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incra-my.sharepoint.com/personal/carlos_weky_incra_gov_br/Documents/02.2-Produtos. PVTN/Pauta de Valores 2023/memória_2023/"/>
    </mc:Choice>
  </mc:AlternateContent>
  <xr:revisionPtr revIDLastSave="42" documentId="8_{6B008598-54B3-4898-A8B9-677CCD05CA7A}" xr6:coauthVersionLast="47" xr6:coauthVersionMax="47" xr10:uidLastSave="{C9BA457B-2B66-43A3-A446-84866818CC3F}"/>
  <bookViews>
    <workbookView xWindow="28680" yWindow="-120" windowWidth="29040" windowHeight="15840" activeTab="2" xr2:uid="{00000000-000D-0000-FFFF-FFFF00000000}"/>
  </bookViews>
  <sheets>
    <sheet name="relatório_fichas_agronômicas" sheetId="1" r:id="rId1"/>
    <sheet name="pré-tratamento" sheetId="2" r:id="rId2"/>
    <sheet name="atualização dos dados" sheetId="3" r:id="rId3"/>
  </sheets>
  <definedNames>
    <definedName name="_xlnm._FilterDatabase" localSheetId="2" hidden="1">'atualização dos dados'!$Y$1:$AD$3821</definedName>
    <definedName name="_xlnm._FilterDatabase" localSheetId="1" hidden="1">'pré-tratamento'!$A$1:$O$3821</definedName>
    <definedName name="_xlnm._FilterDatabase" localSheetId="0" hidden="1">relatório_fichas_agronômicas!$B$1:$AM$3840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3" l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J1501" i="3"/>
  <c r="J1502" i="3"/>
  <c r="J1503" i="3"/>
  <c r="J1504" i="3"/>
  <c r="J1505" i="3"/>
  <c r="J1506" i="3"/>
  <c r="J1507" i="3"/>
  <c r="J1508" i="3"/>
  <c r="J1509" i="3"/>
  <c r="J1510" i="3"/>
  <c r="J1511" i="3"/>
  <c r="J1512" i="3"/>
  <c r="J1513" i="3"/>
  <c r="J1514" i="3"/>
  <c r="J1515" i="3"/>
  <c r="J1516" i="3"/>
  <c r="J1517" i="3"/>
  <c r="J1518" i="3"/>
  <c r="J1519" i="3"/>
  <c r="J1520" i="3"/>
  <c r="J1521" i="3"/>
  <c r="J1522" i="3"/>
  <c r="J1523" i="3"/>
  <c r="J1524" i="3"/>
  <c r="J1525" i="3"/>
  <c r="J1526" i="3"/>
  <c r="J1527" i="3"/>
  <c r="J1528" i="3"/>
  <c r="J1529" i="3"/>
  <c r="J1530" i="3"/>
  <c r="J1531" i="3"/>
  <c r="J1532" i="3"/>
  <c r="J1533" i="3"/>
  <c r="J1534" i="3"/>
  <c r="J1535" i="3"/>
  <c r="J1536" i="3"/>
  <c r="J1537" i="3"/>
  <c r="J1538" i="3"/>
  <c r="J1539" i="3"/>
  <c r="J1540" i="3"/>
  <c r="J1541" i="3"/>
  <c r="J1542" i="3"/>
  <c r="J1543" i="3"/>
  <c r="J1544" i="3"/>
  <c r="J1545" i="3"/>
  <c r="J1546" i="3"/>
  <c r="J1547" i="3"/>
  <c r="J1548" i="3"/>
  <c r="J1549" i="3"/>
  <c r="J1550" i="3"/>
  <c r="J1551" i="3"/>
  <c r="J1552" i="3"/>
  <c r="J1553" i="3"/>
  <c r="J1554" i="3"/>
  <c r="J1555" i="3"/>
  <c r="J1556" i="3"/>
  <c r="J1557" i="3"/>
  <c r="J1558" i="3"/>
  <c r="J1559" i="3"/>
  <c r="J1560" i="3"/>
  <c r="J1561" i="3"/>
  <c r="J1562" i="3"/>
  <c r="J1563" i="3"/>
  <c r="J1564" i="3"/>
  <c r="J1565" i="3"/>
  <c r="J1566" i="3"/>
  <c r="J1567" i="3"/>
  <c r="J1568" i="3"/>
  <c r="J1569" i="3"/>
  <c r="J1570" i="3"/>
  <c r="J1571" i="3"/>
  <c r="J1572" i="3"/>
  <c r="J1573" i="3"/>
  <c r="J1574" i="3"/>
  <c r="J1575" i="3"/>
  <c r="J1576" i="3"/>
  <c r="J1577" i="3"/>
  <c r="J1578" i="3"/>
  <c r="J1579" i="3"/>
  <c r="J1580" i="3"/>
  <c r="J1581" i="3"/>
  <c r="J1582" i="3"/>
  <c r="J1583" i="3"/>
  <c r="J1584" i="3"/>
  <c r="J1585" i="3"/>
  <c r="J1586" i="3"/>
  <c r="J1587" i="3"/>
  <c r="J1588" i="3"/>
  <c r="J1589" i="3"/>
  <c r="J1590" i="3"/>
  <c r="J1591" i="3"/>
  <c r="J1592" i="3"/>
  <c r="J1593" i="3"/>
  <c r="J1594" i="3"/>
  <c r="J1595" i="3"/>
  <c r="J1596" i="3"/>
  <c r="J1597" i="3"/>
  <c r="J1598" i="3"/>
  <c r="J1599" i="3"/>
  <c r="J1600" i="3"/>
  <c r="J1601" i="3"/>
  <c r="J1602" i="3"/>
  <c r="J1603" i="3"/>
  <c r="J1604" i="3"/>
  <c r="J1605" i="3"/>
  <c r="J1606" i="3"/>
  <c r="J1607" i="3"/>
  <c r="J1608" i="3"/>
  <c r="J1609" i="3"/>
  <c r="J1610" i="3"/>
  <c r="J1611" i="3"/>
  <c r="J1612" i="3"/>
  <c r="J1613" i="3"/>
  <c r="J1614" i="3"/>
  <c r="J1615" i="3"/>
  <c r="J1616" i="3"/>
  <c r="J1617" i="3"/>
  <c r="J1618" i="3"/>
  <c r="J1619" i="3"/>
  <c r="J1620" i="3"/>
  <c r="J1621" i="3"/>
  <c r="J1622" i="3"/>
  <c r="J1623" i="3"/>
  <c r="J1624" i="3"/>
  <c r="J1625" i="3"/>
  <c r="J1626" i="3"/>
  <c r="J1627" i="3"/>
  <c r="J1628" i="3"/>
  <c r="J1629" i="3"/>
  <c r="J1630" i="3"/>
  <c r="J1631" i="3"/>
  <c r="J1632" i="3"/>
  <c r="J1633" i="3"/>
  <c r="J1634" i="3"/>
  <c r="J1635" i="3"/>
  <c r="J1636" i="3"/>
  <c r="J1637" i="3"/>
  <c r="J1638" i="3"/>
  <c r="J1639" i="3"/>
  <c r="J1640" i="3"/>
  <c r="J1641" i="3"/>
  <c r="J1642" i="3"/>
  <c r="J1643" i="3"/>
  <c r="J1644" i="3"/>
  <c r="J1645" i="3"/>
  <c r="J1646" i="3"/>
  <c r="J1647" i="3"/>
  <c r="J1648" i="3"/>
  <c r="J1649" i="3"/>
  <c r="J1650" i="3"/>
  <c r="J1651" i="3"/>
  <c r="J1652" i="3"/>
  <c r="J1653" i="3"/>
  <c r="J1654" i="3"/>
  <c r="J1655" i="3"/>
  <c r="J1656" i="3"/>
  <c r="J1657" i="3"/>
  <c r="J1658" i="3"/>
  <c r="J1659" i="3"/>
  <c r="J1660" i="3"/>
  <c r="J1661" i="3"/>
  <c r="J1662" i="3"/>
  <c r="J1663" i="3"/>
  <c r="J1664" i="3"/>
  <c r="J1665" i="3"/>
  <c r="J1666" i="3"/>
  <c r="J1667" i="3"/>
  <c r="J1668" i="3"/>
  <c r="J1669" i="3"/>
  <c r="J1670" i="3"/>
  <c r="J1671" i="3"/>
  <c r="J1672" i="3"/>
  <c r="J1673" i="3"/>
  <c r="J1674" i="3"/>
  <c r="J1675" i="3"/>
  <c r="J1676" i="3"/>
  <c r="J1677" i="3"/>
  <c r="J1678" i="3"/>
  <c r="J1679" i="3"/>
  <c r="J1680" i="3"/>
  <c r="J1681" i="3"/>
  <c r="J1682" i="3"/>
  <c r="J1683" i="3"/>
  <c r="J1684" i="3"/>
  <c r="J1685" i="3"/>
  <c r="J1686" i="3"/>
  <c r="J1687" i="3"/>
  <c r="J1688" i="3"/>
  <c r="J1689" i="3"/>
  <c r="J1690" i="3"/>
  <c r="J1691" i="3"/>
  <c r="J1692" i="3"/>
  <c r="J1693" i="3"/>
  <c r="J1694" i="3"/>
  <c r="J1695" i="3"/>
  <c r="J1696" i="3"/>
  <c r="J1697" i="3"/>
  <c r="J1698" i="3"/>
  <c r="J1699" i="3"/>
  <c r="J1700" i="3"/>
  <c r="J1701" i="3"/>
  <c r="J1702" i="3"/>
  <c r="J1703" i="3"/>
  <c r="J1704" i="3"/>
  <c r="J1705" i="3"/>
  <c r="J1706" i="3"/>
  <c r="J1707" i="3"/>
  <c r="J1708" i="3"/>
  <c r="J1709" i="3"/>
  <c r="J1710" i="3"/>
  <c r="J1711" i="3"/>
  <c r="J1712" i="3"/>
  <c r="J1713" i="3"/>
  <c r="J1714" i="3"/>
  <c r="J1715" i="3"/>
  <c r="J1716" i="3"/>
  <c r="J1717" i="3"/>
  <c r="J1718" i="3"/>
  <c r="J1719" i="3"/>
  <c r="J1720" i="3"/>
  <c r="J1721" i="3"/>
  <c r="J1722" i="3"/>
  <c r="J1723" i="3"/>
  <c r="J1724" i="3"/>
  <c r="J1725" i="3"/>
  <c r="J1726" i="3"/>
  <c r="J1727" i="3"/>
  <c r="J1728" i="3"/>
  <c r="J1729" i="3"/>
  <c r="J1730" i="3"/>
  <c r="J1731" i="3"/>
  <c r="J1732" i="3"/>
  <c r="J1733" i="3"/>
  <c r="J1734" i="3"/>
  <c r="J1735" i="3"/>
  <c r="J1736" i="3"/>
  <c r="J1737" i="3"/>
  <c r="J1738" i="3"/>
  <c r="J1739" i="3"/>
  <c r="J1740" i="3"/>
  <c r="J1741" i="3"/>
  <c r="J1742" i="3"/>
  <c r="J1743" i="3"/>
  <c r="J1744" i="3"/>
  <c r="J1745" i="3"/>
  <c r="J1746" i="3"/>
  <c r="J1747" i="3"/>
  <c r="J1748" i="3"/>
  <c r="J1749" i="3"/>
  <c r="J1750" i="3"/>
  <c r="J1751" i="3"/>
  <c r="J1752" i="3"/>
  <c r="J1753" i="3"/>
  <c r="J1754" i="3"/>
  <c r="J1755" i="3"/>
  <c r="J1756" i="3"/>
  <c r="J1757" i="3"/>
  <c r="J1758" i="3"/>
  <c r="J1759" i="3"/>
  <c r="J1760" i="3"/>
  <c r="J1761" i="3"/>
  <c r="J1762" i="3"/>
  <c r="J1763" i="3"/>
  <c r="J1764" i="3"/>
  <c r="J1765" i="3"/>
  <c r="J1766" i="3"/>
  <c r="J1767" i="3"/>
  <c r="J1768" i="3"/>
  <c r="J1769" i="3"/>
  <c r="J1770" i="3"/>
  <c r="J1771" i="3"/>
  <c r="J1772" i="3"/>
  <c r="J1773" i="3"/>
  <c r="J1774" i="3"/>
  <c r="J1775" i="3"/>
  <c r="J1776" i="3"/>
  <c r="J1777" i="3"/>
  <c r="J1778" i="3"/>
  <c r="J1779" i="3"/>
  <c r="J1780" i="3"/>
  <c r="J1781" i="3"/>
  <c r="J1782" i="3"/>
  <c r="J1783" i="3"/>
  <c r="J1784" i="3"/>
  <c r="J1785" i="3"/>
  <c r="J1786" i="3"/>
  <c r="J1787" i="3"/>
  <c r="J1788" i="3"/>
  <c r="J1789" i="3"/>
  <c r="J1790" i="3"/>
  <c r="J1791" i="3"/>
  <c r="J1792" i="3"/>
  <c r="J1793" i="3"/>
  <c r="J1794" i="3"/>
  <c r="J1795" i="3"/>
  <c r="J1796" i="3"/>
  <c r="J1797" i="3"/>
  <c r="J1798" i="3"/>
  <c r="J1799" i="3"/>
  <c r="J1800" i="3"/>
  <c r="J1801" i="3"/>
  <c r="J1802" i="3"/>
  <c r="J1803" i="3"/>
  <c r="J1804" i="3"/>
  <c r="J1805" i="3"/>
  <c r="J1806" i="3"/>
  <c r="J1807" i="3"/>
  <c r="J1808" i="3"/>
  <c r="J1809" i="3"/>
  <c r="J1810" i="3"/>
  <c r="J1811" i="3"/>
  <c r="J1812" i="3"/>
  <c r="J1813" i="3"/>
  <c r="J1814" i="3"/>
  <c r="J1815" i="3"/>
  <c r="J1816" i="3"/>
  <c r="J1817" i="3"/>
  <c r="J1818" i="3"/>
  <c r="J1819" i="3"/>
  <c r="J1820" i="3"/>
  <c r="J1821" i="3"/>
  <c r="J1822" i="3"/>
  <c r="J1823" i="3"/>
  <c r="J1824" i="3"/>
  <c r="J1825" i="3"/>
  <c r="J1826" i="3"/>
  <c r="J1827" i="3"/>
  <c r="J1828" i="3"/>
  <c r="J1829" i="3"/>
  <c r="J1830" i="3"/>
  <c r="J1831" i="3"/>
  <c r="J1832" i="3"/>
  <c r="J1833" i="3"/>
  <c r="J1834" i="3"/>
  <c r="J1835" i="3"/>
  <c r="J1836" i="3"/>
  <c r="J1837" i="3"/>
  <c r="J1838" i="3"/>
  <c r="J1839" i="3"/>
  <c r="J1840" i="3"/>
  <c r="J1841" i="3"/>
  <c r="J1842" i="3"/>
  <c r="J1843" i="3"/>
  <c r="J1844" i="3"/>
  <c r="J1845" i="3"/>
  <c r="J1846" i="3"/>
  <c r="J1847" i="3"/>
  <c r="J1848" i="3"/>
  <c r="J1849" i="3"/>
  <c r="J1850" i="3"/>
  <c r="J1851" i="3"/>
  <c r="J1852" i="3"/>
  <c r="J1853" i="3"/>
  <c r="J1854" i="3"/>
  <c r="J1855" i="3"/>
  <c r="J1856" i="3"/>
  <c r="J1857" i="3"/>
  <c r="J1858" i="3"/>
  <c r="J1859" i="3"/>
  <c r="J1860" i="3"/>
  <c r="J1861" i="3"/>
  <c r="J1862" i="3"/>
  <c r="J1863" i="3"/>
  <c r="J1864" i="3"/>
  <c r="J1865" i="3"/>
  <c r="J1866" i="3"/>
  <c r="J1867" i="3"/>
  <c r="J1868" i="3"/>
  <c r="J1869" i="3"/>
  <c r="J1870" i="3"/>
  <c r="J1871" i="3"/>
  <c r="J1872" i="3"/>
  <c r="J1873" i="3"/>
  <c r="J1874" i="3"/>
  <c r="J1875" i="3"/>
  <c r="J1876" i="3"/>
  <c r="J1877" i="3"/>
  <c r="J1878" i="3"/>
  <c r="J1879" i="3"/>
  <c r="J1880" i="3"/>
  <c r="J1881" i="3"/>
  <c r="J1882" i="3"/>
  <c r="J1883" i="3"/>
  <c r="J1884" i="3"/>
  <c r="J1885" i="3"/>
  <c r="J1886" i="3"/>
  <c r="J1887" i="3"/>
  <c r="J1888" i="3"/>
  <c r="J1889" i="3"/>
  <c r="J1890" i="3"/>
  <c r="J1891" i="3"/>
  <c r="J1892" i="3"/>
  <c r="J1893" i="3"/>
  <c r="J1894" i="3"/>
  <c r="J1895" i="3"/>
  <c r="J1896" i="3"/>
  <c r="J1897" i="3"/>
  <c r="J1898" i="3"/>
  <c r="J1899" i="3"/>
  <c r="J1900" i="3"/>
  <c r="J1901" i="3"/>
  <c r="J1902" i="3"/>
  <c r="J1903" i="3"/>
  <c r="J1904" i="3"/>
  <c r="J1905" i="3"/>
  <c r="J1906" i="3"/>
  <c r="J1907" i="3"/>
  <c r="J1908" i="3"/>
  <c r="J1909" i="3"/>
  <c r="J1910" i="3"/>
  <c r="J1911" i="3"/>
  <c r="J1912" i="3"/>
  <c r="J1913" i="3"/>
  <c r="J1914" i="3"/>
  <c r="J1915" i="3"/>
  <c r="J1916" i="3"/>
  <c r="J1917" i="3"/>
  <c r="J1918" i="3"/>
  <c r="J1919" i="3"/>
  <c r="J1920" i="3"/>
  <c r="J1921" i="3"/>
  <c r="J1922" i="3"/>
  <c r="J1923" i="3"/>
  <c r="J1924" i="3"/>
  <c r="J1925" i="3"/>
  <c r="J1926" i="3"/>
  <c r="J1927" i="3"/>
  <c r="J1928" i="3"/>
  <c r="J1929" i="3"/>
  <c r="J1930" i="3"/>
  <c r="J1931" i="3"/>
  <c r="J1932" i="3"/>
  <c r="J1933" i="3"/>
  <c r="J1934" i="3"/>
  <c r="J1935" i="3"/>
  <c r="J1936" i="3"/>
  <c r="J1937" i="3"/>
  <c r="J1938" i="3"/>
  <c r="J1939" i="3"/>
  <c r="J1940" i="3"/>
  <c r="J1941" i="3"/>
  <c r="J1942" i="3"/>
  <c r="J1943" i="3"/>
  <c r="J1944" i="3"/>
  <c r="J1945" i="3"/>
  <c r="J1946" i="3"/>
  <c r="J1947" i="3"/>
  <c r="J1948" i="3"/>
  <c r="J1949" i="3"/>
  <c r="J1950" i="3"/>
  <c r="J1951" i="3"/>
  <c r="J1952" i="3"/>
  <c r="J1953" i="3"/>
  <c r="J1954" i="3"/>
  <c r="J1955" i="3"/>
  <c r="J1956" i="3"/>
  <c r="J1957" i="3"/>
  <c r="J1958" i="3"/>
  <c r="J1959" i="3"/>
  <c r="J1960" i="3"/>
  <c r="J1961" i="3"/>
  <c r="J1962" i="3"/>
  <c r="J1963" i="3"/>
  <c r="J1964" i="3"/>
  <c r="J1965" i="3"/>
  <c r="J1966" i="3"/>
  <c r="J1967" i="3"/>
  <c r="J1968" i="3"/>
  <c r="J1969" i="3"/>
  <c r="J1970" i="3"/>
  <c r="J1971" i="3"/>
  <c r="J1972" i="3"/>
  <c r="J1973" i="3"/>
  <c r="J1974" i="3"/>
  <c r="J1975" i="3"/>
  <c r="J1976" i="3"/>
  <c r="J1977" i="3"/>
  <c r="J1978" i="3"/>
  <c r="J1979" i="3"/>
  <c r="J1980" i="3"/>
  <c r="J1981" i="3"/>
  <c r="J1982" i="3"/>
  <c r="J1983" i="3"/>
  <c r="J1984" i="3"/>
  <c r="J1985" i="3"/>
  <c r="J1986" i="3"/>
  <c r="J1987" i="3"/>
  <c r="J1988" i="3"/>
  <c r="J1989" i="3"/>
  <c r="J1990" i="3"/>
  <c r="J1991" i="3"/>
  <c r="J1992" i="3"/>
  <c r="J1993" i="3"/>
  <c r="J1994" i="3"/>
  <c r="J1995" i="3"/>
  <c r="J1996" i="3"/>
  <c r="J1997" i="3"/>
  <c r="J1998" i="3"/>
  <c r="J1999" i="3"/>
  <c r="J2000" i="3"/>
  <c r="J2001" i="3"/>
  <c r="J2002" i="3"/>
  <c r="J2003" i="3"/>
  <c r="J2004" i="3"/>
  <c r="J2005" i="3"/>
  <c r="J2006" i="3"/>
  <c r="J2007" i="3"/>
  <c r="J2008" i="3"/>
  <c r="J2009" i="3"/>
  <c r="J2010" i="3"/>
  <c r="J2011" i="3"/>
  <c r="J2012" i="3"/>
  <c r="J2013" i="3"/>
  <c r="J2014" i="3"/>
  <c r="J2015" i="3"/>
  <c r="J2016" i="3"/>
  <c r="J2017" i="3"/>
  <c r="J2018" i="3"/>
  <c r="J2019" i="3"/>
  <c r="J2020" i="3"/>
  <c r="J2021" i="3"/>
  <c r="J2022" i="3"/>
  <c r="J2023" i="3"/>
  <c r="J2024" i="3"/>
  <c r="J2025" i="3"/>
  <c r="J2026" i="3"/>
  <c r="J2027" i="3"/>
  <c r="J2028" i="3"/>
  <c r="J2029" i="3"/>
  <c r="J2030" i="3"/>
  <c r="J2031" i="3"/>
  <c r="J2032" i="3"/>
  <c r="J2033" i="3"/>
  <c r="J2034" i="3"/>
  <c r="J2035" i="3"/>
  <c r="J2036" i="3"/>
  <c r="J2037" i="3"/>
  <c r="J2038" i="3"/>
  <c r="J2039" i="3"/>
  <c r="J2040" i="3"/>
  <c r="J2041" i="3"/>
  <c r="J2042" i="3"/>
  <c r="J2043" i="3"/>
  <c r="J2044" i="3"/>
  <c r="J2045" i="3"/>
  <c r="J2046" i="3"/>
  <c r="J2047" i="3"/>
  <c r="J2048" i="3"/>
  <c r="J2049" i="3"/>
  <c r="J2050" i="3"/>
  <c r="J2051" i="3"/>
  <c r="J2052" i="3"/>
  <c r="J2053" i="3"/>
  <c r="J2054" i="3"/>
  <c r="J2055" i="3"/>
  <c r="J2056" i="3"/>
  <c r="J2057" i="3"/>
  <c r="J2058" i="3"/>
  <c r="J2059" i="3"/>
  <c r="J2060" i="3"/>
  <c r="J2061" i="3"/>
  <c r="J2062" i="3"/>
  <c r="J2063" i="3"/>
  <c r="J2064" i="3"/>
  <c r="J2065" i="3"/>
  <c r="J2066" i="3"/>
  <c r="J2067" i="3"/>
  <c r="J2068" i="3"/>
  <c r="J2069" i="3"/>
  <c r="J2070" i="3"/>
  <c r="J2071" i="3"/>
  <c r="J2072" i="3"/>
  <c r="J2073" i="3"/>
  <c r="J2074" i="3"/>
  <c r="J2075" i="3"/>
  <c r="J2076" i="3"/>
  <c r="J2077" i="3"/>
  <c r="J2078" i="3"/>
  <c r="J2079" i="3"/>
  <c r="J2080" i="3"/>
  <c r="J2081" i="3"/>
  <c r="J2082" i="3"/>
  <c r="J2083" i="3"/>
  <c r="J2084" i="3"/>
  <c r="J2085" i="3"/>
  <c r="J2086" i="3"/>
  <c r="J2087" i="3"/>
  <c r="J2088" i="3"/>
  <c r="J2089" i="3"/>
  <c r="J2090" i="3"/>
  <c r="J2091" i="3"/>
  <c r="J2092" i="3"/>
  <c r="J2093" i="3"/>
  <c r="J2094" i="3"/>
  <c r="J2095" i="3"/>
  <c r="J2096" i="3"/>
  <c r="J2097" i="3"/>
  <c r="J2098" i="3"/>
  <c r="J2099" i="3"/>
  <c r="J2100" i="3"/>
  <c r="J2101" i="3"/>
  <c r="J2102" i="3"/>
  <c r="J2103" i="3"/>
  <c r="J2104" i="3"/>
  <c r="J2105" i="3"/>
  <c r="J2106" i="3"/>
  <c r="J2107" i="3"/>
  <c r="J2108" i="3"/>
  <c r="J2109" i="3"/>
  <c r="J2110" i="3"/>
  <c r="J2111" i="3"/>
  <c r="J2112" i="3"/>
  <c r="J2113" i="3"/>
  <c r="J2114" i="3"/>
  <c r="J2115" i="3"/>
  <c r="J2116" i="3"/>
  <c r="J2117" i="3"/>
  <c r="J2118" i="3"/>
  <c r="J2119" i="3"/>
  <c r="J2120" i="3"/>
  <c r="J2121" i="3"/>
  <c r="J2122" i="3"/>
  <c r="J2123" i="3"/>
  <c r="J2124" i="3"/>
  <c r="J2125" i="3"/>
  <c r="J2126" i="3"/>
  <c r="J2127" i="3"/>
  <c r="J2128" i="3"/>
  <c r="J2129" i="3"/>
  <c r="J2130" i="3"/>
  <c r="J2131" i="3"/>
  <c r="J2132" i="3"/>
  <c r="J2133" i="3"/>
  <c r="J2134" i="3"/>
  <c r="J2135" i="3"/>
  <c r="J2136" i="3"/>
  <c r="J2137" i="3"/>
  <c r="J2138" i="3"/>
  <c r="J2139" i="3"/>
  <c r="J2140" i="3"/>
  <c r="J2141" i="3"/>
  <c r="J2142" i="3"/>
  <c r="J2143" i="3"/>
  <c r="J2144" i="3"/>
  <c r="J2145" i="3"/>
  <c r="J2146" i="3"/>
  <c r="J2147" i="3"/>
  <c r="J2148" i="3"/>
  <c r="J2149" i="3"/>
  <c r="J2150" i="3"/>
  <c r="J2151" i="3"/>
  <c r="J2152" i="3"/>
  <c r="J2153" i="3"/>
  <c r="J2154" i="3"/>
  <c r="J2155" i="3"/>
  <c r="J2156" i="3"/>
  <c r="J2157" i="3"/>
  <c r="J2158" i="3"/>
  <c r="J2159" i="3"/>
  <c r="J2160" i="3"/>
  <c r="J2161" i="3"/>
  <c r="J2162" i="3"/>
  <c r="J2163" i="3"/>
  <c r="J2164" i="3"/>
  <c r="J2165" i="3"/>
  <c r="J2166" i="3"/>
  <c r="J2167" i="3"/>
  <c r="J2168" i="3"/>
  <c r="J2169" i="3"/>
  <c r="J2170" i="3"/>
  <c r="J2171" i="3"/>
  <c r="J2172" i="3"/>
  <c r="J2173" i="3"/>
  <c r="J2174" i="3"/>
  <c r="J2175" i="3"/>
  <c r="J2176" i="3"/>
  <c r="J2177" i="3"/>
  <c r="J2178" i="3"/>
  <c r="J2179" i="3"/>
  <c r="J2180" i="3"/>
  <c r="J2181" i="3"/>
  <c r="J2182" i="3"/>
  <c r="J2183" i="3"/>
  <c r="J2184" i="3"/>
  <c r="J2185" i="3"/>
  <c r="J2186" i="3"/>
  <c r="J2187" i="3"/>
  <c r="J2188" i="3"/>
  <c r="J2189" i="3"/>
  <c r="J2190" i="3"/>
  <c r="J2191" i="3"/>
  <c r="J2192" i="3"/>
  <c r="J2193" i="3"/>
  <c r="J2194" i="3"/>
  <c r="J2195" i="3"/>
  <c r="J2196" i="3"/>
  <c r="J2197" i="3"/>
  <c r="J2198" i="3"/>
  <c r="J2199" i="3"/>
  <c r="J2200" i="3"/>
  <c r="J2201" i="3"/>
  <c r="J2202" i="3"/>
  <c r="J2203" i="3"/>
  <c r="J2204" i="3"/>
  <c r="J2205" i="3"/>
  <c r="J2206" i="3"/>
  <c r="J2207" i="3"/>
  <c r="J2208" i="3"/>
  <c r="J2209" i="3"/>
  <c r="J2210" i="3"/>
  <c r="J2211" i="3"/>
  <c r="J2212" i="3"/>
  <c r="J2213" i="3"/>
  <c r="J2214" i="3"/>
  <c r="J2215" i="3"/>
  <c r="J2216" i="3"/>
  <c r="J2217" i="3"/>
  <c r="J2218" i="3"/>
  <c r="J2219" i="3"/>
  <c r="J2220" i="3"/>
  <c r="J2221" i="3"/>
  <c r="J2222" i="3"/>
  <c r="J2223" i="3"/>
  <c r="J2224" i="3"/>
  <c r="J2225" i="3"/>
  <c r="J2226" i="3"/>
  <c r="J2227" i="3"/>
  <c r="J2228" i="3"/>
  <c r="J2229" i="3"/>
  <c r="J2230" i="3"/>
  <c r="J2231" i="3"/>
  <c r="J2232" i="3"/>
  <c r="J2233" i="3"/>
  <c r="J2234" i="3"/>
  <c r="J2235" i="3"/>
  <c r="J2236" i="3"/>
  <c r="J2237" i="3"/>
  <c r="J2238" i="3"/>
  <c r="J2239" i="3"/>
  <c r="J2240" i="3"/>
  <c r="J2241" i="3"/>
  <c r="J2242" i="3"/>
  <c r="J2243" i="3"/>
  <c r="J2244" i="3"/>
  <c r="J2245" i="3"/>
  <c r="J2246" i="3"/>
  <c r="J2247" i="3"/>
  <c r="J2248" i="3"/>
  <c r="J2249" i="3"/>
  <c r="J2250" i="3"/>
  <c r="J2251" i="3"/>
  <c r="J2252" i="3"/>
  <c r="J2253" i="3"/>
  <c r="J2254" i="3"/>
  <c r="J2255" i="3"/>
  <c r="J2256" i="3"/>
  <c r="J2257" i="3"/>
  <c r="J2258" i="3"/>
  <c r="J2259" i="3"/>
  <c r="J2260" i="3"/>
  <c r="J2261" i="3"/>
  <c r="J2262" i="3"/>
  <c r="J2263" i="3"/>
  <c r="J2264" i="3"/>
  <c r="J2265" i="3"/>
  <c r="J2266" i="3"/>
  <c r="J2267" i="3"/>
  <c r="J2268" i="3"/>
  <c r="J2269" i="3"/>
  <c r="J2270" i="3"/>
  <c r="J2271" i="3"/>
  <c r="J2272" i="3"/>
  <c r="J2273" i="3"/>
  <c r="J2274" i="3"/>
  <c r="J2275" i="3"/>
  <c r="J2276" i="3"/>
  <c r="J2277" i="3"/>
  <c r="J2278" i="3"/>
  <c r="J2279" i="3"/>
  <c r="J2280" i="3"/>
  <c r="J2281" i="3"/>
  <c r="J2282" i="3"/>
  <c r="J2283" i="3"/>
  <c r="J2284" i="3"/>
  <c r="J2285" i="3"/>
  <c r="J2286" i="3"/>
  <c r="J2287" i="3"/>
  <c r="J2288" i="3"/>
  <c r="J2289" i="3"/>
  <c r="J2290" i="3"/>
  <c r="J2291" i="3"/>
  <c r="J2292" i="3"/>
  <c r="J2293" i="3"/>
  <c r="J2294" i="3"/>
  <c r="J2295" i="3"/>
  <c r="J2296" i="3"/>
  <c r="J2297" i="3"/>
  <c r="J2298" i="3"/>
  <c r="J2299" i="3"/>
  <c r="J2300" i="3"/>
  <c r="J2301" i="3"/>
  <c r="J2302" i="3"/>
  <c r="J2303" i="3"/>
  <c r="J2304" i="3"/>
  <c r="J2305" i="3"/>
  <c r="J2306" i="3"/>
  <c r="J2307" i="3"/>
  <c r="J2308" i="3"/>
  <c r="J2309" i="3"/>
  <c r="J2310" i="3"/>
  <c r="J2311" i="3"/>
  <c r="J2312" i="3"/>
  <c r="J2313" i="3"/>
  <c r="J2314" i="3"/>
  <c r="J2315" i="3"/>
  <c r="J2316" i="3"/>
  <c r="J2317" i="3"/>
  <c r="J2318" i="3"/>
  <c r="J2319" i="3"/>
  <c r="J2320" i="3"/>
  <c r="J2321" i="3"/>
  <c r="J2322" i="3"/>
  <c r="J2323" i="3"/>
  <c r="J2324" i="3"/>
  <c r="J2325" i="3"/>
  <c r="J2326" i="3"/>
  <c r="J2327" i="3"/>
  <c r="J2328" i="3"/>
  <c r="J2329" i="3"/>
  <c r="J2330" i="3"/>
  <c r="J2331" i="3"/>
  <c r="J2332" i="3"/>
  <c r="J2333" i="3"/>
  <c r="J2334" i="3"/>
  <c r="J2335" i="3"/>
  <c r="J2336" i="3"/>
  <c r="J2337" i="3"/>
  <c r="J2338" i="3"/>
  <c r="J2339" i="3"/>
  <c r="J2340" i="3"/>
  <c r="J2341" i="3"/>
  <c r="J2342" i="3"/>
  <c r="J2343" i="3"/>
  <c r="J2344" i="3"/>
  <c r="J2345" i="3"/>
  <c r="J2346" i="3"/>
  <c r="J2347" i="3"/>
  <c r="J2348" i="3"/>
  <c r="J2349" i="3"/>
  <c r="J2350" i="3"/>
  <c r="J2351" i="3"/>
  <c r="J2352" i="3"/>
  <c r="J2353" i="3"/>
  <c r="J2354" i="3"/>
  <c r="J2355" i="3"/>
  <c r="J2356" i="3"/>
  <c r="J2357" i="3"/>
  <c r="J2358" i="3"/>
  <c r="J2359" i="3"/>
  <c r="J2360" i="3"/>
  <c r="J2361" i="3"/>
  <c r="J2362" i="3"/>
  <c r="J2363" i="3"/>
  <c r="J2364" i="3"/>
  <c r="J2365" i="3"/>
  <c r="J2366" i="3"/>
  <c r="J2367" i="3"/>
  <c r="J2368" i="3"/>
  <c r="J2369" i="3"/>
  <c r="J2370" i="3"/>
  <c r="J2371" i="3"/>
  <c r="J2372" i="3"/>
  <c r="J2373" i="3"/>
  <c r="J2374" i="3"/>
  <c r="J2375" i="3"/>
  <c r="J2376" i="3"/>
  <c r="J2377" i="3"/>
  <c r="J2378" i="3"/>
  <c r="J2379" i="3"/>
  <c r="J2380" i="3"/>
  <c r="J2381" i="3"/>
  <c r="J2382" i="3"/>
  <c r="J2383" i="3"/>
  <c r="J2384" i="3"/>
  <c r="J2385" i="3"/>
  <c r="J2386" i="3"/>
  <c r="J2387" i="3"/>
  <c r="J2388" i="3"/>
  <c r="J2389" i="3"/>
  <c r="J2390" i="3"/>
  <c r="J2391" i="3"/>
  <c r="J2392" i="3"/>
  <c r="J2393" i="3"/>
  <c r="J2394" i="3"/>
  <c r="J2395" i="3"/>
  <c r="J2396" i="3"/>
  <c r="J2397" i="3"/>
  <c r="J2398" i="3"/>
  <c r="J2399" i="3"/>
  <c r="J2400" i="3"/>
  <c r="J2401" i="3"/>
  <c r="J2402" i="3"/>
  <c r="J2403" i="3"/>
  <c r="J2404" i="3"/>
  <c r="J2405" i="3"/>
  <c r="J2406" i="3"/>
  <c r="J2407" i="3"/>
  <c r="J2408" i="3"/>
  <c r="J2409" i="3"/>
  <c r="J2410" i="3"/>
  <c r="J2411" i="3"/>
  <c r="J2412" i="3"/>
  <c r="J2413" i="3"/>
  <c r="J2414" i="3"/>
  <c r="J2415" i="3"/>
  <c r="J2416" i="3"/>
  <c r="J2417" i="3"/>
  <c r="J2418" i="3"/>
  <c r="J2419" i="3"/>
  <c r="J2420" i="3"/>
  <c r="J2421" i="3"/>
  <c r="J2422" i="3"/>
  <c r="J2423" i="3"/>
  <c r="J2424" i="3"/>
  <c r="J2425" i="3"/>
  <c r="J2426" i="3"/>
  <c r="J2427" i="3"/>
  <c r="J2428" i="3"/>
  <c r="J2429" i="3"/>
  <c r="J2430" i="3"/>
  <c r="J2431" i="3"/>
  <c r="J2432" i="3"/>
  <c r="J2433" i="3"/>
  <c r="J2434" i="3"/>
  <c r="J2435" i="3"/>
  <c r="J2436" i="3"/>
  <c r="J2437" i="3"/>
  <c r="J2438" i="3"/>
  <c r="J2439" i="3"/>
  <c r="J2440" i="3"/>
  <c r="J2441" i="3"/>
  <c r="J2442" i="3"/>
  <c r="J2443" i="3"/>
  <c r="J2444" i="3"/>
  <c r="J2445" i="3"/>
  <c r="J2446" i="3"/>
  <c r="J2447" i="3"/>
  <c r="J2448" i="3"/>
  <c r="J2449" i="3"/>
  <c r="J2450" i="3"/>
  <c r="J2451" i="3"/>
  <c r="J2452" i="3"/>
  <c r="J2453" i="3"/>
  <c r="J2454" i="3"/>
  <c r="J2455" i="3"/>
  <c r="J2456" i="3"/>
  <c r="J2457" i="3"/>
  <c r="J2458" i="3"/>
  <c r="J2459" i="3"/>
  <c r="J2460" i="3"/>
  <c r="J2461" i="3"/>
  <c r="J2462" i="3"/>
  <c r="J2463" i="3"/>
  <c r="J2464" i="3"/>
  <c r="J2465" i="3"/>
  <c r="J2466" i="3"/>
  <c r="J2467" i="3"/>
  <c r="J2468" i="3"/>
  <c r="J2469" i="3"/>
  <c r="J2470" i="3"/>
  <c r="J2471" i="3"/>
  <c r="J2472" i="3"/>
  <c r="J2473" i="3"/>
  <c r="J2474" i="3"/>
  <c r="J2475" i="3"/>
  <c r="J2476" i="3"/>
  <c r="J2477" i="3"/>
  <c r="J2478" i="3"/>
  <c r="J2479" i="3"/>
  <c r="J2480" i="3"/>
  <c r="J2481" i="3"/>
  <c r="J2482" i="3"/>
  <c r="J2483" i="3"/>
  <c r="J2484" i="3"/>
  <c r="J2485" i="3"/>
  <c r="J2486" i="3"/>
  <c r="J2487" i="3"/>
  <c r="J2488" i="3"/>
  <c r="J2489" i="3"/>
  <c r="J2490" i="3"/>
  <c r="J2491" i="3"/>
  <c r="J2492" i="3"/>
  <c r="J2493" i="3"/>
  <c r="J2494" i="3"/>
  <c r="J2495" i="3"/>
  <c r="J2496" i="3"/>
  <c r="J2497" i="3"/>
  <c r="J2498" i="3"/>
  <c r="J2499" i="3"/>
  <c r="J2500" i="3"/>
  <c r="J2501" i="3"/>
  <c r="J2502" i="3"/>
  <c r="J2503" i="3"/>
  <c r="J2504" i="3"/>
  <c r="J2505" i="3"/>
  <c r="J2506" i="3"/>
  <c r="J2507" i="3"/>
  <c r="J2508" i="3"/>
  <c r="J2509" i="3"/>
  <c r="J2510" i="3"/>
  <c r="J2511" i="3"/>
  <c r="J2512" i="3"/>
  <c r="J2513" i="3"/>
  <c r="J2514" i="3"/>
  <c r="J2515" i="3"/>
  <c r="J2516" i="3"/>
  <c r="J2517" i="3"/>
  <c r="J2518" i="3"/>
  <c r="J2519" i="3"/>
  <c r="J2520" i="3"/>
  <c r="J2521" i="3"/>
  <c r="J2522" i="3"/>
  <c r="J2523" i="3"/>
  <c r="J2524" i="3"/>
  <c r="J2525" i="3"/>
  <c r="J2526" i="3"/>
  <c r="J2527" i="3"/>
  <c r="J2528" i="3"/>
  <c r="J2529" i="3"/>
  <c r="J2530" i="3"/>
  <c r="J2531" i="3"/>
  <c r="J2532" i="3"/>
  <c r="J2533" i="3"/>
  <c r="J2534" i="3"/>
  <c r="J2535" i="3"/>
  <c r="J2536" i="3"/>
  <c r="J2537" i="3"/>
  <c r="J2538" i="3"/>
  <c r="J2539" i="3"/>
  <c r="J2540" i="3"/>
  <c r="J2541" i="3"/>
  <c r="J2542" i="3"/>
  <c r="J2543" i="3"/>
  <c r="J2544" i="3"/>
  <c r="J2545" i="3"/>
  <c r="J2546" i="3"/>
  <c r="J2547" i="3"/>
  <c r="J2548" i="3"/>
  <c r="J2549" i="3"/>
  <c r="J2550" i="3"/>
  <c r="J2551" i="3"/>
  <c r="J2552" i="3"/>
  <c r="J2553" i="3"/>
  <c r="J2554" i="3"/>
  <c r="J2555" i="3"/>
  <c r="J2556" i="3"/>
  <c r="J2557" i="3"/>
  <c r="J2558" i="3"/>
  <c r="J2559" i="3"/>
  <c r="J2560" i="3"/>
  <c r="J2561" i="3"/>
  <c r="J2562" i="3"/>
  <c r="J2563" i="3"/>
  <c r="J2564" i="3"/>
  <c r="J2565" i="3"/>
  <c r="J2566" i="3"/>
  <c r="J2567" i="3"/>
  <c r="J2568" i="3"/>
  <c r="J2569" i="3"/>
  <c r="J2570" i="3"/>
  <c r="J2571" i="3"/>
  <c r="J2572" i="3"/>
  <c r="J2573" i="3"/>
  <c r="J2574" i="3"/>
  <c r="J2575" i="3"/>
  <c r="J2576" i="3"/>
  <c r="J2577" i="3"/>
  <c r="J2578" i="3"/>
  <c r="J2579" i="3"/>
  <c r="J2580" i="3"/>
  <c r="J2581" i="3"/>
  <c r="J2582" i="3"/>
  <c r="J2583" i="3"/>
  <c r="J2584" i="3"/>
  <c r="J2585" i="3"/>
  <c r="J2586" i="3"/>
  <c r="J2587" i="3"/>
  <c r="J2588" i="3"/>
  <c r="J2589" i="3"/>
  <c r="J2590" i="3"/>
  <c r="J2591" i="3"/>
  <c r="J2592" i="3"/>
  <c r="J2593" i="3"/>
  <c r="J2594" i="3"/>
  <c r="J2595" i="3"/>
  <c r="J2596" i="3"/>
  <c r="J2597" i="3"/>
  <c r="J2598" i="3"/>
  <c r="J2599" i="3"/>
  <c r="J2600" i="3"/>
  <c r="J2601" i="3"/>
  <c r="J2602" i="3"/>
  <c r="J2603" i="3"/>
  <c r="J2604" i="3"/>
  <c r="J2605" i="3"/>
  <c r="J2606" i="3"/>
  <c r="J2607" i="3"/>
  <c r="J2608" i="3"/>
  <c r="J2609" i="3"/>
  <c r="J2610" i="3"/>
  <c r="J2611" i="3"/>
  <c r="J2612" i="3"/>
  <c r="J2613" i="3"/>
  <c r="J2614" i="3"/>
  <c r="J2615" i="3"/>
  <c r="J2616" i="3"/>
  <c r="J2617" i="3"/>
  <c r="J2618" i="3"/>
  <c r="J2619" i="3"/>
  <c r="J2620" i="3"/>
  <c r="J2621" i="3"/>
  <c r="J2622" i="3"/>
  <c r="J2623" i="3"/>
  <c r="J2624" i="3"/>
  <c r="J2625" i="3"/>
  <c r="J2626" i="3"/>
  <c r="J2627" i="3"/>
  <c r="J2628" i="3"/>
  <c r="J2629" i="3"/>
  <c r="J2630" i="3"/>
  <c r="J2631" i="3"/>
  <c r="J2632" i="3"/>
  <c r="J2633" i="3"/>
  <c r="J2634" i="3"/>
  <c r="J2635" i="3"/>
  <c r="J2636" i="3"/>
  <c r="J2637" i="3"/>
  <c r="J2638" i="3"/>
  <c r="J2639" i="3"/>
  <c r="J2640" i="3"/>
  <c r="J2641" i="3"/>
  <c r="J2642" i="3"/>
  <c r="J2643" i="3"/>
  <c r="J2644" i="3"/>
  <c r="J2645" i="3"/>
  <c r="J2646" i="3"/>
  <c r="J2647" i="3"/>
  <c r="J2648" i="3"/>
  <c r="J2649" i="3"/>
  <c r="J2650" i="3"/>
  <c r="J2651" i="3"/>
  <c r="J2652" i="3"/>
  <c r="J2653" i="3"/>
  <c r="J2654" i="3"/>
  <c r="J2655" i="3"/>
  <c r="J2656" i="3"/>
  <c r="J2657" i="3"/>
  <c r="J2658" i="3"/>
  <c r="J2659" i="3"/>
  <c r="J2660" i="3"/>
  <c r="J2661" i="3"/>
  <c r="J2662" i="3"/>
  <c r="J2663" i="3"/>
  <c r="J2664" i="3"/>
  <c r="J2665" i="3"/>
  <c r="J2666" i="3"/>
  <c r="J2667" i="3"/>
  <c r="J2668" i="3"/>
  <c r="J2669" i="3"/>
  <c r="J2670" i="3"/>
  <c r="J2671" i="3"/>
  <c r="J2672" i="3"/>
  <c r="J2673" i="3"/>
  <c r="J2674" i="3"/>
  <c r="J2675" i="3"/>
  <c r="J2676" i="3"/>
  <c r="J2677" i="3"/>
  <c r="J2678" i="3"/>
  <c r="J2679" i="3"/>
  <c r="J2680" i="3"/>
  <c r="J2681" i="3"/>
  <c r="J2682" i="3"/>
  <c r="J2683" i="3"/>
  <c r="J2684" i="3"/>
  <c r="J2685" i="3"/>
  <c r="J2686" i="3"/>
  <c r="J2687" i="3"/>
  <c r="J2688" i="3"/>
  <c r="J2689" i="3"/>
  <c r="J2690" i="3"/>
  <c r="J2691" i="3"/>
  <c r="J2692" i="3"/>
  <c r="J2693" i="3"/>
  <c r="J2694" i="3"/>
  <c r="J2695" i="3"/>
  <c r="J2696" i="3"/>
  <c r="J2697" i="3"/>
  <c r="J2698" i="3"/>
  <c r="J2699" i="3"/>
  <c r="J2700" i="3"/>
  <c r="J2701" i="3"/>
  <c r="J2702" i="3"/>
  <c r="J2703" i="3"/>
  <c r="J2704" i="3"/>
  <c r="J2705" i="3"/>
  <c r="J2706" i="3"/>
  <c r="J2707" i="3"/>
  <c r="J2708" i="3"/>
  <c r="J2709" i="3"/>
  <c r="J2710" i="3"/>
  <c r="J2711" i="3"/>
  <c r="J2712" i="3"/>
  <c r="J2713" i="3"/>
  <c r="J2714" i="3"/>
  <c r="J2715" i="3"/>
  <c r="J2716" i="3"/>
  <c r="J2717" i="3"/>
  <c r="J2718" i="3"/>
  <c r="J2719" i="3"/>
  <c r="J2720" i="3"/>
  <c r="J2721" i="3"/>
  <c r="J2722" i="3"/>
  <c r="J2723" i="3"/>
  <c r="J2724" i="3"/>
  <c r="J2725" i="3"/>
  <c r="J2726" i="3"/>
  <c r="J2727" i="3"/>
  <c r="J2728" i="3"/>
  <c r="J2729" i="3"/>
  <c r="J2730" i="3"/>
  <c r="J2731" i="3"/>
  <c r="J2732" i="3"/>
  <c r="J2733" i="3"/>
  <c r="J2734" i="3"/>
  <c r="J2735" i="3"/>
  <c r="J2736" i="3"/>
  <c r="J2737" i="3"/>
  <c r="J2738" i="3"/>
  <c r="J2739" i="3"/>
  <c r="J2740" i="3"/>
  <c r="J2741" i="3"/>
  <c r="J2742" i="3"/>
  <c r="J2743" i="3"/>
  <c r="J2744" i="3"/>
  <c r="J2745" i="3"/>
  <c r="J2746" i="3"/>
  <c r="J2747" i="3"/>
  <c r="J2748" i="3"/>
  <c r="J2749" i="3"/>
  <c r="J2750" i="3"/>
  <c r="J2751" i="3"/>
  <c r="J2752" i="3"/>
  <c r="J2753" i="3"/>
  <c r="J2754" i="3"/>
  <c r="J2755" i="3"/>
  <c r="J2756" i="3"/>
  <c r="J2757" i="3"/>
  <c r="J2758" i="3"/>
  <c r="J2759" i="3"/>
  <c r="J2760" i="3"/>
  <c r="J2761" i="3"/>
  <c r="J2762" i="3"/>
  <c r="J2763" i="3"/>
  <c r="J2764" i="3"/>
  <c r="J2765" i="3"/>
  <c r="J2766" i="3"/>
  <c r="J2767" i="3"/>
  <c r="J2768" i="3"/>
  <c r="J2769" i="3"/>
  <c r="J2770" i="3"/>
  <c r="J2771" i="3"/>
  <c r="J2772" i="3"/>
  <c r="J2773" i="3"/>
  <c r="J2774" i="3"/>
  <c r="J2775" i="3"/>
  <c r="J2776" i="3"/>
  <c r="J2777" i="3"/>
  <c r="J2778" i="3"/>
  <c r="J2779" i="3"/>
  <c r="J2780" i="3"/>
  <c r="J2781" i="3"/>
  <c r="J2782" i="3"/>
  <c r="J2783" i="3"/>
  <c r="J2784" i="3"/>
  <c r="J2785" i="3"/>
  <c r="J2786" i="3"/>
  <c r="J2787" i="3"/>
  <c r="J2788" i="3"/>
  <c r="J2789" i="3"/>
  <c r="J2790" i="3"/>
  <c r="J2791" i="3"/>
  <c r="J2792" i="3"/>
  <c r="J2793" i="3"/>
  <c r="J2794" i="3"/>
  <c r="J2795" i="3"/>
  <c r="J2796" i="3"/>
  <c r="J2797" i="3"/>
  <c r="J2798" i="3"/>
  <c r="J2799" i="3"/>
  <c r="J2800" i="3"/>
  <c r="J2801" i="3"/>
  <c r="J2802" i="3"/>
  <c r="J2803" i="3"/>
  <c r="J2804" i="3"/>
  <c r="J2805" i="3"/>
  <c r="J2806" i="3"/>
  <c r="J2807" i="3"/>
  <c r="J2808" i="3"/>
  <c r="J2809" i="3"/>
  <c r="J2810" i="3"/>
  <c r="J2811" i="3"/>
  <c r="J2812" i="3"/>
  <c r="J2813" i="3"/>
  <c r="J2814" i="3"/>
  <c r="J2815" i="3"/>
  <c r="J2816" i="3"/>
  <c r="J2817" i="3"/>
  <c r="J2818" i="3"/>
  <c r="J2819" i="3"/>
  <c r="J2820" i="3"/>
  <c r="J2821" i="3"/>
  <c r="J2822" i="3"/>
  <c r="J2823" i="3"/>
  <c r="J2824" i="3"/>
  <c r="J2825" i="3"/>
  <c r="J2826" i="3"/>
  <c r="J2827" i="3"/>
  <c r="J2828" i="3"/>
  <c r="J2829" i="3"/>
  <c r="J2830" i="3"/>
  <c r="J2831" i="3"/>
  <c r="J2832" i="3"/>
  <c r="J2833" i="3"/>
  <c r="J2834" i="3"/>
  <c r="J2835" i="3"/>
  <c r="J2836" i="3"/>
  <c r="J2837" i="3"/>
  <c r="J2838" i="3"/>
  <c r="J2839" i="3"/>
  <c r="J2840" i="3"/>
  <c r="J2841" i="3"/>
  <c r="J2842" i="3"/>
  <c r="J2843" i="3"/>
  <c r="J2844" i="3"/>
  <c r="J2845" i="3"/>
  <c r="J2846" i="3"/>
  <c r="J2847" i="3"/>
  <c r="J2848" i="3"/>
  <c r="J2849" i="3"/>
  <c r="J2850" i="3"/>
  <c r="J2851" i="3"/>
  <c r="J2852" i="3"/>
  <c r="J2853" i="3"/>
  <c r="J2854" i="3"/>
  <c r="J2855" i="3"/>
  <c r="J2856" i="3"/>
  <c r="J2857" i="3"/>
  <c r="J2858" i="3"/>
  <c r="J2859" i="3"/>
  <c r="J2860" i="3"/>
  <c r="J2861" i="3"/>
  <c r="J2862" i="3"/>
  <c r="J2863" i="3"/>
  <c r="J2864" i="3"/>
  <c r="J2865" i="3"/>
  <c r="J2866" i="3"/>
  <c r="J2867" i="3"/>
  <c r="J2868" i="3"/>
  <c r="J2869" i="3"/>
  <c r="J2870" i="3"/>
  <c r="J2871" i="3"/>
  <c r="J2872" i="3"/>
  <c r="J2873" i="3"/>
  <c r="J2874" i="3"/>
  <c r="J2875" i="3"/>
  <c r="J2876" i="3"/>
  <c r="J2877" i="3"/>
  <c r="J2878" i="3"/>
  <c r="J2879" i="3"/>
  <c r="J2880" i="3"/>
  <c r="J2881" i="3"/>
  <c r="J2882" i="3"/>
  <c r="J2883" i="3"/>
  <c r="J2884" i="3"/>
  <c r="J2885" i="3"/>
  <c r="J2886" i="3"/>
  <c r="J2887" i="3"/>
  <c r="J2888" i="3"/>
  <c r="J2889" i="3"/>
  <c r="J2890" i="3"/>
  <c r="J2891" i="3"/>
  <c r="J2892" i="3"/>
  <c r="J2893" i="3"/>
  <c r="J2894" i="3"/>
  <c r="J2895" i="3"/>
  <c r="J2896" i="3"/>
  <c r="J2897" i="3"/>
  <c r="J2898" i="3"/>
  <c r="J2899" i="3"/>
  <c r="J2900" i="3"/>
  <c r="J2901" i="3"/>
  <c r="J2902" i="3"/>
  <c r="J2903" i="3"/>
  <c r="J2904" i="3"/>
  <c r="J2905" i="3"/>
  <c r="J2906" i="3"/>
  <c r="J2907" i="3"/>
  <c r="J2908" i="3"/>
  <c r="J2909" i="3"/>
  <c r="J2910" i="3"/>
  <c r="J2911" i="3"/>
  <c r="J2912" i="3"/>
  <c r="J2913" i="3"/>
  <c r="J2914" i="3"/>
  <c r="J2915" i="3"/>
  <c r="J2916" i="3"/>
  <c r="J2917" i="3"/>
  <c r="J2918" i="3"/>
  <c r="J2919" i="3"/>
  <c r="J2920" i="3"/>
  <c r="J2921" i="3"/>
  <c r="J2922" i="3"/>
  <c r="J2923" i="3"/>
  <c r="J2924" i="3"/>
  <c r="J2925" i="3"/>
  <c r="J2926" i="3"/>
  <c r="J2927" i="3"/>
  <c r="J2928" i="3"/>
  <c r="J2929" i="3"/>
  <c r="J2930" i="3"/>
  <c r="J2931" i="3"/>
  <c r="J2932" i="3"/>
  <c r="J2933" i="3"/>
  <c r="J2934" i="3"/>
  <c r="J2935" i="3"/>
  <c r="J2936" i="3"/>
  <c r="J2937" i="3"/>
  <c r="J2938" i="3"/>
  <c r="J2939" i="3"/>
  <c r="J2940" i="3"/>
  <c r="J2941" i="3"/>
  <c r="J2942" i="3"/>
  <c r="J2943" i="3"/>
  <c r="J2944" i="3"/>
  <c r="J2945" i="3"/>
  <c r="J2946" i="3"/>
  <c r="J2947" i="3"/>
  <c r="J2948" i="3"/>
  <c r="J2949" i="3"/>
  <c r="J2950" i="3"/>
  <c r="J2951" i="3"/>
  <c r="J2952" i="3"/>
  <c r="J2953" i="3"/>
  <c r="J2954" i="3"/>
  <c r="J2955" i="3"/>
  <c r="J2956" i="3"/>
  <c r="J2957" i="3"/>
  <c r="J2958" i="3"/>
  <c r="J2959" i="3"/>
  <c r="J2960" i="3"/>
  <c r="J2961" i="3"/>
  <c r="J2962" i="3"/>
  <c r="J2963" i="3"/>
  <c r="J2964" i="3"/>
  <c r="J2965" i="3"/>
  <c r="J2966" i="3"/>
  <c r="J2967" i="3"/>
  <c r="J2968" i="3"/>
  <c r="J2969" i="3"/>
  <c r="J2970" i="3"/>
  <c r="J2971" i="3"/>
  <c r="J2972" i="3"/>
  <c r="J2973" i="3"/>
  <c r="J2974" i="3"/>
  <c r="J2975" i="3"/>
  <c r="J2976" i="3"/>
  <c r="J2977" i="3"/>
  <c r="J2978" i="3"/>
  <c r="J2979" i="3"/>
  <c r="J2980" i="3"/>
  <c r="J2981" i="3"/>
  <c r="J2982" i="3"/>
  <c r="J2983" i="3"/>
  <c r="J2984" i="3"/>
  <c r="J2985" i="3"/>
  <c r="J2986" i="3"/>
  <c r="J2987" i="3"/>
  <c r="J2988" i="3"/>
  <c r="J2989" i="3"/>
  <c r="J2990" i="3"/>
  <c r="J2991" i="3"/>
  <c r="J2992" i="3"/>
  <c r="J2993" i="3"/>
  <c r="J2994" i="3"/>
  <c r="J2995" i="3"/>
  <c r="J2996" i="3"/>
  <c r="J2997" i="3"/>
  <c r="J2998" i="3"/>
  <c r="J2999" i="3"/>
  <c r="J3000" i="3"/>
  <c r="J3001" i="3"/>
  <c r="J3002" i="3"/>
  <c r="J3003" i="3"/>
  <c r="J3004" i="3"/>
  <c r="J3005" i="3"/>
  <c r="J3006" i="3"/>
  <c r="J3007" i="3"/>
  <c r="J3008" i="3"/>
  <c r="J3009" i="3"/>
  <c r="J3010" i="3"/>
  <c r="J3011" i="3"/>
  <c r="J3012" i="3"/>
  <c r="J3013" i="3"/>
  <c r="J3014" i="3"/>
  <c r="J3015" i="3"/>
  <c r="J3016" i="3"/>
  <c r="J3017" i="3"/>
  <c r="J3018" i="3"/>
  <c r="J3019" i="3"/>
  <c r="J3020" i="3"/>
  <c r="J3021" i="3"/>
  <c r="J3022" i="3"/>
  <c r="J3023" i="3"/>
  <c r="J3024" i="3"/>
  <c r="J3025" i="3"/>
  <c r="J3026" i="3"/>
  <c r="J3027" i="3"/>
  <c r="J3028" i="3"/>
  <c r="J3029" i="3"/>
  <c r="J3030" i="3"/>
  <c r="J3031" i="3"/>
  <c r="J3032" i="3"/>
  <c r="J3033" i="3"/>
  <c r="J3034" i="3"/>
  <c r="J3035" i="3"/>
  <c r="J3036" i="3"/>
  <c r="J3037" i="3"/>
  <c r="J3038" i="3"/>
  <c r="J3039" i="3"/>
  <c r="J3040" i="3"/>
  <c r="J3041" i="3"/>
  <c r="J3042" i="3"/>
  <c r="J3043" i="3"/>
  <c r="J3044" i="3"/>
  <c r="J3045" i="3"/>
  <c r="J3046" i="3"/>
  <c r="J3047" i="3"/>
  <c r="J3048" i="3"/>
  <c r="J3049" i="3"/>
  <c r="J3050" i="3"/>
  <c r="J3051" i="3"/>
  <c r="J3052" i="3"/>
  <c r="J3053" i="3"/>
  <c r="J3054" i="3"/>
  <c r="J3055" i="3"/>
  <c r="J3056" i="3"/>
  <c r="J3057" i="3"/>
  <c r="J3058" i="3"/>
  <c r="J3059" i="3"/>
  <c r="J3060" i="3"/>
  <c r="J3061" i="3"/>
  <c r="J3062" i="3"/>
  <c r="J3063" i="3"/>
  <c r="J3064" i="3"/>
  <c r="J3065" i="3"/>
  <c r="J3066" i="3"/>
  <c r="J3067" i="3"/>
  <c r="J3068" i="3"/>
  <c r="J3069" i="3"/>
  <c r="J3070" i="3"/>
  <c r="J3071" i="3"/>
  <c r="J3072" i="3"/>
  <c r="J3073" i="3"/>
  <c r="J3074" i="3"/>
  <c r="J3075" i="3"/>
  <c r="J3076" i="3"/>
  <c r="J3077" i="3"/>
  <c r="J3078" i="3"/>
  <c r="J3079" i="3"/>
  <c r="J3080" i="3"/>
  <c r="J3081" i="3"/>
  <c r="J3082" i="3"/>
  <c r="J3083" i="3"/>
  <c r="J3084" i="3"/>
  <c r="J3085" i="3"/>
  <c r="J3086" i="3"/>
  <c r="J3087" i="3"/>
  <c r="J3088" i="3"/>
  <c r="J3089" i="3"/>
  <c r="J3090" i="3"/>
  <c r="J3091" i="3"/>
  <c r="J3092" i="3"/>
  <c r="J3093" i="3"/>
  <c r="J3094" i="3"/>
  <c r="J3095" i="3"/>
  <c r="J3096" i="3"/>
  <c r="J3097" i="3"/>
  <c r="J3098" i="3"/>
  <c r="J3099" i="3"/>
  <c r="J3100" i="3"/>
  <c r="J3101" i="3"/>
  <c r="J3102" i="3"/>
  <c r="J3103" i="3"/>
  <c r="J3104" i="3"/>
  <c r="J3105" i="3"/>
  <c r="J3106" i="3"/>
  <c r="J3107" i="3"/>
  <c r="J3108" i="3"/>
  <c r="J3109" i="3"/>
  <c r="J3110" i="3"/>
  <c r="J3111" i="3"/>
  <c r="J3112" i="3"/>
  <c r="J3113" i="3"/>
  <c r="J3114" i="3"/>
  <c r="J3115" i="3"/>
  <c r="J3116" i="3"/>
  <c r="J3117" i="3"/>
  <c r="J3118" i="3"/>
  <c r="J3119" i="3"/>
  <c r="J3120" i="3"/>
  <c r="J3121" i="3"/>
  <c r="J3122" i="3"/>
  <c r="J3123" i="3"/>
  <c r="J3124" i="3"/>
  <c r="J3125" i="3"/>
  <c r="J3126" i="3"/>
  <c r="J3127" i="3"/>
  <c r="J3128" i="3"/>
  <c r="J3129" i="3"/>
  <c r="J3130" i="3"/>
  <c r="J3131" i="3"/>
  <c r="J3132" i="3"/>
  <c r="J3133" i="3"/>
  <c r="J3134" i="3"/>
  <c r="J3135" i="3"/>
  <c r="J3136" i="3"/>
  <c r="J3137" i="3"/>
  <c r="J3138" i="3"/>
  <c r="J3139" i="3"/>
  <c r="J3140" i="3"/>
  <c r="J3141" i="3"/>
  <c r="J3142" i="3"/>
  <c r="J3143" i="3"/>
  <c r="J3144" i="3"/>
  <c r="J3145" i="3"/>
  <c r="J3146" i="3"/>
  <c r="J3147" i="3"/>
  <c r="J3148" i="3"/>
  <c r="J3149" i="3"/>
  <c r="J3150" i="3"/>
  <c r="J3151" i="3"/>
  <c r="J3152" i="3"/>
  <c r="J3153" i="3"/>
  <c r="J3154" i="3"/>
  <c r="J3155" i="3"/>
  <c r="J3156" i="3"/>
  <c r="J3157" i="3"/>
  <c r="J3158" i="3"/>
  <c r="J3159" i="3"/>
  <c r="J3160" i="3"/>
  <c r="J3161" i="3"/>
  <c r="J3162" i="3"/>
  <c r="J3163" i="3"/>
  <c r="J3164" i="3"/>
  <c r="J3165" i="3"/>
  <c r="J3166" i="3"/>
  <c r="J3167" i="3"/>
  <c r="J3168" i="3"/>
  <c r="J3169" i="3"/>
  <c r="J3170" i="3"/>
  <c r="J3171" i="3"/>
  <c r="J3172" i="3"/>
  <c r="J3173" i="3"/>
  <c r="J3174" i="3"/>
  <c r="J3175" i="3"/>
  <c r="J3176" i="3"/>
  <c r="J3177" i="3"/>
  <c r="J3178" i="3"/>
  <c r="J3179" i="3"/>
  <c r="J3180" i="3"/>
  <c r="J3181" i="3"/>
  <c r="J3182" i="3"/>
  <c r="J3183" i="3"/>
  <c r="J3184" i="3"/>
  <c r="J3185" i="3"/>
  <c r="J3186" i="3"/>
  <c r="J3187" i="3"/>
  <c r="J3188" i="3"/>
  <c r="J3189" i="3"/>
  <c r="J3190" i="3"/>
  <c r="J3191" i="3"/>
  <c r="J3192" i="3"/>
  <c r="J3193" i="3"/>
  <c r="J3194" i="3"/>
  <c r="J3195" i="3"/>
  <c r="J3196" i="3"/>
  <c r="J3197" i="3"/>
  <c r="J3198" i="3"/>
  <c r="J3199" i="3"/>
  <c r="J3200" i="3"/>
  <c r="J3201" i="3"/>
  <c r="J3202" i="3"/>
  <c r="J3203" i="3"/>
  <c r="J3204" i="3"/>
  <c r="J3205" i="3"/>
  <c r="J3206" i="3"/>
  <c r="J3207" i="3"/>
  <c r="J3208" i="3"/>
  <c r="J3209" i="3"/>
  <c r="J3210" i="3"/>
  <c r="J3211" i="3"/>
  <c r="J3212" i="3"/>
  <c r="J3213" i="3"/>
  <c r="J3214" i="3"/>
  <c r="J3215" i="3"/>
  <c r="J3216" i="3"/>
  <c r="J3217" i="3"/>
  <c r="J3218" i="3"/>
  <c r="J3219" i="3"/>
  <c r="J3220" i="3"/>
  <c r="J3221" i="3"/>
  <c r="J3222" i="3"/>
  <c r="J3223" i="3"/>
  <c r="J3224" i="3"/>
  <c r="J3225" i="3"/>
  <c r="J3226" i="3"/>
  <c r="J3227" i="3"/>
  <c r="J3228" i="3"/>
  <c r="J3229" i="3"/>
  <c r="J3230" i="3"/>
  <c r="J3231" i="3"/>
  <c r="J3232" i="3"/>
  <c r="J3233" i="3"/>
  <c r="J3234" i="3"/>
  <c r="J3235" i="3"/>
  <c r="J3236" i="3"/>
  <c r="J3237" i="3"/>
  <c r="J3238" i="3"/>
  <c r="J3239" i="3"/>
  <c r="J3240" i="3"/>
  <c r="J3241" i="3"/>
  <c r="J3242" i="3"/>
  <c r="J3243" i="3"/>
  <c r="J3244" i="3"/>
  <c r="J3245" i="3"/>
  <c r="J3246" i="3"/>
  <c r="J3247" i="3"/>
  <c r="J3248" i="3"/>
  <c r="J3249" i="3"/>
  <c r="J3250" i="3"/>
  <c r="J3251" i="3"/>
  <c r="J3252" i="3"/>
  <c r="J3253" i="3"/>
  <c r="J3254" i="3"/>
  <c r="J3255" i="3"/>
  <c r="J3256" i="3"/>
  <c r="J3257" i="3"/>
  <c r="J3258" i="3"/>
  <c r="J3259" i="3"/>
  <c r="J3260" i="3"/>
  <c r="J3261" i="3"/>
  <c r="J3262" i="3"/>
  <c r="J3263" i="3"/>
  <c r="J3264" i="3"/>
  <c r="J3265" i="3"/>
  <c r="J3266" i="3"/>
  <c r="J3267" i="3"/>
  <c r="J3268" i="3"/>
  <c r="J3269" i="3"/>
  <c r="J3270" i="3"/>
  <c r="J3271" i="3"/>
  <c r="J3272" i="3"/>
  <c r="J3273" i="3"/>
  <c r="J3274" i="3"/>
  <c r="J3275" i="3"/>
  <c r="J3276" i="3"/>
  <c r="J3277" i="3"/>
  <c r="J3278" i="3"/>
  <c r="J3279" i="3"/>
  <c r="J3280" i="3"/>
  <c r="J3281" i="3"/>
  <c r="J3282" i="3"/>
  <c r="J3283" i="3"/>
  <c r="J3284" i="3"/>
  <c r="J3285" i="3"/>
  <c r="J3286" i="3"/>
  <c r="J3287" i="3"/>
  <c r="J3288" i="3"/>
  <c r="J3289" i="3"/>
  <c r="J3290" i="3"/>
  <c r="J3291" i="3"/>
  <c r="J3292" i="3"/>
  <c r="J3293" i="3"/>
  <c r="J3294" i="3"/>
  <c r="J3295" i="3"/>
  <c r="J3296" i="3"/>
  <c r="J3297" i="3"/>
  <c r="J3298" i="3"/>
  <c r="J3299" i="3"/>
  <c r="J3300" i="3"/>
  <c r="J3301" i="3"/>
  <c r="J3302" i="3"/>
  <c r="J3303" i="3"/>
  <c r="J3304" i="3"/>
  <c r="J3305" i="3"/>
  <c r="J3306" i="3"/>
  <c r="J3307" i="3"/>
  <c r="J3308" i="3"/>
  <c r="J3309" i="3"/>
  <c r="J3310" i="3"/>
  <c r="J3311" i="3"/>
  <c r="J3312" i="3"/>
  <c r="J3313" i="3"/>
  <c r="J3314" i="3"/>
  <c r="J3315" i="3"/>
  <c r="J3316" i="3"/>
  <c r="J3317" i="3"/>
  <c r="J3318" i="3"/>
  <c r="J3319" i="3"/>
  <c r="J3320" i="3"/>
  <c r="J3321" i="3"/>
  <c r="J3322" i="3"/>
  <c r="J3323" i="3"/>
  <c r="J3324" i="3"/>
  <c r="J3325" i="3"/>
  <c r="J3326" i="3"/>
  <c r="J3327" i="3"/>
  <c r="J3328" i="3"/>
  <c r="J3329" i="3"/>
  <c r="J3330" i="3"/>
  <c r="J3331" i="3"/>
  <c r="J3332" i="3"/>
  <c r="J3333" i="3"/>
  <c r="J3334" i="3"/>
  <c r="J3335" i="3"/>
  <c r="J3336" i="3"/>
  <c r="J3337" i="3"/>
  <c r="J3338" i="3"/>
  <c r="J3339" i="3"/>
  <c r="J3340" i="3"/>
  <c r="J3341" i="3"/>
  <c r="J3342" i="3"/>
  <c r="J3343" i="3"/>
  <c r="J3344" i="3"/>
  <c r="J3345" i="3"/>
  <c r="J3346" i="3"/>
  <c r="J3347" i="3"/>
  <c r="J3348" i="3"/>
  <c r="J3349" i="3"/>
  <c r="J3350" i="3"/>
  <c r="J3351" i="3"/>
  <c r="J3352" i="3"/>
  <c r="J3353" i="3"/>
  <c r="J3354" i="3"/>
  <c r="J3355" i="3"/>
  <c r="J3356" i="3"/>
  <c r="J3357" i="3"/>
  <c r="J3358" i="3"/>
  <c r="J3359" i="3"/>
  <c r="J3360" i="3"/>
  <c r="J3361" i="3"/>
  <c r="J3362" i="3"/>
  <c r="J3363" i="3"/>
  <c r="J3364" i="3"/>
  <c r="J3365" i="3"/>
  <c r="J3366" i="3"/>
  <c r="J3367" i="3"/>
  <c r="J3368" i="3"/>
  <c r="J3369" i="3"/>
  <c r="J3370" i="3"/>
  <c r="J3371" i="3"/>
  <c r="J3372" i="3"/>
  <c r="J3373" i="3"/>
  <c r="J3374" i="3"/>
  <c r="J3375" i="3"/>
  <c r="J3376" i="3"/>
  <c r="J3377" i="3"/>
  <c r="J3378" i="3"/>
  <c r="J3379" i="3"/>
  <c r="J3380" i="3"/>
  <c r="J3381" i="3"/>
  <c r="J3382" i="3"/>
  <c r="J3383" i="3"/>
  <c r="J3384" i="3"/>
  <c r="J3385" i="3"/>
  <c r="J3386" i="3"/>
  <c r="J3387" i="3"/>
  <c r="J3388" i="3"/>
  <c r="J3389" i="3"/>
  <c r="J3390" i="3"/>
  <c r="J3391" i="3"/>
  <c r="J3392" i="3"/>
  <c r="J3393" i="3"/>
  <c r="J3394" i="3"/>
  <c r="J3395" i="3"/>
  <c r="J3396" i="3"/>
  <c r="J3397" i="3"/>
  <c r="J3398" i="3"/>
  <c r="J3399" i="3"/>
  <c r="J3400" i="3"/>
  <c r="J3401" i="3"/>
  <c r="J3402" i="3"/>
  <c r="J3403" i="3"/>
  <c r="J3404" i="3"/>
  <c r="J3405" i="3"/>
  <c r="J3406" i="3"/>
  <c r="J3407" i="3"/>
  <c r="J3408" i="3"/>
  <c r="J3409" i="3"/>
  <c r="J3410" i="3"/>
  <c r="J3411" i="3"/>
  <c r="J3412" i="3"/>
  <c r="J3413" i="3"/>
  <c r="J3414" i="3"/>
  <c r="J3415" i="3"/>
  <c r="J3416" i="3"/>
  <c r="J3417" i="3"/>
  <c r="J3418" i="3"/>
  <c r="J3419" i="3"/>
  <c r="J3420" i="3"/>
  <c r="J3421" i="3"/>
  <c r="J3422" i="3"/>
  <c r="J3423" i="3"/>
  <c r="J3424" i="3"/>
  <c r="J3425" i="3"/>
  <c r="J3426" i="3"/>
  <c r="J3427" i="3"/>
  <c r="J3428" i="3"/>
  <c r="J3429" i="3"/>
  <c r="J3430" i="3"/>
  <c r="J3431" i="3"/>
  <c r="J3432" i="3"/>
  <c r="J3433" i="3"/>
  <c r="J3434" i="3"/>
  <c r="J3435" i="3"/>
  <c r="J3436" i="3"/>
  <c r="J3437" i="3"/>
  <c r="J3438" i="3"/>
  <c r="J3439" i="3"/>
  <c r="J3440" i="3"/>
  <c r="J3441" i="3"/>
  <c r="J3442" i="3"/>
  <c r="J3443" i="3"/>
  <c r="J3444" i="3"/>
  <c r="J3445" i="3"/>
  <c r="J3446" i="3"/>
  <c r="J3447" i="3"/>
  <c r="J3448" i="3"/>
  <c r="J3449" i="3"/>
  <c r="J3450" i="3"/>
  <c r="J3451" i="3"/>
  <c r="J3452" i="3"/>
  <c r="J3453" i="3"/>
  <c r="J3454" i="3"/>
  <c r="J3455" i="3"/>
  <c r="J3456" i="3"/>
  <c r="J3457" i="3"/>
  <c r="J3458" i="3"/>
  <c r="J3459" i="3"/>
  <c r="J3460" i="3"/>
  <c r="J3461" i="3"/>
  <c r="J3462" i="3"/>
  <c r="J3463" i="3"/>
  <c r="J3464" i="3"/>
  <c r="J3465" i="3"/>
  <c r="J3466" i="3"/>
  <c r="J3467" i="3"/>
  <c r="J3468" i="3"/>
  <c r="J3469" i="3"/>
  <c r="J3470" i="3"/>
  <c r="J3471" i="3"/>
  <c r="J3472" i="3"/>
  <c r="J3473" i="3"/>
  <c r="J3474" i="3"/>
  <c r="J3475" i="3"/>
  <c r="J3476" i="3"/>
  <c r="J3477" i="3"/>
  <c r="J3478" i="3"/>
  <c r="J3479" i="3"/>
  <c r="J3480" i="3"/>
  <c r="J3481" i="3"/>
  <c r="J3482" i="3"/>
  <c r="J3483" i="3"/>
  <c r="J3484" i="3"/>
  <c r="J3485" i="3"/>
  <c r="J3486" i="3"/>
  <c r="J3487" i="3"/>
  <c r="J3488" i="3"/>
  <c r="J3489" i="3"/>
  <c r="J3490" i="3"/>
  <c r="J3491" i="3"/>
  <c r="J3492" i="3"/>
  <c r="J3493" i="3"/>
  <c r="J3494" i="3"/>
  <c r="J3495" i="3"/>
  <c r="J3496" i="3"/>
  <c r="J3497" i="3"/>
  <c r="J3498" i="3"/>
  <c r="J3499" i="3"/>
  <c r="J3500" i="3"/>
  <c r="J3501" i="3"/>
  <c r="J3502" i="3"/>
  <c r="J3503" i="3"/>
  <c r="J3504" i="3"/>
  <c r="J3505" i="3"/>
  <c r="J3506" i="3"/>
  <c r="J3507" i="3"/>
  <c r="J3508" i="3"/>
  <c r="J3509" i="3"/>
  <c r="J3510" i="3"/>
  <c r="J3511" i="3"/>
  <c r="J3512" i="3"/>
  <c r="J3513" i="3"/>
  <c r="J3514" i="3"/>
  <c r="J3515" i="3"/>
  <c r="J3516" i="3"/>
  <c r="J3517" i="3"/>
  <c r="J3518" i="3"/>
  <c r="J3519" i="3"/>
  <c r="J3520" i="3"/>
  <c r="J3521" i="3"/>
  <c r="J3522" i="3"/>
  <c r="J3523" i="3"/>
  <c r="J3524" i="3"/>
  <c r="J3525" i="3"/>
  <c r="J3526" i="3"/>
  <c r="J3527" i="3"/>
  <c r="J3528" i="3"/>
  <c r="J3529" i="3"/>
  <c r="J3530" i="3"/>
  <c r="J3531" i="3"/>
  <c r="J3532" i="3"/>
  <c r="J3533" i="3"/>
  <c r="J3534" i="3"/>
  <c r="J3535" i="3"/>
  <c r="J3536" i="3"/>
  <c r="J3537" i="3"/>
  <c r="J3538" i="3"/>
  <c r="J3539" i="3"/>
  <c r="J3540" i="3"/>
  <c r="J3541" i="3"/>
  <c r="J3542" i="3"/>
  <c r="J3543" i="3"/>
  <c r="J3544" i="3"/>
  <c r="J3545" i="3"/>
  <c r="J3546" i="3"/>
  <c r="J3547" i="3"/>
  <c r="J3548" i="3"/>
  <c r="J3549" i="3"/>
  <c r="J3550" i="3"/>
  <c r="J3551" i="3"/>
  <c r="J3552" i="3"/>
  <c r="J3553" i="3"/>
  <c r="J3554" i="3"/>
  <c r="J3555" i="3"/>
  <c r="J3556" i="3"/>
  <c r="J3557" i="3"/>
  <c r="J3558" i="3"/>
  <c r="J3559" i="3"/>
  <c r="J3560" i="3"/>
  <c r="J3561" i="3"/>
  <c r="J3562" i="3"/>
  <c r="J3563" i="3"/>
  <c r="J3564" i="3"/>
  <c r="J3565" i="3"/>
  <c r="J3566" i="3"/>
  <c r="J3567" i="3"/>
  <c r="J3568" i="3"/>
  <c r="J3569" i="3"/>
  <c r="J3570" i="3"/>
  <c r="J3571" i="3"/>
  <c r="J3572" i="3"/>
  <c r="J3573" i="3"/>
  <c r="J3574" i="3"/>
  <c r="J3575" i="3"/>
  <c r="J3576" i="3"/>
  <c r="J3577" i="3"/>
  <c r="J3578" i="3"/>
  <c r="J3579" i="3"/>
  <c r="J3580" i="3"/>
  <c r="J3581" i="3"/>
  <c r="J3582" i="3"/>
  <c r="J3583" i="3"/>
  <c r="J3584" i="3"/>
  <c r="J3585" i="3"/>
  <c r="J3586" i="3"/>
  <c r="J3587" i="3"/>
  <c r="J3588" i="3"/>
  <c r="J3589" i="3"/>
  <c r="J3590" i="3"/>
  <c r="J3591" i="3"/>
  <c r="J3592" i="3"/>
  <c r="J3593" i="3"/>
  <c r="J3594" i="3"/>
  <c r="J3595" i="3"/>
  <c r="J3596" i="3"/>
  <c r="J3597" i="3"/>
  <c r="J3598" i="3"/>
  <c r="J3599" i="3"/>
  <c r="J3600" i="3"/>
  <c r="J3601" i="3"/>
  <c r="J3602" i="3"/>
  <c r="J3603" i="3"/>
  <c r="J3604" i="3"/>
  <c r="J3605" i="3"/>
  <c r="J3606" i="3"/>
  <c r="J3607" i="3"/>
  <c r="J3608" i="3"/>
  <c r="J3609" i="3"/>
  <c r="J3610" i="3"/>
  <c r="J3611" i="3"/>
  <c r="J3612" i="3"/>
  <c r="J3613" i="3"/>
  <c r="J3614" i="3"/>
  <c r="J3615" i="3"/>
  <c r="J3616" i="3"/>
  <c r="J3617" i="3"/>
  <c r="J3618" i="3"/>
  <c r="J3619" i="3"/>
  <c r="J3620" i="3"/>
  <c r="J3621" i="3"/>
  <c r="J3622" i="3"/>
  <c r="J3623" i="3"/>
  <c r="J3624" i="3"/>
  <c r="J3625" i="3"/>
  <c r="J3626" i="3"/>
  <c r="J3627" i="3"/>
  <c r="J3628" i="3"/>
  <c r="J3629" i="3"/>
  <c r="J3630" i="3"/>
  <c r="J3631" i="3"/>
  <c r="J3632" i="3"/>
  <c r="J3633" i="3"/>
  <c r="J3634" i="3"/>
  <c r="J3635" i="3"/>
  <c r="J3636" i="3"/>
  <c r="J3637" i="3"/>
  <c r="J3638" i="3"/>
  <c r="J3639" i="3"/>
  <c r="J3640" i="3"/>
  <c r="J3641" i="3"/>
  <c r="J3642" i="3"/>
  <c r="J3643" i="3"/>
  <c r="J3644" i="3"/>
  <c r="J3645" i="3"/>
  <c r="J3646" i="3"/>
  <c r="J3647" i="3"/>
  <c r="J3648" i="3"/>
  <c r="J3649" i="3"/>
  <c r="J3650" i="3"/>
  <c r="J3651" i="3"/>
  <c r="J3652" i="3"/>
  <c r="J3653" i="3"/>
  <c r="J3654" i="3"/>
  <c r="J3655" i="3"/>
  <c r="J3656" i="3"/>
  <c r="J3657" i="3"/>
  <c r="J3658" i="3"/>
  <c r="J3659" i="3"/>
  <c r="J3660" i="3"/>
  <c r="J3661" i="3"/>
  <c r="J3662" i="3"/>
  <c r="J3663" i="3"/>
  <c r="J3664" i="3"/>
  <c r="J3665" i="3"/>
  <c r="J3666" i="3"/>
  <c r="J3667" i="3"/>
  <c r="J3668" i="3"/>
  <c r="J3669" i="3"/>
  <c r="J3670" i="3"/>
  <c r="J3671" i="3"/>
  <c r="J3672" i="3"/>
  <c r="J3673" i="3"/>
  <c r="J3674" i="3"/>
  <c r="J3675" i="3"/>
  <c r="J3676" i="3"/>
  <c r="J3677" i="3"/>
  <c r="J3678" i="3"/>
  <c r="J3679" i="3"/>
  <c r="J3680" i="3"/>
  <c r="J3681" i="3"/>
  <c r="J3682" i="3"/>
  <c r="J3683" i="3"/>
  <c r="J3684" i="3"/>
  <c r="J3685" i="3"/>
  <c r="J3686" i="3"/>
  <c r="J3687" i="3"/>
  <c r="J3688" i="3"/>
  <c r="J3689" i="3"/>
  <c r="J3690" i="3"/>
  <c r="J3691" i="3"/>
  <c r="J3692" i="3"/>
  <c r="J3693" i="3"/>
  <c r="J3694" i="3"/>
  <c r="J3695" i="3"/>
  <c r="J3696" i="3"/>
  <c r="J3697" i="3"/>
  <c r="J3698" i="3"/>
  <c r="J3699" i="3"/>
  <c r="J3700" i="3"/>
  <c r="J3701" i="3"/>
  <c r="J3702" i="3"/>
  <c r="J3703" i="3"/>
  <c r="J3704" i="3"/>
  <c r="J3705" i="3"/>
  <c r="J3706" i="3"/>
  <c r="J3707" i="3"/>
  <c r="J3708" i="3"/>
  <c r="J3709" i="3"/>
  <c r="J3710" i="3"/>
  <c r="J3711" i="3"/>
  <c r="J3712" i="3"/>
  <c r="J3713" i="3"/>
  <c r="J3714" i="3"/>
  <c r="J3715" i="3"/>
  <c r="J3716" i="3"/>
  <c r="J3717" i="3"/>
  <c r="J3718" i="3"/>
  <c r="J3719" i="3"/>
  <c r="J3720" i="3"/>
  <c r="J3721" i="3"/>
  <c r="J3722" i="3"/>
  <c r="J3723" i="3"/>
  <c r="J3724" i="3"/>
  <c r="J3725" i="3"/>
  <c r="J3726" i="3"/>
  <c r="J3727" i="3"/>
  <c r="J3728" i="3"/>
  <c r="J3729" i="3"/>
  <c r="J3730" i="3"/>
  <c r="J3731" i="3"/>
  <c r="J3732" i="3"/>
  <c r="J3733" i="3"/>
  <c r="J3734" i="3"/>
  <c r="J3735" i="3"/>
  <c r="J3736" i="3"/>
  <c r="J3737" i="3"/>
  <c r="J3738" i="3"/>
  <c r="J3739" i="3"/>
  <c r="J3740" i="3"/>
  <c r="J3741" i="3"/>
  <c r="J3742" i="3"/>
  <c r="J3743" i="3"/>
  <c r="J3744" i="3"/>
  <c r="J3745" i="3"/>
  <c r="J3746" i="3"/>
  <c r="J3747" i="3"/>
  <c r="J3748" i="3"/>
  <c r="J3749" i="3"/>
  <c r="J3750" i="3"/>
  <c r="J3751" i="3"/>
  <c r="J3752" i="3"/>
  <c r="J3753" i="3"/>
  <c r="J3754" i="3"/>
  <c r="J3755" i="3"/>
  <c r="J3756" i="3"/>
  <c r="J3757" i="3"/>
  <c r="J3758" i="3"/>
  <c r="J3759" i="3"/>
  <c r="J3760" i="3"/>
  <c r="J3761" i="3"/>
  <c r="J3762" i="3"/>
  <c r="J3763" i="3"/>
  <c r="J3764" i="3"/>
  <c r="J3765" i="3"/>
  <c r="J3766" i="3"/>
  <c r="J3767" i="3"/>
  <c r="J3768" i="3"/>
  <c r="J3769" i="3"/>
  <c r="J3770" i="3"/>
  <c r="J3771" i="3"/>
  <c r="J3772" i="3"/>
  <c r="J3773" i="3"/>
  <c r="J3774" i="3"/>
  <c r="J3775" i="3"/>
  <c r="J3776" i="3"/>
  <c r="J3777" i="3"/>
  <c r="J3778" i="3"/>
  <c r="J3779" i="3"/>
  <c r="J3780" i="3"/>
  <c r="J3781" i="3"/>
  <c r="J3782" i="3"/>
  <c r="J3783" i="3"/>
  <c r="J3784" i="3"/>
  <c r="J3785" i="3"/>
  <c r="J3786" i="3"/>
  <c r="J3787" i="3"/>
  <c r="J3788" i="3"/>
  <c r="J3789" i="3"/>
  <c r="J3790" i="3"/>
  <c r="J3791" i="3"/>
  <c r="J3792" i="3"/>
  <c r="J3793" i="3"/>
  <c r="J3794" i="3"/>
  <c r="J3795" i="3"/>
  <c r="J3796" i="3"/>
  <c r="J3797" i="3"/>
  <c r="J3798" i="3"/>
  <c r="J3799" i="3"/>
  <c r="J3800" i="3"/>
  <c r="J3801" i="3"/>
  <c r="J3802" i="3"/>
  <c r="J3803" i="3"/>
  <c r="J3804" i="3"/>
  <c r="J3805" i="3"/>
  <c r="J3806" i="3"/>
  <c r="J3807" i="3"/>
  <c r="J3808" i="3"/>
  <c r="J3809" i="3"/>
  <c r="J3810" i="3"/>
  <c r="J3811" i="3"/>
  <c r="J3812" i="3"/>
  <c r="J3813" i="3"/>
  <c r="J3814" i="3"/>
  <c r="J3815" i="3"/>
  <c r="J3816" i="3"/>
  <c r="J3817" i="3"/>
  <c r="J3818" i="3"/>
  <c r="J3819" i="3"/>
  <c r="J3820" i="3"/>
  <c r="J3821" i="3"/>
  <c r="J2" i="3"/>
  <c r="K2" i="3" s="1"/>
  <c r="AD2" i="3" s="1"/>
  <c r="B3842" i="1"/>
  <c r="Z291" i="3" l="1"/>
  <c r="W291" i="3"/>
  <c r="T291" i="3"/>
  <c r="W293" i="3" l="1"/>
  <c r="T293" i="3"/>
  <c r="K3" i="2"/>
  <c r="K2" i="2"/>
  <c r="K3" i="3" l="1"/>
  <c r="AD3" i="3" s="1"/>
  <c r="K4" i="3"/>
  <c r="AD4" i="3" s="1"/>
  <c r="K5" i="3"/>
  <c r="AD5" i="3" s="1"/>
  <c r="K6" i="3"/>
  <c r="AD6" i="3" s="1"/>
  <c r="K7" i="3"/>
  <c r="AD7" i="3" s="1"/>
  <c r="K8" i="3"/>
  <c r="AD8" i="3" s="1"/>
  <c r="K9" i="3"/>
  <c r="AD9" i="3" s="1"/>
  <c r="K10" i="3"/>
  <c r="AD10" i="3" s="1"/>
  <c r="K11" i="3"/>
  <c r="AD11" i="3" s="1"/>
  <c r="K12" i="3"/>
  <c r="AD12" i="3" s="1"/>
  <c r="K13" i="3"/>
  <c r="AD13" i="3" s="1"/>
  <c r="K14" i="3"/>
  <c r="AD14" i="3" s="1"/>
  <c r="K15" i="3"/>
  <c r="AD15" i="3" s="1"/>
  <c r="K16" i="3"/>
  <c r="AD16" i="3" s="1"/>
  <c r="K17" i="3"/>
  <c r="AD17" i="3" s="1"/>
  <c r="K18" i="3"/>
  <c r="AD18" i="3" s="1"/>
  <c r="K19" i="3"/>
  <c r="AD19" i="3" s="1"/>
  <c r="K20" i="3"/>
  <c r="AD20" i="3" s="1"/>
  <c r="K21" i="3"/>
  <c r="AD21" i="3" s="1"/>
  <c r="K22" i="3"/>
  <c r="AD22" i="3" s="1"/>
  <c r="K23" i="3"/>
  <c r="AD23" i="3" s="1"/>
  <c r="K24" i="3"/>
  <c r="AD24" i="3" s="1"/>
  <c r="K25" i="3"/>
  <c r="AD25" i="3" s="1"/>
  <c r="K26" i="3"/>
  <c r="AD26" i="3" s="1"/>
  <c r="K27" i="3"/>
  <c r="AD27" i="3" s="1"/>
  <c r="K28" i="3"/>
  <c r="AD28" i="3" s="1"/>
  <c r="K29" i="3"/>
  <c r="AD29" i="3" s="1"/>
  <c r="K30" i="3"/>
  <c r="AD30" i="3" s="1"/>
  <c r="K31" i="3"/>
  <c r="AD31" i="3" s="1"/>
  <c r="K32" i="3"/>
  <c r="AD32" i="3" s="1"/>
  <c r="K33" i="3"/>
  <c r="AD33" i="3" s="1"/>
  <c r="K34" i="3"/>
  <c r="AD34" i="3" s="1"/>
  <c r="K35" i="3"/>
  <c r="AD35" i="3" s="1"/>
  <c r="K36" i="3"/>
  <c r="AD36" i="3" s="1"/>
  <c r="K37" i="3"/>
  <c r="AD37" i="3" s="1"/>
  <c r="K38" i="3"/>
  <c r="AD38" i="3" s="1"/>
  <c r="K39" i="3"/>
  <c r="AD39" i="3" s="1"/>
  <c r="K40" i="3"/>
  <c r="AD40" i="3" s="1"/>
  <c r="K41" i="3"/>
  <c r="AD41" i="3" s="1"/>
  <c r="K42" i="3"/>
  <c r="AD42" i="3" s="1"/>
  <c r="K43" i="3"/>
  <c r="AD43" i="3" s="1"/>
  <c r="K44" i="3"/>
  <c r="AD44" i="3" s="1"/>
  <c r="K45" i="3"/>
  <c r="AD45" i="3" s="1"/>
  <c r="K46" i="3"/>
  <c r="AD46" i="3" s="1"/>
  <c r="K47" i="3"/>
  <c r="AD47" i="3" s="1"/>
  <c r="K48" i="3"/>
  <c r="AD48" i="3" s="1"/>
  <c r="K49" i="3"/>
  <c r="AD49" i="3" s="1"/>
  <c r="K50" i="3"/>
  <c r="AD50" i="3" s="1"/>
  <c r="K51" i="3"/>
  <c r="AD51" i="3" s="1"/>
  <c r="K52" i="3"/>
  <c r="AD52" i="3" s="1"/>
  <c r="K53" i="3"/>
  <c r="AD53" i="3" s="1"/>
  <c r="K54" i="3"/>
  <c r="AD54" i="3" s="1"/>
  <c r="K55" i="3"/>
  <c r="AD55" i="3" s="1"/>
  <c r="K56" i="3"/>
  <c r="AD56" i="3" s="1"/>
  <c r="K57" i="3"/>
  <c r="AD57" i="3" s="1"/>
  <c r="K58" i="3"/>
  <c r="AD58" i="3" s="1"/>
  <c r="K59" i="3"/>
  <c r="AD59" i="3" s="1"/>
  <c r="K60" i="3"/>
  <c r="AD60" i="3" s="1"/>
  <c r="K61" i="3"/>
  <c r="AD61" i="3" s="1"/>
  <c r="K62" i="3"/>
  <c r="AD62" i="3" s="1"/>
  <c r="K63" i="3"/>
  <c r="AD63" i="3" s="1"/>
  <c r="K64" i="3"/>
  <c r="AD64" i="3" s="1"/>
  <c r="K65" i="3"/>
  <c r="AD65" i="3" s="1"/>
  <c r="K66" i="3"/>
  <c r="AD66" i="3" s="1"/>
  <c r="K67" i="3"/>
  <c r="AD67" i="3" s="1"/>
  <c r="K68" i="3"/>
  <c r="AD68" i="3" s="1"/>
  <c r="K69" i="3"/>
  <c r="AD69" i="3" s="1"/>
  <c r="K70" i="3"/>
  <c r="AD70" i="3" s="1"/>
  <c r="K71" i="3"/>
  <c r="AD71" i="3" s="1"/>
  <c r="K72" i="3"/>
  <c r="AD72" i="3" s="1"/>
  <c r="K73" i="3"/>
  <c r="AD73" i="3" s="1"/>
  <c r="K74" i="3"/>
  <c r="AD74" i="3" s="1"/>
  <c r="K75" i="3"/>
  <c r="AD75" i="3" s="1"/>
  <c r="K76" i="3"/>
  <c r="AD76" i="3" s="1"/>
  <c r="K77" i="3"/>
  <c r="AD77" i="3" s="1"/>
  <c r="K78" i="3"/>
  <c r="AD78" i="3" s="1"/>
  <c r="K79" i="3"/>
  <c r="AD79" i="3" s="1"/>
  <c r="K80" i="3"/>
  <c r="AD80" i="3" s="1"/>
  <c r="K81" i="3"/>
  <c r="AD81" i="3" s="1"/>
  <c r="K82" i="3"/>
  <c r="AD82" i="3" s="1"/>
  <c r="K83" i="3"/>
  <c r="AD83" i="3" s="1"/>
  <c r="K84" i="3"/>
  <c r="AD84" i="3" s="1"/>
  <c r="K85" i="3"/>
  <c r="AD85" i="3" s="1"/>
  <c r="K86" i="3"/>
  <c r="AD86" i="3" s="1"/>
  <c r="K87" i="3"/>
  <c r="AD87" i="3" s="1"/>
  <c r="K88" i="3"/>
  <c r="AD88" i="3" s="1"/>
  <c r="K89" i="3"/>
  <c r="AD89" i="3" s="1"/>
  <c r="K90" i="3"/>
  <c r="AD90" i="3" s="1"/>
  <c r="K91" i="3"/>
  <c r="AD91" i="3" s="1"/>
  <c r="K92" i="3"/>
  <c r="AD92" i="3" s="1"/>
  <c r="K93" i="3"/>
  <c r="AD93" i="3" s="1"/>
  <c r="K94" i="3"/>
  <c r="AD94" i="3" s="1"/>
  <c r="K95" i="3"/>
  <c r="AD95" i="3" s="1"/>
  <c r="K96" i="3"/>
  <c r="AD96" i="3" s="1"/>
  <c r="K97" i="3"/>
  <c r="AD97" i="3" s="1"/>
  <c r="K98" i="3"/>
  <c r="AD98" i="3" s="1"/>
  <c r="K99" i="3"/>
  <c r="AD99" i="3" s="1"/>
  <c r="K100" i="3"/>
  <c r="AD100" i="3" s="1"/>
  <c r="K101" i="3"/>
  <c r="AD101" i="3" s="1"/>
  <c r="K102" i="3"/>
  <c r="AD102" i="3" s="1"/>
  <c r="K103" i="3"/>
  <c r="AD103" i="3" s="1"/>
  <c r="K104" i="3"/>
  <c r="AD104" i="3" s="1"/>
  <c r="K105" i="3"/>
  <c r="AD105" i="3" s="1"/>
  <c r="K106" i="3"/>
  <c r="AD106" i="3" s="1"/>
  <c r="K107" i="3"/>
  <c r="AD107" i="3" s="1"/>
  <c r="K108" i="3"/>
  <c r="AD108" i="3" s="1"/>
  <c r="K109" i="3"/>
  <c r="AD109" i="3" s="1"/>
  <c r="K110" i="3"/>
  <c r="AD110" i="3" s="1"/>
  <c r="K111" i="3"/>
  <c r="AD111" i="3" s="1"/>
  <c r="K112" i="3"/>
  <c r="AD112" i="3" s="1"/>
  <c r="K113" i="3"/>
  <c r="AD113" i="3" s="1"/>
  <c r="K114" i="3"/>
  <c r="AD114" i="3" s="1"/>
  <c r="K115" i="3"/>
  <c r="AD115" i="3" s="1"/>
  <c r="K116" i="3"/>
  <c r="AD116" i="3" s="1"/>
  <c r="K117" i="3"/>
  <c r="AD117" i="3" s="1"/>
  <c r="K118" i="3"/>
  <c r="AD118" i="3" s="1"/>
  <c r="K119" i="3"/>
  <c r="AD119" i="3" s="1"/>
  <c r="K120" i="3"/>
  <c r="AD120" i="3" s="1"/>
  <c r="K121" i="3"/>
  <c r="AD121" i="3" s="1"/>
  <c r="K122" i="3"/>
  <c r="AD122" i="3" s="1"/>
  <c r="K123" i="3"/>
  <c r="AD123" i="3" s="1"/>
  <c r="K124" i="3"/>
  <c r="AD124" i="3" s="1"/>
  <c r="K125" i="3"/>
  <c r="AD125" i="3" s="1"/>
  <c r="K126" i="3"/>
  <c r="AD126" i="3" s="1"/>
  <c r="K127" i="3"/>
  <c r="AD127" i="3" s="1"/>
  <c r="K128" i="3"/>
  <c r="AD128" i="3" s="1"/>
  <c r="K129" i="3"/>
  <c r="AD129" i="3" s="1"/>
  <c r="K130" i="3"/>
  <c r="AD130" i="3" s="1"/>
  <c r="K131" i="3"/>
  <c r="AD131" i="3" s="1"/>
  <c r="K132" i="3"/>
  <c r="AD132" i="3" s="1"/>
  <c r="K133" i="3"/>
  <c r="AD133" i="3" s="1"/>
  <c r="K134" i="3"/>
  <c r="AD134" i="3" s="1"/>
  <c r="K135" i="3"/>
  <c r="AD135" i="3" s="1"/>
  <c r="K136" i="3"/>
  <c r="AD136" i="3" s="1"/>
  <c r="K137" i="3"/>
  <c r="AD137" i="3" s="1"/>
  <c r="K138" i="3"/>
  <c r="AD138" i="3" s="1"/>
  <c r="K139" i="3"/>
  <c r="AD139" i="3" s="1"/>
  <c r="K140" i="3"/>
  <c r="AD140" i="3" s="1"/>
  <c r="K141" i="3"/>
  <c r="AD141" i="3" s="1"/>
  <c r="K142" i="3"/>
  <c r="AD142" i="3" s="1"/>
  <c r="K143" i="3"/>
  <c r="AD143" i="3" s="1"/>
  <c r="K144" i="3"/>
  <c r="AD144" i="3" s="1"/>
  <c r="K145" i="3"/>
  <c r="AD145" i="3" s="1"/>
  <c r="K146" i="3"/>
  <c r="AD146" i="3" s="1"/>
  <c r="K147" i="3"/>
  <c r="AD147" i="3" s="1"/>
  <c r="K148" i="3"/>
  <c r="AD148" i="3" s="1"/>
  <c r="K149" i="3"/>
  <c r="AD149" i="3" s="1"/>
  <c r="K150" i="3"/>
  <c r="AD150" i="3" s="1"/>
  <c r="K151" i="3"/>
  <c r="AD151" i="3" s="1"/>
  <c r="K152" i="3"/>
  <c r="AD152" i="3" s="1"/>
  <c r="K153" i="3"/>
  <c r="AD153" i="3" s="1"/>
  <c r="K154" i="3"/>
  <c r="AD154" i="3" s="1"/>
  <c r="K155" i="3"/>
  <c r="AD155" i="3" s="1"/>
  <c r="K156" i="3"/>
  <c r="AD156" i="3" s="1"/>
  <c r="K157" i="3"/>
  <c r="AD157" i="3" s="1"/>
  <c r="K158" i="3"/>
  <c r="AD158" i="3" s="1"/>
  <c r="K159" i="3"/>
  <c r="AD159" i="3" s="1"/>
  <c r="K160" i="3"/>
  <c r="AD160" i="3" s="1"/>
  <c r="K161" i="3"/>
  <c r="AD161" i="3" s="1"/>
  <c r="K162" i="3"/>
  <c r="AD162" i="3" s="1"/>
  <c r="K163" i="3"/>
  <c r="AD163" i="3" s="1"/>
  <c r="K164" i="3"/>
  <c r="AD164" i="3" s="1"/>
  <c r="K165" i="3"/>
  <c r="AD165" i="3" s="1"/>
  <c r="K166" i="3"/>
  <c r="AD166" i="3" s="1"/>
  <c r="K167" i="3"/>
  <c r="AD167" i="3" s="1"/>
  <c r="K168" i="3"/>
  <c r="AD168" i="3" s="1"/>
  <c r="K169" i="3"/>
  <c r="AD169" i="3" s="1"/>
  <c r="K170" i="3"/>
  <c r="AD170" i="3" s="1"/>
  <c r="K171" i="3"/>
  <c r="AD171" i="3" s="1"/>
  <c r="K172" i="3"/>
  <c r="AD172" i="3" s="1"/>
  <c r="K173" i="3"/>
  <c r="AD173" i="3" s="1"/>
  <c r="K174" i="3"/>
  <c r="AD174" i="3" s="1"/>
  <c r="K175" i="3"/>
  <c r="AD175" i="3" s="1"/>
  <c r="K176" i="3"/>
  <c r="AD176" i="3" s="1"/>
  <c r="K177" i="3"/>
  <c r="AD177" i="3" s="1"/>
  <c r="K178" i="3"/>
  <c r="AD178" i="3" s="1"/>
  <c r="K179" i="3"/>
  <c r="AD179" i="3" s="1"/>
  <c r="K180" i="3"/>
  <c r="AD180" i="3" s="1"/>
  <c r="K181" i="3"/>
  <c r="AD181" i="3" s="1"/>
  <c r="K182" i="3"/>
  <c r="AD182" i="3" s="1"/>
  <c r="K183" i="3"/>
  <c r="AD183" i="3" s="1"/>
  <c r="K184" i="3"/>
  <c r="AD184" i="3" s="1"/>
  <c r="K185" i="3"/>
  <c r="AD185" i="3" s="1"/>
  <c r="K186" i="3"/>
  <c r="AD186" i="3" s="1"/>
  <c r="K187" i="3"/>
  <c r="AD187" i="3" s="1"/>
  <c r="K188" i="3"/>
  <c r="AD188" i="3" s="1"/>
  <c r="K189" i="3"/>
  <c r="AD189" i="3" s="1"/>
  <c r="K190" i="3"/>
  <c r="AD190" i="3" s="1"/>
  <c r="K191" i="3"/>
  <c r="AD191" i="3" s="1"/>
  <c r="K192" i="3"/>
  <c r="AD192" i="3" s="1"/>
  <c r="K193" i="3"/>
  <c r="AD193" i="3" s="1"/>
  <c r="K194" i="3"/>
  <c r="AD194" i="3" s="1"/>
  <c r="K195" i="3"/>
  <c r="AD195" i="3" s="1"/>
  <c r="K196" i="3"/>
  <c r="AD196" i="3" s="1"/>
  <c r="K197" i="3"/>
  <c r="AD197" i="3" s="1"/>
  <c r="K198" i="3"/>
  <c r="AD198" i="3" s="1"/>
  <c r="K199" i="3"/>
  <c r="AD199" i="3" s="1"/>
  <c r="K200" i="3"/>
  <c r="AD200" i="3" s="1"/>
  <c r="K201" i="3"/>
  <c r="AD201" i="3" s="1"/>
  <c r="K202" i="3"/>
  <c r="AD202" i="3" s="1"/>
  <c r="K203" i="3"/>
  <c r="AD203" i="3" s="1"/>
  <c r="K204" i="3"/>
  <c r="AD204" i="3" s="1"/>
  <c r="K205" i="3"/>
  <c r="AD205" i="3" s="1"/>
  <c r="K206" i="3"/>
  <c r="AD206" i="3" s="1"/>
  <c r="K207" i="3"/>
  <c r="AD207" i="3" s="1"/>
  <c r="K208" i="3"/>
  <c r="AD208" i="3" s="1"/>
  <c r="K209" i="3"/>
  <c r="AD209" i="3" s="1"/>
  <c r="K210" i="3"/>
  <c r="AD210" i="3" s="1"/>
  <c r="K211" i="3"/>
  <c r="AD211" i="3" s="1"/>
  <c r="K212" i="3"/>
  <c r="AD212" i="3" s="1"/>
  <c r="K213" i="3"/>
  <c r="AD213" i="3" s="1"/>
  <c r="K214" i="3"/>
  <c r="AD214" i="3" s="1"/>
  <c r="K215" i="3"/>
  <c r="AD215" i="3" s="1"/>
  <c r="K216" i="3"/>
  <c r="AD216" i="3" s="1"/>
  <c r="K217" i="3"/>
  <c r="AD217" i="3" s="1"/>
  <c r="K218" i="3"/>
  <c r="AD218" i="3" s="1"/>
  <c r="K219" i="3"/>
  <c r="AD219" i="3" s="1"/>
  <c r="K220" i="3"/>
  <c r="AD220" i="3" s="1"/>
  <c r="K221" i="3"/>
  <c r="AD221" i="3" s="1"/>
  <c r="K222" i="3"/>
  <c r="AD222" i="3" s="1"/>
  <c r="K223" i="3"/>
  <c r="AD223" i="3" s="1"/>
  <c r="K224" i="3"/>
  <c r="AD224" i="3" s="1"/>
  <c r="K225" i="3"/>
  <c r="AD225" i="3" s="1"/>
  <c r="K226" i="3"/>
  <c r="AD226" i="3" s="1"/>
  <c r="K227" i="3"/>
  <c r="AD227" i="3" s="1"/>
  <c r="K228" i="3"/>
  <c r="AD228" i="3" s="1"/>
  <c r="K229" i="3"/>
  <c r="AD229" i="3" s="1"/>
  <c r="K230" i="3"/>
  <c r="AD230" i="3" s="1"/>
  <c r="K231" i="3"/>
  <c r="AD231" i="3" s="1"/>
  <c r="K232" i="3"/>
  <c r="AD232" i="3" s="1"/>
  <c r="K233" i="3"/>
  <c r="AD233" i="3" s="1"/>
  <c r="K234" i="3"/>
  <c r="AD234" i="3" s="1"/>
  <c r="K235" i="3"/>
  <c r="AD235" i="3" s="1"/>
  <c r="K236" i="3"/>
  <c r="AD236" i="3" s="1"/>
  <c r="K237" i="3"/>
  <c r="AD237" i="3" s="1"/>
  <c r="K238" i="3"/>
  <c r="AD238" i="3" s="1"/>
  <c r="K239" i="3"/>
  <c r="AD239" i="3" s="1"/>
  <c r="K240" i="3"/>
  <c r="AD240" i="3" s="1"/>
  <c r="K241" i="3"/>
  <c r="AD241" i="3" s="1"/>
  <c r="K242" i="3"/>
  <c r="AD242" i="3" s="1"/>
  <c r="K243" i="3"/>
  <c r="AD243" i="3" s="1"/>
  <c r="K244" i="3"/>
  <c r="AD244" i="3" s="1"/>
  <c r="K245" i="3"/>
  <c r="AD245" i="3" s="1"/>
  <c r="K246" i="3"/>
  <c r="AD246" i="3" s="1"/>
  <c r="K247" i="3"/>
  <c r="AD247" i="3" s="1"/>
  <c r="K248" i="3"/>
  <c r="AD248" i="3" s="1"/>
  <c r="K249" i="3"/>
  <c r="AD249" i="3" s="1"/>
  <c r="K250" i="3"/>
  <c r="AD250" i="3" s="1"/>
  <c r="K251" i="3"/>
  <c r="AD251" i="3" s="1"/>
  <c r="K252" i="3"/>
  <c r="AD252" i="3" s="1"/>
  <c r="K253" i="3"/>
  <c r="AD253" i="3" s="1"/>
  <c r="K254" i="3"/>
  <c r="AD254" i="3" s="1"/>
  <c r="K255" i="3"/>
  <c r="AD255" i="3" s="1"/>
  <c r="K256" i="3"/>
  <c r="AD256" i="3" s="1"/>
  <c r="K257" i="3"/>
  <c r="AD257" i="3" s="1"/>
  <c r="K258" i="3"/>
  <c r="AD258" i="3" s="1"/>
  <c r="K259" i="3"/>
  <c r="AD259" i="3" s="1"/>
  <c r="K260" i="3"/>
  <c r="AD260" i="3" s="1"/>
  <c r="K261" i="3"/>
  <c r="AD261" i="3" s="1"/>
  <c r="K262" i="3"/>
  <c r="AD262" i="3" s="1"/>
  <c r="K263" i="3"/>
  <c r="AD263" i="3" s="1"/>
  <c r="K264" i="3"/>
  <c r="AD264" i="3" s="1"/>
  <c r="K265" i="3"/>
  <c r="AD265" i="3" s="1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54" i="3"/>
  <c r="K1455" i="3"/>
  <c r="K1456" i="3"/>
  <c r="K1457" i="3"/>
  <c r="K1458" i="3"/>
  <c r="K1459" i="3"/>
  <c r="K1460" i="3"/>
  <c r="K1461" i="3"/>
  <c r="K1462" i="3"/>
  <c r="K1463" i="3"/>
  <c r="K1464" i="3"/>
  <c r="K1465" i="3"/>
  <c r="K1466" i="3"/>
  <c r="K1467" i="3"/>
  <c r="K1468" i="3"/>
  <c r="K1469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1482" i="3"/>
  <c r="K1483" i="3"/>
  <c r="K1484" i="3"/>
  <c r="K1485" i="3"/>
  <c r="K1486" i="3"/>
  <c r="K1487" i="3"/>
  <c r="K1488" i="3"/>
  <c r="K1489" i="3"/>
  <c r="K1490" i="3"/>
  <c r="K1491" i="3"/>
  <c r="K1492" i="3"/>
  <c r="K1493" i="3"/>
  <c r="K1494" i="3"/>
  <c r="K1495" i="3"/>
  <c r="K1496" i="3"/>
  <c r="K1497" i="3"/>
  <c r="K1498" i="3"/>
  <c r="K1499" i="3"/>
  <c r="K1500" i="3"/>
  <c r="K1501" i="3"/>
  <c r="K1502" i="3"/>
  <c r="K1503" i="3"/>
  <c r="K1504" i="3"/>
  <c r="K1505" i="3"/>
  <c r="K1506" i="3"/>
  <c r="K1507" i="3"/>
  <c r="K1508" i="3"/>
  <c r="K1509" i="3"/>
  <c r="K1510" i="3"/>
  <c r="K1511" i="3"/>
  <c r="K1512" i="3"/>
  <c r="K1513" i="3"/>
  <c r="K1514" i="3"/>
  <c r="K1515" i="3"/>
  <c r="K1516" i="3"/>
  <c r="K1517" i="3"/>
  <c r="K1518" i="3"/>
  <c r="K1519" i="3"/>
  <c r="K1520" i="3"/>
  <c r="K1521" i="3"/>
  <c r="K1522" i="3"/>
  <c r="K1523" i="3"/>
  <c r="K1524" i="3"/>
  <c r="K1525" i="3"/>
  <c r="K1526" i="3"/>
  <c r="K1527" i="3"/>
  <c r="K1528" i="3"/>
  <c r="K1529" i="3"/>
  <c r="K1530" i="3"/>
  <c r="K1531" i="3"/>
  <c r="K1532" i="3"/>
  <c r="K1533" i="3"/>
  <c r="K1534" i="3"/>
  <c r="K1535" i="3"/>
  <c r="K1536" i="3"/>
  <c r="K1537" i="3"/>
  <c r="K1538" i="3"/>
  <c r="K1539" i="3"/>
  <c r="K1540" i="3"/>
  <c r="K1541" i="3"/>
  <c r="K1542" i="3"/>
  <c r="K1543" i="3"/>
  <c r="K1544" i="3"/>
  <c r="K1545" i="3"/>
  <c r="K1546" i="3"/>
  <c r="K1547" i="3"/>
  <c r="K1548" i="3"/>
  <c r="K1549" i="3"/>
  <c r="K1550" i="3"/>
  <c r="K1551" i="3"/>
  <c r="K1552" i="3"/>
  <c r="K1553" i="3"/>
  <c r="K1554" i="3"/>
  <c r="K1555" i="3"/>
  <c r="K1556" i="3"/>
  <c r="K1557" i="3"/>
  <c r="K1558" i="3"/>
  <c r="K1559" i="3"/>
  <c r="K1560" i="3"/>
  <c r="K1561" i="3"/>
  <c r="K1562" i="3"/>
  <c r="K1563" i="3"/>
  <c r="K1564" i="3"/>
  <c r="K1565" i="3"/>
  <c r="K1566" i="3"/>
  <c r="K1567" i="3"/>
  <c r="K1568" i="3"/>
  <c r="K1569" i="3"/>
  <c r="K1570" i="3"/>
  <c r="K1571" i="3"/>
  <c r="K1572" i="3"/>
  <c r="K1573" i="3"/>
  <c r="K1574" i="3"/>
  <c r="K1575" i="3"/>
  <c r="K1576" i="3"/>
  <c r="K1577" i="3"/>
  <c r="K1578" i="3"/>
  <c r="K1579" i="3"/>
  <c r="K1580" i="3"/>
  <c r="K1581" i="3"/>
  <c r="K1582" i="3"/>
  <c r="K1583" i="3"/>
  <c r="K1584" i="3"/>
  <c r="K1585" i="3"/>
  <c r="K1586" i="3"/>
  <c r="K1587" i="3"/>
  <c r="K1588" i="3"/>
  <c r="K1589" i="3"/>
  <c r="K1590" i="3"/>
  <c r="K1591" i="3"/>
  <c r="K1592" i="3"/>
  <c r="K1593" i="3"/>
  <c r="K1594" i="3"/>
  <c r="K1595" i="3"/>
  <c r="K1596" i="3"/>
  <c r="K1597" i="3"/>
  <c r="K1598" i="3"/>
  <c r="K1599" i="3"/>
  <c r="K1600" i="3"/>
  <c r="K1601" i="3"/>
  <c r="K1602" i="3"/>
  <c r="K1603" i="3"/>
  <c r="K1604" i="3"/>
  <c r="K1605" i="3"/>
  <c r="K1606" i="3"/>
  <c r="K1607" i="3"/>
  <c r="K1608" i="3"/>
  <c r="K1609" i="3"/>
  <c r="K1610" i="3"/>
  <c r="K1611" i="3"/>
  <c r="K1612" i="3"/>
  <c r="K1613" i="3"/>
  <c r="K1614" i="3"/>
  <c r="K1615" i="3"/>
  <c r="K1616" i="3"/>
  <c r="K1617" i="3"/>
  <c r="K1618" i="3"/>
  <c r="K1619" i="3"/>
  <c r="K1620" i="3"/>
  <c r="K1621" i="3"/>
  <c r="K1622" i="3"/>
  <c r="K1623" i="3"/>
  <c r="K1624" i="3"/>
  <c r="K1625" i="3"/>
  <c r="K1626" i="3"/>
  <c r="K1627" i="3"/>
  <c r="K1628" i="3"/>
  <c r="K1629" i="3"/>
  <c r="K1630" i="3"/>
  <c r="K1631" i="3"/>
  <c r="K1632" i="3"/>
  <c r="K1633" i="3"/>
  <c r="K1634" i="3"/>
  <c r="K1635" i="3"/>
  <c r="K1636" i="3"/>
  <c r="K1637" i="3"/>
  <c r="K1638" i="3"/>
  <c r="K1639" i="3"/>
  <c r="K1640" i="3"/>
  <c r="K1641" i="3"/>
  <c r="K1642" i="3"/>
  <c r="K1643" i="3"/>
  <c r="K1644" i="3"/>
  <c r="K1645" i="3"/>
  <c r="K1646" i="3"/>
  <c r="K1647" i="3"/>
  <c r="K1648" i="3"/>
  <c r="K1649" i="3"/>
  <c r="K1650" i="3"/>
  <c r="K1651" i="3"/>
  <c r="K1652" i="3"/>
  <c r="K1653" i="3"/>
  <c r="K1654" i="3"/>
  <c r="K1655" i="3"/>
  <c r="K1656" i="3"/>
  <c r="K1657" i="3"/>
  <c r="K1658" i="3"/>
  <c r="K1659" i="3"/>
  <c r="K1660" i="3"/>
  <c r="K1661" i="3"/>
  <c r="K1662" i="3"/>
  <c r="K1663" i="3"/>
  <c r="K1664" i="3"/>
  <c r="K1665" i="3"/>
  <c r="K1666" i="3"/>
  <c r="K1667" i="3"/>
  <c r="K1668" i="3"/>
  <c r="K1669" i="3"/>
  <c r="K1670" i="3"/>
  <c r="K1671" i="3"/>
  <c r="K1672" i="3"/>
  <c r="K1673" i="3"/>
  <c r="K1674" i="3"/>
  <c r="K1675" i="3"/>
  <c r="K1676" i="3"/>
  <c r="K1677" i="3"/>
  <c r="K1678" i="3"/>
  <c r="K1679" i="3"/>
  <c r="K1680" i="3"/>
  <c r="K1681" i="3"/>
  <c r="K1682" i="3"/>
  <c r="K1683" i="3"/>
  <c r="K1684" i="3"/>
  <c r="K1685" i="3"/>
  <c r="K1686" i="3"/>
  <c r="K1687" i="3"/>
  <c r="K1688" i="3"/>
  <c r="K1689" i="3"/>
  <c r="K1690" i="3"/>
  <c r="K1691" i="3"/>
  <c r="K1692" i="3"/>
  <c r="K1693" i="3"/>
  <c r="K1694" i="3"/>
  <c r="K1695" i="3"/>
  <c r="K1696" i="3"/>
  <c r="K1697" i="3"/>
  <c r="K1698" i="3"/>
  <c r="K1699" i="3"/>
  <c r="K1700" i="3"/>
  <c r="K1701" i="3"/>
  <c r="K1702" i="3"/>
  <c r="K1703" i="3"/>
  <c r="K1704" i="3"/>
  <c r="K1705" i="3"/>
  <c r="K1706" i="3"/>
  <c r="K1707" i="3"/>
  <c r="K1708" i="3"/>
  <c r="K1709" i="3"/>
  <c r="K1710" i="3"/>
  <c r="K1711" i="3"/>
  <c r="K1712" i="3"/>
  <c r="K1713" i="3"/>
  <c r="K1714" i="3"/>
  <c r="K1715" i="3"/>
  <c r="K1716" i="3"/>
  <c r="K1717" i="3"/>
  <c r="K1718" i="3"/>
  <c r="K1719" i="3"/>
  <c r="K1720" i="3"/>
  <c r="K1721" i="3"/>
  <c r="K1722" i="3"/>
  <c r="K1723" i="3"/>
  <c r="K1724" i="3"/>
  <c r="K1725" i="3"/>
  <c r="K1726" i="3"/>
  <c r="K1727" i="3"/>
  <c r="K1728" i="3"/>
  <c r="K1729" i="3"/>
  <c r="K1730" i="3"/>
  <c r="K1731" i="3"/>
  <c r="K1732" i="3"/>
  <c r="K1733" i="3"/>
  <c r="K1734" i="3"/>
  <c r="K1735" i="3"/>
  <c r="K1736" i="3"/>
  <c r="K1737" i="3"/>
  <c r="K1738" i="3"/>
  <c r="K1739" i="3"/>
  <c r="K1740" i="3"/>
  <c r="K1741" i="3"/>
  <c r="K1742" i="3"/>
  <c r="K1743" i="3"/>
  <c r="K1744" i="3"/>
  <c r="K1745" i="3"/>
  <c r="K1746" i="3"/>
  <c r="K1747" i="3"/>
  <c r="K1748" i="3"/>
  <c r="K1749" i="3"/>
  <c r="K1750" i="3"/>
  <c r="K1751" i="3"/>
  <c r="K1752" i="3"/>
  <c r="K1753" i="3"/>
  <c r="K1754" i="3"/>
  <c r="K1755" i="3"/>
  <c r="K1756" i="3"/>
  <c r="K1757" i="3"/>
  <c r="K1758" i="3"/>
  <c r="K1759" i="3"/>
  <c r="K1760" i="3"/>
  <c r="K1761" i="3"/>
  <c r="K1762" i="3"/>
  <c r="K1763" i="3"/>
  <c r="K1764" i="3"/>
  <c r="K1765" i="3"/>
  <c r="K1766" i="3"/>
  <c r="K1767" i="3"/>
  <c r="K1768" i="3"/>
  <c r="K1769" i="3"/>
  <c r="K1770" i="3"/>
  <c r="K1771" i="3"/>
  <c r="K1772" i="3"/>
  <c r="K1773" i="3"/>
  <c r="K1774" i="3"/>
  <c r="K1775" i="3"/>
  <c r="K1776" i="3"/>
  <c r="K1777" i="3"/>
  <c r="K1778" i="3"/>
  <c r="K1779" i="3"/>
  <c r="K1780" i="3"/>
  <c r="K1781" i="3"/>
  <c r="K1782" i="3"/>
  <c r="K1783" i="3"/>
  <c r="K1784" i="3"/>
  <c r="K1785" i="3"/>
  <c r="K1786" i="3"/>
  <c r="K1787" i="3"/>
  <c r="K1788" i="3"/>
  <c r="K1789" i="3"/>
  <c r="K1790" i="3"/>
  <c r="K1791" i="3"/>
  <c r="K1792" i="3"/>
  <c r="K1793" i="3"/>
  <c r="K1794" i="3"/>
  <c r="K1795" i="3"/>
  <c r="K1796" i="3"/>
  <c r="K1797" i="3"/>
  <c r="K1798" i="3"/>
  <c r="K1799" i="3"/>
  <c r="K1800" i="3"/>
  <c r="K1801" i="3"/>
  <c r="K1802" i="3"/>
  <c r="K1803" i="3"/>
  <c r="K1804" i="3"/>
  <c r="K1805" i="3"/>
  <c r="K1806" i="3"/>
  <c r="K1807" i="3"/>
  <c r="K1808" i="3"/>
  <c r="K1809" i="3"/>
  <c r="K1810" i="3"/>
  <c r="K1811" i="3"/>
  <c r="K1812" i="3"/>
  <c r="K1813" i="3"/>
  <c r="K1814" i="3"/>
  <c r="K1815" i="3"/>
  <c r="K1816" i="3"/>
  <c r="K1817" i="3"/>
  <c r="K1818" i="3"/>
  <c r="K1819" i="3"/>
  <c r="K1820" i="3"/>
  <c r="K1821" i="3"/>
  <c r="K1822" i="3"/>
  <c r="K1823" i="3"/>
  <c r="K1824" i="3"/>
  <c r="K1825" i="3"/>
  <c r="K1826" i="3"/>
  <c r="K1827" i="3"/>
  <c r="K1828" i="3"/>
  <c r="K1829" i="3"/>
  <c r="K1830" i="3"/>
  <c r="K1831" i="3"/>
  <c r="K1832" i="3"/>
  <c r="K1833" i="3"/>
  <c r="K1834" i="3"/>
  <c r="K1835" i="3"/>
  <c r="K1836" i="3"/>
  <c r="K1837" i="3"/>
  <c r="K1838" i="3"/>
  <c r="K1839" i="3"/>
  <c r="K1840" i="3"/>
  <c r="K1841" i="3"/>
  <c r="K1842" i="3"/>
  <c r="K1843" i="3"/>
  <c r="K1844" i="3"/>
  <c r="K1845" i="3"/>
  <c r="K1846" i="3"/>
  <c r="K1847" i="3"/>
  <c r="K1848" i="3"/>
  <c r="K1849" i="3"/>
  <c r="K1850" i="3"/>
  <c r="K1851" i="3"/>
  <c r="K1852" i="3"/>
  <c r="K1853" i="3"/>
  <c r="K1854" i="3"/>
  <c r="K1855" i="3"/>
  <c r="K1856" i="3"/>
  <c r="K1857" i="3"/>
  <c r="K1858" i="3"/>
  <c r="K1859" i="3"/>
  <c r="K1860" i="3"/>
  <c r="K1861" i="3"/>
  <c r="K1862" i="3"/>
  <c r="K1863" i="3"/>
  <c r="K1864" i="3"/>
  <c r="K1865" i="3"/>
  <c r="K1866" i="3"/>
  <c r="K1867" i="3"/>
  <c r="K1868" i="3"/>
  <c r="K1869" i="3"/>
  <c r="K1870" i="3"/>
  <c r="K1871" i="3"/>
  <c r="K1872" i="3"/>
  <c r="K1873" i="3"/>
  <c r="K1874" i="3"/>
  <c r="K1875" i="3"/>
  <c r="K1876" i="3"/>
  <c r="K1877" i="3"/>
  <c r="K1878" i="3"/>
  <c r="K1879" i="3"/>
  <c r="K1880" i="3"/>
  <c r="K1881" i="3"/>
  <c r="K1882" i="3"/>
  <c r="K1883" i="3"/>
  <c r="K1884" i="3"/>
  <c r="K1885" i="3"/>
  <c r="K1886" i="3"/>
  <c r="K1887" i="3"/>
  <c r="K1888" i="3"/>
  <c r="K1889" i="3"/>
  <c r="K1890" i="3"/>
  <c r="K1891" i="3"/>
  <c r="K1892" i="3"/>
  <c r="K1893" i="3"/>
  <c r="K1894" i="3"/>
  <c r="K1895" i="3"/>
  <c r="K1896" i="3"/>
  <c r="K1897" i="3"/>
  <c r="K1898" i="3"/>
  <c r="K1899" i="3"/>
  <c r="K1900" i="3"/>
  <c r="K1901" i="3"/>
  <c r="K1902" i="3"/>
  <c r="K1903" i="3"/>
  <c r="K1904" i="3"/>
  <c r="K1905" i="3"/>
  <c r="K1906" i="3"/>
  <c r="K1907" i="3"/>
  <c r="K1908" i="3"/>
  <c r="K1909" i="3"/>
  <c r="K1910" i="3"/>
  <c r="K1911" i="3"/>
  <c r="K1912" i="3"/>
  <c r="K1913" i="3"/>
  <c r="K1914" i="3"/>
  <c r="K1915" i="3"/>
  <c r="K1916" i="3"/>
  <c r="K1917" i="3"/>
  <c r="K1918" i="3"/>
  <c r="K1919" i="3"/>
  <c r="K1920" i="3"/>
  <c r="K1921" i="3"/>
  <c r="K1922" i="3"/>
  <c r="K1923" i="3"/>
  <c r="K1924" i="3"/>
  <c r="K1925" i="3"/>
  <c r="K1926" i="3"/>
  <c r="K1927" i="3"/>
  <c r="K1928" i="3"/>
  <c r="K1929" i="3"/>
  <c r="K1930" i="3"/>
  <c r="K1931" i="3"/>
  <c r="K1932" i="3"/>
  <c r="K1933" i="3"/>
  <c r="K1934" i="3"/>
  <c r="K1935" i="3"/>
  <c r="K1936" i="3"/>
  <c r="K1937" i="3"/>
  <c r="K1938" i="3"/>
  <c r="K1939" i="3"/>
  <c r="K1940" i="3"/>
  <c r="K1941" i="3"/>
  <c r="K1942" i="3"/>
  <c r="K1943" i="3"/>
  <c r="K1944" i="3"/>
  <c r="K1945" i="3"/>
  <c r="K1946" i="3"/>
  <c r="K1947" i="3"/>
  <c r="K1948" i="3"/>
  <c r="K1949" i="3"/>
  <c r="K1950" i="3"/>
  <c r="K1951" i="3"/>
  <c r="K1952" i="3"/>
  <c r="K1953" i="3"/>
  <c r="K1954" i="3"/>
  <c r="K1955" i="3"/>
  <c r="K1956" i="3"/>
  <c r="K1957" i="3"/>
  <c r="K1958" i="3"/>
  <c r="K1959" i="3"/>
  <c r="K1960" i="3"/>
  <c r="K1961" i="3"/>
  <c r="K1962" i="3"/>
  <c r="K1963" i="3"/>
  <c r="K1964" i="3"/>
  <c r="K1965" i="3"/>
  <c r="K1966" i="3"/>
  <c r="K1967" i="3"/>
  <c r="K1968" i="3"/>
  <c r="K1969" i="3"/>
  <c r="K1970" i="3"/>
  <c r="K1971" i="3"/>
  <c r="K1972" i="3"/>
  <c r="K1973" i="3"/>
  <c r="K1974" i="3"/>
  <c r="K1975" i="3"/>
  <c r="K1976" i="3"/>
  <c r="K1977" i="3"/>
  <c r="K1978" i="3"/>
  <c r="K1979" i="3"/>
  <c r="K1980" i="3"/>
  <c r="K1981" i="3"/>
  <c r="K1982" i="3"/>
  <c r="K1983" i="3"/>
  <c r="K1984" i="3"/>
  <c r="K1985" i="3"/>
  <c r="K1986" i="3"/>
  <c r="K1987" i="3"/>
  <c r="K1988" i="3"/>
  <c r="K1989" i="3"/>
  <c r="K1990" i="3"/>
  <c r="K1991" i="3"/>
  <c r="K1992" i="3"/>
  <c r="K1993" i="3"/>
  <c r="K1994" i="3"/>
  <c r="K1995" i="3"/>
  <c r="K1996" i="3"/>
  <c r="K1997" i="3"/>
  <c r="K1998" i="3"/>
  <c r="K1999" i="3"/>
  <c r="K2000" i="3"/>
  <c r="K2001" i="3"/>
  <c r="K2002" i="3"/>
  <c r="K2003" i="3"/>
  <c r="K2004" i="3"/>
  <c r="K2005" i="3"/>
  <c r="K2006" i="3"/>
  <c r="K2007" i="3"/>
  <c r="K2008" i="3"/>
  <c r="K2009" i="3"/>
  <c r="K2010" i="3"/>
  <c r="K2011" i="3"/>
  <c r="K2012" i="3"/>
  <c r="K2013" i="3"/>
  <c r="K2014" i="3"/>
  <c r="K2015" i="3"/>
  <c r="K2016" i="3"/>
  <c r="K2017" i="3"/>
  <c r="K2018" i="3"/>
  <c r="K2019" i="3"/>
  <c r="K2020" i="3"/>
  <c r="K2021" i="3"/>
  <c r="K2022" i="3"/>
  <c r="K2023" i="3"/>
  <c r="K2024" i="3"/>
  <c r="K2025" i="3"/>
  <c r="K2026" i="3"/>
  <c r="K2027" i="3"/>
  <c r="K2028" i="3"/>
  <c r="K2029" i="3"/>
  <c r="K2030" i="3"/>
  <c r="K2031" i="3"/>
  <c r="K2032" i="3"/>
  <c r="K2033" i="3"/>
  <c r="K2034" i="3"/>
  <c r="K2035" i="3"/>
  <c r="K2036" i="3"/>
  <c r="K2037" i="3"/>
  <c r="K2038" i="3"/>
  <c r="K2039" i="3"/>
  <c r="K2040" i="3"/>
  <c r="K2041" i="3"/>
  <c r="K2042" i="3"/>
  <c r="K2043" i="3"/>
  <c r="K2044" i="3"/>
  <c r="K2045" i="3"/>
  <c r="K2046" i="3"/>
  <c r="K2047" i="3"/>
  <c r="K2048" i="3"/>
  <c r="K2049" i="3"/>
  <c r="K2050" i="3"/>
  <c r="K2051" i="3"/>
  <c r="K2052" i="3"/>
  <c r="K2053" i="3"/>
  <c r="K2054" i="3"/>
  <c r="K2055" i="3"/>
  <c r="K2056" i="3"/>
  <c r="K2057" i="3"/>
  <c r="K2058" i="3"/>
  <c r="K2059" i="3"/>
  <c r="K2060" i="3"/>
  <c r="K2061" i="3"/>
  <c r="K2062" i="3"/>
  <c r="K2063" i="3"/>
  <c r="K2064" i="3"/>
  <c r="K2065" i="3"/>
  <c r="K2066" i="3"/>
  <c r="K2067" i="3"/>
  <c r="K2068" i="3"/>
  <c r="K2069" i="3"/>
  <c r="K2070" i="3"/>
  <c r="K2071" i="3"/>
  <c r="K2072" i="3"/>
  <c r="K2073" i="3"/>
  <c r="K2074" i="3"/>
  <c r="K2075" i="3"/>
  <c r="K2076" i="3"/>
  <c r="K2077" i="3"/>
  <c r="K2078" i="3"/>
  <c r="K2079" i="3"/>
  <c r="K2080" i="3"/>
  <c r="K2081" i="3"/>
  <c r="K2082" i="3"/>
  <c r="K2083" i="3"/>
  <c r="K2084" i="3"/>
  <c r="K2085" i="3"/>
  <c r="K2086" i="3"/>
  <c r="K2087" i="3"/>
  <c r="K2088" i="3"/>
  <c r="K2089" i="3"/>
  <c r="K2090" i="3"/>
  <c r="K2091" i="3"/>
  <c r="K2092" i="3"/>
  <c r="K2093" i="3"/>
  <c r="K2094" i="3"/>
  <c r="K2095" i="3"/>
  <c r="K2096" i="3"/>
  <c r="K2097" i="3"/>
  <c r="K2098" i="3"/>
  <c r="K2099" i="3"/>
  <c r="K2100" i="3"/>
  <c r="K2101" i="3"/>
  <c r="K2102" i="3"/>
  <c r="K2103" i="3"/>
  <c r="K2104" i="3"/>
  <c r="K2105" i="3"/>
  <c r="K2106" i="3"/>
  <c r="K2107" i="3"/>
  <c r="K2108" i="3"/>
  <c r="K2109" i="3"/>
  <c r="K2110" i="3"/>
  <c r="K2111" i="3"/>
  <c r="K2112" i="3"/>
  <c r="K2113" i="3"/>
  <c r="K2114" i="3"/>
  <c r="K2115" i="3"/>
  <c r="K2116" i="3"/>
  <c r="K2117" i="3"/>
  <c r="K2118" i="3"/>
  <c r="K2119" i="3"/>
  <c r="K2120" i="3"/>
  <c r="K2121" i="3"/>
  <c r="K2122" i="3"/>
  <c r="K2123" i="3"/>
  <c r="K2124" i="3"/>
  <c r="K2125" i="3"/>
  <c r="K2126" i="3"/>
  <c r="K2127" i="3"/>
  <c r="K2128" i="3"/>
  <c r="K2129" i="3"/>
  <c r="K2130" i="3"/>
  <c r="K2131" i="3"/>
  <c r="K2132" i="3"/>
  <c r="K2133" i="3"/>
  <c r="K2134" i="3"/>
  <c r="K2135" i="3"/>
  <c r="K2136" i="3"/>
  <c r="K2137" i="3"/>
  <c r="K2138" i="3"/>
  <c r="K2139" i="3"/>
  <c r="K2140" i="3"/>
  <c r="K2141" i="3"/>
  <c r="K2142" i="3"/>
  <c r="K2143" i="3"/>
  <c r="K2144" i="3"/>
  <c r="K2145" i="3"/>
  <c r="K2146" i="3"/>
  <c r="K2147" i="3"/>
  <c r="K2148" i="3"/>
  <c r="K2149" i="3"/>
  <c r="K2150" i="3"/>
  <c r="K2151" i="3"/>
  <c r="K2152" i="3"/>
  <c r="K2153" i="3"/>
  <c r="K2154" i="3"/>
  <c r="K2155" i="3"/>
  <c r="K2156" i="3"/>
  <c r="K2157" i="3"/>
  <c r="K2158" i="3"/>
  <c r="K2159" i="3"/>
  <c r="K2160" i="3"/>
  <c r="K2161" i="3"/>
  <c r="K2162" i="3"/>
  <c r="K2163" i="3"/>
  <c r="K2164" i="3"/>
  <c r="K2165" i="3"/>
  <c r="K2166" i="3"/>
  <c r="K2167" i="3"/>
  <c r="K2168" i="3"/>
  <c r="K2169" i="3"/>
  <c r="K2170" i="3"/>
  <c r="K2171" i="3"/>
  <c r="K2172" i="3"/>
  <c r="K2173" i="3"/>
  <c r="K2174" i="3"/>
  <c r="K2175" i="3"/>
  <c r="K2176" i="3"/>
  <c r="K2177" i="3"/>
  <c r="K2178" i="3"/>
  <c r="K2179" i="3"/>
  <c r="K2180" i="3"/>
  <c r="K2181" i="3"/>
  <c r="K2182" i="3"/>
  <c r="K2183" i="3"/>
  <c r="K2184" i="3"/>
  <c r="K2185" i="3"/>
  <c r="K2186" i="3"/>
  <c r="K2187" i="3"/>
  <c r="K2188" i="3"/>
  <c r="K2189" i="3"/>
  <c r="K2190" i="3"/>
  <c r="K2191" i="3"/>
  <c r="K2192" i="3"/>
  <c r="K2193" i="3"/>
  <c r="K2194" i="3"/>
  <c r="K2195" i="3"/>
  <c r="K2196" i="3"/>
  <c r="K2197" i="3"/>
  <c r="K2198" i="3"/>
  <c r="K2199" i="3"/>
  <c r="K2200" i="3"/>
  <c r="K2201" i="3"/>
  <c r="K2202" i="3"/>
  <c r="K2203" i="3"/>
  <c r="K2204" i="3"/>
  <c r="K2205" i="3"/>
  <c r="K2206" i="3"/>
  <c r="K2207" i="3"/>
  <c r="K2208" i="3"/>
  <c r="K2209" i="3"/>
  <c r="K2210" i="3"/>
  <c r="K2211" i="3"/>
  <c r="K2212" i="3"/>
  <c r="K2213" i="3"/>
  <c r="K2214" i="3"/>
  <c r="K2215" i="3"/>
  <c r="K2216" i="3"/>
  <c r="K2217" i="3"/>
  <c r="K2218" i="3"/>
  <c r="K2219" i="3"/>
  <c r="K2220" i="3"/>
  <c r="K2221" i="3"/>
  <c r="K2222" i="3"/>
  <c r="K2223" i="3"/>
  <c r="K2224" i="3"/>
  <c r="K2225" i="3"/>
  <c r="K2226" i="3"/>
  <c r="K2227" i="3"/>
  <c r="K2228" i="3"/>
  <c r="K2229" i="3"/>
  <c r="K2230" i="3"/>
  <c r="K2231" i="3"/>
  <c r="K2232" i="3"/>
  <c r="K2233" i="3"/>
  <c r="K2234" i="3"/>
  <c r="K2235" i="3"/>
  <c r="K2236" i="3"/>
  <c r="K2237" i="3"/>
  <c r="K2238" i="3"/>
  <c r="K2239" i="3"/>
  <c r="K2240" i="3"/>
  <c r="K2241" i="3"/>
  <c r="K2242" i="3"/>
  <c r="K2243" i="3"/>
  <c r="K2244" i="3"/>
  <c r="K2245" i="3"/>
  <c r="K2246" i="3"/>
  <c r="K2247" i="3"/>
  <c r="K2248" i="3"/>
  <c r="K2249" i="3"/>
  <c r="K2250" i="3"/>
  <c r="K2251" i="3"/>
  <c r="K2252" i="3"/>
  <c r="K2253" i="3"/>
  <c r="K2254" i="3"/>
  <c r="K2255" i="3"/>
  <c r="K2256" i="3"/>
  <c r="K2257" i="3"/>
  <c r="K2258" i="3"/>
  <c r="K2259" i="3"/>
  <c r="K2260" i="3"/>
  <c r="K2261" i="3"/>
  <c r="K2262" i="3"/>
  <c r="K2263" i="3"/>
  <c r="K2264" i="3"/>
  <c r="K2265" i="3"/>
  <c r="K2266" i="3"/>
  <c r="K2267" i="3"/>
  <c r="K2268" i="3"/>
  <c r="K2269" i="3"/>
  <c r="K2270" i="3"/>
  <c r="K2271" i="3"/>
  <c r="K2272" i="3"/>
  <c r="K2273" i="3"/>
  <c r="K2274" i="3"/>
  <c r="K2275" i="3"/>
  <c r="K2276" i="3"/>
  <c r="K2277" i="3"/>
  <c r="K2278" i="3"/>
  <c r="K2279" i="3"/>
  <c r="K2280" i="3"/>
  <c r="K2281" i="3"/>
  <c r="K2282" i="3"/>
  <c r="K2283" i="3"/>
  <c r="K2284" i="3"/>
  <c r="K2285" i="3"/>
  <c r="K2286" i="3"/>
  <c r="K2287" i="3"/>
  <c r="K2288" i="3"/>
  <c r="K2289" i="3"/>
  <c r="K2290" i="3"/>
  <c r="K2291" i="3"/>
  <c r="K2292" i="3"/>
  <c r="K2293" i="3"/>
  <c r="K2294" i="3"/>
  <c r="K2295" i="3"/>
  <c r="K2296" i="3"/>
  <c r="K2297" i="3"/>
  <c r="K2298" i="3"/>
  <c r="K2299" i="3"/>
  <c r="K2300" i="3"/>
  <c r="K2301" i="3"/>
  <c r="K2302" i="3"/>
  <c r="K2303" i="3"/>
  <c r="K2304" i="3"/>
  <c r="K2305" i="3"/>
  <c r="K2306" i="3"/>
  <c r="K2307" i="3"/>
  <c r="K2308" i="3"/>
  <c r="K2309" i="3"/>
  <c r="K2310" i="3"/>
  <c r="K2311" i="3"/>
  <c r="K2312" i="3"/>
  <c r="K2313" i="3"/>
  <c r="K2314" i="3"/>
  <c r="K2315" i="3"/>
  <c r="K2316" i="3"/>
  <c r="K2317" i="3"/>
  <c r="K2318" i="3"/>
  <c r="K2319" i="3"/>
  <c r="K2320" i="3"/>
  <c r="K2321" i="3"/>
  <c r="K2322" i="3"/>
  <c r="K2323" i="3"/>
  <c r="K2324" i="3"/>
  <c r="K2325" i="3"/>
  <c r="K2326" i="3"/>
  <c r="K2327" i="3"/>
  <c r="K2328" i="3"/>
  <c r="K2329" i="3"/>
  <c r="K2330" i="3"/>
  <c r="K2331" i="3"/>
  <c r="K2332" i="3"/>
  <c r="K2333" i="3"/>
  <c r="K2334" i="3"/>
  <c r="K2335" i="3"/>
  <c r="K2336" i="3"/>
  <c r="K2337" i="3"/>
  <c r="K2338" i="3"/>
  <c r="K2339" i="3"/>
  <c r="K2340" i="3"/>
  <c r="K2341" i="3"/>
  <c r="K2342" i="3"/>
  <c r="K2343" i="3"/>
  <c r="K2344" i="3"/>
  <c r="K2345" i="3"/>
  <c r="K2346" i="3"/>
  <c r="K2347" i="3"/>
  <c r="K2348" i="3"/>
  <c r="K2349" i="3"/>
  <c r="K2350" i="3"/>
  <c r="K2351" i="3"/>
  <c r="K2352" i="3"/>
  <c r="K2353" i="3"/>
  <c r="K2354" i="3"/>
  <c r="K2355" i="3"/>
  <c r="K2356" i="3"/>
  <c r="K2357" i="3"/>
  <c r="K2358" i="3"/>
  <c r="K2359" i="3"/>
  <c r="K2360" i="3"/>
  <c r="K2361" i="3"/>
  <c r="K2362" i="3"/>
  <c r="K2363" i="3"/>
  <c r="K2364" i="3"/>
  <c r="K2365" i="3"/>
  <c r="K2366" i="3"/>
  <c r="K2367" i="3"/>
  <c r="K2368" i="3"/>
  <c r="K2369" i="3"/>
  <c r="K2370" i="3"/>
  <c r="K2371" i="3"/>
  <c r="K2372" i="3"/>
  <c r="K2373" i="3"/>
  <c r="K2374" i="3"/>
  <c r="K2375" i="3"/>
  <c r="K2376" i="3"/>
  <c r="K2377" i="3"/>
  <c r="K2378" i="3"/>
  <c r="K2379" i="3"/>
  <c r="K2380" i="3"/>
  <c r="K2381" i="3"/>
  <c r="K2382" i="3"/>
  <c r="K2383" i="3"/>
  <c r="K2384" i="3"/>
  <c r="K2385" i="3"/>
  <c r="K2386" i="3"/>
  <c r="K2387" i="3"/>
  <c r="K2388" i="3"/>
  <c r="K2389" i="3"/>
  <c r="K2390" i="3"/>
  <c r="K2391" i="3"/>
  <c r="K2392" i="3"/>
  <c r="K2393" i="3"/>
  <c r="K2394" i="3"/>
  <c r="K2395" i="3"/>
  <c r="K2396" i="3"/>
  <c r="K2397" i="3"/>
  <c r="K2398" i="3"/>
  <c r="K2399" i="3"/>
  <c r="K2400" i="3"/>
  <c r="K2401" i="3"/>
  <c r="K2402" i="3"/>
  <c r="K2403" i="3"/>
  <c r="K2404" i="3"/>
  <c r="K2405" i="3"/>
  <c r="K2406" i="3"/>
  <c r="K2407" i="3"/>
  <c r="K2408" i="3"/>
  <c r="K2409" i="3"/>
  <c r="K2410" i="3"/>
  <c r="K2411" i="3"/>
  <c r="K2412" i="3"/>
  <c r="K2413" i="3"/>
  <c r="K2414" i="3"/>
  <c r="K2415" i="3"/>
  <c r="K2416" i="3"/>
  <c r="K2417" i="3"/>
  <c r="K2418" i="3"/>
  <c r="K2419" i="3"/>
  <c r="K2420" i="3"/>
  <c r="K2421" i="3"/>
  <c r="K2422" i="3"/>
  <c r="K2423" i="3"/>
  <c r="K2424" i="3"/>
  <c r="K2425" i="3"/>
  <c r="K2426" i="3"/>
  <c r="K2427" i="3"/>
  <c r="K2428" i="3"/>
  <c r="K2429" i="3"/>
  <c r="K2430" i="3"/>
  <c r="K2431" i="3"/>
  <c r="K2432" i="3"/>
  <c r="K2433" i="3"/>
  <c r="K2434" i="3"/>
  <c r="K2435" i="3"/>
  <c r="K2436" i="3"/>
  <c r="K2437" i="3"/>
  <c r="K2438" i="3"/>
  <c r="K2439" i="3"/>
  <c r="K2440" i="3"/>
  <c r="K2441" i="3"/>
  <c r="K2442" i="3"/>
  <c r="K2443" i="3"/>
  <c r="K2444" i="3"/>
  <c r="K2445" i="3"/>
  <c r="K2446" i="3"/>
  <c r="K2447" i="3"/>
  <c r="K2448" i="3"/>
  <c r="K2449" i="3"/>
  <c r="K2450" i="3"/>
  <c r="K2451" i="3"/>
  <c r="K2452" i="3"/>
  <c r="K2453" i="3"/>
  <c r="K2454" i="3"/>
  <c r="K2455" i="3"/>
  <c r="K2456" i="3"/>
  <c r="K2457" i="3"/>
  <c r="K2458" i="3"/>
  <c r="K2459" i="3"/>
  <c r="K2460" i="3"/>
  <c r="K2461" i="3"/>
  <c r="K2462" i="3"/>
  <c r="K2463" i="3"/>
  <c r="K2464" i="3"/>
  <c r="K2465" i="3"/>
  <c r="K2466" i="3"/>
  <c r="K2467" i="3"/>
  <c r="K2468" i="3"/>
  <c r="K2469" i="3"/>
  <c r="K2470" i="3"/>
  <c r="K2471" i="3"/>
  <c r="K2472" i="3"/>
  <c r="K2473" i="3"/>
  <c r="K2474" i="3"/>
  <c r="K2475" i="3"/>
  <c r="K2476" i="3"/>
  <c r="K2477" i="3"/>
  <c r="K2478" i="3"/>
  <c r="K2479" i="3"/>
  <c r="K2480" i="3"/>
  <c r="K2481" i="3"/>
  <c r="K2482" i="3"/>
  <c r="K2483" i="3"/>
  <c r="K2484" i="3"/>
  <c r="K2485" i="3"/>
  <c r="K2486" i="3"/>
  <c r="K2487" i="3"/>
  <c r="K2488" i="3"/>
  <c r="K2489" i="3"/>
  <c r="K2490" i="3"/>
  <c r="K2491" i="3"/>
  <c r="K2492" i="3"/>
  <c r="K2493" i="3"/>
  <c r="K2494" i="3"/>
  <c r="K2495" i="3"/>
  <c r="K2496" i="3"/>
  <c r="K2497" i="3"/>
  <c r="K2498" i="3"/>
  <c r="K2499" i="3"/>
  <c r="K2500" i="3"/>
  <c r="K2501" i="3"/>
  <c r="K2502" i="3"/>
  <c r="K2503" i="3"/>
  <c r="K2504" i="3"/>
  <c r="K2505" i="3"/>
  <c r="K2506" i="3"/>
  <c r="K2507" i="3"/>
  <c r="K2508" i="3"/>
  <c r="K2509" i="3"/>
  <c r="K2510" i="3"/>
  <c r="K2511" i="3"/>
  <c r="K2512" i="3"/>
  <c r="K2513" i="3"/>
  <c r="K2514" i="3"/>
  <c r="K2515" i="3"/>
  <c r="K2516" i="3"/>
  <c r="K2517" i="3"/>
  <c r="K2518" i="3"/>
  <c r="K2519" i="3"/>
  <c r="K2520" i="3"/>
  <c r="K2521" i="3"/>
  <c r="K2522" i="3"/>
  <c r="K2523" i="3"/>
  <c r="K2524" i="3"/>
  <c r="K2525" i="3"/>
  <c r="K2526" i="3"/>
  <c r="K2527" i="3"/>
  <c r="K2528" i="3"/>
  <c r="K2529" i="3"/>
  <c r="K2530" i="3"/>
  <c r="K2531" i="3"/>
  <c r="K2532" i="3"/>
  <c r="K2533" i="3"/>
  <c r="K2534" i="3"/>
  <c r="K2535" i="3"/>
  <c r="K2536" i="3"/>
  <c r="K2537" i="3"/>
  <c r="K2538" i="3"/>
  <c r="K2539" i="3"/>
  <c r="K2540" i="3"/>
  <c r="K2541" i="3"/>
  <c r="K2542" i="3"/>
  <c r="K2543" i="3"/>
  <c r="K2544" i="3"/>
  <c r="K2545" i="3"/>
  <c r="K2546" i="3"/>
  <c r="K2547" i="3"/>
  <c r="K2548" i="3"/>
  <c r="K2549" i="3"/>
  <c r="K2550" i="3"/>
  <c r="K2551" i="3"/>
  <c r="K2552" i="3"/>
  <c r="K2553" i="3"/>
  <c r="K2554" i="3"/>
  <c r="K2555" i="3"/>
  <c r="K2556" i="3"/>
  <c r="K2557" i="3"/>
  <c r="K2558" i="3"/>
  <c r="K2559" i="3"/>
  <c r="K2560" i="3"/>
  <c r="K2561" i="3"/>
  <c r="K2562" i="3"/>
  <c r="K2563" i="3"/>
  <c r="K2564" i="3"/>
  <c r="K2565" i="3"/>
  <c r="K2566" i="3"/>
  <c r="K2567" i="3"/>
  <c r="K2568" i="3"/>
  <c r="K2569" i="3"/>
  <c r="K2570" i="3"/>
  <c r="K2571" i="3"/>
  <c r="K2572" i="3"/>
  <c r="K2573" i="3"/>
  <c r="K2574" i="3"/>
  <c r="K2575" i="3"/>
  <c r="K2576" i="3"/>
  <c r="K2577" i="3"/>
  <c r="K2578" i="3"/>
  <c r="K2579" i="3"/>
  <c r="K2580" i="3"/>
  <c r="K2581" i="3"/>
  <c r="K2582" i="3"/>
  <c r="K2583" i="3"/>
  <c r="K2584" i="3"/>
  <c r="K2585" i="3"/>
  <c r="K2586" i="3"/>
  <c r="K2587" i="3"/>
  <c r="K2588" i="3"/>
  <c r="K2589" i="3"/>
  <c r="K2590" i="3"/>
  <c r="K2591" i="3"/>
  <c r="K2592" i="3"/>
  <c r="K2593" i="3"/>
  <c r="K2594" i="3"/>
  <c r="K2595" i="3"/>
  <c r="K2596" i="3"/>
  <c r="K2597" i="3"/>
  <c r="K2598" i="3"/>
  <c r="K2599" i="3"/>
  <c r="K2600" i="3"/>
  <c r="K2601" i="3"/>
  <c r="K2602" i="3"/>
  <c r="K2603" i="3"/>
  <c r="K2604" i="3"/>
  <c r="K2605" i="3"/>
  <c r="K2606" i="3"/>
  <c r="K2607" i="3"/>
  <c r="K2608" i="3"/>
  <c r="K2609" i="3"/>
  <c r="K2610" i="3"/>
  <c r="K2611" i="3"/>
  <c r="K2612" i="3"/>
  <c r="K2613" i="3"/>
  <c r="K2614" i="3"/>
  <c r="K2615" i="3"/>
  <c r="K2616" i="3"/>
  <c r="K2617" i="3"/>
  <c r="K2618" i="3"/>
  <c r="K2619" i="3"/>
  <c r="K2620" i="3"/>
  <c r="K2621" i="3"/>
  <c r="K2622" i="3"/>
  <c r="K2623" i="3"/>
  <c r="K2624" i="3"/>
  <c r="K2625" i="3"/>
  <c r="K2626" i="3"/>
  <c r="K2627" i="3"/>
  <c r="K2628" i="3"/>
  <c r="K2629" i="3"/>
  <c r="K2630" i="3"/>
  <c r="K2631" i="3"/>
  <c r="K2632" i="3"/>
  <c r="K2633" i="3"/>
  <c r="K2634" i="3"/>
  <c r="K2635" i="3"/>
  <c r="K2636" i="3"/>
  <c r="K2637" i="3"/>
  <c r="K2638" i="3"/>
  <c r="K2639" i="3"/>
  <c r="K2640" i="3"/>
  <c r="K2641" i="3"/>
  <c r="K2642" i="3"/>
  <c r="K2643" i="3"/>
  <c r="K2644" i="3"/>
  <c r="K2645" i="3"/>
  <c r="K2646" i="3"/>
  <c r="K2647" i="3"/>
  <c r="K2648" i="3"/>
  <c r="K2649" i="3"/>
  <c r="K2650" i="3"/>
  <c r="K2651" i="3"/>
  <c r="K2652" i="3"/>
  <c r="K2653" i="3"/>
  <c r="K2654" i="3"/>
  <c r="K2655" i="3"/>
  <c r="K2656" i="3"/>
  <c r="K2657" i="3"/>
  <c r="K2658" i="3"/>
  <c r="K2659" i="3"/>
  <c r="K2660" i="3"/>
  <c r="K2661" i="3"/>
  <c r="K2662" i="3"/>
  <c r="K2663" i="3"/>
  <c r="K2664" i="3"/>
  <c r="K2665" i="3"/>
  <c r="K2666" i="3"/>
  <c r="K2667" i="3"/>
  <c r="K2668" i="3"/>
  <c r="K2669" i="3"/>
  <c r="K2670" i="3"/>
  <c r="K2671" i="3"/>
  <c r="K2672" i="3"/>
  <c r="K2673" i="3"/>
  <c r="K2674" i="3"/>
  <c r="K2675" i="3"/>
  <c r="K2676" i="3"/>
  <c r="K2677" i="3"/>
  <c r="K2678" i="3"/>
  <c r="K2679" i="3"/>
  <c r="K2680" i="3"/>
  <c r="K2681" i="3"/>
  <c r="K2682" i="3"/>
  <c r="K2683" i="3"/>
  <c r="K2684" i="3"/>
  <c r="K2685" i="3"/>
  <c r="K2686" i="3"/>
  <c r="K2687" i="3"/>
  <c r="K2688" i="3"/>
  <c r="K2689" i="3"/>
  <c r="K2690" i="3"/>
  <c r="K2691" i="3"/>
  <c r="K2692" i="3"/>
  <c r="K2693" i="3"/>
  <c r="K2694" i="3"/>
  <c r="K2695" i="3"/>
  <c r="K2696" i="3"/>
  <c r="K2697" i="3"/>
  <c r="K2698" i="3"/>
  <c r="K2699" i="3"/>
  <c r="K2700" i="3"/>
  <c r="K2701" i="3"/>
  <c r="K2702" i="3"/>
  <c r="K2703" i="3"/>
  <c r="K2704" i="3"/>
  <c r="K2705" i="3"/>
  <c r="K2706" i="3"/>
  <c r="K2707" i="3"/>
  <c r="K2708" i="3"/>
  <c r="K2709" i="3"/>
  <c r="K2710" i="3"/>
  <c r="K2711" i="3"/>
  <c r="K2712" i="3"/>
  <c r="K2713" i="3"/>
  <c r="K2714" i="3"/>
  <c r="K2715" i="3"/>
  <c r="K2716" i="3"/>
  <c r="K2717" i="3"/>
  <c r="K2718" i="3"/>
  <c r="K2719" i="3"/>
  <c r="K2720" i="3"/>
  <c r="K2721" i="3"/>
  <c r="K2722" i="3"/>
  <c r="K2723" i="3"/>
  <c r="K2724" i="3"/>
  <c r="K2725" i="3"/>
  <c r="K2726" i="3"/>
  <c r="K2727" i="3"/>
  <c r="K2728" i="3"/>
  <c r="K2729" i="3"/>
  <c r="K2730" i="3"/>
  <c r="K2731" i="3"/>
  <c r="K2732" i="3"/>
  <c r="K2733" i="3"/>
  <c r="K2734" i="3"/>
  <c r="K2735" i="3"/>
  <c r="K2736" i="3"/>
  <c r="K2737" i="3"/>
  <c r="K2738" i="3"/>
  <c r="K2739" i="3"/>
  <c r="K2740" i="3"/>
  <c r="K2741" i="3"/>
  <c r="K2742" i="3"/>
  <c r="K2743" i="3"/>
  <c r="K2744" i="3"/>
  <c r="K2745" i="3"/>
  <c r="K2746" i="3"/>
  <c r="K2747" i="3"/>
  <c r="K2748" i="3"/>
  <c r="K2749" i="3"/>
  <c r="K2750" i="3"/>
  <c r="K2751" i="3"/>
  <c r="K2752" i="3"/>
  <c r="K2753" i="3"/>
  <c r="K2754" i="3"/>
  <c r="K2755" i="3"/>
  <c r="K2756" i="3"/>
  <c r="K2757" i="3"/>
  <c r="K2758" i="3"/>
  <c r="K2759" i="3"/>
  <c r="K2760" i="3"/>
  <c r="K2761" i="3"/>
  <c r="K2762" i="3"/>
  <c r="K2763" i="3"/>
  <c r="K2764" i="3"/>
  <c r="K2765" i="3"/>
  <c r="K2766" i="3"/>
  <c r="K2767" i="3"/>
  <c r="K2768" i="3"/>
  <c r="K2769" i="3"/>
  <c r="K2770" i="3"/>
  <c r="K2771" i="3"/>
  <c r="K2772" i="3"/>
  <c r="K2773" i="3"/>
  <c r="K2774" i="3"/>
  <c r="K2775" i="3"/>
  <c r="K2776" i="3"/>
  <c r="K2777" i="3"/>
  <c r="K2778" i="3"/>
  <c r="K2779" i="3"/>
  <c r="K2780" i="3"/>
  <c r="K2781" i="3"/>
  <c r="K2782" i="3"/>
  <c r="K2783" i="3"/>
  <c r="K2784" i="3"/>
  <c r="K2785" i="3"/>
  <c r="K2786" i="3"/>
  <c r="K2787" i="3"/>
  <c r="K2788" i="3"/>
  <c r="K2789" i="3"/>
  <c r="K2790" i="3"/>
  <c r="K2791" i="3"/>
  <c r="K2792" i="3"/>
  <c r="K2793" i="3"/>
  <c r="K2794" i="3"/>
  <c r="K2795" i="3"/>
  <c r="K2796" i="3"/>
  <c r="K2797" i="3"/>
  <c r="K2798" i="3"/>
  <c r="K2799" i="3"/>
  <c r="K2800" i="3"/>
  <c r="K2801" i="3"/>
  <c r="K2802" i="3"/>
  <c r="K2803" i="3"/>
  <c r="K2804" i="3"/>
  <c r="K2805" i="3"/>
  <c r="K2806" i="3"/>
  <c r="K2807" i="3"/>
  <c r="K2808" i="3"/>
  <c r="K2809" i="3"/>
  <c r="K2810" i="3"/>
  <c r="K2811" i="3"/>
  <c r="K2812" i="3"/>
  <c r="K2813" i="3"/>
  <c r="K2814" i="3"/>
  <c r="K2815" i="3"/>
  <c r="K2816" i="3"/>
  <c r="K2817" i="3"/>
  <c r="K2818" i="3"/>
  <c r="K2819" i="3"/>
  <c r="K2820" i="3"/>
  <c r="K2821" i="3"/>
  <c r="K2822" i="3"/>
  <c r="K2823" i="3"/>
  <c r="K2824" i="3"/>
  <c r="K2825" i="3"/>
  <c r="K2826" i="3"/>
  <c r="K2827" i="3"/>
  <c r="K2828" i="3"/>
  <c r="K2829" i="3"/>
  <c r="K2830" i="3"/>
  <c r="K2831" i="3"/>
  <c r="K2832" i="3"/>
  <c r="K2833" i="3"/>
  <c r="K2834" i="3"/>
  <c r="K2835" i="3"/>
  <c r="K2836" i="3"/>
  <c r="K2837" i="3"/>
  <c r="K2838" i="3"/>
  <c r="K2839" i="3"/>
  <c r="K2840" i="3"/>
  <c r="K2841" i="3"/>
  <c r="K2842" i="3"/>
  <c r="K2843" i="3"/>
  <c r="K2844" i="3"/>
  <c r="K2845" i="3"/>
  <c r="K2846" i="3"/>
  <c r="K2847" i="3"/>
  <c r="K2848" i="3"/>
  <c r="K2849" i="3"/>
  <c r="K2850" i="3"/>
  <c r="K2851" i="3"/>
  <c r="K2852" i="3"/>
  <c r="K2853" i="3"/>
  <c r="K2854" i="3"/>
  <c r="K2855" i="3"/>
  <c r="K2856" i="3"/>
  <c r="K2857" i="3"/>
  <c r="K2858" i="3"/>
  <c r="K2859" i="3"/>
  <c r="K2860" i="3"/>
  <c r="K2861" i="3"/>
  <c r="K2862" i="3"/>
  <c r="K2863" i="3"/>
  <c r="K2864" i="3"/>
  <c r="K2865" i="3"/>
  <c r="K2866" i="3"/>
  <c r="K2867" i="3"/>
  <c r="K2868" i="3"/>
  <c r="K2869" i="3"/>
  <c r="K2870" i="3"/>
  <c r="K2871" i="3"/>
  <c r="K2872" i="3"/>
  <c r="K2873" i="3"/>
  <c r="K2874" i="3"/>
  <c r="K2875" i="3"/>
  <c r="K2876" i="3"/>
  <c r="K2877" i="3"/>
  <c r="K2878" i="3"/>
  <c r="K2879" i="3"/>
  <c r="K2880" i="3"/>
  <c r="K2881" i="3"/>
  <c r="K2882" i="3"/>
  <c r="K2883" i="3"/>
  <c r="K2884" i="3"/>
  <c r="K2885" i="3"/>
  <c r="K2886" i="3"/>
  <c r="K2887" i="3"/>
  <c r="K2888" i="3"/>
  <c r="K2889" i="3"/>
  <c r="K2890" i="3"/>
  <c r="K2891" i="3"/>
  <c r="K2892" i="3"/>
  <c r="K2893" i="3"/>
  <c r="K2894" i="3"/>
  <c r="K2895" i="3"/>
  <c r="K2896" i="3"/>
  <c r="K2897" i="3"/>
  <c r="K2898" i="3"/>
  <c r="K2899" i="3"/>
  <c r="K2900" i="3"/>
  <c r="K2901" i="3"/>
  <c r="K2902" i="3"/>
  <c r="K2903" i="3"/>
  <c r="K2904" i="3"/>
  <c r="K2905" i="3"/>
  <c r="K2906" i="3"/>
  <c r="K2907" i="3"/>
  <c r="K2908" i="3"/>
  <c r="K2909" i="3"/>
  <c r="K2910" i="3"/>
  <c r="K2911" i="3"/>
  <c r="K2912" i="3"/>
  <c r="K2913" i="3"/>
  <c r="K2914" i="3"/>
  <c r="K2915" i="3"/>
  <c r="K2916" i="3"/>
  <c r="K2917" i="3"/>
  <c r="K2918" i="3"/>
  <c r="K2919" i="3"/>
  <c r="K2920" i="3"/>
  <c r="K2921" i="3"/>
  <c r="K2922" i="3"/>
  <c r="K2923" i="3"/>
  <c r="K2924" i="3"/>
  <c r="K2925" i="3"/>
  <c r="K2926" i="3"/>
  <c r="K2927" i="3"/>
  <c r="K2928" i="3"/>
  <c r="K2929" i="3"/>
  <c r="K2930" i="3"/>
  <c r="K2931" i="3"/>
  <c r="K2932" i="3"/>
  <c r="K2933" i="3"/>
  <c r="K2934" i="3"/>
  <c r="K2935" i="3"/>
  <c r="K2936" i="3"/>
  <c r="K2937" i="3"/>
  <c r="K2938" i="3"/>
  <c r="K2939" i="3"/>
  <c r="K2940" i="3"/>
  <c r="K2941" i="3"/>
  <c r="K2942" i="3"/>
  <c r="K2943" i="3"/>
  <c r="K2944" i="3"/>
  <c r="K2945" i="3"/>
  <c r="K2946" i="3"/>
  <c r="K2947" i="3"/>
  <c r="K2948" i="3"/>
  <c r="K2949" i="3"/>
  <c r="K2950" i="3"/>
  <c r="K2951" i="3"/>
  <c r="K2952" i="3"/>
  <c r="K2953" i="3"/>
  <c r="K2954" i="3"/>
  <c r="K2955" i="3"/>
  <c r="K2956" i="3"/>
  <c r="K2957" i="3"/>
  <c r="K2958" i="3"/>
  <c r="K2959" i="3"/>
  <c r="K2960" i="3"/>
  <c r="K2961" i="3"/>
  <c r="K2962" i="3"/>
  <c r="K2963" i="3"/>
  <c r="K2964" i="3"/>
  <c r="K2965" i="3"/>
  <c r="K2966" i="3"/>
  <c r="K2967" i="3"/>
  <c r="K2968" i="3"/>
  <c r="K2969" i="3"/>
  <c r="K2970" i="3"/>
  <c r="K2971" i="3"/>
  <c r="K2972" i="3"/>
  <c r="K2973" i="3"/>
  <c r="K2974" i="3"/>
  <c r="K2975" i="3"/>
  <c r="K2976" i="3"/>
  <c r="K2977" i="3"/>
  <c r="K2978" i="3"/>
  <c r="K2979" i="3"/>
  <c r="K2980" i="3"/>
  <c r="K2981" i="3"/>
  <c r="K2982" i="3"/>
  <c r="K2983" i="3"/>
  <c r="K2984" i="3"/>
  <c r="K2985" i="3"/>
  <c r="K2986" i="3"/>
  <c r="K2987" i="3"/>
  <c r="K2988" i="3"/>
  <c r="K2989" i="3"/>
  <c r="K2990" i="3"/>
  <c r="K2991" i="3"/>
  <c r="K2992" i="3"/>
  <c r="K2993" i="3"/>
  <c r="K2994" i="3"/>
  <c r="K2995" i="3"/>
  <c r="K2996" i="3"/>
  <c r="K2997" i="3"/>
  <c r="K2998" i="3"/>
  <c r="K2999" i="3"/>
  <c r="K3000" i="3"/>
  <c r="K3001" i="3"/>
  <c r="K3002" i="3"/>
  <c r="K3003" i="3"/>
  <c r="K3004" i="3"/>
  <c r="K3005" i="3"/>
  <c r="K3006" i="3"/>
  <c r="K3007" i="3"/>
  <c r="K3008" i="3"/>
  <c r="K3009" i="3"/>
  <c r="K3010" i="3"/>
  <c r="K3011" i="3"/>
  <c r="K3012" i="3"/>
  <c r="K3013" i="3"/>
  <c r="K3014" i="3"/>
  <c r="K3015" i="3"/>
  <c r="K3016" i="3"/>
  <c r="K3017" i="3"/>
  <c r="K3018" i="3"/>
  <c r="K3019" i="3"/>
  <c r="K3020" i="3"/>
  <c r="K3021" i="3"/>
  <c r="K3022" i="3"/>
  <c r="K3023" i="3"/>
  <c r="K3024" i="3"/>
  <c r="K3025" i="3"/>
  <c r="K3026" i="3"/>
  <c r="K3027" i="3"/>
  <c r="K3028" i="3"/>
  <c r="K3029" i="3"/>
  <c r="K3030" i="3"/>
  <c r="K3031" i="3"/>
  <c r="K3032" i="3"/>
  <c r="K3033" i="3"/>
  <c r="K3034" i="3"/>
  <c r="K3035" i="3"/>
  <c r="K3036" i="3"/>
  <c r="K3037" i="3"/>
  <c r="K3038" i="3"/>
  <c r="K3039" i="3"/>
  <c r="K3040" i="3"/>
  <c r="K3041" i="3"/>
  <c r="K3042" i="3"/>
  <c r="K3043" i="3"/>
  <c r="K3044" i="3"/>
  <c r="K3045" i="3"/>
  <c r="K3046" i="3"/>
  <c r="K3047" i="3"/>
  <c r="K3048" i="3"/>
  <c r="K3049" i="3"/>
  <c r="K3050" i="3"/>
  <c r="K3051" i="3"/>
  <c r="K3052" i="3"/>
  <c r="K3053" i="3"/>
  <c r="K3054" i="3"/>
  <c r="K3055" i="3"/>
  <c r="K3056" i="3"/>
  <c r="K3057" i="3"/>
  <c r="K3058" i="3"/>
  <c r="K3059" i="3"/>
  <c r="K3060" i="3"/>
  <c r="K3061" i="3"/>
  <c r="K3062" i="3"/>
  <c r="K3063" i="3"/>
  <c r="K3064" i="3"/>
  <c r="K3065" i="3"/>
  <c r="K3066" i="3"/>
  <c r="K3067" i="3"/>
  <c r="K3068" i="3"/>
  <c r="K3069" i="3"/>
  <c r="K3070" i="3"/>
  <c r="K3071" i="3"/>
  <c r="K3072" i="3"/>
  <c r="K3073" i="3"/>
  <c r="K3074" i="3"/>
  <c r="K3075" i="3"/>
  <c r="K3076" i="3"/>
  <c r="K3077" i="3"/>
  <c r="K3078" i="3"/>
  <c r="K3079" i="3"/>
  <c r="K3080" i="3"/>
  <c r="K3081" i="3"/>
  <c r="K3082" i="3"/>
  <c r="K3083" i="3"/>
  <c r="K3084" i="3"/>
  <c r="K3085" i="3"/>
  <c r="K3086" i="3"/>
  <c r="K3087" i="3"/>
  <c r="K3088" i="3"/>
  <c r="K3089" i="3"/>
  <c r="K3090" i="3"/>
  <c r="K3091" i="3"/>
  <c r="K3092" i="3"/>
  <c r="K3093" i="3"/>
  <c r="K3094" i="3"/>
  <c r="K3095" i="3"/>
  <c r="K3096" i="3"/>
  <c r="K3097" i="3"/>
  <c r="K3098" i="3"/>
  <c r="K3099" i="3"/>
  <c r="K3100" i="3"/>
  <c r="K3101" i="3"/>
  <c r="K3102" i="3"/>
  <c r="K3103" i="3"/>
  <c r="K3104" i="3"/>
  <c r="K3105" i="3"/>
  <c r="K3106" i="3"/>
  <c r="K3107" i="3"/>
  <c r="K3108" i="3"/>
  <c r="K3109" i="3"/>
  <c r="K3110" i="3"/>
  <c r="K3111" i="3"/>
  <c r="K3112" i="3"/>
  <c r="K3113" i="3"/>
  <c r="K3114" i="3"/>
  <c r="K3115" i="3"/>
  <c r="K3116" i="3"/>
  <c r="K3117" i="3"/>
  <c r="K3118" i="3"/>
  <c r="K3119" i="3"/>
  <c r="K3120" i="3"/>
  <c r="K3121" i="3"/>
  <c r="K3122" i="3"/>
  <c r="K3123" i="3"/>
  <c r="K3124" i="3"/>
  <c r="K3125" i="3"/>
  <c r="K3126" i="3"/>
  <c r="K3127" i="3"/>
  <c r="K3128" i="3"/>
  <c r="K3129" i="3"/>
  <c r="K3130" i="3"/>
  <c r="K3131" i="3"/>
  <c r="K3132" i="3"/>
  <c r="K3133" i="3"/>
  <c r="K3134" i="3"/>
  <c r="K3135" i="3"/>
  <c r="K3136" i="3"/>
  <c r="K3137" i="3"/>
  <c r="K3138" i="3"/>
  <c r="K3139" i="3"/>
  <c r="K3140" i="3"/>
  <c r="K3141" i="3"/>
  <c r="K3142" i="3"/>
  <c r="K3143" i="3"/>
  <c r="K3144" i="3"/>
  <c r="K3145" i="3"/>
  <c r="K3146" i="3"/>
  <c r="K3147" i="3"/>
  <c r="K3148" i="3"/>
  <c r="K3149" i="3"/>
  <c r="K3150" i="3"/>
  <c r="K3151" i="3"/>
  <c r="K3152" i="3"/>
  <c r="K3153" i="3"/>
  <c r="K3154" i="3"/>
  <c r="K3155" i="3"/>
  <c r="K3156" i="3"/>
  <c r="K3157" i="3"/>
  <c r="K3158" i="3"/>
  <c r="K3159" i="3"/>
  <c r="K3160" i="3"/>
  <c r="K3161" i="3"/>
  <c r="K3162" i="3"/>
  <c r="K3163" i="3"/>
  <c r="K3164" i="3"/>
  <c r="K3165" i="3"/>
  <c r="K3166" i="3"/>
  <c r="K3167" i="3"/>
  <c r="K3168" i="3"/>
  <c r="K3169" i="3"/>
  <c r="K3170" i="3"/>
  <c r="K3171" i="3"/>
  <c r="K3172" i="3"/>
  <c r="K3173" i="3"/>
  <c r="K3174" i="3"/>
  <c r="K3175" i="3"/>
  <c r="K3176" i="3"/>
  <c r="K3177" i="3"/>
  <c r="K3178" i="3"/>
  <c r="K3179" i="3"/>
  <c r="K3180" i="3"/>
  <c r="K3181" i="3"/>
  <c r="K3182" i="3"/>
  <c r="K3183" i="3"/>
  <c r="K3184" i="3"/>
  <c r="K3185" i="3"/>
  <c r="K3186" i="3"/>
  <c r="K3187" i="3"/>
  <c r="K3188" i="3"/>
  <c r="K3189" i="3"/>
  <c r="K3190" i="3"/>
  <c r="K3191" i="3"/>
  <c r="K3192" i="3"/>
  <c r="K3193" i="3"/>
  <c r="K3194" i="3"/>
  <c r="K3195" i="3"/>
  <c r="K3196" i="3"/>
  <c r="K3197" i="3"/>
  <c r="K3198" i="3"/>
  <c r="K3199" i="3"/>
  <c r="K3200" i="3"/>
  <c r="K3201" i="3"/>
  <c r="K3202" i="3"/>
  <c r="K3203" i="3"/>
  <c r="K3204" i="3"/>
  <c r="K3205" i="3"/>
  <c r="K3206" i="3"/>
  <c r="K3207" i="3"/>
  <c r="K3208" i="3"/>
  <c r="K3209" i="3"/>
  <c r="K3210" i="3"/>
  <c r="K3211" i="3"/>
  <c r="K3212" i="3"/>
  <c r="K3213" i="3"/>
  <c r="K3214" i="3"/>
  <c r="K3215" i="3"/>
  <c r="K3216" i="3"/>
  <c r="K3217" i="3"/>
  <c r="K3218" i="3"/>
  <c r="K3219" i="3"/>
  <c r="K3220" i="3"/>
  <c r="K3221" i="3"/>
  <c r="K3222" i="3"/>
  <c r="K3223" i="3"/>
  <c r="K3224" i="3"/>
  <c r="K3225" i="3"/>
  <c r="K3226" i="3"/>
  <c r="K3227" i="3"/>
  <c r="K3228" i="3"/>
  <c r="K3229" i="3"/>
  <c r="K3230" i="3"/>
  <c r="K3231" i="3"/>
  <c r="K3232" i="3"/>
  <c r="K3233" i="3"/>
  <c r="K3234" i="3"/>
  <c r="K3235" i="3"/>
  <c r="K3236" i="3"/>
  <c r="K3237" i="3"/>
  <c r="K3238" i="3"/>
  <c r="K3239" i="3"/>
  <c r="K3240" i="3"/>
  <c r="K3241" i="3"/>
  <c r="K3242" i="3"/>
  <c r="K3243" i="3"/>
  <c r="K3244" i="3"/>
  <c r="K3245" i="3"/>
  <c r="K3246" i="3"/>
  <c r="K3247" i="3"/>
  <c r="K3248" i="3"/>
  <c r="K3249" i="3"/>
  <c r="K3250" i="3"/>
  <c r="K3251" i="3"/>
  <c r="K3252" i="3"/>
  <c r="K3253" i="3"/>
  <c r="K3254" i="3"/>
  <c r="K3255" i="3"/>
  <c r="K3256" i="3"/>
  <c r="K3257" i="3"/>
  <c r="K3258" i="3"/>
  <c r="K3259" i="3"/>
  <c r="K3260" i="3"/>
  <c r="K3261" i="3"/>
  <c r="K3262" i="3"/>
  <c r="K3263" i="3"/>
  <c r="K3264" i="3"/>
  <c r="K3265" i="3"/>
  <c r="K3266" i="3"/>
  <c r="K3267" i="3"/>
  <c r="K3268" i="3"/>
  <c r="K3269" i="3"/>
  <c r="K3270" i="3"/>
  <c r="K3271" i="3"/>
  <c r="K3272" i="3"/>
  <c r="K3273" i="3"/>
  <c r="K3274" i="3"/>
  <c r="K3275" i="3"/>
  <c r="K3276" i="3"/>
  <c r="K3277" i="3"/>
  <c r="K3278" i="3"/>
  <c r="K3279" i="3"/>
  <c r="K3280" i="3"/>
  <c r="K3281" i="3"/>
  <c r="K3282" i="3"/>
  <c r="K3283" i="3"/>
  <c r="K3284" i="3"/>
  <c r="K3285" i="3"/>
  <c r="K3286" i="3"/>
  <c r="K3287" i="3"/>
  <c r="K3288" i="3"/>
  <c r="K3289" i="3"/>
  <c r="K3290" i="3"/>
  <c r="K3291" i="3"/>
  <c r="K3292" i="3"/>
  <c r="K3293" i="3"/>
  <c r="K3294" i="3"/>
  <c r="K3295" i="3"/>
  <c r="K3296" i="3"/>
  <c r="K3297" i="3"/>
  <c r="K3298" i="3"/>
  <c r="K3299" i="3"/>
  <c r="K3300" i="3"/>
  <c r="K3301" i="3"/>
  <c r="K3302" i="3"/>
  <c r="K3303" i="3"/>
  <c r="K3304" i="3"/>
  <c r="K3305" i="3"/>
  <c r="K3306" i="3"/>
  <c r="K3307" i="3"/>
  <c r="K3308" i="3"/>
  <c r="K3309" i="3"/>
  <c r="K3310" i="3"/>
  <c r="K3311" i="3"/>
  <c r="K3312" i="3"/>
  <c r="K3313" i="3"/>
  <c r="K3314" i="3"/>
  <c r="K3315" i="3"/>
  <c r="K3316" i="3"/>
  <c r="K3317" i="3"/>
  <c r="K3318" i="3"/>
  <c r="K3319" i="3"/>
  <c r="K3320" i="3"/>
  <c r="K3321" i="3"/>
  <c r="K3322" i="3"/>
  <c r="K3323" i="3"/>
  <c r="K3324" i="3"/>
  <c r="K3325" i="3"/>
  <c r="K3326" i="3"/>
  <c r="K3327" i="3"/>
  <c r="K3328" i="3"/>
  <c r="K3329" i="3"/>
  <c r="K3330" i="3"/>
  <c r="K3331" i="3"/>
  <c r="K3332" i="3"/>
  <c r="K3333" i="3"/>
  <c r="K3334" i="3"/>
  <c r="K3335" i="3"/>
  <c r="K3336" i="3"/>
  <c r="K3337" i="3"/>
  <c r="K3338" i="3"/>
  <c r="K3339" i="3"/>
  <c r="K3340" i="3"/>
  <c r="K3341" i="3"/>
  <c r="K3342" i="3"/>
  <c r="K3343" i="3"/>
  <c r="K3344" i="3"/>
  <c r="K3345" i="3"/>
  <c r="K3346" i="3"/>
  <c r="K3347" i="3"/>
  <c r="K3348" i="3"/>
  <c r="K3349" i="3"/>
  <c r="K3350" i="3"/>
  <c r="K3351" i="3"/>
  <c r="K3352" i="3"/>
  <c r="K3353" i="3"/>
  <c r="K3354" i="3"/>
  <c r="K3355" i="3"/>
  <c r="K3356" i="3"/>
  <c r="K3357" i="3"/>
  <c r="K3358" i="3"/>
  <c r="K3359" i="3"/>
  <c r="K3360" i="3"/>
  <c r="K3361" i="3"/>
  <c r="K3362" i="3"/>
  <c r="K3363" i="3"/>
  <c r="K3364" i="3"/>
  <c r="K3365" i="3"/>
  <c r="K3366" i="3"/>
  <c r="K3367" i="3"/>
  <c r="K3368" i="3"/>
  <c r="K3369" i="3"/>
  <c r="K3370" i="3"/>
  <c r="K3371" i="3"/>
  <c r="K3372" i="3"/>
  <c r="K3373" i="3"/>
  <c r="K3374" i="3"/>
  <c r="K3375" i="3"/>
  <c r="K3376" i="3"/>
  <c r="K3377" i="3"/>
  <c r="K3378" i="3"/>
  <c r="K3379" i="3"/>
  <c r="K3380" i="3"/>
  <c r="K3381" i="3"/>
  <c r="K3382" i="3"/>
  <c r="K3383" i="3"/>
  <c r="K3384" i="3"/>
  <c r="K3385" i="3"/>
  <c r="K3386" i="3"/>
  <c r="K3387" i="3"/>
  <c r="K3388" i="3"/>
  <c r="K3389" i="3"/>
  <c r="K3390" i="3"/>
  <c r="K3391" i="3"/>
  <c r="K3392" i="3"/>
  <c r="K3393" i="3"/>
  <c r="K3394" i="3"/>
  <c r="K3395" i="3"/>
  <c r="K3396" i="3"/>
  <c r="K3397" i="3"/>
  <c r="K3398" i="3"/>
  <c r="K3399" i="3"/>
  <c r="K3400" i="3"/>
  <c r="K3401" i="3"/>
  <c r="K3402" i="3"/>
  <c r="K3403" i="3"/>
  <c r="K3404" i="3"/>
  <c r="K3405" i="3"/>
  <c r="K3406" i="3"/>
  <c r="K3407" i="3"/>
  <c r="K3408" i="3"/>
  <c r="K3409" i="3"/>
  <c r="K3410" i="3"/>
  <c r="K3411" i="3"/>
  <c r="K3412" i="3"/>
  <c r="K3413" i="3"/>
  <c r="K3414" i="3"/>
  <c r="K3415" i="3"/>
  <c r="K3416" i="3"/>
  <c r="K3417" i="3"/>
  <c r="K3418" i="3"/>
  <c r="K3419" i="3"/>
  <c r="K3420" i="3"/>
  <c r="K3421" i="3"/>
  <c r="K3422" i="3"/>
  <c r="K3423" i="3"/>
  <c r="K3424" i="3"/>
  <c r="K3425" i="3"/>
  <c r="K3426" i="3"/>
  <c r="K3427" i="3"/>
  <c r="K3428" i="3"/>
  <c r="K3429" i="3"/>
  <c r="K3430" i="3"/>
  <c r="K3431" i="3"/>
  <c r="K3432" i="3"/>
  <c r="K3433" i="3"/>
  <c r="K3434" i="3"/>
  <c r="K3435" i="3"/>
  <c r="K3436" i="3"/>
  <c r="K3437" i="3"/>
  <c r="K3438" i="3"/>
  <c r="K3439" i="3"/>
  <c r="K3440" i="3"/>
  <c r="K3441" i="3"/>
  <c r="K3442" i="3"/>
  <c r="K3443" i="3"/>
  <c r="K3444" i="3"/>
  <c r="K3445" i="3"/>
  <c r="K3446" i="3"/>
  <c r="K3447" i="3"/>
  <c r="K3448" i="3"/>
  <c r="K3449" i="3"/>
  <c r="K3450" i="3"/>
  <c r="K3451" i="3"/>
  <c r="K3452" i="3"/>
  <c r="K3453" i="3"/>
  <c r="K3454" i="3"/>
  <c r="K3455" i="3"/>
  <c r="K3456" i="3"/>
  <c r="K3457" i="3"/>
  <c r="K3458" i="3"/>
  <c r="K3459" i="3"/>
  <c r="K3460" i="3"/>
  <c r="K3461" i="3"/>
  <c r="K3462" i="3"/>
  <c r="K3463" i="3"/>
  <c r="K3464" i="3"/>
  <c r="K3465" i="3"/>
  <c r="K3466" i="3"/>
  <c r="K3467" i="3"/>
  <c r="K3468" i="3"/>
  <c r="K3469" i="3"/>
  <c r="K3470" i="3"/>
  <c r="K3471" i="3"/>
  <c r="K3472" i="3"/>
  <c r="K3473" i="3"/>
  <c r="K3474" i="3"/>
  <c r="K3475" i="3"/>
  <c r="K3476" i="3"/>
  <c r="K3477" i="3"/>
  <c r="K3478" i="3"/>
  <c r="K3479" i="3"/>
  <c r="K3480" i="3"/>
  <c r="K3481" i="3"/>
  <c r="K3482" i="3"/>
  <c r="K3483" i="3"/>
  <c r="K3484" i="3"/>
  <c r="K3485" i="3"/>
  <c r="K3486" i="3"/>
  <c r="K3487" i="3"/>
  <c r="K3488" i="3"/>
  <c r="K3489" i="3"/>
  <c r="K3490" i="3"/>
  <c r="K3491" i="3"/>
  <c r="K3492" i="3"/>
  <c r="K3493" i="3"/>
  <c r="K3494" i="3"/>
  <c r="K3495" i="3"/>
  <c r="K3496" i="3"/>
  <c r="K3497" i="3"/>
  <c r="K3498" i="3"/>
  <c r="K3499" i="3"/>
  <c r="K3500" i="3"/>
  <c r="K3501" i="3"/>
  <c r="K3502" i="3"/>
  <c r="K3503" i="3"/>
  <c r="K3504" i="3"/>
  <c r="K3505" i="3"/>
  <c r="K3506" i="3"/>
  <c r="K3507" i="3"/>
  <c r="K3508" i="3"/>
  <c r="K3509" i="3"/>
  <c r="K3510" i="3"/>
  <c r="K3511" i="3"/>
  <c r="K3512" i="3"/>
  <c r="K3513" i="3"/>
  <c r="K3514" i="3"/>
  <c r="K3515" i="3"/>
  <c r="K3516" i="3"/>
  <c r="K3517" i="3"/>
  <c r="K3518" i="3"/>
  <c r="K3519" i="3"/>
  <c r="K3520" i="3"/>
  <c r="K3521" i="3"/>
  <c r="K3522" i="3"/>
  <c r="K3523" i="3"/>
  <c r="K3524" i="3"/>
  <c r="K3525" i="3"/>
  <c r="K3526" i="3"/>
  <c r="K3527" i="3"/>
  <c r="K3528" i="3"/>
  <c r="K3529" i="3"/>
  <c r="K3530" i="3"/>
  <c r="K3531" i="3"/>
  <c r="K3532" i="3"/>
  <c r="K3533" i="3"/>
  <c r="K3534" i="3"/>
  <c r="K3535" i="3"/>
  <c r="K3536" i="3"/>
  <c r="K3537" i="3"/>
  <c r="K3538" i="3"/>
  <c r="K3539" i="3"/>
  <c r="K3540" i="3"/>
  <c r="K3541" i="3"/>
  <c r="K3542" i="3"/>
  <c r="K3543" i="3"/>
  <c r="K3544" i="3"/>
  <c r="K3545" i="3"/>
  <c r="K3546" i="3"/>
  <c r="K3547" i="3"/>
  <c r="K3548" i="3"/>
  <c r="K3549" i="3"/>
  <c r="K3550" i="3"/>
  <c r="K3551" i="3"/>
  <c r="K3552" i="3"/>
  <c r="K3553" i="3"/>
  <c r="K3554" i="3"/>
  <c r="K3555" i="3"/>
  <c r="K3556" i="3"/>
  <c r="K3557" i="3"/>
  <c r="K3558" i="3"/>
  <c r="K3559" i="3"/>
  <c r="K3560" i="3"/>
  <c r="K3561" i="3"/>
  <c r="K3562" i="3"/>
  <c r="K3563" i="3"/>
  <c r="K3564" i="3"/>
  <c r="K3565" i="3"/>
  <c r="K3566" i="3"/>
  <c r="K3567" i="3"/>
  <c r="K3568" i="3"/>
  <c r="K3569" i="3"/>
  <c r="K3570" i="3"/>
  <c r="K3571" i="3"/>
  <c r="K3572" i="3"/>
  <c r="K3573" i="3"/>
  <c r="K3574" i="3"/>
  <c r="K3575" i="3"/>
  <c r="K3576" i="3"/>
  <c r="K3577" i="3"/>
  <c r="K3578" i="3"/>
  <c r="K3579" i="3"/>
  <c r="K3580" i="3"/>
  <c r="K3581" i="3"/>
  <c r="K3582" i="3"/>
  <c r="K3583" i="3"/>
  <c r="K3584" i="3"/>
  <c r="K3585" i="3"/>
  <c r="K3586" i="3"/>
  <c r="K3587" i="3"/>
  <c r="K3588" i="3"/>
  <c r="K3589" i="3"/>
  <c r="K3590" i="3"/>
  <c r="K3591" i="3"/>
  <c r="K3592" i="3"/>
  <c r="K3593" i="3"/>
  <c r="K3594" i="3"/>
  <c r="K3595" i="3"/>
  <c r="K3596" i="3"/>
  <c r="K3597" i="3"/>
  <c r="K3598" i="3"/>
  <c r="K3599" i="3"/>
  <c r="K3600" i="3"/>
  <c r="K3601" i="3"/>
  <c r="K3602" i="3"/>
  <c r="K3603" i="3"/>
  <c r="K3604" i="3"/>
  <c r="K3605" i="3"/>
  <c r="K3606" i="3"/>
  <c r="K3607" i="3"/>
  <c r="K3608" i="3"/>
  <c r="K3609" i="3"/>
  <c r="K3610" i="3"/>
  <c r="K3611" i="3"/>
  <c r="K3612" i="3"/>
  <c r="K3613" i="3"/>
  <c r="K3614" i="3"/>
  <c r="K3615" i="3"/>
  <c r="K3616" i="3"/>
  <c r="K3617" i="3"/>
  <c r="K3618" i="3"/>
  <c r="K3619" i="3"/>
  <c r="K3620" i="3"/>
  <c r="K3621" i="3"/>
  <c r="K3622" i="3"/>
  <c r="K3623" i="3"/>
  <c r="K3624" i="3"/>
  <c r="K3625" i="3"/>
  <c r="K3626" i="3"/>
  <c r="K3627" i="3"/>
  <c r="K3628" i="3"/>
  <c r="K3629" i="3"/>
  <c r="K3630" i="3"/>
  <c r="K3631" i="3"/>
  <c r="K3632" i="3"/>
  <c r="K3633" i="3"/>
  <c r="K3634" i="3"/>
  <c r="K3635" i="3"/>
  <c r="K3636" i="3"/>
  <c r="K3637" i="3"/>
  <c r="K3638" i="3"/>
  <c r="K3639" i="3"/>
  <c r="K3640" i="3"/>
  <c r="K3641" i="3"/>
  <c r="K3642" i="3"/>
  <c r="K3643" i="3"/>
  <c r="K3644" i="3"/>
  <c r="K3645" i="3"/>
  <c r="K3646" i="3"/>
  <c r="K3647" i="3"/>
  <c r="K3648" i="3"/>
  <c r="K3649" i="3"/>
  <c r="K3650" i="3"/>
  <c r="K3651" i="3"/>
  <c r="K3652" i="3"/>
  <c r="K3653" i="3"/>
  <c r="K3654" i="3"/>
  <c r="K3655" i="3"/>
  <c r="K3656" i="3"/>
  <c r="K3657" i="3"/>
  <c r="K3658" i="3"/>
  <c r="K3659" i="3"/>
  <c r="K3660" i="3"/>
  <c r="K3661" i="3"/>
  <c r="K3662" i="3"/>
  <c r="K3663" i="3"/>
  <c r="K3664" i="3"/>
  <c r="K3665" i="3"/>
  <c r="K3666" i="3"/>
  <c r="K3667" i="3"/>
  <c r="K3668" i="3"/>
  <c r="K3669" i="3"/>
  <c r="K3670" i="3"/>
  <c r="K3671" i="3"/>
  <c r="K3672" i="3"/>
  <c r="K3673" i="3"/>
  <c r="K3674" i="3"/>
  <c r="K3675" i="3"/>
  <c r="K3676" i="3"/>
  <c r="K3677" i="3"/>
  <c r="K3678" i="3"/>
  <c r="K3679" i="3"/>
  <c r="K3680" i="3"/>
  <c r="K3681" i="3"/>
  <c r="K3682" i="3"/>
  <c r="K3683" i="3"/>
  <c r="K3684" i="3"/>
  <c r="K3685" i="3"/>
  <c r="K3686" i="3"/>
  <c r="K3687" i="3"/>
  <c r="K3688" i="3"/>
  <c r="K3689" i="3"/>
  <c r="K3690" i="3"/>
  <c r="K3691" i="3"/>
  <c r="K3692" i="3"/>
  <c r="K3693" i="3"/>
  <c r="K3694" i="3"/>
  <c r="K3695" i="3"/>
  <c r="K3696" i="3"/>
  <c r="K3697" i="3"/>
  <c r="K3698" i="3"/>
  <c r="K3699" i="3"/>
  <c r="K3700" i="3"/>
  <c r="K3701" i="3"/>
  <c r="K3702" i="3"/>
  <c r="K3703" i="3"/>
  <c r="K3704" i="3"/>
  <c r="K3705" i="3"/>
  <c r="K3706" i="3"/>
  <c r="K3707" i="3"/>
  <c r="K3708" i="3"/>
  <c r="K3709" i="3"/>
  <c r="K3710" i="3"/>
  <c r="K3711" i="3"/>
  <c r="K3712" i="3"/>
  <c r="K3713" i="3"/>
  <c r="K3714" i="3"/>
  <c r="K3715" i="3"/>
  <c r="K3716" i="3"/>
  <c r="K3717" i="3"/>
  <c r="K3718" i="3"/>
  <c r="K3719" i="3"/>
  <c r="K3720" i="3"/>
  <c r="K3721" i="3"/>
  <c r="K3722" i="3"/>
  <c r="K3723" i="3"/>
  <c r="K3724" i="3"/>
  <c r="K3725" i="3"/>
  <c r="K3726" i="3"/>
  <c r="K3727" i="3"/>
  <c r="K3728" i="3"/>
  <c r="K3729" i="3"/>
  <c r="K3730" i="3"/>
  <c r="K3731" i="3"/>
  <c r="K3732" i="3"/>
  <c r="K3733" i="3"/>
  <c r="K3734" i="3"/>
  <c r="K3735" i="3"/>
  <c r="K3736" i="3"/>
  <c r="K3737" i="3"/>
  <c r="K3738" i="3"/>
  <c r="K3739" i="3"/>
  <c r="K3740" i="3"/>
  <c r="K3741" i="3"/>
  <c r="K3742" i="3"/>
  <c r="K3743" i="3"/>
  <c r="K3744" i="3"/>
  <c r="K3745" i="3"/>
  <c r="K3746" i="3"/>
  <c r="K3747" i="3"/>
  <c r="K3748" i="3"/>
  <c r="K3749" i="3"/>
  <c r="K3750" i="3"/>
  <c r="K3751" i="3"/>
  <c r="K3752" i="3"/>
  <c r="K3753" i="3"/>
  <c r="K3754" i="3"/>
  <c r="K3755" i="3"/>
  <c r="K3756" i="3"/>
  <c r="K3757" i="3"/>
  <c r="K3758" i="3"/>
  <c r="K3759" i="3"/>
  <c r="K3760" i="3"/>
  <c r="K3761" i="3"/>
  <c r="K3762" i="3"/>
  <c r="K3763" i="3"/>
  <c r="K3764" i="3"/>
  <c r="K3765" i="3"/>
  <c r="K3766" i="3"/>
  <c r="K3767" i="3"/>
  <c r="K3768" i="3"/>
  <c r="K3769" i="3"/>
  <c r="K3770" i="3"/>
  <c r="K3771" i="3"/>
  <c r="K3772" i="3"/>
  <c r="K3773" i="3"/>
  <c r="K3774" i="3"/>
  <c r="K3775" i="3"/>
  <c r="K3776" i="3"/>
  <c r="K3777" i="3"/>
  <c r="K3778" i="3"/>
  <c r="K3779" i="3"/>
  <c r="K3780" i="3"/>
  <c r="K3781" i="3"/>
  <c r="K3782" i="3"/>
  <c r="K3783" i="3"/>
  <c r="K3784" i="3"/>
  <c r="K3785" i="3"/>
  <c r="K3786" i="3"/>
  <c r="K3787" i="3"/>
  <c r="K3788" i="3"/>
  <c r="K3789" i="3"/>
  <c r="K3790" i="3"/>
  <c r="K3791" i="3"/>
  <c r="K3792" i="3"/>
  <c r="K3793" i="3"/>
  <c r="K3794" i="3"/>
  <c r="K3795" i="3"/>
  <c r="K3796" i="3"/>
  <c r="K3797" i="3"/>
  <c r="K3798" i="3"/>
  <c r="K3799" i="3"/>
  <c r="K3800" i="3"/>
  <c r="K3801" i="3"/>
  <c r="K3802" i="3"/>
  <c r="K3803" i="3"/>
  <c r="K3804" i="3"/>
  <c r="K3805" i="3"/>
  <c r="K3806" i="3"/>
  <c r="K3807" i="3"/>
  <c r="K3808" i="3"/>
  <c r="K3809" i="3"/>
  <c r="K3810" i="3"/>
  <c r="K3811" i="3"/>
  <c r="K3812" i="3"/>
  <c r="K3813" i="3"/>
  <c r="K3814" i="3"/>
  <c r="K3815" i="3"/>
  <c r="K3816" i="3"/>
  <c r="K3817" i="3"/>
  <c r="K3818" i="3"/>
  <c r="K3819" i="3"/>
  <c r="K3820" i="3"/>
  <c r="K3821" i="3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10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27" i="2"/>
  <c r="K1328" i="2"/>
  <c r="K1329" i="2"/>
  <c r="K1330" i="2"/>
  <c r="K1331" i="2"/>
  <c r="K1332" i="2"/>
  <c r="K1333" i="2"/>
  <c r="K1334" i="2"/>
  <c r="K1335" i="2"/>
  <c r="K1336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676" i="2"/>
  <c r="K1677" i="2"/>
  <c r="K1678" i="2"/>
  <c r="K1679" i="2"/>
  <c r="K1680" i="2"/>
  <c r="K1681" i="2"/>
  <c r="K1682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1730" i="2"/>
  <c r="K1731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074" i="2"/>
  <c r="K2075" i="2"/>
  <c r="K2076" i="2"/>
  <c r="K2077" i="2"/>
  <c r="K2078" i="2"/>
  <c r="K2079" i="2"/>
  <c r="K2080" i="2"/>
  <c r="K2081" i="2"/>
  <c r="K2082" i="2"/>
  <c r="K2083" i="2"/>
  <c r="K2084" i="2"/>
  <c r="K2085" i="2"/>
  <c r="K2086" i="2"/>
  <c r="K2087" i="2"/>
  <c r="K2088" i="2"/>
  <c r="K2089" i="2"/>
  <c r="K2090" i="2"/>
  <c r="K2091" i="2"/>
  <c r="K2092" i="2"/>
  <c r="K2093" i="2"/>
  <c r="K2094" i="2"/>
  <c r="K2095" i="2"/>
  <c r="K2096" i="2"/>
  <c r="K2097" i="2"/>
  <c r="K2098" i="2"/>
  <c r="K2099" i="2"/>
  <c r="K2100" i="2"/>
  <c r="K2101" i="2"/>
  <c r="K2102" i="2"/>
  <c r="K2103" i="2"/>
  <c r="K2104" i="2"/>
  <c r="K2105" i="2"/>
  <c r="K2106" i="2"/>
  <c r="K2107" i="2"/>
  <c r="K2108" i="2"/>
  <c r="K2109" i="2"/>
  <c r="K2110" i="2"/>
  <c r="K2111" i="2"/>
  <c r="K2112" i="2"/>
  <c r="K2113" i="2"/>
  <c r="K2114" i="2"/>
  <c r="K2115" i="2"/>
  <c r="K2116" i="2"/>
  <c r="K2117" i="2"/>
  <c r="K2118" i="2"/>
  <c r="K2119" i="2"/>
  <c r="K2120" i="2"/>
  <c r="K2121" i="2"/>
  <c r="K2122" i="2"/>
  <c r="K2123" i="2"/>
  <c r="K2124" i="2"/>
  <c r="K2125" i="2"/>
  <c r="K2126" i="2"/>
  <c r="K2127" i="2"/>
  <c r="K2128" i="2"/>
  <c r="K2129" i="2"/>
  <c r="K2130" i="2"/>
  <c r="K2131" i="2"/>
  <c r="K2132" i="2"/>
  <c r="K2133" i="2"/>
  <c r="K2134" i="2"/>
  <c r="K2135" i="2"/>
  <c r="K2136" i="2"/>
  <c r="K2137" i="2"/>
  <c r="K2138" i="2"/>
  <c r="K2139" i="2"/>
  <c r="K2140" i="2"/>
  <c r="K2141" i="2"/>
  <c r="K2142" i="2"/>
  <c r="K2143" i="2"/>
  <c r="K2144" i="2"/>
  <c r="K2145" i="2"/>
  <c r="K2146" i="2"/>
  <c r="K2147" i="2"/>
  <c r="K2148" i="2"/>
  <c r="K2149" i="2"/>
  <c r="K2150" i="2"/>
  <c r="K2151" i="2"/>
  <c r="K2152" i="2"/>
  <c r="K2153" i="2"/>
  <c r="K2154" i="2"/>
  <c r="K2155" i="2"/>
  <c r="K2156" i="2"/>
  <c r="K2157" i="2"/>
  <c r="K2158" i="2"/>
  <c r="K2159" i="2"/>
  <c r="K2160" i="2"/>
  <c r="K2161" i="2"/>
  <c r="K2162" i="2"/>
  <c r="K2163" i="2"/>
  <c r="K2164" i="2"/>
  <c r="K2165" i="2"/>
  <c r="K2166" i="2"/>
  <c r="K2167" i="2"/>
  <c r="K2168" i="2"/>
  <c r="K2169" i="2"/>
  <c r="K2170" i="2"/>
  <c r="K2171" i="2"/>
  <c r="K2172" i="2"/>
  <c r="K2173" i="2"/>
  <c r="K2174" i="2"/>
  <c r="K2175" i="2"/>
  <c r="K2176" i="2"/>
  <c r="K2177" i="2"/>
  <c r="K2178" i="2"/>
  <c r="K2179" i="2"/>
  <c r="K2180" i="2"/>
  <c r="K2181" i="2"/>
  <c r="K2182" i="2"/>
  <c r="K2183" i="2"/>
  <c r="K2184" i="2"/>
  <c r="K2185" i="2"/>
  <c r="K2186" i="2"/>
  <c r="K2187" i="2"/>
  <c r="K2188" i="2"/>
  <c r="K2189" i="2"/>
  <c r="K2190" i="2"/>
  <c r="K2191" i="2"/>
  <c r="K2192" i="2"/>
  <c r="K2193" i="2"/>
  <c r="K2194" i="2"/>
  <c r="K2195" i="2"/>
  <c r="K2196" i="2"/>
  <c r="K2197" i="2"/>
  <c r="K2198" i="2"/>
  <c r="K2199" i="2"/>
  <c r="K2200" i="2"/>
  <c r="K2201" i="2"/>
  <c r="K2202" i="2"/>
  <c r="K2203" i="2"/>
  <c r="K2204" i="2"/>
  <c r="K2205" i="2"/>
  <c r="K2206" i="2"/>
  <c r="K2207" i="2"/>
  <c r="K2208" i="2"/>
  <c r="K2209" i="2"/>
  <c r="K2210" i="2"/>
  <c r="K2211" i="2"/>
  <c r="K2212" i="2"/>
  <c r="K2213" i="2"/>
  <c r="K2214" i="2"/>
  <c r="K2215" i="2"/>
  <c r="K2216" i="2"/>
  <c r="K2217" i="2"/>
  <c r="K2218" i="2"/>
  <c r="K2219" i="2"/>
  <c r="K2220" i="2"/>
  <c r="K2221" i="2"/>
  <c r="K2222" i="2"/>
  <c r="K2223" i="2"/>
  <c r="K2224" i="2"/>
  <c r="K2225" i="2"/>
  <c r="K2226" i="2"/>
  <c r="K2227" i="2"/>
  <c r="K2228" i="2"/>
  <c r="K2229" i="2"/>
  <c r="K2230" i="2"/>
  <c r="K2231" i="2"/>
  <c r="K2232" i="2"/>
  <c r="K2233" i="2"/>
  <c r="K2234" i="2"/>
  <c r="K2235" i="2"/>
  <c r="K2236" i="2"/>
  <c r="K2237" i="2"/>
  <c r="K2238" i="2"/>
  <c r="K2239" i="2"/>
  <c r="K2240" i="2"/>
  <c r="K2241" i="2"/>
  <c r="K2242" i="2"/>
  <c r="K2243" i="2"/>
  <c r="K2244" i="2"/>
  <c r="K2245" i="2"/>
  <c r="K2246" i="2"/>
  <c r="K2247" i="2"/>
  <c r="K2248" i="2"/>
  <c r="K2249" i="2"/>
  <c r="K2250" i="2"/>
  <c r="K2251" i="2"/>
  <c r="K2252" i="2"/>
  <c r="K2253" i="2"/>
  <c r="K2254" i="2"/>
  <c r="K2255" i="2"/>
  <c r="K2256" i="2"/>
  <c r="K2257" i="2"/>
  <c r="K2258" i="2"/>
  <c r="K2259" i="2"/>
  <c r="K2260" i="2"/>
  <c r="K2261" i="2"/>
  <c r="K2262" i="2"/>
  <c r="K2263" i="2"/>
  <c r="K2264" i="2"/>
  <c r="K2265" i="2"/>
  <c r="K2266" i="2"/>
  <c r="K2267" i="2"/>
  <c r="K2268" i="2"/>
  <c r="K2269" i="2"/>
  <c r="K2270" i="2"/>
  <c r="K2271" i="2"/>
  <c r="K2272" i="2"/>
  <c r="K2273" i="2"/>
  <c r="K2274" i="2"/>
  <c r="K2275" i="2"/>
  <c r="K2276" i="2"/>
  <c r="K2277" i="2"/>
  <c r="K2278" i="2"/>
  <c r="K2279" i="2"/>
  <c r="K2280" i="2"/>
  <c r="K2281" i="2"/>
  <c r="K2282" i="2"/>
  <c r="K2283" i="2"/>
  <c r="K2284" i="2"/>
  <c r="K2285" i="2"/>
  <c r="K2286" i="2"/>
  <c r="K2287" i="2"/>
  <c r="K2288" i="2"/>
  <c r="K2289" i="2"/>
  <c r="K2290" i="2"/>
  <c r="K2291" i="2"/>
  <c r="K2292" i="2"/>
  <c r="K2293" i="2"/>
  <c r="K2294" i="2"/>
  <c r="K2295" i="2"/>
  <c r="K2296" i="2"/>
  <c r="K2297" i="2"/>
  <c r="K2298" i="2"/>
  <c r="K2299" i="2"/>
  <c r="K2300" i="2"/>
  <c r="K2301" i="2"/>
  <c r="K2302" i="2"/>
  <c r="K2303" i="2"/>
  <c r="K2304" i="2"/>
  <c r="K2305" i="2"/>
  <c r="K2306" i="2"/>
  <c r="K2307" i="2"/>
  <c r="K2308" i="2"/>
  <c r="K2309" i="2"/>
  <c r="K2310" i="2"/>
  <c r="K2311" i="2"/>
  <c r="K2312" i="2"/>
  <c r="K2313" i="2"/>
  <c r="K2314" i="2"/>
  <c r="K2315" i="2"/>
  <c r="K2316" i="2"/>
  <c r="K2317" i="2"/>
  <c r="K2318" i="2"/>
  <c r="K2319" i="2"/>
  <c r="K2320" i="2"/>
  <c r="K2321" i="2"/>
  <c r="K2322" i="2"/>
  <c r="K2323" i="2"/>
  <c r="K2324" i="2"/>
  <c r="K2325" i="2"/>
  <c r="K2326" i="2"/>
  <c r="K2327" i="2"/>
  <c r="K2328" i="2"/>
  <c r="K2329" i="2"/>
  <c r="K2330" i="2"/>
  <c r="K2331" i="2"/>
  <c r="K2332" i="2"/>
  <c r="K2333" i="2"/>
  <c r="K2334" i="2"/>
  <c r="K2335" i="2"/>
  <c r="K2336" i="2"/>
  <c r="K2337" i="2"/>
  <c r="K2338" i="2"/>
  <c r="K2339" i="2"/>
  <c r="K2340" i="2"/>
  <c r="K2341" i="2"/>
  <c r="K2342" i="2"/>
  <c r="K2343" i="2"/>
  <c r="K2344" i="2"/>
  <c r="K2345" i="2"/>
  <c r="K2346" i="2"/>
  <c r="K2347" i="2"/>
  <c r="K2348" i="2"/>
  <c r="K2349" i="2"/>
  <c r="K2350" i="2"/>
  <c r="K2351" i="2"/>
  <c r="K2352" i="2"/>
  <c r="K2353" i="2"/>
  <c r="K2354" i="2"/>
  <c r="K2355" i="2"/>
  <c r="K2356" i="2"/>
  <c r="K2357" i="2"/>
  <c r="K2358" i="2"/>
  <c r="K2359" i="2"/>
  <c r="K2360" i="2"/>
  <c r="K2361" i="2"/>
  <c r="K2362" i="2"/>
  <c r="K2363" i="2"/>
  <c r="K2364" i="2"/>
  <c r="K2365" i="2"/>
  <c r="K2366" i="2"/>
  <c r="K2367" i="2"/>
  <c r="K2368" i="2"/>
  <c r="K2369" i="2"/>
  <c r="K2370" i="2"/>
  <c r="K2371" i="2"/>
  <c r="K2372" i="2"/>
  <c r="K2373" i="2"/>
  <c r="K2374" i="2"/>
  <c r="K2375" i="2"/>
  <c r="K2376" i="2"/>
  <c r="K2377" i="2"/>
  <c r="K2378" i="2"/>
  <c r="K2379" i="2"/>
  <c r="K2380" i="2"/>
  <c r="K2381" i="2"/>
  <c r="K2382" i="2"/>
  <c r="K2383" i="2"/>
  <c r="K2384" i="2"/>
  <c r="K2385" i="2"/>
  <c r="K2386" i="2"/>
  <c r="K2387" i="2"/>
  <c r="K2388" i="2"/>
  <c r="K2389" i="2"/>
  <c r="K2390" i="2"/>
  <c r="K2391" i="2"/>
  <c r="K2392" i="2"/>
  <c r="K2393" i="2"/>
  <c r="K2394" i="2"/>
  <c r="K2395" i="2"/>
  <c r="K2396" i="2"/>
  <c r="K2397" i="2"/>
  <c r="K2398" i="2"/>
  <c r="K2399" i="2"/>
  <c r="K2400" i="2"/>
  <c r="K2401" i="2"/>
  <c r="K2402" i="2"/>
  <c r="K2403" i="2"/>
  <c r="K2404" i="2"/>
  <c r="K2405" i="2"/>
  <c r="K2406" i="2"/>
  <c r="K2407" i="2"/>
  <c r="K2408" i="2"/>
  <c r="K2409" i="2"/>
  <c r="K2410" i="2"/>
  <c r="K2411" i="2"/>
  <c r="K2412" i="2"/>
  <c r="K2413" i="2"/>
  <c r="K2414" i="2"/>
  <c r="K2415" i="2"/>
  <c r="K2416" i="2"/>
  <c r="K2417" i="2"/>
  <c r="K2418" i="2"/>
  <c r="K2419" i="2"/>
  <c r="K2420" i="2"/>
  <c r="K2421" i="2"/>
  <c r="K2422" i="2"/>
  <c r="K2423" i="2"/>
  <c r="K2424" i="2"/>
  <c r="K2425" i="2"/>
  <c r="K2426" i="2"/>
  <c r="K2427" i="2"/>
  <c r="K2428" i="2"/>
  <c r="K2429" i="2"/>
  <c r="K2430" i="2"/>
  <c r="K2431" i="2"/>
  <c r="K2432" i="2"/>
  <c r="K2433" i="2"/>
  <c r="K2434" i="2"/>
  <c r="K2435" i="2"/>
  <c r="K2436" i="2"/>
  <c r="K2437" i="2"/>
  <c r="K2438" i="2"/>
  <c r="K2439" i="2"/>
  <c r="K2440" i="2"/>
  <c r="K2441" i="2"/>
  <c r="K2442" i="2"/>
  <c r="K2443" i="2"/>
  <c r="K2444" i="2"/>
  <c r="K2445" i="2"/>
  <c r="K2446" i="2"/>
  <c r="K2447" i="2"/>
  <c r="K2448" i="2"/>
  <c r="K2449" i="2"/>
  <c r="K2450" i="2"/>
  <c r="K2451" i="2"/>
  <c r="K2452" i="2"/>
  <c r="K2453" i="2"/>
  <c r="K2454" i="2"/>
  <c r="K2455" i="2"/>
  <c r="K2456" i="2"/>
  <c r="K2457" i="2"/>
  <c r="K2458" i="2"/>
  <c r="K2459" i="2"/>
  <c r="K2460" i="2"/>
  <c r="K2461" i="2"/>
  <c r="K2462" i="2"/>
  <c r="K2463" i="2"/>
  <c r="K2464" i="2"/>
  <c r="K2465" i="2"/>
  <c r="K2466" i="2"/>
  <c r="K2467" i="2"/>
  <c r="K2468" i="2"/>
  <c r="K2469" i="2"/>
  <c r="K2470" i="2"/>
  <c r="K2471" i="2"/>
  <c r="K2472" i="2"/>
  <c r="K2473" i="2"/>
  <c r="K2474" i="2"/>
  <c r="K2475" i="2"/>
  <c r="K2476" i="2"/>
  <c r="K2477" i="2"/>
  <c r="K2478" i="2"/>
  <c r="K2479" i="2"/>
  <c r="K2480" i="2"/>
  <c r="K2481" i="2"/>
  <c r="K2482" i="2"/>
  <c r="K2483" i="2"/>
  <c r="K2484" i="2"/>
  <c r="K2485" i="2"/>
  <c r="K2486" i="2"/>
  <c r="K2487" i="2"/>
  <c r="K2488" i="2"/>
  <c r="K2489" i="2"/>
  <c r="K2490" i="2"/>
  <c r="K2491" i="2"/>
  <c r="K2492" i="2"/>
  <c r="K2493" i="2"/>
  <c r="K2494" i="2"/>
  <c r="K2495" i="2"/>
  <c r="K2496" i="2"/>
  <c r="K2497" i="2"/>
  <c r="K2498" i="2"/>
  <c r="K2499" i="2"/>
  <c r="K2500" i="2"/>
  <c r="K2501" i="2"/>
  <c r="K2502" i="2"/>
  <c r="K2503" i="2"/>
  <c r="K2504" i="2"/>
  <c r="K2505" i="2"/>
  <c r="K2506" i="2"/>
  <c r="K2507" i="2"/>
  <c r="K2508" i="2"/>
  <c r="K2509" i="2"/>
  <c r="K2510" i="2"/>
  <c r="K2511" i="2"/>
  <c r="K2512" i="2"/>
  <c r="K2513" i="2"/>
  <c r="K2514" i="2"/>
  <c r="K2515" i="2"/>
  <c r="K2516" i="2"/>
  <c r="K2517" i="2"/>
  <c r="K2518" i="2"/>
  <c r="K2519" i="2"/>
  <c r="K2520" i="2"/>
  <c r="K2521" i="2"/>
  <c r="K2522" i="2"/>
  <c r="K2523" i="2"/>
  <c r="K2524" i="2"/>
  <c r="K2525" i="2"/>
  <c r="K2526" i="2"/>
  <c r="K2527" i="2"/>
  <c r="K2528" i="2"/>
  <c r="K2529" i="2"/>
  <c r="K2530" i="2"/>
  <c r="K2531" i="2"/>
  <c r="K2532" i="2"/>
  <c r="K2533" i="2"/>
  <c r="K2534" i="2"/>
  <c r="K2535" i="2"/>
  <c r="K2536" i="2"/>
  <c r="K2537" i="2"/>
  <c r="K2538" i="2"/>
  <c r="K2539" i="2"/>
  <c r="K2540" i="2"/>
  <c r="K2541" i="2"/>
  <c r="K2542" i="2"/>
  <c r="K2543" i="2"/>
  <c r="K2544" i="2"/>
  <c r="K2545" i="2"/>
  <c r="K2546" i="2"/>
  <c r="K2547" i="2"/>
  <c r="K2548" i="2"/>
  <c r="K2549" i="2"/>
  <c r="K2550" i="2"/>
  <c r="K2551" i="2"/>
  <c r="K2552" i="2"/>
  <c r="K2553" i="2"/>
  <c r="K2554" i="2"/>
  <c r="K2555" i="2"/>
  <c r="K2556" i="2"/>
  <c r="K2557" i="2"/>
  <c r="K2558" i="2"/>
  <c r="K2559" i="2"/>
  <c r="K2560" i="2"/>
  <c r="K2561" i="2"/>
  <c r="K2562" i="2"/>
  <c r="K2563" i="2"/>
  <c r="K2564" i="2"/>
  <c r="K2565" i="2"/>
  <c r="K2566" i="2"/>
  <c r="K2567" i="2"/>
  <c r="K2568" i="2"/>
  <c r="K2569" i="2"/>
  <c r="K2570" i="2"/>
  <c r="K2571" i="2"/>
  <c r="K2572" i="2"/>
  <c r="K2573" i="2"/>
  <c r="K2574" i="2"/>
  <c r="K2575" i="2"/>
  <c r="K2576" i="2"/>
  <c r="K2577" i="2"/>
  <c r="K2578" i="2"/>
  <c r="K2579" i="2"/>
  <c r="K2580" i="2"/>
  <c r="K2581" i="2"/>
  <c r="K2582" i="2"/>
  <c r="K2583" i="2"/>
  <c r="K2584" i="2"/>
  <c r="K2585" i="2"/>
  <c r="K2586" i="2"/>
  <c r="K2587" i="2"/>
  <c r="K2588" i="2"/>
  <c r="K2589" i="2"/>
  <c r="K2590" i="2"/>
  <c r="K2591" i="2"/>
  <c r="K2592" i="2"/>
  <c r="K2593" i="2"/>
  <c r="K2594" i="2"/>
  <c r="K2595" i="2"/>
  <c r="K2596" i="2"/>
  <c r="K2597" i="2"/>
  <c r="K2598" i="2"/>
  <c r="K2599" i="2"/>
  <c r="K2600" i="2"/>
  <c r="K2601" i="2"/>
  <c r="K2602" i="2"/>
  <c r="K2603" i="2"/>
  <c r="K2604" i="2"/>
  <c r="K2605" i="2"/>
  <c r="K2606" i="2"/>
  <c r="K2607" i="2"/>
  <c r="K2608" i="2"/>
  <c r="K2609" i="2"/>
  <c r="K2610" i="2"/>
  <c r="K2611" i="2"/>
  <c r="K2612" i="2"/>
  <c r="K2613" i="2"/>
  <c r="K2614" i="2"/>
  <c r="K2615" i="2"/>
  <c r="K2616" i="2"/>
  <c r="K2617" i="2"/>
  <c r="K2618" i="2"/>
  <c r="K2619" i="2"/>
  <c r="K2620" i="2"/>
  <c r="K2621" i="2"/>
  <c r="K2622" i="2"/>
  <c r="K2623" i="2"/>
  <c r="K2624" i="2"/>
  <c r="K2625" i="2"/>
  <c r="K2626" i="2"/>
  <c r="K2627" i="2"/>
  <c r="K2628" i="2"/>
  <c r="K2629" i="2"/>
  <c r="K2630" i="2"/>
  <c r="K2631" i="2"/>
  <c r="K2632" i="2"/>
  <c r="K2633" i="2"/>
  <c r="K2634" i="2"/>
  <c r="K2635" i="2"/>
  <c r="K2636" i="2"/>
  <c r="K2637" i="2"/>
  <c r="K2638" i="2"/>
  <c r="K2639" i="2"/>
  <c r="K2640" i="2"/>
  <c r="K2641" i="2"/>
  <c r="K2642" i="2"/>
  <c r="K2643" i="2"/>
  <c r="K2644" i="2"/>
  <c r="K2645" i="2"/>
  <c r="K2646" i="2"/>
  <c r="K2647" i="2"/>
  <c r="K2648" i="2"/>
  <c r="K2649" i="2"/>
  <c r="K2650" i="2"/>
  <c r="K2651" i="2"/>
  <c r="K2652" i="2"/>
  <c r="K2653" i="2"/>
  <c r="K2654" i="2"/>
  <c r="K2655" i="2"/>
  <c r="K2656" i="2"/>
  <c r="K2657" i="2"/>
  <c r="K2658" i="2"/>
  <c r="K2659" i="2"/>
  <c r="K2660" i="2"/>
  <c r="K2661" i="2"/>
  <c r="K2662" i="2"/>
  <c r="K2663" i="2"/>
  <c r="K2664" i="2"/>
  <c r="K2665" i="2"/>
  <c r="K2666" i="2"/>
  <c r="K2667" i="2"/>
  <c r="K2668" i="2"/>
  <c r="K2669" i="2"/>
  <c r="K2670" i="2"/>
  <c r="K2671" i="2"/>
  <c r="K2672" i="2"/>
  <c r="K2673" i="2"/>
  <c r="K2674" i="2"/>
  <c r="K2675" i="2"/>
  <c r="K2676" i="2"/>
  <c r="K2677" i="2"/>
  <c r="K2678" i="2"/>
  <c r="K2679" i="2"/>
  <c r="K2680" i="2"/>
  <c r="K2681" i="2"/>
  <c r="K2682" i="2"/>
  <c r="K2683" i="2"/>
  <c r="K2684" i="2"/>
  <c r="K2685" i="2"/>
  <c r="K2686" i="2"/>
  <c r="K2687" i="2"/>
  <c r="K2688" i="2"/>
  <c r="K2689" i="2"/>
  <c r="K2690" i="2"/>
  <c r="K2691" i="2"/>
  <c r="K2692" i="2"/>
  <c r="K2693" i="2"/>
  <c r="K2694" i="2"/>
  <c r="K2695" i="2"/>
  <c r="K2696" i="2"/>
  <c r="K2697" i="2"/>
  <c r="K2698" i="2"/>
  <c r="K2699" i="2"/>
  <c r="K2700" i="2"/>
  <c r="K2701" i="2"/>
  <c r="K2702" i="2"/>
  <c r="K2703" i="2"/>
  <c r="K2704" i="2"/>
  <c r="K2705" i="2"/>
  <c r="K2706" i="2"/>
  <c r="K2707" i="2"/>
  <c r="K2708" i="2"/>
  <c r="K2709" i="2"/>
  <c r="K2710" i="2"/>
  <c r="K2711" i="2"/>
  <c r="K2712" i="2"/>
  <c r="K2713" i="2"/>
  <c r="K2714" i="2"/>
  <c r="K2715" i="2"/>
  <c r="K2716" i="2"/>
  <c r="K2717" i="2"/>
  <c r="K2718" i="2"/>
  <c r="K2719" i="2"/>
  <c r="K2720" i="2"/>
  <c r="K2721" i="2"/>
  <c r="K2722" i="2"/>
  <c r="K2723" i="2"/>
  <c r="K2724" i="2"/>
  <c r="K2725" i="2"/>
  <c r="K2726" i="2"/>
  <c r="K2727" i="2"/>
  <c r="K2728" i="2"/>
  <c r="K2729" i="2"/>
  <c r="K2730" i="2"/>
  <c r="K2731" i="2"/>
  <c r="K2732" i="2"/>
  <c r="K2733" i="2"/>
  <c r="K2734" i="2"/>
  <c r="K2735" i="2"/>
  <c r="K2736" i="2"/>
  <c r="K2737" i="2"/>
  <c r="K2738" i="2"/>
  <c r="K2739" i="2"/>
  <c r="K2740" i="2"/>
  <c r="K2741" i="2"/>
  <c r="K2742" i="2"/>
  <c r="K2743" i="2"/>
  <c r="K2744" i="2"/>
  <c r="K2745" i="2"/>
  <c r="K2746" i="2"/>
  <c r="K2747" i="2"/>
  <c r="K2748" i="2"/>
  <c r="K2749" i="2"/>
  <c r="K2750" i="2"/>
  <c r="K2751" i="2"/>
  <c r="K2752" i="2"/>
  <c r="K2753" i="2"/>
  <c r="K2754" i="2"/>
  <c r="K2755" i="2"/>
  <c r="K2756" i="2"/>
  <c r="K2757" i="2"/>
  <c r="K2758" i="2"/>
  <c r="K2759" i="2"/>
  <c r="K2760" i="2"/>
  <c r="K2761" i="2"/>
  <c r="K2762" i="2"/>
  <c r="K2763" i="2"/>
  <c r="K2764" i="2"/>
  <c r="K2765" i="2"/>
  <c r="K2766" i="2"/>
  <c r="K2767" i="2"/>
  <c r="K2768" i="2"/>
  <c r="K2769" i="2"/>
  <c r="K2770" i="2"/>
  <c r="K2771" i="2"/>
  <c r="K2772" i="2"/>
  <c r="K2773" i="2"/>
  <c r="K2774" i="2"/>
  <c r="K2775" i="2"/>
  <c r="K2776" i="2"/>
  <c r="K2777" i="2"/>
  <c r="K2778" i="2"/>
  <c r="K2779" i="2"/>
  <c r="K2780" i="2"/>
  <c r="K2781" i="2"/>
  <c r="K2782" i="2"/>
  <c r="K2783" i="2"/>
  <c r="K2784" i="2"/>
  <c r="K2785" i="2"/>
  <c r="K2786" i="2"/>
  <c r="K2787" i="2"/>
  <c r="K2788" i="2"/>
  <c r="K2789" i="2"/>
  <c r="K2790" i="2"/>
  <c r="K2791" i="2"/>
  <c r="K2792" i="2"/>
  <c r="K2793" i="2"/>
  <c r="K2794" i="2"/>
  <c r="K2795" i="2"/>
  <c r="K2796" i="2"/>
  <c r="K2797" i="2"/>
  <c r="K2798" i="2"/>
  <c r="K2799" i="2"/>
  <c r="K2800" i="2"/>
  <c r="K2801" i="2"/>
  <c r="K2802" i="2"/>
  <c r="K2803" i="2"/>
  <c r="K2804" i="2"/>
  <c r="K2805" i="2"/>
  <c r="K2806" i="2"/>
  <c r="K2807" i="2"/>
  <c r="K2808" i="2"/>
  <c r="K2809" i="2"/>
  <c r="K2810" i="2"/>
  <c r="K2811" i="2"/>
  <c r="K2812" i="2"/>
  <c r="K2813" i="2"/>
  <c r="K2814" i="2"/>
  <c r="K2815" i="2"/>
  <c r="K2816" i="2"/>
  <c r="K2817" i="2"/>
  <c r="K2818" i="2"/>
  <c r="K2819" i="2"/>
  <c r="K2820" i="2"/>
  <c r="K2821" i="2"/>
  <c r="K2822" i="2"/>
  <c r="K2823" i="2"/>
  <c r="K2824" i="2"/>
  <c r="K2825" i="2"/>
  <c r="K2826" i="2"/>
  <c r="K2827" i="2"/>
  <c r="K2828" i="2"/>
  <c r="K2829" i="2"/>
  <c r="K2830" i="2"/>
  <c r="K2831" i="2"/>
  <c r="K2832" i="2"/>
  <c r="K2833" i="2"/>
  <c r="K2834" i="2"/>
  <c r="K2835" i="2"/>
  <c r="K2836" i="2"/>
  <c r="K2837" i="2"/>
  <c r="K2838" i="2"/>
  <c r="K2839" i="2"/>
  <c r="K2840" i="2"/>
  <c r="K2841" i="2"/>
  <c r="K2842" i="2"/>
  <c r="K2843" i="2"/>
  <c r="K2844" i="2"/>
  <c r="K2845" i="2"/>
  <c r="K2846" i="2"/>
  <c r="K2847" i="2"/>
  <c r="K2848" i="2"/>
  <c r="K2849" i="2"/>
  <c r="K2850" i="2"/>
  <c r="K2851" i="2"/>
  <c r="K2852" i="2"/>
  <c r="K2853" i="2"/>
  <c r="K2854" i="2"/>
  <c r="K2855" i="2"/>
  <c r="K2856" i="2"/>
  <c r="K2857" i="2"/>
  <c r="K2858" i="2"/>
  <c r="K2859" i="2"/>
  <c r="K2860" i="2"/>
  <c r="K2861" i="2"/>
  <c r="K2862" i="2"/>
  <c r="K2863" i="2"/>
  <c r="K2864" i="2"/>
  <c r="K2865" i="2"/>
  <c r="K2866" i="2"/>
  <c r="K2867" i="2"/>
  <c r="K2868" i="2"/>
  <c r="K2869" i="2"/>
  <c r="K2870" i="2"/>
  <c r="K2871" i="2"/>
  <c r="K2872" i="2"/>
  <c r="K2873" i="2"/>
  <c r="K2874" i="2"/>
  <c r="K2875" i="2"/>
  <c r="K2876" i="2"/>
  <c r="K2877" i="2"/>
  <c r="K2878" i="2"/>
  <c r="K2879" i="2"/>
  <c r="K2880" i="2"/>
  <c r="K2881" i="2"/>
  <c r="K2882" i="2"/>
  <c r="K2883" i="2"/>
  <c r="K2884" i="2"/>
  <c r="K2885" i="2"/>
  <c r="K2886" i="2"/>
  <c r="K2887" i="2"/>
  <c r="K2888" i="2"/>
  <c r="K2889" i="2"/>
  <c r="K2890" i="2"/>
  <c r="K2891" i="2"/>
  <c r="K2892" i="2"/>
  <c r="K2893" i="2"/>
  <c r="K2894" i="2"/>
  <c r="K2895" i="2"/>
  <c r="K2896" i="2"/>
  <c r="K2897" i="2"/>
  <c r="K2898" i="2"/>
  <c r="K2899" i="2"/>
  <c r="K2900" i="2"/>
  <c r="K2901" i="2"/>
  <c r="K2902" i="2"/>
  <c r="K2903" i="2"/>
  <c r="K2904" i="2"/>
  <c r="K2905" i="2"/>
  <c r="K2906" i="2"/>
  <c r="K2907" i="2"/>
  <c r="K2908" i="2"/>
  <c r="K2909" i="2"/>
  <c r="K2910" i="2"/>
  <c r="K2911" i="2"/>
  <c r="K2912" i="2"/>
  <c r="K2913" i="2"/>
  <c r="K2914" i="2"/>
  <c r="K2915" i="2"/>
  <c r="K2916" i="2"/>
  <c r="K2917" i="2"/>
  <c r="K2918" i="2"/>
  <c r="K2919" i="2"/>
  <c r="K2920" i="2"/>
  <c r="K2921" i="2"/>
  <c r="K2922" i="2"/>
  <c r="K2923" i="2"/>
  <c r="K2924" i="2"/>
  <c r="K2925" i="2"/>
  <c r="K2926" i="2"/>
  <c r="K2927" i="2"/>
  <c r="K2928" i="2"/>
  <c r="K2929" i="2"/>
  <c r="K2930" i="2"/>
  <c r="K2931" i="2"/>
  <c r="K2932" i="2"/>
  <c r="K2933" i="2"/>
  <c r="K2934" i="2"/>
  <c r="K2935" i="2"/>
  <c r="K2936" i="2"/>
  <c r="K2937" i="2"/>
  <c r="K2938" i="2"/>
  <c r="K2939" i="2"/>
  <c r="K2940" i="2"/>
  <c r="K2941" i="2"/>
  <c r="K2942" i="2"/>
  <c r="K2943" i="2"/>
  <c r="K2944" i="2"/>
  <c r="K2945" i="2"/>
  <c r="K2946" i="2"/>
  <c r="K2947" i="2"/>
  <c r="K2948" i="2"/>
  <c r="K2949" i="2"/>
  <c r="K2950" i="2"/>
  <c r="K2951" i="2"/>
  <c r="K2952" i="2"/>
  <c r="K2953" i="2"/>
  <c r="K2954" i="2"/>
  <c r="K2955" i="2"/>
  <c r="K2956" i="2"/>
  <c r="K2957" i="2"/>
  <c r="K2958" i="2"/>
  <c r="K2959" i="2"/>
  <c r="K2960" i="2"/>
  <c r="K2961" i="2"/>
  <c r="K2962" i="2"/>
  <c r="K2963" i="2"/>
  <c r="K2964" i="2"/>
  <c r="K2965" i="2"/>
  <c r="K2966" i="2"/>
  <c r="K2967" i="2"/>
  <c r="K2968" i="2"/>
  <c r="K2969" i="2"/>
  <c r="K2970" i="2"/>
  <c r="K2971" i="2"/>
  <c r="K2972" i="2"/>
  <c r="K2973" i="2"/>
  <c r="K2974" i="2"/>
  <c r="K2975" i="2"/>
  <c r="K2976" i="2"/>
  <c r="K2977" i="2"/>
  <c r="K2978" i="2"/>
  <c r="K2979" i="2"/>
  <c r="K2980" i="2"/>
  <c r="K2981" i="2"/>
  <c r="K2982" i="2"/>
  <c r="K2983" i="2"/>
  <c r="K2984" i="2"/>
  <c r="K2985" i="2"/>
  <c r="K2986" i="2"/>
  <c r="K2987" i="2"/>
  <c r="K2988" i="2"/>
  <c r="K2989" i="2"/>
  <c r="K2990" i="2"/>
  <c r="K2991" i="2"/>
  <c r="K2992" i="2"/>
  <c r="K2993" i="2"/>
  <c r="K2994" i="2"/>
  <c r="K2995" i="2"/>
  <c r="K2996" i="2"/>
  <c r="K2997" i="2"/>
  <c r="K2998" i="2"/>
  <c r="K2999" i="2"/>
  <c r="K3000" i="2"/>
  <c r="K3001" i="2"/>
  <c r="K3002" i="2"/>
  <c r="K3003" i="2"/>
  <c r="K3004" i="2"/>
  <c r="K3005" i="2"/>
  <c r="K3006" i="2"/>
  <c r="K3007" i="2"/>
  <c r="K3008" i="2"/>
  <c r="K3009" i="2"/>
  <c r="K3010" i="2"/>
  <c r="K3011" i="2"/>
  <c r="K3012" i="2"/>
  <c r="K3013" i="2"/>
  <c r="K3014" i="2"/>
  <c r="K3015" i="2"/>
  <c r="K3016" i="2"/>
  <c r="K3017" i="2"/>
  <c r="K3018" i="2"/>
  <c r="K3019" i="2"/>
  <c r="K3020" i="2"/>
  <c r="K3021" i="2"/>
  <c r="K3022" i="2"/>
  <c r="K3023" i="2"/>
  <c r="K3024" i="2"/>
  <c r="K3025" i="2"/>
  <c r="K3026" i="2"/>
  <c r="K3027" i="2"/>
  <c r="K3028" i="2"/>
  <c r="K3029" i="2"/>
  <c r="K3030" i="2"/>
  <c r="K3031" i="2"/>
  <c r="K3032" i="2"/>
  <c r="K3033" i="2"/>
  <c r="K3034" i="2"/>
  <c r="K3035" i="2"/>
  <c r="K3036" i="2"/>
  <c r="K3037" i="2"/>
  <c r="K3038" i="2"/>
  <c r="K3039" i="2"/>
  <c r="K3040" i="2"/>
  <c r="K3041" i="2"/>
  <c r="K3042" i="2"/>
  <c r="K3043" i="2"/>
  <c r="K3044" i="2"/>
  <c r="K3045" i="2"/>
  <c r="K3046" i="2"/>
  <c r="K3047" i="2"/>
  <c r="K3048" i="2"/>
  <c r="K3049" i="2"/>
  <c r="K3050" i="2"/>
  <c r="K3051" i="2"/>
  <c r="K3052" i="2"/>
  <c r="K3053" i="2"/>
  <c r="K3054" i="2"/>
  <c r="K3055" i="2"/>
  <c r="K3056" i="2"/>
  <c r="K3057" i="2"/>
  <c r="K3058" i="2"/>
  <c r="K3059" i="2"/>
  <c r="K3060" i="2"/>
  <c r="K3061" i="2"/>
  <c r="K3062" i="2"/>
  <c r="K3063" i="2"/>
  <c r="K3064" i="2"/>
  <c r="K3065" i="2"/>
  <c r="K3066" i="2"/>
  <c r="K3067" i="2"/>
  <c r="K3068" i="2"/>
  <c r="K3069" i="2"/>
  <c r="K3070" i="2"/>
  <c r="K3071" i="2"/>
  <c r="K3072" i="2"/>
  <c r="K3073" i="2"/>
  <c r="K3074" i="2"/>
  <c r="K3075" i="2"/>
  <c r="K3076" i="2"/>
  <c r="K3077" i="2"/>
  <c r="K3078" i="2"/>
  <c r="K3079" i="2"/>
  <c r="K3080" i="2"/>
  <c r="K3081" i="2"/>
  <c r="K3082" i="2"/>
  <c r="K3083" i="2"/>
  <c r="K3084" i="2"/>
  <c r="K3085" i="2"/>
  <c r="K3086" i="2"/>
  <c r="K3087" i="2"/>
  <c r="K3088" i="2"/>
  <c r="K3089" i="2"/>
  <c r="K3090" i="2"/>
  <c r="K3091" i="2"/>
  <c r="K3092" i="2"/>
  <c r="K3093" i="2"/>
  <c r="K3094" i="2"/>
  <c r="K3095" i="2"/>
  <c r="K3096" i="2"/>
  <c r="K3097" i="2"/>
  <c r="K3098" i="2"/>
  <c r="K3099" i="2"/>
  <c r="K3100" i="2"/>
  <c r="K3101" i="2"/>
  <c r="K3102" i="2"/>
  <c r="K3103" i="2"/>
  <c r="K3104" i="2"/>
  <c r="K3105" i="2"/>
  <c r="K3106" i="2"/>
  <c r="K3107" i="2"/>
  <c r="K3108" i="2"/>
  <c r="K3109" i="2"/>
  <c r="K3110" i="2"/>
  <c r="K3111" i="2"/>
  <c r="K3112" i="2"/>
  <c r="K3113" i="2"/>
  <c r="K3114" i="2"/>
  <c r="K3115" i="2"/>
  <c r="K3116" i="2"/>
  <c r="K3117" i="2"/>
  <c r="K3118" i="2"/>
  <c r="K3119" i="2"/>
  <c r="K3120" i="2"/>
  <c r="K3121" i="2"/>
  <c r="K3122" i="2"/>
  <c r="K3123" i="2"/>
  <c r="K3124" i="2"/>
  <c r="K3125" i="2"/>
  <c r="K3126" i="2"/>
  <c r="K3127" i="2"/>
  <c r="K3128" i="2"/>
  <c r="K3129" i="2"/>
  <c r="K3130" i="2"/>
  <c r="K3131" i="2"/>
  <c r="K3132" i="2"/>
  <c r="K3133" i="2"/>
  <c r="K3134" i="2"/>
  <c r="K3135" i="2"/>
  <c r="K3136" i="2"/>
  <c r="K3137" i="2"/>
  <c r="K3138" i="2"/>
  <c r="K3139" i="2"/>
  <c r="K3140" i="2"/>
  <c r="K3141" i="2"/>
  <c r="K3142" i="2"/>
  <c r="K3143" i="2"/>
  <c r="K3144" i="2"/>
  <c r="K3145" i="2"/>
  <c r="K3146" i="2"/>
  <c r="K3147" i="2"/>
  <c r="K3148" i="2"/>
  <c r="K3149" i="2"/>
  <c r="K3150" i="2"/>
  <c r="K3151" i="2"/>
  <c r="K3152" i="2"/>
  <c r="K3153" i="2"/>
  <c r="K3154" i="2"/>
  <c r="K3155" i="2"/>
  <c r="K3156" i="2"/>
  <c r="K3157" i="2"/>
  <c r="K3158" i="2"/>
  <c r="K3159" i="2"/>
  <c r="K3160" i="2"/>
  <c r="K3161" i="2"/>
  <c r="K3162" i="2"/>
  <c r="K3163" i="2"/>
  <c r="K3164" i="2"/>
  <c r="K3165" i="2"/>
  <c r="K3166" i="2"/>
  <c r="K3167" i="2"/>
  <c r="K3168" i="2"/>
  <c r="K3169" i="2"/>
  <c r="K3170" i="2"/>
  <c r="K3171" i="2"/>
  <c r="K3172" i="2"/>
  <c r="K3173" i="2"/>
  <c r="K3174" i="2"/>
  <c r="K3175" i="2"/>
  <c r="K3176" i="2"/>
  <c r="K3177" i="2"/>
  <c r="K3178" i="2"/>
  <c r="K3179" i="2"/>
  <c r="K3180" i="2"/>
  <c r="K3181" i="2"/>
  <c r="K3182" i="2"/>
  <c r="K3183" i="2"/>
  <c r="K3184" i="2"/>
  <c r="K3185" i="2"/>
  <c r="K3186" i="2"/>
  <c r="K3187" i="2"/>
  <c r="K3188" i="2"/>
  <c r="K3189" i="2"/>
  <c r="K3190" i="2"/>
  <c r="K3191" i="2"/>
  <c r="K3192" i="2"/>
  <c r="K3193" i="2"/>
  <c r="K3194" i="2"/>
  <c r="K3195" i="2"/>
  <c r="K3196" i="2"/>
  <c r="K3197" i="2"/>
  <c r="K3198" i="2"/>
  <c r="K3199" i="2"/>
  <c r="K3200" i="2"/>
  <c r="K3201" i="2"/>
  <c r="K3202" i="2"/>
  <c r="K3203" i="2"/>
  <c r="K3204" i="2"/>
  <c r="K3205" i="2"/>
  <c r="K3206" i="2"/>
  <c r="K3207" i="2"/>
  <c r="K3208" i="2"/>
  <c r="K3209" i="2"/>
  <c r="K3210" i="2"/>
  <c r="K3211" i="2"/>
  <c r="K3212" i="2"/>
  <c r="K3213" i="2"/>
  <c r="K3214" i="2"/>
  <c r="K3215" i="2"/>
  <c r="K3216" i="2"/>
  <c r="K3217" i="2"/>
  <c r="K3218" i="2"/>
  <c r="K3219" i="2"/>
  <c r="K3220" i="2"/>
  <c r="K3221" i="2"/>
  <c r="K3222" i="2"/>
  <c r="K3223" i="2"/>
  <c r="K3224" i="2"/>
  <c r="K3225" i="2"/>
  <c r="K3226" i="2"/>
  <c r="K3227" i="2"/>
  <c r="K3228" i="2"/>
  <c r="K3229" i="2"/>
  <c r="K3230" i="2"/>
  <c r="K3231" i="2"/>
  <c r="K3232" i="2"/>
  <c r="K3233" i="2"/>
  <c r="K3234" i="2"/>
  <c r="K3235" i="2"/>
  <c r="K3236" i="2"/>
  <c r="K3237" i="2"/>
  <c r="K3238" i="2"/>
  <c r="K3239" i="2"/>
  <c r="K3240" i="2"/>
  <c r="K3241" i="2"/>
  <c r="K3242" i="2"/>
  <c r="K3243" i="2"/>
  <c r="K3244" i="2"/>
  <c r="K3245" i="2"/>
  <c r="K3246" i="2"/>
  <c r="K3247" i="2"/>
  <c r="K3248" i="2"/>
  <c r="K3249" i="2"/>
  <c r="K3250" i="2"/>
  <c r="K3251" i="2"/>
  <c r="K3252" i="2"/>
  <c r="K3253" i="2"/>
  <c r="K3254" i="2"/>
  <c r="K3255" i="2"/>
  <c r="K3256" i="2"/>
  <c r="K3257" i="2"/>
  <c r="K3258" i="2"/>
  <c r="K3259" i="2"/>
  <c r="K3260" i="2"/>
  <c r="K3261" i="2"/>
  <c r="K3262" i="2"/>
  <c r="K3263" i="2"/>
  <c r="K3264" i="2"/>
  <c r="K3265" i="2"/>
  <c r="K3266" i="2"/>
  <c r="K3267" i="2"/>
  <c r="K3268" i="2"/>
  <c r="K3269" i="2"/>
  <c r="K3270" i="2"/>
  <c r="K3271" i="2"/>
  <c r="K3272" i="2"/>
  <c r="K3273" i="2"/>
  <c r="K3274" i="2"/>
  <c r="K3275" i="2"/>
  <c r="K3276" i="2"/>
  <c r="K3277" i="2"/>
  <c r="K3278" i="2"/>
  <c r="K3279" i="2"/>
  <c r="K3280" i="2"/>
  <c r="K3281" i="2"/>
  <c r="K3282" i="2"/>
  <c r="K3283" i="2"/>
  <c r="K3284" i="2"/>
  <c r="K3285" i="2"/>
  <c r="K3286" i="2"/>
  <c r="K3287" i="2"/>
  <c r="K3288" i="2"/>
  <c r="K3289" i="2"/>
  <c r="K3290" i="2"/>
  <c r="K3291" i="2"/>
  <c r="K3292" i="2"/>
  <c r="K3293" i="2"/>
  <c r="K3294" i="2"/>
  <c r="K3295" i="2"/>
  <c r="K3296" i="2"/>
  <c r="K3297" i="2"/>
  <c r="K3298" i="2"/>
  <c r="K3299" i="2"/>
  <c r="K3300" i="2"/>
  <c r="K3301" i="2"/>
  <c r="K3302" i="2"/>
  <c r="K3303" i="2"/>
  <c r="K3304" i="2"/>
  <c r="K3305" i="2"/>
  <c r="K3306" i="2"/>
  <c r="K3307" i="2"/>
  <c r="K3308" i="2"/>
  <c r="K3309" i="2"/>
  <c r="K3310" i="2"/>
  <c r="K3311" i="2"/>
  <c r="K3312" i="2"/>
  <c r="K3313" i="2"/>
  <c r="K3314" i="2"/>
  <c r="K3315" i="2"/>
  <c r="K3316" i="2"/>
  <c r="K3317" i="2"/>
  <c r="K3318" i="2"/>
  <c r="K3319" i="2"/>
  <c r="K3320" i="2"/>
  <c r="K3321" i="2"/>
  <c r="K3322" i="2"/>
  <c r="K3323" i="2"/>
  <c r="K3324" i="2"/>
  <c r="K3325" i="2"/>
  <c r="K3326" i="2"/>
  <c r="K3327" i="2"/>
  <c r="K3328" i="2"/>
  <c r="K3329" i="2"/>
  <c r="K3330" i="2"/>
  <c r="K3331" i="2"/>
  <c r="K3332" i="2"/>
  <c r="K3333" i="2"/>
  <c r="K3334" i="2"/>
  <c r="K3335" i="2"/>
  <c r="K3336" i="2"/>
  <c r="K3337" i="2"/>
  <c r="K3338" i="2"/>
  <c r="K3339" i="2"/>
  <c r="K3340" i="2"/>
  <c r="K3341" i="2"/>
  <c r="K3342" i="2"/>
  <c r="K3343" i="2"/>
  <c r="K3344" i="2"/>
  <c r="K3345" i="2"/>
  <c r="K3346" i="2"/>
  <c r="K3347" i="2"/>
  <c r="K3348" i="2"/>
  <c r="K3349" i="2"/>
  <c r="K3350" i="2"/>
  <c r="K3351" i="2"/>
  <c r="K3352" i="2"/>
  <c r="K3353" i="2"/>
  <c r="K3354" i="2"/>
  <c r="K3355" i="2"/>
  <c r="K3356" i="2"/>
  <c r="K3357" i="2"/>
  <c r="K3358" i="2"/>
  <c r="K3359" i="2"/>
  <c r="K3360" i="2"/>
  <c r="K3361" i="2"/>
  <c r="K3362" i="2"/>
  <c r="K3363" i="2"/>
  <c r="K3364" i="2"/>
  <c r="K3365" i="2"/>
  <c r="K3366" i="2"/>
  <c r="K3367" i="2"/>
  <c r="K3368" i="2"/>
  <c r="K3369" i="2"/>
  <c r="K3370" i="2"/>
  <c r="K3371" i="2"/>
  <c r="K3372" i="2"/>
  <c r="K3373" i="2"/>
  <c r="K3374" i="2"/>
  <c r="K3375" i="2"/>
  <c r="K3376" i="2"/>
  <c r="K3377" i="2"/>
  <c r="K3378" i="2"/>
  <c r="K3379" i="2"/>
  <c r="K3380" i="2"/>
  <c r="K3381" i="2"/>
  <c r="K3382" i="2"/>
  <c r="K3383" i="2"/>
  <c r="K3384" i="2"/>
  <c r="K3385" i="2"/>
  <c r="K3386" i="2"/>
  <c r="K3387" i="2"/>
  <c r="K3388" i="2"/>
  <c r="K3389" i="2"/>
  <c r="K3390" i="2"/>
  <c r="K3391" i="2"/>
  <c r="K3392" i="2"/>
  <c r="K3393" i="2"/>
  <c r="K3394" i="2"/>
  <c r="K3395" i="2"/>
  <c r="K3396" i="2"/>
  <c r="K3397" i="2"/>
  <c r="K3398" i="2"/>
  <c r="K3399" i="2"/>
  <c r="K3400" i="2"/>
  <c r="K3401" i="2"/>
  <c r="K3402" i="2"/>
  <c r="K3403" i="2"/>
  <c r="K3404" i="2"/>
  <c r="K3405" i="2"/>
  <c r="K3406" i="2"/>
  <c r="K3407" i="2"/>
  <c r="K3408" i="2"/>
  <c r="K3409" i="2"/>
  <c r="K3410" i="2"/>
  <c r="K3411" i="2"/>
  <c r="K3412" i="2"/>
  <c r="K3413" i="2"/>
  <c r="K3414" i="2"/>
  <c r="K3415" i="2"/>
  <c r="K3416" i="2"/>
  <c r="K3417" i="2"/>
  <c r="K3418" i="2"/>
  <c r="K3419" i="2"/>
  <c r="K3420" i="2"/>
  <c r="K3421" i="2"/>
  <c r="K3422" i="2"/>
  <c r="K3423" i="2"/>
  <c r="K3424" i="2"/>
  <c r="K3425" i="2"/>
  <c r="K3426" i="2"/>
  <c r="K3427" i="2"/>
  <c r="K3428" i="2"/>
  <c r="K3429" i="2"/>
  <c r="K3430" i="2"/>
  <c r="K3431" i="2"/>
  <c r="K3432" i="2"/>
  <c r="K3433" i="2"/>
  <c r="K3434" i="2"/>
  <c r="K3435" i="2"/>
  <c r="K3436" i="2"/>
  <c r="K3437" i="2"/>
  <c r="K3438" i="2"/>
  <c r="K3439" i="2"/>
  <c r="K3440" i="2"/>
  <c r="K3441" i="2"/>
  <c r="K3442" i="2"/>
  <c r="K3443" i="2"/>
  <c r="K3444" i="2"/>
  <c r="K3445" i="2"/>
  <c r="K3446" i="2"/>
  <c r="K3447" i="2"/>
  <c r="K3448" i="2"/>
  <c r="K3449" i="2"/>
  <c r="K3450" i="2"/>
  <c r="K3451" i="2"/>
  <c r="K3452" i="2"/>
  <c r="K3453" i="2"/>
  <c r="K3454" i="2"/>
  <c r="K3455" i="2"/>
  <c r="K3456" i="2"/>
  <c r="K3457" i="2"/>
  <c r="K3458" i="2"/>
  <c r="K3459" i="2"/>
  <c r="K3460" i="2"/>
  <c r="K3461" i="2"/>
  <c r="K3462" i="2"/>
  <c r="K3463" i="2"/>
  <c r="K3464" i="2"/>
  <c r="K3465" i="2"/>
  <c r="K3466" i="2"/>
  <c r="K3467" i="2"/>
  <c r="K3468" i="2"/>
  <c r="K3469" i="2"/>
  <c r="K3470" i="2"/>
  <c r="K3471" i="2"/>
  <c r="K3472" i="2"/>
  <c r="K3473" i="2"/>
  <c r="K3474" i="2"/>
  <c r="K3475" i="2"/>
  <c r="K3476" i="2"/>
  <c r="K3477" i="2"/>
  <c r="K3478" i="2"/>
  <c r="K3479" i="2"/>
  <c r="K3480" i="2"/>
  <c r="K3481" i="2"/>
  <c r="K3482" i="2"/>
  <c r="K3483" i="2"/>
  <c r="K3484" i="2"/>
  <c r="K3485" i="2"/>
  <c r="K3486" i="2"/>
  <c r="K3487" i="2"/>
  <c r="K3488" i="2"/>
  <c r="K3489" i="2"/>
  <c r="K3490" i="2"/>
  <c r="K3491" i="2"/>
  <c r="K3492" i="2"/>
  <c r="K3493" i="2"/>
  <c r="K3494" i="2"/>
  <c r="K3495" i="2"/>
  <c r="K3496" i="2"/>
  <c r="K3497" i="2"/>
  <c r="K3498" i="2"/>
  <c r="K3499" i="2"/>
  <c r="K3500" i="2"/>
  <c r="K3501" i="2"/>
  <c r="K3502" i="2"/>
  <c r="K3503" i="2"/>
  <c r="K3504" i="2"/>
  <c r="K3505" i="2"/>
  <c r="K3506" i="2"/>
  <c r="K3507" i="2"/>
  <c r="K3508" i="2"/>
  <c r="K3509" i="2"/>
  <c r="K3510" i="2"/>
  <c r="K3511" i="2"/>
  <c r="K3512" i="2"/>
  <c r="K3513" i="2"/>
  <c r="K3514" i="2"/>
  <c r="K3515" i="2"/>
  <c r="K3516" i="2"/>
  <c r="K3517" i="2"/>
  <c r="K3518" i="2"/>
  <c r="K3519" i="2"/>
  <c r="K3520" i="2"/>
  <c r="K3521" i="2"/>
  <c r="K3522" i="2"/>
  <c r="K3523" i="2"/>
  <c r="K3524" i="2"/>
  <c r="K3525" i="2"/>
  <c r="K3526" i="2"/>
  <c r="K3527" i="2"/>
  <c r="K3528" i="2"/>
  <c r="K3529" i="2"/>
  <c r="K3530" i="2"/>
  <c r="K3531" i="2"/>
  <c r="K3532" i="2"/>
  <c r="K3533" i="2"/>
  <c r="K3534" i="2"/>
  <c r="K3535" i="2"/>
  <c r="K3536" i="2"/>
  <c r="K3537" i="2"/>
  <c r="K3538" i="2"/>
  <c r="K3539" i="2"/>
  <c r="K3540" i="2"/>
  <c r="K3541" i="2"/>
  <c r="K3542" i="2"/>
  <c r="K3543" i="2"/>
  <c r="K3544" i="2"/>
  <c r="K3545" i="2"/>
  <c r="K3546" i="2"/>
  <c r="K3547" i="2"/>
  <c r="K3548" i="2"/>
  <c r="K3549" i="2"/>
  <c r="K3550" i="2"/>
  <c r="K3551" i="2"/>
  <c r="K3552" i="2"/>
  <c r="K3553" i="2"/>
  <c r="K3554" i="2"/>
  <c r="K3555" i="2"/>
  <c r="K3556" i="2"/>
  <c r="K3557" i="2"/>
  <c r="K3558" i="2"/>
  <c r="K3559" i="2"/>
  <c r="K3560" i="2"/>
  <c r="K3561" i="2"/>
  <c r="K3562" i="2"/>
  <c r="K3563" i="2"/>
  <c r="K3564" i="2"/>
  <c r="K3565" i="2"/>
  <c r="K3566" i="2"/>
  <c r="K3567" i="2"/>
  <c r="K3568" i="2"/>
  <c r="K3569" i="2"/>
  <c r="K3570" i="2"/>
  <c r="K3571" i="2"/>
  <c r="K3572" i="2"/>
  <c r="K3573" i="2"/>
  <c r="K3574" i="2"/>
  <c r="K3575" i="2"/>
  <c r="K3576" i="2"/>
  <c r="K3577" i="2"/>
  <c r="K3578" i="2"/>
  <c r="K3579" i="2"/>
  <c r="K3580" i="2"/>
  <c r="K3581" i="2"/>
  <c r="K3582" i="2"/>
  <c r="K3583" i="2"/>
  <c r="K3584" i="2"/>
  <c r="K3585" i="2"/>
  <c r="K3586" i="2"/>
  <c r="K3587" i="2"/>
  <c r="K3588" i="2"/>
  <c r="K3589" i="2"/>
  <c r="K3590" i="2"/>
  <c r="K3591" i="2"/>
  <c r="K3592" i="2"/>
  <c r="K3593" i="2"/>
  <c r="K3594" i="2"/>
  <c r="K3595" i="2"/>
  <c r="K3596" i="2"/>
  <c r="K3597" i="2"/>
  <c r="K3598" i="2"/>
  <c r="K3599" i="2"/>
  <c r="K3600" i="2"/>
  <c r="K3601" i="2"/>
  <c r="K3602" i="2"/>
  <c r="K3603" i="2"/>
  <c r="K3604" i="2"/>
  <c r="K3605" i="2"/>
  <c r="K3606" i="2"/>
  <c r="K3607" i="2"/>
  <c r="K3608" i="2"/>
  <c r="K3609" i="2"/>
  <c r="K3610" i="2"/>
  <c r="K3611" i="2"/>
  <c r="K3612" i="2"/>
  <c r="K3613" i="2"/>
  <c r="K3614" i="2"/>
  <c r="K3615" i="2"/>
  <c r="K3616" i="2"/>
  <c r="K3617" i="2"/>
  <c r="K3618" i="2"/>
  <c r="K3619" i="2"/>
  <c r="K3620" i="2"/>
  <c r="K3621" i="2"/>
  <c r="K3622" i="2"/>
  <c r="K3623" i="2"/>
  <c r="K3624" i="2"/>
  <c r="K3625" i="2"/>
  <c r="K3626" i="2"/>
  <c r="K3627" i="2"/>
  <c r="K3628" i="2"/>
  <c r="K3629" i="2"/>
  <c r="K3630" i="2"/>
  <c r="K3631" i="2"/>
  <c r="K3632" i="2"/>
  <c r="K3633" i="2"/>
  <c r="K3634" i="2"/>
  <c r="K3635" i="2"/>
  <c r="K3636" i="2"/>
  <c r="K3637" i="2"/>
  <c r="K3638" i="2"/>
  <c r="K3639" i="2"/>
  <c r="K3640" i="2"/>
  <c r="K3641" i="2"/>
  <c r="K3642" i="2"/>
  <c r="K3643" i="2"/>
  <c r="K3644" i="2"/>
  <c r="K3645" i="2"/>
  <c r="K3646" i="2"/>
  <c r="K3647" i="2"/>
  <c r="K3648" i="2"/>
  <c r="K3649" i="2"/>
  <c r="K3650" i="2"/>
  <c r="K3651" i="2"/>
  <c r="K3652" i="2"/>
  <c r="K3653" i="2"/>
  <c r="K3654" i="2"/>
  <c r="K3655" i="2"/>
  <c r="K3656" i="2"/>
  <c r="K3657" i="2"/>
  <c r="K3658" i="2"/>
  <c r="K3659" i="2"/>
  <c r="K3660" i="2"/>
  <c r="K3661" i="2"/>
  <c r="K3662" i="2"/>
  <c r="K3663" i="2"/>
  <c r="K3664" i="2"/>
  <c r="K3665" i="2"/>
  <c r="K3666" i="2"/>
  <c r="K3667" i="2"/>
  <c r="K3668" i="2"/>
  <c r="K3669" i="2"/>
  <c r="K3670" i="2"/>
  <c r="K3671" i="2"/>
  <c r="K3672" i="2"/>
  <c r="K3673" i="2"/>
  <c r="K3674" i="2"/>
  <c r="K3675" i="2"/>
  <c r="K3676" i="2"/>
  <c r="K3677" i="2"/>
  <c r="K3678" i="2"/>
  <c r="K3679" i="2"/>
  <c r="K3680" i="2"/>
  <c r="K3681" i="2"/>
  <c r="K3682" i="2"/>
  <c r="K3683" i="2"/>
  <c r="K3684" i="2"/>
  <c r="K3685" i="2"/>
  <c r="K3686" i="2"/>
  <c r="K3687" i="2"/>
  <c r="K3688" i="2"/>
  <c r="K3689" i="2"/>
  <c r="K3690" i="2"/>
  <c r="K3691" i="2"/>
  <c r="K3692" i="2"/>
  <c r="K3693" i="2"/>
  <c r="K3694" i="2"/>
  <c r="K3695" i="2"/>
  <c r="K3696" i="2"/>
  <c r="K3697" i="2"/>
  <c r="K3698" i="2"/>
  <c r="K3699" i="2"/>
  <c r="K3700" i="2"/>
  <c r="K3701" i="2"/>
  <c r="K3702" i="2"/>
  <c r="K3703" i="2"/>
  <c r="K3704" i="2"/>
  <c r="K3705" i="2"/>
  <c r="K3706" i="2"/>
  <c r="K3707" i="2"/>
  <c r="K3708" i="2"/>
  <c r="K3709" i="2"/>
  <c r="K3710" i="2"/>
  <c r="K3711" i="2"/>
  <c r="K3712" i="2"/>
  <c r="K3713" i="2"/>
  <c r="K3714" i="2"/>
  <c r="K3715" i="2"/>
  <c r="K3716" i="2"/>
  <c r="K3717" i="2"/>
  <c r="K3718" i="2"/>
  <c r="K3719" i="2"/>
  <c r="K3720" i="2"/>
  <c r="K3721" i="2"/>
  <c r="K3722" i="2"/>
  <c r="K3723" i="2"/>
  <c r="K3724" i="2"/>
  <c r="K3725" i="2"/>
  <c r="K3726" i="2"/>
  <c r="K3727" i="2"/>
  <c r="K3728" i="2"/>
  <c r="K3729" i="2"/>
  <c r="K3730" i="2"/>
  <c r="K3731" i="2"/>
  <c r="K3732" i="2"/>
  <c r="K3733" i="2"/>
  <c r="K3734" i="2"/>
  <c r="K3735" i="2"/>
  <c r="K3736" i="2"/>
  <c r="K3737" i="2"/>
  <c r="K3738" i="2"/>
  <c r="K3739" i="2"/>
  <c r="K3740" i="2"/>
  <c r="K3741" i="2"/>
  <c r="K3742" i="2"/>
  <c r="K3743" i="2"/>
  <c r="K3744" i="2"/>
  <c r="K3745" i="2"/>
  <c r="K3746" i="2"/>
  <c r="K3747" i="2"/>
  <c r="K3748" i="2"/>
  <c r="K3749" i="2"/>
  <c r="K3750" i="2"/>
  <c r="K3751" i="2"/>
  <c r="K3752" i="2"/>
  <c r="K3753" i="2"/>
  <c r="K3754" i="2"/>
  <c r="K3755" i="2"/>
  <c r="K3756" i="2"/>
  <c r="K3757" i="2"/>
  <c r="K3758" i="2"/>
  <c r="K3759" i="2"/>
  <c r="K3760" i="2"/>
  <c r="K3761" i="2"/>
  <c r="K3762" i="2"/>
  <c r="K3763" i="2"/>
  <c r="K3764" i="2"/>
  <c r="K3765" i="2"/>
  <c r="K3766" i="2"/>
  <c r="K3767" i="2"/>
  <c r="K3768" i="2"/>
  <c r="K3769" i="2"/>
  <c r="K3770" i="2"/>
  <c r="K3771" i="2"/>
  <c r="K3772" i="2"/>
  <c r="K3773" i="2"/>
  <c r="K3774" i="2"/>
  <c r="K3775" i="2"/>
  <c r="K3776" i="2"/>
  <c r="K3777" i="2"/>
  <c r="K3778" i="2"/>
  <c r="K3779" i="2"/>
  <c r="K3780" i="2"/>
  <c r="K3781" i="2"/>
  <c r="K3782" i="2"/>
  <c r="K3783" i="2"/>
  <c r="K3784" i="2"/>
  <c r="K3785" i="2"/>
  <c r="K3786" i="2"/>
  <c r="K3787" i="2"/>
  <c r="K3788" i="2"/>
  <c r="K3789" i="2"/>
  <c r="K3790" i="2"/>
  <c r="K3791" i="2"/>
  <c r="K3792" i="2"/>
  <c r="K3793" i="2"/>
  <c r="K3794" i="2"/>
  <c r="K3795" i="2"/>
  <c r="K3796" i="2"/>
  <c r="K3797" i="2"/>
  <c r="K3798" i="2"/>
  <c r="K3799" i="2"/>
  <c r="K3800" i="2"/>
  <c r="K3801" i="2"/>
  <c r="K3802" i="2"/>
  <c r="K3803" i="2"/>
  <c r="K3804" i="2"/>
  <c r="K3805" i="2"/>
  <c r="K3806" i="2"/>
  <c r="K3807" i="2"/>
  <c r="K3808" i="2"/>
  <c r="K3809" i="2"/>
  <c r="K3810" i="2"/>
  <c r="K3811" i="2"/>
  <c r="K3812" i="2"/>
  <c r="K3813" i="2"/>
  <c r="K3814" i="2"/>
  <c r="K3815" i="2"/>
  <c r="K3816" i="2"/>
  <c r="K3817" i="2"/>
  <c r="K3818" i="2"/>
  <c r="K3819" i="2"/>
  <c r="K3820" i="2"/>
  <c r="K3821" i="2"/>
  <c r="I3823" i="2" l="1"/>
  <c r="H3823" i="2"/>
  <c r="G3823" i="2"/>
  <c r="F3823" i="2"/>
  <c r="A3823" i="2"/>
  <c r="AK3842" i="1"/>
  <c r="AJ3842" i="1"/>
  <c r="AI3842" i="1"/>
  <c r="AH3842" i="1"/>
  <c r="AF3842" i="1"/>
  <c r="AE3842" i="1"/>
  <c r="AD3842" i="1"/>
  <c r="AC3842" i="1"/>
  <c r="AB3842" i="1"/>
  <c r="AA3842" i="1"/>
  <c r="Z3842" i="1"/>
  <c r="Y3842" i="1"/>
  <c r="X3842" i="1"/>
  <c r="W3842" i="1"/>
  <c r="V3842" i="1"/>
  <c r="U3842" i="1"/>
  <c r="T3842" i="1"/>
  <c r="S3842" i="1"/>
  <c r="R3842" i="1"/>
  <c r="Q3842" i="1"/>
  <c r="P3842" i="1"/>
  <c r="N3842" i="1"/>
  <c r="M3842" i="1"/>
  <c r="L3842" i="1"/>
  <c r="K3842" i="1"/>
  <c r="J3842" i="1"/>
  <c r="I3842" i="1"/>
</calcChain>
</file>

<file path=xl/sharedStrings.xml><?xml version="1.0" encoding="utf-8"?>
<sst xmlns="http://schemas.openxmlformats.org/spreadsheetml/2006/main" count="49820" uniqueCount="8729">
  <si>
    <t>FICHA AGRONÔMICA - BASE DE DADOS 1997 a 2019</t>
  </si>
  <si>
    <t>Item</t>
  </si>
  <si>
    <t>Sigla SR</t>
  </si>
  <si>
    <t>Proc Adm</t>
  </si>
  <si>
    <t>MICRORREGIÃO GEOGRÁFICA</t>
  </si>
  <si>
    <t>MUNICÍPIO</t>
  </si>
  <si>
    <t>IBGE</t>
  </si>
  <si>
    <t>DENOMINAÇÃO DO IMÓVEL</t>
  </si>
  <si>
    <t>Área Registrada</t>
  </si>
  <si>
    <t>Área Cadastrada</t>
  </si>
  <si>
    <t>Área Medida</t>
  </si>
  <si>
    <t>Área Decretada</t>
  </si>
  <si>
    <t>Área Avaliada</t>
  </si>
  <si>
    <t>Capac. Fam.</t>
  </si>
  <si>
    <t>Forma Obtenção</t>
  </si>
  <si>
    <t>Módulo Fiscal</t>
  </si>
  <si>
    <t>GUT</t>
  </si>
  <si>
    <t>GEE</t>
  </si>
  <si>
    <t>Uso Preserv. Perman.</t>
  </si>
  <si>
    <t>Uso Reserva Legal</t>
  </si>
  <si>
    <t>Uso Utilizada</t>
  </si>
  <si>
    <t>Uso Não Utilizado</t>
  </si>
  <si>
    <t>Uso Inapro-veitável</t>
  </si>
  <si>
    <t>Solo1</t>
  </si>
  <si>
    <t>Solo2</t>
  </si>
  <si>
    <t>Solo3</t>
  </si>
  <si>
    <t>Solo4</t>
  </si>
  <si>
    <t>Solo5</t>
  </si>
  <si>
    <t>Solo6</t>
  </si>
  <si>
    <t>Solo7</t>
  </si>
  <si>
    <t>Solo8</t>
  </si>
  <si>
    <t>Soma Solos</t>
  </si>
  <si>
    <t>Cod. Acesso</t>
  </si>
  <si>
    <t>Nota Agro-nômica</t>
  </si>
  <si>
    <t>(R$) Benf.</t>
  </si>
  <si>
    <t>(R$) VTN com Recup. Ambiental</t>
  </si>
  <si>
    <t>(R$) VTI</t>
  </si>
  <si>
    <t>Dt Decreto</t>
  </si>
  <si>
    <t>Dt Avaliação</t>
  </si>
  <si>
    <t>PB</t>
  </si>
  <si>
    <t>00000000011199010PB</t>
  </si>
  <si>
    <t>CURIMATAÚ OCIDENTAL</t>
  </si>
  <si>
    <t>ALGODÃO DE JANDAÍRA</t>
  </si>
  <si>
    <t>FAZENDA SESSENTA E OITO</t>
  </si>
  <si>
    <t>MA</t>
  </si>
  <si>
    <t>00000000313199951MA</t>
  </si>
  <si>
    <t>LITORAL OCIDENTAL MARANHENSE</t>
  </si>
  <si>
    <t>MIRINZAL</t>
  </si>
  <si>
    <t>FAZENDA CONCEIÇÃO - PARTE</t>
  </si>
  <si>
    <t>00000000771199600MA</t>
  </si>
  <si>
    <t>CHAPADINHA</t>
  </si>
  <si>
    <t>FAZENDA SANGUE</t>
  </si>
  <si>
    <t>00000001123200066MA</t>
  </si>
  <si>
    <t>ITAPECURU-MIRIM</t>
  </si>
  <si>
    <t>ITAPECURU MIRIM</t>
  </si>
  <si>
    <t>FAZENDA KELRU</t>
  </si>
  <si>
    <t>00000001426200098MA</t>
  </si>
  <si>
    <t>VARGEM GRANDE</t>
  </si>
  <si>
    <t>FAZENDA PACAS</t>
  </si>
  <si>
    <t>00000001673200191MA</t>
  </si>
  <si>
    <t>MATÕES DO NORTE</t>
  </si>
  <si>
    <t>SANTA CATARINA FORMIGA</t>
  </si>
  <si>
    <t>00000002737200333MA</t>
  </si>
  <si>
    <t>BAIXADA MARANHENSE</t>
  </si>
  <si>
    <t>ARARI</t>
  </si>
  <si>
    <t>FAZENDA BOCA DA MATA</t>
  </si>
  <si>
    <t>00000003570200266MA</t>
  </si>
  <si>
    <t>FAZENDA BATURITE</t>
  </si>
  <si>
    <t>00000003988200254MA</t>
  </si>
  <si>
    <t>PINHEIRO</t>
  </si>
  <si>
    <t>CUBA</t>
  </si>
  <si>
    <t>00000007757200100MA</t>
  </si>
  <si>
    <t>SANTA HELENA</t>
  </si>
  <si>
    <t>FAZENDA CENTRO VELHO</t>
  </si>
  <si>
    <t>000000MA</t>
  </si>
  <si>
    <t>PORTO FRANCO</t>
  </si>
  <si>
    <t>SÃO JOÃO DO PARAÍSO</t>
  </si>
  <si>
    <t>FAZENDA SANTANA</t>
  </si>
  <si>
    <t>000000MA1</t>
  </si>
  <si>
    <t>GURUPI</t>
  </si>
  <si>
    <t>CENTRO NOVO DO MARANHÃO</t>
  </si>
  <si>
    <t>FAZENDA VENEZA</t>
  </si>
  <si>
    <t>000000MA5</t>
  </si>
  <si>
    <t>FAZENDA NOVO MÉXICO</t>
  </si>
  <si>
    <t>MS</t>
  </si>
  <si>
    <t>000000MS</t>
  </si>
  <si>
    <t>BODOQUENA</t>
  </si>
  <si>
    <t>JARDIM</t>
  </si>
  <si>
    <t>FAZENDA NOSSA SENHORA AUXILIADORA (DT/AV-E)</t>
  </si>
  <si>
    <t>000000PB</t>
  </si>
  <si>
    <t>CARIRI OCIDENTAL</t>
  </si>
  <si>
    <t>COXIXOLA</t>
  </si>
  <si>
    <t>FAZENDA CURRAIS VELHO/CALDEIRÃO</t>
  </si>
  <si>
    <t>000000PB1</t>
  </si>
  <si>
    <t>FAZENDA ESPINHEIRO</t>
  </si>
  <si>
    <t>000000PB3</t>
  </si>
  <si>
    <t>FAZENDA MANDACARU</t>
  </si>
  <si>
    <t>000000PB4</t>
  </si>
  <si>
    <t>FAZENDA ÁGUA DOCE II (DT/AV-E)</t>
  </si>
  <si>
    <t>MF</t>
  </si>
  <si>
    <t>000000PE</t>
  </si>
  <si>
    <t>PETROLINA</t>
  </si>
  <si>
    <t>CABROBÓ</t>
  </si>
  <si>
    <t>FAZENDA DEMÉTRIO</t>
  </si>
  <si>
    <t>PR</t>
  </si>
  <si>
    <t>000000PR</t>
  </si>
  <si>
    <t>PALMAS</t>
  </si>
  <si>
    <t>SÃO LOURENÇO - LOTE VI</t>
  </si>
  <si>
    <t>000100PE</t>
  </si>
  <si>
    <t>SÍTIO PORTEIRA</t>
  </si>
  <si>
    <t>TO</t>
  </si>
  <si>
    <t xml:space="preserve">00019.7 / - </t>
  </si>
  <si>
    <t>CARIRI DO TOCANTINS</t>
  </si>
  <si>
    <t>FAZENDA COIMBRA</t>
  </si>
  <si>
    <t>MT</t>
  </si>
  <si>
    <t xml:space="preserve">00039.7 / - </t>
  </si>
  <si>
    <t>SINOP</t>
  </si>
  <si>
    <t>VERA</t>
  </si>
  <si>
    <t>FAZENDA CEDRO ROSA I, II, III E IV</t>
  </si>
  <si>
    <t>PE</t>
  </si>
  <si>
    <t xml:space="preserve">00069.6 / - </t>
  </si>
  <si>
    <t>MÉDIO CAPIBARIBE</t>
  </si>
  <si>
    <t>OROBÓ</t>
  </si>
  <si>
    <t>FAZENDA INVEJA - GLEBA III</t>
  </si>
  <si>
    <t>RN</t>
  </si>
  <si>
    <t xml:space="preserve">00069.8 / - </t>
  </si>
  <si>
    <t>CHAPADA DO APODI</t>
  </si>
  <si>
    <t>CARAÚBAS</t>
  </si>
  <si>
    <t>FAZENDA IGARAPÉ</t>
  </si>
  <si>
    <t>MB</t>
  </si>
  <si>
    <t xml:space="preserve">00109.6 / - </t>
  </si>
  <si>
    <t>REDENÇÃO</t>
  </si>
  <si>
    <t>SÃO GERALDO DO ARAGUAIA</t>
  </si>
  <si>
    <t>FAZENDA TIRA CATINGA</t>
  </si>
  <si>
    <t xml:space="preserve">00119.8 / - </t>
  </si>
  <si>
    <t>PEIXE</t>
  </si>
  <si>
    <t>FAZENDA BANANAL/TABAJARA</t>
  </si>
  <si>
    <t>DF</t>
  </si>
  <si>
    <t>54700.001198/1998-98</t>
  </si>
  <si>
    <t>UNAÍ</t>
  </si>
  <si>
    <t>UNAÍ-MG</t>
  </si>
  <si>
    <t>FAZENDA BREJINHO I</t>
  </si>
  <si>
    <t xml:space="preserve">00129.6 / - </t>
  </si>
  <si>
    <t>FAZENDA BOQUEIRÃO</t>
  </si>
  <si>
    <t xml:space="preserve">00139.6 / - </t>
  </si>
  <si>
    <t>GUAMÁ</t>
  </si>
  <si>
    <t>IPIXUNA DO PARÁ</t>
  </si>
  <si>
    <t>FAZ. TERRA DOS FARAÓS</t>
  </si>
  <si>
    <t>RS</t>
  </si>
  <si>
    <t xml:space="preserve">00139.8 / - </t>
  </si>
  <si>
    <t>SANTO ÂNGELO</t>
  </si>
  <si>
    <t>SÃO LUIZ GONZAGA</t>
  </si>
  <si>
    <t>FAZENDA CAMPOS DO PONTÃO</t>
  </si>
  <si>
    <t xml:space="preserve">00159.7 / - </t>
  </si>
  <si>
    <t>FAZENDA ENALCO</t>
  </si>
  <si>
    <t xml:space="preserve">00208.6 / - </t>
  </si>
  <si>
    <t>MARABÁ</t>
  </si>
  <si>
    <t>SÃO DOMINGOS DO ARAGUAIA</t>
  </si>
  <si>
    <t>CASTANHAL BELO HORIZONTE</t>
  </si>
  <si>
    <t xml:space="preserve">00209.6 / - </t>
  </si>
  <si>
    <t>PIRAPEMAS</t>
  </si>
  <si>
    <t>FAZENDA MATA FOME E OUTROS</t>
  </si>
  <si>
    <t xml:space="preserve">00209.8 / - </t>
  </si>
  <si>
    <t>IMPERATRIZ</t>
  </si>
  <si>
    <t>FAZENDA SANTA LUZIA</t>
  </si>
  <si>
    <t xml:space="preserve">00249.7 / - </t>
  </si>
  <si>
    <t>MIRACEMA DO TOCANTINS</t>
  </si>
  <si>
    <t>MARIANÓPOLIS DO TOCANTINS</t>
  </si>
  <si>
    <t>FAZENDA MANCHETE II</t>
  </si>
  <si>
    <t>AC</t>
  </si>
  <si>
    <t>21560.000025/1996-62</t>
  </si>
  <si>
    <t>RIO BRANCO</t>
  </si>
  <si>
    <t>BUJARI</t>
  </si>
  <si>
    <t>SERINGAL ESPINHARA - PARTE</t>
  </si>
  <si>
    <t xml:space="preserve">00259.7 / - </t>
  </si>
  <si>
    <t>FAZENDA MANCHETE I</t>
  </si>
  <si>
    <t xml:space="preserve">00269.7 / - </t>
  </si>
  <si>
    <t>CONCEIÇÃO DO ARAGUAIA</t>
  </si>
  <si>
    <t>SANTA MARIA DAS BARREIRAS</t>
  </si>
  <si>
    <t>FAZENDA AGROPECUS - PARTE II</t>
  </si>
  <si>
    <t xml:space="preserve">00269.8 / - </t>
  </si>
  <si>
    <t>BAIXA VERDE</t>
  </si>
  <si>
    <t>BENTO FERNANDES</t>
  </si>
  <si>
    <t>FAZENDA CANADÁ/TANQUE DO GARROTE</t>
  </si>
  <si>
    <t xml:space="preserve">00319.7 / - </t>
  </si>
  <si>
    <t>FAXINAL</t>
  </si>
  <si>
    <t>FAZENDA LUIZ III, II E I</t>
  </si>
  <si>
    <t xml:space="preserve">00337.8 / - </t>
  </si>
  <si>
    <t>PINDARÉ</t>
  </si>
  <si>
    <t>MARAJÁ DO SENA</t>
  </si>
  <si>
    <t>AGROTERRA</t>
  </si>
  <si>
    <t xml:space="preserve">00339.8 / - </t>
  </si>
  <si>
    <t>FAZENDA NOVA ITAPERUNA</t>
  </si>
  <si>
    <t xml:space="preserve">00389.6 / - </t>
  </si>
  <si>
    <t>MÉDIO MEARIM</t>
  </si>
  <si>
    <t>SÃO LUÍS GONZAGA DO MARANHÃO</t>
  </si>
  <si>
    <t>FAZ. SÃO RAIMUNDO</t>
  </si>
  <si>
    <t xml:space="preserve">00399.6 / - </t>
  </si>
  <si>
    <t>VITÓRIA DO MEARIM</t>
  </si>
  <si>
    <t>FAZENDA TARUMÃ</t>
  </si>
  <si>
    <t>003996MA</t>
  </si>
  <si>
    <t>FAZENDA SÃO JOSÉ/LAGO DO BOI</t>
  </si>
  <si>
    <t xml:space="preserve">00419.6 / - </t>
  </si>
  <si>
    <t>GUARAPUAVA</t>
  </si>
  <si>
    <t>PINHÃO</t>
  </si>
  <si>
    <t>PINHÃO - FAXINAL DOS RIBEIROS</t>
  </si>
  <si>
    <t>PA</t>
  </si>
  <si>
    <t xml:space="preserve">00419.7 / - </t>
  </si>
  <si>
    <t>TOMÉ-AÇU</t>
  </si>
  <si>
    <t>MOJU</t>
  </si>
  <si>
    <t>FAZ. OLHO D'AGUA</t>
  </si>
  <si>
    <t>GO</t>
  </si>
  <si>
    <t>54150.000439/1997-00</t>
  </si>
  <si>
    <t>RIO VERMELHO</t>
  </si>
  <si>
    <t>FAINA</t>
  </si>
  <si>
    <t>MORRO S. CRISTÃO</t>
  </si>
  <si>
    <t xml:space="preserve">00449.6 / - </t>
  </si>
  <si>
    <t>CONCEIÇÃO DO LAGO-AÇU</t>
  </si>
  <si>
    <t>PEDRAS</t>
  </si>
  <si>
    <t xml:space="preserve">00449.7 / - </t>
  </si>
  <si>
    <t>SERRA DE SANTANA</t>
  </si>
  <si>
    <t>CERRO CORÁ</t>
  </si>
  <si>
    <t>FAZENDA RIBEIRA DO TRAPIÁ</t>
  </si>
  <si>
    <t xml:space="preserve">00459.7 / - </t>
  </si>
  <si>
    <t>BICO DO PAPAGAIO</t>
  </si>
  <si>
    <t>SÃO SEBASTIÃO DO TOCANTINS</t>
  </si>
  <si>
    <t>FAZ. NOVA ESTRELA L. 3 LOT. CENT. MATA</t>
  </si>
  <si>
    <t xml:space="preserve">00489.9 / - </t>
  </si>
  <si>
    <t>CAMPO GRANDE</t>
  </si>
  <si>
    <t>SIDROLÂNDIA</t>
  </si>
  <si>
    <t>FAZENDA VISTA ALEGRE</t>
  </si>
  <si>
    <t xml:space="preserve">00509.7 / - </t>
  </si>
  <si>
    <t>ARAGUAÍNA</t>
  </si>
  <si>
    <t>XAMBIOÁ</t>
  </si>
  <si>
    <t>FAZENDA RECANTO</t>
  </si>
  <si>
    <t>CE</t>
  </si>
  <si>
    <t>21430.000051/1996-00</t>
  </si>
  <si>
    <t>CANINDÉ</t>
  </si>
  <si>
    <t>FAZENDA PEDRAS , CONHECIDA POR IMBURANAS</t>
  </si>
  <si>
    <t xml:space="preserve">00519.8 / - </t>
  </si>
  <si>
    <t>CURIMATAÚ ORIENTAL</t>
  </si>
  <si>
    <t>DONA INÊS</t>
  </si>
  <si>
    <t>UMARI</t>
  </si>
  <si>
    <t>BA</t>
  </si>
  <si>
    <t>54160.000051/1999-13</t>
  </si>
  <si>
    <t>ILHÉUS-ITABUNA</t>
  </si>
  <si>
    <t>ILHÉUS</t>
  </si>
  <si>
    <t>FAZENDA NOVA DIVA (DTAV/E)</t>
  </si>
  <si>
    <t>54160.000052/1999-86</t>
  </si>
  <si>
    <t>COTEGIPE</t>
  </si>
  <si>
    <t>SANTA RITA DE CÁSSIA</t>
  </si>
  <si>
    <t>FAZENDA RIO PRETO (DTAV/E)</t>
  </si>
  <si>
    <t xml:space="preserve">00559.6 / - </t>
  </si>
  <si>
    <t>FAZENDA NOVO MUNDO (DT/AV-E)</t>
  </si>
  <si>
    <t>54130.000551/1999-49</t>
  </si>
  <si>
    <t>SERTÃO DE QUIXERAMOBIM</t>
  </si>
  <si>
    <t>QUIXADÁ</t>
  </si>
  <si>
    <t>FAZENDA GUANABARA / MANAUS</t>
  </si>
  <si>
    <t>SP</t>
  </si>
  <si>
    <t xml:space="preserve">00569.7 / - </t>
  </si>
  <si>
    <t>ITAPETININGA</t>
  </si>
  <si>
    <t>FAZ. MONJOLO</t>
  </si>
  <si>
    <t>SC</t>
  </si>
  <si>
    <t xml:space="preserve">00569.8 / - </t>
  </si>
  <si>
    <t>XANXERÊ</t>
  </si>
  <si>
    <t>PASSOS MAIA</t>
  </si>
  <si>
    <t>QUIGUAY - QUINHÃO 4 (PARTE)</t>
  </si>
  <si>
    <t xml:space="preserve">00579.8 / - </t>
  </si>
  <si>
    <t>NOVA ANDRADINA</t>
  </si>
  <si>
    <t>BATAGUASSU</t>
  </si>
  <si>
    <t>GLEBA "B" DA FAZENDA CONFUSÃO</t>
  </si>
  <si>
    <t xml:space="preserve">00589.7 / - </t>
  </si>
  <si>
    <t>LONDRINA</t>
  </si>
  <si>
    <t>TAMARANA</t>
  </si>
  <si>
    <t>FAZENDA CACIQUE</t>
  </si>
  <si>
    <t>005898MA</t>
  </si>
  <si>
    <t>ALTO MEARIM E GRAJAÚ</t>
  </si>
  <si>
    <t>BARRA DO CORDA</t>
  </si>
  <si>
    <t>FAZENDA SÃO BENTO</t>
  </si>
  <si>
    <t>005898MS</t>
  </si>
  <si>
    <t xml:space="preserve">00599.8 / - </t>
  </si>
  <si>
    <t>ANDRADINA</t>
  </si>
  <si>
    <t>MURUTINGA DO SUL</t>
  </si>
  <si>
    <t>FAZ. NOSSA SENHORA DA APARECIDA</t>
  </si>
  <si>
    <t>005998MS</t>
  </si>
  <si>
    <t>FAZENDA CINCO IRMÃOS</t>
  </si>
  <si>
    <t xml:space="preserve">00619.7 / - </t>
  </si>
  <si>
    <t>RECIFE</t>
  </si>
  <si>
    <t>MORENO</t>
  </si>
  <si>
    <t>ENGENHO FLORESTA</t>
  </si>
  <si>
    <t xml:space="preserve">00619.8 / - </t>
  </si>
  <si>
    <t>GLEBA 'A' DA FAZ. SÃO JOSÉ</t>
  </si>
  <si>
    <t>006198SC</t>
  </si>
  <si>
    <t>IM QUIGUAY-QUINHÕES 1,4-1,6-1,7 1,8</t>
  </si>
  <si>
    <t xml:space="preserve">00629.7 / - </t>
  </si>
  <si>
    <t>ENGENHO JARDIM</t>
  </si>
  <si>
    <t xml:space="preserve">00629.8 / - </t>
  </si>
  <si>
    <t>FAZENDA SÃO JOSÉ DA ALEGRIA</t>
  </si>
  <si>
    <t xml:space="preserve">00639.7 / - </t>
  </si>
  <si>
    <t>ENGENHO CANZANZA</t>
  </si>
  <si>
    <t xml:space="preserve">00639.8 / - </t>
  </si>
  <si>
    <t>GLEBA 'A' DA FAZENDA CONFUSÃO</t>
  </si>
  <si>
    <t xml:space="preserve">00649.7 / - </t>
  </si>
  <si>
    <t>FAZENDA SANTA MARIA</t>
  </si>
  <si>
    <t>006497PE</t>
  </si>
  <si>
    <t>ENGENHO MATO GROSSO</t>
  </si>
  <si>
    <t>PI</t>
  </si>
  <si>
    <t xml:space="preserve">00689.5 / - </t>
  </si>
  <si>
    <t>FLORIANO</t>
  </si>
  <si>
    <t>JERUMENHA</t>
  </si>
  <si>
    <t>FAZENDA MOBRASA</t>
  </si>
  <si>
    <t xml:space="preserve">00689.7 / - </t>
  </si>
  <si>
    <t>TUNTUM</t>
  </si>
  <si>
    <t>FAZENDA BACABA</t>
  </si>
  <si>
    <t>54150.000071/1997-00</t>
  </si>
  <si>
    <t>SUDOESTE DE GOIÁS</t>
  </si>
  <si>
    <t>DOVERLÂNDIA</t>
  </si>
  <si>
    <t>FAZENDA ARAÚNA</t>
  </si>
  <si>
    <t>54150.000074/1997-00</t>
  </si>
  <si>
    <t>FAZENDA ALELUIA</t>
  </si>
  <si>
    <t xml:space="preserve">00759.7 / - </t>
  </si>
  <si>
    <t>TELÊMACO BORBA</t>
  </si>
  <si>
    <t>ORTIGUEIRA</t>
  </si>
  <si>
    <t>FAZ. RR-1 B</t>
  </si>
  <si>
    <t xml:space="preserve">00769.7 / - </t>
  </si>
  <si>
    <t>PARAÍSO/SÃO JOSÉ DA VITÓRIA</t>
  </si>
  <si>
    <t>54160.000079/1998-51</t>
  </si>
  <si>
    <t>SANTA MARIA DA VITÓRIA</t>
  </si>
  <si>
    <t>SANTANA</t>
  </si>
  <si>
    <t>FAZENDA JACARANDÁ</t>
  </si>
  <si>
    <t>007998MG</t>
  </si>
  <si>
    <t>BURITIS-MG</t>
  </si>
  <si>
    <t>GADO BRAVO E PALMEIRA</t>
  </si>
  <si>
    <t xml:space="preserve">00849.8 / - </t>
  </si>
  <si>
    <t>ESTREITO</t>
  </si>
  <si>
    <t>BRASÍLIA</t>
  </si>
  <si>
    <t xml:space="preserve">00849.9 / - </t>
  </si>
  <si>
    <t>IVAIPORÃ</t>
  </si>
  <si>
    <t>MANOEL RIBAS</t>
  </si>
  <si>
    <t>FAZENDA NOVA ITAÚNA</t>
  </si>
  <si>
    <t xml:space="preserve">00899.6 / - </t>
  </si>
  <si>
    <t>TUCURUÍ</t>
  </si>
  <si>
    <t>NOVO REPARTIMENTO</t>
  </si>
  <si>
    <t>FAZENDA PAJEÚ</t>
  </si>
  <si>
    <t xml:space="preserve">00899.8 / - </t>
  </si>
  <si>
    <t>PIO XII</t>
  </si>
  <si>
    <t>FAZENDA LAGO DA CARNAÚBA (DT/AV-E)</t>
  </si>
  <si>
    <t>AL</t>
  </si>
  <si>
    <t>54360.000096/1998-51</t>
  </si>
  <si>
    <t>MATA ALAGOANA</t>
  </si>
  <si>
    <t>JOAQUIM GOMES</t>
  </si>
  <si>
    <t>FAZENDA CAMAÇARI</t>
  </si>
  <si>
    <t xml:space="preserve">00979.9 / - </t>
  </si>
  <si>
    <t>FAZENDA SANTA LÚCIA</t>
  </si>
  <si>
    <t xml:space="preserve">01009.8 / - </t>
  </si>
  <si>
    <t>ARARUNA</t>
  </si>
  <si>
    <t>SERRA BONITA/SANTA ESTEFÂNIA E OUTRAS</t>
  </si>
  <si>
    <t xml:space="preserve">01029.7 / - </t>
  </si>
  <si>
    <t>MATA MERIDIONAL PERNAMBUCANA</t>
  </si>
  <si>
    <t>TAMANDARÉ</t>
  </si>
  <si>
    <t>ENGENHO MASCATINHO</t>
  </si>
  <si>
    <t xml:space="preserve">01069.6 / - </t>
  </si>
  <si>
    <t>PARAGOMINAS</t>
  </si>
  <si>
    <t>GOIANÉSIA DO PARÁ</t>
  </si>
  <si>
    <t>FAZENDA SÃO MIGUEL</t>
  </si>
  <si>
    <t xml:space="preserve">01069.7 / - </t>
  </si>
  <si>
    <t>AXIXÁ DO TOCANTINS</t>
  </si>
  <si>
    <t>FAZENDA BOA SORTE</t>
  </si>
  <si>
    <t xml:space="preserve">01109.6 / - </t>
  </si>
  <si>
    <t>AMARANTE DO MARANHÃO</t>
  </si>
  <si>
    <t xml:space="preserve">01149.8 / - </t>
  </si>
  <si>
    <t>FAZENDA MORADA NOVA (DT/AV-E)</t>
  </si>
  <si>
    <t xml:space="preserve">01159.9 / - </t>
  </si>
  <si>
    <t>TIBAGI</t>
  </si>
  <si>
    <t>FAZENDA DONA TONIA</t>
  </si>
  <si>
    <t xml:space="preserve">01169.8 / - </t>
  </si>
  <si>
    <t>ITUPIRANGA</t>
  </si>
  <si>
    <t>FAZENDA RANCHARIA</t>
  </si>
  <si>
    <t>54150.000118/1997-00</t>
  </si>
  <si>
    <t>SÃO MIGUEL DO ARAGUAIA</t>
  </si>
  <si>
    <t>FAZENDA UMUARAMA</t>
  </si>
  <si>
    <t>54700.000118/1998-57</t>
  </si>
  <si>
    <t>EMP. CURRAL DO FOGO AGROP. S/A</t>
  </si>
  <si>
    <t>011898SC</t>
  </si>
  <si>
    <t>SOSSEGO QUIGUAY</t>
  </si>
  <si>
    <t xml:space="preserve">01198.6 / - </t>
  </si>
  <si>
    <t>RIO MARIA</t>
  </si>
  <si>
    <t>FAZENDA VALE DA SERRA</t>
  </si>
  <si>
    <t>54700.000117/1999-75</t>
  </si>
  <si>
    <t>FAZENDA PORTEIRA OU SANTA CRUZ</t>
  </si>
  <si>
    <t>SE</t>
  </si>
  <si>
    <t>011999SE</t>
  </si>
  <si>
    <t>SERGIPANA DO SERTÃO DO SÃO FRANCISCO</t>
  </si>
  <si>
    <t>POÇO REDONDO</t>
  </si>
  <si>
    <t>FAZENDA LAGOA DA AREIA</t>
  </si>
  <si>
    <t>SM</t>
  </si>
  <si>
    <t>012098MB</t>
  </si>
  <si>
    <t>ALTAMIRA</t>
  </si>
  <si>
    <t>PACAJÁ</t>
  </si>
  <si>
    <t xml:space="preserve">01219.8 / - </t>
  </si>
  <si>
    <t>PORTEL</t>
  </si>
  <si>
    <t>FAZENDA BEIJA-FLOR</t>
  </si>
  <si>
    <t xml:space="preserve">01229.6 / - </t>
  </si>
  <si>
    <t>FLORESTA DO ARAGUAIA</t>
  </si>
  <si>
    <t>FAZENDA TRAVESSÃO(GLEBA ITAIPAVA)</t>
  </si>
  <si>
    <t>012296MB</t>
  </si>
  <si>
    <t>FAZENDA SANTA CRUZ</t>
  </si>
  <si>
    <t xml:space="preserve">01229.7 / - </t>
  </si>
  <si>
    <t>CUIABÁ</t>
  </si>
  <si>
    <t>SANTO ANTÔNIO DO LEVERGER</t>
  </si>
  <si>
    <t>FAZENDA SANTANA DO TAQUARAL</t>
  </si>
  <si>
    <t xml:space="preserve">01229.8 / - </t>
  </si>
  <si>
    <t>CAMETÁ</t>
  </si>
  <si>
    <t>BAIÃO</t>
  </si>
  <si>
    <t>FAZENDA ARUANA</t>
  </si>
  <si>
    <t xml:space="preserve">01239.8 / - </t>
  </si>
  <si>
    <t>FAZENDA PARAÍSO</t>
  </si>
  <si>
    <t xml:space="preserve">01249.8 / - </t>
  </si>
  <si>
    <t>FAZENDA SANTA FÉ</t>
  </si>
  <si>
    <t xml:space="preserve">01259.6 / - </t>
  </si>
  <si>
    <t>FAZENDAS REUNIDAS / CAVIDE</t>
  </si>
  <si>
    <t>012596MA</t>
  </si>
  <si>
    <t>BOM JARDIM</t>
  </si>
  <si>
    <t>FAZENDA VALE DO PINDARÉ</t>
  </si>
  <si>
    <t>54700.000125/1999-01</t>
  </si>
  <si>
    <t>VÃO DO PARANÃ</t>
  </si>
  <si>
    <t>FLORES DE GOIÁS-GO</t>
  </si>
  <si>
    <t>FAZENDA MADRUGADA I</t>
  </si>
  <si>
    <t xml:space="preserve">01289.6 / - </t>
  </si>
  <si>
    <t>SANTANA DO ARAGUAIA</t>
  </si>
  <si>
    <t>FAZENDA PAU BRASIL (DT/AV-E)</t>
  </si>
  <si>
    <t>012896MB</t>
  </si>
  <si>
    <t>FAZENDA CAJU (DT/AV-E)</t>
  </si>
  <si>
    <t>54130.000130/1998-18</t>
  </si>
  <si>
    <t>SERTÃO DE CRATEÚS</t>
  </si>
  <si>
    <t>INDEPENDÊNCIA</t>
  </si>
  <si>
    <t>ALTA MIRA</t>
  </si>
  <si>
    <t xml:space="preserve">01369.7 / - </t>
  </si>
  <si>
    <t xml:space="preserve">01379.6 / - </t>
  </si>
  <si>
    <t>CASTANHAL E FAZENDA BETH</t>
  </si>
  <si>
    <t xml:space="preserve">01379.8 / - </t>
  </si>
  <si>
    <t>PEDRO DO ROSÁRIO</t>
  </si>
  <si>
    <t>ROQUE</t>
  </si>
  <si>
    <t xml:space="preserve">01389.7 / - </t>
  </si>
  <si>
    <t>FAZENDA SANTA EUDÓXIA</t>
  </si>
  <si>
    <t xml:space="preserve">01399.6 / - </t>
  </si>
  <si>
    <t>MONCÃO</t>
  </si>
  <si>
    <t>SIMAÚMA</t>
  </si>
  <si>
    <t xml:space="preserve">01439.5 / - </t>
  </si>
  <si>
    <t>FAZENDA SERAFIM</t>
  </si>
  <si>
    <t>54130.000143/1998-51</t>
  </si>
  <si>
    <t>LITORAL DE CAMOCIM E ACARAÚ</t>
  </si>
  <si>
    <t>MORRINHOS</t>
  </si>
  <si>
    <t>FAZENDA ALTINHO</t>
  </si>
  <si>
    <t xml:space="preserve">01449.6 / - </t>
  </si>
  <si>
    <t>CARUTAPERA</t>
  </si>
  <si>
    <t>FAZENDA SANTA HELENA</t>
  </si>
  <si>
    <t xml:space="preserve">01459.6 / - </t>
  </si>
  <si>
    <t>JALAPÃO</t>
  </si>
  <si>
    <t>GOIATINS</t>
  </si>
  <si>
    <t>FAZENDA PARAISO</t>
  </si>
  <si>
    <t>54130.000145/1998-00</t>
  </si>
  <si>
    <t>SERTÃO DE INHAMUNS</t>
  </si>
  <si>
    <t>ARNEIROZ</t>
  </si>
  <si>
    <t>FAZENDA MARIO LEAL</t>
  </si>
  <si>
    <t xml:space="preserve">01469.8 / - </t>
  </si>
  <si>
    <t>ABELARDO LUZ</t>
  </si>
  <si>
    <t>GLEBA TIMBAÚBA E GLEBA ITANHANGÁ</t>
  </si>
  <si>
    <t>54130.000146/1998-40</t>
  </si>
  <si>
    <t>ITAPIPOCA</t>
  </si>
  <si>
    <t>AMONTADA</t>
  </si>
  <si>
    <t>FAZENDA MARRECAS E OUTROS - MARRECAS I</t>
  </si>
  <si>
    <t>54130.000147/1998-11</t>
  </si>
  <si>
    <t>FAZENDA MARRECAS</t>
  </si>
  <si>
    <t xml:space="preserve">01509.7 / - </t>
  </si>
  <si>
    <t>CAJARI</t>
  </si>
  <si>
    <t>FAZENDA CAJARI ( MELA GRANDE)</t>
  </si>
  <si>
    <t xml:space="preserve">01519.9 / - </t>
  </si>
  <si>
    <t>SÃO MATEUS DO MARANHÃO</t>
  </si>
  <si>
    <t>FAZENDA BOI BAIANO</t>
  </si>
  <si>
    <t xml:space="preserve">01579.7 / - </t>
  </si>
  <si>
    <t>GLEBA BELA VISTA</t>
  </si>
  <si>
    <t xml:space="preserve">01588.8 / - </t>
  </si>
  <si>
    <t>FAZENDA CASTANHAL RAINHA</t>
  </si>
  <si>
    <t xml:space="preserve">01599.8 / - </t>
  </si>
  <si>
    <t>FAZENDA AROEIRA</t>
  </si>
  <si>
    <t xml:space="preserve">01629.7 / - </t>
  </si>
  <si>
    <t>FAZENDA RIO CLARO</t>
  </si>
  <si>
    <t xml:space="preserve">01659.8 / - </t>
  </si>
  <si>
    <t>CÂNDIDO DE ABREU</t>
  </si>
  <si>
    <t>SEM DENOMINAÇÃO</t>
  </si>
  <si>
    <t>54360.000166/1998-34</t>
  </si>
  <si>
    <t>JACUÍPE</t>
  </si>
  <si>
    <t>FAZENDA CANAFÍSTULA</t>
  </si>
  <si>
    <t xml:space="preserve">01699.9 / - </t>
  </si>
  <si>
    <t xml:space="preserve">01729.7 / - </t>
  </si>
  <si>
    <t>FAZENDA BABAÇU</t>
  </si>
  <si>
    <t xml:space="preserve">01749.7 / - </t>
  </si>
  <si>
    <t>UNIÃO DA VITÓRIA</t>
  </si>
  <si>
    <t>BITURUNA</t>
  </si>
  <si>
    <t>FAZENDA STO ANTONIO DO IRATIM (PARTE)</t>
  </si>
  <si>
    <t xml:space="preserve">01749.9 / - </t>
  </si>
  <si>
    <t>DIANÓPOLIS</t>
  </si>
  <si>
    <t>SÃO VALÉRIO DA NATIVIDADE</t>
  </si>
  <si>
    <t>FAZENDA PROGRESSO</t>
  </si>
  <si>
    <t xml:space="preserve">01769.7 / - </t>
  </si>
  <si>
    <t>BREJO GRANDE DO ARAGUAIA</t>
  </si>
  <si>
    <t>FAZENDA CASTANHEIRA</t>
  </si>
  <si>
    <t xml:space="preserve">01799.8 / - </t>
  </si>
  <si>
    <t>LAGOA NOVA</t>
  </si>
  <si>
    <t>VOLTA DA SERRA</t>
  </si>
  <si>
    <t xml:space="preserve">01809.8 / - </t>
  </si>
  <si>
    <t>FAZENDA CAMPO GRANDE</t>
  </si>
  <si>
    <t xml:space="preserve">01839.7 / - </t>
  </si>
  <si>
    <t>TERESINA</t>
  </si>
  <si>
    <t>CURRALINHOS</t>
  </si>
  <si>
    <t>JORGE/LAGOA</t>
  </si>
  <si>
    <t xml:space="preserve">01849.7 / - </t>
  </si>
  <si>
    <t>BARRA DE SANTA ROSA</t>
  </si>
  <si>
    <t>FAZENDA RIACHO DA CRUZ</t>
  </si>
  <si>
    <t xml:space="preserve">01869.6 / - </t>
  </si>
  <si>
    <t>PEQUIZEIRO</t>
  </si>
  <si>
    <t>FAZENDA PADRE ZEZINHO</t>
  </si>
  <si>
    <t xml:space="preserve">01869.7 / - </t>
  </si>
  <si>
    <t>ALTO TELES PIRES</t>
  </si>
  <si>
    <t>NOVA UBIRATÃ</t>
  </si>
  <si>
    <t>FAZENDA LAGUICHE - PARTE</t>
  </si>
  <si>
    <t xml:space="preserve">01879.7 / - </t>
  </si>
  <si>
    <t>FAZENDA MARCELA</t>
  </si>
  <si>
    <t xml:space="preserve">01879.8 / - </t>
  </si>
  <si>
    <t>MACAÍBA</t>
  </si>
  <si>
    <t>FAZENDA TABAJARA</t>
  </si>
  <si>
    <t>018798MA</t>
  </si>
  <si>
    <t>CAXIAS</t>
  </si>
  <si>
    <t>FAZENDA SANTA RITA</t>
  </si>
  <si>
    <t xml:space="preserve">01889.7 / - </t>
  </si>
  <si>
    <t>FAZENDA SÃO LEOPOLDO</t>
  </si>
  <si>
    <t xml:space="preserve">01889.8 / - </t>
  </si>
  <si>
    <t xml:space="preserve">01899.7 / - </t>
  </si>
  <si>
    <t>FAZENDA SANTA TEREZA</t>
  </si>
  <si>
    <t xml:space="preserve">01899.8 / - </t>
  </si>
  <si>
    <t>PRESIDENTE PRUDENTE</t>
  </si>
  <si>
    <t>EUCLIDES DA CUNHA PAULISTA</t>
  </si>
  <si>
    <t>FAZENDA NOVA ESPERANÇA I</t>
  </si>
  <si>
    <t>018998MB</t>
  </si>
  <si>
    <t>SÃO FÉLIX DO XINGU</t>
  </si>
  <si>
    <t>FAZENDA BARRA BONITA II</t>
  </si>
  <si>
    <t xml:space="preserve">01919.7 / - </t>
  </si>
  <si>
    <t>ALTO MÉDIO CANINDÉ</t>
  </si>
  <si>
    <t>PAULISTANA</t>
  </si>
  <si>
    <t>CACHOEIRA</t>
  </si>
  <si>
    <t xml:space="preserve">01929.7 / - </t>
  </si>
  <si>
    <t>FAZENDA SÃO SEBASTIÃO</t>
  </si>
  <si>
    <t>019297PI</t>
  </si>
  <si>
    <t>MALHETE</t>
  </si>
  <si>
    <t xml:space="preserve">01929.8 / - </t>
  </si>
  <si>
    <t>BAIXO PARNAÍBA PIAUIENSE</t>
  </si>
  <si>
    <t>NOSSA SENHORA DOS REMÉDIOS</t>
  </si>
  <si>
    <t>FAZENDA CHAPADA/VOTORANTIN/UBAJARA</t>
  </si>
  <si>
    <t xml:space="preserve">01929.9 / - </t>
  </si>
  <si>
    <t>BORBOREMA POTIGUAR</t>
  </si>
  <si>
    <t>SÍTIO NOVO</t>
  </si>
  <si>
    <t>SÃO PEDRO</t>
  </si>
  <si>
    <t xml:space="preserve">01938.8 / - </t>
  </si>
  <si>
    <t>FAZENDA PRINCESA</t>
  </si>
  <si>
    <t xml:space="preserve">01949.4 / - </t>
  </si>
  <si>
    <t>FAZENDA TABOLEIRO REDONDO</t>
  </si>
  <si>
    <t xml:space="preserve">01949.7 / - </t>
  </si>
  <si>
    <t>MATA SETENTRIONAL PERNAMBUCANA</t>
  </si>
  <si>
    <t>TRACUNHAÉM</t>
  </si>
  <si>
    <t>ENG. PRADO/PAPICU/OUTROS</t>
  </si>
  <si>
    <t>019497MS</t>
  </si>
  <si>
    <t>IGUATEMI</t>
  </si>
  <si>
    <t>IVINHEMA</t>
  </si>
  <si>
    <t xml:space="preserve">01959.6 / - </t>
  </si>
  <si>
    <t>AUGUSTINÓPOLIS</t>
  </si>
  <si>
    <t>FAZENDA BURITIS</t>
  </si>
  <si>
    <t xml:space="preserve">01959.7 / - </t>
  </si>
  <si>
    <t>CASCAVEL</t>
  </si>
  <si>
    <t>SANTA TEREZA DO OESTE</t>
  </si>
  <si>
    <t>FAZENDA BOI PRETO</t>
  </si>
  <si>
    <t xml:space="preserve">01959.8 / - </t>
  </si>
  <si>
    <t>IM QUIGUAY-PARET DO QUINHÃO 1-2</t>
  </si>
  <si>
    <t xml:space="preserve">01959.9 / - </t>
  </si>
  <si>
    <t>COUTO DE MAGALHÃES</t>
  </si>
  <si>
    <t>FAZENDA BELENZINHO</t>
  </si>
  <si>
    <t>54360.000195/1999-13</t>
  </si>
  <si>
    <t>MURICI</t>
  </si>
  <si>
    <t>FAZENDA SANTA JULIANA</t>
  </si>
  <si>
    <t>54160.001968/1998-00</t>
  </si>
  <si>
    <t>IBICARAÍ</t>
  </si>
  <si>
    <t>CONJUNTO VILA ISABEL</t>
  </si>
  <si>
    <t xml:space="preserve">01969.7 / - </t>
  </si>
  <si>
    <t>BATALHA</t>
  </si>
  <si>
    <t>FAZENDA HÁ MAIS TEMPO</t>
  </si>
  <si>
    <t>019697PR</t>
  </si>
  <si>
    <t>PARANAVAÍ</t>
  </si>
  <si>
    <t>SANTA CRUZ DE MONTE CASTELO</t>
  </si>
  <si>
    <t xml:space="preserve">01979.7 / - </t>
  </si>
  <si>
    <t>FAZENDA MARAVILHA</t>
  </si>
  <si>
    <t xml:space="preserve">02009.9 / - </t>
  </si>
  <si>
    <t>NINA RODRIGUES</t>
  </si>
  <si>
    <t>SANTA RITA (DT/AV-E)</t>
  </si>
  <si>
    <t>020099MA</t>
  </si>
  <si>
    <t>ROSÁRIO</t>
  </si>
  <si>
    <t>TINGIDOR</t>
  </si>
  <si>
    <t xml:space="preserve">02019.7 / - </t>
  </si>
  <si>
    <t>BREJO DA ILHA</t>
  </si>
  <si>
    <t xml:space="preserve">02019.8 / - </t>
  </si>
  <si>
    <t>AGRESTE DE LAGARTO</t>
  </si>
  <si>
    <t>LAGARTO</t>
  </si>
  <si>
    <t>FAZENDA TAPERA DO NICO</t>
  </si>
  <si>
    <t xml:space="preserve">02049.4 / - </t>
  </si>
  <si>
    <t>BARRAS</t>
  </si>
  <si>
    <t>SÃO FRANCISCO</t>
  </si>
  <si>
    <t>54150.000204/1998-00</t>
  </si>
  <si>
    <t>RIO VERDE</t>
  </si>
  <si>
    <t>FAZENDA RIO PRETO/TALHADO</t>
  </si>
  <si>
    <t xml:space="preserve">02089.7 / - </t>
  </si>
  <si>
    <t>FRANCISCO BELTRÃO</t>
  </si>
  <si>
    <t>RENASCENÇA</t>
  </si>
  <si>
    <t>FAZENDA JACIRETÃ</t>
  </si>
  <si>
    <t xml:space="preserve">02119.6 / - </t>
  </si>
  <si>
    <t>WANDERLÂNDIA</t>
  </si>
  <si>
    <t>FAZENDA COSTA RICA II</t>
  </si>
  <si>
    <t xml:space="preserve">02119.7 / - </t>
  </si>
  <si>
    <t>MANGUEIRINHA</t>
  </si>
  <si>
    <t>BOA SORTE / NOSSA SENHORA APARECIDA</t>
  </si>
  <si>
    <t xml:space="preserve">02129.6 / - </t>
  </si>
  <si>
    <t>FAZENDA COSTA RICA IV</t>
  </si>
  <si>
    <t>54150.000212/1997-90</t>
  </si>
  <si>
    <t>CERES</t>
  </si>
  <si>
    <t>SANTA ISABEL</t>
  </si>
  <si>
    <t>FAZENDA NOVA AURORA</t>
  </si>
  <si>
    <t xml:space="preserve">02139.6 / - </t>
  </si>
  <si>
    <t>FAZENDA COSTA RICA III</t>
  </si>
  <si>
    <t xml:space="preserve">02179.6 / - </t>
  </si>
  <si>
    <t>FAZENDA COSTA RICA I</t>
  </si>
  <si>
    <t>54160.000218/1999-37</t>
  </si>
  <si>
    <t>PORTO SEGURO</t>
  </si>
  <si>
    <t>GUARATINGA</t>
  </si>
  <si>
    <t>FAZENDA LUA NOVA (DT/AV-E)</t>
  </si>
  <si>
    <t>54360.000222/1998-11</t>
  </si>
  <si>
    <t>LITORAL NORTE ALAGOANO</t>
  </si>
  <si>
    <t>MARAGOGI</t>
  </si>
  <si>
    <t>ENGENHO SÃO VICENTE, ANTIGO LEMOS</t>
  </si>
  <si>
    <t>022298PI</t>
  </si>
  <si>
    <t>ESPERANÇA</t>
  </si>
  <si>
    <t xml:space="preserve">02279.6 / - </t>
  </si>
  <si>
    <t>ALTO PANTANAL</t>
  </si>
  <si>
    <t>CÁCERES</t>
  </si>
  <si>
    <t>FAZENDA BARRANQUEIRA</t>
  </si>
  <si>
    <t>21450.000230/1996-01</t>
  </si>
  <si>
    <t>ANÁPOLIS</t>
  </si>
  <si>
    <t>ITABERAÍ</t>
  </si>
  <si>
    <t>FAZENDA SANTA ROSA</t>
  </si>
  <si>
    <t>023496MB</t>
  </si>
  <si>
    <t>SANTARÉM</t>
  </si>
  <si>
    <t>TAPERA VELHA/DESESPERO</t>
  </si>
  <si>
    <t xml:space="preserve">02359.8 / - </t>
  </si>
  <si>
    <t>BARRETO</t>
  </si>
  <si>
    <t>54150.000237/1997-11</t>
  </si>
  <si>
    <t>SÃO JOSÉ DO PIÇARRÃO</t>
  </si>
  <si>
    <t xml:space="preserve">02449.8 / - </t>
  </si>
  <si>
    <t>PALMEIRANTE</t>
  </si>
  <si>
    <t>FAZENDA REMANSO</t>
  </si>
  <si>
    <t xml:space="preserve">02459.8 / - </t>
  </si>
  <si>
    <t>FILADÉLFIA</t>
  </si>
  <si>
    <t>FAZENDA RECREIO</t>
  </si>
  <si>
    <t xml:space="preserve">02460.2 / - </t>
  </si>
  <si>
    <t>MONTE ALEGRE DE SERGIPE</t>
  </si>
  <si>
    <t>FAZENDA ROMARIA</t>
  </si>
  <si>
    <t xml:space="preserve">02469.8 / - </t>
  </si>
  <si>
    <t>POÇO BRANCO</t>
  </si>
  <si>
    <t>FAZENDA MELANCIA/FAZENDA BAHIA</t>
  </si>
  <si>
    <t xml:space="preserve">02479.8 / - </t>
  </si>
  <si>
    <t xml:space="preserve">02489.8 / - </t>
  </si>
  <si>
    <t>JOÃO CÂMARA</t>
  </si>
  <si>
    <t>FAZENDA PADRE JOÃO MARIA II</t>
  </si>
  <si>
    <t xml:space="preserve">02499.8 / - </t>
  </si>
  <si>
    <t>BAIXA DO NOVILHO/LIMÃO/MONTE ALEGRE</t>
  </si>
  <si>
    <t>024998PR</t>
  </si>
  <si>
    <t>MARMELEIRO</t>
  </si>
  <si>
    <t>FAZENDA PERSEVERANÇA GLEBAS II E II-A</t>
  </si>
  <si>
    <t xml:space="preserve">02509.9 / - </t>
  </si>
  <si>
    <t>JAGUARIBE/PACIÊNCIA (DT/AV-E)</t>
  </si>
  <si>
    <t xml:space="preserve">02519.7 / - </t>
  </si>
  <si>
    <t>SÃO JOÃO DO ARAGUAIA</t>
  </si>
  <si>
    <t>FAZENDA PRIMAVERA/PONTA DE PEDRA E OUTRA</t>
  </si>
  <si>
    <t xml:space="preserve">02529.7 / - </t>
  </si>
  <si>
    <t>FAZENDA BOA ESPERANÇA</t>
  </si>
  <si>
    <t xml:space="preserve">02559.6 / - </t>
  </si>
  <si>
    <t>CACHOEIRINHA</t>
  </si>
  <si>
    <t>FAZENDA REUNIDA CARACOL</t>
  </si>
  <si>
    <t xml:space="preserve">02569.6 / - </t>
  </si>
  <si>
    <t xml:space="preserve">BANNACH </t>
  </si>
  <si>
    <t>FAZENDA BANNACH LT. 15 - MURIÇOCA</t>
  </si>
  <si>
    <t xml:space="preserve">02569.9 / - </t>
  </si>
  <si>
    <t>PONTA GROSSA</t>
  </si>
  <si>
    <t>PALMEIRA</t>
  </si>
  <si>
    <t>FAZENDA MICHAELA</t>
  </si>
  <si>
    <t xml:space="preserve">02579.4 / - </t>
  </si>
  <si>
    <t>CAMPO LARGO DO PIAUÍ</t>
  </si>
  <si>
    <t>CARNAÚBA</t>
  </si>
  <si>
    <t xml:space="preserve">02619.8 / - </t>
  </si>
  <si>
    <t>FAZENDA SÃO LUIZ</t>
  </si>
  <si>
    <t xml:space="preserve">02629.9 / - </t>
  </si>
  <si>
    <t>FAZENDA SÃO RAIMUNDO</t>
  </si>
  <si>
    <t xml:space="preserve">02649.6 / - </t>
  </si>
  <si>
    <t>PAU D'ARCO</t>
  </si>
  <si>
    <t>FAZENDA ARAXÁ</t>
  </si>
  <si>
    <t>54700.002064/1999-81</t>
  </si>
  <si>
    <t>ENTORNO DE BRASÍLIA</t>
  </si>
  <si>
    <t>CRISTALINA-GO</t>
  </si>
  <si>
    <t>VALE DO SÃO MARCOS</t>
  </si>
  <si>
    <t>026499SE</t>
  </si>
  <si>
    <t>PORTO DA FOLHA</t>
  </si>
  <si>
    <t>FAZENDA ESPERANÇA</t>
  </si>
  <si>
    <t xml:space="preserve">02709.6 / - </t>
  </si>
  <si>
    <t>TURIAÇU</t>
  </si>
  <si>
    <t>GLEBA STA BÁRBARA</t>
  </si>
  <si>
    <t>027096M1</t>
  </si>
  <si>
    <t>GLEBA SÃO BENEDITO</t>
  </si>
  <si>
    <t>027096M2</t>
  </si>
  <si>
    <t>NOSSA SENHORA DAS GRAÇAS</t>
  </si>
  <si>
    <t>027096M3</t>
  </si>
  <si>
    <t>GLEBA STA TEREZINHA</t>
  </si>
  <si>
    <t>027096M4</t>
  </si>
  <si>
    <t>GLEBA JUDAN</t>
  </si>
  <si>
    <t>027096M5</t>
  </si>
  <si>
    <t>GLEBA SÃO PEDRO</t>
  </si>
  <si>
    <t>54700.000270/1999-01</t>
  </si>
  <si>
    <t xml:space="preserve">02739.7 / - </t>
  </si>
  <si>
    <t>BERTOLÍNIA</t>
  </si>
  <si>
    <t>ANTÔNIO ALMEIDA</t>
  </si>
  <si>
    <t>BELEZA/ANHUMAS</t>
  </si>
  <si>
    <t xml:space="preserve">02779.8 / - </t>
  </si>
  <si>
    <t>PRESIDENTE VARGAS</t>
  </si>
  <si>
    <t>FAZENDA GAIOLA GRANDE/TAUÁ</t>
  </si>
  <si>
    <t>028696MB</t>
  </si>
  <si>
    <t>FAZENDA SERRA AZUL</t>
  </si>
  <si>
    <t xml:space="preserve">02889.6 / - </t>
  </si>
  <si>
    <t>JAURU</t>
  </si>
  <si>
    <t>PORTO ESPERIDIÃO</t>
  </si>
  <si>
    <t>FAZENDA ALEGRETE I</t>
  </si>
  <si>
    <t>028896MT</t>
  </si>
  <si>
    <t>FAZENDA SÃO SATURNINO</t>
  </si>
  <si>
    <t xml:space="preserve">02889.7 / - </t>
  </si>
  <si>
    <t>FAZENDA LTE 79 DO LT. ITAIPAVA</t>
  </si>
  <si>
    <t xml:space="preserve">02899.6 / - </t>
  </si>
  <si>
    <t>FAZENDA ALEGRETTE II</t>
  </si>
  <si>
    <t xml:space="preserve">02899.8 / - </t>
  </si>
  <si>
    <t>BOM JESUS DAS SELVAS</t>
  </si>
  <si>
    <t>FAZENDA SANTA EFIGÊNIA</t>
  </si>
  <si>
    <t xml:space="preserve">02909.7 / - </t>
  </si>
  <si>
    <t>FAZENDA ENTRE RIOS - LT 76-ITAIPAVAS</t>
  </si>
  <si>
    <t xml:space="preserve">02909.8 / - </t>
  </si>
  <si>
    <t>FAZENDA SÃO JUDAS TADEU</t>
  </si>
  <si>
    <t xml:space="preserve">02939.8 / - </t>
  </si>
  <si>
    <t>FAZENDA SÃO JOÃO</t>
  </si>
  <si>
    <t xml:space="preserve">02949.6 / - </t>
  </si>
  <si>
    <t>FAZENDA SANTA BARBARA II</t>
  </si>
  <si>
    <t xml:space="preserve">02949.8 / - </t>
  </si>
  <si>
    <t>PINDARÉ MIRIM</t>
  </si>
  <si>
    <t xml:space="preserve">02959.9 / - </t>
  </si>
  <si>
    <t>CODÓ</t>
  </si>
  <si>
    <t>FAZENDA CIT-1</t>
  </si>
  <si>
    <t xml:space="preserve">02969.6 / - </t>
  </si>
  <si>
    <t>FAZENDA MATA AZUL</t>
  </si>
  <si>
    <t>54130.000299/1998-51</t>
  </si>
  <si>
    <t>FAZENDA MARRECAS E OUTROS/MARRECA III</t>
  </si>
  <si>
    <t xml:space="preserve">03009.6 / - </t>
  </si>
  <si>
    <t>GUARAÍ</t>
  </si>
  <si>
    <t>FAZENDA MARUPIARA</t>
  </si>
  <si>
    <t xml:space="preserve">03119.6 / - </t>
  </si>
  <si>
    <t>VITÓRIA DE SANTO ANTÃO</t>
  </si>
  <si>
    <t>ENGENHOS SERRA GRANDE, P. E DIVINA GRAÇA</t>
  </si>
  <si>
    <t xml:space="preserve">03149.7 / - </t>
  </si>
  <si>
    <t>MONTE ALEGRE</t>
  </si>
  <si>
    <t>FAZENDA CAMPOS DO PAPÁ</t>
  </si>
  <si>
    <t xml:space="preserve">03169.8 / - </t>
  </si>
  <si>
    <t>CAMPO MOURÃO</t>
  </si>
  <si>
    <t>LUIZIANA</t>
  </si>
  <si>
    <t>FAZENDA SÃO VICENTE</t>
  </si>
  <si>
    <t xml:space="preserve">03199.9 / - </t>
  </si>
  <si>
    <t>ANAURILÂNDIA</t>
  </si>
  <si>
    <t>FAZENDA SANTA IRENE DO QUEBRACHO</t>
  </si>
  <si>
    <t xml:space="preserve">03209.9 / - </t>
  </si>
  <si>
    <t>SAPÉ</t>
  </si>
  <si>
    <t>RIACHÃO DO POÇO</t>
  </si>
  <si>
    <t>FAZENDA BELA VISTA</t>
  </si>
  <si>
    <t xml:space="preserve">03219.7 / - </t>
  </si>
  <si>
    <t>ITAUEIRA</t>
  </si>
  <si>
    <t>OLHO D'ÁGUA DO CANTO</t>
  </si>
  <si>
    <t xml:space="preserve">03219.9 / - </t>
  </si>
  <si>
    <t>IPANEMA, SANTA CECÍLIA, SÃO JOSÉ</t>
  </si>
  <si>
    <t xml:space="preserve">03229.8 / - </t>
  </si>
  <si>
    <t>TURILÂNDIA</t>
  </si>
  <si>
    <t>FAZENDA CIPOAL</t>
  </si>
  <si>
    <t xml:space="preserve">03249.9 / - </t>
  </si>
  <si>
    <t>FAZENDA VACARIA</t>
  </si>
  <si>
    <t xml:space="preserve">03289.6 / - </t>
  </si>
  <si>
    <t>CANTANHEDE</t>
  </si>
  <si>
    <t>FAZ. STA ELISA/LAGO DO CÔCO/LIMÃO/OUTROS</t>
  </si>
  <si>
    <t xml:space="preserve">03329.8 / - </t>
  </si>
  <si>
    <t>LITORAL NORDESTE</t>
  </si>
  <si>
    <t>TOUROS</t>
  </si>
  <si>
    <t>FAZENDA CAPIVARA</t>
  </si>
  <si>
    <t>21560.000335/1995-71</t>
  </si>
  <si>
    <t>CRUZEIRO DO SUL</t>
  </si>
  <si>
    <t>RODRIGUES ALVES</t>
  </si>
  <si>
    <t>SERINGAL TREZE DE MAIO</t>
  </si>
  <si>
    <t>54700.000379/1997-00</t>
  </si>
  <si>
    <t>CHAPADA DOS VEADEIROS</t>
  </si>
  <si>
    <t>SÃO JOÃO D'ALIANÇA-GO</t>
  </si>
  <si>
    <t>FAZENDA PALMITAL/ABAETE</t>
  </si>
  <si>
    <t xml:space="preserve">03399.8 / - </t>
  </si>
  <si>
    <t>PEABIRU</t>
  </si>
  <si>
    <t>FAZENDA MONTE ALTO</t>
  </si>
  <si>
    <t>033998PR</t>
  </si>
  <si>
    <t xml:space="preserve">03409.7 / - </t>
  </si>
  <si>
    <t>BELA VISTA</t>
  </si>
  <si>
    <t>FAZENDA CARACOL</t>
  </si>
  <si>
    <t xml:space="preserve">03409.8 / - </t>
  </si>
  <si>
    <t>FAROL</t>
  </si>
  <si>
    <t>FAZENDA PARANÁ</t>
  </si>
  <si>
    <t xml:space="preserve">03419.8 / - </t>
  </si>
  <si>
    <t>PRUDENTÓPOLIS</t>
  </si>
  <si>
    <t>GUAMIRANGA</t>
  </si>
  <si>
    <t>SÍTIO PEDRA PRETA</t>
  </si>
  <si>
    <t>034198MB</t>
  </si>
  <si>
    <t>FAZENDA CONQUISTA</t>
  </si>
  <si>
    <t>54160.000343/1999-29</t>
  </si>
  <si>
    <t>BOM JESUS DA LAPA</t>
  </si>
  <si>
    <t>FAZENDA VOLTA CARIACÁ A</t>
  </si>
  <si>
    <t>54160.001344/1998-46</t>
  </si>
  <si>
    <t>JEREMOABO</t>
  </si>
  <si>
    <t>JEREMOABO-BA</t>
  </si>
  <si>
    <t>FAZENDA CARITÁ</t>
  </si>
  <si>
    <t>54160.000344/1999-91</t>
  </si>
  <si>
    <t>FAZENDA CAMPO GRANDE II</t>
  </si>
  <si>
    <t xml:space="preserve">03459.8 / - </t>
  </si>
  <si>
    <t>RESTINGA DOS PAIÓIS</t>
  </si>
  <si>
    <t>54160.000345/1999-54</t>
  </si>
  <si>
    <t>FAZENDA PAJUÇARA (DTAV/E)</t>
  </si>
  <si>
    <t>54160.000347/1999-80</t>
  </si>
  <si>
    <t>FAZENDA VOLTA CARIACÁ (DTAV/E)</t>
  </si>
  <si>
    <t xml:space="preserve">03499.6 / - </t>
  </si>
  <si>
    <t>SUAPE</t>
  </si>
  <si>
    <t>IPOJUCA</t>
  </si>
  <si>
    <t>ENGENHO QUELUZ</t>
  </si>
  <si>
    <t xml:space="preserve">03499.8 / - </t>
  </si>
  <si>
    <t>RESERVA DO IGUAÇU</t>
  </si>
  <si>
    <t>FAZENDA DOM JOSÉ</t>
  </si>
  <si>
    <t>54130.000350/1997-25</t>
  </si>
  <si>
    <t>FAZENDA LAGOA DA CRUZ GLB-2</t>
  </si>
  <si>
    <t xml:space="preserve">03519.6 / - </t>
  </si>
  <si>
    <t>GAMELEIRA</t>
  </si>
  <si>
    <t>ENGENHO PEREIRINHA</t>
  </si>
  <si>
    <t xml:space="preserve">03529.6 / - </t>
  </si>
  <si>
    <t>SANTA FÉ DO ARAGUAIA</t>
  </si>
  <si>
    <t xml:space="preserve">03529.7 / - </t>
  </si>
  <si>
    <t>ALTO PARAGUAI</t>
  </si>
  <si>
    <t>NORTELÂNDIA</t>
  </si>
  <si>
    <t>035297SC</t>
  </si>
  <si>
    <t>FAZENDA PINHEIRAL II</t>
  </si>
  <si>
    <t xml:space="preserve">03539.7 / - </t>
  </si>
  <si>
    <t>FAZENDA SANTA IZABEL (DT/AV-E)</t>
  </si>
  <si>
    <t>54160.000353/1999-82</t>
  </si>
  <si>
    <t>54160.000355/1998-27</t>
  </si>
  <si>
    <t>AURELINO LEAL</t>
  </si>
  <si>
    <t>FAZENDA CASCATA/IPIRANGA</t>
  </si>
  <si>
    <t xml:space="preserve">03569.8 / - </t>
  </si>
  <si>
    <t>FAZENDA GIGAGI</t>
  </si>
  <si>
    <t>54160.000358/1999-04</t>
  </si>
  <si>
    <t>FAZENDA CAMPO GRANDE I (DT/AV-E)</t>
  </si>
  <si>
    <t xml:space="preserve">03599.6 / - </t>
  </si>
  <si>
    <t>BERNARDO SAYÃO</t>
  </si>
  <si>
    <t>FAZENDA DOIS IRMÃOS</t>
  </si>
  <si>
    <t>54360.000359/1998-00</t>
  </si>
  <si>
    <t>TRAIPU</t>
  </si>
  <si>
    <t>FAZENDA MARCAÇÃO</t>
  </si>
  <si>
    <t>RO</t>
  </si>
  <si>
    <t>54300.000362/1997-97</t>
  </si>
  <si>
    <t>ARIQUEMES</t>
  </si>
  <si>
    <t>MACHADINHO D'OESTE</t>
  </si>
  <si>
    <t>FAZENDA SANTA CLOTILDE E SANTA ANA</t>
  </si>
  <si>
    <t xml:space="preserve">03629.9 / - </t>
  </si>
  <si>
    <t>SÃO MIGUEL DE TAIPU</t>
  </si>
  <si>
    <t>IMÓVEL ITAPUÁ, LOTE 5, FAZENDA ITAPUÁ.</t>
  </si>
  <si>
    <t xml:space="preserve">03639.6 / - </t>
  </si>
  <si>
    <t>FAZENDA BREJO DO BAIXA GRANDE</t>
  </si>
  <si>
    <t>54300.000365/1997-85</t>
  </si>
  <si>
    <t>RIO CRESPO</t>
  </si>
  <si>
    <t>FAZENDA CURI</t>
  </si>
  <si>
    <t xml:space="preserve">03669.8 / - </t>
  </si>
  <si>
    <t>SENADOR LA ROCQUE</t>
  </si>
  <si>
    <t>VALE DO SOL/FAZ.BELÉM/FAZ.ANGOLA</t>
  </si>
  <si>
    <t xml:space="preserve">03679.7 / - </t>
  </si>
  <si>
    <t>LAGO VERDE</t>
  </si>
  <si>
    <t>FAZENDA SACO FUNDO</t>
  </si>
  <si>
    <t xml:space="preserve">03690.0 / - </t>
  </si>
  <si>
    <t>SÃO JOSÉ / PALMEIRA</t>
  </si>
  <si>
    <t xml:space="preserve">03699.5 / - </t>
  </si>
  <si>
    <t>NORTE ARAGUAIA</t>
  </si>
  <si>
    <t>VILA RICA</t>
  </si>
  <si>
    <t>GLEBA SANTA CLARA</t>
  </si>
  <si>
    <t>036998PE</t>
  </si>
  <si>
    <t>SANTA MARIA DA BOA VISTA</t>
  </si>
  <si>
    <t>SÍTIO NOSSA SENHORA DA CONCEIÇÃO</t>
  </si>
  <si>
    <t>54130.000372/1998-49</t>
  </si>
  <si>
    <t>FAZENDA LOGRADOURO</t>
  </si>
  <si>
    <t xml:space="preserve">03789.7 / - </t>
  </si>
  <si>
    <t>JOAÇABA</t>
  </si>
  <si>
    <t>MATOS COSTA</t>
  </si>
  <si>
    <t>FAZENDA RICALILA II</t>
  </si>
  <si>
    <t xml:space="preserve">03859.7 / - </t>
  </si>
  <si>
    <t>ARAPUTANGA</t>
  </si>
  <si>
    <t xml:space="preserve">03879.6 / - </t>
  </si>
  <si>
    <t>PALMEIRAS DO TOCANTINS</t>
  </si>
  <si>
    <t>FAZENDA WM II</t>
  </si>
  <si>
    <t xml:space="preserve">03899.6 / - </t>
  </si>
  <si>
    <t>FAZENDA BANDEIRANTES</t>
  </si>
  <si>
    <t xml:space="preserve">03899.7 / - </t>
  </si>
  <si>
    <t>ALTO PARNAÍBA PIAUIENSE</t>
  </si>
  <si>
    <t>URUÇUÍ</t>
  </si>
  <si>
    <t>LAGEDO</t>
  </si>
  <si>
    <t xml:space="preserve">03909.6 / - </t>
  </si>
  <si>
    <t>FAZENDA WMI</t>
  </si>
  <si>
    <t xml:space="preserve">03979.6 / - </t>
  </si>
  <si>
    <t>CASEARA</t>
  </si>
  <si>
    <t>FAZENDA CALIFORNIA</t>
  </si>
  <si>
    <t xml:space="preserve">04019.8 / - </t>
  </si>
  <si>
    <t>RONDONÓPOLIS</t>
  </si>
  <si>
    <t>JUSCIMEIRA</t>
  </si>
  <si>
    <t>GLEBA/FAZENDA BELEZA</t>
  </si>
  <si>
    <t>54160.000402/1999-96</t>
  </si>
  <si>
    <t>SENHOR DO BONFIM</t>
  </si>
  <si>
    <t>ITIÚBA</t>
  </si>
  <si>
    <t>FAZENDA OURICURI TORTO</t>
  </si>
  <si>
    <t xml:space="preserve">04069.6 / - </t>
  </si>
  <si>
    <t>FAZENDA PIRACEMA</t>
  </si>
  <si>
    <t xml:space="preserve">04079.9 / - </t>
  </si>
  <si>
    <t>CAMALAÚ</t>
  </si>
  <si>
    <t>FAZENDA CARRAPATEIRA/PALMATÓRIA</t>
  </si>
  <si>
    <t xml:space="preserve">04089.8 / - </t>
  </si>
  <si>
    <t>FAZENDA MARIBONDO</t>
  </si>
  <si>
    <t xml:space="preserve">04110.2 / - </t>
  </si>
  <si>
    <t>NOVA INDEPENDÊNCIA</t>
  </si>
  <si>
    <t>FAZENDA SANTA AMÉLIA</t>
  </si>
  <si>
    <t xml:space="preserve">04119.6 / - </t>
  </si>
  <si>
    <t>NATIVIDADE</t>
  </si>
  <si>
    <t>FAZENDA CHOBÓ</t>
  </si>
  <si>
    <t xml:space="preserve">04139.5 / - </t>
  </si>
  <si>
    <t>ALTO GUAPORÉ</t>
  </si>
  <si>
    <t>PONTES E LACERDA</t>
  </si>
  <si>
    <t>FAZENDA TRIUNFO</t>
  </si>
  <si>
    <t>54160.000414/1997-11</t>
  </si>
  <si>
    <t>EUCLIDES DA CUNHA</t>
  </si>
  <si>
    <t>CANSANÇÃO</t>
  </si>
  <si>
    <t>FAZ. VOLTA</t>
  </si>
  <si>
    <t>54160.000415/1998-00</t>
  </si>
  <si>
    <t>UBAITABA</t>
  </si>
  <si>
    <t>FAZENDA RECREIO DO DER/SÃO MIGUEL</t>
  </si>
  <si>
    <t>MG</t>
  </si>
  <si>
    <t>04170.005976/2005-69</t>
  </si>
  <si>
    <t>ALMENARA</t>
  </si>
  <si>
    <t>JOAÍMA</t>
  </si>
  <si>
    <t>FAZENDA ALIANÇA - PARTE</t>
  </si>
  <si>
    <t xml:space="preserve">04179.8 / - </t>
  </si>
  <si>
    <t>SOUSA</t>
  </si>
  <si>
    <t>POMBAL</t>
  </si>
  <si>
    <t>FAZENDA PAISSANDU</t>
  </si>
  <si>
    <t>54150.000417/1999-00</t>
  </si>
  <si>
    <t>MUNDO NOVO</t>
  </si>
  <si>
    <t>FAZENDA POÇO GRANDE DE BAIXO</t>
  </si>
  <si>
    <t>54160.000418/1999-26</t>
  </si>
  <si>
    <t>SEABRA</t>
  </si>
  <si>
    <t>UTINGA</t>
  </si>
  <si>
    <t>FAZENDA PAU PEBA E OUTRAS</t>
  </si>
  <si>
    <t xml:space="preserve">04199.6 / - </t>
  </si>
  <si>
    <t>PORTO NACIONAL</t>
  </si>
  <si>
    <t>TOCANTÍNIA</t>
  </si>
  <si>
    <t>FAZENDA ÁGUA FRIA</t>
  </si>
  <si>
    <t xml:space="preserve">04209.6 / - </t>
  </si>
  <si>
    <t xml:space="preserve">04219.5 / - </t>
  </si>
  <si>
    <t>FAZENDA 2 HJOTA CONH. FAZ. OITO BARRACAS</t>
  </si>
  <si>
    <t xml:space="preserve">04219.6 / - </t>
  </si>
  <si>
    <t>ÁGUA PRETA</t>
  </si>
  <si>
    <t>ENGENHO DOIS BRAÇOS</t>
  </si>
  <si>
    <t xml:space="preserve">04279.7 / - </t>
  </si>
  <si>
    <t>ITAQUIRAÍ</t>
  </si>
  <si>
    <t>FAZENDA TAMAKAVI</t>
  </si>
  <si>
    <t>54300.000428/1997-01</t>
  </si>
  <si>
    <t>AGROPECUÁRIA TRÊS IRMÃOS</t>
  </si>
  <si>
    <t xml:space="preserve">04299.8 / - </t>
  </si>
  <si>
    <t>BARRACÃO</t>
  </si>
  <si>
    <t>FLORES E CONCEIÇÃO (DT/AV-E)</t>
  </si>
  <si>
    <t xml:space="preserve">04308.8 / - </t>
  </si>
  <si>
    <t>SAÚVA</t>
  </si>
  <si>
    <t>54160.000435/1999-45</t>
  </si>
  <si>
    <t>FAZENDA MARI/TANQUE NOVO</t>
  </si>
  <si>
    <t xml:space="preserve">04419.8 / - </t>
  </si>
  <si>
    <t>DOURADOS</t>
  </si>
  <si>
    <t>PONTA PORÃ</t>
  </si>
  <si>
    <t>FAZENDA NOVA ERA</t>
  </si>
  <si>
    <t xml:space="preserve">04439.8 / - </t>
  </si>
  <si>
    <t>FAZENDA BOA VISTA</t>
  </si>
  <si>
    <t>54300.000449/1997-73</t>
  </si>
  <si>
    <t>VILHENA</t>
  </si>
  <si>
    <t>PRIMAVERA DE RONDÔNIA</t>
  </si>
  <si>
    <t>FAZ. STA LÚCIA</t>
  </si>
  <si>
    <t>044997MB</t>
  </si>
  <si>
    <t>54300.000540/1997-43</t>
  </si>
  <si>
    <t>JI-PARANÁ</t>
  </si>
  <si>
    <t>PRESIDENTE MÉDICI</t>
  </si>
  <si>
    <t>FAZENDA DOIS JACYS</t>
  </si>
  <si>
    <t xml:space="preserve">04529.7 / - </t>
  </si>
  <si>
    <t>ANGICOS</t>
  </si>
  <si>
    <t>RECANTO/UMBURANA/CASINHA</t>
  </si>
  <si>
    <t xml:space="preserve">04620.2 / - </t>
  </si>
  <si>
    <t>MIRANDÓPOLIS</t>
  </si>
  <si>
    <t>FAZENDA PRIMAVERA I</t>
  </si>
  <si>
    <t xml:space="preserve">04639.6 / - </t>
  </si>
  <si>
    <t>54160.000464/1999-43</t>
  </si>
  <si>
    <t>ITAETÉ</t>
  </si>
  <si>
    <t>54160.000465/1999-14</t>
  </si>
  <si>
    <t>FAZENDA CONJUNTO PARAGUAÇÚ</t>
  </si>
  <si>
    <t>54160.000466/1999-79</t>
  </si>
  <si>
    <t>FAZENDA EUROPA</t>
  </si>
  <si>
    <t>54160.000467/1999-31</t>
  </si>
  <si>
    <t>LENÇÓIS</t>
  </si>
  <si>
    <t>FAZENDA BOQUEIRÃO DA SERRA (DT/AV-E)</t>
  </si>
  <si>
    <t xml:space="preserve">04689.6 / - </t>
  </si>
  <si>
    <t>ALTO ARAGUAIA</t>
  </si>
  <si>
    <t>FAZENDA CÓRREGO RICO/RIBEIRÃO CLARO</t>
  </si>
  <si>
    <t>54160.000468/1999-02</t>
  </si>
  <si>
    <t>FAZENDA ARARUNA (DT/AV-E)</t>
  </si>
  <si>
    <t xml:space="preserve">04709.7 / - </t>
  </si>
  <si>
    <t>FLORÂNIA</t>
  </si>
  <si>
    <t>SERRA NOVA</t>
  </si>
  <si>
    <t xml:space="preserve">04739.8 / - </t>
  </si>
  <si>
    <t>FAZENDA LONTRA (DT/AV-E)</t>
  </si>
  <si>
    <t xml:space="preserve">04759.7 / - </t>
  </si>
  <si>
    <t>SANTA FILOMENA DO MARANHÃO</t>
  </si>
  <si>
    <t>AMOR DA PÁTRIA I E II</t>
  </si>
  <si>
    <t xml:space="preserve">04759.8 / - </t>
  </si>
  <si>
    <t>FAZENDA NOSSA SENHORA APARECIDA</t>
  </si>
  <si>
    <t>54160.000475/1999-60</t>
  </si>
  <si>
    <t>FAZENDA CACHOEIRA BONITA/CONCEIÇÃO ORICÓ (DTAV/E)</t>
  </si>
  <si>
    <t>54160.000476/1999-22</t>
  </si>
  <si>
    <t>SANTA LUZIA</t>
  </si>
  <si>
    <t>CONJUNTO SANTA CRUZ/SÃO JOSÉ</t>
  </si>
  <si>
    <t xml:space="preserve">04779.6 / - </t>
  </si>
  <si>
    <t>FAZENDA CAÇADOR II</t>
  </si>
  <si>
    <t xml:space="preserve">04779.8 / - </t>
  </si>
  <si>
    <t>GENERAL CARNEIRO</t>
  </si>
  <si>
    <t>FAZENDA SÃO PEDRO E SANTO ANTONIO I</t>
  </si>
  <si>
    <t xml:space="preserve">04789.6 / - </t>
  </si>
  <si>
    <t>FAZENDA CAÇADOR I</t>
  </si>
  <si>
    <t xml:space="preserve">04789.8 / - </t>
  </si>
  <si>
    <t>JAPARATUBA</t>
  </si>
  <si>
    <t>JAPOATÃ</t>
  </si>
  <si>
    <t>FAZENDA TITARA</t>
  </si>
  <si>
    <t>54160.000478/1999-58</t>
  </si>
  <si>
    <t>BUERAREMA</t>
  </si>
  <si>
    <t>FAZENDA ITARARÉ (DTAV/E)</t>
  </si>
  <si>
    <t xml:space="preserve">04799.8 / - </t>
  </si>
  <si>
    <t>AGRESTE DE ITABAIANA</t>
  </si>
  <si>
    <t>MACAMBIRA</t>
  </si>
  <si>
    <t>FAZENDA REUNIDAS QUIXABA</t>
  </si>
  <si>
    <t xml:space="preserve">04849.6 / - </t>
  </si>
  <si>
    <t>FAZENDA BREJINHO/BARREIRO</t>
  </si>
  <si>
    <t>21430.000489/1996-36</t>
  </si>
  <si>
    <t>COREAÚ</t>
  </si>
  <si>
    <t>URUOCA</t>
  </si>
  <si>
    <t>FAZENDA PEDRA PRETA</t>
  </si>
  <si>
    <t xml:space="preserve">04899.8 / - </t>
  </si>
  <si>
    <t>SÃO BENTO DO SUL</t>
  </si>
  <si>
    <t>RIO NEGRINHO</t>
  </si>
  <si>
    <t>FAZENDA CORREDEIRAS</t>
  </si>
  <si>
    <t xml:space="preserve">04939.8 / - </t>
  </si>
  <si>
    <t xml:space="preserve">04949.8 / - </t>
  </si>
  <si>
    <t>FAZENDA CIGANA</t>
  </si>
  <si>
    <t>54160.000494/1999-12</t>
  </si>
  <si>
    <t>ITABUNA</t>
  </si>
  <si>
    <t>FAZENDA BOA LEMBRANÇA (DTAV/E)</t>
  </si>
  <si>
    <t xml:space="preserve">04959.6 / - </t>
  </si>
  <si>
    <t>FAZENDA JULIANA</t>
  </si>
  <si>
    <t xml:space="preserve">04959.8 / - </t>
  </si>
  <si>
    <t>FAZENDA SERRA QUEBRADA</t>
  </si>
  <si>
    <t>54160.000495/1999-77</t>
  </si>
  <si>
    <t>FAZENDA BOM GOSTO III</t>
  </si>
  <si>
    <t xml:space="preserve">05009.7 / - </t>
  </si>
  <si>
    <t>NOSSA SENHORA DA GLÓRIA</t>
  </si>
  <si>
    <t>FAZ. PEDRA GRANDE</t>
  </si>
  <si>
    <t xml:space="preserve">05028.6 / - </t>
  </si>
  <si>
    <t>FAZENDA CASTANHAL TARTARUGA</t>
  </si>
  <si>
    <t xml:space="preserve">05039.7 / - </t>
  </si>
  <si>
    <t>ALTOS</t>
  </si>
  <si>
    <t>RETIRO/CAPÃO DO CÔCO</t>
  </si>
  <si>
    <t xml:space="preserve">05049.7 / - </t>
  </si>
  <si>
    <t>FLORESTA</t>
  </si>
  <si>
    <t xml:space="preserve">05059.8 / - </t>
  </si>
  <si>
    <t>FAZENDA SÃO GABRIEL</t>
  </si>
  <si>
    <t xml:space="preserve">05089.7 / - </t>
  </si>
  <si>
    <t>MACAU</t>
  </si>
  <si>
    <t>SÃO BENTO DO NORTE</t>
  </si>
  <si>
    <t>FAZENDA REUNIDAS SANTA TEREZINHA</t>
  </si>
  <si>
    <t>54160.000508/1999-17</t>
  </si>
  <si>
    <t>TUCANO</t>
  </si>
  <si>
    <t>FAZENDA SÃO JOSÉ DO MARIMBÁ</t>
  </si>
  <si>
    <t>RJ</t>
  </si>
  <si>
    <t xml:space="preserve">05099.9 / - </t>
  </si>
  <si>
    <t>CAMPOS DOS GOYTACAZES</t>
  </si>
  <si>
    <t>54160.000509/1999-80</t>
  </si>
  <si>
    <t>JUAZEIRO</t>
  </si>
  <si>
    <t>CASA NOVA</t>
  </si>
  <si>
    <t>FAZENDA TRÊS BOIS (DT/AV-E)</t>
  </si>
  <si>
    <t xml:space="preserve">05119.7 / - </t>
  </si>
  <si>
    <t>FAZENDA SANTA ANGELICA I</t>
  </si>
  <si>
    <t xml:space="preserve">05129.7 / - </t>
  </si>
  <si>
    <t>FAZENDA GUAÍBA</t>
  </si>
  <si>
    <t>54160.000512/1999-94</t>
  </si>
  <si>
    <t>FAZENDA DOIS IRMÃOS (DTAV/E)</t>
  </si>
  <si>
    <t>54160.000513/1999-57</t>
  </si>
  <si>
    <t>UNA</t>
  </si>
  <si>
    <t>FAZENDA VITORÓPOLIS (DTAV/E)</t>
  </si>
  <si>
    <t xml:space="preserve">05149.7 / - </t>
  </si>
  <si>
    <t>FAZENDA MARAJÓ/SANTA ANGÉLICA III</t>
  </si>
  <si>
    <t xml:space="preserve">05159.6 / - </t>
  </si>
  <si>
    <t>PALESTINA DO PARÁ</t>
  </si>
  <si>
    <t>FAZENDA RIO MAR</t>
  </si>
  <si>
    <t xml:space="preserve">05169.8 / - </t>
  </si>
  <si>
    <t>TIMBIRAS</t>
  </si>
  <si>
    <t>FAZENDA SÃO JOSÉ</t>
  </si>
  <si>
    <t>54160.000516/1999-45</t>
  </si>
  <si>
    <t>BARREIRAS</t>
  </si>
  <si>
    <t>RIACHÃO DAS NEVES</t>
  </si>
  <si>
    <t>FAZENDA ANGICAL, CASTELO E BREJINHO</t>
  </si>
  <si>
    <t xml:space="preserve">05179.8 / - </t>
  </si>
  <si>
    <t>COROATÁ</t>
  </si>
  <si>
    <t>CORRE-CORRE/ESTIVA (FAZENDA JORDÃO)</t>
  </si>
  <si>
    <t xml:space="preserve">05199.7 / - </t>
  </si>
  <si>
    <t>54150.000521/1999-86</t>
  </si>
  <si>
    <t>PORANGATU</t>
  </si>
  <si>
    <t>CAMPINAÇU</t>
  </si>
  <si>
    <t>FAZENDA PALMEIRAL</t>
  </si>
  <si>
    <t xml:space="preserve">05229.8 / - </t>
  </si>
  <si>
    <t>CARIRA</t>
  </si>
  <si>
    <t>FAZENDA CHICO URUCÚ</t>
  </si>
  <si>
    <t xml:space="preserve">05239.8 / - </t>
  </si>
  <si>
    <t>PROPRIÁ</t>
  </si>
  <si>
    <t>SANTANA DO SÃO FRANCISCO</t>
  </si>
  <si>
    <t>FAZENDA ESPINHO, SAMBAMBIRA E OUTROS</t>
  </si>
  <si>
    <t xml:space="preserve">05279.7 / - </t>
  </si>
  <si>
    <t>FAZENDA TESOURO - PARTE A</t>
  </si>
  <si>
    <t xml:space="preserve">05289.8 / - </t>
  </si>
  <si>
    <t>DARCINÓPOLIS</t>
  </si>
  <si>
    <t>FAZENDA CANTO GRANDE</t>
  </si>
  <si>
    <t xml:space="preserve">05319.7 / - </t>
  </si>
  <si>
    <t>OLINDA NOVA DO MARANHÃO</t>
  </si>
  <si>
    <t>FAZENDA 13 DE MAIO</t>
  </si>
  <si>
    <t xml:space="preserve">05319.8 / - </t>
  </si>
  <si>
    <t>RIO FORMOSO</t>
  </si>
  <si>
    <t>CRISTALÂNDIA</t>
  </si>
  <si>
    <t>FAZENDA CANAÃ/SÃO JOSÉ</t>
  </si>
  <si>
    <t xml:space="preserve">05339.5 / - </t>
  </si>
  <si>
    <t xml:space="preserve">05339.8 / - </t>
  </si>
  <si>
    <t>PIUM</t>
  </si>
  <si>
    <t>FAZENDA BELO HORIZONTE</t>
  </si>
  <si>
    <t xml:space="preserve">05349.8 / - </t>
  </si>
  <si>
    <t xml:space="preserve">05469.8 / - </t>
  </si>
  <si>
    <t>AGRESTE POTIGUAR</t>
  </si>
  <si>
    <t>BELA VISTA/RIACHO DA CRUZ E OUTROS</t>
  </si>
  <si>
    <t xml:space="preserve">05469.9 / - </t>
  </si>
  <si>
    <t>FAZENDA NOSSA SENHORA DO CARMO</t>
  </si>
  <si>
    <t>054996MT8</t>
  </si>
  <si>
    <t>ALTA FLORESTA</t>
  </si>
  <si>
    <t>NOVA BANDEIRANTES</t>
  </si>
  <si>
    <t>GLEBA JAPURANÃ I - FIGURA XV</t>
  </si>
  <si>
    <t>054996MT9</t>
  </si>
  <si>
    <t>GLEBA JAPURANÃ I - FIGURA XVI</t>
  </si>
  <si>
    <t xml:space="preserve">05499.8 / - </t>
  </si>
  <si>
    <t>FAZENDA MURAJUBA</t>
  </si>
  <si>
    <t xml:space="preserve">05519.8 / - </t>
  </si>
  <si>
    <t>FAZENDA RANCHO ALEGRE</t>
  </si>
  <si>
    <t>055198RN</t>
  </si>
  <si>
    <t>SANTA MARIA</t>
  </si>
  <si>
    <t>FAZENDA SÃO FRANCISCO</t>
  </si>
  <si>
    <t xml:space="preserve">05529.8 / - </t>
  </si>
  <si>
    <t>SÍTIO ROLA PEDRA</t>
  </si>
  <si>
    <t>055298RN</t>
  </si>
  <si>
    <t>TANGARÁ</t>
  </si>
  <si>
    <t>FAZENDA TRÊS VOLTAS</t>
  </si>
  <si>
    <t xml:space="preserve">05549.7 / - </t>
  </si>
  <si>
    <t>BEBEDOURO II / EMBRAPA</t>
  </si>
  <si>
    <t>54150.000555/1998-00</t>
  </si>
  <si>
    <t>VILA PROPÍCIO</t>
  </si>
  <si>
    <t>FAZENDA ACANJARANA OU CACHOEIRA</t>
  </si>
  <si>
    <t>54160.000556/1998-89</t>
  </si>
  <si>
    <t>IRECÊ</t>
  </si>
  <si>
    <t>MULUNGU DO MORRO</t>
  </si>
  <si>
    <t>VÁRZEA DO CERCO</t>
  </si>
  <si>
    <t>54160.000557/1998-41</t>
  </si>
  <si>
    <t>VALENÇA</t>
  </si>
  <si>
    <t>CAMAMU</t>
  </si>
  <si>
    <t>FAZENDA CONJUNTO CEPEL</t>
  </si>
  <si>
    <t>54360.000558/1998-94</t>
  </si>
  <si>
    <t>MATRIZ DE CAMARAGIBE</t>
  </si>
  <si>
    <t>FAZENDA SANTA CRUZ DO RIACHÃO</t>
  </si>
  <si>
    <t>54300.000563/1997-49</t>
  </si>
  <si>
    <t>FAZENDA CEDRO/FAZENDA JEQUITIBÁ</t>
  </si>
  <si>
    <t xml:space="preserve">05719.6 / - </t>
  </si>
  <si>
    <t>FAZENDA PINGO D'AGUA</t>
  </si>
  <si>
    <t xml:space="preserve">05719.8 / - </t>
  </si>
  <si>
    <t>TALISMÃ</t>
  </si>
  <si>
    <t>FAZENDA ITIMIRIM DO NORTE</t>
  </si>
  <si>
    <t xml:space="preserve">05779.7 / - </t>
  </si>
  <si>
    <t>GOVERNADOR DIX-SEPT ROSADO</t>
  </si>
  <si>
    <t>SÍTIO DO PADRE LOURENA</t>
  </si>
  <si>
    <t xml:space="preserve">05819.7 / - </t>
  </si>
  <si>
    <t>GUARABIRA</t>
  </si>
  <si>
    <t>PILÕEZINHOS</t>
  </si>
  <si>
    <t>AMARELINHA</t>
  </si>
  <si>
    <t xml:space="preserve">05829.7 / - </t>
  </si>
  <si>
    <t>ASTORGA</t>
  </si>
  <si>
    <t>SANTO INÁCIO</t>
  </si>
  <si>
    <t>FAZ. SANTO ANTÔNIO</t>
  </si>
  <si>
    <t>54160.000588/1998-75</t>
  </si>
  <si>
    <t>ITABERABA</t>
  </si>
  <si>
    <t>RUY BARBOSA</t>
  </si>
  <si>
    <t>FAZENDA CAJAÍBA</t>
  </si>
  <si>
    <t>058898TO</t>
  </si>
  <si>
    <t>MURICILÂNDIA</t>
  </si>
  <si>
    <t xml:space="preserve">05899.8 / - </t>
  </si>
  <si>
    <t>NIOAQUE</t>
  </si>
  <si>
    <t>FAZENDA SANTO ANTONIO</t>
  </si>
  <si>
    <t>058998PB</t>
  </si>
  <si>
    <t>JOÃO PESSOA</t>
  </si>
  <si>
    <t>LUCENA</t>
  </si>
  <si>
    <t>OITEIRO DE MIRANDA</t>
  </si>
  <si>
    <t>058998SE</t>
  </si>
  <si>
    <t>GARARU</t>
  </si>
  <si>
    <t>FAZENDA CACHOEIRINHA</t>
  </si>
  <si>
    <t xml:space="preserve">05909.3 / - </t>
  </si>
  <si>
    <t>FAZENDA SANTA BARBARA</t>
  </si>
  <si>
    <t xml:space="preserve">05909.8 / - </t>
  </si>
  <si>
    <t>FAZENDA SÃO PEDRO</t>
  </si>
  <si>
    <t>059098SE</t>
  </si>
  <si>
    <t>FAZENDA MASSARANDUBA</t>
  </si>
  <si>
    <t xml:space="preserve">05919.6 / - </t>
  </si>
  <si>
    <t>NEÓPOLIS</t>
  </si>
  <si>
    <t>FAZENDA ÁGUA VERMELHA</t>
  </si>
  <si>
    <t xml:space="preserve">05919.8 / - </t>
  </si>
  <si>
    <t>FAZENDA UIRAPURU</t>
  </si>
  <si>
    <t xml:space="preserve">05939.8 / - </t>
  </si>
  <si>
    <t>BONITO</t>
  </si>
  <si>
    <t xml:space="preserve">05949.8 / - </t>
  </si>
  <si>
    <t>GUIA LOPES DA LAGUNA</t>
  </si>
  <si>
    <t xml:space="preserve">05979.7 / - </t>
  </si>
  <si>
    <t>MARILENA</t>
  </si>
  <si>
    <t>FAZENDA TRÊS IRMÃOS</t>
  </si>
  <si>
    <t xml:space="preserve">05979.8 / - </t>
  </si>
  <si>
    <t>RIO BRILHANTE</t>
  </si>
  <si>
    <t>FAZENDA CAPÃO REDONDO</t>
  </si>
  <si>
    <t xml:space="preserve">05989.8 / - </t>
  </si>
  <si>
    <t>FAZENDA CARRAPICHO</t>
  </si>
  <si>
    <t>059898SE</t>
  </si>
  <si>
    <t>FAZENDA BAIXÃO</t>
  </si>
  <si>
    <t xml:space="preserve">05999.6 / - </t>
  </si>
  <si>
    <t>GLEBA SÃO JOSÉ (FAZENDA SÃO JOSÉ)</t>
  </si>
  <si>
    <t xml:space="preserve">06009.7 / - </t>
  </si>
  <si>
    <t>JARDIM OLINDA</t>
  </si>
  <si>
    <t>FAZENDA MÃE DE DEUS</t>
  </si>
  <si>
    <t xml:space="preserve">06009.8 / - </t>
  </si>
  <si>
    <t>SOSSEGO</t>
  </si>
  <si>
    <t>FAZENDA SÃO LUÍS</t>
  </si>
  <si>
    <t>060098MS</t>
  </si>
  <si>
    <t xml:space="preserve">06039.8 / - </t>
  </si>
  <si>
    <t>CAJARANA</t>
  </si>
  <si>
    <t xml:space="preserve">06049.7 / - </t>
  </si>
  <si>
    <t>NOVA LARANJEIRAS</t>
  </si>
  <si>
    <t>PINHAL RALO SETOR RIO CACHOEIRA</t>
  </si>
  <si>
    <t xml:space="preserve">06099.7 / - </t>
  </si>
  <si>
    <t>FAZENDA SANTO ANGELO</t>
  </si>
  <si>
    <t xml:space="preserve">06149.8 / - </t>
  </si>
  <si>
    <t>CABECEIRAS DO PIAUÍ</t>
  </si>
  <si>
    <t>ATOLEIRO</t>
  </si>
  <si>
    <t>54150.000620/1997-04</t>
  </si>
  <si>
    <t>FAZENDA SANTA MARTA S/A</t>
  </si>
  <si>
    <t xml:space="preserve">06239.6 / - </t>
  </si>
  <si>
    <t>CAJAZEIRAS</t>
  </si>
  <si>
    <t>POÇO DANTAS</t>
  </si>
  <si>
    <t>EXTREMA - TIMBAÚBA</t>
  </si>
  <si>
    <t>062396PB</t>
  </si>
  <si>
    <t>FAZENDA NOVA</t>
  </si>
  <si>
    <t>062396PB1</t>
  </si>
  <si>
    <t>GOLFOS</t>
  </si>
  <si>
    <t xml:space="preserve">06239.8 / - </t>
  </si>
  <si>
    <t>FAZENDA ALDEIA DO BARRA</t>
  </si>
  <si>
    <t xml:space="preserve">06289.1 / - </t>
  </si>
  <si>
    <t>FAZENDA SANTA MARIA LOTE 138</t>
  </si>
  <si>
    <t>54130.000631/1997-14</t>
  </si>
  <si>
    <t>MÉDIO JAGUARIBE</t>
  </si>
  <si>
    <t>JAGUARIBARA</t>
  </si>
  <si>
    <t>BARRA</t>
  </si>
  <si>
    <t xml:space="preserve">06369.9 / - </t>
  </si>
  <si>
    <t>CURITIBANOS</t>
  </si>
  <si>
    <t>CAMPOS NOVOS</t>
  </si>
  <si>
    <t>FAZENDA RIO LEÃO</t>
  </si>
  <si>
    <t xml:space="preserve">06399.6 / - </t>
  </si>
  <si>
    <t>MONTE DO CARMO</t>
  </si>
  <si>
    <t>FAZENDA CÓRREGO FUNDO E BARREIRINHO I</t>
  </si>
  <si>
    <t xml:space="preserve">06399.8 / - </t>
  </si>
  <si>
    <t>INVERNADA DA COCHILA</t>
  </si>
  <si>
    <t xml:space="preserve">06419.5 / - </t>
  </si>
  <si>
    <t>FAZENDA MUCAMBO - LOTE 35 LOT. CURICACA</t>
  </si>
  <si>
    <t xml:space="preserve">06449.8 / - </t>
  </si>
  <si>
    <t>MAXARANGUAPE</t>
  </si>
  <si>
    <t>FAZENDA SANTA AGUIDA</t>
  </si>
  <si>
    <t xml:space="preserve">06459.8 / - </t>
  </si>
  <si>
    <t>CEARÁ-MIRIM</t>
  </si>
  <si>
    <t>FAZENDA UBAEIRA</t>
  </si>
  <si>
    <t>54300.000648/1997-08</t>
  </si>
  <si>
    <t>COLORADO DO OESTE</t>
  </si>
  <si>
    <t>CORUMBIARA</t>
  </si>
  <si>
    <t>FAZENDA GUARAJÚS - PARTE A</t>
  </si>
  <si>
    <t xml:space="preserve">06499.8 / - </t>
  </si>
  <si>
    <t>MOSSORÓ</t>
  </si>
  <si>
    <t>JUCURI</t>
  </si>
  <si>
    <t>54150.000649/1999-00</t>
  </si>
  <si>
    <t>AMARALINA</t>
  </si>
  <si>
    <t>FAZENDA ARARAS</t>
  </si>
  <si>
    <t xml:space="preserve">06529.7 / - </t>
  </si>
  <si>
    <t>FAZENDA VÁRZEA GRANDE</t>
  </si>
  <si>
    <t xml:space="preserve">06539.8 / - </t>
  </si>
  <si>
    <t>ENGENHO SANTA TEREZA II</t>
  </si>
  <si>
    <t>54130.000656/1998-00</t>
  </si>
  <si>
    <t>MÉDIO CURU</t>
  </si>
  <si>
    <t>TEJUÇUOCA</t>
  </si>
  <si>
    <t>FAZENDA VERTENTES</t>
  </si>
  <si>
    <t xml:space="preserve">06589.8 / - </t>
  </si>
  <si>
    <t>54130.000658/1998-51</t>
  </si>
  <si>
    <t>FAZENDA CHAPARRAL</t>
  </si>
  <si>
    <t xml:space="preserve">06589.9 / - </t>
  </si>
  <si>
    <t>MIRADOR</t>
  </si>
  <si>
    <t xml:space="preserve">06599.6 / - </t>
  </si>
  <si>
    <t>FAZENDA TALISMÃ</t>
  </si>
  <si>
    <t xml:space="preserve">06599.8 / - </t>
  </si>
  <si>
    <t>FAZENDA SANTO ANTONIO/BELEZA</t>
  </si>
  <si>
    <t xml:space="preserve">06609.6 / - </t>
  </si>
  <si>
    <t>FAZENDA TALISMÃ I</t>
  </si>
  <si>
    <t>066097SP</t>
  </si>
  <si>
    <t>BAURU</t>
  </si>
  <si>
    <t>PRESIDENTE ALVES</t>
  </si>
  <si>
    <t>FAZ. REUNIDAS SÃO FRANCISCO I</t>
  </si>
  <si>
    <t xml:space="preserve">06609.8 / - </t>
  </si>
  <si>
    <t>FAZENDA IPÊ</t>
  </si>
  <si>
    <t xml:space="preserve">06619.6 / - </t>
  </si>
  <si>
    <t>FAZENDA TALISMÃ II</t>
  </si>
  <si>
    <t xml:space="preserve">06629.6 / - </t>
  </si>
  <si>
    <t>FAZENDA TALISMÃ III</t>
  </si>
  <si>
    <t xml:space="preserve">06659.8 / - </t>
  </si>
  <si>
    <t>NOVA ALVORADA DO SUL</t>
  </si>
  <si>
    <t>FAZENDA PAM</t>
  </si>
  <si>
    <t xml:space="preserve">06659.9 / - </t>
  </si>
  <si>
    <t>JAPORÃ</t>
  </si>
  <si>
    <t>FAZENDA INDIANÓPOLIS</t>
  </si>
  <si>
    <t xml:space="preserve">06669.9 / - </t>
  </si>
  <si>
    <t>FAZENDA MAMBARÉ</t>
  </si>
  <si>
    <t>54150.000670/1997-00</t>
  </si>
  <si>
    <t>UIRAPURU</t>
  </si>
  <si>
    <t>FAZENDA MÃE MARIA CONDOMINIO</t>
  </si>
  <si>
    <t>54150.000671/1997-37</t>
  </si>
  <si>
    <t>GOIANÉSIA</t>
  </si>
  <si>
    <t>FAZENDA ITAJÁ</t>
  </si>
  <si>
    <t xml:space="preserve">06719.9 / - </t>
  </si>
  <si>
    <t>BREJO</t>
  </si>
  <si>
    <t>FAZENDA SANTA ALICE</t>
  </si>
  <si>
    <t xml:space="preserve">06739.8 / - </t>
  </si>
  <si>
    <t>FAZENDA CURITIBA</t>
  </si>
  <si>
    <t>067398RN</t>
  </si>
  <si>
    <t>PEDRO AVELINO</t>
  </si>
  <si>
    <t>FAZENDA OLHO D'ÁGUA DA CATANDUVA</t>
  </si>
  <si>
    <t xml:space="preserve">06749.8 / - </t>
  </si>
  <si>
    <t>SÃO JOSÉ DO XINGU</t>
  </si>
  <si>
    <t>GLEBA SANTO ANTONIO DO FONTOURA I</t>
  </si>
  <si>
    <t>067498SE</t>
  </si>
  <si>
    <t>FAZENDA CAJUEIRO</t>
  </si>
  <si>
    <t xml:space="preserve">06759.8 / - </t>
  </si>
  <si>
    <t>CONFRESA</t>
  </si>
  <si>
    <t>GLEBA SANTO ANTONIO DO FONTOURA III</t>
  </si>
  <si>
    <t>54160.000675/1998-78</t>
  </si>
  <si>
    <t>ARATACA</t>
  </si>
  <si>
    <t>GRUPO SANTO ANTONIO</t>
  </si>
  <si>
    <t>067598PI</t>
  </si>
  <si>
    <t>JOSÉ DE FREITAS</t>
  </si>
  <si>
    <t>SÃO DOMINGOS</t>
  </si>
  <si>
    <t xml:space="preserve">06769.8 / - </t>
  </si>
  <si>
    <t>GLEBA SANTO ANTONIO DO FONTOURA II</t>
  </si>
  <si>
    <t xml:space="preserve">06779.8 / - </t>
  </si>
  <si>
    <t>FAZENDA AQUÁRIUS (DT/AV-E)</t>
  </si>
  <si>
    <t>54160.000678/1997-85</t>
  </si>
  <si>
    <t>SÍTIO DO MATO</t>
  </si>
  <si>
    <t>FAZ. MANGAL</t>
  </si>
  <si>
    <t xml:space="preserve">06789.8 / - </t>
  </si>
  <si>
    <t>NOSSA SENHORA DAS DORES</t>
  </si>
  <si>
    <t>SÃO MIGUEL DO ALEIXO</t>
  </si>
  <si>
    <t>FAZENDA BARRA DE SÃO PEDRO</t>
  </si>
  <si>
    <t>21450.000682/1996-84</t>
  </si>
  <si>
    <t>VALE DO RIO DOS BOIS</t>
  </si>
  <si>
    <t>TURVELÂNDIA</t>
  </si>
  <si>
    <t>FAZENDA MONJOLO</t>
  </si>
  <si>
    <t>54700.000683/1998-41</t>
  </si>
  <si>
    <t>PADRE BERNARDO-GO</t>
  </si>
  <si>
    <t>FAZENDA VEREDA</t>
  </si>
  <si>
    <t>54160.000684/1998-69</t>
  </si>
  <si>
    <t>JEQUIÉ</t>
  </si>
  <si>
    <t>CRAVOLÂNDIA</t>
  </si>
  <si>
    <t>FAZENDA PALESTINA, TIMBÓ E SALOBRO</t>
  </si>
  <si>
    <t>54160.000685/1998-21</t>
  </si>
  <si>
    <t>CONJUNTO VILA IZABEL</t>
  </si>
  <si>
    <t xml:space="preserve">06869.8 / - </t>
  </si>
  <si>
    <t>FAZENDA SÃO JUDAS TADEU(BOA SORTE)</t>
  </si>
  <si>
    <t>54160.000686/1998-94</t>
  </si>
  <si>
    <t>ITAJUÍPE</t>
  </si>
  <si>
    <t>FAZENDA HELVÉCIA (DTAV/E)</t>
  </si>
  <si>
    <t>54160.000686/1999-75</t>
  </si>
  <si>
    <t>IBIRAPITANGA</t>
  </si>
  <si>
    <t>CONJUNTO ORICÓ (DTAV/E)</t>
  </si>
  <si>
    <t>54160.000687/1998-57</t>
  </si>
  <si>
    <t>WENCESLAU GUIMARÃES</t>
  </si>
  <si>
    <t>FAZENDA MUCUBA/LIMOEIRO/SULAPA</t>
  </si>
  <si>
    <t>54160.000688/1998-10</t>
  </si>
  <si>
    <t>FAZENDA SAN JUAN/SAN MARCO/SAN PEDRO</t>
  </si>
  <si>
    <t>54160.000691/1999-13</t>
  </si>
  <si>
    <t>CATU</t>
  </si>
  <si>
    <t>MATA DE SÃO JOÃO</t>
  </si>
  <si>
    <t>FAZENDA MAJU</t>
  </si>
  <si>
    <t xml:space="preserve">06929.5 / - </t>
  </si>
  <si>
    <t>ARAGUACEMA</t>
  </si>
  <si>
    <t>FAZ. SANTA RITA - LOTE 30 - L. ARAGUAIA</t>
  </si>
  <si>
    <t xml:space="preserve">06929.7 / - </t>
  </si>
  <si>
    <t>FAZENDA LANÇA</t>
  </si>
  <si>
    <t>54160.000692/1999-78</t>
  </si>
  <si>
    <t>SALVADOR</t>
  </si>
  <si>
    <t>DIAS D'ÁVILA</t>
  </si>
  <si>
    <t>FAZENDA PANEMA</t>
  </si>
  <si>
    <t>54160.000695/1998-85</t>
  </si>
  <si>
    <t>JACOBINA</t>
  </si>
  <si>
    <t>CAÉM</t>
  </si>
  <si>
    <t>FAZENDA ENGANO</t>
  </si>
  <si>
    <t xml:space="preserve">06969.9 / - </t>
  </si>
  <si>
    <t>FAZENDA CAPÃO BONITO (FAZ. GIBÓIA)</t>
  </si>
  <si>
    <t xml:space="preserve">06989.7 / - </t>
  </si>
  <si>
    <t>BRASIPAIVA I</t>
  </si>
  <si>
    <t xml:space="preserve">06999.7 / - </t>
  </si>
  <si>
    <t>QUIXABÁ/SANTANA DE UPANEMA</t>
  </si>
  <si>
    <t>54160.000699/1999-17</t>
  </si>
  <si>
    <t>SANTA CRUZ CABRÁLIA</t>
  </si>
  <si>
    <t>FAZENDA PASSARGADA E VERA CRUZ</t>
  </si>
  <si>
    <t>54700.000700/1998-69</t>
  </si>
  <si>
    <t>FORMOSA-GO</t>
  </si>
  <si>
    <t>FAZENDA PALMEIRAS</t>
  </si>
  <si>
    <t xml:space="preserve">07079.7 / - </t>
  </si>
  <si>
    <t>VALE DO AÇU</t>
  </si>
  <si>
    <t>PENDÊNCIAS</t>
  </si>
  <si>
    <t>MULUNGU</t>
  </si>
  <si>
    <t xml:space="preserve">07089.5 / - </t>
  </si>
  <si>
    <t>PIRIPIRI</t>
  </si>
  <si>
    <t>FAZENDA VARZEA (PARTE) (DT/AV-E)</t>
  </si>
  <si>
    <t xml:space="preserve">07109.7 / - </t>
  </si>
  <si>
    <t>FAZENDA DA PALMA</t>
  </si>
  <si>
    <t xml:space="preserve">07120.2 / - </t>
  </si>
  <si>
    <t>FAZENDA SÃO ROQUE</t>
  </si>
  <si>
    <t xml:space="preserve">07129.7 / - </t>
  </si>
  <si>
    <t>TOLEDO</t>
  </si>
  <si>
    <t>SÃO PEDRO DO IGUAÇU</t>
  </si>
  <si>
    <t>COLÔNIA SÃO PEDRO</t>
  </si>
  <si>
    <t xml:space="preserve">07138.6 / - </t>
  </si>
  <si>
    <t>SÃO JOÃO DO CERRO AGUDO</t>
  </si>
  <si>
    <t xml:space="preserve">07139.3 / - </t>
  </si>
  <si>
    <t>PARAUAPEBAS</t>
  </si>
  <si>
    <t>ELDORADO DO CARAJÁS</t>
  </si>
  <si>
    <t>FAZENDA NOSSA SENHORA DO P. SOCORRO</t>
  </si>
  <si>
    <t xml:space="preserve">07149.3 / - </t>
  </si>
  <si>
    <t>FAZENDA BELO MIRAR</t>
  </si>
  <si>
    <t xml:space="preserve">07149.4 / - </t>
  </si>
  <si>
    <t>FAZENDA E CASTANHAL ALTO BONITO</t>
  </si>
  <si>
    <t xml:space="preserve">07159.3 / - </t>
  </si>
  <si>
    <t>FAZENDA BOCA DO LAGO</t>
  </si>
  <si>
    <t xml:space="preserve">07168.6 / - </t>
  </si>
  <si>
    <t>BOM JESUS DO TOCANTINS</t>
  </si>
  <si>
    <t>MÃE MARIA</t>
  </si>
  <si>
    <t xml:space="preserve">07179.9 / - </t>
  </si>
  <si>
    <t>FAZENDA CARIMÃ</t>
  </si>
  <si>
    <t xml:space="preserve">07209.7 / - </t>
  </si>
  <si>
    <t>APODI</t>
  </si>
  <si>
    <t>TABULEIRO GRANDE</t>
  </si>
  <si>
    <t>54130.000722/1997-78</t>
  </si>
  <si>
    <t>BAIXO JAGUARIBE</t>
  </si>
  <si>
    <t>IBICUITINGA</t>
  </si>
  <si>
    <t>LAGOA DA BOA VISTA/LONGAR</t>
  </si>
  <si>
    <t xml:space="preserve">07249.7 / - </t>
  </si>
  <si>
    <t>SÍTIO DOIS IRMÃOS/FAZENDA DOIS IRMÃOS</t>
  </si>
  <si>
    <t xml:space="preserve">07259.6 / - </t>
  </si>
  <si>
    <t>FORMOSO DO ARAGUAIA</t>
  </si>
  <si>
    <t>LAGOA DA ONÇA</t>
  </si>
  <si>
    <t xml:space="preserve">07279.9 / - </t>
  </si>
  <si>
    <t>FAZENDA BORRACHEIRA</t>
  </si>
  <si>
    <t>072799MT</t>
  </si>
  <si>
    <t>FAZENDA SANTO EXPEDITO</t>
  </si>
  <si>
    <t xml:space="preserve">07329.6 / - </t>
  </si>
  <si>
    <t>ARAGOMINAS</t>
  </si>
  <si>
    <t>FAZENDA SÃO MANOEL</t>
  </si>
  <si>
    <t xml:space="preserve">07349.6 / - </t>
  </si>
  <si>
    <t>FAZENDA LAGOA RICA</t>
  </si>
  <si>
    <t>54160.000735/1997-17</t>
  </si>
  <si>
    <t>FAZENDA VÁRZEA DO CURRAL</t>
  </si>
  <si>
    <t xml:space="preserve">07389.7 / - </t>
  </si>
  <si>
    <t>FAZENDA TUPAN</t>
  </si>
  <si>
    <t xml:space="preserve">07399.8 / - </t>
  </si>
  <si>
    <t>FAZENDA RANCHO GUAI CUÊ</t>
  </si>
  <si>
    <t xml:space="preserve">07409.8 / - </t>
  </si>
  <si>
    <t>FAZENDA GUAJUVIRA</t>
  </si>
  <si>
    <t xml:space="preserve">07419.8 / - </t>
  </si>
  <si>
    <t>FAZENDA GUAI CUÊ</t>
  </si>
  <si>
    <t>54160.000742/1998-63</t>
  </si>
  <si>
    <t>URUÇUCA</t>
  </si>
  <si>
    <t>FAZENDA SÃO JOSÉ / SÃO JORGE</t>
  </si>
  <si>
    <t xml:space="preserve">07459.8 / - </t>
  </si>
  <si>
    <t>FAZENDA RIO DOS POÇOS</t>
  </si>
  <si>
    <t xml:space="preserve">07519.8 / - </t>
  </si>
  <si>
    <t>PARTES DAS FAZENDAS ESPERANÇA E OUTRA</t>
  </si>
  <si>
    <t>54130.000759/1998-00</t>
  </si>
  <si>
    <t>FAZENDA GARÇAS</t>
  </si>
  <si>
    <t xml:space="preserve">07599.9 / - </t>
  </si>
  <si>
    <t>PITANGA</t>
  </si>
  <si>
    <t>LARANJAL</t>
  </si>
  <si>
    <t>PARTE DA FAZENDA CHAPADÃO - LT. O5</t>
  </si>
  <si>
    <t>54160.000760/1998-45</t>
  </si>
  <si>
    <t>FAZENDA POÇO LONGE</t>
  </si>
  <si>
    <t xml:space="preserve">07609.9 / - </t>
  </si>
  <si>
    <t>PARTE FAZENDA CHAPADÃO -LT 255 G1.16</t>
  </si>
  <si>
    <t xml:space="preserve">07619.8 / - </t>
  </si>
  <si>
    <t>MONTES ALTOS</t>
  </si>
  <si>
    <t>54160.000762/1998-71</t>
  </si>
  <si>
    <t>FAZENDA KÁGADOS</t>
  </si>
  <si>
    <t xml:space="preserve">07639.7 / - </t>
  </si>
  <si>
    <t>ARAGUANÃ</t>
  </si>
  <si>
    <t>FAZENDA ACAUÃ</t>
  </si>
  <si>
    <t>54160.000763/1998-71</t>
  </si>
  <si>
    <t>NOVA VISTA</t>
  </si>
  <si>
    <t xml:space="preserve">07649.7 / - </t>
  </si>
  <si>
    <t>CARMOLÂNDIA</t>
  </si>
  <si>
    <t>FAZENDA BARRA BONITA</t>
  </si>
  <si>
    <t xml:space="preserve">07659.5 / - </t>
  </si>
  <si>
    <t>CAMPO MAIOR</t>
  </si>
  <si>
    <t>ALPARGATAS</t>
  </si>
  <si>
    <t xml:space="preserve">07659.7 / - </t>
  </si>
  <si>
    <t>FAZENDA TAMBORIL</t>
  </si>
  <si>
    <t xml:space="preserve">07689.7 / - </t>
  </si>
  <si>
    <t>FAZENDA CAFEEIRA</t>
  </si>
  <si>
    <t xml:space="preserve">07699.7 / - </t>
  </si>
  <si>
    <t>FAZENDA CRISTAL JACÁ</t>
  </si>
  <si>
    <t xml:space="preserve">07709.7 / - </t>
  </si>
  <si>
    <t>COLMÉIA</t>
  </si>
  <si>
    <t xml:space="preserve">07729.8 / - </t>
  </si>
  <si>
    <t>LINDOESTE</t>
  </si>
  <si>
    <t>FAZENDA SANTA IZABEL</t>
  </si>
  <si>
    <t xml:space="preserve">07749.8 / - </t>
  </si>
  <si>
    <t>QUERÊNCIA DO NORTE</t>
  </si>
  <si>
    <t>FAZENDA ÁGUA DA PRATA</t>
  </si>
  <si>
    <t xml:space="preserve">07809.7 / - </t>
  </si>
  <si>
    <t>CARNAUBAIS</t>
  </si>
  <si>
    <t>FAZ. BELA VISTA</t>
  </si>
  <si>
    <t xml:space="preserve">07819.4 / - </t>
  </si>
  <si>
    <t>FAZENDA DA ESTÂNCIA</t>
  </si>
  <si>
    <t xml:space="preserve">07929.7 / - </t>
  </si>
  <si>
    <t>PARACATU</t>
  </si>
  <si>
    <t>FAZENDA CONCEIÇÃO/BELO VALE</t>
  </si>
  <si>
    <t xml:space="preserve">07929.8 / - </t>
  </si>
  <si>
    <t>FAZENDA SANTO ANTONIO OU CENTRO D'AMOR</t>
  </si>
  <si>
    <t xml:space="preserve">07939.9 / - </t>
  </si>
  <si>
    <t>CORNÉLIO PROCÓPIO</t>
  </si>
  <si>
    <t>CONGONHINHAS</t>
  </si>
  <si>
    <t>FAZENDA SANTA MÔNICA</t>
  </si>
  <si>
    <t xml:space="preserve">07949.6 / - </t>
  </si>
  <si>
    <t>FAZENDA ALDEIA</t>
  </si>
  <si>
    <t xml:space="preserve">07949.7 / - </t>
  </si>
  <si>
    <t>PIRAPORA</t>
  </si>
  <si>
    <t>BURITIZEIRO</t>
  </si>
  <si>
    <t>FAZENDA SÃO FRANCISCO - CEPAV</t>
  </si>
  <si>
    <t xml:space="preserve">07979.7 / - </t>
  </si>
  <si>
    <t>TANGARÁ DA SERRA</t>
  </si>
  <si>
    <t>NOVA OLÍMPIA</t>
  </si>
  <si>
    <t>GLEBA RIO BRANCO</t>
  </si>
  <si>
    <t xml:space="preserve">07989.7 / - </t>
  </si>
  <si>
    <t>FAZENDA AGROPECUÁRIA SOLEDADE</t>
  </si>
  <si>
    <t xml:space="preserve">08009.7 / - </t>
  </si>
  <si>
    <t>TERRA NOVA/PAU DA LÉGUA E OUTRAS</t>
  </si>
  <si>
    <t xml:space="preserve">08019.7 / - </t>
  </si>
  <si>
    <t>SÃO LUIZ</t>
  </si>
  <si>
    <t>54150.000806/1997-64</t>
  </si>
  <si>
    <t>IPORÁ</t>
  </si>
  <si>
    <t>FAZ. STA INÊS/N.S. DE FÁTIMA</t>
  </si>
  <si>
    <t xml:space="preserve">08099.7 / - </t>
  </si>
  <si>
    <t>JANDAÍRA</t>
  </si>
  <si>
    <t>FAZENDA OLHO D'ÁGUA DA BOA VISTA</t>
  </si>
  <si>
    <t>54160.000811/1998-84</t>
  </si>
  <si>
    <t>ITAPETINGA</t>
  </si>
  <si>
    <t>ENCRUZILHADA</t>
  </si>
  <si>
    <t>FAZENDA PRIMAVERA</t>
  </si>
  <si>
    <t>54160.000813/1998-18</t>
  </si>
  <si>
    <t>VITÓRIA DA CONQUISTA</t>
  </si>
  <si>
    <t>FAZENDA CIPÓ</t>
  </si>
  <si>
    <t xml:space="preserve">08149.7 / - </t>
  </si>
  <si>
    <t>PARECIS</t>
  </si>
  <si>
    <t>CAMPO NOVO DO PARECIS</t>
  </si>
  <si>
    <t>FAZENDA GUAPIRAMA/FAZENDA COLORADA</t>
  </si>
  <si>
    <t xml:space="preserve">08169.6 / - </t>
  </si>
  <si>
    <t>FAZENDA SÃO MANOEL I</t>
  </si>
  <si>
    <t xml:space="preserve">08179.6 / - </t>
  </si>
  <si>
    <t>FAZENDA BARRA DO MOGNO</t>
  </si>
  <si>
    <t xml:space="preserve">08249.8 / - </t>
  </si>
  <si>
    <t>JAGUARÃO</t>
  </si>
  <si>
    <t>HERVAL</t>
  </si>
  <si>
    <t>54360.000825/1998-79</t>
  </si>
  <si>
    <t>JAVARI</t>
  </si>
  <si>
    <t xml:space="preserve">08279.7 / - </t>
  </si>
  <si>
    <t>SÍTIO CARMO</t>
  </si>
  <si>
    <t xml:space="preserve">08289.6 / - </t>
  </si>
  <si>
    <t>FAZ. SÃO SEB. LTS 28,36 A 38,42/3 LOT. B</t>
  </si>
  <si>
    <t xml:space="preserve">08299.6 / - </t>
  </si>
  <si>
    <t>082996TO</t>
  </si>
  <si>
    <t>FAZENDA PONTAL LTS. 07, 16 E 17</t>
  </si>
  <si>
    <t>54150.000829/1998-00</t>
  </si>
  <si>
    <t>FAZENDA SÃO BENTO DO TAQUARAL</t>
  </si>
  <si>
    <t xml:space="preserve">08309.6 / - </t>
  </si>
  <si>
    <t>FAZ. SÃO M. SEDE LTS. 31 A 35 LTMº BAR.M</t>
  </si>
  <si>
    <t xml:space="preserve">08309.7 / - </t>
  </si>
  <si>
    <t>MARACANAÚ</t>
  </si>
  <si>
    <t xml:space="preserve">08359.4 / - </t>
  </si>
  <si>
    <t>SANTO ANTONIO OU PAU DE ESTOPA E OUTRAS</t>
  </si>
  <si>
    <t xml:space="preserve">08379.6 / - </t>
  </si>
  <si>
    <t>FAZENDA PRIMEIRA LAGOA</t>
  </si>
  <si>
    <t>21430.000838/1996-00</t>
  </si>
  <si>
    <t>BEBERIBE</t>
  </si>
  <si>
    <t>CORREGO DE SANTANA</t>
  </si>
  <si>
    <t>54160.000839/1998-01</t>
  </si>
  <si>
    <t>PRADO</t>
  </si>
  <si>
    <t xml:space="preserve">08419.9 / - </t>
  </si>
  <si>
    <t>ITAGUAJÉ</t>
  </si>
  <si>
    <t>FAZENDA SANTA EMÍLIA</t>
  </si>
  <si>
    <t xml:space="preserve">08449.7 / - </t>
  </si>
  <si>
    <t>FAZENDA SANTA IVONE</t>
  </si>
  <si>
    <t>54160.000845/1999-87</t>
  </si>
  <si>
    <t>MARCIONÍLIO SOUZA</t>
  </si>
  <si>
    <t xml:space="preserve">08469.7 / - </t>
  </si>
  <si>
    <t>FAZ. BOA SORTE</t>
  </si>
  <si>
    <t>54130.000847/1997-43</t>
  </si>
  <si>
    <t>BANABUIÚ</t>
  </si>
  <si>
    <t>BOA ÁGUA/TRAPIÁ -PARC. 04,09,10,12 E 13</t>
  </si>
  <si>
    <t xml:space="preserve">08489.7 / - </t>
  </si>
  <si>
    <t>ASSAÍ</t>
  </si>
  <si>
    <t>SÃO JERÔNIMO DA SERRA</t>
  </si>
  <si>
    <t>FAZENDA ARIXIGUANA</t>
  </si>
  <si>
    <t xml:space="preserve">08489.9 / - </t>
  </si>
  <si>
    <t>CATEQUESE</t>
  </si>
  <si>
    <t xml:space="preserve">08599.6 / - </t>
  </si>
  <si>
    <t>FAZENDA CAVALCANTE</t>
  </si>
  <si>
    <t xml:space="preserve">08599.8 / - </t>
  </si>
  <si>
    <t xml:space="preserve">08609.8 / - </t>
  </si>
  <si>
    <t>FAZENDA NOSSA SENHORA AUXILIADORA</t>
  </si>
  <si>
    <t xml:space="preserve">08619.8 / - </t>
  </si>
  <si>
    <t>FAZENDA SANTA TEREZINHA</t>
  </si>
  <si>
    <t xml:space="preserve">08629.8 / - </t>
  </si>
  <si>
    <t>FAZENDA RANCHO VERDURA II</t>
  </si>
  <si>
    <t xml:space="preserve">08639.7 / - </t>
  </si>
  <si>
    <t>FAZ. PALOMA</t>
  </si>
  <si>
    <t>54130.000865/1998-14</t>
  </si>
  <si>
    <t>CRATEÚS</t>
  </si>
  <si>
    <t>FAZENDA XAVIER E OUTROS</t>
  </si>
  <si>
    <t>54150.000867/1997-59</t>
  </si>
  <si>
    <t xml:space="preserve">08689.7 / - </t>
  </si>
  <si>
    <t>FAZ. SANTA ADÉLIA</t>
  </si>
  <si>
    <t>54130.000869/1998-67</t>
  </si>
  <si>
    <t>MARCO</t>
  </si>
  <si>
    <t>LAGOA/JOÃO DE SÁ/BATOQUE/CUMBUCO</t>
  </si>
  <si>
    <t xml:space="preserve">08719.8 / - </t>
  </si>
  <si>
    <t>54360.000871/1998-96</t>
  </si>
  <si>
    <t>ARAPIRACA</t>
  </si>
  <si>
    <t>GIRAU DO PONCIANO</t>
  </si>
  <si>
    <t>FAZENDA RENDEIRA E ANEXOS</t>
  </si>
  <si>
    <t>54360.000871/1998-00</t>
  </si>
  <si>
    <t>FAZENDA REDEIRA</t>
  </si>
  <si>
    <t xml:space="preserve">08729.8 / - </t>
  </si>
  <si>
    <t>FAZENDA SANTA MARTA</t>
  </si>
  <si>
    <t xml:space="preserve">08739.8 / - </t>
  </si>
  <si>
    <t>FAZENDA BOA ESPERANÇA (DT/AV-E)</t>
  </si>
  <si>
    <t xml:space="preserve">08749.8 / - </t>
  </si>
  <si>
    <t>MILTON BRANDÃO</t>
  </si>
  <si>
    <t>FAVEIRA DA PACA</t>
  </si>
  <si>
    <t xml:space="preserve">08789.7 / - </t>
  </si>
  <si>
    <t>ESTÂNCIA</t>
  </si>
  <si>
    <t>INDIAROBA</t>
  </si>
  <si>
    <t>FRANCO DE BAIXO</t>
  </si>
  <si>
    <t xml:space="preserve">08809.7 / - </t>
  </si>
  <si>
    <t>BOQUIM</t>
  </si>
  <si>
    <t>TOMAR DO GERU</t>
  </si>
  <si>
    <t>CONJUNTO SERRA DO RIO REAL</t>
  </si>
  <si>
    <t>54160.000884/1998-58</t>
  </si>
  <si>
    <t>SERRINHA</t>
  </si>
  <si>
    <t>CONCEIÇÃO DO COITÉ</t>
  </si>
  <si>
    <t>BIRIMBAU E OUTRAS</t>
  </si>
  <si>
    <t>54160.000888/1999-90</t>
  </si>
  <si>
    <t>FAZENDA CASTELO</t>
  </si>
  <si>
    <t xml:space="preserve">08919.8 / - </t>
  </si>
  <si>
    <t>GLEBA FAZENDA ÁGUA SANTA</t>
  </si>
  <si>
    <t>54160.000894/1998-10</t>
  </si>
  <si>
    <t>MUQUÉM DE SÃO FRANCISCO</t>
  </si>
  <si>
    <t>FAZENDA SANTA BÁRBARA</t>
  </si>
  <si>
    <t xml:space="preserve">08959.7 / - </t>
  </si>
  <si>
    <t>54160.000895/1998-74</t>
  </si>
  <si>
    <t>FAZENDA ALGOMARQUES (DTAV/E)</t>
  </si>
  <si>
    <t>54300.000898/1998-48</t>
  </si>
  <si>
    <t>CACOAL</t>
  </si>
  <si>
    <t>ESPIGÃO D'OESTE</t>
  </si>
  <si>
    <t>SÍTIO PROENÇA</t>
  </si>
  <si>
    <t xml:space="preserve">09009.8 / - </t>
  </si>
  <si>
    <t>AQUIDAUANA</t>
  </si>
  <si>
    <t>MIRANDA</t>
  </si>
  <si>
    <t>FAZENDA BANDEIRANTE DO AGACHI</t>
  </si>
  <si>
    <t xml:space="preserve">09019.8 / - </t>
  </si>
  <si>
    <t>PARANHOS</t>
  </si>
  <si>
    <t>FAZENDA ESPADIM</t>
  </si>
  <si>
    <t xml:space="preserve">09029.8 / - </t>
  </si>
  <si>
    <t>LUZIÂNIA-GO</t>
  </si>
  <si>
    <t>FAZENDA BURITI</t>
  </si>
  <si>
    <t>54700.000902/1998-83</t>
  </si>
  <si>
    <t>MADRUGADA OU LAGO AZUL (DT/AV-E)</t>
  </si>
  <si>
    <t xml:space="preserve">09089.6 / - </t>
  </si>
  <si>
    <t>FAZENDA PÉ DO MORRO</t>
  </si>
  <si>
    <t>54160.000909/1998-87</t>
  </si>
  <si>
    <t>FAZENDA MATA VERDE/MATA VERDE</t>
  </si>
  <si>
    <t>54160.000910/1998-66</t>
  </si>
  <si>
    <t>CAMACAN</t>
  </si>
  <si>
    <t>FAZENDA AUXILIADORA</t>
  </si>
  <si>
    <t xml:space="preserve">09129.7 / - </t>
  </si>
  <si>
    <t>FAZENDA QUEIMADOS</t>
  </si>
  <si>
    <t xml:space="preserve">09139.6 / - </t>
  </si>
  <si>
    <t>FAZENDA MUIRAQUITAM</t>
  </si>
  <si>
    <t xml:space="preserve">09159.7 / - </t>
  </si>
  <si>
    <t>PORTA D'ÁGUA</t>
  </si>
  <si>
    <t xml:space="preserve">09179.7 / - </t>
  </si>
  <si>
    <t>FAZENDA CALIFÓRNIA/ DALAS</t>
  </si>
  <si>
    <t>54130.000918/1998-71</t>
  </si>
  <si>
    <t>FAZENDA RANCHO PRIMAVERA</t>
  </si>
  <si>
    <t>54130.000919/1998-33</t>
  </si>
  <si>
    <t>091998RN</t>
  </si>
  <si>
    <t>SÍTIO PAU DOS FERROS</t>
  </si>
  <si>
    <t>54150.000920/2002-11</t>
  </si>
  <si>
    <t>ITAPACI</t>
  </si>
  <si>
    <t>CAIAMAR,CALHAMAR,CALHAMARES OU STA.ROSA</t>
  </si>
  <si>
    <t>54130.000922/1998-48</t>
  </si>
  <si>
    <t>BATURITÉ</t>
  </si>
  <si>
    <t>ITAPIÚNA</t>
  </si>
  <si>
    <t>FAZENDA RODEIO</t>
  </si>
  <si>
    <t xml:space="preserve">09269.7 / - </t>
  </si>
  <si>
    <t>54130.000927/1998-61</t>
  </si>
  <si>
    <t>SOUZA</t>
  </si>
  <si>
    <t xml:space="preserve">09309.6 / - </t>
  </si>
  <si>
    <t>FLORES</t>
  </si>
  <si>
    <t xml:space="preserve">09329.7 / - </t>
  </si>
  <si>
    <t>TESOURO</t>
  </si>
  <si>
    <t>POXORÉO</t>
  </si>
  <si>
    <t>FAZENDA ALMINHAS - LOTE FURNINHAS</t>
  </si>
  <si>
    <t>54260.000933/1997-71</t>
  </si>
  <si>
    <t>PORTO ACRE</t>
  </si>
  <si>
    <t>SERINGAL BOM DESTINO/CAQUETÁ - LOTE 04</t>
  </si>
  <si>
    <t>54260.000934/1997-05</t>
  </si>
  <si>
    <t>BOM DESTINO/CAQUETÁ (PARTE) LOTE 0</t>
  </si>
  <si>
    <t xml:space="preserve">09389.7 / - </t>
  </si>
  <si>
    <t>FAZENDA QUERIBAS</t>
  </si>
  <si>
    <t>54130.000938/1997-05</t>
  </si>
  <si>
    <t>FAZENDA BOA ÁGUA/TRAPIÁ/PARCELA 14</t>
  </si>
  <si>
    <t>54130.000939/1997-60</t>
  </si>
  <si>
    <t>BOA ÁGUA/TRAPIÁ - PARCELA 06</t>
  </si>
  <si>
    <t>54130.000940/1997-49</t>
  </si>
  <si>
    <t>BOA ÁGUA/TRAPIÁ, PARCELA 05</t>
  </si>
  <si>
    <t>54130.000941/1997-10</t>
  </si>
  <si>
    <t>BOA ÁGUA/TRAPIÁ - PARCELA 08</t>
  </si>
  <si>
    <t>54130.000942/1997-74</t>
  </si>
  <si>
    <t>BOA ÁGUA/TRAPIÁ - PARCELA 11</t>
  </si>
  <si>
    <t xml:space="preserve">09439.7 / - </t>
  </si>
  <si>
    <t>54130.000943/1997-37</t>
  </si>
  <si>
    <t>BOA ÁGUA TRAPIÁ (PARCELA 02)</t>
  </si>
  <si>
    <t xml:space="preserve">09459.7 / - </t>
  </si>
  <si>
    <t>CANARANA</t>
  </si>
  <si>
    <t>QUERÊNCIA</t>
  </si>
  <si>
    <t>FAZ. PINGO D'ÁGUA</t>
  </si>
  <si>
    <t xml:space="preserve">09519.6 / - </t>
  </si>
  <si>
    <t>SÃO LOURENÇO DA MATA</t>
  </si>
  <si>
    <t>ENGENHO VELHO I</t>
  </si>
  <si>
    <t xml:space="preserve">09519.7 / - </t>
  </si>
  <si>
    <t>FAZENDA SANTA CATARINA</t>
  </si>
  <si>
    <t xml:space="preserve">09559.7 / - </t>
  </si>
  <si>
    <t>FAZENDA RR-2 A</t>
  </si>
  <si>
    <t>54160.000958/1998-92</t>
  </si>
  <si>
    <t>FAZENDA BURUNDANGA E OUTRAS</t>
  </si>
  <si>
    <t xml:space="preserve">09599.6 / - </t>
  </si>
  <si>
    <t>CIDELÂNDIA</t>
  </si>
  <si>
    <t>FAZENDA SOL BRILHANTE I</t>
  </si>
  <si>
    <t xml:space="preserve">09599.7 / - </t>
  </si>
  <si>
    <t>APUCARANA</t>
  </si>
  <si>
    <t>FAZ. CAMPANINI/FAZ. AGUA BRANCA</t>
  </si>
  <si>
    <t xml:space="preserve">09609.6 / - </t>
  </si>
  <si>
    <t>FAZENDA ZONGA</t>
  </si>
  <si>
    <t xml:space="preserve">09639.6 / - </t>
  </si>
  <si>
    <t>FAZENDA DIAMANTINA</t>
  </si>
  <si>
    <t xml:space="preserve">09649.6 / - </t>
  </si>
  <si>
    <t>DIVINÓPOLIS DO TOCANTINS</t>
  </si>
  <si>
    <t>FAZENDA TOLEDO</t>
  </si>
  <si>
    <t>54300.000964/1997-90</t>
  </si>
  <si>
    <t>ALVORADA D'OESTE</t>
  </si>
  <si>
    <t>NOVA BRASILÂNDIA D'OESTE</t>
  </si>
  <si>
    <t>FAZ. STA BÁRBARA</t>
  </si>
  <si>
    <t xml:space="preserve">09649.8 / - </t>
  </si>
  <si>
    <t>FAZENDA CAPSS</t>
  </si>
  <si>
    <t xml:space="preserve">09659.6 / - </t>
  </si>
  <si>
    <t>FAZENDA TOLEDO II</t>
  </si>
  <si>
    <t>54150.000968/1999-00</t>
  </si>
  <si>
    <t>FAZENDA MARUPIARA (DT/AV-E)</t>
  </si>
  <si>
    <t>54150.000969/1998-00</t>
  </si>
  <si>
    <t>CAMPINORTE</t>
  </si>
  <si>
    <t>FAZENDA IRACEMA</t>
  </si>
  <si>
    <t>54700.000973/2000-00</t>
  </si>
  <si>
    <t>FAZENDA CAIÇARA II E OUTRA</t>
  </si>
  <si>
    <t>54700.000975/2000-00</t>
  </si>
  <si>
    <t>FAZENDA CAIÇARA I</t>
  </si>
  <si>
    <t>54150.000980/1999-00</t>
  </si>
  <si>
    <t>RIALMA</t>
  </si>
  <si>
    <t>FAZENDA POÇÕES/PARTE</t>
  </si>
  <si>
    <t xml:space="preserve">09919.7 / - </t>
  </si>
  <si>
    <t>NOVO SÃO JOAQUIM</t>
  </si>
  <si>
    <t>FAZENDA TAMBORIL (FAZENDA JUSSARA)</t>
  </si>
  <si>
    <t>54160.000998/1999-98</t>
  </si>
  <si>
    <t>CARINHANHA</t>
  </si>
  <si>
    <t>FAZENDA BOQUEIRÃO E OUTRAS</t>
  </si>
  <si>
    <t xml:space="preserve">10009.7 / - </t>
  </si>
  <si>
    <t>FAZENDA BELA VISTA/ALTO ALEGRE (DT/AV-E)</t>
  </si>
  <si>
    <t>54130.000103/1997-47</t>
  </si>
  <si>
    <t>PARAMOTI</t>
  </si>
  <si>
    <t>FAZENDA MARILÂNDIA</t>
  </si>
  <si>
    <t>100397RN</t>
  </si>
  <si>
    <t>NOVA CRUZ</t>
  </si>
  <si>
    <t>N.SRA CONCEIÇÃO, SÃO LUIZ E OUTRAS</t>
  </si>
  <si>
    <t xml:space="preserve">10059.8 / - </t>
  </si>
  <si>
    <t>XINGUARA</t>
  </si>
  <si>
    <t>FAZENDA MARINGÁ</t>
  </si>
  <si>
    <t xml:space="preserve">10069.8 / - </t>
  </si>
  <si>
    <t>FAZENDA FENIX LOTE 04 - A</t>
  </si>
  <si>
    <t>54150.001007/1997-04</t>
  </si>
  <si>
    <t>CIDADE OCIDENTAL-GO</t>
  </si>
  <si>
    <t>FAZENDA CUNHA</t>
  </si>
  <si>
    <t>100797MB</t>
  </si>
  <si>
    <t>FAZENDA CAJARANA (GLEBA CARAJÁS)</t>
  </si>
  <si>
    <t xml:space="preserve">10079.8 / - </t>
  </si>
  <si>
    <t>FAZENDA BRASILEIRA</t>
  </si>
  <si>
    <t>54150.001008/1998-00</t>
  </si>
  <si>
    <t>CAIAPÔNIA</t>
  </si>
  <si>
    <t>FAZENDA SANTA MARTHA</t>
  </si>
  <si>
    <t>54150.001009/1998-11</t>
  </si>
  <si>
    <t>FAZENDA SANTA MARTHA (PARTE)</t>
  </si>
  <si>
    <t>54150.001010/1998-00</t>
  </si>
  <si>
    <t>MEIA PONTE</t>
  </si>
  <si>
    <t>FAZENDA MORRINHOS</t>
  </si>
  <si>
    <t xml:space="preserve">10139.7 / - </t>
  </si>
  <si>
    <t>SANTA MARIA/SÃO SEBASTIÃO/ROSÁRIO</t>
  </si>
  <si>
    <t>54130.001014/1997-63</t>
  </si>
  <si>
    <t>JAGUARETAMA</t>
  </si>
  <si>
    <t>FAZENDA BORGES</t>
  </si>
  <si>
    <t xml:space="preserve">10149.8 / - </t>
  </si>
  <si>
    <t>FAZENDA TRÊS PONTES (DT/AV-E)</t>
  </si>
  <si>
    <t>54150.001017/1998-00</t>
  </si>
  <si>
    <t>FAZENDA CAMPO BELO</t>
  </si>
  <si>
    <t xml:space="preserve">10189.8 / - </t>
  </si>
  <si>
    <t>54150.001018/1998-01</t>
  </si>
  <si>
    <t>101898MA</t>
  </si>
  <si>
    <t>MIRASSOL I DATA SANTO ANTÔNIO (CASUEIRO)</t>
  </si>
  <si>
    <t xml:space="preserve">10219.8 / - </t>
  </si>
  <si>
    <t>FAZENDA RIBEIRÃO DAS PEDRAS</t>
  </si>
  <si>
    <t>54160.001022/1998-70</t>
  </si>
  <si>
    <t>FAZENDA MURICI</t>
  </si>
  <si>
    <t xml:space="preserve">10349.7 / - </t>
  </si>
  <si>
    <t>MIGUEL ALVES</t>
  </si>
  <si>
    <t>MATÕES</t>
  </si>
  <si>
    <t xml:space="preserve">10419.8 / - </t>
  </si>
  <si>
    <t>54150.001041/1999-04</t>
  </si>
  <si>
    <t>MONTIVIDIU DO NORTE</t>
  </si>
  <si>
    <t xml:space="preserve">10459.4 / - </t>
  </si>
  <si>
    <t>RIO GRANDE DO PIAUÍ</t>
  </si>
  <si>
    <t>CHAPADA DAS FLORES</t>
  </si>
  <si>
    <t xml:space="preserve">10469.8 / - </t>
  </si>
  <si>
    <t>ITAGUATINS</t>
  </si>
  <si>
    <t>FAZENDA CARAIBINHA (DT/AV-E)</t>
  </si>
  <si>
    <t xml:space="preserve">10479.8 / - </t>
  </si>
  <si>
    <t>FRUTAL</t>
  </si>
  <si>
    <t>CAMPINA VERDE</t>
  </si>
  <si>
    <t>FAZENDA PRIMAVERA/JUREMA</t>
  </si>
  <si>
    <t xml:space="preserve">10499.8 / - </t>
  </si>
  <si>
    <t>ZÉ PAZ</t>
  </si>
  <si>
    <t xml:space="preserve">10509.8 / - </t>
  </si>
  <si>
    <t>SÃO SEBASTIÃO DO UMBUZEIRO</t>
  </si>
  <si>
    <t>FAZENDA RIBEIRO FUNDO/BARROCÃO/PAPAGAIO</t>
  </si>
  <si>
    <t xml:space="preserve">10539.6 / - </t>
  </si>
  <si>
    <t>FAZENDA ARRODEIO/CERCADINHO E OUTROS</t>
  </si>
  <si>
    <t>54300.001053/1998-89</t>
  </si>
  <si>
    <t>NOVO HORIZONTE D'OESTE</t>
  </si>
  <si>
    <t>FAZENDA ELSI</t>
  </si>
  <si>
    <t>54160.001057/1998-54</t>
  </si>
  <si>
    <t>FAZENDA RECORDAÇÃO</t>
  </si>
  <si>
    <t xml:space="preserve">10589.6 / - </t>
  </si>
  <si>
    <t>SAMPAIO</t>
  </si>
  <si>
    <t>FAZENDA SÃO LUCAS</t>
  </si>
  <si>
    <t>54160.001058/1998-17</t>
  </si>
  <si>
    <t>FAZENDA AÇUCENA</t>
  </si>
  <si>
    <t xml:space="preserve">10619.8 / - </t>
  </si>
  <si>
    <t>FAZENDA PAU D'ARCO</t>
  </si>
  <si>
    <t>106198RN</t>
  </si>
  <si>
    <t>SÃO MIGUEL DE TOUROS</t>
  </si>
  <si>
    <t>FAZENDA OURO BRANCO</t>
  </si>
  <si>
    <t xml:space="preserve">10639.8 / - </t>
  </si>
  <si>
    <t>FAZENDA ENTRE RIOS/MATA GRANDE</t>
  </si>
  <si>
    <t xml:space="preserve">10639.9 / - </t>
  </si>
  <si>
    <t>BELO HORIZONTE</t>
  </si>
  <si>
    <t>BETIM</t>
  </si>
  <si>
    <t xml:space="preserve">10649.8 / - </t>
  </si>
  <si>
    <t>DUERÉ</t>
  </si>
  <si>
    <t xml:space="preserve">10659.4 / - </t>
  </si>
  <si>
    <t>FAZENDA CENTRO DA MATA</t>
  </si>
  <si>
    <t xml:space="preserve">10679.6 / - </t>
  </si>
  <si>
    <t>FAZENDA CONSOLOÇÃO</t>
  </si>
  <si>
    <t>54360.001068/1997-70</t>
  </si>
  <si>
    <t xml:space="preserve">10719.6 / - </t>
  </si>
  <si>
    <t>FAZENDA PALMEIRINHA</t>
  </si>
  <si>
    <t xml:space="preserve">10729.9 / - </t>
  </si>
  <si>
    <t>LARANJEIRA</t>
  </si>
  <si>
    <t xml:space="preserve">10779.9 / - </t>
  </si>
  <si>
    <t>BREJO PARAIBANO</t>
  </si>
  <si>
    <t>AREIA</t>
  </si>
  <si>
    <t>FAZENDA VACA BRAVA</t>
  </si>
  <si>
    <t xml:space="preserve">10809.8 / - </t>
  </si>
  <si>
    <t xml:space="preserve">10819.8 / - </t>
  </si>
  <si>
    <t xml:space="preserve">10849.8 / - </t>
  </si>
  <si>
    <t>CONDOMÍNIO SANTA RITA DE CÁSSIA</t>
  </si>
  <si>
    <t xml:space="preserve">10859.4 / - </t>
  </si>
  <si>
    <t>CASTANHAL E FAZENDA SÃO RAIMUNDO</t>
  </si>
  <si>
    <t>54130.001088/1999-00</t>
  </si>
  <si>
    <t>SOBRAL</t>
  </si>
  <si>
    <t>FAZENDAS POCINHO/FLORES</t>
  </si>
  <si>
    <t xml:space="preserve">10981.7 / - </t>
  </si>
  <si>
    <t>FAZENDA CRUZEIRO DO SUL E CRUZ DO NORTE</t>
  </si>
  <si>
    <t xml:space="preserve">11039.7 / - </t>
  </si>
  <si>
    <t>SÍTIO ARARAÚ OU CHAPADO</t>
  </si>
  <si>
    <t xml:space="preserve">11059.7 / - </t>
  </si>
  <si>
    <t>FAZENDA LIVRAMENTO</t>
  </si>
  <si>
    <t xml:space="preserve">11089.7 / - </t>
  </si>
  <si>
    <t>CATOLÉ DO ROCHA</t>
  </si>
  <si>
    <t>JERICÓ</t>
  </si>
  <si>
    <t>ALTO ALEGRE/VÁRZEA DOS CALADOS</t>
  </si>
  <si>
    <t xml:space="preserve">11099.7 / - </t>
  </si>
  <si>
    <t>FAZENDA GUARANY</t>
  </si>
  <si>
    <t xml:space="preserve">11109.7 / - </t>
  </si>
  <si>
    <t>FAZENDA EDITE (DT/AV-E)</t>
  </si>
  <si>
    <t>11110000315199986MA</t>
  </si>
  <si>
    <t>CENTRAL DO MARANHÃO</t>
  </si>
  <si>
    <t>FAZENDA SÃO PAULO</t>
  </si>
  <si>
    <t xml:space="preserve">11119.8 / - </t>
  </si>
  <si>
    <t>FAZENDA BANANAS</t>
  </si>
  <si>
    <t>54130.001121/1998-54</t>
  </si>
  <si>
    <t>MORADA NOVA</t>
  </si>
  <si>
    <t>FAZENDA BELFOROXO</t>
  </si>
  <si>
    <t xml:space="preserve">11229.7 / - </t>
  </si>
  <si>
    <t>SANTA TEREZINHA</t>
  </si>
  <si>
    <t>FAZENDA REUNIDAS</t>
  </si>
  <si>
    <t>54300.001125/1998-98</t>
  </si>
  <si>
    <t xml:space="preserve">11279.8 / - </t>
  </si>
  <si>
    <t>MÉDIO PARNAÍBA PIAUIENSE</t>
  </si>
  <si>
    <t>AMARANTE</t>
  </si>
  <si>
    <t>ARARAS/CHAPADA DA LAGOA</t>
  </si>
  <si>
    <t xml:space="preserve">11349.8 / - </t>
  </si>
  <si>
    <t>FAZENDA GADO BRAVO</t>
  </si>
  <si>
    <t xml:space="preserve">11359.6 / - </t>
  </si>
  <si>
    <t>ITAQUITINGA</t>
  </si>
  <si>
    <t>SANTO ANTONIO DO NORTE</t>
  </si>
  <si>
    <t>54160.001136/1998-29</t>
  </si>
  <si>
    <t>FAZ. COVA DA ÁRVORE E SACO DO JUAZEIRO</t>
  </si>
  <si>
    <t xml:space="preserve">11418.1 / - </t>
  </si>
  <si>
    <t>FAZENDA NOVO HORIZONTE (DT/AV-E)</t>
  </si>
  <si>
    <t xml:space="preserve">11509.9 / - </t>
  </si>
  <si>
    <t>FAZENDA MIRINZAL/PERNO</t>
  </si>
  <si>
    <t xml:space="preserve">11539.7 / - </t>
  </si>
  <si>
    <t>SOLIDÃO/SACO GRANDE</t>
  </si>
  <si>
    <t xml:space="preserve">11559.8 / - </t>
  </si>
  <si>
    <t>JANUÁRIA</t>
  </si>
  <si>
    <t>URUCUIA</t>
  </si>
  <si>
    <t>FAZENDA BARREIRINHO</t>
  </si>
  <si>
    <t>54160.001162/1997-58</t>
  </si>
  <si>
    <t>SÃO DESIDÉRIO</t>
  </si>
  <si>
    <t>FAZENDA THAINÁ I,II E III</t>
  </si>
  <si>
    <t>54160.001164/1997-83</t>
  </si>
  <si>
    <t>ITUBERÁ</t>
  </si>
  <si>
    <t>FAZENDA JUBIABÁ</t>
  </si>
  <si>
    <t>54150.001164/1997-84</t>
  </si>
  <si>
    <t>FAZENDA ITAJÁ S/A</t>
  </si>
  <si>
    <t xml:space="preserve">11679.8 / - </t>
  </si>
  <si>
    <t>MÉDIO OESTE</t>
  </si>
  <si>
    <t>PARAÚ</t>
  </si>
  <si>
    <t>FAZENDA RAMADA/ESTRELA DO OESTE</t>
  </si>
  <si>
    <t xml:space="preserve">11719.8 / - </t>
  </si>
  <si>
    <t>CAMPINA GRANDE</t>
  </si>
  <si>
    <t>FAZENDA QUIXABA/TRAPIÁ</t>
  </si>
  <si>
    <t xml:space="preserve">11729.8 / - </t>
  </si>
  <si>
    <t>FAZENDA SANTA ANA</t>
  </si>
  <si>
    <t xml:space="preserve">11769.7 / - </t>
  </si>
  <si>
    <t>CARDOSO MOREIRA</t>
  </si>
  <si>
    <t>FAZENDA DO SOL</t>
  </si>
  <si>
    <t>117697MT</t>
  </si>
  <si>
    <t>FAZENDA SANTA MARIA E SANTO ANTÔNIO</t>
  </si>
  <si>
    <t xml:space="preserve">11799.8 / - </t>
  </si>
  <si>
    <t>PORTO DO MANGUE</t>
  </si>
  <si>
    <t>SÍTIO LOGRADOURO</t>
  </si>
  <si>
    <t xml:space="preserve">11829.8 / - </t>
  </si>
  <si>
    <t>BAIXA DOS MOCÓS</t>
  </si>
  <si>
    <t xml:space="preserve">11859.7 / - </t>
  </si>
  <si>
    <t>FAZENDA DORA LÚCIA</t>
  </si>
  <si>
    <t xml:space="preserve">11869.9 / - </t>
  </si>
  <si>
    <t>FAZENDA SERIEMA</t>
  </si>
  <si>
    <t xml:space="preserve">11879.9 / - </t>
  </si>
  <si>
    <t>FAZENDA RABÃO</t>
  </si>
  <si>
    <t xml:space="preserve">11889.9 / - </t>
  </si>
  <si>
    <t>FAZENDA TUCANO</t>
  </si>
  <si>
    <t xml:space="preserve">11899.9 / - </t>
  </si>
  <si>
    <t>FAZENDA ENTRE RIOS</t>
  </si>
  <si>
    <t xml:space="preserve">11909.9 / - </t>
  </si>
  <si>
    <t>FAZENDA NOROESTE</t>
  </si>
  <si>
    <t xml:space="preserve">11919.9 / - </t>
  </si>
  <si>
    <t>FAZENDA ITA</t>
  </si>
  <si>
    <t>54150.001192/1999-81</t>
  </si>
  <si>
    <t>NIQUELÂNDIA</t>
  </si>
  <si>
    <t>FAZENDA ENGENHO DO BOM SUCESSO</t>
  </si>
  <si>
    <t>54170.001197/1998-12</t>
  </si>
  <si>
    <t>FAZENDA BREJINHO IV</t>
  </si>
  <si>
    <t xml:space="preserve">12029.9 / - </t>
  </si>
  <si>
    <t>FAZENDA SANTO ANTONIO DA FARTURA</t>
  </si>
  <si>
    <t>54160.001204/1998-87</t>
  </si>
  <si>
    <t>FAZENDA PESCA PRIMEIRA</t>
  </si>
  <si>
    <t>54130.001212/1997-27</t>
  </si>
  <si>
    <t>FORTALEZA</t>
  </si>
  <si>
    <t>CAUCAIA</t>
  </si>
  <si>
    <t>FAZENDA OITICICA</t>
  </si>
  <si>
    <t xml:space="preserve">12229.6 / - </t>
  </si>
  <si>
    <t>54160.001226/1998-10</t>
  </si>
  <si>
    <t>RIBEIRA DO POMBAL</t>
  </si>
  <si>
    <t>CIPÓ</t>
  </si>
  <si>
    <t>CONJ. DE FAZ. BURI SEMPRE VIVA E OUTRAS</t>
  </si>
  <si>
    <t xml:space="preserve">12319.8 / - </t>
  </si>
  <si>
    <t>TACURU</t>
  </si>
  <si>
    <t>FAZENDA SANTA RENATA</t>
  </si>
  <si>
    <t xml:space="preserve">12369.7 / - </t>
  </si>
  <si>
    <t>FAZ. CALMARIA II</t>
  </si>
  <si>
    <t xml:space="preserve">12379.8 / - </t>
  </si>
  <si>
    <t>BACIA DE SÃO JOÃO</t>
  </si>
  <si>
    <t>CASIMIRO DE ABREU</t>
  </si>
  <si>
    <t>FAZENDA VISCONDE</t>
  </si>
  <si>
    <t>54160.001239/1998-61</t>
  </si>
  <si>
    <t>BARRA DO ROCHA</t>
  </si>
  <si>
    <t>FAZENDA COROA VERDE</t>
  </si>
  <si>
    <t xml:space="preserve">12409.8 / - </t>
  </si>
  <si>
    <t>MACAÉ</t>
  </si>
  <si>
    <t>FAZENDA BEM DIZIA</t>
  </si>
  <si>
    <t>54360.001244/1999-62</t>
  </si>
  <si>
    <t>ALAGOANA DO SERTÃO DO SÃO FRANCISCO</t>
  </si>
  <si>
    <t>OLHO D'ÁGUA DO CASADO</t>
  </si>
  <si>
    <t>FAZENDA NOVA ESPERANÇA</t>
  </si>
  <si>
    <t xml:space="preserve">12459.8 / - </t>
  </si>
  <si>
    <t>FAZ. BONSUCESSO/JATUBAZINHO/PASSA TEMPO</t>
  </si>
  <si>
    <t>54700.001245/1999-91</t>
  </si>
  <si>
    <t>COLINAS DO SUL-GO</t>
  </si>
  <si>
    <t>FAZENDA ANGICOS</t>
  </si>
  <si>
    <t>54160.001249/1997-34</t>
  </si>
  <si>
    <t>SÃO FÉLIX DO CORIBE</t>
  </si>
  <si>
    <t>FAZENDA BELA VISTA E OUTRAS</t>
  </si>
  <si>
    <t>54160.001250/1997-13</t>
  </si>
  <si>
    <t>FAZENDA FLORESTA E FAZENDA SOSSEGO</t>
  </si>
  <si>
    <t>54160.001253/1998-92</t>
  </si>
  <si>
    <t>CONJUNTO BOM GOSTO</t>
  </si>
  <si>
    <t>54160.001255/1998-18</t>
  </si>
  <si>
    <t>FAZENDA BRASILÉA (DT/AV-E)</t>
  </si>
  <si>
    <t>54160.001263/1998-46</t>
  </si>
  <si>
    <t>IGUAÍ</t>
  </si>
  <si>
    <t>FAZENDA BOM JESUS DOS SEIS IRMÃOS</t>
  </si>
  <si>
    <t xml:space="preserve">12669.7 / - </t>
  </si>
  <si>
    <t>FAZENDA SANTA MARIA II</t>
  </si>
  <si>
    <t>54150.001268/1997-80</t>
  </si>
  <si>
    <t>ARAGUAPAZ</t>
  </si>
  <si>
    <t>FAZENDA TESOURA II</t>
  </si>
  <si>
    <t>54160.001272/1997-56</t>
  </si>
  <si>
    <t>FAZENDA AMAZONAS I</t>
  </si>
  <si>
    <t xml:space="preserve">12759.6 / - </t>
  </si>
  <si>
    <t xml:space="preserve">12779.8 / - </t>
  </si>
  <si>
    <t>FAZENDA BONSUCESSO/FORTALEZA/PASSA TEMPO</t>
  </si>
  <si>
    <t>54160.001277/1998-51</t>
  </si>
  <si>
    <t>BOA VISTA DO TUPIM</t>
  </si>
  <si>
    <t>FAZENDA REUNIDAS SANTA FÉ</t>
  </si>
  <si>
    <t>127798MB</t>
  </si>
  <si>
    <t>FAZENDA FORTALEZA</t>
  </si>
  <si>
    <t>54160.001278/1998-13</t>
  </si>
  <si>
    <t xml:space="preserve">12799.6 / - </t>
  </si>
  <si>
    <t>FAZENDA ITACAIÚNAS</t>
  </si>
  <si>
    <t xml:space="preserve">12799.9 / - </t>
  </si>
  <si>
    <t>VALE DO IPANEMA</t>
  </si>
  <si>
    <t>ÁGUAS BELAS</t>
  </si>
  <si>
    <t>FAZENDA BOI BRANCO</t>
  </si>
  <si>
    <t xml:space="preserve">12809.7 / - </t>
  </si>
  <si>
    <t>FAZENDA TRÊS MARIAS</t>
  </si>
  <si>
    <t xml:space="preserve">12819.1 / - </t>
  </si>
  <si>
    <t>BURITI</t>
  </si>
  <si>
    <t>PÉ DA LADEIRA/URUCUZEIRO</t>
  </si>
  <si>
    <t xml:space="preserve">12869.8 / - </t>
  </si>
  <si>
    <t>AGROPECUÁRIA UMUARAMA</t>
  </si>
  <si>
    <t xml:space="preserve">12879.8 / - </t>
  </si>
  <si>
    <t>FAZENDA VALA VERDE</t>
  </si>
  <si>
    <t>21450.001288/1996-00</t>
  </si>
  <si>
    <t>ITAPURANGA</t>
  </si>
  <si>
    <t>FAZENDA CAPIM PUBA</t>
  </si>
  <si>
    <t xml:space="preserve">12889.7 / - </t>
  </si>
  <si>
    <t>BARAÚNA</t>
  </si>
  <si>
    <t>FORMOSA</t>
  </si>
  <si>
    <t xml:space="preserve">12899.8 / - </t>
  </si>
  <si>
    <t>BARRA BONITA II</t>
  </si>
  <si>
    <t xml:space="preserve">12909.8 / - </t>
  </si>
  <si>
    <t>FAZENDA BARRA BONITA I</t>
  </si>
  <si>
    <t>54150.001293/1997-00</t>
  </si>
  <si>
    <t>CHAPADÃO DO CÉU</t>
  </si>
  <si>
    <t>FAZENDA ISIDORO - LOTES JOSEPH E JEAN</t>
  </si>
  <si>
    <t xml:space="preserve">12999.9 / - </t>
  </si>
  <si>
    <t>SALGUEIRO</t>
  </si>
  <si>
    <t>SÃO JOSÉ DO BELMONTE</t>
  </si>
  <si>
    <t>FAZENDA LAGOA NOVA</t>
  </si>
  <si>
    <t xml:space="preserve">13039.8 / - </t>
  </si>
  <si>
    <t>54130.001311/1998-90</t>
  </si>
  <si>
    <t>RUSSAS</t>
  </si>
  <si>
    <t>FAZENDA BANHOS</t>
  </si>
  <si>
    <t xml:space="preserve">13129.7 / - </t>
  </si>
  <si>
    <t>SURUBIM</t>
  </si>
  <si>
    <t>54150.001312/1998-51</t>
  </si>
  <si>
    <t>FAZENDA SANTA ANNA</t>
  </si>
  <si>
    <t xml:space="preserve">13189.7 / - </t>
  </si>
  <si>
    <t>CASTANHAL</t>
  </si>
  <si>
    <t>FAZENDA CACHOEIRA</t>
  </si>
  <si>
    <t>54160.001338/1998-43</t>
  </si>
  <si>
    <t>FAZENDA GAMELEIRA CARIJÓ DE CIMA (DTAV/E)</t>
  </si>
  <si>
    <t xml:space="preserve">13409.7 / - </t>
  </si>
  <si>
    <t>UMBAÚBA</t>
  </si>
  <si>
    <t>FAZENDA CAMPO ALEGRE</t>
  </si>
  <si>
    <t>54160.001343/1998-83</t>
  </si>
  <si>
    <t>PEDRO ALEXANDRE-BA</t>
  </si>
  <si>
    <t>FAZENDA REUNIDAS BONITO DAS UMBURANAS</t>
  </si>
  <si>
    <t>54160.001344/1998-00</t>
  </si>
  <si>
    <t>54130.001346/1998-74</t>
  </si>
  <si>
    <t>FAZ STA BÁRBARA/CAMPINA ALEGRE/TAPERA</t>
  </si>
  <si>
    <t>54130.001347/1998-37</t>
  </si>
  <si>
    <t>SÍTIO CONTENDAS</t>
  </si>
  <si>
    <t>54160.001356/1998-25</t>
  </si>
  <si>
    <t>NOVA REDENÇÃO</t>
  </si>
  <si>
    <t>FAZENDA SANTA CRUZ E OUTRAS</t>
  </si>
  <si>
    <t>54260.001357/1997-05</t>
  </si>
  <si>
    <t>BRASILÉIA</t>
  </si>
  <si>
    <t xml:space="preserve">13579.8 / - </t>
  </si>
  <si>
    <t>SIGEFREDO PACHECO</t>
  </si>
  <si>
    <t>CARCAVELAS</t>
  </si>
  <si>
    <t>54360.001365/1997-15</t>
  </si>
  <si>
    <t>ENGENHO BOM JESUS</t>
  </si>
  <si>
    <t xml:space="preserve">13669.6 / - </t>
  </si>
  <si>
    <t>FAZENDA JANGADINHA (COLÔNIA RIO DA PAZ) (DT/AV-E)</t>
  </si>
  <si>
    <t>54160.001367/1998-41</t>
  </si>
  <si>
    <t>FAZENDA PIRATINI</t>
  </si>
  <si>
    <t>54260.001370/1997-65</t>
  </si>
  <si>
    <t>FAZENDA TRÊS MENINAS DO HUMAITÁ</t>
  </si>
  <si>
    <t xml:space="preserve">13729.7 / - </t>
  </si>
  <si>
    <t>FAZENDA MOREIRA (SACO DO MOREIRA)</t>
  </si>
  <si>
    <t>54260.001373/1997-53</t>
  </si>
  <si>
    <t>SERINGAL PÃO DE AÇUCAR</t>
  </si>
  <si>
    <t>54130.001378/1997-00</t>
  </si>
  <si>
    <t>FAZENDA ALVORADA</t>
  </si>
  <si>
    <t>54150.001379/1997-41</t>
  </si>
  <si>
    <t>NOVA ROMA-GO</t>
  </si>
  <si>
    <t>FAZENDA CANA BRAVA OU SANTA CLARA</t>
  </si>
  <si>
    <t xml:space="preserve">13849.9 / - </t>
  </si>
  <si>
    <t>PARANATINGA</t>
  </si>
  <si>
    <t>FAZENDA PARANATINGA OU CICAT</t>
  </si>
  <si>
    <t xml:space="preserve">13879.8 / - </t>
  </si>
  <si>
    <t>54130.001339/1999-35</t>
  </si>
  <si>
    <t>FAZENDA FRAZÃO</t>
  </si>
  <si>
    <t xml:space="preserve">13949.7 / - </t>
  </si>
  <si>
    <t>FAZENDA FORTUNA II</t>
  </si>
  <si>
    <t>139497PR</t>
  </si>
  <si>
    <t>FAZENDA BARRA GRANDE</t>
  </si>
  <si>
    <t>54130.001394/1999-00</t>
  </si>
  <si>
    <t>MONSENHOR TABOSA</t>
  </si>
  <si>
    <t>SERRA DAS BESTAS</t>
  </si>
  <si>
    <t xml:space="preserve">13959.7 / - </t>
  </si>
  <si>
    <t>FAZENDA TAQUARA</t>
  </si>
  <si>
    <t>139597PB</t>
  </si>
  <si>
    <t>TOBIAS BARRETO</t>
  </si>
  <si>
    <t>SIMÃO DIAS</t>
  </si>
  <si>
    <t>FAZENDA LAGOA DA MATA E PORÇÕES (DT/AV-E)</t>
  </si>
  <si>
    <t xml:space="preserve">13969.7 / - </t>
  </si>
  <si>
    <t>FAZENDA TAQUARA II</t>
  </si>
  <si>
    <t xml:space="preserve">13979.7 / - </t>
  </si>
  <si>
    <t>DOIS IRMÃOS DO BURITI</t>
  </si>
  <si>
    <t>FAZENDA SANTO ANTÔNIO DO ANASTÁCIO</t>
  </si>
  <si>
    <t xml:space="preserve">13989.7 / - </t>
  </si>
  <si>
    <t>FAZENDA FORTUNA I</t>
  </si>
  <si>
    <t xml:space="preserve">13999.7 / - </t>
  </si>
  <si>
    <t>FAZENDA CAMARÁ E QUERIBAS</t>
  </si>
  <si>
    <t xml:space="preserve">14029.7 / - </t>
  </si>
  <si>
    <t>FAZENDA MULUNGU CARAIBEIRAS</t>
  </si>
  <si>
    <t xml:space="preserve">14049.8 / - </t>
  </si>
  <si>
    <t>OROCÓ</t>
  </si>
  <si>
    <t>FAZENDA ARACAPÁ</t>
  </si>
  <si>
    <t>54130.001411/1998-34</t>
  </si>
  <si>
    <t>SANTA QUITÉRIA</t>
  </si>
  <si>
    <t>SANTA MARIA/OLHO D'ÁGUA DAS COBRAS</t>
  </si>
  <si>
    <t xml:space="preserve">14179.8 / - </t>
  </si>
  <si>
    <t>SANTIAGO</t>
  </si>
  <si>
    <t>JÚLIO DE CASTILHOS</t>
  </si>
  <si>
    <t>FAZENDA SANTA JÚLIA</t>
  </si>
  <si>
    <t xml:space="preserve">14209.8 / - </t>
  </si>
  <si>
    <t>RIACHO DO MATO</t>
  </si>
  <si>
    <t xml:space="preserve">14239.9 / - </t>
  </si>
  <si>
    <t>FAZENDA BARREIROS</t>
  </si>
  <si>
    <t xml:space="preserve">14249.8 / - </t>
  </si>
  <si>
    <t>FAZENDA CRICIÚMA - I</t>
  </si>
  <si>
    <t xml:space="preserve">14259.8 / - </t>
  </si>
  <si>
    <t>FAZENDA CRICIÚMA - II</t>
  </si>
  <si>
    <t xml:space="preserve">14269.8 / - </t>
  </si>
  <si>
    <t>FAZENDA CRICIÚMA - III</t>
  </si>
  <si>
    <t xml:space="preserve">14369.7 / - </t>
  </si>
  <si>
    <t>BELÉM DE MARIA</t>
  </si>
  <si>
    <t>ENGENHO BARRO BRANCO</t>
  </si>
  <si>
    <t xml:space="preserve">14389.7 / - </t>
  </si>
  <si>
    <t>FAZ. QUIMJIMBE E FLORESTA</t>
  </si>
  <si>
    <t xml:space="preserve">14399.7 / - </t>
  </si>
  <si>
    <t>ALTO DAS GRAÇAS</t>
  </si>
  <si>
    <t xml:space="preserve">14399.9 / - </t>
  </si>
  <si>
    <t>FAZENDA FOGÕES</t>
  </si>
  <si>
    <t xml:space="preserve">14409.7 / - </t>
  </si>
  <si>
    <t>FAZENDA RIO NEGRO (PARTE)</t>
  </si>
  <si>
    <t xml:space="preserve">14439.7 / - </t>
  </si>
  <si>
    <t>UMBURANA DA ONÇA</t>
  </si>
  <si>
    <t xml:space="preserve">14449.7 / - </t>
  </si>
  <si>
    <t>SANTA MARIA DO OESTE</t>
  </si>
  <si>
    <t xml:space="preserve">14459.8 / - </t>
  </si>
  <si>
    <t>CAMPANHA CENTRAL</t>
  </si>
  <si>
    <t>SANTANA DO LIVRAMENTO</t>
  </si>
  <si>
    <t>CONDOMÍNIO RURAL MORAES</t>
  </si>
  <si>
    <t>54150.001445/1998-00</t>
  </si>
  <si>
    <t>SANTA HELENA DE GOIÁS</t>
  </si>
  <si>
    <t>FAZENDA SÃO FRANCISCO DE ASSIS</t>
  </si>
  <si>
    <t xml:space="preserve">14469.8 / - </t>
  </si>
  <si>
    <t>CONDOMÍNIO RURAL TETTAMANEY DE MORAES</t>
  </si>
  <si>
    <t xml:space="preserve">14479.6 / - </t>
  </si>
  <si>
    <t>FAZENDA CERCADINHO</t>
  </si>
  <si>
    <t>54150.001447/1998-00</t>
  </si>
  <si>
    <t>54130.001452/1998-11</t>
  </si>
  <si>
    <t>JAGUARUANA</t>
  </si>
  <si>
    <t>SÍTIO SERRA DANTAS DE DENTRO</t>
  </si>
  <si>
    <t>54150.001452/1998-10</t>
  </si>
  <si>
    <t xml:space="preserve">14659.7 / - </t>
  </si>
  <si>
    <t>TERRA RICA</t>
  </si>
  <si>
    <t>FAZENDA STO ANTÔNIO DAS ÁGUAS DO CORVO I</t>
  </si>
  <si>
    <t>54130.001468/1999-32</t>
  </si>
  <si>
    <t>FAZENDA JARDIM</t>
  </si>
  <si>
    <t xml:space="preserve">14709.6 / - </t>
  </si>
  <si>
    <t>FAZENDA CHIBIL</t>
  </si>
  <si>
    <t xml:space="preserve">14729.6 / - </t>
  </si>
  <si>
    <t>MANIBÚ E SÃO GERALDO</t>
  </si>
  <si>
    <t xml:space="preserve">14739.6 / - </t>
  </si>
  <si>
    <t>ENGENHO PEDREGULHO</t>
  </si>
  <si>
    <t xml:space="preserve">14749.6 / - </t>
  </si>
  <si>
    <t>MARCOALHADO</t>
  </si>
  <si>
    <t>21450.001476/1996-28</t>
  </si>
  <si>
    <t>HEITORAÍ</t>
  </si>
  <si>
    <t xml:space="preserve">14879.8 / - </t>
  </si>
  <si>
    <t>FAZENDA MIRINDIBA</t>
  </si>
  <si>
    <t>21430.001489/1996-00</t>
  </si>
  <si>
    <t>FAZENDA SÃO DAMIÃO/MOCAMBO E ANEXOS</t>
  </si>
  <si>
    <t xml:space="preserve">14949.7 / - </t>
  </si>
  <si>
    <t>FAZENDA SÃO JOSÉ DO NAZARÉ</t>
  </si>
  <si>
    <t xml:space="preserve">14979.9 / - </t>
  </si>
  <si>
    <t>GOIO ERÊ</t>
  </si>
  <si>
    <t>NOVA CANTU</t>
  </si>
  <si>
    <t>FAZENDA SÃO JORGE E BOA VISTA</t>
  </si>
  <si>
    <t xml:space="preserve">15009.7 / - </t>
  </si>
  <si>
    <t>CARIMAN/ÁGUA FRIA</t>
  </si>
  <si>
    <t xml:space="preserve">15029.7 / - </t>
  </si>
  <si>
    <t>FERNANDES PINHEIRO</t>
  </si>
  <si>
    <t>FAZENDA FAXINAL DOS MINEIROS</t>
  </si>
  <si>
    <t>54130.001514/1998-77</t>
  </si>
  <si>
    <t>SENADOR SÁ</t>
  </si>
  <si>
    <t>FAZENDA CÓRREGO VERDE</t>
  </si>
  <si>
    <t xml:space="preserve">15239.7 / - </t>
  </si>
  <si>
    <t>PASSAGEM DO MEIO</t>
  </si>
  <si>
    <t xml:space="preserve">15279.5 / - </t>
  </si>
  <si>
    <t>FAZENDA NICOBRAN</t>
  </si>
  <si>
    <t>54360.001533/1998-07</t>
  </si>
  <si>
    <t>MACAPÁ</t>
  </si>
  <si>
    <t xml:space="preserve">15459.8 / - </t>
  </si>
  <si>
    <t>BAIXA FRIA</t>
  </si>
  <si>
    <t xml:space="preserve">15509.8 / - </t>
  </si>
  <si>
    <t>FAZENDA TRAPIÁ/NOVA/BAIXA VERDE</t>
  </si>
  <si>
    <t xml:space="preserve">15659.5 / - </t>
  </si>
  <si>
    <t>CRUZEIRO</t>
  </si>
  <si>
    <t xml:space="preserve">15659.7 / - </t>
  </si>
  <si>
    <t>ARAÇAGI</t>
  </si>
  <si>
    <t>FAZENDA VIOLETA</t>
  </si>
  <si>
    <t xml:space="preserve">15689.7 / - </t>
  </si>
  <si>
    <t>FAZENDA LIMOEIRO E REUNIDAS</t>
  </si>
  <si>
    <t xml:space="preserve">15729.8 / - </t>
  </si>
  <si>
    <t xml:space="preserve">15749.9 / - </t>
  </si>
  <si>
    <t>00000.001575/1996-00</t>
  </si>
  <si>
    <t>CAPIXABA</t>
  </si>
  <si>
    <t>ALCOBRÁS</t>
  </si>
  <si>
    <t xml:space="preserve">15769.3 / - </t>
  </si>
  <si>
    <t>SERRAS DE SUDESTE</t>
  </si>
  <si>
    <t>ENCRUZILHADA DO SUL</t>
  </si>
  <si>
    <t xml:space="preserve">15829.6 / - </t>
  </si>
  <si>
    <t>UIRAÚNA</t>
  </si>
  <si>
    <t>FAZENDA EXTREMA E NOVA</t>
  </si>
  <si>
    <t xml:space="preserve">15879.5 / - </t>
  </si>
  <si>
    <t>FAZENDA CODESPAR</t>
  </si>
  <si>
    <t xml:space="preserve">15949.6 / - </t>
  </si>
  <si>
    <t>BOM SUCESSO DOS MILITARES</t>
  </si>
  <si>
    <t xml:space="preserve">16019.8 / - </t>
  </si>
  <si>
    <t>SÃO JOSÉ</t>
  </si>
  <si>
    <t>21450.001615/1996-22</t>
  </si>
  <si>
    <t>54130.001625/1999-00</t>
  </si>
  <si>
    <t>CHOROZINHO</t>
  </si>
  <si>
    <t>OCARA</t>
  </si>
  <si>
    <t>54150.001628/1997-43</t>
  </si>
  <si>
    <t>ITAPIRAPUÃ</t>
  </si>
  <si>
    <t>FAZENDA ITAPIRA</t>
  </si>
  <si>
    <t>54360.001632/1997-08</t>
  </si>
  <si>
    <t>ENGENHO ESPÍRITO SANTO</t>
  </si>
  <si>
    <t>163297PI</t>
  </si>
  <si>
    <t>FAZENDA COELHO</t>
  </si>
  <si>
    <t xml:space="preserve">16379.8 / - </t>
  </si>
  <si>
    <t>SERTÃO DO MOXOTÓ</t>
  </si>
  <si>
    <t>SERTÂNIA</t>
  </si>
  <si>
    <t>FAZENDA FUNDÃO</t>
  </si>
  <si>
    <t xml:space="preserve">16399.7 / - </t>
  </si>
  <si>
    <t>PALMARES</t>
  </si>
  <si>
    <t>ENGENHO ESTRELA DO NORTE</t>
  </si>
  <si>
    <t>54150.001645/1998-00</t>
  </si>
  <si>
    <t>ACREÚNA</t>
  </si>
  <si>
    <t>FAZENDA SÃO FELIPE</t>
  </si>
  <si>
    <t xml:space="preserve">16509.7 / - </t>
  </si>
  <si>
    <t>FAZENDA TANQUES E QUEIMADAS</t>
  </si>
  <si>
    <t xml:space="preserve">16529.8 / - </t>
  </si>
  <si>
    <t>SÍTIO NÚCLEO DAS FLORES</t>
  </si>
  <si>
    <t xml:space="preserve">16539.8 / - </t>
  </si>
  <si>
    <t>FAZENDA PEDRÃO</t>
  </si>
  <si>
    <t xml:space="preserve">16549.7 / - </t>
  </si>
  <si>
    <t>ALAGOA GRANDE</t>
  </si>
  <si>
    <t>SÃO JOSÉ, PIMENTEL, ENGENHOCA E OUTROS</t>
  </si>
  <si>
    <t xml:space="preserve">16559.7 / - </t>
  </si>
  <si>
    <t>ENGENHO GRUTÃO</t>
  </si>
  <si>
    <t xml:space="preserve">16569.7 / - </t>
  </si>
  <si>
    <t>ITABAIANA</t>
  </si>
  <si>
    <t>MOGEIRO</t>
  </si>
  <si>
    <t>CERCADO DA ESTAÇÃO FAZENDA CERC. RIO</t>
  </si>
  <si>
    <t xml:space="preserve">16689.9 / - </t>
  </si>
  <si>
    <t>FAZENDA OROCÓ/ALEGRE</t>
  </si>
  <si>
    <t xml:space="preserve">16749.6 / - </t>
  </si>
  <si>
    <t>CARIRI ORIENTAL</t>
  </si>
  <si>
    <t>CABACEIRAS</t>
  </si>
  <si>
    <t>FAZENDA POCINHOS</t>
  </si>
  <si>
    <t xml:space="preserve">16769.7 / - </t>
  </si>
  <si>
    <t>FAZENDA IPÊ-ROXO</t>
  </si>
  <si>
    <t xml:space="preserve">16769.8 / - </t>
  </si>
  <si>
    <t>FAZENDA LS</t>
  </si>
  <si>
    <t xml:space="preserve">16799.8 / - </t>
  </si>
  <si>
    <t>ALTAMIRA DO PARANÁ</t>
  </si>
  <si>
    <t>OURO VERDE</t>
  </si>
  <si>
    <t xml:space="preserve">16819.7 / - </t>
  </si>
  <si>
    <t>FAZENDA MOÇA BONITA</t>
  </si>
  <si>
    <t xml:space="preserve">16869.8 / - </t>
  </si>
  <si>
    <t xml:space="preserve">16879.8 / - </t>
  </si>
  <si>
    <t>PASSIRA</t>
  </si>
  <si>
    <t>FAZENDA POÇO GRANDE E OUTROS</t>
  </si>
  <si>
    <t>54130.001691/1999-00</t>
  </si>
  <si>
    <t>RIACHO DO MORORÓ/TIJUCA-BOA VISTA/OUTROS</t>
  </si>
  <si>
    <t xml:space="preserve">16979.8 / - </t>
  </si>
  <si>
    <t>FAZENDA SOCORRO</t>
  </si>
  <si>
    <t xml:space="preserve">16989.5 / - </t>
  </si>
  <si>
    <t>NAZARÉ DO PIAUÍ</t>
  </si>
  <si>
    <t xml:space="preserve">17069.9 / - </t>
  </si>
  <si>
    <t>INHANGAPI</t>
  </si>
  <si>
    <t>FAZENDA TANARY</t>
  </si>
  <si>
    <t>170699PE</t>
  </si>
  <si>
    <t>ESCADA</t>
  </si>
  <si>
    <t>ENGENHO SANTA MARIA / BELA VISTA</t>
  </si>
  <si>
    <t xml:space="preserve">17089.3 / - </t>
  </si>
  <si>
    <t>FAZENDA DIUTÁ</t>
  </si>
  <si>
    <t>54000.001708/1998-76</t>
  </si>
  <si>
    <t>FAZENDA CASCAVEL</t>
  </si>
  <si>
    <t>54130.001710/1998-13</t>
  </si>
  <si>
    <t>FAZENDA CAMPINA (CAMPINA/BOQUEIRÃO)</t>
  </si>
  <si>
    <t xml:space="preserve">17119.8 / - </t>
  </si>
  <si>
    <t>VICÊNCIA</t>
  </si>
  <si>
    <t>ENGENHO CAMPINA VERDE</t>
  </si>
  <si>
    <t xml:space="preserve">17159.8 / - </t>
  </si>
  <si>
    <t>VALE DO IPOJUCA</t>
  </si>
  <si>
    <t>CAPOEIRAS</t>
  </si>
  <si>
    <t>FAZENDA BRABOS</t>
  </si>
  <si>
    <t xml:space="preserve">17169.8 / - </t>
  </si>
  <si>
    <t>PATROCÍNIO</t>
  </si>
  <si>
    <t>COROMANDEL</t>
  </si>
  <si>
    <t>FAZENDA CHAPADÃO DOS BORGES</t>
  </si>
  <si>
    <t xml:space="preserve">17179.8 / - </t>
  </si>
  <si>
    <t>TRÊS MARIAS</t>
  </si>
  <si>
    <t>POMPÉU</t>
  </si>
  <si>
    <t>FAZENDA OLHOS D'ÁGUA</t>
  </si>
  <si>
    <t xml:space="preserve">17189.7 / - </t>
  </si>
  <si>
    <t>CONDE</t>
  </si>
  <si>
    <t>FAZENDA GARAÚ</t>
  </si>
  <si>
    <t xml:space="preserve">17199.7 / - </t>
  </si>
  <si>
    <t>FAZENDA PROZERPINA</t>
  </si>
  <si>
    <t xml:space="preserve">17209.7 / - </t>
  </si>
  <si>
    <t>FAZENDA SANTA PAULA</t>
  </si>
  <si>
    <t xml:space="preserve">17279.8 / - </t>
  </si>
  <si>
    <t>MAUÁ DA SERRA</t>
  </si>
  <si>
    <t>FAZENDA MAUÁ</t>
  </si>
  <si>
    <t xml:space="preserve">17379.7 / - </t>
  </si>
  <si>
    <t>IRETAMA</t>
  </si>
  <si>
    <t>FAZENDA ARIZONA</t>
  </si>
  <si>
    <t xml:space="preserve">17409.5 / - </t>
  </si>
  <si>
    <t>FAZENDA INDIAPORÃ</t>
  </si>
  <si>
    <t xml:space="preserve">17419.8 / - </t>
  </si>
  <si>
    <t>ENGENHO LIVRAMENTO (DT/AV-E)</t>
  </si>
  <si>
    <t xml:space="preserve">17429.8 / - </t>
  </si>
  <si>
    <t>FAZENDA FLOR DA MATA</t>
  </si>
  <si>
    <t xml:space="preserve">17439.7 / - </t>
  </si>
  <si>
    <t>AVENCA CAPÍVARA, PRIMAVERA, STO ANT. OUT</t>
  </si>
  <si>
    <t xml:space="preserve">17449.7 / - </t>
  </si>
  <si>
    <t>BARRA NOVA - LAGOA VERDE</t>
  </si>
  <si>
    <t xml:space="preserve">17459.7 / - </t>
  </si>
  <si>
    <t>FAZ. SÃO JORGE/PATOS/VALE RIO CRISTALINO</t>
  </si>
  <si>
    <t xml:space="preserve">17469.6 / - </t>
  </si>
  <si>
    <t>FAZENDA CHAPADINHA</t>
  </si>
  <si>
    <t xml:space="preserve">17469.7 / - </t>
  </si>
  <si>
    <t>GENIPAPO E BURACO D'ÁGUA</t>
  </si>
  <si>
    <t>54700.001746/1999-86</t>
  </si>
  <si>
    <t>ÁGUA FRIA DE GOIÁS-GO</t>
  </si>
  <si>
    <t>SANTO ANTONIO DOS BRANCOS</t>
  </si>
  <si>
    <t xml:space="preserve">17529.7 / - </t>
  </si>
  <si>
    <t>SERRA VERDE</t>
  </si>
  <si>
    <t xml:space="preserve">17539.8 / - </t>
  </si>
  <si>
    <t>CURIONÓPOLIS</t>
  </si>
  <si>
    <t>FAZENDA BARRA/CEDRO</t>
  </si>
  <si>
    <t>176095PA</t>
  </si>
  <si>
    <t>AGROPECUÁRIA SÃO JOSÉ DO ARAGUAIA S/A.</t>
  </si>
  <si>
    <t xml:space="preserve">17629.8 / - </t>
  </si>
  <si>
    <t xml:space="preserve">17639.8 / - </t>
  </si>
  <si>
    <t>FAZENDA ROSA</t>
  </si>
  <si>
    <t xml:space="preserve">17659.7 / - </t>
  </si>
  <si>
    <t>MACACOS</t>
  </si>
  <si>
    <t xml:space="preserve">17659.8 / - </t>
  </si>
  <si>
    <t>FAZENDA BREJO DO MEIO/FAZENDA IGUAÇU</t>
  </si>
  <si>
    <t>54130.001766/1999-00</t>
  </si>
  <si>
    <t>54130.001767/1999-00</t>
  </si>
  <si>
    <t>FAZENDA PAPEL/SALGADO/CANGATI</t>
  </si>
  <si>
    <t xml:space="preserve">17719.7 / - </t>
  </si>
  <si>
    <t>FAZENDA GURUPI</t>
  </si>
  <si>
    <t>54700.001772/1999-96</t>
  </si>
  <si>
    <t>ARINOS-MG</t>
  </si>
  <si>
    <t xml:space="preserve">17789.7 / - </t>
  </si>
  <si>
    <t>ESPINHEIRINHO</t>
  </si>
  <si>
    <t xml:space="preserve">17829.8 / - </t>
  </si>
  <si>
    <t>NOVA MONTE VERDE</t>
  </si>
  <si>
    <t>FAZENDA SANTA TEREZINHA (DT/AV-E)</t>
  </si>
  <si>
    <t>178298MT</t>
  </si>
  <si>
    <t>FAZENDA IPORÁ (DT/AV-E)</t>
  </si>
  <si>
    <t xml:space="preserve">17849.8 / - </t>
  </si>
  <si>
    <t>FAZENDA MARÍLIA</t>
  </si>
  <si>
    <t>178498MT</t>
  </si>
  <si>
    <t>FAZENDA MUTUM</t>
  </si>
  <si>
    <t xml:space="preserve">17869.9 / - </t>
  </si>
  <si>
    <t>SATUBA DO MEIO</t>
  </si>
  <si>
    <t xml:space="preserve">17889.7 / - </t>
  </si>
  <si>
    <t>INGÁ</t>
  </si>
  <si>
    <t>FAZENDA OLINDINA, QUIRINA E CAIÇARA</t>
  </si>
  <si>
    <t>54150.001800/1997-13</t>
  </si>
  <si>
    <t>JATAÍ</t>
  </si>
  <si>
    <t>FAZENDA GURITA</t>
  </si>
  <si>
    <t xml:space="preserve">18049.7 / - </t>
  </si>
  <si>
    <t>LITORAL NORTE</t>
  </si>
  <si>
    <t>JACARAÚ</t>
  </si>
  <si>
    <t>IBITIPUCA E IBITIPUCA OU FAZ. GUARANY</t>
  </si>
  <si>
    <t xml:space="preserve">18069.7 / - </t>
  </si>
  <si>
    <t>ITUIUTABA</t>
  </si>
  <si>
    <t>SANTA VITÓRIA</t>
  </si>
  <si>
    <t>FAZENDA SANTA VITÓRIA</t>
  </si>
  <si>
    <t xml:space="preserve">18089.8 / - </t>
  </si>
  <si>
    <t xml:space="preserve">18129.8 / - </t>
  </si>
  <si>
    <t xml:space="preserve">18209.7 / - </t>
  </si>
  <si>
    <t>FAZENDA CARA TORTA</t>
  </si>
  <si>
    <t xml:space="preserve">18239.7 / - </t>
  </si>
  <si>
    <t>CABEÇA DA VACA ; CABEÇA DE BOI</t>
  </si>
  <si>
    <t xml:space="preserve">18289.7 / - </t>
  </si>
  <si>
    <t>BARREIROS</t>
  </si>
  <si>
    <t>ENGENHO DUAS BARRAS</t>
  </si>
  <si>
    <t xml:space="preserve">18299.7 / - </t>
  </si>
  <si>
    <t>RIACHUELO</t>
  </si>
  <si>
    <t>FAZ. LAGOA NOVA/FURNAS</t>
  </si>
  <si>
    <t>182997RN</t>
  </si>
  <si>
    <t>SÃO PAULO DO POTENGI</t>
  </si>
  <si>
    <t>FAZ. TANQUES</t>
  </si>
  <si>
    <t xml:space="preserve">18339.6 / - </t>
  </si>
  <si>
    <t>CAMPANHA OCIDENTAL</t>
  </si>
  <si>
    <t>SÃO BORJA</t>
  </si>
  <si>
    <t>FAZENDA CAMBUCHIM</t>
  </si>
  <si>
    <t>54130.001838/1999-00</t>
  </si>
  <si>
    <t>JAGUARIBE</t>
  </si>
  <si>
    <t>FAZENDA BELAS FLORES</t>
  </si>
  <si>
    <t>54130.001844/1999-00</t>
  </si>
  <si>
    <t>TAMBORIL</t>
  </si>
  <si>
    <t>FAZENDA PASSARINHA</t>
  </si>
  <si>
    <t>54130.001845/1999-00</t>
  </si>
  <si>
    <t>ORANGE</t>
  </si>
  <si>
    <t>54130.001846/1999-00</t>
  </si>
  <si>
    <t xml:space="preserve">18559.8 / - </t>
  </si>
  <si>
    <t>PORTO ALEGRE</t>
  </si>
  <si>
    <t>VIAMÃO</t>
  </si>
  <si>
    <t xml:space="preserve">18569.8 / - </t>
  </si>
  <si>
    <t xml:space="preserve">18929.8 / - </t>
  </si>
  <si>
    <t>SERIDÓ OCIDENTAL PARAIBANO</t>
  </si>
  <si>
    <t>VÁRZEA</t>
  </si>
  <si>
    <t>XIQUE-XIQUE, LOURETO E PINDURÃO (DT/AV-E)</t>
  </si>
  <si>
    <t xml:space="preserve">18979.5 / - </t>
  </si>
  <si>
    <t>JABOATÃO DOS GUARARAPES</t>
  </si>
  <si>
    <t>ENGENHO SANTANA</t>
  </si>
  <si>
    <t>54130.001897/1999-00</t>
  </si>
  <si>
    <t>MONTE OREBE</t>
  </si>
  <si>
    <t>54150.001898/1997-18</t>
  </si>
  <si>
    <t>PALMEIRAS DE GOIÁS</t>
  </si>
  <si>
    <t xml:space="preserve">19059.5 / - </t>
  </si>
  <si>
    <t>IBAITI</t>
  </si>
  <si>
    <t>SAPOPEMA</t>
  </si>
  <si>
    <t>FAZENDA SÃO CARLOS</t>
  </si>
  <si>
    <t xml:space="preserve">19059.8 / - </t>
  </si>
  <si>
    <t xml:space="preserve">19079.8 / - </t>
  </si>
  <si>
    <t>MANDACARU</t>
  </si>
  <si>
    <t xml:space="preserve">19089.7 / - </t>
  </si>
  <si>
    <t>SANTA TERESA PRIMEIRA</t>
  </si>
  <si>
    <t xml:space="preserve">19099.8 / - </t>
  </si>
  <si>
    <t>CRUZ ALTA</t>
  </si>
  <si>
    <t>FAZENDA SANTO IZIDRO</t>
  </si>
  <si>
    <t xml:space="preserve">19189.7 / - </t>
  </si>
  <si>
    <t>SÃO MAMEDE</t>
  </si>
  <si>
    <t>FAZENDA SACO DO MONTE E BELMONTE</t>
  </si>
  <si>
    <t xml:space="preserve">19249.6 / - </t>
  </si>
  <si>
    <t>NOVA MUTUM</t>
  </si>
  <si>
    <t>FAZENDA TRESCINCO</t>
  </si>
  <si>
    <t xml:space="preserve">19249.8 / - </t>
  </si>
  <si>
    <t>SANTO ANTONIO/SÃO DOMINGOSMOCAMBINHO</t>
  </si>
  <si>
    <t xml:space="preserve">19259.7 / - </t>
  </si>
  <si>
    <t>FAZENDA MARAÚ</t>
  </si>
  <si>
    <t xml:space="preserve">19339.7 / - </t>
  </si>
  <si>
    <t>BARRIGUDA JACI</t>
  </si>
  <si>
    <t xml:space="preserve">19409.8 / - </t>
  </si>
  <si>
    <t>PAUDALHO</t>
  </si>
  <si>
    <t>ENGENHO VELHO II (DT/AV-E)</t>
  </si>
  <si>
    <t xml:space="preserve">19419.7 / - </t>
  </si>
  <si>
    <t>FAZENDA MONTE AZUL</t>
  </si>
  <si>
    <t xml:space="preserve">19519.7 / - </t>
  </si>
  <si>
    <t>ARIPUANÃ</t>
  </si>
  <si>
    <t>CASTANHEIRA</t>
  </si>
  <si>
    <t>FAZENDA VALE DO SERINGAL I</t>
  </si>
  <si>
    <t xml:space="preserve">19529.6 / - </t>
  </si>
  <si>
    <t>TAPURÁH</t>
  </si>
  <si>
    <t>GLEBA MOGIANA II</t>
  </si>
  <si>
    <t xml:space="preserve">19529.7 / - </t>
  </si>
  <si>
    <t>FAZENDA VALE DO SERINGAL II</t>
  </si>
  <si>
    <t xml:space="preserve">19539.6 / - </t>
  </si>
  <si>
    <t>GLEBA CRISTAMEL</t>
  </si>
  <si>
    <t xml:space="preserve">19539.7 / - </t>
  </si>
  <si>
    <t>FAZENDA VALE DO SERINGAL VI</t>
  </si>
  <si>
    <t xml:space="preserve">19549.7 / - </t>
  </si>
  <si>
    <t>FAZENDA VALE DO SERINGAL III</t>
  </si>
  <si>
    <t xml:space="preserve">19559.7 / - </t>
  </si>
  <si>
    <t>FAZENDA VALE DO SERINGAL IV</t>
  </si>
  <si>
    <t xml:space="preserve">19569.7 / - </t>
  </si>
  <si>
    <t>FAZENDA VALE DO SERINGAL V</t>
  </si>
  <si>
    <t xml:space="preserve">19729.9 / - </t>
  </si>
  <si>
    <t>PORECATÚ</t>
  </si>
  <si>
    <t>ALVORADA DO SUL</t>
  </si>
  <si>
    <t>FAZENDA INGÁ</t>
  </si>
  <si>
    <t xml:space="preserve">19759.9 / - </t>
  </si>
  <si>
    <t>FAZENDA NATA</t>
  </si>
  <si>
    <t xml:space="preserve">19809.8 / - </t>
  </si>
  <si>
    <t>PELOTAS</t>
  </si>
  <si>
    <t>CERRITO</t>
  </si>
  <si>
    <t>FAZENDA POTREIROS</t>
  </si>
  <si>
    <t xml:space="preserve">19849.8 / - </t>
  </si>
  <si>
    <t>CANDIOTA</t>
  </si>
  <si>
    <t>21660.001992/1995-00</t>
  </si>
  <si>
    <t>SÃO LUÍS DO QUITUNDE</t>
  </si>
  <si>
    <t>SANTA LUZIA DO RIACHÃO</t>
  </si>
  <si>
    <t>54700.001992/1999-92</t>
  </si>
  <si>
    <t>SÃO DOMINGOS-GO</t>
  </si>
  <si>
    <t>FAZENDA MATA GRANDE</t>
  </si>
  <si>
    <t>54700.001993/1999-00</t>
  </si>
  <si>
    <t>FAZENDA MATA GRANDE I</t>
  </si>
  <si>
    <t xml:space="preserve">20229.8 / - </t>
  </si>
  <si>
    <t>POCONÉ</t>
  </si>
  <si>
    <t>FAZENDA GIRAU</t>
  </si>
  <si>
    <t xml:space="preserve">20268.8 / - </t>
  </si>
  <si>
    <t>NOVA IPIXUNA</t>
  </si>
  <si>
    <t>FAZENDA LAGO AZUL</t>
  </si>
  <si>
    <t xml:space="preserve">20309.8 / - </t>
  </si>
  <si>
    <t>FAZENDA DA CAÇULA</t>
  </si>
  <si>
    <t xml:space="preserve">20329.5 / - </t>
  </si>
  <si>
    <t>FAZENDA QUEIMADAS</t>
  </si>
  <si>
    <t xml:space="preserve">20389.8 / - </t>
  </si>
  <si>
    <t>SÍTIO SOMBRIO</t>
  </si>
  <si>
    <t xml:space="preserve">20529.8 / - </t>
  </si>
  <si>
    <t>ALAGOINHA</t>
  </si>
  <si>
    <t>ENGENHO SANTA TEREZINHA</t>
  </si>
  <si>
    <t>54150.002055/1997-84</t>
  </si>
  <si>
    <t>QUIRINÓPOLIS</t>
  </si>
  <si>
    <t>PARANAIGUARA</t>
  </si>
  <si>
    <t>FAZENDA DISCO</t>
  </si>
  <si>
    <t>54130.002063/1998-95</t>
  </si>
  <si>
    <t>SERTÃO DE SENADOR POMPEU</t>
  </si>
  <si>
    <t>MOMBAÇA</t>
  </si>
  <si>
    <t>MORADA NOVA/SALÃO OITI</t>
  </si>
  <si>
    <t>54130.002064/1998-58</t>
  </si>
  <si>
    <t>PEDRA BRANCA</t>
  </si>
  <si>
    <t>FAZENDA MONTE SOCORRO</t>
  </si>
  <si>
    <t xml:space="preserve">20669.7 / - </t>
  </si>
  <si>
    <t>SOBRADO</t>
  </si>
  <si>
    <t>SAPUCAIA</t>
  </si>
  <si>
    <t>54130.002066/1998-00</t>
  </si>
  <si>
    <t>ITATIRA</t>
  </si>
  <si>
    <t>UMARIZEIRA/OLHO D'ÁGUA DOS CARNEIROS</t>
  </si>
  <si>
    <t xml:space="preserve">20679.8 / - </t>
  </si>
  <si>
    <t>PEDRO OSÓRIO</t>
  </si>
  <si>
    <t>ESTÂNCIA NHANDU</t>
  </si>
  <si>
    <t xml:space="preserve">20829.7 / - </t>
  </si>
  <si>
    <t>FAZENDA ANTAS</t>
  </si>
  <si>
    <t>54150.002087/1998-00</t>
  </si>
  <si>
    <t>JANDAIA</t>
  </si>
  <si>
    <t>FAZENDA CACHOEIRA, E CONCEIÇÃO DA BARRA</t>
  </si>
  <si>
    <t xml:space="preserve">20889.8 / - </t>
  </si>
  <si>
    <t>SANTA INÊS AGROPECUÁRIA</t>
  </si>
  <si>
    <t>54130.002095/1998-81</t>
  </si>
  <si>
    <t>VOLTA/CANAFÍSTULA/SÍTIO FEITICEIRO</t>
  </si>
  <si>
    <t xml:space="preserve">21079.7 / - </t>
  </si>
  <si>
    <t>MARIZÓPOLIS</t>
  </si>
  <si>
    <t>LAGOA REDONDA</t>
  </si>
  <si>
    <t>54130.002112/1998-00</t>
  </si>
  <si>
    <t>QUIXERAMOBIM</t>
  </si>
  <si>
    <t>FAZENDA ALEGRE</t>
  </si>
  <si>
    <t xml:space="preserve">21249.7 / - </t>
  </si>
  <si>
    <t>ESTÂNCIA DA CAPIVARA</t>
  </si>
  <si>
    <t xml:space="preserve">21249.8 / - </t>
  </si>
  <si>
    <t>SOLÂNEA</t>
  </si>
  <si>
    <t>FAZENDA PODEROSA II E OUTRAS</t>
  </si>
  <si>
    <t xml:space="preserve">21349.6 / - </t>
  </si>
  <si>
    <t>FAZENDA J. S.</t>
  </si>
  <si>
    <t>54130.002138/1998-92</t>
  </si>
  <si>
    <t>FAZENDA MASSAPÊ/TIGRE/SANTA ELISA</t>
  </si>
  <si>
    <t>21400.001875/1996-48</t>
  </si>
  <si>
    <t>FAZENDA AGROINDUSTRIAL ARCO VERDE</t>
  </si>
  <si>
    <t>21415000086198711PA</t>
  </si>
  <si>
    <t>FAZENDA NOVO SANTO ANTONIO</t>
  </si>
  <si>
    <t>21415000124198628 PA</t>
  </si>
  <si>
    <t>AURORA DO PARÁ</t>
  </si>
  <si>
    <t>FAZENDA FLOR DE MINAS</t>
  </si>
  <si>
    <t>21419.000188/1993-72</t>
  </si>
  <si>
    <t>FAZENDA GROTÃO DO SEVERINO</t>
  </si>
  <si>
    <t>21422002261199888 MB</t>
  </si>
  <si>
    <t>FAZENDA CONSPEL</t>
  </si>
  <si>
    <t xml:space="preserve">21439.5 / - </t>
  </si>
  <si>
    <t>ARINOS</t>
  </si>
  <si>
    <t>SÃO JOSÉ DO RIO CLARO</t>
  </si>
  <si>
    <t>GLEBA SANTANA DA ÁGUA LIMPA</t>
  </si>
  <si>
    <t>54700.002143/1999-56</t>
  </si>
  <si>
    <t>FAZENDA BONSUCESSO OU SANTA CRUZ</t>
  </si>
  <si>
    <t>54700.002145/1999-81</t>
  </si>
  <si>
    <t>FAZENDA BREJO DA ONÇA</t>
  </si>
  <si>
    <t>21470.001997/1995-48</t>
  </si>
  <si>
    <t>FAZENDA I TABOCAS</t>
  </si>
  <si>
    <t>54700.002147/1998-00</t>
  </si>
  <si>
    <t>PASMADO OU MISSA</t>
  </si>
  <si>
    <t>21501000320199696PR</t>
  </si>
  <si>
    <t>LT-26 GL.16 1ª PARTE COLONIA PIQUIRI</t>
  </si>
  <si>
    <t>21501.000323/1996-84</t>
  </si>
  <si>
    <t>LOTE 207, GLEBA 16, 1ª PARTE DA COLÔNIA PIQUIRI</t>
  </si>
  <si>
    <t xml:space="preserve">21509.8 / - </t>
  </si>
  <si>
    <t>LITORAL PIAUIENSE</t>
  </si>
  <si>
    <t>BURITI DOS LOPES</t>
  </si>
  <si>
    <t>21530002712199525MA</t>
  </si>
  <si>
    <t>VIANA</t>
  </si>
  <si>
    <t>TERRA DOS INDIOS</t>
  </si>
  <si>
    <t>21540001735199675MT</t>
  </si>
  <si>
    <t>COLIDER</t>
  </si>
  <si>
    <t>PEIXOTO DE AZEVEDO</t>
  </si>
  <si>
    <t>FAZENDA BELMONTE</t>
  </si>
  <si>
    <t>21544000018199712MT</t>
  </si>
  <si>
    <t>NOVA LACERDA</t>
  </si>
  <si>
    <t>FAZENDA PALOMA</t>
  </si>
  <si>
    <t xml:space="preserve">21559.8 / - </t>
  </si>
  <si>
    <t>FAZ. POUSO ALEGRE E TRÊS BARRAS</t>
  </si>
  <si>
    <t>54150.002156/1997-00</t>
  </si>
  <si>
    <t>PARAÚNA</t>
  </si>
  <si>
    <t>FAZENDA CANADÁ</t>
  </si>
  <si>
    <t>54700.002157/1999-61</t>
  </si>
  <si>
    <t>FAZENDA AMENDOIM E LAGOA GRANDE</t>
  </si>
  <si>
    <t>54150.002162/1997-94</t>
  </si>
  <si>
    <t>FAZENDA RIO VERDINHO DA BARRA GRANDE</t>
  </si>
  <si>
    <t>21630001469199644RN</t>
  </si>
  <si>
    <t>AFONSINHO E ENGENHO PARAISO I, II E III</t>
  </si>
  <si>
    <t>ES</t>
  </si>
  <si>
    <t>21640.000572/1995-86</t>
  </si>
  <si>
    <t>LINHARES</t>
  </si>
  <si>
    <t>FAZENDA ALIANÇA</t>
  </si>
  <si>
    <t>54150.002166/1997-00</t>
  </si>
  <si>
    <t>54130.002167/1998-91</t>
  </si>
  <si>
    <t>FAZENDA PARELHAS</t>
  </si>
  <si>
    <t>21680.000547/1995-35</t>
  </si>
  <si>
    <t>MIGUEL LEÃO</t>
  </si>
  <si>
    <t>BACURI</t>
  </si>
  <si>
    <t>21680002758199600PI</t>
  </si>
  <si>
    <t>UNIÃO</t>
  </si>
  <si>
    <t>FAZENDA AROEIRAS</t>
  </si>
  <si>
    <t>21680002762199670PI</t>
  </si>
  <si>
    <t>ESPERANTINA</t>
  </si>
  <si>
    <t>FORTALEZA VII. DATA BOA ESPERANÇA E LIMOEIRO</t>
  </si>
  <si>
    <t>21680.002883/1996-94</t>
  </si>
  <si>
    <t>FAZENDA FORTALEZA II</t>
  </si>
  <si>
    <t>21680.002885/1996-10</t>
  </si>
  <si>
    <t>FORTALEZA IV</t>
  </si>
  <si>
    <t>21680003064199619PI</t>
  </si>
  <si>
    <t>FAZENDA POÇO DATA/CACINBA</t>
  </si>
  <si>
    <t>21680003067199615PI</t>
  </si>
  <si>
    <t>SÃO MIGUEL DO TAPUIO</t>
  </si>
  <si>
    <t>SERRA DE SÃO FRANCISCO</t>
  </si>
  <si>
    <t>54130.002168/1998-53</t>
  </si>
  <si>
    <t>MIRAÍMA</t>
  </si>
  <si>
    <t>FAZENDA CAIOCA</t>
  </si>
  <si>
    <t>54130.002169/1998-16</t>
  </si>
  <si>
    <t>BETÂNIA</t>
  </si>
  <si>
    <t>54130.002172/1997-00</t>
  </si>
  <si>
    <t xml:space="preserve">21799.8 / - </t>
  </si>
  <si>
    <t>54150.002188/1997-00</t>
  </si>
  <si>
    <t>21899.000130/1996-06</t>
  </si>
  <si>
    <t>GARRAFÃO DO NORTE</t>
  </si>
  <si>
    <t>FAZENDA WATANABE</t>
  </si>
  <si>
    <t xml:space="preserve">22039.6 / - </t>
  </si>
  <si>
    <t>FAZENDA BOM SUCESSO/NOVA ESPERANÇA</t>
  </si>
  <si>
    <t>21430.002231/1996-38</t>
  </si>
  <si>
    <t>FAZENDA CROATA/RAMADA</t>
  </si>
  <si>
    <t xml:space="preserve">22329.7 / - </t>
  </si>
  <si>
    <t>54000.002241/1998-54</t>
  </si>
  <si>
    <t>FAZENDA LIDER OU GAMELA</t>
  </si>
  <si>
    <t>54130.002246/1998-65</t>
  </si>
  <si>
    <t>FAZENDA CARNAÚBA - MAURÍCIO</t>
  </si>
  <si>
    <t xml:space="preserve">22519.8 / - </t>
  </si>
  <si>
    <t>GLEBA CAETE I / FAZENDA PONTAL</t>
  </si>
  <si>
    <t xml:space="preserve">22569.8 / - </t>
  </si>
  <si>
    <t>FAZENDA JUCAPÉ</t>
  </si>
  <si>
    <t>225698MT</t>
  </si>
  <si>
    <t>GLEBA CACHIMBO II</t>
  </si>
  <si>
    <t xml:space="preserve">22619.9 / - </t>
  </si>
  <si>
    <t>FAZENDA GUARÁ (DT/AV-E)</t>
  </si>
  <si>
    <t xml:space="preserve">22629.9 / - </t>
  </si>
  <si>
    <t>GOVERNADOR VALADARES</t>
  </si>
  <si>
    <t>TUMIRITINGA</t>
  </si>
  <si>
    <t>NÃO INFORMADO</t>
  </si>
  <si>
    <t xml:space="preserve">22639.9 / - </t>
  </si>
  <si>
    <t>FAZENDA NATAL</t>
  </si>
  <si>
    <t xml:space="preserve">22729.8 / - </t>
  </si>
  <si>
    <t>CANDÓI</t>
  </si>
  <si>
    <t>FAZENDA VARGEM E SANTA CLARA (DT/AV-E)</t>
  </si>
  <si>
    <t xml:space="preserve">22789.7 / - </t>
  </si>
  <si>
    <t>CANGUÇU</t>
  </si>
  <si>
    <t>FAZENDA DO BANHADO</t>
  </si>
  <si>
    <t xml:space="preserve">22799.7 / - </t>
  </si>
  <si>
    <t>FAZENDA ARROIO DAS PEDRAS</t>
  </si>
  <si>
    <t>227997RN</t>
  </si>
  <si>
    <t>SANTANA DO MATOS</t>
  </si>
  <si>
    <t>ACAUÃ</t>
  </si>
  <si>
    <t xml:space="preserve">22809.7 / - </t>
  </si>
  <si>
    <t>FAZENDA UNIÃO</t>
  </si>
  <si>
    <t>228097RN</t>
  </si>
  <si>
    <t>FAZENDA SERRA DO MEIO</t>
  </si>
  <si>
    <t xml:space="preserve">22819.7 / - </t>
  </si>
  <si>
    <t>FAZENDA POTREIRINHA</t>
  </si>
  <si>
    <t>228197RN</t>
  </si>
  <si>
    <t>FAZENDA SERRA DO CAJUEIRO</t>
  </si>
  <si>
    <t xml:space="preserve">22829.7 / - </t>
  </si>
  <si>
    <t xml:space="preserve">22849.6 / - </t>
  </si>
  <si>
    <t>NOVO HORIZONTE DO NORTE</t>
  </si>
  <si>
    <t>FAZENDA JULIETA</t>
  </si>
  <si>
    <t xml:space="preserve">22859.6 / - </t>
  </si>
  <si>
    <t xml:space="preserve">22939.8 / - </t>
  </si>
  <si>
    <t>CUITÉ</t>
  </si>
  <si>
    <t>54150.002294/1997-25</t>
  </si>
  <si>
    <t>PROFESSOR JAMIL</t>
  </si>
  <si>
    <t>FAZENDA ROCHEDO</t>
  </si>
  <si>
    <t>54150.002302/1997-51</t>
  </si>
  <si>
    <t xml:space="preserve">23049.6 / - </t>
  </si>
  <si>
    <t>NOVA MARINGÁ</t>
  </si>
  <si>
    <t>FAZENDA ENTRE RIOS II</t>
  </si>
  <si>
    <t xml:space="preserve">23179.9 / - </t>
  </si>
  <si>
    <t>IPIRANGA</t>
  </si>
  <si>
    <t xml:space="preserve">23229.6 / - </t>
  </si>
  <si>
    <t>PAU DOS FERROS</t>
  </si>
  <si>
    <t>ITAÚ</t>
  </si>
  <si>
    <t xml:space="preserve">23239.6 / - </t>
  </si>
  <si>
    <t>NOVO HORIZONTE/BAIXA VERDE</t>
  </si>
  <si>
    <t xml:space="preserve">23239.7 / - </t>
  </si>
  <si>
    <t xml:space="preserve">23249.7 / - </t>
  </si>
  <si>
    <t>MIRANTE DO PARANAPANEMA</t>
  </si>
  <si>
    <t>FAZENDA INHANCÁ</t>
  </si>
  <si>
    <t xml:space="preserve">23269.7 / - </t>
  </si>
  <si>
    <t>SANTA RITA E PARAÍSO</t>
  </si>
  <si>
    <t xml:space="preserve">23279.7 / - </t>
  </si>
  <si>
    <t>FAZENDA NOSSA SENHORA DA PENHA</t>
  </si>
  <si>
    <t xml:space="preserve">23359.7 / - </t>
  </si>
  <si>
    <t xml:space="preserve">23419.7 / - </t>
  </si>
  <si>
    <t>FAZENDA MACAÚBA</t>
  </si>
  <si>
    <t xml:space="preserve">23429.7 / - </t>
  </si>
  <si>
    <t>MARAJÁ</t>
  </si>
  <si>
    <t>54130.002342/1998-59</t>
  </si>
  <si>
    <t>FAZENDA CARAÍBAS</t>
  </si>
  <si>
    <t>234397MA</t>
  </si>
  <si>
    <t xml:space="preserve">23459.7 / - </t>
  </si>
  <si>
    <t>LAGO VERDE DATA PEDRAS</t>
  </si>
  <si>
    <t xml:space="preserve">23529.7 / - </t>
  </si>
  <si>
    <t>BREJO PERNAMBUCANO</t>
  </si>
  <si>
    <t>LAGOA DOS GATOS</t>
  </si>
  <si>
    <t>GULANDY/GUABIRABA</t>
  </si>
  <si>
    <t xml:space="preserve">23539.6 / - </t>
  </si>
  <si>
    <t>FAZENDA DALILA</t>
  </si>
  <si>
    <t xml:space="preserve">23549.8 / - </t>
  </si>
  <si>
    <t>MUFUMBO/MUFUMBINHO/GRUTÃOZINHO</t>
  </si>
  <si>
    <t>54360.002357/1998-11</t>
  </si>
  <si>
    <t>54130.002360/1998-31</t>
  </si>
  <si>
    <t>SANTANA DO ACARAÚ</t>
  </si>
  <si>
    <t>54130.002367/1998-30</t>
  </si>
  <si>
    <t>SENADOR POMPEU</t>
  </si>
  <si>
    <t>PADRE CÍCERO</t>
  </si>
  <si>
    <t xml:space="preserve">23779.9 / - </t>
  </si>
  <si>
    <t>WENCESLAU BRAZ</t>
  </si>
  <si>
    <t>CARLÓPOLIS</t>
  </si>
  <si>
    <t>FAZENDA SANTA LAURA</t>
  </si>
  <si>
    <t xml:space="preserve">23819.7 / - </t>
  </si>
  <si>
    <t>ENGENHO SÃO JORGE</t>
  </si>
  <si>
    <t>54130.002383/1998-36</t>
  </si>
  <si>
    <t>54130.002388/1998-00</t>
  </si>
  <si>
    <t>PAJEÚ E INHARÉ</t>
  </si>
  <si>
    <t xml:space="preserve">23959.7 / - </t>
  </si>
  <si>
    <t>PLANALTINA DO PARANÁ</t>
  </si>
  <si>
    <t>FAZENDA SUMATRA</t>
  </si>
  <si>
    <t xml:space="preserve">23979.8 / - </t>
  </si>
  <si>
    <t>INACIO MARTINS</t>
  </si>
  <si>
    <t>RIO DA AREIA/FAXINAL DOS RODRIGUES (DT/AV-E)</t>
  </si>
  <si>
    <t xml:space="preserve">24039.8 / - </t>
  </si>
  <si>
    <t>SUMÉ</t>
  </si>
  <si>
    <t>FAZENDA FEIJÃO (DT/AV-E)</t>
  </si>
  <si>
    <t xml:space="preserve">24049.7 / - </t>
  </si>
  <si>
    <t>GUAIRAÇÁ</t>
  </si>
  <si>
    <t>FAZENDA SANTA FILOMENA</t>
  </si>
  <si>
    <t xml:space="preserve">24099.7 / - </t>
  </si>
  <si>
    <t>COLORADO</t>
  </si>
  <si>
    <t xml:space="preserve">24139.5 / - </t>
  </si>
  <si>
    <t>AGROPECUÁRIA SÃO MANOEL LTDA</t>
  </si>
  <si>
    <t>54000.002420/1997-92</t>
  </si>
  <si>
    <t>FAZENDA POSSÃO, POSSÕES OU STO ANTONIO</t>
  </si>
  <si>
    <t>54000.002421/1997-55</t>
  </si>
  <si>
    <t>FAZENDA SANTA MARIA I</t>
  </si>
  <si>
    <t xml:space="preserve">24259.7 / - </t>
  </si>
  <si>
    <t>NOVA LONDRINA</t>
  </si>
  <si>
    <t>FAZENDA BRIZANTA</t>
  </si>
  <si>
    <t xml:space="preserve">24309.7 / - </t>
  </si>
  <si>
    <t>UMUARAMA</t>
  </si>
  <si>
    <t>ICARAÍMA</t>
  </si>
  <si>
    <t>FAZENDA CENTRAL I</t>
  </si>
  <si>
    <t xml:space="preserve">24319.7 / - </t>
  </si>
  <si>
    <t>CAXIRIMBÚ</t>
  </si>
  <si>
    <t xml:space="preserve">24409.7 / - </t>
  </si>
  <si>
    <t>FAZENDA SANTA ELZA</t>
  </si>
  <si>
    <t xml:space="preserve">24419.8 / - </t>
  </si>
  <si>
    <t>ENGENHO SÍTIO (PARTE II)</t>
  </si>
  <si>
    <t xml:space="preserve">24429.8 / - </t>
  </si>
  <si>
    <t>ENGENHO SÍTIO (PARTE I)</t>
  </si>
  <si>
    <t xml:space="preserve">24489.8 / - </t>
  </si>
  <si>
    <t>FAZENDA SANTA INÊS</t>
  </si>
  <si>
    <t>54130.002451/1998-00</t>
  </si>
  <si>
    <t xml:space="preserve">24669.8 / - </t>
  </si>
  <si>
    <t>ÁGUA AZUL DO NORTE</t>
  </si>
  <si>
    <t>FAZENDA ARICÁ</t>
  </si>
  <si>
    <t xml:space="preserve">24689.7 / - </t>
  </si>
  <si>
    <t>SANTA CRUZ</t>
  </si>
  <si>
    <t xml:space="preserve">24709.8 / - </t>
  </si>
  <si>
    <t>FAZENDA REMA</t>
  </si>
  <si>
    <t xml:space="preserve">24739.7 / - </t>
  </si>
  <si>
    <t>FAZENDA CENTRAL III</t>
  </si>
  <si>
    <t>54130.002478/1998-00</t>
  </si>
  <si>
    <t>54170.002428/1998-97</t>
  </si>
  <si>
    <t>FAZENDA VAZANTE</t>
  </si>
  <si>
    <t>54170.002485/1997-21</t>
  </si>
  <si>
    <t>FAZENDA BREJINHO II OU FAZENDA BREJINHO</t>
  </si>
  <si>
    <t xml:space="preserve">24889.6 / - </t>
  </si>
  <si>
    <t>JURUENA</t>
  </si>
  <si>
    <t>FAZENDA LINOENA</t>
  </si>
  <si>
    <t xml:space="preserve">24899.8 / - </t>
  </si>
  <si>
    <t>54130.002491/1998-00</t>
  </si>
  <si>
    <t>FAZENDA FAVELA</t>
  </si>
  <si>
    <t xml:space="preserve">24939.8 / - </t>
  </si>
  <si>
    <t>FAZENDA BACURI</t>
  </si>
  <si>
    <t xml:space="preserve">24959.8 / - </t>
  </si>
  <si>
    <t>PEDRA PRETA</t>
  </si>
  <si>
    <t>FAZENDA SANTO ANTONIO DO NORTE</t>
  </si>
  <si>
    <t>249598RN</t>
  </si>
  <si>
    <t>GUAMARÉ</t>
  </si>
  <si>
    <t>54700.002499/1998-23</t>
  </si>
  <si>
    <t>BURITI DAS GAMELAS</t>
  </si>
  <si>
    <t>54000.002500/1998-19</t>
  </si>
  <si>
    <t>FAZENDA PALMEIRA</t>
  </si>
  <si>
    <t>250098PR</t>
  </si>
  <si>
    <t>CORONEL DOMINGOS SOARES</t>
  </si>
  <si>
    <t>FAZENDA CENTO E SEIS</t>
  </si>
  <si>
    <t>54130.002502/1997-00</t>
  </si>
  <si>
    <t>CARIRIAÇU</t>
  </si>
  <si>
    <t>FARIAS BRITO</t>
  </si>
  <si>
    <t>SÍTIO FLOR DA AMÉRICA</t>
  </si>
  <si>
    <t xml:space="preserve">25099.8 / - </t>
  </si>
  <si>
    <t>FAZENDA LAMARÃO</t>
  </si>
  <si>
    <t xml:space="preserve">25149.9 / - </t>
  </si>
  <si>
    <t>BANDEIRANTES</t>
  </si>
  <si>
    <t>54130.002529/1998-00</t>
  </si>
  <si>
    <t>FAZENDA BARRA DO JUÁ</t>
  </si>
  <si>
    <t xml:space="preserve">25299.9 / - </t>
  </si>
  <si>
    <t>QUILOMBO III</t>
  </si>
  <si>
    <t xml:space="preserve">25449.8 / - </t>
  </si>
  <si>
    <t>ENGENHO SAUÉ GRANDE</t>
  </si>
  <si>
    <t>54130.002545/1998-36</t>
  </si>
  <si>
    <t>254598PE</t>
  </si>
  <si>
    <t>ENGENHO SAUEZINHO</t>
  </si>
  <si>
    <t xml:space="preserve">25469.8 / - </t>
  </si>
  <si>
    <t>ENGENHO COQUEIROS</t>
  </si>
  <si>
    <t xml:space="preserve">25479.7 / - </t>
  </si>
  <si>
    <t>FAZENDA ESPINHEIRA</t>
  </si>
  <si>
    <t xml:space="preserve">25479.8 / - </t>
  </si>
  <si>
    <t>ENGENHO COCALZINHO</t>
  </si>
  <si>
    <t xml:space="preserve">25489.8 / - </t>
  </si>
  <si>
    <t>ENGENHO COCAL GRANDE</t>
  </si>
  <si>
    <t xml:space="preserve">25509.7 / - </t>
  </si>
  <si>
    <t>CATENDE</t>
  </si>
  <si>
    <t>FAZ. ENGENHO BARRA NOVA DO PADRE CÍCERO</t>
  </si>
  <si>
    <t xml:space="preserve">25519.7 / - </t>
  </si>
  <si>
    <t>CONTENTES E JUREMA</t>
  </si>
  <si>
    <t xml:space="preserve">25549.7 / - </t>
  </si>
  <si>
    <t>UMBUZEIRO</t>
  </si>
  <si>
    <t>255497RN</t>
  </si>
  <si>
    <t xml:space="preserve">25559.8 / - </t>
  </si>
  <si>
    <t>SÃO JOAQUIM DO MONTE</t>
  </si>
  <si>
    <t>FAZENDA BREJINHO</t>
  </si>
  <si>
    <t>21430.002559/1995-18</t>
  </si>
  <si>
    <t>TABULEIRO DO NORTE</t>
  </si>
  <si>
    <t>FAZENDA LAGOA GRANDE</t>
  </si>
  <si>
    <t xml:space="preserve">25609.6 / - </t>
  </si>
  <si>
    <t>TENENTE LAURENTINO CRUZ</t>
  </si>
  <si>
    <t>CAPIM AÇU</t>
  </si>
  <si>
    <t>21430.002564/1995-40</t>
  </si>
  <si>
    <t>FAZENDA GROENLÂNDIA</t>
  </si>
  <si>
    <t xml:space="preserve">25649.7 / - </t>
  </si>
  <si>
    <t>PARAÍSO</t>
  </si>
  <si>
    <t xml:space="preserve">25649.8 / - </t>
  </si>
  <si>
    <t>FAZENDA CUXIÚ II</t>
  </si>
  <si>
    <t xml:space="preserve">25659.8 / - </t>
  </si>
  <si>
    <t>FAZENDA CUXIÚ I</t>
  </si>
  <si>
    <t xml:space="preserve">25669.8 / - </t>
  </si>
  <si>
    <t>FAZENDA INAJÁ</t>
  </si>
  <si>
    <t xml:space="preserve">25719.7 / - </t>
  </si>
  <si>
    <t>FAZENDA ORUMASA</t>
  </si>
  <si>
    <t xml:space="preserve">25829.7 / - </t>
  </si>
  <si>
    <t>CHAPADAS DO ALTO ITAPECURU</t>
  </si>
  <si>
    <t>PASSAGEM FRANCA</t>
  </si>
  <si>
    <t>FAZENDA POÇOS/OLARIA/BRASIL E OUTRA</t>
  </si>
  <si>
    <t xml:space="preserve">25839.7 / - </t>
  </si>
  <si>
    <t>PALESTINA/MAMBIRA</t>
  </si>
  <si>
    <t xml:space="preserve">25849.7 / - </t>
  </si>
  <si>
    <t>COLINAS</t>
  </si>
  <si>
    <t>SERRA NEGRA/ANTIGA CACIMBAS E OUTRAS</t>
  </si>
  <si>
    <t>54000.002584/1998-09</t>
  </si>
  <si>
    <t>VARGEM BONITA DE BAIXO</t>
  </si>
  <si>
    <t xml:space="preserve">25859.9 / - </t>
  </si>
  <si>
    <t xml:space="preserve">25909.7 / - </t>
  </si>
  <si>
    <t>FREMASA /LOTE 05-A /FAZ. SANTA INÊS</t>
  </si>
  <si>
    <t xml:space="preserve">25959.9 / - </t>
  </si>
  <si>
    <t>FAZENDA SALVA TERRA</t>
  </si>
  <si>
    <t xml:space="preserve">25969.8 / - </t>
  </si>
  <si>
    <t>FAZENDA PASSOS</t>
  </si>
  <si>
    <t>54700.002597/1999-63</t>
  </si>
  <si>
    <t>FAZENDA LUDIPLÁS</t>
  </si>
  <si>
    <t xml:space="preserve">25999.6 / - </t>
  </si>
  <si>
    <t>PRIMAVERA DO LESTE</t>
  </si>
  <si>
    <t>CAMPO VERDE</t>
  </si>
  <si>
    <t xml:space="preserve">25999.9 / - </t>
  </si>
  <si>
    <t xml:space="preserve">26089.8 / - </t>
  </si>
  <si>
    <t>ITAÍBA</t>
  </si>
  <si>
    <t>FAZENDA SERRA DOS CAVALOS</t>
  </si>
  <si>
    <t xml:space="preserve">26159.7 / - </t>
  </si>
  <si>
    <t>FAZENDA CANTA GALO/RECREIO</t>
  </si>
  <si>
    <t xml:space="preserve">26169.7 / - </t>
  </si>
  <si>
    <t>FAZENDA ÁGUA SANTA/PERDIGÃO II</t>
  </si>
  <si>
    <t>261697MT</t>
  </si>
  <si>
    <t>FAZENDA MR/PERDIGÃO II</t>
  </si>
  <si>
    <t>54700.002647/1999-00</t>
  </si>
  <si>
    <t>SÃO VICENTE</t>
  </si>
  <si>
    <t xml:space="preserve">26500.2 / - </t>
  </si>
  <si>
    <t>FAZENDA SANTA CRISTINA</t>
  </si>
  <si>
    <t xml:space="preserve">26539.7 / - </t>
  </si>
  <si>
    <t>FAZENDA ENTRE RIOS L.80 DO LT. ITAIPAVA</t>
  </si>
  <si>
    <t xml:space="preserve">26599.7 / - </t>
  </si>
  <si>
    <t xml:space="preserve">26679.6 / - </t>
  </si>
  <si>
    <t>JUARA</t>
  </si>
  <si>
    <t>FAZENDA ESCONDIDO</t>
  </si>
  <si>
    <t xml:space="preserve">26809.7 / - </t>
  </si>
  <si>
    <t>ENGENHO MINGUITO</t>
  </si>
  <si>
    <t xml:space="preserve">26819.7 / - </t>
  </si>
  <si>
    <t>ENGENHO LARANJEIRAS</t>
  </si>
  <si>
    <t xml:space="preserve">26839.7 / - </t>
  </si>
  <si>
    <t>FAZENDA SANTO ANTONIO DA ALDEIA</t>
  </si>
  <si>
    <t xml:space="preserve">26939.9 / - </t>
  </si>
  <si>
    <t>LIMOEIRO/CANTO DA CANOA</t>
  </si>
  <si>
    <t xml:space="preserve">27239.7 / - </t>
  </si>
  <si>
    <t>ARAME</t>
  </si>
  <si>
    <t xml:space="preserve">27259.7 / - </t>
  </si>
  <si>
    <t>PESQUEIRA</t>
  </si>
  <si>
    <t>CAMPO ALEGRE</t>
  </si>
  <si>
    <t xml:space="preserve">27299.7 / - </t>
  </si>
  <si>
    <t>GUIRATINGA</t>
  </si>
  <si>
    <t>GLEBA SANTO ANTONIO</t>
  </si>
  <si>
    <t xml:space="preserve">27449.6 / - </t>
  </si>
  <si>
    <t>FAZ. REUNIDAS CAJUNORDESTE</t>
  </si>
  <si>
    <t xml:space="preserve">27659.8 / - </t>
  </si>
  <si>
    <t>PATOS DE MINAS</t>
  </si>
  <si>
    <t>GUIMARÃES</t>
  </si>
  <si>
    <t xml:space="preserve">27669.8 / - </t>
  </si>
  <si>
    <t>MONTES CLAROS</t>
  </si>
  <si>
    <t>VARZELÂNDIA</t>
  </si>
  <si>
    <t>FAZENDA BETÂNIA LAJEADO</t>
  </si>
  <si>
    <t xml:space="preserve">27679.8 / - </t>
  </si>
  <si>
    <t>VERDELÂNDIA</t>
  </si>
  <si>
    <t>FAZENDA ARAPUIM</t>
  </si>
  <si>
    <t xml:space="preserve">27689.8 / - </t>
  </si>
  <si>
    <t>FAZENDA ARAPUÁ</t>
  </si>
  <si>
    <t xml:space="preserve">27719.8 / - </t>
  </si>
  <si>
    <t>FAZENDA SÃO JOSÉ DA BOA VISTA</t>
  </si>
  <si>
    <t>54700.002783/1999-00</t>
  </si>
  <si>
    <t>FAZENDA ROÇA</t>
  </si>
  <si>
    <t xml:space="preserve">27909.7 / - </t>
  </si>
  <si>
    <t>FAZENDA CABANAS (DT/AV-E)</t>
  </si>
  <si>
    <t>54700.002790/1999-00</t>
  </si>
  <si>
    <t>FAZENDA ROÇA (MARIA LUCAS) (DT/AV-E)</t>
  </si>
  <si>
    <t>54700.002791/1999-76</t>
  </si>
  <si>
    <t>FAZENDA ROÇA - 1ª GLEBA</t>
  </si>
  <si>
    <t>54700.002792/1999-39</t>
  </si>
  <si>
    <t xml:space="preserve">28079.6 / - </t>
  </si>
  <si>
    <t>CANTO DAS PEDRAS</t>
  </si>
  <si>
    <t xml:space="preserve">28089.6 / - </t>
  </si>
  <si>
    <t>ÁRVORE VERDE</t>
  </si>
  <si>
    <t xml:space="preserve">28089.8 / - </t>
  </si>
  <si>
    <t>GLEBA SÃO VICENTE</t>
  </si>
  <si>
    <t xml:space="preserve">28098.8 / - </t>
  </si>
  <si>
    <t>CASTANHAL CRISTO REI (DT/AV-E)</t>
  </si>
  <si>
    <t xml:space="preserve">28139.6 / - </t>
  </si>
  <si>
    <t>LAJES</t>
  </si>
  <si>
    <t>FAZENDA DINAMARCA/FRONTEIRA/FIRMAMENTO</t>
  </si>
  <si>
    <t xml:space="preserve">28219.6 / - </t>
  </si>
  <si>
    <t>FAZENDA JARACATIARA</t>
  </si>
  <si>
    <t xml:space="preserve">28299.6 / - </t>
  </si>
  <si>
    <t>FAZ. COQUEIRO</t>
  </si>
  <si>
    <t xml:space="preserve">28319.8 / - </t>
  </si>
  <si>
    <t>RESERVA</t>
  </si>
  <si>
    <t>FAZENDA CHAPADÃO</t>
  </si>
  <si>
    <t xml:space="preserve">28339.8 / - </t>
  </si>
  <si>
    <t>LOTE 208 DA GLEBA 07 DA COLÔNIA GOIO-ERÊ</t>
  </si>
  <si>
    <t xml:space="preserve">28399.6 / - </t>
  </si>
  <si>
    <t xml:space="preserve">28459.6 / - </t>
  </si>
  <si>
    <t>ALTO MÉDIO GURGUÉIA</t>
  </si>
  <si>
    <t>REDENÇÃO DO GURGUÉIA</t>
  </si>
  <si>
    <t>FAZENDA BARRO VERMELHO</t>
  </si>
  <si>
    <t xml:space="preserve">28569.7 / - </t>
  </si>
  <si>
    <t xml:space="preserve">28639.7 / - </t>
  </si>
  <si>
    <t>BUENOS AIRES</t>
  </si>
  <si>
    <t>ENGENHO MUNDO NOVO</t>
  </si>
  <si>
    <t xml:space="preserve">28649.7 / - </t>
  </si>
  <si>
    <t>ENGENHOS BARRINHA I E II/FIRMATIVO</t>
  </si>
  <si>
    <t xml:space="preserve">28739.7 / - </t>
  </si>
  <si>
    <t>FAZENDA CARAJÁS</t>
  </si>
  <si>
    <t xml:space="preserve">28939.7 / - </t>
  </si>
  <si>
    <t>ENGENHO SERRARIA</t>
  </si>
  <si>
    <t xml:space="preserve">28959.7 / - </t>
  </si>
  <si>
    <t xml:space="preserve">29139.8 / - </t>
  </si>
  <si>
    <t>SÃO MATEUS DO SUL</t>
  </si>
  <si>
    <t>SÃO JOÃO DO TRIUNFO</t>
  </si>
  <si>
    <t>54130.002957/1998-01</t>
  </si>
  <si>
    <t xml:space="preserve">29709.7 / - </t>
  </si>
  <si>
    <t>GLEBA CAETÉ (DT/AV-E)</t>
  </si>
  <si>
    <t xml:space="preserve">29769.8 / - </t>
  </si>
  <si>
    <t xml:space="preserve">29779.8 / - </t>
  </si>
  <si>
    <t>FAZENDA MATURAIA</t>
  </si>
  <si>
    <t xml:space="preserve">29809.9 / - </t>
  </si>
  <si>
    <t>FAZENDA QUIKUIO</t>
  </si>
  <si>
    <t xml:space="preserve">29819.9 / - </t>
  </si>
  <si>
    <t>FAZENDA PITANGUEIRAS</t>
  </si>
  <si>
    <t xml:space="preserve">29829.6 / - </t>
  </si>
  <si>
    <t>FAZENDA COTIAS</t>
  </si>
  <si>
    <t xml:space="preserve">29909.8 / - </t>
  </si>
  <si>
    <t>FAZENDA JERUSALÉM</t>
  </si>
  <si>
    <t>21430.003009/1996-25</t>
  </si>
  <si>
    <t>FAZENDA FLORESTA</t>
  </si>
  <si>
    <t xml:space="preserve">30189.7 / - </t>
  </si>
  <si>
    <t>ALTO BOA VISTA</t>
  </si>
  <si>
    <t>FAZENDA MÃE MARIA</t>
  </si>
  <si>
    <t xml:space="preserve">30249.7 / - </t>
  </si>
  <si>
    <t>FAZENDA AGROANA</t>
  </si>
  <si>
    <t xml:space="preserve">30569.6 / - </t>
  </si>
  <si>
    <t>ARAPOEMA</t>
  </si>
  <si>
    <t>FAZENDA COCAL</t>
  </si>
  <si>
    <t>54130.003069/1997-00</t>
  </si>
  <si>
    <t>FAZENDA SÃO FERNANDO/SANTO ANTÔNIO/ALMAS</t>
  </si>
  <si>
    <t xml:space="preserve">30819.7 / - </t>
  </si>
  <si>
    <t>FAZENDA MIOLO</t>
  </si>
  <si>
    <t>308197PI</t>
  </si>
  <si>
    <t>PORTO ALEGRE DO PIAUÍ</t>
  </si>
  <si>
    <t>REGALO</t>
  </si>
  <si>
    <t xml:space="preserve">30829.7 / - </t>
  </si>
  <si>
    <t>FAZENDA PEDRA GRANDE</t>
  </si>
  <si>
    <t xml:space="preserve">31039.7 / - </t>
  </si>
  <si>
    <t xml:space="preserve">31079.7 / - </t>
  </si>
  <si>
    <t>FAZENDA AMÉLIA</t>
  </si>
  <si>
    <t xml:space="preserve">31119.7 / - </t>
  </si>
  <si>
    <t xml:space="preserve">31149.7 / - </t>
  </si>
  <si>
    <t>FAZENDA SÃO PEDRO/ARIXIGUANA</t>
  </si>
  <si>
    <t xml:space="preserve">31169.7 / - </t>
  </si>
  <si>
    <t>ANA CAROLINA</t>
  </si>
  <si>
    <t xml:space="preserve">31659.7 / - </t>
  </si>
  <si>
    <t>FAZENDA LAGOA DO CENTRO</t>
  </si>
  <si>
    <t xml:space="preserve">31749.9 / - </t>
  </si>
  <si>
    <t>GIRUÁ</t>
  </si>
  <si>
    <t xml:space="preserve">31769.9 / - </t>
  </si>
  <si>
    <t xml:space="preserve">31799.9 / - </t>
  </si>
  <si>
    <t>FAZENDA SANTO IZIDRO (UNIBANCO S/A)</t>
  </si>
  <si>
    <t xml:space="preserve">31919.7 / - </t>
  </si>
  <si>
    <t>JEQUITINHONHA</t>
  </si>
  <si>
    <t>FAZENDA CAMPO NOVO I</t>
  </si>
  <si>
    <t xml:space="preserve">31929.7 / - </t>
  </si>
  <si>
    <t>CAMPO NOVO II</t>
  </si>
  <si>
    <t>319397MG</t>
  </si>
  <si>
    <t>FAZENDA CAMPO NOVO</t>
  </si>
  <si>
    <t>54700.003210/1999-00</t>
  </si>
  <si>
    <t>FAZENDA ROÇA, QUINHÃO 01</t>
  </si>
  <si>
    <t xml:space="preserve">32149.7 / - </t>
  </si>
  <si>
    <t>FAZ BOCAIA I</t>
  </si>
  <si>
    <t xml:space="preserve">32159.7 / - </t>
  </si>
  <si>
    <t>FORMIGA I</t>
  </si>
  <si>
    <t xml:space="preserve">33079.8 / - </t>
  </si>
  <si>
    <t>COLORADO I</t>
  </si>
  <si>
    <t xml:space="preserve">33089.8 / - </t>
  </si>
  <si>
    <t>COLORADO IV</t>
  </si>
  <si>
    <t xml:space="preserve">33099.8 / - </t>
  </si>
  <si>
    <t>COLORADO III</t>
  </si>
  <si>
    <t>330998RN</t>
  </si>
  <si>
    <t>SUSSUARANA E SOMBRAS GRANDES</t>
  </si>
  <si>
    <t xml:space="preserve">33109.8 / - </t>
  </si>
  <si>
    <t>COLORADO V</t>
  </si>
  <si>
    <t xml:space="preserve">33119.6 / - </t>
  </si>
  <si>
    <t>PICOS</t>
  </si>
  <si>
    <t>GEMINIANO</t>
  </si>
  <si>
    <t>VEADOS</t>
  </si>
  <si>
    <t xml:space="preserve">33119.8 / - </t>
  </si>
  <si>
    <t>COLORADO II</t>
  </si>
  <si>
    <t xml:space="preserve">33249.9 / - </t>
  </si>
  <si>
    <t>MANGA</t>
  </si>
  <si>
    <t xml:space="preserve">33789.8 / - </t>
  </si>
  <si>
    <t>SORRISO</t>
  </si>
  <si>
    <t>FAZENDA PORANGA (DT/AV-E)</t>
  </si>
  <si>
    <t xml:space="preserve">33800.1 / - </t>
  </si>
  <si>
    <t>CHAPADA DA BOA VISTA</t>
  </si>
  <si>
    <t xml:space="preserve">34019.9 / - </t>
  </si>
  <si>
    <t>BACABAL</t>
  </si>
  <si>
    <t>FAZENDA LOMBADA II</t>
  </si>
  <si>
    <t xml:space="preserve">34179.7 / - </t>
  </si>
  <si>
    <t>TUPANCIRETÃ</t>
  </si>
  <si>
    <t>GRANJA STA ROSA DE LIMA/INVERNADA BOIS</t>
  </si>
  <si>
    <t xml:space="preserve">34199.7 / - </t>
  </si>
  <si>
    <t>INVERNADA DAS VACAS</t>
  </si>
  <si>
    <t xml:space="preserve">34649.8 / - </t>
  </si>
  <si>
    <t>FAZENDA PODEROSA</t>
  </si>
  <si>
    <t xml:space="preserve">34809.8 / - </t>
  </si>
  <si>
    <t>ENGENHO SANTO AMARO (CAMARÇO)</t>
  </si>
  <si>
    <t xml:space="preserve">34849.8 / - </t>
  </si>
  <si>
    <t>AFONSO BEZERRA</t>
  </si>
  <si>
    <t>348498RN</t>
  </si>
  <si>
    <t xml:space="preserve">34859.8 / - </t>
  </si>
  <si>
    <t>FAZENDA AGEIRA</t>
  </si>
  <si>
    <t xml:space="preserve">34939.7 / - </t>
  </si>
  <si>
    <t>FAZENDA RENASCENÇA</t>
  </si>
  <si>
    <t xml:space="preserve">35099.5 / - </t>
  </si>
  <si>
    <t>BAIXO PARNAÍBA MARANHENSE</t>
  </si>
  <si>
    <t>ARAIOSES</t>
  </si>
  <si>
    <t xml:space="preserve">35289.7 / - </t>
  </si>
  <si>
    <t>FAZENDA RINCÃO</t>
  </si>
  <si>
    <t xml:space="preserve">35859.6 / - </t>
  </si>
  <si>
    <t>ROSÁRIO OESTE</t>
  </si>
  <si>
    <t xml:space="preserve">36059.7 / - </t>
  </si>
  <si>
    <t>PLANALTINA-GO</t>
  </si>
  <si>
    <t>FAZENDA ITAUNA</t>
  </si>
  <si>
    <t>54700.003605/1997-00</t>
  </si>
  <si>
    <t>54170.003661/1998-79</t>
  </si>
  <si>
    <t>FAZENDA ROÇA/CARRO QUEBRADO</t>
  </si>
  <si>
    <t xml:space="preserve">36629.8 / - </t>
  </si>
  <si>
    <t xml:space="preserve">36709.7 / - </t>
  </si>
  <si>
    <t>HONÓRIO SERPA</t>
  </si>
  <si>
    <t>CHOPIM - 04 (TUPY)</t>
  </si>
  <si>
    <t xml:space="preserve">36929.5 / - </t>
  </si>
  <si>
    <t>MIRANDA DO NORTE</t>
  </si>
  <si>
    <t>GLEBA CIGANA/SANTA CATARINA</t>
  </si>
  <si>
    <t xml:space="preserve">37489.8 / - </t>
  </si>
  <si>
    <t>VILA BELA DA SANTISSIMA TRINDADE</t>
  </si>
  <si>
    <t>GLEBA GUAPORÉ</t>
  </si>
  <si>
    <t xml:space="preserve">37689.7 / - </t>
  </si>
  <si>
    <t>VILA NOVA DE ANA DIAS</t>
  </si>
  <si>
    <t xml:space="preserve">37889.7 / - </t>
  </si>
  <si>
    <t>FAZENDA FLEXAS</t>
  </si>
  <si>
    <t>54000.003803/1998-78</t>
  </si>
  <si>
    <t>FAZENDA BOA VISTA OU VEREDA</t>
  </si>
  <si>
    <t>54000.003804/1998-31</t>
  </si>
  <si>
    <t>FAZENDA CAPÃO DO CHIQUEIRO</t>
  </si>
  <si>
    <t xml:space="preserve">38059.6 / - </t>
  </si>
  <si>
    <t>LUZILÂNDIA</t>
  </si>
  <si>
    <t>FAZENDA OLHO D'ÁGUA CERCADO (DT/AV-E)</t>
  </si>
  <si>
    <t>54000.003805/1998-01</t>
  </si>
  <si>
    <t>FAZENDA VEREDA OU BOA VISTA</t>
  </si>
  <si>
    <t>54000.003806/1998-66</t>
  </si>
  <si>
    <t xml:space="preserve">38079.6 / - </t>
  </si>
  <si>
    <t>JOCA MARQUES</t>
  </si>
  <si>
    <t xml:space="preserve">38089.6 / - </t>
  </si>
  <si>
    <t>FAZENDA GENIPAPEIRO/CADOES</t>
  </si>
  <si>
    <t xml:space="preserve">38099.6 / - </t>
  </si>
  <si>
    <t>TABOLEIRO GRANDE/GENIPAPEIRO</t>
  </si>
  <si>
    <t xml:space="preserve">38189.7 / - </t>
  </si>
  <si>
    <t>FLORESTÓPOLIS</t>
  </si>
  <si>
    <t>FAZ. FLORESTA, CASCAVEL I E OUTRAS</t>
  </si>
  <si>
    <t xml:space="preserve">38649.7 / - </t>
  </si>
  <si>
    <t>FAZENDA CAMPO DE SÃO SEBASTIÃO</t>
  </si>
  <si>
    <t>386497RS</t>
  </si>
  <si>
    <t>CAMPO DE SÃO SEBASTIÃO</t>
  </si>
  <si>
    <t xml:space="preserve">38859.8 / - </t>
  </si>
  <si>
    <t>FAZENDA CANAÃ</t>
  </si>
  <si>
    <t xml:space="preserve">39129.7 / - </t>
  </si>
  <si>
    <t>FAZENDA ORCAISA</t>
  </si>
  <si>
    <t xml:space="preserve">39349.8 / - </t>
  </si>
  <si>
    <t>FAZENDA CAPÃO RICO</t>
  </si>
  <si>
    <t xml:space="preserve">39359.8 / - </t>
  </si>
  <si>
    <t>FAZENDA ENGENHO DA SERRA</t>
  </si>
  <si>
    <t xml:space="preserve">39529.8 / - </t>
  </si>
  <si>
    <t>FAZENDA TERRA RICA</t>
  </si>
  <si>
    <t xml:space="preserve">39569.8 / - </t>
  </si>
  <si>
    <t>FAZENDA DA DIVISA</t>
  </si>
  <si>
    <t xml:space="preserve">40109.7 / - </t>
  </si>
  <si>
    <t>JOÃO DE BARRO</t>
  </si>
  <si>
    <t xml:space="preserve">40229.7 / - </t>
  </si>
  <si>
    <t xml:space="preserve">40429.9 / - </t>
  </si>
  <si>
    <t>FAZENDA PÉ DE SERRA CAMPININHA</t>
  </si>
  <si>
    <t>54000.004046/1998-50</t>
  </si>
  <si>
    <t>SÃO MIGUEL I/ FAZENDA COVANCAS</t>
  </si>
  <si>
    <t>54000.004047/1998-12</t>
  </si>
  <si>
    <t>SÃO MIGUEL II/ FAZENDA CAPOEIRINHA</t>
  </si>
  <si>
    <t xml:space="preserve">40509.8 / - </t>
  </si>
  <si>
    <t>LAPA</t>
  </si>
  <si>
    <t xml:space="preserve">40709.6 / - </t>
  </si>
  <si>
    <t>LAGOA SECA</t>
  </si>
  <si>
    <t xml:space="preserve">40849.7 / - </t>
  </si>
  <si>
    <t>PRIMEIRO DE MAIO</t>
  </si>
  <si>
    <t xml:space="preserve">40879.7 / - </t>
  </si>
  <si>
    <t>SÃO JOÃO LARANJEIRAS CAMPOS NOVOS</t>
  </si>
  <si>
    <t>54170.004120/1997-13</t>
  </si>
  <si>
    <t>FAZENDA VARGEM GRANDE/BORÁ</t>
  </si>
  <si>
    <t xml:space="preserve">41299.8 / - </t>
  </si>
  <si>
    <t>LIMA CAMPOS</t>
  </si>
  <si>
    <t>FAZENDA SALVAÇÃO</t>
  </si>
  <si>
    <t xml:space="preserve">41379.7 / - </t>
  </si>
  <si>
    <t>BURITICUPU</t>
  </si>
  <si>
    <t>FAZENDA UBERLÂNDIA</t>
  </si>
  <si>
    <t xml:space="preserve">41459.5 / - </t>
  </si>
  <si>
    <t>PARNARAMA</t>
  </si>
  <si>
    <t>FAZENDA BREJO DO SÃO FELIX</t>
  </si>
  <si>
    <t>54000.004200/1998-48</t>
  </si>
  <si>
    <t>FAZENDA JIBÓIA</t>
  </si>
  <si>
    <t>54000.004201/1998-19</t>
  </si>
  <si>
    <t xml:space="preserve">42089.6 / - </t>
  </si>
  <si>
    <t>RODOMINAS</t>
  </si>
  <si>
    <t xml:space="preserve">42819.8 / - </t>
  </si>
  <si>
    <t>FAZENDA SAPICUÁ</t>
  </si>
  <si>
    <t xml:space="preserve">42839.7 / - </t>
  </si>
  <si>
    <t>BRASNORTE</t>
  </si>
  <si>
    <t>FAZENDA PALOMA I E V</t>
  </si>
  <si>
    <t xml:space="preserve">42849.7 / - </t>
  </si>
  <si>
    <t>FAZENDA PALOMA VI</t>
  </si>
  <si>
    <t xml:space="preserve">42859.7 / - </t>
  </si>
  <si>
    <t>FAZENDA PONTAL DO AREIA</t>
  </si>
  <si>
    <t xml:space="preserve">43009.7 / - </t>
  </si>
  <si>
    <t>FAZENDA ÁGUA PRETA</t>
  </si>
  <si>
    <t xml:space="preserve">43399.5 / - </t>
  </si>
  <si>
    <t>GLEBA STA TEREZINHA II</t>
  </si>
  <si>
    <t xml:space="preserve">43809.8 / - </t>
  </si>
  <si>
    <t>ARAXÁ</t>
  </si>
  <si>
    <t>IBIÁ</t>
  </si>
  <si>
    <t>FAZENDA MYRIAN</t>
  </si>
  <si>
    <t xml:space="preserve">44129.5 / - </t>
  </si>
  <si>
    <t>FAZENDA RIACHÃO</t>
  </si>
  <si>
    <t xml:space="preserve">45029.6 / - </t>
  </si>
  <si>
    <t>BURITI BRAVO</t>
  </si>
  <si>
    <t>GLEBA FORMOSO</t>
  </si>
  <si>
    <t xml:space="preserve">45049.6 / - </t>
  </si>
  <si>
    <t>FAZENDA ANGICAL</t>
  </si>
  <si>
    <t>453797MB</t>
  </si>
  <si>
    <t xml:space="preserve">45409.9 / - </t>
  </si>
  <si>
    <t>VÁRZEA DA PALMA</t>
  </si>
  <si>
    <t>FAZENDA DAS GARÇAS</t>
  </si>
  <si>
    <t xml:space="preserve">45479.7 / - </t>
  </si>
  <si>
    <t>FAZENDA GUARITA</t>
  </si>
  <si>
    <t xml:space="preserve">45499.7 / - </t>
  </si>
  <si>
    <t>FAZENDA BAGAGEM II (FAZ ÁGUA DA SERRA)</t>
  </si>
  <si>
    <t xml:space="preserve">45559.8 / - </t>
  </si>
  <si>
    <t>MONTALVÂNIA</t>
  </si>
  <si>
    <t>FAZENDA PARAÍSO SALOBRO</t>
  </si>
  <si>
    <t xml:space="preserve">45759.7 / - </t>
  </si>
  <si>
    <t>FAZENDA PALOMA III</t>
  </si>
  <si>
    <t xml:space="preserve">45769.7 / - </t>
  </si>
  <si>
    <t>FAZENDA MOHR II</t>
  </si>
  <si>
    <t xml:space="preserve">47389.8 / - </t>
  </si>
  <si>
    <t>UBERLÂNDIA</t>
  </si>
  <si>
    <t>FAZENDA COLORADO</t>
  </si>
  <si>
    <t xml:space="preserve">48169.7 / - </t>
  </si>
  <si>
    <t>GLEBA 04, FINCA PÉ, DATA RIACHÃO</t>
  </si>
  <si>
    <t xml:space="preserve">48219.7 / - </t>
  </si>
  <si>
    <t>LAGOA DO GADO/ANGICO BRANCO</t>
  </si>
  <si>
    <t xml:space="preserve">48309.6 / - </t>
  </si>
  <si>
    <t>FAZ. RIBEIRÃO DA GLÓRIA</t>
  </si>
  <si>
    <t xml:space="preserve">48399.7 / - </t>
  </si>
  <si>
    <t>CASTANHA</t>
  </si>
  <si>
    <t xml:space="preserve">48779.8 / - </t>
  </si>
  <si>
    <t>FAZENDA PALMA DA BABILÔNIA</t>
  </si>
  <si>
    <t xml:space="preserve">48799.8 / - </t>
  </si>
  <si>
    <t>NOVA PONTE</t>
  </si>
  <si>
    <t>FAZENDA ITAMBÉ/AIRÃO</t>
  </si>
  <si>
    <t xml:space="preserve">49579.7 / - </t>
  </si>
  <si>
    <t>GLEBA COLNIZA II</t>
  </si>
  <si>
    <t xml:space="preserve">49589.7 / - </t>
  </si>
  <si>
    <t>GLEBA NATAL</t>
  </si>
  <si>
    <t>495897MT</t>
  </si>
  <si>
    <t>GLEBA ESCOL SUL</t>
  </si>
  <si>
    <t xml:space="preserve">49599.7 / - </t>
  </si>
  <si>
    <t>GLEBA COLNIZA I</t>
  </si>
  <si>
    <t xml:space="preserve">49629.7 / - </t>
  </si>
  <si>
    <t>FAZENDA SÃO JOSÉ (TIETÊ)</t>
  </si>
  <si>
    <t xml:space="preserve">50149.6 / - </t>
  </si>
  <si>
    <t>FAZENDA SERRA NEGRA I</t>
  </si>
  <si>
    <t xml:space="preserve">50349.6 / - </t>
  </si>
  <si>
    <t>AGROPECUÁRIA JURUENA</t>
  </si>
  <si>
    <t xml:space="preserve">50589.7 / - </t>
  </si>
  <si>
    <t>CARNEIRINHO</t>
  </si>
  <si>
    <t>FAZENDA BARREIRO/SÃO PEDRO III</t>
  </si>
  <si>
    <t xml:space="preserve">50599.7 / - </t>
  </si>
  <si>
    <t>FAZENDA BARREIRO/SÃO PEDRO II</t>
  </si>
  <si>
    <t xml:space="preserve">50609.7 / - </t>
  </si>
  <si>
    <t>FAZENDA BARRAIERO/SÃO PEDRO I</t>
  </si>
  <si>
    <t xml:space="preserve">50839.7 / - </t>
  </si>
  <si>
    <t>PINTÓPOLIS</t>
  </si>
  <si>
    <t>FAZENDA LAVANDEIRAS/NAZARETH</t>
  </si>
  <si>
    <t xml:space="preserve">50869.6 / - </t>
  </si>
  <si>
    <t>GLEBA SANTA LUZIA</t>
  </si>
  <si>
    <t xml:space="preserve">50939.7 / - </t>
  </si>
  <si>
    <t>FAZENDA BOSMAGI</t>
  </si>
  <si>
    <t xml:space="preserve">50949.7 / - </t>
  </si>
  <si>
    <t>FAZENDA SÃO JUDAS TADEU/GLEBA CORIXA</t>
  </si>
  <si>
    <t>51140.001215/2003-23</t>
  </si>
  <si>
    <t>ENGENHO PAPICU</t>
  </si>
  <si>
    <t>54150.000042/2004-04</t>
  </si>
  <si>
    <t>MARA ROSA</t>
  </si>
  <si>
    <t>54150.001043/1999-04</t>
  </si>
  <si>
    <t>ARAGARÇAS</t>
  </si>
  <si>
    <t>BOM JARDIM DE GOIÁS</t>
  </si>
  <si>
    <t>FAZENDA JOANA DARC</t>
  </si>
  <si>
    <t>54160.000630/2006-74</t>
  </si>
  <si>
    <t>PAU BRASIL</t>
  </si>
  <si>
    <t>FAZENDA SANTO ANTÔNIO E BOA ESPERANÇA</t>
  </si>
  <si>
    <t>54160.002411/2003-87</t>
  </si>
  <si>
    <t>FAZENDA SANTA MARIA FLORENTINA</t>
  </si>
  <si>
    <t xml:space="preserve">51349.6 / - </t>
  </si>
  <si>
    <t>ITIQUIRA</t>
  </si>
  <si>
    <t xml:space="preserve">51449.2 / - </t>
  </si>
  <si>
    <t>FAZENDA SABINA/SÃO PEDRO</t>
  </si>
  <si>
    <t xml:space="preserve">51889.9 / - </t>
  </si>
  <si>
    <t>FAZENDA GARUPA</t>
  </si>
  <si>
    <t xml:space="preserve">51929.8 / - </t>
  </si>
  <si>
    <t>FAZENDA JÓIA/SERRA D'ÁGUA</t>
  </si>
  <si>
    <t xml:space="preserve">52319.7 / - </t>
  </si>
  <si>
    <t>BRASIPAIVA II</t>
  </si>
  <si>
    <t xml:space="preserve">52359.7 / - </t>
  </si>
  <si>
    <t>FAZ. TREZE DE MAIO</t>
  </si>
  <si>
    <t xml:space="preserve">52369.7 / - </t>
  </si>
  <si>
    <t xml:space="preserve">52379.7 / - </t>
  </si>
  <si>
    <t>FAZ. MORRO ALTO III</t>
  </si>
  <si>
    <t>523797MT</t>
  </si>
  <si>
    <t>GLEBA CHACORORÉ</t>
  </si>
  <si>
    <t xml:space="preserve">52389.7 / - </t>
  </si>
  <si>
    <t>FAZENDA MORRO ALTO I</t>
  </si>
  <si>
    <t xml:space="preserve">52399.7 / - </t>
  </si>
  <si>
    <t>FAZENDA MORRO ALTO II</t>
  </si>
  <si>
    <t>524996MT</t>
  </si>
  <si>
    <t>GLEBA JAPURANÃ I/ FIGURA I</t>
  </si>
  <si>
    <t>524996MT1</t>
  </si>
  <si>
    <t>GLEBA JAPURANÃ I/ FIGURA II</t>
  </si>
  <si>
    <t>524996MT2</t>
  </si>
  <si>
    <t>GLEBA JAPURANÃ I/ FIGURA III</t>
  </si>
  <si>
    <t>524996MT3</t>
  </si>
  <si>
    <t>GLEBA JAPURANÃ I/ FIGURA IV</t>
  </si>
  <si>
    <t>524996MT4</t>
  </si>
  <si>
    <t>GLEBA JAPURANÃ I/ FIGURA V</t>
  </si>
  <si>
    <t>524996MT5</t>
  </si>
  <si>
    <t>GLEBA JAPURANÃ I/ FIGURA VI</t>
  </si>
  <si>
    <t>524996MT6</t>
  </si>
  <si>
    <t>GLEBA JAPURANA/ FIGURA VII</t>
  </si>
  <si>
    <t>524996MT7</t>
  </si>
  <si>
    <t>GLEBA JAPURANÃ/ FIGURA XIV</t>
  </si>
  <si>
    <t xml:space="preserve">52889.8 / - </t>
  </si>
  <si>
    <t>FAZENDA BRASÍLIA</t>
  </si>
  <si>
    <t xml:space="preserve">52929.8 / - </t>
  </si>
  <si>
    <t>FAZENDA SERINGAL</t>
  </si>
  <si>
    <t>54000.000645/2008-40</t>
  </si>
  <si>
    <t>54000.001024/2005-28</t>
  </si>
  <si>
    <t>FAZENDA CAIP - LOTE 56 -A</t>
  </si>
  <si>
    <t>54000001025200572PA</t>
  </si>
  <si>
    <t>FAZENDA CAIP LOTE 28-A- PARTE - CIA AGRO-INDUST DE PARAGOMINAS</t>
  </si>
  <si>
    <t>54000001028200514PA</t>
  </si>
  <si>
    <t>FAZENDA CAIP-AREA I, PARTE</t>
  </si>
  <si>
    <t>54000.001595/2004-81</t>
  </si>
  <si>
    <t>SIMOLÂNDIA-GO-GO</t>
  </si>
  <si>
    <t>FAZENDA 3ª ETAPA LOTE 40</t>
  </si>
  <si>
    <t>54000.001647/2004-10</t>
  </si>
  <si>
    <t>DIVINÓPOLIS DE GOIÁS</t>
  </si>
  <si>
    <t>FAZENDA CARAIBAS LTDA</t>
  </si>
  <si>
    <t>54000.002204/2004-46</t>
  </si>
  <si>
    <t>FELISBURGO</t>
  </si>
  <si>
    <t>FAZENDA NOVA ALEGRIA</t>
  </si>
  <si>
    <t>54000.003735/1997-39</t>
  </si>
  <si>
    <t>FAZENDA FUNDOS OU FUNDÃO</t>
  </si>
  <si>
    <t>54100.000792/2004-55</t>
  </si>
  <si>
    <t>FAZENDA MANSO</t>
  </si>
  <si>
    <t>54100.000977/2003-89</t>
  </si>
  <si>
    <t>FAZENDA DIAMANTINA - I</t>
  </si>
  <si>
    <t>54100.001040/2004-10</t>
  </si>
  <si>
    <t>TAILÂNDIA</t>
  </si>
  <si>
    <t>FAZENDA CEDRO E OUTRAS</t>
  </si>
  <si>
    <t>54100001164199860PA</t>
  </si>
  <si>
    <t>ULIANÓPOLIS</t>
  </si>
  <si>
    <t>FAZENDA SUSSUARANA</t>
  </si>
  <si>
    <t>54100.001398/1997-90</t>
  </si>
  <si>
    <t>FAZENDA SANTA MARIA DO PARÁ - PARTE</t>
  </si>
  <si>
    <t>54100.001565/2005-28</t>
  </si>
  <si>
    <t>LOTE 43-A</t>
  </si>
  <si>
    <t>54100.001566/2005-72</t>
  </si>
  <si>
    <t>LOTE 44 A</t>
  </si>
  <si>
    <t>54100001619200211PA</t>
  </si>
  <si>
    <t>FAZENDA GURUPI -GLEBA 71</t>
  </si>
  <si>
    <t>54100001999200366PA</t>
  </si>
  <si>
    <t>BELÉM</t>
  </si>
  <si>
    <t>SANTA BÁRBARA DO PARÁ</t>
  </si>
  <si>
    <t>FAZENDA PARICATUBA</t>
  </si>
  <si>
    <t>54100.002007/2003-18</t>
  </si>
  <si>
    <t>FAZENDA BAÍA DO SOL</t>
  </si>
  <si>
    <t>54100002007200318PA</t>
  </si>
  <si>
    <t>BAIA DO SOL AGRO PASTORIL S/A</t>
  </si>
  <si>
    <t>54100015270200311PA</t>
  </si>
  <si>
    <t>FAZENDA DIAMANTINA II</t>
  </si>
  <si>
    <t>54100.020140/2008-61</t>
  </si>
  <si>
    <t>FAZENDA CAIP - LOTES 43-A E 44-A</t>
  </si>
  <si>
    <t>54102.000123/1997-82</t>
  </si>
  <si>
    <t>FAZENDA CONSOLAÇÃO</t>
  </si>
  <si>
    <t>54102.000168/2004-38</t>
  </si>
  <si>
    <t>54102.000399/2005-22</t>
  </si>
  <si>
    <t>FAZENDA SANTA MARIANA I E II</t>
  </si>
  <si>
    <t>54102.000402/2005-16</t>
  </si>
  <si>
    <t>FAZENDA BATENTE</t>
  </si>
  <si>
    <t>54102.000615/2004-88</t>
  </si>
  <si>
    <t>54102.001290/2004-51</t>
  </si>
  <si>
    <t>FAZENDA DIBENS</t>
  </si>
  <si>
    <t>54102.001571/2005-65</t>
  </si>
  <si>
    <t>FAZENDA ÁGUA AZUL / CAMPO ALEGRE</t>
  </si>
  <si>
    <t>54102.001818/1998-31</t>
  </si>
  <si>
    <t>54104001298199869PA</t>
  </si>
  <si>
    <t>CAPISA - CAROLINA AGROPECUÁRIA INDUSTRIAL S/A - FAZ RANCHO FUNDO, PARTE</t>
  </si>
  <si>
    <t>54107.000224/2001-00</t>
  </si>
  <si>
    <t>54107000326200000 MB</t>
  </si>
  <si>
    <t>FZENDA COCALANDIA</t>
  </si>
  <si>
    <t>54107000330200055 MB</t>
  </si>
  <si>
    <t>FAZENDA REUNIDAS ELDORADO LTDA</t>
  </si>
  <si>
    <t>54107.000748/2004-85</t>
  </si>
  <si>
    <t>54107.000749/2004-20</t>
  </si>
  <si>
    <t>54114.000073/1997-21</t>
  </si>
  <si>
    <t>54114.000074/1997-94</t>
  </si>
  <si>
    <t>54114.000228/1997-66</t>
  </si>
  <si>
    <t>FAZENDA PEDRA DE AMOLAR</t>
  </si>
  <si>
    <t>54114001723199891MB</t>
  </si>
  <si>
    <t>FAZENDA BOM JESUS</t>
  </si>
  <si>
    <t>54150.001037/2005-83</t>
  </si>
  <si>
    <t>MINEIROS</t>
  </si>
  <si>
    <t>FAZENDA CAPOEIRINHA /CAPOEIRA/SALTO</t>
  </si>
  <si>
    <t>54130.001012/2002-75</t>
  </si>
  <si>
    <t>CROATA/ESCONDIDA/AMARRAÇÃO/LAGOA GRANDE</t>
  </si>
  <si>
    <t>54130.000008/2000-01</t>
  </si>
  <si>
    <t>LITORAL DE ARACATI</t>
  </si>
  <si>
    <t>ICAPUÍ</t>
  </si>
  <si>
    <t>FAZENDA BAIXA DA EGUA</t>
  </si>
  <si>
    <t>54130.000046/2000-24</t>
  </si>
  <si>
    <t>IBIAPABA</t>
  </si>
  <si>
    <t>TIANGUÁ</t>
  </si>
  <si>
    <t>FAZENDA BOM JESUS E SÃO JOÃO</t>
  </si>
  <si>
    <t>54130.000078/2005-91</t>
  </si>
  <si>
    <t>FAZENDA SANTA ROSA/BELA VISTA</t>
  </si>
  <si>
    <t>54130.000080/2005-60</t>
  </si>
  <si>
    <t>FAZENDA MASSARANDUBA - PARTE</t>
  </si>
  <si>
    <t>54130.000125/2008-49</t>
  </si>
  <si>
    <t>OITICICA - SALGADINHO</t>
  </si>
  <si>
    <t>54130.000168/2003-10</t>
  </si>
  <si>
    <t>MUXURÉ</t>
  </si>
  <si>
    <t>54130.000218/2008-73</t>
  </si>
  <si>
    <t>FAZENDA CROATÁ</t>
  </si>
  <si>
    <t>54130.000229/2008-53</t>
  </si>
  <si>
    <t>FAZENDA DULCINÉIA</t>
  </si>
  <si>
    <t>54130.000291/2007-64</t>
  </si>
  <si>
    <t>MARINHEIRO E CASA NOVA</t>
  </si>
  <si>
    <t>54130.000406/2008-00</t>
  </si>
  <si>
    <t>FAZENDA UIARA/CRISTAIS</t>
  </si>
  <si>
    <t>54130.000438/2008-05</t>
  </si>
  <si>
    <t>54130.000486/2001-19</t>
  </si>
  <si>
    <t>DIAMANTINA</t>
  </si>
  <si>
    <t>54130.000523/2006-01</t>
  </si>
  <si>
    <t>CAPISTRANO</t>
  </si>
  <si>
    <t>ARAÇANGA / CAJAZEIRAS</t>
  </si>
  <si>
    <t>54130.000549/2007-22</t>
  </si>
  <si>
    <t>SERRA DANTAS DE DENTRO</t>
  </si>
  <si>
    <t>54130.000550/2007-57</t>
  </si>
  <si>
    <t>FAZENDA 320</t>
  </si>
  <si>
    <t>54130.000551/2007-00</t>
  </si>
  <si>
    <t>SÍTIO SANTO ANTÔNIO</t>
  </si>
  <si>
    <t>54130.000552/2007-46</t>
  </si>
  <si>
    <t>FAZENDA TIMBAÚBA</t>
  </si>
  <si>
    <t>54130.000553/2007-91</t>
  </si>
  <si>
    <t>RIACHO DAS MELANCIAS</t>
  </si>
  <si>
    <t>54130.000555/2007-80</t>
  </si>
  <si>
    <t>FAZENDA CAIOCA E CAIOCA OU SILVINO</t>
  </si>
  <si>
    <t>54130.000558/2007-13</t>
  </si>
  <si>
    <t>FAZENDA FUTURO</t>
  </si>
  <si>
    <t>54130.000662/2008-99</t>
  </si>
  <si>
    <t>GRAJAÚ</t>
  </si>
  <si>
    <t>54130.000665/2003-18</t>
  </si>
  <si>
    <t>ITAITINGA</t>
  </si>
  <si>
    <t>FAZENDA SANTA CLARA</t>
  </si>
  <si>
    <t>54130.000767/2006-86</t>
  </si>
  <si>
    <t>GRANJA</t>
  </si>
  <si>
    <t>FAZENDA JABOTI</t>
  </si>
  <si>
    <t>54130.000873/2001-55</t>
  </si>
  <si>
    <t>FAZENDA SITIO UMARI</t>
  </si>
  <si>
    <t>54130.001049/2003-84</t>
  </si>
  <si>
    <t>PACAJUS</t>
  </si>
  <si>
    <t>HORIZONTE</t>
  </si>
  <si>
    <t>ALAGADICINHO/SERROTE/ANINGAS</t>
  </si>
  <si>
    <t>54130.001061/2003-99</t>
  </si>
  <si>
    <t>FAZENDA BEM POSTA</t>
  </si>
  <si>
    <t>54130.001076/2006-08</t>
  </si>
  <si>
    <t>FAZENDA CHAVES</t>
  </si>
  <si>
    <t>54130.001084/2002-00</t>
  </si>
  <si>
    <t>BOA VIAGEM</t>
  </si>
  <si>
    <t>54130.001085/2000-26</t>
  </si>
  <si>
    <t>FZEND VACA BRAVA E PEREIROS</t>
  </si>
  <si>
    <t>54130.001146/2004-58</t>
  </si>
  <si>
    <t>SÍTIO BOA VISTA</t>
  </si>
  <si>
    <t>54130.001147/2004-01</t>
  </si>
  <si>
    <t>CACIMBA NOVA</t>
  </si>
  <si>
    <t>54130.001155/2001-04</t>
  </si>
  <si>
    <t>SOLONÓPOLE</t>
  </si>
  <si>
    <t>FAZENDA ENCANTO II</t>
  </si>
  <si>
    <t>54130.001164/2003-59</t>
  </si>
  <si>
    <t>FAZENDA MANIÇOBA</t>
  </si>
  <si>
    <t>54130.001193/2004-00</t>
  </si>
  <si>
    <t>IBIAPINA</t>
  </si>
  <si>
    <t>SITIO ALGODÕES</t>
  </si>
  <si>
    <t>54130.001211/2002-83</t>
  </si>
  <si>
    <t>FAZENDA CAIPIRA</t>
  </si>
  <si>
    <t>54130.001393/2006-16</t>
  </si>
  <si>
    <t>FAZENDA MATO GROSSO</t>
  </si>
  <si>
    <t>54130.001430/2007-77</t>
  </si>
  <si>
    <t>FAZENDA BOA ESPERANÇA/SANTA TEREZINHA</t>
  </si>
  <si>
    <t>54130.001452/2004-94</t>
  </si>
  <si>
    <t>FAZENDA CACIMBA NOVA /SANTA ROSA</t>
  </si>
  <si>
    <t>54130.001467/2004-52</t>
  </si>
  <si>
    <t>CAMOCIM</t>
  </si>
  <si>
    <t>CARNAUBA FURADA</t>
  </si>
  <si>
    <t>54130.001468/2004-05</t>
  </si>
  <si>
    <t>ACARAÚ</t>
  </si>
  <si>
    <t>CORREGO NOVO</t>
  </si>
  <si>
    <t>54130.001564/2006-15</t>
  </si>
  <si>
    <t>FAZENDA FRIOS</t>
  </si>
  <si>
    <t>54130.001580/2003-57</t>
  </si>
  <si>
    <t>ITAIÇABA</t>
  </si>
  <si>
    <t>FAZENDA GIQUI, LOGRADOURO E JUREMA</t>
  </si>
  <si>
    <t>54130.001605/2004-01</t>
  </si>
  <si>
    <t>CHORÓ</t>
  </si>
  <si>
    <t>CAÇADAS E CÔCO</t>
  </si>
  <si>
    <t>54130.001610/2003-25</t>
  </si>
  <si>
    <t>FAZENDA POÇO DA PEDRA</t>
  </si>
  <si>
    <t>54130.001640/2006-84</t>
  </si>
  <si>
    <t>SERRA DO PEREIRO</t>
  </si>
  <si>
    <t>POTIRETAMA</t>
  </si>
  <si>
    <t>AÇUDE ANGICO</t>
  </si>
  <si>
    <t>54130.001678/2004-95</t>
  </si>
  <si>
    <t>FAZENDA AÇUDINHO</t>
  </si>
  <si>
    <t>54130.001679/2004-30</t>
  </si>
  <si>
    <t>FAZENDA SÃO JOSÉ E SEGREDO</t>
  </si>
  <si>
    <t>54130.001704/2004-85</t>
  </si>
  <si>
    <t>FAZENDA REUNIDAS CARAÍBAS</t>
  </si>
  <si>
    <t>54130.001717/2006-16</t>
  </si>
  <si>
    <t>CABOTE / SERRAPIA</t>
  </si>
  <si>
    <t>54130.001737/2006-97</t>
  </si>
  <si>
    <t>CAFUNDÓ</t>
  </si>
  <si>
    <t>54130.001852/2004-08</t>
  </si>
  <si>
    <t>VALPARAISO</t>
  </si>
  <si>
    <t>54130.001927/2007-95</t>
  </si>
  <si>
    <t>FAZENDA POÇO DA AREIA / BOM JESUS</t>
  </si>
  <si>
    <t>54130.002051/2003-71</t>
  </si>
  <si>
    <t>FAZENDA DIAMANTE</t>
  </si>
  <si>
    <t>54130.002057/2007-71</t>
  </si>
  <si>
    <t>FAZENDA LAGOA DO MEL</t>
  </si>
  <si>
    <t>54130.002118/2003-77</t>
  </si>
  <si>
    <t>BELA CRUZ</t>
  </si>
  <si>
    <t>54130.002295/2004-34</t>
  </si>
  <si>
    <t>VIÇOSA DO CEARÁ</t>
  </si>
  <si>
    <t>QUEIMADAS</t>
  </si>
  <si>
    <t>54130.002297/2004-23</t>
  </si>
  <si>
    <t>FAZENDA PUXA</t>
  </si>
  <si>
    <t>54130.002298/2004-78</t>
  </si>
  <si>
    <t>TANQUES E VARJOTA</t>
  </si>
  <si>
    <t>54130.002358/2007-03</t>
  </si>
  <si>
    <t>PALHANO</t>
  </si>
  <si>
    <t>FAZENDA MARMOUTIER</t>
  </si>
  <si>
    <t>54130.002391/2007-25</t>
  </si>
  <si>
    <t>IRAUÇUBA</t>
  </si>
  <si>
    <t>ARRAIÁ COSTA</t>
  </si>
  <si>
    <t>54130.002401/2004-80</t>
  </si>
  <si>
    <t>IGUATU</t>
  </si>
  <si>
    <t>ICÓ</t>
  </si>
  <si>
    <t>SÍTIO MINEIRO IV</t>
  </si>
  <si>
    <t>54130.002404/2004-13</t>
  </si>
  <si>
    <t>SÍTIO MINEIRO I</t>
  </si>
  <si>
    <t>54130.002405/2004-68</t>
  </si>
  <si>
    <t>SÍTIO MINEIRO III</t>
  </si>
  <si>
    <t>54130.002406/2004-11</t>
  </si>
  <si>
    <t>SÍTIO MINEIRO II</t>
  </si>
  <si>
    <t>54130.002539/2008-11</t>
  </si>
  <si>
    <t>54130.002578/2006-48</t>
  </si>
  <si>
    <t>FAZENDA UMARY</t>
  </si>
  <si>
    <t>54130.002658/2005-12</t>
  </si>
  <si>
    <t>FAZENDA CONCEIÇÃO</t>
  </si>
  <si>
    <t>54130.002660/2005-91</t>
  </si>
  <si>
    <t>FAZENDA JUÁ</t>
  </si>
  <si>
    <t>54130.002804/2003-48</t>
  </si>
  <si>
    <t>SITO CAJAZEIRA/MORORO/BANANEIRAS</t>
  </si>
  <si>
    <t>54130.002805/2003-92</t>
  </si>
  <si>
    <t>RIACHUELO/ALTO ALEGRE</t>
  </si>
  <si>
    <t>54130.002862/2005-33</t>
  </si>
  <si>
    <t>FAZENDA MARAMBAIA</t>
  </si>
  <si>
    <t>54130.002970/2007-78</t>
  </si>
  <si>
    <t>SÍTIO ARATANHA</t>
  </si>
  <si>
    <t>54130.003361/2004-93</t>
  </si>
  <si>
    <t>ARACATI</t>
  </si>
  <si>
    <t>FAZENDA SERRA DANTAS DE DENTRO</t>
  </si>
  <si>
    <t>54130.003431/2006-75</t>
  </si>
  <si>
    <t>COQUE</t>
  </si>
  <si>
    <t>54130.003441/2003-68</t>
  </si>
  <si>
    <t>PIABAS(LAMBEDOURO)</t>
  </si>
  <si>
    <t>54130.003442/2006-55</t>
  </si>
  <si>
    <t>FAZENDA JAGUARAPI</t>
  </si>
  <si>
    <t>54130.003659/2005-84</t>
  </si>
  <si>
    <t>URUBURETAMA</t>
  </si>
  <si>
    <t>UMIRIM</t>
  </si>
  <si>
    <t>FAZENDA TAPUIO</t>
  </si>
  <si>
    <t>54130.003660/2005-17</t>
  </si>
  <si>
    <t>SÃO LUÍS DO CURU</t>
  </si>
  <si>
    <t>FAZENDA LAGOA DO CAPIM</t>
  </si>
  <si>
    <t>54130.003887/2005-54</t>
  </si>
  <si>
    <t>FAZENDA RAJADA</t>
  </si>
  <si>
    <t>54130.003888/2005-07</t>
  </si>
  <si>
    <t>FAZENDA THOMÉ AFONSO</t>
  </si>
  <si>
    <t>54130.004109/2002-30</t>
  </si>
  <si>
    <t>CARIDADE</t>
  </si>
  <si>
    <t>FAZENDA PARÁ</t>
  </si>
  <si>
    <t>54130.004110/2005-15</t>
  </si>
  <si>
    <t>FAZENDA PICOS DE CIMA</t>
  </si>
  <si>
    <t>54130.004248/2005-14</t>
  </si>
  <si>
    <t>FAZENDA MULUNGU / TIGRE</t>
  </si>
  <si>
    <t>54130.004560/2004-19</t>
  </si>
  <si>
    <t>PARANAGUÁ</t>
  </si>
  <si>
    <t>ANTONINA</t>
  </si>
  <si>
    <t>SÍTIO SÃO PAULO</t>
  </si>
  <si>
    <t>54130.005312/2005-76</t>
  </si>
  <si>
    <t>BREJO SANTO</t>
  </si>
  <si>
    <t>JATI</t>
  </si>
  <si>
    <t>FAZENDA BAIA GRANDE</t>
  </si>
  <si>
    <t>54130.005322/2004-21</t>
  </si>
  <si>
    <t>FAZENDA MIRAMAR</t>
  </si>
  <si>
    <t>54130.005326/2004-17</t>
  </si>
  <si>
    <t>FAZENDA OLHO D' ÁGUA E TAPERA</t>
  </si>
  <si>
    <t>54130.005872/2005-21</t>
  </si>
  <si>
    <t>FAZENDA TANQUES</t>
  </si>
  <si>
    <t>54130.002302/2004-06</t>
  </si>
  <si>
    <t>CORREGO DO MEIO</t>
  </si>
  <si>
    <t>54140.000054/2004-31</t>
  </si>
  <si>
    <t>FAZENDA UMBURABNA E BELDROEGA</t>
  </si>
  <si>
    <t>54140.000057/2001-22</t>
  </si>
  <si>
    <t>ARCOVERDE</t>
  </si>
  <si>
    <t>FAZENDA SERROTE REDONDO</t>
  </si>
  <si>
    <t>54140.000090/2002-33</t>
  </si>
  <si>
    <t>AMARAJI</t>
  </si>
  <si>
    <t>ENGENHO BOM JESUS E CAMARÃO</t>
  </si>
  <si>
    <t>54140.000114/2004-16</t>
  </si>
  <si>
    <t>54140000144200180PE</t>
  </si>
  <si>
    <t>ENGENHO SANTO ANTONIO</t>
  </si>
  <si>
    <t>54140000162200412PE</t>
  </si>
  <si>
    <t>ALTO CAPIBARIBE</t>
  </si>
  <si>
    <t>SANTA CRUZ DO CAPIBARIBE</t>
  </si>
  <si>
    <t>CACIMBA DE BAIXO E QUIXADÁ</t>
  </si>
  <si>
    <t>54140.000220/2000-96</t>
  </si>
  <si>
    <t>ENGENHO SÃO PEDRO</t>
  </si>
  <si>
    <t>54140.000450/2002-05</t>
  </si>
  <si>
    <t>BELO JARDIM</t>
  </si>
  <si>
    <t>FAZENDA DO OURO- PARTE II (DT/AV-E)</t>
  </si>
  <si>
    <t>54140.000467/2005-05</t>
  </si>
  <si>
    <t>FAZ RIACHO DO CAROÁ</t>
  </si>
  <si>
    <t>54140.000488/2002-70</t>
  </si>
  <si>
    <t>POÇÃO</t>
  </si>
  <si>
    <t>FAZENDA MACAMBIRA</t>
  </si>
  <si>
    <t>54140.000495/2004-33</t>
  </si>
  <si>
    <t>BREJO DA MADRE DE DEUS</t>
  </si>
  <si>
    <t>54140.000496/2004-00</t>
  </si>
  <si>
    <t>FAZENDA MOLEQUE</t>
  </si>
  <si>
    <t>54140.000497/2004-22</t>
  </si>
  <si>
    <t>FAZENDA MIGUEL VELHO</t>
  </si>
  <si>
    <t>54140.000513/2005-68</t>
  </si>
  <si>
    <t>ENGENHO SÃO JOÃO</t>
  </si>
  <si>
    <t>54140.000562/2003-39</t>
  </si>
  <si>
    <t>FAZENDA JARDIM/JATOBÁ</t>
  </si>
  <si>
    <t>54140.000563/2004-64</t>
  </si>
  <si>
    <t>FAZENDA NOVA E OUTROS</t>
  </si>
  <si>
    <t>54140.000604/1997-41</t>
  </si>
  <si>
    <t>ENGENHO MANHOSO</t>
  </si>
  <si>
    <t>54140.000610/2005-51</t>
  </si>
  <si>
    <t>POÇO DA CABRA</t>
  </si>
  <si>
    <t>54140000614200113PE</t>
  </si>
  <si>
    <t>ENGENHO BONFIM - DIVISÃO SUL</t>
  </si>
  <si>
    <t>54140.000615/2001-50</t>
  </si>
  <si>
    <t>ENGENHO RAIZ DE DENTRO</t>
  </si>
  <si>
    <t>54140.000617/2001-49</t>
  </si>
  <si>
    <t>FAZENDA SANTA ANGELA</t>
  </si>
  <si>
    <t>54140000634200186GO</t>
  </si>
  <si>
    <t>FAZENDA INVEJA - GLEBA IV</t>
  </si>
  <si>
    <t>54140.000636/2001-75</t>
  </si>
  <si>
    <t>54140.000680/2001-85</t>
  </si>
  <si>
    <t>ALTINHO</t>
  </si>
  <si>
    <t>FAZENDA STO. AMARO</t>
  </si>
  <si>
    <t>54140.000702/2003-79</t>
  </si>
  <si>
    <t>ENGENHO SÃO JOÃO DA PRATA</t>
  </si>
  <si>
    <t>54140.000760/2001-31</t>
  </si>
  <si>
    <t>FAZENDA GARROTE</t>
  </si>
  <si>
    <t>54140000806200111PE</t>
  </si>
  <si>
    <t>PAJEÚ</t>
  </si>
  <si>
    <t>IGUARACI</t>
  </si>
  <si>
    <t>54140.000808/2001-19</t>
  </si>
  <si>
    <t>54140.000935/2003-71</t>
  </si>
  <si>
    <t>TACAIMBÓ</t>
  </si>
  <si>
    <t>FAZENDA MALHADA DOS CAVALOS</t>
  </si>
  <si>
    <t>54140.000940/2002-01</t>
  </si>
  <si>
    <t>54140.000987/2001-86</t>
  </si>
  <si>
    <t>FAZENDA CAIÇARA</t>
  </si>
  <si>
    <t>54140.000989/2000-12</t>
  </si>
  <si>
    <t>ARARIPINA</t>
  </si>
  <si>
    <t>OURICURI</t>
  </si>
  <si>
    <t>FAZENDA PATOS</t>
  </si>
  <si>
    <t>54140.000992/2001-99</t>
  </si>
  <si>
    <t>SÃO JOSÉ DO EGITO</t>
  </si>
  <si>
    <t>LAGOA DA OUTRA BANDA E OUTRAS</t>
  </si>
  <si>
    <t>54140.001048/2000-15</t>
  </si>
  <si>
    <t>ENGENHO CAMARÃO</t>
  </si>
  <si>
    <t>54140.001183/2003-66</t>
  </si>
  <si>
    <t>ENGENHO TAQUARA</t>
  </si>
  <si>
    <t>54140.001194/2006-99</t>
  </si>
  <si>
    <t>ENGENHO CANA BRAVA/CONTRA AÇUDE</t>
  </si>
  <si>
    <t>JAQUEIRA</t>
  </si>
  <si>
    <t>ENGENHO UNIAO, CORUBAS E FLOR DO BOSQUE</t>
  </si>
  <si>
    <t>54140.001197/2006-22</t>
  </si>
  <si>
    <t>ENGENHO BÁLSAMO DAS FREIRAS</t>
  </si>
  <si>
    <t>54140001200200251PE</t>
  </si>
  <si>
    <t>ENGENHO NÃO PENSEI</t>
  </si>
  <si>
    <t>54140.001205/2006-31</t>
  </si>
  <si>
    <t>ENGENHO SÃO JOAO, SANTA CRUZ E BALSAMO</t>
  </si>
  <si>
    <t>54140.001206/2006-85</t>
  </si>
  <si>
    <t>GARANHUNS</t>
  </si>
  <si>
    <t>LAJEDO</t>
  </si>
  <si>
    <t>FAZENDA NOSSA SENHORA DAS GRAÇAS</t>
  </si>
  <si>
    <t>54140.001214/2003-89</t>
  </si>
  <si>
    <t>ENGENHO TOCOS</t>
  </si>
  <si>
    <t>54140.001217/2003-12</t>
  </si>
  <si>
    <t>ENGENHO INDEPENDÊNCIA</t>
  </si>
  <si>
    <t>54140.001228/2006-45</t>
  </si>
  <si>
    <t>ENGENHO BOM CONSELHO OU CAFUNDÓ</t>
  </si>
  <si>
    <t>54140.001229/2006-90</t>
  </si>
  <si>
    <t>ENGENHO GAMELEIRA GRANDE</t>
  </si>
  <si>
    <t>54140.001249/2006-61</t>
  </si>
  <si>
    <t>ENGENHO SÃO JOSE DA PRATA</t>
  </si>
  <si>
    <t>54140.001257/2002-83</t>
  </si>
  <si>
    <t>JUREMA</t>
  </si>
  <si>
    <t>FAZENDA PEREIROS</t>
  </si>
  <si>
    <t>54140.001264/2006-17</t>
  </si>
  <si>
    <t>ENGENHO BOA VISTA</t>
  </si>
  <si>
    <t>54140.001265/2006-53</t>
  </si>
  <si>
    <t>ENGENHO OURICURI</t>
  </si>
  <si>
    <t>54140.001266/2006-06</t>
  </si>
  <si>
    <t>ENGENHO BARRO VERMELHO</t>
  </si>
  <si>
    <t>54140.001267/2006-42</t>
  </si>
  <si>
    <t>ENGENHO AGUAS COMPRIDAS</t>
  </si>
  <si>
    <t>54140.001268/2005-97</t>
  </si>
  <si>
    <t>MARAIAL</t>
  </si>
  <si>
    <t>SÍTIO LIBERDADE</t>
  </si>
  <si>
    <t>54140.001270/2006-66</t>
  </si>
  <si>
    <t>XEXÉU</t>
  </si>
  <si>
    <t>ENGENHO: GENIPAPO</t>
  </si>
  <si>
    <t>54140.001271/2006-19</t>
  </si>
  <si>
    <t>54140001277199933PE</t>
  </si>
  <si>
    <t>SAIRÉ</t>
  </si>
  <si>
    <t>54140.001277/2003-35</t>
  </si>
  <si>
    <t>CARUARU</t>
  </si>
  <si>
    <t>IMÓVEL VEADA MORTA</t>
  </si>
  <si>
    <t>54140.001299/2006-48</t>
  </si>
  <si>
    <t>ENGENHO NITERÓI/ ROCHEDO</t>
  </si>
  <si>
    <t>54140.001301/2006-00</t>
  </si>
  <si>
    <t>ENGENHOS GAMELEIRINHA / BELA ROSA</t>
  </si>
  <si>
    <t>54140.001305/2005-86</t>
  </si>
  <si>
    <t>54140.001325/2004-76</t>
  </si>
  <si>
    <t>CAMUTANGA</t>
  </si>
  <si>
    <t>FAZENDA SANTA MARIA E LIMOEIRINHO - PARTE</t>
  </si>
  <si>
    <t>54140.001326/2006-82</t>
  </si>
  <si>
    <t>ENGENHO BOA SORTE</t>
  </si>
  <si>
    <t>54140001327199918CE</t>
  </si>
  <si>
    <t>FAZENDA CACHOEIRA SECA/VEADA MORTA</t>
  </si>
  <si>
    <t>54140.001330/1999-85</t>
  </si>
  <si>
    <t>ALIANÇA</t>
  </si>
  <si>
    <t>ENGENHO SIRIGI</t>
  </si>
  <si>
    <t>54140.001331/1999-87</t>
  </si>
  <si>
    <t>ENGENHO MARIBONDO E OUTROS</t>
  </si>
  <si>
    <t>54140001331199987CE</t>
  </si>
  <si>
    <t>54140.001332/1999-40</t>
  </si>
  <si>
    <t>ENGENHO MARE E AJUDANTE</t>
  </si>
  <si>
    <t>54140001333199987PE</t>
  </si>
  <si>
    <t>ENGENHOS NATAL E BELO HORIZONTE</t>
  </si>
  <si>
    <t>54140.001354/2006-08</t>
  </si>
  <si>
    <t>ENGENHO BELA VISTA</t>
  </si>
  <si>
    <t>54140.001355/2006-41</t>
  </si>
  <si>
    <t>ENGENHO PASSO DA PÁTRIA</t>
  </si>
  <si>
    <t>54140.001356/2006-99</t>
  </si>
  <si>
    <t>ENGENHO TOMBADOR</t>
  </si>
  <si>
    <t>54140.001364/2002-10</t>
  </si>
  <si>
    <t>FAZENDA NOSSA SENHORA DO CARMO LTDA</t>
  </si>
  <si>
    <t>54140.001377/2003-61</t>
  </si>
  <si>
    <t>FAZENDA BRABRINHO</t>
  </si>
  <si>
    <t>54140.001379/2003-51</t>
  </si>
  <si>
    <t>FAZENDA SÃO GERALDO</t>
  </si>
  <si>
    <t>54140.001388/2004-22</t>
  </si>
  <si>
    <t>54140001410199951PE</t>
  </si>
  <si>
    <t>BUÍQUE</t>
  </si>
  <si>
    <t>54140.001416/2001-69</t>
  </si>
  <si>
    <t>SÃO CAITANO</t>
  </si>
  <si>
    <t>FAZENDA PAPAGAIO</t>
  </si>
  <si>
    <t>54140.001417/2001-11</t>
  </si>
  <si>
    <t>CALÇADO</t>
  </si>
  <si>
    <t>FAZENDA PITOMBEIRA E OUTROS</t>
  </si>
  <si>
    <t>54140.001498/2003-11</t>
  </si>
  <si>
    <t>FAZENDA BARAÚNAS E URTIGAS</t>
  </si>
  <si>
    <t>54140.001500/2003-44</t>
  </si>
  <si>
    <t>CABO DE SANTO AGOSTINHO</t>
  </si>
  <si>
    <t>ENGENHO OLINDA</t>
  </si>
  <si>
    <t>54140.001525/2005-18</t>
  </si>
  <si>
    <t>FAZENDA TACAIMBÓ / NAIR</t>
  </si>
  <si>
    <t>54140.001549/2001-35</t>
  </si>
  <si>
    <t>ENGENHO BOM JESUS E OUTROS</t>
  </si>
  <si>
    <t>54140.001575/2003-25</t>
  </si>
  <si>
    <t>ENG ALTINHO</t>
  </si>
  <si>
    <t>54140.001602/2003-60</t>
  </si>
  <si>
    <t>ENG SÃO JOSE DO ESPALHADO</t>
  </si>
  <si>
    <t>54140.001628/2006-51</t>
  </si>
  <si>
    <t>ENGENHO RIACHÃO</t>
  </si>
  <si>
    <t>54140001651200483PE</t>
  </si>
  <si>
    <t>54140001662200111PE</t>
  </si>
  <si>
    <t>LAGOA DO SERROTINHO</t>
  </si>
  <si>
    <t>54140.001761/2003-64</t>
  </si>
  <si>
    <t>ENGENHO PIRAUIRA</t>
  </si>
  <si>
    <t>54140.001776/2003-22</t>
  </si>
  <si>
    <t>TUPANATINGA</t>
  </si>
  <si>
    <t>FAZENDA ILHA GRANDE</t>
  </si>
  <si>
    <t>54140.001777/2003-77</t>
  </si>
  <si>
    <t>RIACHÃO DO CARIÉ</t>
  </si>
  <si>
    <t>54140.001780/2003-91</t>
  </si>
  <si>
    <t>CACHOEIRA GRANDE</t>
  </si>
  <si>
    <t>54140.001805/2005-18</t>
  </si>
  <si>
    <t>BEZERROS</t>
  </si>
  <si>
    <t>54140.001903/2000-24</t>
  </si>
  <si>
    <t>FAZENDA DONA ISABEL (DT/AV-E)</t>
  </si>
  <si>
    <t>54140.001943/2005-05</t>
  </si>
  <si>
    <t>CUSTÓDIA</t>
  </si>
  <si>
    <t>FAZENDA SANTA RITA, CACIMBA DE BAIXO E VITÓRIA</t>
  </si>
  <si>
    <t>54140.001955/2001-06</t>
  </si>
  <si>
    <t>FAZENDA MOCÓ</t>
  </si>
  <si>
    <t>54140.001956/2002-12</t>
  </si>
  <si>
    <t>ENGENHO CAVACO</t>
  </si>
  <si>
    <t>54140.001974/2005-58</t>
  </si>
  <si>
    <t>FAZENDA JATOBÁ</t>
  </si>
  <si>
    <t>54140.001988/2002-29</t>
  </si>
  <si>
    <t>54140.002013/2003-07</t>
  </si>
  <si>
    <t>FAZENDA VARAME I</t>
  </si>
  <si>
    <t>54140.002014/2003-43</t>
  </si>
  <si>
    <t>FAZENDA VARAME II</t>
  </si>
  <si>
    <t>54140.002034/2005-86</t>
  </si>
  <si>
    <t>54140002051200351PE</t>
  </si>
  <si>
    <t>GLÓRIA DO GOITÁ</t>
  </si>
  <si>
    <t>CANAVIEIRAS E OUTROS</t>
  </si>
  <si>
    <t>54140.002052/2005-68</t>
  </si>
  <si>
    <t>FAZENDA IPOJUCA</t>
  </si>
  <si>
    <t>54140.002054/2005-57</t>
  </si>
  <si>
    <t>FAZENDA QUEIMADA DA ONÇA</t>
  </si>
  <si>
    <t>54140.002095/2003-81</t>
  </si>
  <si>
    <t>JATAÚBA</t>
  </si>
  <si>
    <t>54140.002117/2003-11</t>
  </si>
  <si>
    <t>FAZENDA MATA ESCURA</t>
  </si>
  <si>
    <t>54140.002124/2002-24</t>
  </si>
  <si>
    <t>FAZENDA LAGEDO DO MOCOTO</t>
  </si>
  <si>
    <t>54140.002127/2003-49</t>
  </si>
  <si>
    <t>54140002182200096PE</t>
  </si>
  <si>
    <t>ENGENHO CANOA RACHADA</t>
  </si>
  <si>
    <t>54140.002183/2006-26</t>
  </si>
  <si>
    <t>SÃO BENTO DO UNA</t>
  </si>
  <si>
    <t>TIMORANTE</t>
  </si>
  <si>
    <t>54140002205200313PE</t>
  </si>
  <si>
    <t>SITIOS AVELOZINHO E LAGOA COMPRIDA</t>
  </si>
  <si>
    <t>54140.002242/2000-08</t>
  </si>
  <si>
    <t>GOIANA</t>
  </si>
  <si>
    <t>ENGENHO MUSSUMBU</t>
  </si>
  <si>
    <t>54140.002284/2000-40</t>
  </si>
  <si>
    <t>FAZENDA VIRAÇÃO</t>
  </si>
  <si>
    <t>54140.002284/2003-54</t>
  </si>
  <si>
    <t>PANELAS</t>
  </si>
  <si>
    <t>SÍTIO LIMEIRA E JUNDIÁ</t>
  </si>
  <si>
    <t>54140.002317/2000-05</t>
  </si>
  <si>
    <t>AÇUDINHO E OUTROS</t>
  </si>
  <si>
    <t>54140.002318/2000-60</t>
  </si>
  <si>
    <t>FAZENDA BONFIM</t>
  </si>
  <si>
    <t>54140.002344/2003-39</t>
  </si>
  <si>
    <t>POMBOS</t>
  </si>
  <si>
    <t>FAZENDA ENGENHO CACHOEIRA CAJOCA</t>
  </si>
  <si>
    <t>54140.002394/2003-16</t>
  </si>
  <si>
    <t>FAZENDA INDEPENDENCIA</t>
  </si>
  <si>
    <t>54140.002414/2000-53</t>
  </si>
  <si>
    <t>PEREIRA GRANDE, JOÃO GOMES E BELA FEIÇÃO</t>
  </si>
  <si>
    <t>54140.002527/2005-16</t>
  </si>
  <si>
    <t>FAZENDA RIACHO SECO</t>
  </si>
  <si>
    <t>54140.002564/2002-81</t>
  </si>
  <si>
    <t>TABOLEIRO / BARRA DOS LAGES</t>
  </si>
  <si>
    <t>54140002567200215PE</t>
  </si>
  <si>
    <t>EXU</t>
  </si>
  <si>
    <t>JATOBÁ, FAZENDA NOVA E BOM LUGAR</t>
  </si>
  <si>
    <t>54140.002780/2005-70</t>
  </si>
  <si>
    <t>ENGENHOS MONTE PIO E OUTROS</t>
  </si>
  <si>
    <t>54140.002781/2005-14</t>
  </si>
  <si>
    <t>ENGENHO SÃO BENTO FLORESTA</t>
  </si>
  <si>
    <t>54140.002782/2005-69</t>
  </si>
  <si>
    <t>ENGENHO CONCEIÇAO</t>
  </si>
  <si>
    <t>54140.002783/2005-11</t>
  </si>
  <si>
    <t>ENGENHO PORTO SEGURO</t>
  </si>
  <si>
    <t>54140.002787/2005-91</t>
  </si>
  <si>
    <t>ENGENHO PAU SANGUE</t>
  </si>
  <si>
    <t>54140.002790/2005-13</t>
  </si>
  <si>
    <t>ENGENHO SANT´ANA OU BANBOREL</t>
  </si>
  <si>
    <t>54140.002791/2005-50</t>
  </si>
  <si>
    <t>ENGENHO VENEZA</t>
  </si>
  <si>
    <t>54140.002792/2006-02</t>
  </si>
  <si>
    <t>ENGENHO BARRA DO PIRANGI</t>
  </si>
  <si>
    <t>54140.002971/2006-12</t>
  </si>
  <si>
    <t>SAMAMBAIA - PARTE</t>
  </si>
  <si>
    <t>54140.003323/2007-64</t>
  </si>
  <si>
    <t>TAQUARITINGA DO NORTE</t>
  </si>
  <si>
    <t>54140055199199948PE</t>
  </si>
  <si>
    <t>ENGENHO SERRA AZUL</t>
  </si>
  <si>
    <t>54141.000045/2006-01</t>
  </si>
  <si>
    <t>54141.000051/2006-50</t>
  </si>
  <si>
    <t>FAZENDA SERRANIA</t>
  </si>
  <si>
    <t>54141.000052/2006-02</t>
  </si>
  <si>
    <t>FAZENDA UMÃS / ARACAPÁ</t>
  </si>
  <si>
    <t>54141.000053/2005-68</t>
  </si>
  <si>
    <t>SERRA TALHADA</t>
  </si>
  <si>
    <t>FAZENDA PAULISTA</t>
  </si>
  <si>
    <t>54141.000056/2002-59</t>
  </si>
  <si>
    <t>SITIO TRANQUEIRA</t>
  </si>
  <si>
    <t>54141.000062/2008-00</t>
  </si>
  <si>
    <t>PAULO AFONSO</t>
  </si>
  <si>
    <t>CHORROCHÓ-BA</t>
  </si>
  <si>
    <t>RIACHO DOS BOIS</t>
  </si>
  <si>
    <t>54141.000067/2006-62</t>
  </si>
  <si>
    <t>FAZENDA BARAÚNAS</t>
  </si>
  <si>
    <t>54141.000070/2005-86</t>
  </si>
  <si>
    <t>TERRA NOVA</t>
  </si>
  <si>
    <t>FAZENDA MORORÓ</t>
  </si>
  <si>
    <t>54141000084200276MSF</t>
  </si>
  <si>
    <t>LAGOA GRANDE</t>
  </si>
  <si>
    <t>FAZENDA RIACHO FUNDO / LUGAR CAMBÃO</t>
  </si>
  <si>
    <t>54141.000097/2005-98</t>
  </si>
  <si>
    <t>FAZENDA BATALHA</t>
  </si>
  <si>
    <t>54141.000125/2007-39</t>
  </si>
  <si>
    <t>ITAPARICA</t>
  </si>
  <si>
    <t>BELÉM DE SÃO FRANCISCO</t>
  </si>
  <si>
    <t>FAZENDA CALDEIRÃO</t>
  </si>
  <si>
    <t>54141.000187/2006-60</t>
  </si>
  <si>
    <t>FAZENDA POÇO DO PAU</t>
  </si>
  <si>
    <t>54141.000191/2006-28</t>
  </si>
  <si>
    <t>54141.000197/2006-03</t>
  </si>
  <si>
    <t>FAZENDA TIMBURANA</t>
  </si>
  <si>
    <t>54141.000201/2004-00</t>
  </si>
  <si>
    <t>FAZENDA CARNAÚBA DO AJUDANTE</t>
  </si>
  <si>
    <t>54141.000206/2005-77</t>
  </si>
  <si>
    <t>FAZENDA TRAVESSIA S/A</t>
  </si>
  <si>
    <t>54141.000212/2008-77</t>
  </si>
  <si>
    <t>FAZENDA PITOMBEIRA DE TOMÉ LOPES</t>
  </si>
  <si>
    <t>54141.000215/2007-20</t>
  </si>
  <si>
    <t>FAZENDA LAGE</t>
  </si>
  <si>
    <t>54141.000233/2008-92</t>
  </si>
  <si>
    <t>FAZENDA SÍTIO PAU FERRO - LOTE 686</t>
  </si>
  <si>
    <t>54141.000252/2005-76</t>
  </si>
  <si>
    <t>CURAÇÁ-BA</t>
  </si>
  <si>
    <t>FAZENDA LAGEDO</t>
  </si>
  <si>
    <t>54141.000255/2005-18</t>
  </si>
  <si>
    <t>FAZENDA LAGOA DA VACA</t>
  </si>
  <si>
    <t>54141000259200164MSF</t>
  </si>
  <si>
    <t>SITIO BOM CONSELHO / FAZENDA PORTO ALEGRE</t>
  </si>
  <si>
    <t>54141000264200410MSF</t>
  </si>
  <si>
    <t>FAZENDA CATÓLE</t>
  </si>
  <si>
    <t>54141000267200453MSF</t>
  </si>
  <si>
    <t>FAZENDA TRES IRMÃOS</t>
  </si>
  <si>
    <t>54141000272200547MSF</t>
  </si>
  <si>
    <t>FAZENDA VARZEA GRANDE</t>
  </si>
  <si>
    <t>54141000302200434MSF</t>
  </si>
  <si>
    <t>FAZENDA MONTE ALEGRE</t>
  </si>
  <si>
    <t>54141000303200020MSF</t>
  </si>
  <si>
    <t>FAZENDA CRUZEIRO SO SUL</t>
  </si>
  <si>
    <t>54141.000304/2004-23</t>
  </si>
  <si>
    <t>TACARATU</t>
  </si>
  <si>
    <t>FAZENDA BELO DIA</t>
  </si>
  <si>
    <t>54141.000308/2000-43</t>
  </si>
  <si>
    <t>SITIO NOSSA SENHORA DO CARMO</t>
  </si>
  <si>
    <t>54141.000324/2002-32</t>
  </si>
  <si>
    <t>PARNAMIRIM</t>
  </si>
  <si>
    <t>FAZENDA ESTRELA</t>
  </si>
  <si>
    <t>54141.000325/2004-49</t>
  </si>
  <si>
    <t>INAJÁ</t>
  </si>
  <si>
    <t>54141.000325/2008-72</t>
  </si>
  <si>
    <t>POÇO DO ICÓ</t>
  </si>
  <si>
    <t>54141.000352/2005-01</t>
  </si>
  <si>
    <t>54141.000362/2005-38</t>
  </si>
  <si>
    <t>FAZENDA VARZEA ALEGRE</t>
  </si>
  <si>
    <t>54141.000363/2005-82</t>
  </si>
  <si>
    <t>FAZENDA NOSSA SENHORA DAS DORES</t>
  </si>
  <si>
    <t>54141.000369/2005-50</t>
  </si>
  <si>
    <t>IBIMIRIM</t>
  </si>
  <si>
    <t>FAZENDA MARCIANO</t>
  </si>
  <si>
    <t>54141.000386/2000-57</t>
  </si>
  <si>
    <t>SÍTIO ESTRELA DALVA</t>
  </si>
  <si>
    <t>54141.000388/2000-82</t>
  </si>
  <si>
    <t>FAZENDA JATUBARANA - LOTE 908I1</t>
  </si>
  <si>
    <t>54141.000389/2000-45</t>
  </si>
  <si>
    <t>FAZENDA JATUBARANA - LOTE 908E</t>
  </si>
  <si>
    <t>54141.000390/2000-24</t>
  </si>
  <si>
    <t>FAZENDA JATUBARANA SÍTIO BATALHA - LOTE 908 J</t>
  </si>
  <si>
    <t>54141.000391/2000-97</t>
  </si>
  <si>
    <t>SITIO BEGARD</t>
  </si>
  <si>
    <t>54141.000392/2000-50</t>
  </si>
  <si>
    <t>SÍTIO ESTRELA DALVA- LOTE908A1</t>
  </si>
  <si>
    <t>54141.000415/2000-53</t>
  </si>
  <si>
    <t>54141.000415/2006-00</t>
  </si>
  <si>
    <t>FAZENDA ROLDINO</t>
  </si>
  <si>
    <t>54141.000434/2002-02</t>
  </si>
  <si>
    <t>FAZENDA SAFRA</t>
  </si>
  <si>
    <t>54141.000475/2004-52</t>
  </si>
  <si>
    <t>FAZENDA ABOBORAS CUARIBAS S/A FAGUSA</t>
  </si>
  <si>
    <t>FAZENDA SÃO LOURENCO</t>
  </si>
  <si>
    <t>54141000492200490MSF</t>
  </si>
  <si>
    <t>FAZENDA CURRALINHO DOS ANGICOS</t>
  </si>
  <si>
    <t>54141.000494/2007-21</t>
  </si>
  <si>
    <t>GRANITO</t>
  </si>
  <si>
    <t>FAZENDA SÍTIO CALUMBI</t>
  </si>
  <si>
    <t>54141000495200423MSF</t>
  </si>
  <si>
    <t>FAZENDA MULUNGU</t>
  </si>
  <si>
    <t>54141.000502/2005-78</t>
  </si>
  <si>
    <t>FAZENDA COLINA</t>
  </si>
  <si>
    <t>54141000503200019MSF</t>
  </si>
  <si>
    <t>FAZENDA POÇO VERDE</t>
  </si>
  <si>
    <t>54141.000527/2005-71</t>
  </si>
  <si>
    <t>JACUIPE/RUMO TORTO</t>
  </si>
  <si>
    <t>54141000568200487MSF</t>
  </si>
  <si>
    <t>FAZENDA COROCOÇO / LAGOA DO TIMBURANA</t>
  </si>
  <si>
    <t>54141000570200456PE</t>
  </si>
  <si>
    <t>SERRITA</t>
  </si>
  <si>
    <t>FAZENDA COROCOÇO - CAIXA PREGO</t>
  </si>
  <si>
    <t>54141000573200147MSF</t>
  </si>
  <si>
    <t>54141.000574/2001-91</t>
  </si>
  <si>
    <t>FAZENDA BARRA DO EXU</t>
  </si>
  <si>
    <t>54141000574200434MSF</t>
  </si>
  <si>
    <t>FAZENDA SERRA BRANCA</t>
  </si>
  <si>
    <t>54141000604200160MSF</t>
  </si>
  <si>
    <t>FAZENDA LAGINHA</t>
  </si>
  <si>
    <t>54141.000635/2002-00</t>
  </si>
  <si>
    <t>FAZENDA POÇO DO SERROTE</t>
  </si>
  <si>
    <t>54141.000653/2005-26</t>
  </si>
  <si>
    <t>FAZENDA SANTA MARIA LOTE 193</t>
  </si>
  <si>
    <t>54141000654200490MSF</t>
  </si>
  <si>
    <t>FAZENDA TARATÁ I, II E III</t>
  </si>
  <si>
    <t>54141.000718/2003-71</t>
  </si>
  <si>
    <t>54141.000739/2003-97</t>
  </si>
  <si>
    <t>SITIO GARÇA/FAZENDA PAU FERRO</t>
  </si>
  <si>
    <t>54141.000743/2003-55</t>
  </si>
  <si>
    <t>DORMENTES</t>
  </si>
  <si>
    <t>SITIO SÃO BENTO</t>
  </si>
  <si>
    <t>54141.000747/2003-33</t>
  </si>
  <si>
    <t>54141.000780/2004-91</t>
  </si>
  <si>
    <t>FAZENDA PIRAMPEBA</t>
  </si>
  <si>
    <t>54141000787200385MSF</t>
  </si>
  <si>
    <t>FAZENDA TELHA</t>
  </si>
  <si>
    <t>54141.000800/2001-34</t>
  </si>
  <si>
    <t>FAZENDA VARZEA DA ROÇA</t>
  </si>
  <si>
    <t>54141.000835/2005-05</t>
  </si>
  <si>
    <t>CACIMBA DA TORRE - GLEBA CENTRO-LESTE</t>
  </si>
  <si>
    <t>54141.000836/2005-41</t>
  </si>
  <si>
    <t>CACIMBA DA TORRE - GLEBA SUDESTE</t>
  </si>
  <si>
    <t>54141.000837/2005-96</t>
  </si>
  <si>
    <t>CACIMBA DA TORRE - GLEBA NOROESTE</t>
  </si>
  <si>
    <t>54141.000838/2005-31</t>
  </si>
  <si>
    <t>CACIMBA DA TORRE - GLEBA CENTRO-OESTE</t>
  </si>
  <si>
    <t>54141000886200448MSF</t>
  </si>
  <si>
    <t>FAZENDA TABOLEIRINHO</t>
  </si>
  <si>
    <t>54141000907200344MSF</t>
  </si>
  <si>
    <t>FAZENDA CARAIBAS</t>
  </si>
  <si>
    <t>54141.000923/2004-18</t>
  </si>
  <si>
    <t>54141.000933/2003-72</t>
  </si>
  <si>
    <t>MIRANDIBA</t>
  </si>
  <si>
    <t>BAIXO DA FAZENDA CACHOEIRO</t>
  </si>
  <si>
    <t>54141.000972/2006-12</t>
  </si>
  <si>
    <t>FAZENDA POÇO DA UMBURANA</t>
  </si>
  <si>
    <t>54141000982200496MSF</t>
  </si>
  <si>
    <t>FAZENDA POÇO DAS ÉGUAS</t>
  </si>
  <si>
    <t>54141000998200407MSF</t>
  </si>
  <si>
    <t>FAZENDA PANELAS</t>
  </si>
  <si>
    <t>54141001005200325MSF</t>
  </si>
  <si>
    <t>FAZENDA SÃO GONÇALO</t>
  </si>
  <si>
    <t>54141001107200421MSF</t>
  </si>
  <si>
    <t>FAZENDA TRAVESSIA</t>
  </si>
  <si>
    <t>54141.001172/2006-19</t>
  </si>
  <si>
    <t>FAZENDA INCHUY</t>
  </si>
  <si>
    <t>54141.001262/2005-29</t>
  </si>
  <si>
    <t>SÍTIO BOA SORTE</t>
  </si>
  <si>
    <t>54141.001275/2000-01</t>
  </si>
  <si>
    <t>FAZENDA VARZEA COMPRIDA/CENTRO DO UMARI/BOA SORTE</t>
  </si>
  <si>
    <t>54141.001310/2005-89</t>
  </si>
  <si>
    <t>FAZENDA TIRIRICA</t>
  </si>
  <si>
    <t>54141001314200567MSF</t>
  </si>
  <si>
    <t>FAZENDA SANTA MARIA - LOTE 191</t>
  </si>
  <si>
    <t>54141001322200511BA</t>
  </si>
  <si>
    <t>FAZENDA JURACY</t>
  </si>
  <si>
    <t>54141.001325/2005-47</t>
  </si>
  <si>
    <t>ABARÉ-BA</t>
  </si>
  <si>
    <t>FAZENDA TARATÁS / ELDORADO</t>
  </si>
  <si>
    <t>54141001359200451MSF</t>
  </si>
  <si>
    <t>FAZENDA MOURA</t>
  </si>
  <si>
    <t>54141.001381/2007-43</t>
  </si>
  <si>
    <t>FAZENDA GARROTE BRABO II</t>
  </si>
  <si>
    <t>54141001403200422MSF</t>
  </si>
  <si>
    <t>54141.001506/2007-35</t>
  </si>
  <si>
    <t>FAZENDA RAFAEL</t>
  </si>
  <si>
    <t>54141001573200326MSF</t>
  </si>
  <si>
    <t>FAZENDA GOIÁS</t>
  </si>
  <si>
    <t>54141.002415/2005-55</t>
  </si>
  <si>
    <t>FAZENDA JATUBARANA</t>
  </si>
  <si>
    <t>54141.002493/2005-50</t>
  </si>
  <si>
    <t>FAZENDA SERRA PRETA</t>
  </si>
  <si>
    <t>54141.002518/2007-87</t>
  </si>
  <si>
    <t>POÇO ESCURO</t>
  </si>
  <si>
    <t>54141.002678/2005-55</t>
  </si>
  <si>
    <t>FAZENDA HAVAÍ</t>
  </si>
  <si>
    <t>54141.002685/2005-66</t>
  </si>
  <si>
    <t>FAZENDA SARUÊ - LOTES 632 A E 633</t>
  </si>
  <si>
    <t>54141002696200546PE</t>
  </si>
  <si>
    <t>FAZENDA LAGOA DA PEDRA</t>
  </si>
  <si>
    <t>54141.002736/2005-50</t>
  </si>
  <si>
    <t>VERDEJANTE</t>
  </si>
  <si>
    <t>FAZENDA TRAVESSADAS E BALANÇAS</t>
  </si>
  <si>
    <t>54141.002739/2005-93</t>
  </si>
  <si>
    <t>CACIMBA DA TORRE - GLEBA NORDESTE</t>
  </si>
  <si>
    <t>54141.002740/2005-18</t>
  </si>
  <si>
    <t>CACIMBA DA TORRE - GLEBA SUL</t>
  </si>
  <si>
    <t>54149000604199741pe</t>
  </si>
  <si>
    <t>54150.000099/2005-05</t>
  </si>
  <si>
    <t>54150.000129/2006-27</t>
  </si>
  <si>
    <t>FAZENDA UNIÃO DOS RETIROS</t>
  </si>
  <si>
    <t>54150.000139/2000-79</t>
  </si>
  <si>
    <t>FAZENDA PRESÍDIO DE SANTA CRUZ OU TANQUE</t>
  </si>
  <si>
    <t>54150.000140/2000-00</t>
  </si>
  <si>
    <t>FAZENDA ESCALADA DO RIO PRETO</t>
  </si>
  <si>
    <t>54150.000156/2008-61</t>
  </si>
  <si>
    <t>FAZENDA CÓRREGO DO ENGANO</t>
  </si>
  <si>
    <t>54150.000157/2005-63</t>
  </si>
  <si>
    <t>FAZENDA SUSSUAPARA</t>
  </si>
  <si>
    <t>54150.000158/2005-54</t>
  </si>
  <si>
    <t>ARENÓPOLIS</t>
  </si>
  <si>
    <t>FAZENDA DAS PEDRAS</t>
  </si>
  <si>
    <t>54150.000166/2005-54</t>
  </si>
  <si>
    <t>MONTIVIDIU</t>
  </si>
  <si>
    <t>54150.000181/1996-96</t>
  </si>
  <si>
    <t>54150.000211/2005-11</t>
  </si>
  <si>
    <t>54150.000247/2007-16</t>
  </si>
  <si>
    <t>PIRANHAS</t>
  </si>
  <si>
    <t>FAZENDA PEDRAS/BOM JESUS DA LAPA</t>
  </si>
  <si>
    <t>54150.000277/2002-18</t>
  </si>
  <si>
    <t>FAZENDA VALENCIA</t>
  </si>
  <si>
    <t>54150.000280/2002-31</t>
  </si>
  <si>
    <t>NOVO PLANALTO</t>
  </si>
  <si>
    <t>FAZENDA CURICACA</t>
  </si>
  <si>
    <t>54150.000291/2002-11</t>
  </si>
  <si>
    <t>54150.000345/2005-91</t>
  </si>
  <si>
    <t>54150.000349/1999-99</t>
  </si>
  <si>
    <t>GOIÁS</t>
  </si>
  <si>
    <t>FAZENDA JOSÉ DO FERREIRINHA/JATÓBA/TAPERÃO</t>
  </si>
  <si>
    <t>54150.000351/2005-49</t>
  </si>
  <si>
    <t>FAZENDA JÓIA DA MATA</t>
  </si>
  <si>
    <t>54150.000361/2002-31</t>
  </si>
  <si>
    <t>54150.000363/2002-31</t>
  </si>
  <si>
    <t>AGROPECUARIA MIRANDA</t>
  </si>
  <si>
    <t>54150.000408/2002-78</t>
  </si>
  <si>
    <t>BONÓPOLIS</t>
  </si>
  <si>
    <t>FAZENDA PINTADO</t>
  </si>
  <si>
    <t>54150.000414/2004-86</t>
  </si>
  <si>
    <t>MINAÇU</t>
  </si>
  <si>
    <t>FAZENDA ÁGUA QUENTE</t>
  </si>
  <si>
    <t>54150.004202/2005-14</t>
  </si>
  <si>
    <t>FORMOSO</t>
  </si>
  <si>
    <t>FAZENDA BOM SUCESSO OU MATA DO FORMOSO</t>
  </si>
  <si>
    <t>54150.000450/2008-73</t>
  </si>
  <si>
    <t>FAZENDA QUERÊNCIA / CONQUISTA / MORRINHOS</t>
  </si>
  <si>
    <t>54150.000451/2008-18</t>
  </si>
  <si>
    <t>PALESTINA DE GOIÁS</t>
  </si>
  <si>
    <t>FAZENDA CÓRREGO DO OURO</t>
  </si>
  <si>
    <t>54150.000467/2002-02</t>
  </si>
  <si>
    <t>FAZENDA PICOS DE BAIXO</t>
  </si>
  <si>
    <t>54150.000485/2009-93</t>
  </si>
  <si>
    <t>NOVA CRIXÁS</t>
  </si>
  <si>
    <t>FAZENDA TARUMÃ E JUSSARA</t>
  </si>
  <si>
    <t>54150.000486/2009-38</t>
  </si>
  <si>
    <t>SANTA TEREZINHA DE GOIÁS</t>
  </si>
  <si>
    <t>FAZENDA PINDAÍBAS E MORADA DO SOL</t>
  </si>
  <si>
    <t>54150.000512/2004-13</t>
  </si>
  <si>
    <t>MUTUNÓPOLIS</t>
  </si>
  <si>
    <t>FAZ FERRAO I/SERRA DAS FLORES</t>
  </si>
  <si>
    <t>54150.000514/2005-93</t>
  </si>
  <si>
    <t>CRIXÁS</t>
  </si>
  <si>
    <t>FAZENDA ALAGADO GRANDE/RIACHÃO</t>
  </si>
  <si>
    <t>54150.000523/2005-84</t>
  </si>
  <si>
    <t>54150.000550/2004-76</t>
  </si>
  <si>
    <t>MONTES CLAROS DE GOIÁS</t>
  </si>
  <si>
    <t>FAZENDA BURITI IV</t>
  </si>
  <si>
    <t>54150.000577/2006-21</t>
  </si>
  <si>
    <t>FAZENDA SALTO</t>
  </si>
  <si>
    <t>54150.000590/2006-80</t>
  </si>
  <si>
    <t>FAZENDA MACAÚBA / INHUMAS</t>
  </si>
  <si>
    <t>54150.000608/2006-43</t>
  </si>
  <si>
    <t>FAZENDA PONTE ALTA E BARUZEIRO</t>
  </si>
  <si>
    <t>54150.000610/2004-51</t>
  </si>
  <si>
    <t>JAUPACI</t>
  </si>
  <si>
    <t>54150.000635/2001-10</t>
  </si>
  <si>
    <t>FAZENDA TOCO PRETO</t>
  </si>
  <si>
    <t>54150.000636/2006-61</t>
  </si>
  <si>
    <t>FAZENDA BREJO OU BREJINHO</t>
  </si>
  <si>
    <t>54150.000641/2001-69</t>
  </si>
  <si>
    <t>FAZENDA ESTREITO PONTE PEDRAS</t>
  </si>
  <si>
    <t>54150.000648/2009-38</t>
  </si>
  <si>
    <t>54150.000649/2006-30</t>
  </si>
  <si>
    <t>FAZENDA ARRAIAL DAS ANTAS</t>
  </si>
  <si>
    <t>54150.000663/2006-33</t>
  </si>
  <si>
    <t>FAZENDA MORRINHOS/ELDORADO (DT/AV-E)</t>
  </si>
  <si>
    <t>54150.000667/2006-11</t>
  </si>
  <si>
    <t>ITARUMÃ</t>
  </si>
  <si>
    <t>54150.000687/2004-21</t>
  </si>
  <si>
    <t>54150.000692/2005-05</t>
  </si>
  <si>
    <t>FAZEND SANTA CRUZ DO IMPERIO</t>
  </si>
  <si>
    <t>54150.000699/2007-06</t>
  </si>
  <si>
    <t>PIRES DO RIO</t>
  </si>
  <si>
    <t>SILVÂNIA</t>
  </si>
  <si>
    <t>FAZENDA RIO DOS BOIS</t>
  </si>
  <si>
    <t>54150000723197575GO</t>
  </si>
  <si>
    <t>ANICUNS</t>
  </si>
  <si>
    <t>BURITI DE GOIÁS</t>
  </si>
  <si>
    <t>FAZENDA JUREMA (DT/AV-E)</t>
  </si>
  <si>
    <t>54150.000724/2003-10</t>
  </si>
  <si>
    <t>BALIZA</t>
  </si>
  <si>
    <t>FAZENDA SERTANEJA - PARTE</t>
  </si>
  <si>
    <t>54150.000733/2003-19</t>
  </si>
  <si>
    <t>MOZARLÂNDIA</t>
  </si>
  <si>
    <t>FAZENDA VALE DOS BOIS</t>
  </si>
  <si>
    <t>54150.000750/2001-06</t>
  </si>
  <si>
    <t>HIDROLINA</t>
  </si>
  <si>
    <t>FAZENDA RIO VERMELHO</t>
  </si>
  <si>
    <t>54150.000764/2004-04</t>
  </si>
  <si>
    <t>FAZENDA CAMPO FORMOSA 2D</t>
  </si>
  <si>
    <t>54150.000896/2005-55</t>
  </si>
  <si>
    <t>FAZENDA CALDAS / SANTA LUZIA</t>
  </si>
  <si>
    <t>54150.000906/2003-91</t>
  </si>
  <si>
    <t>54150.000908/2003-80</t>
  </si>
  <si>
    <t>FAZEND ENGENHO QUEIMADO</t>
  </si>
  <si>
    <t>54150.000937/2006-94</t>
  </si>
  <si>
    <t>FAZENDA CURRALINHO</t>
  </si>
  <si>
    <t>54150.000952/2005-51</t>
  </si>
  <si>
    <t>FAZENDA AREIAS</t>
  </si>
  <si>
    <t>54150.000972/2008-75</t>
  </si>
  <si>
    <t>LOTEAMENTO ARRAIAL DE ANTAS - LOTE 02</t>
  </si>
  <si>
    <t>54150.001015/2004-32</t>
  </si>
  <si>
    <t>FAZENDA SÃO JOSÉ DO ROSÁRIO OU CONQUISTA</t>
  </si>
  <si>
    <t>54150.001039/2005-72</t>
  </si>
  <si>
    <t>SANTA RITA DO ARAGUAIA</t>
  </si>
  <si>
    <t>FAZENDA RITA DE CASSIA</t>
  </si>
  <si>
    <t>54150.001054/2005-11</t>
  </si>
  <si>
    <t>FAZENDA DUARTINA</t>
  </si>
  <si>
    <t>54150.001070/2003-41</t>
  </si>
  <si>
    <t>CAÇU</t>
  </si>
  <si>
    <t>FAZENDA CORREGO DA MATA OU SALTO</t>
  </si>
  <si>
    <t>54150.001111/2003-08</t>
  </si>
  <si>
    <t>CATALÃO</t>
  </si>
  <si>
    <t>CAMPO ALEGRE DE GOIÁS</t>
  </si>
  <si>
    <t>54150.001143/2003-03</t>
  </si>
  <si>
    <t>SANTA FÉ DE GOIÁS</t>
  </si>
  <si>
    <t>54150.001168/2004-80</t>
  </si>
  <si>
    <t>FAZENDA LEBRE</t>
  </si>
  <si>
    <t>54150.001169/2002-02</t>
  </si>
  <si>
    <t>FAZENDA CHUMBADO/ SERRA NEGRA/ MENDENHA</t>
  </si>
  <si>
    <t>54150.001211/2005-98</t>
  </si>
  <si>
    <t>SÃO LUÍZ DO NORTE</t>
  </si>
  <si>
    <t>FAZENDA SUSSUAPARA (PARTE)</t>
  </si>
  <si>
    <t>54150.001227/2004-10</t>
  </si>
  <si>
    <t>INDIARA</t>
  </si>
  <si>
    <t>FAZENDA BOM JESUS DA VARGINHA</t>
  </si>
  <si>
    <t>54150.001228/2003-03</t>
  </si>
  <si>
    <t>FAZENDA CALIFÓRNIA</t>
  </si>
  <si>
    <t>54150.001230/2003-82</t>
  </si>
  <si>
    <t>54150.001245/2001-01</t>
  </si>
  <si>
    <t>54150.001249/2005-61</t>
  </si>
  <si>
    <t>FAZENDA PROSEGO</t>
  </si>
  <si>
    <t>54150.001250/2005-45</t>
  </si>
  <si>
    <t>FAZENDA PLANALTO</t>
  </si>
  <si>
    <t>54150.001255/2005-18</t>
  </si>
  <si>
    <t>FAZENDA RIO PINTADO II</t>
  </si>
  <si>
    <t>54150.001256/2005-62</t>
  </si>
  <si>
    <t>FAZENDA PINTADO OU FAZENDA RIO PINTADO</t>
  </si>
  <si>
    <t>54150.001262/2004-39</t>
  </si>
  <si>
    <t>IPAMERI</t>
  </si>
  <si>
    <t>FAZENDA BURITI E CORUMBA VELHO</t>
  </si>
  <si>
    <t>54150.001262/2008-62</t>
  </si>
  <si>
    <t>54150.001269/2001-16</t>
  </si>
  <si>
    <t>JUSSARA</t>
  </si>
  <si>
    <t>FAZENDA PALMEIRAS OU FAZENDA DAS PALMEIRAS</t>
  </si>
  <si>
    <t>54150.001334/2005-29</t>
  </si>
  <si>
    <t>54150.001373/2003-64</t>
  </si>
  <si>
    <t>SANTA TEREZA DE GOIÁS</t>
  </si>
  <si>
    <t>54150.001418/2006-43</t>
  </si>
  <si>
    <t>FAZENDA NATA DO CRUZEIRO</t>
  </si>
  <si>
    <t>54150.001429/2003-81</t>
  </si>
  <si>
    <t>FAZENDA OURO VERDE</t>
  </si>
  <si>
    <t>54150.001438/2006-14</t>
  </si>
  <si>
    <t>FAZENDA FRUPEG/ SANTA BÁRBARA DA PEDRA BRANCA</t>
  </si>
  <si>
    <t>54150.001447/2004-43</t>
  </si>
  <si>
    <t>GOIANDIRA</t>
  </si>
  <si>
    <t>FAZENDA CACHOEIRA DO VERÍSSIMO</t>
  </si>
  <si>
    <t>54150.001499/2008-43</t>
  </si>
  <si>
    <t>FAZENDA OLÍMPIA</t>
  </si>
  <si>
    <t>54150.001520/2005-68</t>
  </si>
  <si>
    <t>FAZENDA VEREDAS</t>
  </si>
  <si>
    <t>54150.001521/2005-11</t>
  </si>
  <si>
    <t>FAZENDA LAVRINHA DE SÃO SEBASTIÃO</t>
  </si>
  <si>
    <t>54150.001556/2004-61</t>
  </si>
  <si>
    <t>FAZENDA SÃO DOMINGOS</t>
  </si>
  <si>
    <t>54150.001558/2004-50</t>
  </si>
  <si>
    <t>FAZENDA FORMIGUINHA</t>
  </si>
  <si>
    <t>54150.001575/2004-97</t>
  </si>
  <si>
    <t>URUAÇU</t>
  </si>
  <si>
    <t>FAZENDA SANTA CECILIA</t>
  </si>
  <si>
    <t>54150.001576/2004-31</t>
  </si>
  <si>
    <t>FAZENDA FERRÃO III</t>
  </si>
  <si>
    <t>54150.001577/2004-86</t>
  </si>
  <si>
    <t>FAZENDA FERRÃO II</t>
  </si>
  <si>
    <t>54150.001604/2006-82</t>
  </si>
  <si>
    <t>TORRES / CAMPOS ELÍSEOS</t>
  </si>
  <si>
    <t>54150.001624/2003-03</t>
  </si>
  <si>
    <t>BARRO ALTO</t>
  </si>
  <si>
    <t>FAZENDA SANTO ANTONIO DA LAGUNA (DT/AV-E)</t>
  </si>
  <si>
    <t>54150.001660/2008-89</t>
  </si>
  <si>
    <t>FAZENDA SERRA VERDE</t>
  </si>
  <si>
    <t>54150.001667/2007-10</t>
  </si>
  <si>
    <t>FAZENDA RIO BONITO</t>
  </si>
  <si>
    <t>54150.001671/2003-54</t>
  </si>
  <si>
    <t>54150.001710/2008-28</t>
  </si>
  <si>
    <t>FAZENDA FRANCOLÂNDIA</t>
  </si>
  <si>
    <t>54150.001720/2006-00</t>
  </si>
  <si>
    <t>FAZENDA CARACOIS</t>
  </si>
  <si>
    <t>54150.001739/2008-18</t>
  </si>
  <si>
    <t>BOA ESPERANÇA</t>
  </si>
  <si>
    <t>54150.001747/2003-41</t>
  </si>
  <si>
    <t>54150.001823/2003-19</t>
  </si>
  <si>
    <t>FAZ CONCEIÇÃO SÃO SEBASTIÃO (DT/AV-E)</t>
  </si>
  <si>
    <t>54150.001839/2008-36</t>
  </si>
  <si>
    <t>FAZENDA DONA HILDA I</t>
  </si>
  <si>
    <t>54150.001911/2003-11</t>
  </si>
  <si>
    <t>COCALZINHO DE GOIÁS-GO</t>
  </si>
  <si>
    <t>FAZENDA SANTA FELICIDADE</t>
  </si>
  <si>
    <t>54150.001993/2003-01</t>
  </si>
  <si>
    <t>PIRACANJUBA</t>
  </si>
  <si>
    <t>54150.002024/2007-93</t>
  </si>
  <si>
    <t>FAZENDA POÇÕES DA BOA VISTA</t>
  </si>
  <si>
    <t>54150.002133/2005-49</t>
  </si>
  <si>
    <t>VARJÃO</t>
  </si>
  <si>
    <t>FAZENDA QUINTA DA BIDUDA</t>
  </si>
  <si>
    <t>54150.002224/2007-46</t>
  </si>
  <si>
    <t>54150.002282/2008-51</t>
  </si>
  <si>
    <t>FAZENDA VEREDAS / BEBEDOURO / AMERICANOS</t>
  </si>
  <si>
    <t>54150.002443/2006-44</t>
  </si>
  <si>
    <t>FAZENDA POMBAL / PICADA</t>
  </si>
  <si>
    <t>54150.002483/2007-77</t>
  </si>
  <si>
    <t>FAZENDA NOSSA SRª DAS VITÓRIAS</t>
  </si>
  <si>
    <t>54150.002485/2005-02</t>
  </si>
  <si>
    <t>FAZENDA FLORES OU GREGÓRIO/COR. PALMEIRAS</t>
  </si>
  <si>
    <t>54150.002485/2007-66</t>
  </si>
  <si>
    <t>FAZENDA BACURI / GAIVOTA</t>
  </si>
  <si>
    <t>54150.002486/2005-49</t>
  </si>
  <si>
    <t>FAZENDA FLORES OU GREGÓRIO/GROTA SECA</t>
  </si>
  <si>
    <t>54150.002486/2007-19</t>
  </si>
  <si>
    <t>FAZENDA FLORES OU GREGORIO</t>
  </si>
  <si>
    <t>54150.002487/2007-55</t>
  </si>
  <si>
    <t>FAZENDA CAMAYURAS</t>
  </si>
  <si>
    <t>54150.002488/2007-08</t>
  </si>
  <si>
    <t>FAZENDA LAGO</t>
  </si>
  <si>
    <t>54150.002491/2007-13</t>
  </si>
  <si>
    <t>PIRENÓPOLIS-GO</t>
  </si>
  <si>
    <t>FAZENDA RIO DOS PATOS OU CAIEIRAS, QUINHÃO Nº 06</t>
  </si>
  <si>
    <t>54150.002492/2005-04</t>
  </si>
  <si>
    <t>54150.002505/2006-18</t>
  </si>
  <si>
    <t>FAZENDA CERVO E MACUCO</t>
  </si>
  <si>
    <t>54150.002551/2005-36</t>
  </si>
  <si>
    <t>FAZENDA MATA DO IMBÉ / NOVA ESPERANÇA</t>
  </si>
  <si>
    <t>54150.002620/2007-73</t>
  </si>
  <si>
    <t>RIO DO PEIXE DOS AGUIAR E SANTA MARIA</t>
  </si>
  <si>
    <t>54150.002628/2008-11</t>
  </si>
  <si>
    <t>FAZENDA MORRINHOS / TRÊS ELES / DOS MENINOS</t>
  </si>
  <si>
    <t>54150.002662/2007-12</t>
  </si>
  <si>
    <t>FAZENDA MACACOS</t>
  </si>
  <si>
    <t>54150.002664/2007-01</t>
  </si>
  <si>
    <t>FAZENDA ALTEROSA</t>
  </si>
  <si>
    <t>54150.002665/2005-86</t>
  </si>
  <si>
    <t>FAZENDA SANTA MONICA</t>
  </si>
  <si>
    <t>54150.002728/2005-02</t>
  </si>
  <si>
    <t>FAZENDA BOM JARDIM I, II, III, IV E V</t>
  </si>
  <si>
    <t>54150.002731/2006-07</t>
  </si>
  <si>
    <t>FAZENDA PRIMAVERA II</t>
  </si>
  <si>
    <t>54150.002810/2007-91</t>
  </si>
  <si>
    <t>FAZENDA PACAQUI</t>
  </si>
  <si>
    <t>54150.002950/2007-69</t>
  </si>
  <si>
    <t>FAZENDA FUNIL E ALGODÃO</t>
  </si>
  <si>
    <t>54150.003142/2007-19</t>
  </si>
  <si>
    <t>FAZENDA OLHOS D'ÁGUA / GOIANÃO</t>
  </si>
  <si>
    <t>54150.003150/2006-84</t>
  </si>
  <si>
    <t>54150.003295/2006-85</t>
  </si>
  <si>
    <t>FAZENDA TRÊS MORROS II</t>
  </si>
  <si>
    <t>54150.003409/2006-07</t>
  </si>
  <si>
    <t>ORIZONA</t>
  </si>
  <si>
    <t>FAZ. CAMPO LIMPO E BARREIROS</t>
  </si>
  <si>
    <t>54150.003540/2006-54</t>
  </si>
  <si>
    <t>FAZENDA CACHOEIRA BONITA</t>
  </si>
  <si>
    <t>54150.003593/2006-64</t>
  </si>
  <si>
    <t>NOVO BRASIL</t>
  </si>
  <si>
    <t>FAZENDA BONANZA</t>
  </si>
  <si>
    <t>54150.003593/2006-75</t>
  </si>
  <si>
    <t>FAZENDA FLÔRES OU GREGÓRIO</t>
  </si>
  <si>
    <t>54150.004061/2007-36</t>
  </si>
  <si>
    <t>FAZENDA DOIS IRMÃOS, ADOBES, BAIXÃO, CACHOEIRA E CANAVIAL</t>
  </si>
  <si>
    <t>54150.004062/2007-81</t>
  </si>
  <si>
    <t>54150.004067/2007-11</t>
  </si>
  <si>
    <t>FAZENDA BOCAINA DO P. TRÊS/CANOAS</t>
  </si>
  <si>
    <t>54150.004089/2007-73</t>
  </si>
  <si>
    <t>FAZENDA SÃO JOSÉ DO DESCANSO E AMÉLIA</t>
  </si>
  <si>
    <t>54150.004372/2007-03</t>
  </si>
  <si>
    <t>ITAURU E MORRO DO CHAPÉU</t>
  </si>
  <si>
    <t>54150.001559/2004-02</t>
  </si>
  <si>
    <t>FAZENDA SERRA DAS ARARAS</t>
  </si>
  <si>
    <t>54160.000035/2003-96</t>
  </si>
  <si>
    <t>FAZENDA PITOMBA</t>
  </si>
  <si>
    <t>54160.000035/2003-00</t>
  </si>
  <si>
    <t>FAZENDA PITOMBEIRA</t>
  </si>
  <si>
    <t>54160.000036/2003-31</t>
  </si>
  <si>
    <t>FAZENDA UNIDA (DTAV/E)</t>
  </si>
  <si>
    <t>54160.000038/2003-20</t>
  </si>
  <si>
    <t>SANTA INÊS</t>
  </si>
  <si>
    <t>FAZENDA SÃO PAULO (DTAV/E)</t>
  </si>
  <si>
    <t>54160.000057/2006-07</t>
  </si>
  <si>
    <t>OUROLÂNDIA</t>
  </si>
  <si>
    <t>FAZENDA PEDRA VERMELHA</t>
  </si>
  <si>
    <t>54160.000064/2006-09</t>
  </si>
  <si>
    <t>IBIRAPUÃ</t>
  </si>
  <si>
    <t>FAZENDA PEDRA</t>
  </si>
  <si>
    <t>54160.000095/2002-28</t>
  </si>
  <si>
    <t>54160.000104/2002-81</t>
  </si>
  <si>
    <t>JAGUAQUARA</t>
  </si>
  <si>
    <t>FAZENDA ASSEMBLEIA</t>
  </si>
  <si>
    <t>54160.000163/2003-30</t>
  </si>
  <si>
    <t>ITACARÉ</t>
  </si>
  <si>
    <t>FAZENDA VALE NEGRO I, II E III</t>
  </si>
  <si>
    <t>54160.000174/2006-62</t>
  </si>
  <si>
    <t>SENTO SÉ</t>
  </si>
  <si>
    <t>FAZENDA CARACAS</t>
  </si>
  <si>
    <t>54160.000175/2006-15</t>
  </si>
  <si>
    <t>PARATINGA</t>
  </si>
  <si>
    <t>54160.000209/2003-11</t>
  </si>
  <si>
    <t>FAZENDA CONJUNTO ALEMITA</t>
  </si>
  <si>
    <t>54160.000222/2005-31</t>
  </si>
  <si>
    <t>UBATÃ</t>
  </si>
  <si>
    <t>FAZENDA LACINA</t>
  </si>
  <si>
    <t>54160.000299/2006-92</t>
  </si>
  <si>
    <t>FAZENDA CAMPO ALTO</t>
  </si>
  <si>
    <t>54160.000317/2003-93</t>
  </si>
  <si>
    <t>CANSAÇÃO</t>
  </si>
  <si>
    <t>54160.000346/2002-74</t>
  </si>
  <si>
    <t>ITAMBÉ</t>
  </si>
  <si>
    <t>FAZENDA GAMELEIRA</t>
  </si>
  <si>
    <t>54160.000352/2003-11</t>
  </si>
  <si>
    <t>FAZENDA SANTA CLARA E PARAGUACIUMA</t>
  </si>
  <si>
    <t>54160.000366/2006-79</t>
  </si>
  <si>
    <t>SANTA BRÍGIDA-BA</t>
  </si>
  <si>
    <t>FAZENDA NOSSA SENHORA DE FÁTIMA</t>
  </si>
  <si>
    <t>54160.000394/2006-96</t>
  </si>
  <si>
    <t>FAZENDA TAPERA E CAJUEIRO</t>
  </si>
  <si>
    <t>54160.000402/2005-13</t>
  </si>
  <si>
    <t>FAZENDAS RUBIM I E II</t>
  </si>
  <si>
    <t>54160.000457/2005-23</t>
  </si>
  <si>
    <t>CAMPO FORMOSO</t>
  </si>
  <si>
    <t>FAZENDAS MOKA II E IV E SITIO MOCÓ</t>
  </si>
  <si>
    <t>54160.000468/2001-80</t>
  </si>
  <si>
    <t>IRAMAIA</t>
  </si>
  <si>
    <t>FAZENDA DADAU</t>
  </si>
  <si>
    <t>54160.000523/2003-01</t>
  </si>
  <si>
    <t>LAJEDINHO</t>
  </si>
  <si>
    <t>FAZENDA PEDRA BRANCA E SERRANA (DTAV/E)</t>
  </si>
  <si>
    <t>54160.000530/2003-03</t>
  </si>
  <si>
    <t>CANAVIEIRAS</t>
  </si>
  <si>
    <t>FAZENDA CONJUNTO MONTE CRISTO</t>
  </si>
  <si>
    <t>54160.000531/2003-40</t>
  </si>
  <si>
    <t>FAZENDA APU ASSU</t>
  </si>
  <si>
    <t>54160.000549/2003-41</t>
  </si>
  <si>
    <t>54160.000565/2002-53</t>
  </si>
  <si>
    <t>54160.000633/2006-16</t>
  </si>
  <si>
    <t>FAZENDA CRUZEIRO DO NORTE E SANTA MARIA</t>
  </si>
  <si>
    <t>54160.000636/2006-41</t>
  </si>
  <si>
    <t>MASCOTE</t>
  </si>
  <si>
    <t>54160.000649/2002-97</t>
  </si>
  <si>
    <t>FAZENDA SANTA VIRGINIA</t>
  </si>
  <si>
    <t>54160.000656/2000-10</t>
  </si>
  <si>
    <t>FAZENADA SANTO APOLONIO/GROTÃO E OUTRAS (DTAV/E)</t>
  </si>
  <si>
    <t>54160.000657/2004-03</t>
  </si>
  <si>
    <t>MONTE SANTO</t>
  </si>
  <si>
    <t>FAZENDA SOLEDADE (DTAV/E)</t>
  </si>
  <si>
    <t>54160.000723/2004-37</t>
  </si>
  <si>
    <t>FAZENDA FELIZ LEMBRANÇA (DTAV/E)</t>
  </si>
  <si>
    <t>54160.000729/2001-61</t>
  </si>
  <si>
    <t>FEIRA DE SANTANA</t>
  </si>
  <si>
    <t>ÁGUA FRIA</t>
  </si>
  <si>
    <t>FAZENDA PARACATU E OUTRAS</t>
  </si>
  <si>
    <t>54160.000753/2006-13</t>
  </si>
  <si>
    <t>FAZENDA BAIXA ALEGRE</t>
  </si>
  <si>
    <t>54160.000756/0000-64</t>
  </si>
  <si>
    <t>IPIAÚ</t>
  </si>
  <si>
    <t>FAZENDA DOIS AMIGOS</t>
  </si>
  <si>
    <t>54160.000782/2006-77</t>
  </si>
  <si>
    <t>FAZENDA PONTA D' ÁGUA</t>
  </si>
  <si>
    <t>54160.000799/2003-81</t>
  </si>
  <si>
    <t>FAZENDA CURRAL DAS VARGENS E OUTRAS</t>
  </si>
  <si>
    <t>54160.000830/2000-15</t>
  </si>
  <si>
    <t>FAZENDA MAROLANDIA</t>
  </si>
  <si>
    <t>54160.000830/2002-01</t>
  </si>
  <si>
    <t>FAZENDA SITIO NOVO</t>
  </si>
  <si>
    <t>54160.000994/2006-54</t>
  </si>
  <si>
    <t>FAZENDA PANAMÁ</t>
  </si>
  <si>
    <t>54160.000995/2006-07</t>
  </si>
  <si>
    <t>54160.000999/1999-51</t>
  </si>
  <si>
    <t>MORPARÁ</t>
  </si>
  <si>
    <t>FAZENDA FLORIDA E OUTRAS</t>
  </si>
  <si>
    <t>54160.001002/2006-14</t>
  </si>
  <si>
    <t>FAZENDA BARRA</t>
  </si>
  <si>
    <t>54160.001003/2006-61</t>
  </si>
  <si>
    <t>FAZENDA BEIRA RIO</t>
  </si>
  <si>
    <t>54160.001051/2005-68</t>
  </si>
  <si>
    <t>MORRO DO CHAPÉU</t>
  </si>
  <si>
    <t>FAZENDA PACHOLA (DTAV/E)</t>
  </si>
  <si>
    <t>54160.001052/2003-41</t>
  </si>
  <si>
    <t>FAZENDA REUNIDAS DO BANDEIRA</t>
  </si>
  <si>
    <t>54160.001065/2001-58</t>
  </si>
  <si>
    <t>FAZENDA BREJÃO</t>
  </si>
  <si>
    <t>54160.001203/2001-07</t>
  </si>
  <si>
    <t>FAZENDA NOVO HORIZONTE</t>
  </si>
  <si>
    <t>54160.001228/2005-26</t>
  </si>
  <si>
    <t>FAZENDA COROA</t>
  </si>
  <si>
    <t>54160.001229/2005-71</t>
  </si>
  <si>
    <t>FAZENDA JIBÓIA E OUTROS</t>
  </si>
  <si>
    <t>54160.001241/2001-51</t>
  </si>
  <si>
    <t>MARACÁS</t>
  </si>
  <si>
    <t>FAZENDA CAMULENGUE (DT/AV-E)</t>
  </si>
  <si>
    <t>54160.001268/2002-25</t>
  </si>
  <si>
    <t>FAZENDA PAU DE COLHER (DTAV/E)</t>
  </si>
  <si>
    <t>54160.001280/2003-11</t>
  </si>
  <si>
    <t>POJUCA</t>
  </si>
  <si>
    <t>FAZENDA ANA ROSA</t>
  </si>
  <si>
    <t>54160.001292/2002-64</t>
  </si>
  <si>
    <t>IPIRÁ</t>
  </si>
  <si>
    <t>54160.001299/2001-03</t>
  </si>
  <si>
    <t>XIQUE-XIQUE</t>
  </si>
  <si>
    <t>FAZENDA CAJUEIRO II</t>
  </si>
  <si>
    <t>54160.001300/2001-91</t>
  </si>
  <si>
    <t>FAZENDA CAJUEIRO I</t>
  </si>
  <si>
    <t>54160.001310/2005-51</t>
  </si>
  <si>
    <t>TERRENOS DA FAZENDA JIBÓIA</t>
  </si>
  <si>
    <t>54160.001311/2005-03</t>
  </si>
  <si>
    <t>FAZENDA CATUABO E OUTROS</t>
  </si>
  <si>
    <t>54160.001353/2003-74</t>
  </si>
  <si>
    <t>PINDOBAÇU</t>
  </si>
  <si>
    <t>FAZENDA CANÃA , BARREIRAS E MALHADINHA</t>
  </si>
  <si>
    <t>54160.001383/2004-61</t>
  </si>
  <si>
    <t>RIBEIRÃO DO LARGO</t>
  </si>
  <si>
    <t>FAZENDA CONJUNTO SÃO FRANCISCO</t>
  </si>
  <si>
    <t>54160.001399/2004-74</t>
  </si>
  <si>
    <t>FAZENDA BOA ESPERANÇA E OUTRAS (DTAV/E)</t>
  </si>
  <si>
    <t>54160.001422/2005-10</t>
  </si>
  <si>
    <t>FAZENDA CONJUNTO ALTO DO MEIO</t>
  </si>
  <si>
    <t>54160.001450/2004-48</t>
  </si>
  <si>
    <t>ITABELA</t>
  </si>
  <si>
    <t>FAZENDA VIROTE/BOM JESUS/PROTEÇÃO E DEMAIS ARAEA CONTINUAS</t>
  </si>
  <si>
    <t>54160.001491/2004-34</t>
  </si>
  <si>
    <t>FAZENDA CUMBE (DT/AV-E)</t>
  </si>
  <si>
    <t>54160.001499/2004-09</t>
  </si>
  <si>
    <t>FAZENDA BELA VISTA E OUTRAS - PARTE</t>
  </si>
  <si>
    <t>54160.001559/2001-32</t>
  </si>
  <si>
    <t>54160.001559/2001-00</t>
  </si>
  <si>
    <t>54160.001611/2003-12</t>
  </si>
  <si>
    <t>BRUMADO</t>
  </si>
  <si>
    <t>CORDEIROS</t>
  </si>
  <si>
    <t>FAZENDA ALEGRIA (DTAV/E)</t>
  </si>
  <si>
    <t>54160.001615/2003-09</t>
  </si>
  <si>
    <t>FAZENDA CONJUNTO SÃO JOÃO</t>
  </si>
  <si>
    <t>54160.001641/2004-18</t>
  </si>
  <si>
    <t>ENTRE RIOS</t>
  </si>
  <si>
    <t>ESPLANADA</t>
  </si>
  <si>
    <t>54160.001642/2004-54</t>
  </si>
  <si>
    <t>FAZENDAS REUNIDAS BOA VISTA E OUTRAS</t>
  </si>
  <si>
    <t>54160.001650/2004-09</t>
  </si>
  <si>
    <t>FAZENDA ROCHEDO E OUTROS (DTAV/E)</t>
  </si>
  <si>
    <t>54160.001652/2004-90</t>
  </si>
  <si>
    <t>FAZENDA PATIZINHO</t>
  </si>
  <si>
    <t>54160.001655/2004-23</t>
  </si>
  <si>
    <t>COARACI</t>
  </si>
  <si>
    <t>FAZENDA FUTUROSA E OUTRAS</t>
  </si>
  <si>
    <t>54160.001656/2004-78</t>
  </si>
  <si>
    <t>FAZENDA BEIRA RIO (DTAV/E)</t>
  </si>
  <si>
    <t>54160.001657/2000-18</t>
  </si>
  <si>
    <t>FAZENDA BOM SUCESSO E OUTRAS</t>
  </si>
  <si>
    <t>54160.001657/2004-12</t>
  </si>
  <si>
    <t>ITAMARAJU</t>
  </si>
  <si>
    <t>FAZENDA SANTA CRUZ DO OURO</t>
  </si>
  <si>
    <t>54160.001661/2004-81</t>
  </si>
  <si>
    <t>CORIBE</t>
  </si>
  <si>
    <t>FAZENDA SERRA GRANDE</t>
  </si>
  <si>
    <t>54160.001740/2002-20</t>
  </si>
  <si>
    <t>54160.001747/2003-32</t>
  </si>
  <si>
    <t>FAZENDA SITIO CAMPO VERDE</t>
  </si>
  <si>
    <t>54160.001785/2005-47</t>
  </si>
  <si>
    <t>FAZENDA VALE DO BOQUEIRÃO</t>
  </si>
  <si>
    <t>54160.001798/2003-54</t>
  </si>
  <si>
    <t>IGRAPIÚNA</t>
  </si>
  <si>
    <t>54160.001818/2006-30</t>
  </si>
  <si>
    <t>FAZENDA PEDRA BRANCA</t>
  </si>
  <si>
    <t>54160.001841/2006-24</t>
  </si>
  <si>
    <t>FAZENDA PINDORAMA</t>
  </si>
  <si>
    <t>54160.001860/2003-16</t>
  </si>
  <si>
    <t>GONGOGI</t>
  </si>
  <si>
    <t>FAZENDA SÃO JERÔNIMO</t>
  </si>
  <si>
    <t>54160.001880/2003-89</t>
  </si>
  <si>
    <t>FAZENDA FLORESTA DO RIO UMA (DTAV/E)</t>
  </si>
  <si>
    <t>54160.001945/2002-13</t>
  </si>
  <si>
    <t>ITAQUARA</t>
  </si>
  <si>
    <t>FAZENDA ALEGRIA ALEGRETE</t>
  </si>
  <si>
    <t>54160.001959/2001-01</t>
  </si>
  <si>
    <t>GUANAMBI</t>
  </si>
  <si>
    <t>FAZENDA PAUS PETO</t>
  </si>
  <si>
    <t>54160.001960/2001-72</t>
  </si>
  <si>
    <t>FAZENDA FERRADURA</t>
  </si>
  <si>
    <t>54160.001966/2006-54</t>
  </si>
  <si>
    <t>TABOCAS DO BREJO VELHO</t>
  </si>
  <si>
    <t>FAZENDA SENHOR DO BONFIM</t>
  </si>
  <si>
    <t>54160.002057/2003-91</t>
  </si>
  <si>
    <t>FAZENDA SOBERANA E PEIXE</t>
  </si>
  <si>
    <t>54160.002058/2003-35</t>
  </si>
  <si>
    <t>PLANALTINO</t>
  </si>
  <si>
    <t>FAZENDA REUNIDAS SANTA LUZIA (DT/AV-E)</t>
  </si>
  <si>
    <t>54160.002073/2001-11</t>
  </si>
  <si>
    <t>REMANSO</t>
  </si>
  <si>
    <t>FAZENDA SOBRADO</t>
  </si>
  <si>
    <t>54160.002163/2003-74</t>
  </si>
  <si>
    <t>54160.002167/2003-52</t>
  </si>
  <si>
    <t>FAZENDA SÃO JOÃO DE CASA NOVA (DTAV/E)</t>
  </si>
  <si>
    <t>54160.002187/2006-76</t>
  </si>
  <si>
    <t>54160.002193/2003-81</t>
  </si>
  <si>
    <t>MUCURI</t>
  </si>
  <si>
    <t>FAZENDA ESPERANÇA (DT/AV-E)</t>
  </si>
  <si>
    <t>54160.002194/2003-25</t>
  </si>
  <si>
    <t>FAZENDA JEQUITIBÁ (DT/AV-E)</t>
  </si>
  <si>
    <t>54160.002195/2003-70</t>
  </si>
  <si>
    <t>FAZENDA LAGOA BONITA (DT/AV-E)</t>
  </si>
  <si>
    <t>54160.002200/2001-82</t>
  </si>
  <si>
    <t>FAZENDA LAGOA DE DENTRO I E II</t>
  </si>
  <si>
    <t>54160.002201/2001-27</t>
  </si>
  <si>
    <t>54160.002206/2006-64</t>
  </si>
  <si>
    <t>FAZENDA REUNIDAS PAU BRASIL</t>
  </si>
  <si>
    <t>54160.002228/2005-43</t>
  </si>
  <si>
    <t>NOVA SOURE</t>
  </si>
  <si>
    <t>FAZENDA PENHA E OUTRAS</t>
  </si>
  <si>
    <t>54160.002246/2003-63</t>
  </si>
  <si>
    <t>IBIRATAIA</t>
  </si>
  <si>
    <t>54160.002268/2003-23</t>
  </si>
  <si>
    <t>ALMADINA</t>
  </si>
  <si>
    <t>CONJUNTO SANTO ADOLFO ( FAZ. PANCADINHA )</t>
  </si>
  <si>
    <t>54160.002273/2006-89</t>
  </si>
  <si>
    <t>FAZENDA GUIMARÃES/TÔCO AMARELO</t>
  </si>
  <si>
    <t>54160.002412/2003-21</t>
  </si>
  <si>
    <t>FAZENDA RIO NEGRO E OUTRAS</t>
  </si>
  <si>
    <t>54160.002414/2003-11</t>
  </si>
  <si>
    <t>JANDAÍRA-BA</t>
  </si>
  <si>
    <t>FAZENDA PATALIM</t>
  </si>
  <si>
    <t>54160.002415/2003-65</t>
  </si>
  <si>
    <t>FAZENDA SANTA DOMÊNICA (DTAV/E)</t>
  </si>
  <si>
    <t>54160.002470/2003-55</t>
  </si>
  <si>
    <t>CANUDOS</t>
  </si>
  <si>
    <t>FAZENDA MALHADOR DA JUREMA</t>
  </si>
  <si>
    <t>54160.002474/2003-33</t>
  </si>
  <si>
    <t>FAZENDA LAGOA DO COIQUI</t>
  </si>
  <si>
    <t>54160.002478/2003-11</t>
  </si>
  <si>
    <t>FAZENDA POLINESIA</t>
  </si>
  <si>
    <t>54160.002501/2003-78</t>
  </si>
  <si>
    <t>SÍTIO DO QUINTO-BA</t>
  </si>
  <si>
    <t>FAZEMDA TINGUI E LAGOS DO SAPATO</t>
  </si>
  <si>
    <t>54160.002507/2003-45</t>
  </si>
  <si>
    <t>FAZENDA SANTA MARIA E OUTRAS</t>
  </si>
  <si>
    <t>54160.002511/2003-11</t>
  </si>
  <si>
    <t>ITAGIBÁ</t>
  </si>
  <si>
    <t>FAZENDA CONJUNTO CONCEIÇÃO</t>
  </si>
  <si>
    <t>54160.002528/2004-41</t>
  </si>
  <si>
    <t>FAZENDA GERAL PITUBA</t>
  </si>
  <si>
    <t>54160.002578/2003-48</t>
  </si>
  <si>
    <t>FAZENDA SANTA ROSA (PARTE)</t>
  </si>
  <si>
    <t>54160.002616/2001-09</t>
  </si>
  <si>
    <t>ITAGUAÇU DA BAHIA</t>
  </si>
  <si>
    <t>FAZENDA APARECIDA DO NORTE</t>
  </si>
  <si>
    <t>54160.002753/2004-88</t>
  </si>
  <si>
    <t>CORONEL JOÃO SÁ-BA</t>
  </si>
  <si>
    <t>FAZENDA ROMPE GIBÃO E ZAMBON</t>
  </si>
  <si>
    <t>54160.002820/2005-45</t>
  </si>
  <si>
    <t>FAZENDA POTIGUAR</t>
  </si>
  <si>
    <t>54160.002878/2001-65</t>
  </si>
  <si>
    <t>FAZENDA VAVÁ</t>
  </si>
  <si>
    <t>54160.002938/2002-31</t>
  </si>
  <si>
    <t>FAZENAS ILHA DA LIBERDADE, NOVA ILHA E BARRO VERMELHO</t>
  </si>
  <si>
    <t>54160.002941/2002-44</t>
  </si>
  <si>
    <t>ANDARAÍ</t>
  </si>
  <si>
    <t>54160.002942/2002-99</t>
  </si>
  <si>
    <t>FAZENDA NOVO HORIZONTE E JACARANDÁ</t>
  </si>
  <si>
    <t>54160.003115/2004-84</t>
  </si>
  <si>
    <t>PIRITIBA</t>
  </si>
  <si>
    <t>FAZENDA SERTÃO BONITO</t>
  </si>
  <si>
    <t>54160003117200473BA</t>
  </si>
  <si>
    <t>SANTA LUZ</t>
  </si>
  <si>
    <t>FAZENDA ALTAMIRA (DT/AV-E)</t>
  </si>
  <si>
    <t>54160.003141/2004-00</t>
  </si>
  <si>
    <t>54160.003146/2004-35</t>
  </si>
  <si>
    <t>FAZENDA MEL DE ABELHA E BARREIRO DO CAPÃO</t>
  </si>
  <si>
    <t>54160.003169/2003-69</t>
  </si>
  <si>
    <t>FAZENDA AGUA SALGADA</t>
  </si>
  <si>
    <t>54160.003170/2003-93</t>
  </si>
  <si>
    <t>FAZENDA ÁGUA SALGADA E POÇO DA VOLTA</t>
  </si>
  <si>
    <t>54160.003240/2002-22</t>
  </si>
  <si>
    <t>FAZENDA SERRA DE AREIA I</t>
  </si>
  <si>
    <t>54160.003429/2002-15</t>
  </si>
  <si>
    <t>FAZENDA VARZINHA</t>
  </si>
  <si>
    <t>54160.003486/2002-02</t>
  </si>
  <si>
    <t>BARRA DO CHOÇA</t>
  </si>
  <si>
    <t>FAZENDA PREGUIÇA (DT/AV-E)</t>
  </si>
  <si>
    <t>54160.003492/2002-51</t>
  </si>
  <si>
    <t>CÂNDIDO SALES</t>
  </si>
  <si>
    <t>FAZENDA RANCHO DOS TEIXEIRAS</t>
  </si>
  <si>
    <t>54160.003496/2004-00</t>
  </si>
  <si>
    <t>ITAPICURU-BA</t>
  </si>
  <si>
    <t>FAZENDA QUILOMBO LAGOÃO</t>
  </si>
  <si>
    <t>54160.003498/2004-91</t>
  </si>
  <si>
    <t>54160.003593/2002-22</t>
  </si>
  <si>
    <t>FAZENDA SÃO FRANCISCO Nº 5 E OUTRAS</t>
  </si>
  <si>
    <t>54160.003621/2002-10</t>
  </si>
  <si>
    <t>FAZENDA RANCHO DO BIAS , BELO ALTO E SANTA RITA</t>
  </si>
  <si>
    <t>54160.003626/2002-34</t>
  </si>
  <si>
    <t>FEIRA DA MATA</t>
  </si>
  <si>
    <t>54160.003637/2002-14</t>
  </si>
  <si>
    <t>54160.003675/2005-10</t>
  </si>
  <si>
    <t>FAZENDA POLÔNIA I, II E LAGOA BRANCA</t>
  </si>
  <si>
    <t>54160.003697/2002-90</t>
  </si>
  <si>
    <t>FAZENDA NASCENÇA CONQUISTA</t>
  </si>
  <si>
    <t>54160.003703/2002-56</t>
  </si>
  <si>
    <t>54160.003706/2002-90</t>
  </si>
  <si>
    <t>FAZENDA SOHEM E OUTRAS</t>
  </si>
  <si>
    <t>54160.003765/2002-68</t>
  </si>
  <si>
    <t>54160.003767/2002-57</t>
  </si>
  <si>
    <t>FAZENDA CONJUNTO LIBERDADE E FAZENDA BONFIM</t>
  </si>
  <si>
    <t>54160.003770/2004-32</t>
  </si>
  <si>
    <t>TAMBURY</t>
  </si>
  <si>
    <t>54160.003779/2002-81</t>
  </si>
  <si>
    <t>FAZENDA ARARAS E LAGOA DO TIÃO</t>
  </si>
  <si>
    <t>54160.003792/2002-31</t>
  </si>
  <si>
    <t>54160.003807/2002-61</t>
  </si>
  <si>
    <t>FAZENDA KAETHÁ II</t>
  </si>
  <si>
    <t>54160.003830/2005-55</t>
  </si>
  <si>
    <t>NILO PEÇANHA</t>
  </si>
  <si>
    <t>54160.003837/2002-77</t>
  </si>
  <si>
    <t>IBIQUERA</t>
  </si>
  <si>
    <t>FAZENDA MANDURI GLEBAS A E B</t>
  </si>
  <si>
    <t>54160.003842/2002-80</t>
  </si>
  <si>
    <t>FAZENDA MUNDURI GLEBAS C E D</t>
  </si>
  <si>
    <t>54160.003843/2002-24</t>
  </si>
  <si>
    <t>FAZENDA REUNIDAS SANTO ANTONIO E SÃO JOSÉ</t>
  </si>
  <si>
    <t>54160.003851/2002-71</t>
  </si>
  <si>
    <t>FAZENDA ANGICO</t>
  </si>
  <si>
    <t>54160.003856/2002-01</t>
  </si>
  <si>
    <t>FAZENDA BRASIL (DTAV/E)</t>
  </si>
  <si>
    <t>54160.003857/2002-48</t>
  </si>
  <si>
    <t>FAZENDA CONJUNTO 2 RIACHÕES</t>
  </si>
  <si>
    <t>54160.003859/2002-57</t>
  </si>
  <si>
    <t>FAZENDA REUNIDAS CONCEIÇÃO E SANTA ELISA</t>
  </si>
  <si>
    <t>54160.003861/2002-14</t>
  </si>
  <si>
    <t>FAZENDA SÃO GONÇALO (DT/AV-E)</t>
  </si>
  <si>
    <t>54160.003862/2002-51</t>
  </si>
  <si>
    <t>54160.003863/2002-03</t>
  </si>
  <si>
    <t>BELMONTE</t>
  </si>
  <si>
    <t>FAZENDA SEIS IRMÃS E NOSSA DE FÁTIMA</t>
  </si>
  <si>
    <t>54160.003864/2002-40</t>
  </si>
  <si>
    <t>FAZENDA SANTO ANTONIO E OUTRA</t>
  </si>
  <si>
    <t>54160.003874/2002-85</t>
  </si>
  <si>
    <t>FAZENDA AGROPECUÁRIA LAGOA DOURADA</t>
  </si>
  <si>
    <t>54160.003878/2002-00</t>
  </si>
  <si>
    <t>FAZENDA ARCO VERDE</t>
  </si>
  <si>
    <t>54160.003895/2002-09</t>
  </si>
  <si>
    <t>54160.003896/2002-45</t>
  </si>
  <si>
    <t>MANSIDÃO</t>
  </si>
  <si>
    <t>FAZENDA NOVA ESPLANADA</t>
  </si>
  <si>
    <t>54160.003897/2002-90</t>
  </si>
  <si>
    <t>54160.003898/2002-34</t>
  </si>
  <si>
    <t>FAZENDA NOSSA SENHORA DO ROSÁRIO</t>
  </si>
  <si>
    <t>54160.003941/2002-61</t>
  </si>
  <si>
    <t>FAZENDA NOVA RIO NEGRO E MOÇABONITA</t>
  </si>
  <si>
    <t>54160.003945/2002-40</t>
  </si>
  <si>
    <t>FAZENDAS REUNIDAS FS</t>
  </si>
  <si>
    <t>54160.003948/2002-83</t>
  </si>
  <si>
    <t>FAZENDA PORTEIRAS E OUTRA</t>
  </si>
  <si>
    <t>54160.003954/2002-31</t>
  </si>
  <si>
    <t>FAZENDA SERRA DE AREIA II</t>
  </si>
  <si>
    <t>54160.003965/2002-11</t>
  </si>
  <si>
    <t>54160.003966/2002-65</t>
  </si>
  <si>
    <t>FAZENDA TERRA NOVA</t>
  </si>
  <si>
    <t>54160.003967/2002-18</t>
  </si>
  <si>
    <t>FAZENDA NOVA UNIÃO</t>
  </si>
  <si>
    <t>54160.003978/2002-90</t>
  </si>
  <si>
    <t>UBAÍRA</t>
  </si>
  <si>
    <t>FAZENDA JEQUIRICÁ (DT/AV-E)</t>
  </si>
  <si>
    <t>54160.003983/2004-64</t>
  </si>
  <si>
    <t>FAZENDA BORÁ</t>
  </si>
  <si>
    <t>54160.003986/2002-54</t>
  </si>
  <si>
    <t>FAZENDA ENCANTO</t>
  </si>
  <si>
    <t>54160.003987/2004-42</t>
  </si>
  <si>
    <t>54160.003991/2002-49</t>
  </si>
  <si>
    <t>FAZENDA COCÓS</t>
  </si>
  <si>
    <t>54160.003995/2002-27</t>
  </si>
  <si>
    <t>FAZENDA REUNIDAS LAGOA DE ITAPARICA</t>
  </si>
  <si>
    <t>54160.004006/2002-12</t>
  </si>
  <si>
    <t>IRAJUBA</t>
  </si>
  <si>
    <t>54160.004007/2002-67</t>
  </si>
  <si>
    <t>FAZENDA REUNIDAS PEDRA BONITA</t>
  </si>
  <si>
    <t>54160.004049/2002-06</t>
  </si>
  <si>
    <t>FAZENDA RANCHO ALEGRE (DT/AV-E)</t>
  </si>
  <si>
    <t>54160.004066/2002-35</t>
  </si>
  <si>
    <t>FAZENDA SOSSEGO II</t>
  </si>
  <si>
    <t>54160.004075/2002-26</t>
  </si>
  <si>
    <t>54160.004076/2002-71</t>
  </si>
  <si>
    <t>FAZENADA SOSSEGO I</t>
  </si>
  <si>
    <t>54160.004077/2002-15</t>
  </si>
  <si>
    <t>FAZ. CURRAL DO RIO GRANDE II</t>
  </si>
  <si>
    <t>54160.004088/2004-67</t>
  </si>
  <si>
    <t>54160.004090/2004-36</t>
  </si>
  <si>
    <t>FAZENDA SUÍSSA</t>
  </si>
  <si>
    <t>54160004099200285BA</t>
  </si>
  <si>
    <t>BRAGANTINA</t>
  </si>
  <si>
    <t>54160.004101/2002-16</t>
  </si>
  <si>
    <t>54160.004112/2004-68</t>
  </si>
  <si>
    <t>FAZENDA REUNIDAS ESPLANADA</t>
  </si>
  <si>
    <t>54160.004150/2002-59</t>
  </si>
  <si>
    <t>POÇÕES</t>
  </si>
  <si>
    <t>FAZENDA SALGADO</t>
  </si>
  <si>
    <t>54160.004157/2002-71</t>
  </si>
  <si>
    <t>FAZENDA SEGREDO E RIACHUELO</t>
  </si>
  <si>
    <t>54160.004159/2002-60</t>
  </si>
  <si>
    <t>BOA NOVA</t>
  </si>
  <si>
    <t>FAZENDA TALISMÃ (DT/AV-E)</t>
  </si>
  <si>
    <t>54160.004186/2002-32</t>
  </si>
  <si>
    <t>FAZENDA CONJUNTO HORIZONTE</t>
  </si>
  <si>
    <t>54160.004236/2002-81</t>
  </si>
  <si>
    <t>FAZENDA AGROPASTORIL SANTA IZABEL</t>
  </si>
  <si>
    <t>54160.004239/2002-15</t>
  </si>
  <si>
    <t>FAZENDA PIABAS</t>
  </si>
  <si>
    <t>54160.004240/2002-40</t>
  </si>
  <si>
    <t>54160.004258/2005-94</t>
  </si>
  <si>
    <t>MARAÚ</t>
  </si>
  <si>
    <t>FAZENDA LUZITÂNIA</t>
  </si>
  <si>
    <t>54160.004264/2006-22</t>
  </si>
  <si>
    <t>FAZENDA VALE DA ESPERANÇA</t>
  </si>
  <si>
    <t>54160.004268/2006-19</t>
  </si>
  <si>
    <t>EUNÁPOLIS</t>
  </si>
  <si>
    <t>54160.004296/2002-02</t>
  </si>
  <si>
    <t>WANDERLEY</t>
  </si>
  <si>
    <t>54160.004297/2002-49</t>
  </si>
  <si>
    <t>54160.004302/2002-13</t>
  </si>
  <si>
    <t>FAZENDA LAGOA DA ONÇA</t>
  </si>
  <si>
    <t>54160.004384/2006-20</t>
  </si>
  <si>
    <t>FAZENDA REUNIDA SALVAÇÃO</t>
  </si>
  <si>
    <t>54160.004437/2005-21</t>
  </si>
  <si>
    <t>54160.004517/2005-87</t>
  </si>
  <si>
    <t>SOUTO SOARES</t>
  </si>
  <si>
    <t>FAZENDA COQUEIRAL</t>
  </si>
  <si>
    <t>54160.004766/2004-91</t>
  </si>
  <si>
    <t>FAZENDA SANTA HELENA E OUTRAS</t>
  </si>
  <si>
    <t>54160.004878/2004-42</t>
  </si>
  <si>
    <t>FAZENDA VALE DA ESPERANÇA - PARTE</t>
  </si>
  <si>
    <t>54160.004991/2004-28</t>
  </si>
  <si>
    <t>FAZENDA IMBORÉS/BELA VISTA/SANTA ROSA</t>
  </si>
  <si>
    <t>54160.005168/2004-30</t>
  </si>
  <si>
    <t>SANTO ANTÔNIO DE JESUS</t>
  </si>
  <si>
    <t>SANTO AMARO</t>
  </si>
  <si>
    <t>FAZENDA NOSSA SENHORA DO SOCORRO</t>
  </si>
  <si>
    <t>54160.005175/2005-12</t>
  </si>
  <si>
    <t>FAZENDAS SOLTA DA VARGEM E LAGOA SECA</t>
  </si>
  <si>
    <t>54160.005175/2007-84</t>
  </si>
  <si>
    <t>54160.005184/2005-11</t>
  </si>
  <si>
    <t>FAZENDA PERIPERI</t>
  </si>
  <si>
    <t>54160.005254/2005-23</t>
  </si>
  <si>
    <t>FAZENDA AGROPECUÁRIA ÁGUAS CLARAS</t>
  </si>
  <si>
    <t>54160.005373/2005-97</t>
  </si>
  <si>
    <t>FAZENDA JENIPAPO E JAQUEIRA</t>
  </si>
  <si>
    <t>54160.005482/2005-01</t>
  </si>
  <si>
    <t>QUIJINGUE</t>
  </si>
  <si>
    <t>FAZENDA QUINJINGUE</t>
  </si>
  <si>
    <t>54160.005523/2006-32</t>
  </si>
  <si>
    <t>SÃO SEBASTIÃO DO PASSÉ</t>
  </si>
  <si>
    <t>FAZENDA RETIRO NOSSA SENHORA DA SOLEDADE</t>
  </si>
  <si>
    <t>54160.005577/2005-17</t>
  </si>
  <si>
    <t>LAFAIETE COUTINHO</t>
  </si>
  <si>
    <t>54160.006047/2005-96</t>
  </si>
  <si>
    <t>BIRITINGA</t>
  </si>
  <si>
    <t>FAZENDA JUNCO</t>
  </si>
  <si>
    <t>54160.006156/2005-11</t>
  </si>
  <si>
    <t>54160.006196/2006-36</t>
  </si>
  <si>
    <t>FAZENDA PAI SIMÃO</t>
  </si>
  <si>
    <t>54160.006859/1999-00</t>
  </si>
  <si>
    <t>FAZENDA SÃO DIOGO</t>
  </si>
  <si>
    <t>54160.007898/2003-37</t>
  </si>
  <si>
    <t>LAJEDO DO TABOCAL</t>
  </si>
  <si>
    <t>FAZENDA PEDRA GRANDE (DTAV/E)</t>
  </si>
  <si>
    <t>54160.008109/1999-00</t>
  </si>
  <si>
    <t>FAZENDA ITABERABA</t>
  </si>
  <si>
    <t>54160.008449/1999-00</t>
  </si>
  <si>
    <t>FAZENDA FLORESTA E OUTRAS</t>
  </si>
  <si>
    <t>54160.002250/2005-93</t>
  </si>
  <si>
    <t>CAMAÇARI</t>
  </si>
  <si>
    <t>FAZENDA MOCAMBO II</t>
  </si>
  <si>
    <t>54160.002611/2003-30</t>
  </si>
  <si>
    <t>UMA AREA DE TERRA SITUDA NOS TERRENOS DA FAZENDA ATRAS DA SERRA</t>
  </si>
  <si>
    <t>54160.003137/2004-44</t>
  </si>
  <si>
    <t>FAZENDA VITÓRIA (DTAV/E)</t>
  </si>
  <si>
    <t>54170000062200421MG</t>
  </si>
  <si>
    <t>FAZENDA RIO DAS PEDRAS - PARTE</t>
  </si>
  <si>
    <t>54170.000165/2008-14</t>
  </si>
  <si>
    <t>COMENDADOR GOMES</t>
  </si>
  <si>
    <t>FAZENDA BURACÃO E OUTRAS</t>
  </si>
  <si>
    <t>54170000326200204MG</t>
  </si>
  <si>
    <t>FAZENDA SANHARÃO/PEROBAS/INHUMAS</t>
  </si>
  <si>
    <t>54170.000339/2008-49</t>
  </si>
  <si>
    <t>PRATA</t>
  </si>
  <si>
    <t>FAZENDA DOURADINHO</t>
  </si>
  <si>
    <t>54170.000340/2008-73</t>
  </si>
  <si>
    <t>FAZENDA BARREIRO</t>
  </si>
  <si>
    <t>54170000349200000MB</t>
  </si>
  <si>
    <t>FAZ.NOSSA SENHORA DA GUIA E SALINAS</t>
  </si>
  <si>
    <t>54170.000362/2002-56</t>
  </si>
  <si>
    <t>FAZENDA BERRO D' ÁGUA E OUTROS</t>
  </si>
  <si>
    <t>54170.000451/2008-80</t>
  </si>
  <si>
    <t>PERDIZES</t>
  </si>
  <si>
    <t>FAZENDA CANA VERDE</t>
  </si>
  <si>
    <t>54170.000452/2008-24</t>
  </si>
  <si>
    <t>FAZENDA ANTINHA</t>
  </si>
  <si>
    <t>54170000464200425MG</t>
  </si>
  <si>
    <t>FAZENDA PACIENCIA, PITÃO E GROTÃO</t>
  </si>
  <si>
    <t>54170.000532/2008-80</t>
  </si>
  <si>
    <t>FAZENDA TUPI</t>
  </si>
  <si>
    <t>54170.000588/2008-34</t>
  </si>
  <si>
    <t>54170.000598/2006-16</t>
  </si>
  <si>
    <t>FAZENDA BURITY</t>
  </si>
  <si>
    <t>54170.000645/2006-13</t>
  </si>
  <si>
    <t>FAZENDA MORRO GRANDE</t>
  </si>
  <si>
    <t>54170.000670/2006-05</t>
  </si>
  <si>
    <t>JUVENÍLIA</t>
  </si>
  <si>
    <t>FAZENDA TÁBUA/DOIS RIOS</t>
  </si>
  <si>
    <t>54170000702200401mg</t>
  </si>
  <si>
    <t>CAMPOS ALTOS</t>
  </si>
  <si>
    <t>FAZENDA ESPERANÇA/ANDORINHA/CAMPESTRE</t>
  </si>
  <si>
    <t>54170.000793/2008-08</t>
  </si>
  <si>
    <t>ITABIRA</t>
  </si>
  <si>
    <t>NOVA UNIÃO</t>
  </si>
  <si>
    <t>FAZENDA ÁGUA BOA</t>
  </si>
  <si>
    <t>54170.000862/2006-11</t>
  </si>
  <si>
    <t>JAMPRUCA</t>
  </si>
  <si>
    <t>54170.000953/2007-20</t>
  </si>
  <si>
    <t>FAZENDA QUINTA DAS PALMEIRAS</t>
  </si>
  <si>
    <t>54170001062200256MG</t>
  </si>
  <si>
    <t>FAZENDA BERRO D'ÁGUA/MARQUES ETC</t>
  </si>
  <si>
    <t>54170.001205/2005-01</t>
  </si>
  <si>
    <t>FAZENDA ESPERANÇA/ SANTA ROSA</t>
  </si>
  <si>
    <t>54170001220200300MG</t>
  </si>
  <si>
    <t>FAZENDA BEBEDOURO</t>
  </si>
  <si>
    <t>54170001221200327MG</t>
  </si>
  <si>
    <t>54170001222200378MG</t>
  </si>
  <si>
    <t>FAZENDA SANTA FE</t>
  </si>
  <si>
    <t>54170.001242/2007-72</t>
  </si>
  <si>
    <t>FAZENDA QUEIMA FOGO</t>
  </si>
  <si>
    <t>54170001306200492MG</t>
  </si>
  <si>
    <t>FAZENDA TAPERÃO</t>
  </si>
  <si>
    <t>54170001308200481MG</t>
  </si>
  <si>
    <t>UBERABA</t>
  </si>
  <si>
    <t>54170001310200452MG</t>
  </si>
  <si>
    <t>54170001311200403MG</t>
  </si>
  <si>
    <t>FAZENDA SIDAMAR</t>
  </si>
  <si>
    <t>54170001312200440MG</t>
  </si>
  <si>
    <t>FAZENDA PIRACANJUBA</t>
  </si>
  <si>
    <t>54170001313200494MG</t>
  </si>
  <si>
    <t>VERÍSSIMO</t>
  </si>
  <si>
    <t>FAZENDA RIO DO PEIXE</t>
  </si>
  <si>
    <t>54170001349200055MG</t>
  </si>
  <si>
    <t>BOCAIÚVA</t>
  </si>
  <si>
    <t>OLHOS-D'ÁGUA</t>
  </si>
  <si>
    <t>FAZENDA ROCINHA/CAPÃO/CEDRO</t>
  </si>
  <si>
    <t>54170.001398/2006-72</t>
  </si>
  <si>
    <t>FAZENDA VALE DAS AROEIRAS OU TABACO</t>
  </si>
  <si>
    <t>54170.001493/2006-76</t>
  </si>
  <si>
    <t>SENADOR MODESTINO GONÇALVES</t>
  </si>
  <si>
    <t>FAZENDA CRISTO REI</t>
  </si>
  <si>
    <t>54170001582200531MG</t>
  </si>
  <si>
    <t>CAPITÃO ENÉAS</t>
  </si>
  <si>
    <t>FAZENDA CALUMBYS</t>
  </si>
  <si>
    <t>54170001836200350MG</t>
  </si>
  <si>
    <t>54170.001892/2007-18</t>
  </si>
  <si>
    <t>TEÓFILO OTONI</t>
  </si>
  <si>
    <t>54170.001916/2007-39</t>
  </si>
  <si>
    <t>PEDRA AZUL</t>
  </si>
  <si>
    <t>ITAOBIM</t>
  </si>
  <si>
    <t>FAZENDA BOA VISTA E GAMELEIRA</t>
  </si>
  <si>
    <t>54170001921200318MG</t>
  </si>
  <si>
    <t>JANAÚBA</t>
  </si>
  <si>
    <t>PORTEIRINHA</t>
  </si>
  <si>
    <t>FAZENDA SÃO MIGUEL DO GORUTUBA S/A</t>
  </si>
  <si>
    <t>54170.001957/2006-44</t>
  </si>
  <si>
    <t>FAZENDA LAGOA DOURADA</t>
  </si>
  <si>
    <t>54170.002018/2008-89</t>
  </si>
  <si>
    <t>FAZENDA LIMEIRA</t>
  </si>
  <si>
    <t>54170.002151/2007-54</t>
  </si>
  <si>
    <t>GAMELEIRAS</t>
  </si>
  <si>
    <t>54170.002152/2007-07</t>
  </si>
  <si>
    <t>54170.002153/2007-43</t>
  </si>
  <si>
    <t>FAZENDA RAMALHUDO DOS MÁRTIRES (MONVEP)</t>
  </si>
  <si>
    <t>54170.002228/2007-96</t>
  </si>
  <si>
    <t>FAZENDA RAMALHUDO DOS MÁRTIRES</t>
  </si>
  <si>
    <t>54170.002232/2006-73</t>
  </si>
  <si>
    <t>BRASILÂNDIA DE MINAS</t>
  </si>
  <si>
    <t>FAZENDA SÃO MATEUS</t>
  </si>
  <si>
    <t>54170.002270/2007-15</t>
  </si>
  <si>
    <t>FAZENDA SANTA / MÔNICA / DOURADINHO</t>
  </si>
  <si>
    <t>54170.002373/2008-58</t>
  </si>
  <si>
    <t>FAZENDA EMMA/BURACÃO</t>
  </si>
  <si>
    <t>54170.002374/2008-01</t>
  </si>
  <si>
    <t>CAMPO FLORIDO</t>
  </si>
  <si>
    <t>FAZENDA BARRA DO PEIXE</t>
  </si>
  <si>
    <t>54170.002572/2002-71</t>
  </si>
  <si>
    <t>FAZENDA INHUMAS/SANHARÃO</t>
  </si>
  <si>
    <t>54170.002700/2005-29</t>
  </si>
  <si>
    <t>FAZENDA GUANABARA</t>
  </si>
  <si>
    <t>54170.002929/2005-00</t>
  </si>
  <si>
    <t>JAÍBA</t>
  </si>
  <si>
    <t>FAZENDA XODÓ / PARANAENSES</t>
  </si>
  <si>
    <t>54170.003059/2005-40</t>
  </si>
  <si>
    <t>CATAGUASES</t>
  </si>
  <si>
    <t>SANTANA DE CATAGUASES</t>
  </si>
  <si>
    <t>FAZENDA FUMAÇA</t>
  </si>
  <si>
    <t>54170.003193/2002-06</t>
  </si>
  <si>
    <t>GURINHATÃ</t>
  </si>
  <si>
    <t>FAZENDA PIEDADE/BARREIRO</t>
  </si>
  <si>
    <t>54170.003232/2004-29</t>
  </si>
  <si>
    <t>CAMPO AZUL</t>
  </si>
  <si>
    <t>FAZENDA TABACAS, PACU E COVANCAS</t>
  </si>
  <si>
    <t>54170003317200415MG</t>
  </si>
  <si>
    <t>BRUMADINHO</t>
  </si>
  <si>
    <t>FAZENDA PAU D' ÓLEO</t>
  </si>
  <si>
    <t>54170.003492/2005-85</t>
  </si>
  <si>
    <t>FAZENDA MAROBÁ / SINGAPURA / TABATINGA</t>
  </si>
  <si>
    <t>54170.003594/2006-81</t>
  </si>
  <si>
    <t>FAZENDA SETE IRMÃOS</t>
  </si>
  <si>
    <t>54170.003620/2005-91</t>
  </si>
  <si>
    <t>FAZENDA MACAÚBAS</t>
  </si>
  <si>
    <t>54170003722200344MG</t>
  </si>
  <si>
    <t>FAZENDA SAPE OU TIRIRICA</t>
  </si>
  <si>
    <t>54170.003722/2006-97</t>
  </si>
  <si>
    <t>FAZENDA SÃO JERONIMO PEQUENO</t>
  </si>
  <si>
    <t>54170003862200312MG</t>
  </si>
  <si>
    <t>PIUÍ</t>
  </si>
  <si>
    <t>BAMBUÍ</t>
  </si>
  <si>
    <t>FAZENDA VELHA E CERRADÃO (PARTE)</t>
  </si>
  <si>
    <t>54170.003893/2008-88</t>
  </si>
  <si>
    <t>FAZENDA INHUMAS</t>
  </si>
  <si>
    <t>54170004038200118MG</t>
  </si>
  <si>
    <t>54170.004142/2005-36</t>
  </si>
  <si>
    <t>FAZENDA MUQUEM/BREJINHO</t>
  </si>
  <si>
    <t>54170.004195/2004-76</t>
  </si>
  <si>
    <t>FAZENDA ITAMUNHEC</t>
  </si>
  <si>
    <t>54170004317200262MG</t>
  </si>
  <si>
    <t>FAZENDA PONTAL</t>
  </si>
  <si>
    <t>54170004368200375MG</t>
  </si>
  <si>
    <t>FAZENDA ANGICOS SANTA CLAUDIA</t>
  </si>
  <si>
    <t>54170004371200399MG</t>
  </si>
  <si>
    <t>MURIAÉ</t>
  </si>
  <si>
    <t>EUGENÓPOLIS</t>
  </si>
  <si>
    <t>54170004378200571MG</t>
  </si>
  <si>
    <t>PEÇANHA</t>
  </si>
  <si>
    <t>SANTA MARIA DO SUAÇUÍ</t>
  </si>
  <si>
    <t>FAZENDA CACHOEIRA GRANDE GLEBA I</t>
  </si>
  <si>
    <t>54170004379200517MG</t>
  </si>
  <si>
    <t>FAZENDA CACHOEIRA GRANDE GLEBA II</t>
  </si>
  <si>
    <t>54170004380200541MG</t>
  </si>
  <si>
    <t>FAZENDA CACHOEIRA GRANDE GLEBA 3</t>
  </si>
  <si>
    <t>54170004563200214MG</t>
  </si>
  <si>
    <t>SÃO ROMÃO</t>
  </si>
  <si>
    <t>FAZENDA SÃO JOÃO DO RODEIO</t>
  </si>
  <si>
    <t>54170004564200269MG</t>
  </si>
  <si>
    <t>FAZENDA BOA VISTA DOS CAIS/ESPERANÇA/NOVILHA BRAVA</t>
  </si>
  <si>
    <t>54170.004566/5005-09</t>
  </si>
  <si>
    <t>FAZENDA BOA VISTA/CANCELA VELHA</t>
  </si>
  <si>
    <t>54170004594200013MG</t>
  </si>
  <si>
    <t>MATIAS CARDOSO</t>
  </si>
  <si>
    <t>FAZENDA BOCA DA CAATINGA</t>
  </si>
  <si>
    <t>54170.004666/2006-16</t>
  </si>
  <si>
    <t>FAZENDA CORREGO FUNDO-2 OU RIO DA PRATA</t>
  </si>
  <si>
    <t>54170.004666/2007-16</t>
  </si>
  <si>
    <t>FAZENDA CÓRREGO FUNDO OU RIO DA PRATA</t>
  </si>
  <si>
    <t>54170.004670/2005-95</t>
  </si>
  <si>
    <t>FAZENDA PROFAZ</t>
  </si>
  <si>
    <t>54170.004682/2005-10</t>
  </si>
  <si>
    <t>VARJÃO DE MINAS</t>
  </si>
  <si>
    <t>FAZENDA CORTE, EXTREMA E BOCAINA</t>
  </si>
  <si>
    <t>54170.004977/2005-96</t>
  </si>
  <si>
    <t>FAZENDA ORION</t>
  </si>
  <si>
    <t>54170005207200561MG</t>
  </si>
  <si>
    <t>FAZENDA BOLEIRA - A</t>
  </si>
  <si>
    <t>54170005208200513MG</t>
  </si>
  <si>
    <t>FAZENDA BOLEIRA-B</t>
  </si>
  <si>
    <t>54170005351199933MG</t>
  </si>
  <si>
    <t>DOM BOSCO</t>
  </si>
  <si>
    <t>FAZENDA TAPERA/MEU SERTÃO</t>
  </si>
  <si>
    <t>54170.005543/2006-94</t>
  </si>
  <si>
    <t>54170005586200327MG</t>
  </si>
  <si>
    <t>RUBIM</t>
  </si>
  <si>
    <t>54170.005660/2006-58</t>
  </si>
  <si>
    <t>FAZENDA CÓRREGO FUNDO II</t>
  </si>
  <si>
    <t>54170005858200011MG</t>
  </si>
  <si>
    <t>AIMORÉS</t>
  </si>
  <si>
    <t>RESPLENDOR</t>
  </si>
  <si>
    <t>FAZENDA ESTRELA DO NORTE</t>
  </si>
  <si>
    <t>54170005956200326MG</t>
  </si>
  <si>
    <t>54170005959200360MG</t>
  </si>
  <si>
    <t>ESMERALDAS</t>
  </si>
  <si>
    <t>FAZENDA CASA GRANDE/SANTA LUZIA/SALGADA/CASCATA</t>
  </si>
  <si>
    <t>54170.005976/2005-69</t>
  </si>
  <si>
    <t>54170.006001/2004-77</t>
  </si>
  <si>
    <t>FAZENDA CAATINGA</t>
  </si>
  <si>
    <t>54170006121200224MG</t>
  </si>
  <si>
    <t>TUPACIGUARA</t>
  </si>
  <si>
    <t>FAZENDA SÃO DOMINGOS I</t>
  </si>
  <si>
    <t>54170.006208/2007-94</t>
  </si>
  <si>
    <t>FAZENDA MULUNGUZINHO</t>
  </si>
  <si>
    <t>54170.006227/2006-30</t>
  </si>
  <si>
    <t>FAZENDA SARGENTO</t>
  </si>
  <si>
    <t>54170006254200306MG</t>
  </si>
  <si>
    <t>54170.006263/2006-01</t>
  </si>
  <si>
    <t>54170006287200318MG</t>
  </si>
  <si>
    <t>FAZENDA CHACARA CHORIO RIO VERMELHO</t>
  </si>
  <si>
    <t>54170.006288/2003-54</t>
  </si>
  <si>
    <t>54170.006329/2005-74</t>
  </si>
  <si>
    <t>JOÃO PINHEIRO</t>
  </si>
  <si>
    <t>54170006396200327MG</t>
  </si>
  <si>
    <t>JAPONVAR</t>
  </si>
  <si>
    <t>FAZENDA PÉ DA SERRA</t>
  </si>
  <si>
    <t>54170.006446/2006-19</t>
  </si>
  <si>
    <t>FAZENDA PAU D'ÓLEO</t>
  </si>
  <si>
    <t>54170006477200327MG</t>
  </si>
  <si>
    <t>FAZENDA FOLHADOS MATA DO PROVISÓRIO</t>
  </si>
  <si>
    <t>54170006490200386MG</t>
  </si>
  <si>
    <t>SALINAS</t>
  </si>
  <si>
    <t>VARGEM GRANDE DO RIO PARDO</t>
  </si>
  <si>
    <t>FAZENDA SÃO MIGUEL DO GUARÁ</t>
  </si>
  <si>
    <t>54170006539200210MG</t>
  </si>
  <si>
    <t>FAZENDA PORTO NOVO</t>
  </si>
  <si>
    <t>54170.006556/2005-08</t>
  </si>
  <si>
    <t>FAZENDA PALMEIRAS II</t>
  </si>
  <si>
    <t>54170.006557/2005-44</t>
  </si>
  <si>
    <t>54170.006558/2005-99</t>
  </si>
  <si>
    <t>FAZENDA BELA CRUZ PALMEIRAS I</t>
  </si>
  <si>
    <t>54170.006736/2005-71</t>
  </si>
  <si>
    <t>54170.006745/2002-20</t>
  </si>
  <si>
    <t>FAZENDA SANHARÓ</t>
  </si>
  <si>
    <t>54170006793200480MG</t>
  </si>
  <si>
    <t>RAZENDA CORREGO FUNDO</t>
  </si>
  <si>
    <t>54170.007011/2005-19</t>
  </si>
  <si>
    <t>FAZENDA SANTA MARIA E MONALISA</t>
  </si>
  <si>
    <t>54170007129200296MG</t>
  </si>
  <si>
    <t>FAZENDA JAPOREMA</t>
  </si>
  <si>
    <t>54170007131200265MG</t>
  </si>
  <si>
    <t>FAZENDA SANTA ENGRACIA</t>
  </si>
  <si>
    <t>54170007231200453MG</t>
  </si>
  <si>
    <t>FAZENDA SANTA CRUZ/CALIFORNIA</t>
  </si>
  <si>
    <t>54170.007344/2005-30</t>
  </si>
  <si>
    <t>CANÁPOLIS</t>
  </si>
  <si>
    <t>FAZENDA CANAÃ/ SAPÉ</t>
  </si>
  <si>
    <t>54170.007396/2005-14</t>
  </si>
  <si>
    <t>NOVA PORTEIRINHA</t>
  </si>
  <si>
    <t>FAZENDA ANDARAÍ</t>
  </si>
  <si>
    <t>54170.007397/2005-51</t>
  </si>
  <si>
    <t>CORAÇÃO DE JESUS</t>
  </si>
  <si>
    <t>54170.007692/2006-98</t>
  </si>
  <si>
    <t>FAZENDA SÃO JOAQUIM / BURITI DA PRATA</t>
  </si>
  <si>
    <t>54170007749200225MG</t>
  </si>
  <si>
    <t>FAZENDA GROTA DO ESPNHO</t>
  </si>
  <si>
    <t>54170007750200200MG</t>
  </si>
  <si>
    <t>FAZENDA DIVIDIDA/TABOLEIRINHO/GROTA DO ESPINHO</t>
  </si>
  <si>
    <t>54170007797200485MG</t>
  </si>
  <si>
    <t>FAZENDA TRANSVAL / SANTA RITA</t>
  </si>
  <si>
    <t>54170007893200200MG</t>
  </si>
  <si>
    <t>FAZENDA GROTA DO ESCURO</t>
  </si>
  <si>
    <t>54170008216200341MG</t>
  </si>
  <si>
    <t>54170008271200251MG</t>
  </si>
  <si>
    <t>FAZENDA NOVA ESPERANÇA - PARTE</t>
  </si>
  <si>
    <t>54170008363200231MG</t>
  </si>
  <si>
    <t>54170.008538/2003-91</t>
  </si>
  <si>
    <t>FAZENDA TANQUE- ROMPE DIA</t>
  </si>
  <si>
    <t>54170.008539/2003-35</t>
  </si>
  <si>
    <t>FAZENDA MÃE D' ÁGUA - PARTE</t>
  </si>
  <si>
    <t>54170009368200108MG</t>
  </si>
  <si>
    <t>54170.009518/2001-75</t>
  </si>
  <si>
    <t>FAZENDA DONA OLIVIA, DONA INÊS E CARAJAS I E II - PARTE</t>
  </si>
  <si>
    <t>54170009741200201MG</t>
  </si>
  <si>
    <t>UBÁ</t>
  </si>
  <si>
    <t>54170009742200248MG</t>
  </si>
  <si>
    <t>FAZENDA BOLEIRA</t>
  </si>
  <si>
    <t>54170010590200226MG</t>
  </si>
  <si>
    <t>VARGINHA</t>
  </si>
  <si>
    <t>GUAPÉ</t>
  </si>
  <si>
    <t>FAZENDA CAPÃO QUENTE</t>
  </si>
  <si>
    <t>54171005128200338MG</t>
  </si>
  <si>
    <t>FAZENDA PANTANO OU MARIANO - GLEBA IV</t>
  </si>
  <si>
    <t>54180.000017/2005-38</t>
  </si>
  <si>
    <t>FAZENDA SÃO JOSE</t>
  </si>
  <si>
    <t>54180000305200240RJ</t>
  </si>
  <si>
    <t>FAZENDA ALMADA E MARUÍ</t>
  </si>
  <si>
    <t>54180000445200218RJ</t>
  </si>
  <si>
    <t>FAZENDA VERMELHA</t>
  </si>
  <si>
    <t>54180.000885/2006-07</t>
  </si>
  <si>
    <t>ITAGUAÍ</t>
  </si>
  <si>
    <t>FAZENDA VALE DO SOL</t>
  </si>
  <si>
    <t>54180.000938/2004-10</t>
  </si>
  <si>
    <t>54180.000944/2004-77</t>
  </si>
  <si>
    <t>FAZENDA SÃO JOSÉ DE BAIXO</t>
  </si>
  <si>
    <t>54180000945200411RJ</t>
  </si>
  <si>
    <t>CONCEIÇÃO DE MACABU</t>
  </si>
  <si>
    <t>54180.000951/2004-79</t>
  </si>
  <si>
    <t>ARROZ DOURADO</t>
  </si>
  <si>
    <t>54180001078199822RJ</t>
  </si>
  <si>
    <t>CARAPEBUS</t>
  </si>
  <si>
    <t>54180001084199825RJ</t>
  </si>
  <si>
    <t>CONJUNTO CABIÚNAS I E II</t>
  </si>
  <si>
    <t>54180001085199898RJ</t>
  </si>
  <si>
    <t>FAZENDA SANTO ANTÔNIO</t>
  </si>
  <si>
    <t>54180.001276/2004-03</t>
  </si>
  <si>
    <t>QUISSAMÃ</t>
  </si>
  <si>
    <t>FAZENDA MORRO DO PILAR</t>
  </si>
  <si>
    <t>54180001334200491RJ</t>
  </si>
  <si>
    <t>BARRA DO PIRAÍ</t>
  </si>
  <si>
    <t>FAZENDA ESTRELA BRANCA</t>
  </si>
  <si>
    <t>54180.001335/2004-35</t>
  </si>
  <si>
    <t>VALE DO PARAÍBA FLUMINENSE</t>
  </si>
  <si>
    <t>QUATIS</t>
  </si>
  <si>
    <t>FAZENDA DA PEDRA</t>
  </si>
  <si>
    <t>54180.001382/2004-89</t>
  </si>
  <si>
    <t>PIRAÍ</t>
  </si>
  <si>
    <t>FAZENDA CESBRA</t>
  </si>
  <si>
    <t>54180.001432/2000-04</t>
  </si>
  <si>
    <t>ITAPERUNA</t>
  </si>
  <si>
    <t>54180001495200016RJ</t>
  </si>
  <si>
    <t>FAZENDA FLORESTA DO BELÉM</t>
  </si>
  <si>
    <t>54180.001830/2001-00</t>
  </si>
  <si>
    <t>54180.001835/2001-91</t>
  </si>
  <si>
    <t>FAZENDA BETEL</t>
  </si>
  <si>
    <t>54180001937200140RJ</t>
  </si>
  <si>
    <t>FAZENDA SANTO AMARO E COMPANHIA</t>
  </si>
  <si>
    <t>54180002144200318RJ</t>
  </si>
  <si>
    <t>LAGOS</t>
  </si>
  <si>
    <t>SÃO PEDRO DA ALDEIA</t>
  </si>
  <si>
    <t>FAZENDA NEGREIROS</t>
  </si>
  <si>
    <t>54180.002301/2003-87</t>
  </si>
  <si>
    <t>54180002304200311RJ</t>
  </si>
  <si>
    <t>FAZENDA AYMORÉS</t>
  </si>
  <si>
    <t>54190000056199772SP</t>
  </si>
  <si>
    <t>54190.000058/1998-89</t>
  </si>
  <si>
    <t>FAZ. SÃO JUDAS TADEU</t>
  </si>
  <si>
    <t>54190000058199889 SP</t>
  </si>
  <si>
    <t>54190000059199841SP</t>
  </si>
  <si>
    <t>54190000190199836 SP</t>
  </si>
  <si>
    <t>NOVA ESPERANÇA III</t>
  </si>
  <si>
    <t>54190000190199836SP</t>
  </si>
  <si>
    <t>54190.000193/2006-31</t>
  </si>
  <si>
    <t>AGUDOS</t>
  </si>
  <si>
    <t>54190.000208/2006-61</t>
  </si>
  <si>
    <t>SOROCABA</t>
  </si>
  <si>
    <t>54190.000262/2002-83</t>
  </si>
  <si>
    <t>CASTILHO</t>
  </si>
  <si>
    <t>54190000262200283SP</t>
  </si>
  <si>
    <t>54190000265200217SP</t>
  </si>
  <si>
    <t>54190.000274/2002-16</t>
  </si>
  <si>
    <t>ARAÇATUBA</t>
  </si>
  <si>
    <t>FAZENDA ARAÇÁ</t>
  </si>
  <si>
    <t>54190000320200279SP</t>
  </si>
  <si>
    <t>ITAPURA</t>
  </si>
  <si>
    <t>54190000329200280SP</t>
  </si>
  <si>
    <t>54190000337200225 SP</t>
  </si>
  <si>
    <t>SUD MENNUCCI</t>
  </si>
  <si>
    <t>FAZENDA JANGADA</t>
  </si>
  <si>
    <t>54190000337200225GO</t>
  </si>
  <si>
    <t>54190000337200225SP</t>
  </si>
  <si>
    <t>54190000341200294SP</t>
  </si>
  <si>
    <t>FAZENDA LAGOÃO</t>
  </si>
  <si>
    <t>54190000360200211SP</t>
  </si>
  <si>
    <t>54190.000362/2002-18</t>
  </si>
  <si>
    <t>FAZENDA RETIRO</t>
  </si>
  <si>
    <t>54190.000364/2002-07</t>
  </si>
  <si>
    <t>PEREIRA BARRETO</t>
  </si>
  <si>
    <t>FAZENDA SANTA ADÉLIA I</t>
  </si>
  <si>
    <t>54190000396200202 SP</t>
  </si>
  <si>
    <t>54190.000400/2002-24</t>
  </si>
  <si>
    <t>GUARAÇAÍ</t>
  </si>
  <si>
    <t>54190000406200200SP</t>
  </si>
  <si>
    <t>54190000411200212SP</t>
  </si>
  <si>
    <t>54190000462200272SP</t>
  </si>
  <si>
    <t>54190.000531/2008-05</t>
  </si>
  <si>
    <t>FAZENDA SANTA MARIA DA VÁRZEA</t>
  </si>
  <si>
    <t>54190000572200206SP</t>
  </si>
  <si>
    <t>ILHA SOLTEIRA</t>
  </si>
  <si>
    <t>FAZENDA SÃO JOSÉ DA BARRA</t>
  </si>
  <si>
    <t>54190000602200276 SP</t>
  </si>
  <si>
    <t>FAZENDA SANTO IVO</t>
  </si>
  <si>
    <t>54190000615200245SP</t>
  </si>
  <si>
    <t>54190000616200290SP</t>
  </si>
  <si>
    <t>54190000634200352SP</t>
  </si>
  <si>
    <t>SÃO JOSÉ DOS CAMPOS</t>
  </si>
  <si>
    <t>TAUBATÉ</t>
  </si>
  <si>
    <t>54190000644200398SP</t>
  </si>
  <si>
    <t>TREMEMBÉ</t>
  </si>
  <si>
    <t>FAZENDA CORU-MIRIM</t>
  </si>
  <si>
    <t>54190.000660/1997-11</t>
  </si>
  <si>
    <t>FAZ. SÃO FRANCISCO II</t>
  </si>
  <si>
    <t>54190.000660/1997-17</t>
  </si>
  <si>
    <t>PIRAJUÍ</t>
  </si>
  <si>
    <t>FAZ. NOSSA SENHORA APARECIDA</t>
  </si>
  <si>
    <t>54190000660199717SP</t>
  </si>
  <si>
    <t>FAZENDA REUNIDAS - SÃO FRANCISCO I</t>
  </si>
  <si>
    <t>54190000710200320SP</t>
  </si>
  <si>
    <t>CAPÃO BONITO</t>
  </si>
  <si>
    <t>APIAÍ</t>
  </si>
  <si>
    <t>FAZENDA VITORIA I, II, III, IV E OU FAZENDA VITORIA</t>
  </si>
  <si>
    <t>54190.000794/2006-44</t>
  </si>
  <si>
    <t>FAZENDA MOINHO</t>
  </si>
  <si>
    <t>54190.000853/2002-51</t>
  </si>
  <si>
    <t>54190000853200251SP</t>
  </si>
  <si>
    <t>54190000854200203SP</t>
  </si>
  <si>
    <t>FAZENDA SANTA MARIA DA LAGOA</t>
  </si>
  <si>
    <t>54190001005200188SP</t>
  </si>
  <si>
    <t>FAZENDA JAMAICA</t>
  </si>
  <si>
    <t>54190001007200177SP</t>
  </si>
  <si>
    <t>FAZENDA MESQUITA</t>
  </si>
  <si>
    <t>54190001010200191 SP</t>
  </si>
  <si>
    <t>FAZENDA TREMEMBÉ</t>
  </si>
  <si>
    <t>54190.001011/2001-35</t>
  </si>
  <si>
    <t>54190.001013/2001-24</t>
  </si>
  <si>
    <t>FAZENDA TRÊS BARRAS</t>
  </si>
  <si>
    <t>54190001013200124SP</t>
  </si>
  <si>
    <t>FAZENDA TRES BARRAS</t>
  </si>
  <si>
    <t>54190001020200126SP</t>
  </si>
  <si>
    <t>54190001025200159 SP</t>
  </si>
  <si>
    <t>FAZENDA TIMBORÉ</t>
  </si>
  <si>
    <t>54190001027200148SP</t>
  </si>
  <si>
    <t>54190.001033/2002-86</t>
  </si>
  <si>
    <t>FAZENDA ARACANGUÁ</t>
  </si>
  <si>
    <t>54190001034200221SP</t>
  </si>
  <si>
    <t>LAVÍNIA</t>
  </si>
  <si>
    <t>FAZENDA SÃO RAPHAEL E SANTANA</t>
  </si>
  <si>
    <t>54190001139200280SP</t>
  </si>
  <si>
    <t>FAZENDA PENDENGO</t>
  </si>
  <si>
    <t>54190.001152/2005-81</t>
  </si>
  <si>
    <t>ITANHAÉM</t>
  </si>
  <si>
    <t>SITIO SANTO ANTONIO I E II</t>
  </si>
  <si>
    <t>54190.001207/2008-04</t>
  </si>
  <si>
    <t>FERNANDÓPOLIS</t>
  </si>
  <si>
    <t>OUROESTE</t>
  </si>
  <si>
    <t>FAZENDA BOM JESUS I</t>
  </si>
  <si>
    <t>54190001227200443SP</t>
  </si>
  <si>
    <t>JAÚ</t>
  </si>
  <si>
    <t>BOCAINA</t>
  </si>
  <si>
    <t>54190001536199723SP</t>
  </si>
  <si>
    <t>PRESIDENTE EPITÁCIO</t>
  </si>
  <si>
    <t>FAZENDA ENGENHO II</t>
  </si>
  <si>
    <t>54190001762200008SP</t>
  </si>
  <si>
    <t>MARÍLIA</t>
  </si>
  <si>
    <t>GÁLIA</t>
  </si>
  <si>
    <t>54190001808199811SP</t>
  </si>
  <si>
    <t>54190001948200068SP</t>
  </si>
  <si>
    <t>RIBEIRÃO PRETO</t>
  </si>
  <si>
    <t>FAZENDA DA BARRA</t>
  </si>
  <si>
    <t>54190002212199767 SP</t>
  </si>
  <si>
    <t>FAZ. PORTO VELHO</t>
  </si>
  <si>
    <t>54190002212199767SP</t>
  </si>
  <si>
    <t>FAZENDA PORTO VELHO</t>
  </si>
  <si>
    <t>54190.002227/1997-34</t>
  </si>
  <si>
    <t>ROSANA</t>
  </si>
  <si>
    <t>FAZ. SANTA RITA</t>
  </si>
  <si>
    <t>54190002227199737SP</t>
  </si>
  <si>
    <t>54190.002288/1997-29</t>
  </si>
  <si>
    <t>TEODORO SAMPAIO</t>
  </si>
  <si>
    <t>FAZ. MARGARETH</t>
  </si>
  <si>
    <t>54190002288199729SP</t>
  </si>
  <si>
    <t>PRESIDENTE VENCESLAU</t>
  </si>
  <si>
    <t>FAZENDA MARGARETH</t>
  </si>
  <si>
    <t>54190002324199791SP</t>
  </si>
  <si>
    <t>FAZENDA INHANEÁ</t>
  </si>
  <si>
    <t>54190.002343/1997-35</t>
  </si>
  <si>
    <t>RANCHARIA</t>
  </si>
  <si>
    <t>FAZENDA SÃO PEDRO -GLEBAS 1 E 4</t>
  </si>
  <si>
    <t>54190002343199735SP</t>
  </si>
  <si>
    <t>FAZENDA SÃO PEDRO I</t>
  </si>
  <si>
    <t>54190.002344/1997-06</t>
  </si>
  <si>
    <t>FAZENDA SÃO PEDRO - GLEBA 3</t>
  </si>
  <si>
    <t>54190002344199706SP</t>
  </si>
  <si>
    <t>54190002434199951SP</t>
  </si>
  <si>
    <t>MOGI DAS CRUZES</t>
  </si>
  <si>
    <t>BIRITIBA-MIRIM</t>
  </si>
  <si>
    <t>SITIO CASA GRANDE - PARTE</t>
  </si>
  <si>
    <t>54190.002707/2004-21</t>
  </si>
  <si>
    <t>FAZENDA SAPITUVA</t>
  </si>
  <si>
    <t>54190.002721/2008-59</t>
  </si>
  <si>
    <t>SÃO JOSÉ DO RIO PRETO</t>
  </si>
  <si>
    <t>JOSÉ BONIFÁCIO</t>
  </si>
  <si>
    <t>FAZENDA SÃO JORGE</t>
  </si>
  <si>
    <t>54190002736200493SP</t>
  </si>
  <si>
    <t>HORTO FLORESTAL DOS AIMORÉS</t>
  </si>
  <si>
    <t>54190.002802/2004-25</t>
  </si>
  <si>
    <t>FAZENDA LUTÉTIA (PARTE)</t>
  </si>
  <si>
    <t>54190002922200261SP</t>
  </si>
  <si>
    <t>SERRA AZUL</t>
  </si>
  <si>
    <t>54190.003061/2002-38</t>
  </si>
  <si>
    <t>REGISTRO</t>
  </si>
  <si>
    <t>ELDORADO</t>
  </si>
  <si>
    <t>54190.003290/2006-86</t>
  </si>
  <si>
    <t>54190.003419/2006-56</t>
  </si>
  <si>
    <t>FAZENDA AGROCENTRO</t>
  </si>
  <si>
    <t>54190003564199811SP</t>
  </si>
  <si>
    <t>LINS</t>
  </si>
  <si>
    <t>PROMISSÃO</t>
  </si>
  <si>
    <t>FAZENDA FLORESTA I</t>
  </si>
  <si>
    <t>54190.003728/2005-45</t>
  </si>
  <si>
    <t>GETULINA</t>
  </si>
  <si>
    <t>VOLTA GRANDE</t>
  </si>
  <si>
    <t>54190.003731/2005-69</t>
  </si>
  <si>
    <t>FAZENDA ELDORADO</t>
  </si>
  <si>
    <t>54190.004247/2005-57</t>
  </si>
  <si>
    <t>FAZENDA MARACY</t>
  </si>
  <si>
    <t>54190.004416/2005-59</t>
  </si>
  <si>
    <t>FAZENDA MACUCO</t>
  </si>
  <si>
    <t>54200.000239/2005-75</t>
  </si>
  <si>
    <t>54200000267200592PR</t>
  </si>
  <si>
    <t>FAZENDA PORANGABA II</t>
  </si>
  <si>
    <t>54200.000293/2005-11</t>
  </si>
  <si>
    <t>54200.000306/2006-32</t>
  </si>
  <si>
    <t>JACAREZINHO</t>
  </si>
  <si>
    <t>FAZENDA ITAPEMA</t>
  </si>
  <si>
    <t>54200.000379/2006-24</t>
  </si>
  <si>
    <t>FAZENDA CAMBARÁ</t>
  </si>
  <si>
    <t>54200.000510/2005-72</t>
  </si>
  <si>
    <t>FAZENDA VIDEIRA</t>
  </si>
  <si>
    <t>54200000544200214PR</t>
  </si>
  <si>
    <t>FAZENDA SERRITO</t>
  </si>
  <si>
    <t>54200000556200168PR</t>
  </si>
  <si>
    <t>FAZENDA RIO LARANJEIRAS</t>
  </si>
  <si>
    <t>54200.000584/2005-17</t>
  </si>
  <si>
    <t>54200000695200272PR</t>
  </si>
  <si>
    <t>FAZENDA VIRA MACHADO</t>
  </si>
  <si>
    <t>54200.000707/2004-21</t>
  </si>
  <si>
    <t>FAZENDA RESERVA (PARTE)</t>
  </si>
  <si>
    <t>54200000935200310PR</t>
  </si>
  <si>
    <t>BOA VENTURA DE SÃO ROQUE</t>
  </si>
  <si>
    <t>LOTE 96 GLEBA 06 DA COLONIA BOA VENTURA</t>
  </si>
  <si>
    <t>54200001397200461PR</t>
  </si>
  <si>
    <t>54200.001431/2001-55</t>
  </si>
  <si>
    <t>XAMBRÊ</t>
  </si>
  <si>
    <t>RANCHO BARALDI</t>
  </si>
  <si>
    <t>54200.001660/2004-12</t>
  </si>
  <si>
    <t>AMAPORÃ</t>
  </si>
  <si>
    <t>FAZENDA SÃO JOSÉ DO AMAPORÃ</t>
  </si>
  <si>
    <t>54200001723200279PR</t>
  </si>
  <si>
    <t>FAZENDA BOM RETIRO I</t>
  </si>
  <si>
    <t>54200.001724/2002-13</t>
  </si>
  <si>
    <t>FAZENDA BOM RETIRO II</t>
  </si>
  <si>
    <t>54200.001929/2006-22</t>
  </si>
  <si>
    <t>FAZENDA LEGENDÁRIA II</t>
  </si>
  <si>
    <t>54200.002295/2006-25</t>
  </si>
  <si>
    <t>54200002767200305PR</t>
  </si>
  <si>
    <t>CENTENÁRIO DO SUL</t>
  </si>
  <si>
    <t>FAZENDA QUEM SABE</t>
  </si>
  <si>
    <t>54200003115199734PR</t>
  </si>
  <si>
    <t>TEIXEIRA SOARES</t>
  </si>
  <si>
    <t>FAZENDA LINHARES OU CARVORITE</t>
  </si>
  <si>
    <t>54200.004048/1997-84</t>
  </si>
  <si>
    <t>54201.000773/2004-91</t>
  </si>
  <si>
    <t>SÃO DOMINGOS OU CAJATI</t>
  </si>
  <si>
    <t>54201.002379/1997-89</t>
  </si>
  <si>
    <t>54230.000034/1999-45</t>
  </si>
  <si>
    <t>LENÇOIS MARANHENSE</t>
  </si>
  <si>
    <t>BARREIRINHAS</t>
  </si>
  <si>
    <t>ALTO BONITO - PARTE</t>
  </si>
  <si>
    <t>54203002816200245AM</t>
  </si>
  <si>
    <t>FAZENDA SANTA CRUZ I, II - PARTE</t>
  </si>
  <si>
    <t>54204.002188/1999-31</t>
  </si>
  <si>
    <t>DIAMANTINO</t>
  </si>
  <si>
    <t>FAZENDA NOSSA SENHORA APARECIDA I</t>
  </si>
  <si>
    <t>54210.000184/2007-46</t>
  </si>
  <si>
    <t>RIO DO SUL</t>
  </si>
  <si>
    <t>TAIÓ</t>
  </si>
  <si>
    <t>FAZENDA MATO QUEIMADO</t>
  </si>
  <si>
    <t>54210.000318/2007-29</t>
  </si>
  <si>
    <t>CAMPOS DE LAGES</t>
  </si>
  <si>
    <t>CAMPO BELO DO SUL</t>
  </si>
  <si>
    <t>54210000485200516SC</t>
  </si>
  <si>
    <t>ESTRADA PASSOS MAIA Á PALMAS KM 8</t>
  </si>
  <si>
    <t>54210.000657/2004-62</t>
  </si>
  <si>
    <t>CORREIA PINTO</t>
  </si>
  <si>
    <t>SÃO ROQUE- AGUAS SULFUROSAS</t>
  </si>
  <si>
    <t>54210.000790/2006-81</t>
  </si>
  <si>
    <t>CHAPECÓ</t>
  </si>
  <si>
    <t>FAZENDA SERINGA</t>
  </si>
  <si>
    <t>54210.000875/2007-40</t>
  </si>
  <si>
    <t>FAZENDA AVENCAL</t>
  </si>
  <si>
    <t>54210.001556/2005-90</t>
  </si>
  <si>
    <t>54211.000004/2004-75</t>
  </si>
  <si>
    <t>FRAIBURGO</t>
  </si>
  <si>
    <t>FAZENDA PRIMAFRUT</t>
  </si>
  <si>
    <t>54211000005200438SC</t>
  </si>
  <si>
    <t>FAZENDA UNIÃO FRUTAS</t>
  </si>
  <si>
    <t>54211000062200391SC</t>
  </si>
  <si>
    <t>CAMPO ERÊ</t>
  </si>
  <si>
    <t>LOTE 150 L</t>
  </si>
  <si>
    <t>54211000083200422SC</t>
  </si>
  <si>
    <t>ÁGUA DOCE</t>
  </si>
  <si>
    <t>FAZENDA CAMPINA DO MIMOSO II</t>
  </si>
  <si>
    <t>54211000244200305SC</t>
  </si>
  <si>
    <t>FAZENDA BOM RETIRO</t>
  </si>
  <si>
    <t>54211000456200295SC</t>
  </si>
  <si>
    <t>LEBON RÉGIS</t>
  </si>
  <si>
    <t>BARRA E FAZENDA BUTIÁ VERDE</t>
  </si>
  <si>
    <t>54211000472200200SC</t>
  </si>
  <si>
    <t>FAZENDA FAXINAL DO MEIO</t>
  </si>
  <si>
    <t>54211000481200232SC</t>
  </si>
  <si>
    <t>IM. QUIGUAY - QUINHÃO 2,5</t>
  </si>
  <si>
    <t>54211000939199832SC</t>
  </si>
  <si>
    <t>FA\ZENDA DA ROSEIRA</t>
  </si>
  <si>
    <t xml:space="preserve">54219.9 / - </t>
  </si>
  <si>
    <t>FAZENDA LAGOA AZUL/BAIXA GRANDE/TAMBORIL</t>
  </si>
  <si>
    <t>54220.000596/2008-10</t>
  </si>
  <si>
    <t>SÃO GABRIEL</t>
  </si>
  <si>
    <t>FAZENDA SÃO PAULO II</t>
  </si>
  <si>
    <t>54220.000955/2008-67</t>
  </si>
  <si>
    <t>FAZENDA SÃO PAULO I</t>
  </si>
  <si>
    <t>54220.001291/2008-53</t>
  </si>
  <si>
    <t>SANTA MARGARIDA DO SUL</t>
  </si>
  <si>
    <t>GRANJA SANTA ROSA</t>
  </si>
  <si>
    <t>54220.001348/2008-14</t>
  </si>
  <si>
    <t>FAZENDA ITAGUAÇU</t>
  </si>
  <si>
    <t>54220.001524/2008-18</t>
  </si>
  <si>
    <t>ESTÂNCIA DO CÉU</t>
  </si>
  <si>
    <t>54220.001548/2008-77</t>
  </si>
  <si>
    <t>ALEGRETE</t>
  </si>
  <si>
    <t>GRANJA SANTA MERCEDES</t>
  </si>
  <si>
    <t>54220.001657/2008-94</t>
  </si>
  <si>
    <t>FAZENDA 33</t>
  </si>
  <si>
    <t>54220001937200038RS</t>
  </si>
  <si>
    <t>CAMPANHA MERIDIONAL</t>
  </si>
  <si>
    <t>HULHA NEGRA</t>
  </si>
  <si>
    <t>ESTÂNCIA I</t>
  </si>
  <si>
    <t>54220002047200016RS</t>
  </si>
  <si>
    <t>BAGÉ</t>
  </si>
  <si>
    <t>FAZENDA SANTA LUCIANA</t>
  </si>
  <si>
    <t>54220.002444/2001-11</t>
  </si>
  <si>
    <t>ACEGUÁ</t>
  </si>
  <si>
    <t>ESTÂNCIA SÃO JOSÉ</t>
  </si>
  <si>
    <t>54220.002523/2007-18</t>
  </si>
  <si>
    <t>SÃO FRANCISCO DE ASSIS</t>
  </si>
  <si>
    <t>FAZENDA JAGUARI GRANDES</t>
  </si>
  <si>
    <t>54220.003175/1999-26</t>
  </si>
  <si>
    <t>54220.003479/1999-11</t>
  </si>
  <si>
    <t>BOSSOROCA</t>
  </si>
  <si>
    <t>AGROPECUÁRIA PRIMAVERA</t>
  </si>
  <si>
    <t>54220.003539/1999-41</t>
  </si>
  <si>
    <t>SALTO DO JACUÍ</t>
  </si>
  <si>
    <t>GRANJA ORIENTAL</t>
  </si>
  <si>
    <t>54222000277200003RS</t>
  </si>
  <si>
    <t>PASSO FUNDO</t>
  </si>
  <si>
    <t>FAZENDA BOM RECREIO</t>
  </si>
  <si>
    <t xml:space="preserve">54229.9 / - </t>
  </si>
  <si>
    <t>FAZENDA ESPLANADA</t>
  </si>
  <si>
    <t>54230000004199905MA</t>
  </si>
  <si>
    <t>54230.000008/2006-86</t>
  </si>
  <si>
    <t>"CANTINHO, VÁRZEA DA EMA, AROEIRA E BAIXINHA"</t>
  </si>
  <si>
    <t>54230000017200083MA</t>
  </si>
  <si>
    <t>FAZENDA BOI MANSO</t>
  </si>
  <si>
    <t>54230000102199945MA</t>
  </si>
  <si>
    <t>FAZENDA FENIX E FENIX II</t>
  </si>
  <si>
    <t>54230.000216/2006-94</t>
  </si>
  <si>
    <t>GERAIS DE BALSAS</t>
  </si>
  <si>
    <t>RIACHÃO</t>
  </si>
  <si>
    <t>FAZENDA CAMPO GRANDE I E II</t>
  </si>
  <si>
    <t>54230000244199930MA</t>
  </si>
  <si>
    <t>SANTA ROSA</t>
  </si>
  <si>
    <t>54230000254199829MA</t>
  </si>
  <si>
    <t>GLEBA BOCA DA MATA E DATA QUATRO MARCOS</t>
  </si>
  <si>
    <t>54230000315199986MA</t>
  </si>
  <si>
    <t>FAZENDA TERRAS MURITITUBA</t>
  </si>
  <si>
    <t>54230000440200171MA</t>
  </si>
  <si>
    <t>FAZENDA PESSOA</t>
  </si>
  <si>
    <t>54230.000479/2005-11</t>
  </si>
  <si>
    <t>ITAPORANGA</t>
  </si>
  <si>
    <t>DIAMANTE</t>
  </si>
  <si>
    <t>FAZENDA CABANO</t>
  </si>
  <si>
    <t>54230.000579/2005-49</t>
  </si>
  <si>
    <t>FAZENDA SÃO JOSEZINHO E AMAPÁ</t>
  </si>
  <si>
    <t>54230000651199801MA</t>
  </si>
  <si>
    <t>54230.000696/2002-40</t>
  </si>
  <si>
    <t>FAZENDA SANTA CRUZ - PARTE (OU FAZ IMPERIAL DE MONÇÃO AGROPECUÁRIA S/A)</t>
  </si>
  <si>
    <t>54230000810199995MA</t>
  </si>
  <si>
    <t>CHAPADAS DAS MANGABEIRAS</t>
  </si>
  <si>
    <t>NOVA COLINAS</t>
  </si>
  <si>
    <t>GLEBA SERRAI E II (PARTE )</t>
  </si>
  <si>
    <t>54340.000820/2002-97</t>
  </si>
  <si>
    <t>ITAPEMIRIM</t>
  </si>
  <si>
    <t>PRESIDENTE KENNEDY</t>
  </si>
  <si>
    <t>FAZENDA RENASCER</t>
  </si>
  <si>
    <t>54230000828200253MA</t>
  </si>
  <si>
    <t>LAGOA DO FRIO</t>
  </si>
  <si>
    <t>54230.000865/2007-76</t>
  </si>
  <si>
    <t>COELHO NETO</t>
  </si>
  <si>
    <t>FAZENDA LAGOA DOS CAVALOS E TABOCAS</t>
  </si>
  <si>
    <t>54230000868200081MA</t>
  </si>
  <si>
    <t>FAZENDA MAPISA</t>
  </si>
  <si>
    <t>54230.000952/2004-81</t>
  </si>
  <si>
    <t>LAGO DO JUNCO</t>
  </si>
  <si>
    <t>FAZENDA ABELHA</t>
  </si>
  <si>
    <t>54230.000953/1998-61</t>
  </si>
  <si>
    <t>FAZENDA PONDEROSA</t>
  </si>
  <si>
    <t>54230.000979/2003-92</t>
  </si>
  <si>
    <t>SÃO BENEDITO DO RIO PRETO</t>
  </si>
  <si>
    <t>SANTIAGO - GLEBA 01</t>
  </si>
  <si>
    <t>54230000986200394MA</t>
  </si>
  <si>
    <t>BIRIGUI</t>
  </si>
  <si>
    <t>ALTO ALEGRE</t>
  </si>
  <si>
    <t>FAZENDA TIJUCA</t>
  </si>
  <si>
    <t>54230000987200339MA</t>
  </si>
  <si>
    <t>MARACAÇUMÉ</t>
  </si>
  <si>
    <t>FAZENDA AGAYNARA/ SEMBAL</t>
  </si>
  <si>
    <t>54230000988200383MA</t>
  </si>
  <si>
    <t>FAZENDA DENDÊ</t>
  </si>
  <si>
    <t>54230001124200029MA</t>
  </si>
  <si>
    <t>FAZENDA VACA BRANCA</t>
  </si>
  <si>
    <t>54230001228199919MA</t>
  </si>
  <si>
    <t>FAZENDA SÃO BARTOLOMEU</t>
  </si>
  <si>
    <t>54230.001530/2006-94</t>
  </si>
  <si>
    <t>SAPUCAIA E TIGRE</t>
  </si>
  <si>
    <t>54230.001608/2000-03</t>
  </si>
  <si>
    <t>SÃO BENEDITO DO ELCIAS</t>
  </si>
  <si>
    <t>54230001609200068MA</t>
  </si>
  <si>
    <t>FAZENDA MONTE CRISTO</t>
  </si>
  <si>
    <t>54230001674200020MA</t>
  </si>
  <si>
    <t>FAZENDA FLECHAL</t>
  </si>
  <si>
    <t>54230.001857/2000-08</t>
  </si>
  <si>
    <t>SÃO TIAGO - GLEBA Nº 02</t>
  </si>
  <si>
    <t>54230002231200243MA</t>
  </si>
  <si>
    <t>54230.002273/2002-84</t>
  </si>
  <si>
    <t>FAZENDA ILHA DO CAMPO</t>
  </si>
  <si>
    <t>54230.002274/2004-91</t>
  </si>
  <si>
    <t>FAZENDA FORMIGAS E OUTROS</t>
  </si>
  <si>
    <t>54230002278200215MA</t>
  </si>
  <si>
    <t>MAGALHÃES DE ALMEIDA</t>
  </si>
  <si>
    <t>GLEBA CIPOAL NR02 E FAZENDA SÃO JORGE</t>
  </si>
  <si>
    <t>54230002290200211MA</t>
  </si>
  <si>
    <t>BEQUIMÃO</t>
  </si>
  <si>
    <t>FAZENDA TERRAS DE SANTANA</t>
  </si>
  <si>
    <t>54230002464200246MA</t>
  </si>
  <si>
    <t>GLEBA CIPOAL NR02</t>
  </si>
  <si>
    <t>54230002590199708MA</t>
  </si>
  <si>
    <t>54230002817200216MA</t>
  </si>
  <si>
    <t>URBANO SANTOS</t>
  </si>
  <si>
    <t>MANGUEIRA MANGABEIRA</t>
  </si>
  <si>
    <t>54230002821200276MA</t>
  </si>
  <si>
    <t>FAZ. JEOVAH AGROPECUARIA LTDA</t>
  </si>
  <si>
    <t>54230003237200157MA</t>
  </si>
  <si>
    <t>FAZENDA RAPOSA, SÃO BENEDITO, SÃO JOSÉ E FREXEIRA</t>
  </si>
  <si>
    <t>54230003381199894MA</t>
  </si>
  <si>
    <t>SÃO JOÃO DO SOTER</t>
  </si>
  <si>
    <t>FAZENDA BACABINHA</t>
  </si>
  <si>
    <t>54230.003408/2005-71</t>
  </si>
  <si>
    <t>BAIXÃO/DATA BACABA</t>
  </si>
  <si>
    <t>54230003424200131MA</t>
  </si>
  <si>
    <t>FAZENDA PAVI</t>
  </si>
  <si>
    <t>54230.003476/2003-79</t>
  </si>
  <si>
    <t>FAZENDA LAGOA DA FLORESTA - PARTE</t>
  </si>
  <si>
    <t>54230.003619/2004-23</t>
  </si>
  <si>
    <t>FAZENDA SÃO RAIMUNDO (DT/AV-E)</t>
  </si>
  <si>
    <t>54230.003620/2004-59</t>
  </si>
  <si>
    <t>FAZENDA CANTO BOM</t>
  </si>
  <si>
    <t>54230003907200216MA</t>
  </si>
  <si>
    <t>LAGOA GRANDE DO MARANHÃO</t>
  </si>
  <si>
    <t>54230.003908/2005-11</t>
  </si>
  <si>
    <t>FAZENDA RETIRO VELHO</t>
  </si>
  <si>
    <t>54230004487200300MA</t>
  </si>
  <si>
    <t>SÃO RAIMUNDO DAS MANGABEIRAS</t>
  </si>
  <si>
    <t>FAZENDA TABOA</t>
  </si>
  <si>
    <t>54230004700200421MA</t>
  </si>
  <si>
    <t>BOA VISTA DO GURUPI</t>
  </si>
  <si>
    <t>FAZENDA LAGOA DOS PATOS</t>
  </si>
  <si>
    <t>54230.004972/2003-40</t>
  </si>
  <si>
    <t>54230004991200376MA</t>
  </si>
  <si>
    <t>FAZENDA BARREIRINHA</t>
  </si>
  <si>
    <t>54230.005282/2004-99</t>
  </si>
  <si>
    <t>PRESIDENTE JUSCELINO</t>
  </si>
  <si>
    <t>FAZENDA SANTA FÉ - PARTE</t>
  </si>
  <si>
    <t>54230.005455/2005-50</t>
  </si>
  <si>
    <t>GLEBA PRIMAVERA</t>
  </si>
  <si>
    <t>54230005561200371MA</t>
  </si>
  <si>
    <t>FAZENDA BAIANO NOVO</t>
  </si>
  <si>
    <t>54230005577200384MA</t>
  </si>
  <si>
    <t>FAZENDA TORRÃO E MUQUEM</t>
  </si>
  <si>
    <t>54230.005847/2004-36</t>
  </si>
  <si>
    <t>FAZENDA SÃO BENEDITO DOS AFONSOS</t>
  </si>
  <si>
    <t>54230.005850/2004-51</t>
  </si>
  <si>
    <t>54230005865200339MA</t>
  </si>
  <si>
    <t>GLEBA JARDIM</t>
  </si>
  <si>
    <t>54230.005889/2006-10</t>
  </si>
  <si>
    <t>FAZENDA PEDREIRA II, LOTE 06, G1</t>
  </si>
  <si>
    <t>54230006120200397MA</t>
  </si>
  <si>
    <t>SARDINHA, /SANTARÉM E SANTA EMÍLIA</t>
  </si>
  <si>
    <t>54230.006380/2002-81</t>
  </si>
  <si>
    <t>FAZENDA OURO AZUL</t>
  </si>
  <si>
    <t>54230.007148/2005-11</t>
  </si>
  <si>
    <t>FAZENDA PEDRA SUADA E PIRANGI</t>
  </si>
  <si>
    <t>54230007749200192MA</t>
  </si>
  <si>
    <t>FAZENDA ALDEIA - PARTE</t>
  </si>
  <si>
    <t>54230007755200140MA</t>
  </si>
  <si>
    <t>54230007756200194MA</t>
  </si>
  <si>
    <t>SÃO BERNARDO</t>
  </si>
  <si>
    <t>FAZENDA POSTO MAMORANA I E II</t>
  </si>
  <si>
    <t>54230007757200139MA</t>
  </si>
  <si>
    <t>TAMBOR, CENTRO VELHO E CENTRO DE JOSÉ JOAQUIM</t>
  </si>
  <si>
    <t>54230008210200231MA</t>
  </si>
  <si>
    <t>JIQUIRI - S. AGOSTINHO</t>
  </si>
  <si>
    <t>54230.010083/2002-31</t>
  </si>
  <si>
    <t>GLEBA 03 - SANTA MARIA</t>
  </si>
  <si>
    <t>54232.000139/2004-91</t>
  </si>
  <si>
    <t>FAZENDA RAPOSO</t>
  </si>
  <si>
    <t>54232.000141/2004-60</t>
  </si>
  <si>
    <t>54232.000425/2004-56</t>
  </si>
  <si>
    <t>GOVERNADOR NUNES FREIRE</t>
  </si>
  <si>
    <t>FAZENDA DALBAN</t>
  </si>
  <si>
    <t>54232.000701/2002-14</t>
  </si>
  <si>
    <t>54232200151200301MA</t>
  </si>
  <si>
    <t>PENALVA</t>
  </si>
  <si>
    <t>MONTE CRISTO</t>
  </si>
  <si>
    <t>54233.000003/1999-98</t>
  </si>
  <si>
    <t>FAZENDA NOSSA SENHORA APARECIDA CONHECIDO COMO SANTA TEREZA</t>
  </si>
  <si>
    <t>54233.000074/2002-10</t>
  </si>
  <si>
    <t>LAGO DA PEDRA</t>
  </si>
  <si>
    <t>FAZENDA RADIANTE, BOM SUCESSO E LAGOA DO SINDÔ</t>
  </si>
  <si>
    <t>54233401218200237MA</t>
  </si>
  <si>
    <t>54234.000024/2002-14</t>
  </si>
  <si>
    <t>JOÃO LISBOA</t>
  </si>
  <si>
    <t>FAZENDA ESTRELA DA SERRA</t>
  </si>
  <si>
    <t>54234000033200213MA</t>
  </si>
  <si>
    <t>FAZENDA POÇOS I, II E III</t>
  </si>
  <si>
    <t>54234.000087/2077-85</t>
  </si>
  <si>
    <t>POÇO DANTA</t>
  </si>
  <si>
    <t>54234000093200490MA</t>
  </si>
  <si>
    <t>FAZENDA SALOBRO</t>
  </si>
  <si>
    <t>54234.000095/2004-89</t>
  </si>
  <si>
    <t>FAZENDA BAIXÃO GRANDE</t>
  </si>
  <si>
    <t>54234.000096/2004-00</t>
  </si>
  <si>
    <t>FAZENDA SANTO ANTONIO DOS CAMPOS NOVOS</t>
  </si>
  <si>
    <t>54234.000272/2007-70</t>
  </si>
  <si>
    <t>FAZENDA SÃO FÉLIX</t>
  </si>
  <si>
    <t>54234.000273/2007-14</t>
  </si>
  <si>
    <t>FAZENDA NOVA E MARRUÁS</t>
  </si>
  <si>
    <t>54234000284200371MA</t>
  </si>
  <si>
    <t>FAZENDA J.X.</t>
  </si>
  <si>
    <t>54234000291200304MA</t>
  </si>
  <si>
    <t>FAZENDA ALEGRE CONHECIDA COMO FRONTEIRA</t>
  </si>
  <si>
    <t>54234.000304/2003-11</t>
  </si>
  <si>
    <t>INVENÇÃO, GAMELEIRA E GAMELEIRA</t>
  </si>
  <si>
    <t>54234000318200300MA</t>
  </si>
  <si>
    <t>FAZENDA LORENA SACO GRANDE</t>
  </si>
  <si>
    <t>54234000323200100MA</t>
  </si>
  <si>
    <t>AÇAILÂNDIA</t>
  </si>
  <si>
    <t>FAZENDA MANOEL ALVES</t>
  </si>
  <si>
    <t>54234.000436/2003-35</t>
  </si>
  <si>
    <t>FAZENDA SUCUPIRA</t>
  </si>
  <si>
    <t>54234.000441/2001-86</t>
  </si>
  <si>
    <t>SÃO RAIMUNDO</t>
  </si>
  <si>
    <t>54234000442200121MA</t>
  </si>
  <si>
    <t>54234000564200400MA</t>
  </si>
  <si>
    <t>FAZENDA ÁGUA AMARELA</t>
  </si>
  <si>
    <t>54234000605200401MA</t>
  </si>
  <si>
    <t>54234000762200423MA</t>
  </si>
  <si>
    <t>FAZENDA FORMOSA</t>
  </si>
  <si>
    <t>54234000774200400MA</t>
  </si>
  <si>
    <t>54234.000957/2005-54</t>
  </si>
  <si>
    <t>FAZENDA TEMASA</t>
  </si>
  <si>
    <t>54234.000965/2005-09</t>
  </si>
  <si>
    <t>FAZENDA CITEMA</t>
  </si>
  <si>
    <t>54234001408200254MA</t>
  </si>
  <si>
    <t>54235.000183/2006-32</t>
  </si>
  <si>
    <t>FAZENDA ACÁCIA</t>
  </si>
  <si>
    <t>54235.000571/1999-97</t>
  </si>
  <si>
    <t>FAZENDA SIMASA I</t>
  </si>
  <si>
    <t xml:space="preserve">54239.9 / - </t>
  </si>
  <si>
    <t>FAZENDA TRÊS RIOS</t>
  </si>
  <si>
    <t>54240.000045/2000-18</t>
  </si>
  <si>
    <t>FAZENDA BRIDÃO BRASILEIRO</t>
  </si>
  <si>
    <t>54240000064200287MT</t>
  </si>
  <si>
    <t>FAZENDA SENSALA</t>
  </si>
  <si>
    <t>54240000065200221MT</t>
  </si>
  <si>
    <t>FAZENDA SERRA FORMOSA</t>
  </si>
  <si>
    <t>54240000066200276MT</t>
  </si>
  <si>
    <t>FAZENDA FLOR DA PRATA</t>
  </si>
  <si>
    <t>54240000067200211MT</t>
  </si>
  <si>
    <t>54240000094200293MT</t>
  </si>
  <si>
    <t>FAZENDA PAU D'ALHO III</t>
  </si>
  <si>
    <t>54240000105200235MT</t>
  </si>
  <si>
    <t>54240000118199801MT</t>
  </si>
  <si>
    <t>54240.000362/2005-10</t>
  </si>
  <si>
    <t>FAZENDA MIURA I E II</t>
  </si>
  <si>
    <t>54240000399200203MT</t>
  </si>
  <si>
    <t>FAZENDA BARREIRÃO</t>
  </si>
  <si>
    <t>54240000443199965mt</t>
  </si>
  <si>
    <t>FAZENDA SÃO PEDRO /CAMBARA</t>
  </si>
  <si>
    <t>54240.000448/1999-89</t>
  </si>
  <si>
    <t>FAZ N. SRA.DA MEDALHA MILAGROSA</t>
  </si>
  <si>
    <t>54240000488199901MT</t>
  </si>
  <si>
    <t>54240000845200433mt</t>
  </si>
  <si>
    <t>FAZENDA POSSE DO RETIRO</t>
  </si>
  <si>
    <t>54240000967200061MT</t>
  </si>
  <si>
    <t>ACORIZAL</t>
  </si>
  <si>
    <t>FAZENDA ESPINHEIRO/ITAMBARACÁ</t>
  </si>
  <si>
    <t>54240000972199996MT</t>
  </si>
  <si>
    <t>LAMBARI D'OESTE</t>
  </si>
  <si>
    <t>54240.001126/2005-11</t>
  </si>
  <si>
    <t>CLÁUDIA</t>
  </si>
  <si>
    <t>54240.001186/2004-52</t>
  </si>
  <si>
    <t>SANTA RITA DO TRIVELATO</t>
  </si>
  <si>
    <t>FAZENDA PONTE DE BARRO</t>
  </si>
  <si>
    <t>54240.001317/2004-00</t>
  </si>
  <si>
    <t>UNIÃO DO SUL</t>
  </si>
  <si>
    <t>FAZENDA ZIFA DA AMAZONIA</t>
  </si>
  <si>
    <t>54240001345200181MS</t>
  </si>
  <si>
    <t>FAZENDA CASA BLANCA</t>
  </si>
  <si>
    <t>54240.001405/2002-31</t>
  </si>
  <si>
    <t>FAZENDA MATA COMPRIDA</t>
  </si>
  <si>
    <t>54240.001406/2002-85</t>
  </si>
  <si>
    <t>FAZEND VIDA NOVA</t>
  </si>
  <si>
    <t>54240.001715/2008-41</t>
  </si>
  <si>
    <t>FAZENDA RIO AZUL</t>
  </si>
  <si>
    <t>54240002106199976MT</t>
  </si>
  <si>
    <t>FAZENDA CORREGO GRANDE</t>
  </si>
  <si>
    <t>54240.002135/2006-18</t>
  </si>
  <si>
    <t>54240002238199915MT</t>
  </si>
  <si>
    <t>FAZENDA MARUMBI</t>
  </si>
  <si>
    <t>54240.002252/2004-10</t>
  </si>
  <si>
    <t>FAZENDA MAROCA</t>
  </si>
  <si>
    <t>54240002330200478MT</t>
  </si>
  <si>
    <t>JUÍNA</t>
  </si>
  <si>
    <t>FAZENDA BOA ESPERANÇA I</t>
  </si>
  <si>
    <t>54240002337200317MT</t>
  </si>
  <si>
    <t>54240.002354/2002-65</t>
  </si>
  <si>
    <t>DOM AQUINO</t>
  </si>
  <si>
    <t>FAZENDA CORREGO DO SÃO BENTO</t>
  </si>
  <si>
    <t>54240002428200058MT</t>
  </si>
  <si>
    <t>54240002458200019MT</t>
  </si>
  <si>
    <t>FAZENDA VALE DO PRATA</t>
  </si>
  <si>
    <t>54240002464200316MT</t>
  </si>
  <si>
    <t>FAZENDA SÃO GONÇALO/MAIOR</t>
  </si>
  <si>
    <t>54240.002482/2004-71</t>
  </si>
  <si>
    <t>54240002482200471mt</t>
  </si>
  <si>
    <t>54240.002483/2004-15</t>
  </si>
  <si>
    <t>FAZENDA TRES NASCENTES</t>
  </si>
  <si>
    <t>54240002483200415MT</t>
  </si>
  <si>
    <t>FAZENDA TRÊS NASCENTES</t>
  </si>
  <si>
    <t>54240002648200054MT</t>
  </si>
  <si>
    <t>FAZENDA FURNAS</t>
  </si>
  <si>
    <t>54240003108199856MT</t>
  </si>
  <si>
    <t>FAZENDA SANTA FILOMENA DA BAHIA DO CAMPO</t>
  </si>
  <si>
    <t>54240.003144/2005-37</t>
  </si>
  <si>
    <t>FAZENDA PAU D'ALHO</t>
  </si>
  <si>
    <t>54240.003148/2005-15</t>
  </si>
  <si>
    <t>NOVA CANAÃ DO NORTE</t>
  </si>
  <si>
    <t>54240.003238/2004-25</t>
  </si>
  <si>
    <t>FAZENDA MINATA</t>
  </si>
  <si>
    <t>54240.003239/2004-70</t>
  </si>
  <si>
    <t>FAZENDA JUVIMARA</t>
  </si>
  <si>
    <t>54240003239200470MT</t>
  </si>
  <si>
    <t>54240.003279/1998-49</t>
  </si>
  <si>
    <t>DENISE</t>
  </si>
  <si>
    <t>FAZENDA PARAGUAIA</t>
  </si>
  <si>
    <t>54240.003297/2005-84</t>
  </si>
  <si>
    <t>FAZENDA ALVORADA I</t>
  </si>
  <si>
    <t>54240003384200299MT</t>
  </si>
  <si>
    <t>PORTO DOS GAÚCHOS</t>
  </si>
  <si>
    <t>FAZENDA MANDAGUARI</t>
  </si>
  <si>
    <t>54240.003587/1998-19</t>
  </si>
  <si>
    <t>FAZENDA BARRA DO MARCO</t>
  </si>
  <si>
    <t>54240.003692/2006-48</t>
  </si>
  <si>
    <t>GAÚCHA DO NORTE</t>
  </si>
  <si>
    <t>FAZENDA NOVA ALIANÇA</t>
  </si>
  <si>
    <t>54240003919199910MT</t>
  </si>
  <si>
    <t>FAZENDA SANTO ANTONIO I</t>
  </si>
  <si>
    <t>54240003920199907MT</t>
  </si>
  <si>
    <t>FAZENDA SANTO ANTONIO II</t>
  </si>
  <si>
    <t>54240.004196/2006-10</t>
  </si>
  <si>
    <t>RIBEIRÃO CASCALHEIRA</t>
  </si>
  <si>
    <t>FAZENDA PRIMOROSA</t>
  </si>
  <si>
    <t>54240.004311/2005-67</t>
  </si>
  <si>
    <t>FAZENDA FREI CRISPIM</t>
  </si>
  <si>
    <t>54240.004313/2005-56</t>
  </si>
  <si>
    <t>FAZENDA IGUAÇU</t>
  </si>
  <si>
    <t>54240.004314/2005-09</t>
  </si>
  <si>
    <t>FAZENDA BERGAMIN</t>
  </si>
  <si>
    <t>54240.005109/2007-14</t>
  </si>
  <si>
    <t>54240.005829/2005-18</t>
  </si>
  <si>
    <t>54240030662200228MT</t>
  </si>
  <si>
    <t>SANTO AFONSO</t>
  </si>
  <si>
    <t>FAZENDA PROMISSÃO/ SÃO JOÃO</t>
  </si>
  <si>
    <t>54241000130199726MT</t>
  </si>
  <si>
    <t>NOVA XAVANTINA</t>
  </si>
  <si>
    <t>FAZENDA SANTA CÉLIA</t>
  </si>
  <si>
    <t>54241000400200443MT</t>
  </si>
  <si>
    <t>FAZENDA CANAÃ I</t>
  </si>
  <si>
    <t>54241000515200438mt</t>
  </si>
  <si>
    <t>MÉDIO ARAGUAIA</t>
  </si>
  <si>
    <t>BARRA DO GARÇAS</t>
  </si>
  <si>
    <t>54241.000787/2003-57</t>
  </si>
  <si>
    <t>FAZENDA PONTE QUEIMADA</t>
  </si>
  <si>
    <t>54241.001063/1997-76</t>
  </si>
  <si>
    <t>54242.000110/2005-71</t>
  </si>
  <si>
    <t>FAZENDA RECOMPENSA II</t>
  </si>
  <si>
    <t>54242000376200000MT</t>
  </si>
  <si>
    <t>FAZENDA FACÃO/BOM JARDIM</t>
  </si>
  <si>
    <t>54242000396200017MT</t>
  </si>
  <si>
    <t>FAZENDA KATIRA</t>
  </si>
  <si>
    <t>54244.000152/2005-91</t>
  </si>
  <si>
    <t>FAZENDA SÃO VICENTE E SANTA ELINA - PARTE</t>
  </si>
  <si>
    <t>54245.000026/2003-65</t>
  </si>
  <si>
    <t>FAZENDA PANORAMA</t>
  </si>
  <si>
    <t>54245000379199747MT</t>
  </si>
  <si>
    <t>TERRA NOVA DO NORTE</t>
  </si>
  <si>
    <t>FAZENDA URU</t>
  </si>
  <si>
    <t>54247.000004/2003-85</t>
  </si>
  <si>
    <t>CARLINDA</t>
  </si>
  <si>
    <t>FAZENDA PINHEIRO VELHO</t>
  </si>
  <si>
    <t>54247.000058/2003-41</t>
  </si>
  <si>
    <t>FAZENDA SÃO PAULO / SÃO PAULO II</t>
  </si>
  <si>
    <t>54260.000289/2006-29</t>
  </si>
  <si>
    <t>FAZENDA BAIXA VERDE</t>
  </si>
  <si>
    <t>54260.000349/2006-11</t>
  </si>
  <si>
    <t>54260.000350/2006-38</t>
  </si>
  <si>
    <t>FAZENDA MONTE LÍBANO</t>
  </si>
  <si>
    <t>54260.000351/2006-82</t>
  </si>
  <si>
    <t>54260.000352/2006-27</t>
  </si>
  <si>
    <t>54260.000762/2004-14</t>
  </si>
  <si>
    <t>SERINGAL PIRÃ-DE-RÃ</t>
  </si>
  <si>
    <t>54260.000839/2007-91</t>
  </si>
  <si>
    <t>SERINGAL MUNDURUCUS</t>
  </si>
  <si>
    <t>54260.000841/2008-11</t>
  </si>
  <si>
    <t>SERINGAL 13 DE MAIO</t>
  </si>
  <si>
    <t>54260.000952/2006-95</t>
  </si>
  <si>
    <t>PORTO WALTER</t>
  </si>
  <si>
    <t>SERINGAL PORONGABA</t>
  </si>
  <si>
    <t>54260.000953/2006-30</t>
  </si>
  <si>
    <t>MARECHAL THAUMATURGO</t>
  </si>
  <si>
    <t>SERINGAL TRIUNFO - PARTE I</t>
  </si>
  <si>
    <t>54260.000954/2006-84</t>
  </si>
  <si>
    <t>FAZENDA SERINGALTRIUNFO PARTE II</t>
  </si>
  <si>
    <t>54260.001095/2002-20</t>
  </si>
  <si>
    <t>XAPURI</t>
  </si>
  <si>
    <t>SERINGAL FLORESTA</t>
  </si>
  <si>
    <t>54260.001176/2004-89</t>
  </si>
  <si>
    <t>SERINGAL EQUADOR (PARTE)</t>
  </si>
  <si>
    <t>54260.001392/2006-96</t>
  </si>
  <si>
    <t>FAZENDA BANDEIRANTE</t>
  </si>
  <si>
    <t>54260.001657/2006-56</t>
  </si>
  <si>
    <t>FAZENDA SERINGAL MIRITIZAL</t>
  </si>
  <si>
    <t>54260.002042/2006-47</t>
  </si>
  <si>
    <t>FAZENDA SERINGAL BARRO ALTO/EXTREMA</t>
  </si>
  <si>
    <t>54260.002248/2006-77</t>
  </si>
  <si>
    <t>54235.000026/2005-46</t>
  </si>
  <si>
    <t>ITINGA DO MARANHÃO</t>
  </si>
  <si>
    <t>FAZENDA VALÉRIA</t>
  </si>
  <si>
    <t>54290.000055/2009-77</t>
  </si>
  <si>
    <t>FAZENDA MARANDUBA</t>
  </si>
  <si>
    <t>54290.000122/2005-20</t>
  </si>
  <si>
    <t>FAZENDA AGUA VIVA</t>
  </si>
  <si>
    <t>54290.000208/2002-18</t>
  </si>
  <si>
    <t>FAZENDA SANTA OLGA</t>
  </si>
  <si>
    <t>54290000389200274MS</t>
  </si>
  <si>
    <t>54290000393200402MS</t>
  </si>
  <si>
    <t>FAZENDA SERRA ALEGRE</t>
  </si>
  <si>
    <t>54290000431200338MS</t>
  </si>
  <si>
    <t>TRÊS LAGOAS</t>
  </si>
  <si>
    <t>FAZENDA LAÇO DE OURO (DT/AV-E)</t>
  </si>
  <si>
    <t>54290000465200322MS</t>
  </si>
  <si>
    <t>CASSILÂNDIA</t>
  </si>
  <si>
    <t>CHAPADÃO DO SUL</t>
  </si>
  <si>
    <t>FAZENDA MATEIRA</t>
  </si>
  <si>
    <t>54290.000604/2003-18</t>
  </si>
  <si>
    <t>MORRO BONITO</t>
  </si>
  <si>
    <t>54290.000640/2002-09</t>
  </si>
  <si>
    <t>54290.000642/2009-66</t>
  </si>
  <si>
    <t>ALTO TAQUARI</t>
  </si>
  <si>
    <t>SÃO GABRIEL DO OESTE</t>
  </si>
  <si>
    <t>FAZENDA PÉ DE CEDRO</t>
  </si>
  <si>
    <t>54290000695200391MS</t>
  </si>
  <si>
    <t>TAQUARUSSU</t>
  </si>
  <si>
    <t>FAZENDA BELA MANHÃ</t>
  </si>
  <si>
    <t>54290.000703/2005-61</t>
  </si>
  <si>
    <t>PARANAÍBA</t>
  </si>
  <si>
    <t>SELVÍRIA</t>
  </si>
  <si>
    <t>FAZENDA CANOAS I E III</t>
  </si>
  <si>
    <t>54290000708200214ms</t>
  </si>
  <si>
    <t>FAZENDA AREIAS (DT/AV-E)</t>
  </si>
  <si>
    <t>54290000757200284MS</t>
  </si>
  <si>
    <t>54290000812200236MS</t>
  </si>
  <si>
    <t>FAZENDA MATINHA</t>
  </si>
  <si>
    <t>54290000864200555MS</t>
  </si>
  <si>
    <t>SANTA RITA DO PARDO</t>
  </si>
  <si>
    <t>FAZENDA AVARÉ</t>
  </si>
  <si>
    <t>54290000964200239MS</t>
  </si>
  <si>
    <t>FAZENDA NEW HOPE</t>
  </si>
  <si>
    <t>54290000988200218MS</t>
  </si>
  <si>
    <t>54290001002200116MS</t>
  </si>
  <si>
    <t>54290.001059/2006-20</t>
  </si>
  <si>
    <t>FAZENDA SÃO JOAQUIM</t>
  </si>
  <si>
    <t>54290001107200507MS</t>
  </si>
  <si>
    <t>54290.001169/2006-91</t>
  </si>
  <si>
    <t>AMAMBAI</t>
  </si>
  <si>
    <t>FAZENDA PIQUENIQUE</t>
  </si>
  <si>
    <t>54290.001225/2009-31</t>
  </si>
  <si>
    <t>FAZENDA SANTO AGOSTINHO DOS PODERES</t>
  </si>
  <si>
    <t>54290.001250/2006-71</t>
  </si>
  <si>
    <t>FAZENDA ELDORADO - PARTE</t>
  </si>
  <si>
    <t>54290.001287/2005-19</t>
  </si>
  <si>
    <t>FAZENDA INDAIÁ - QUINHÃO - PARTE I</t>
  </si>
  <si>
    <t>54290.001288/2005-63</t>
  </si>
  <si>
    <t>FAZENDA INDAIÁ - PARTE II</t>
  </si>
  <si>
    <t>54290.001289/2005-16</t>
  </si>
  <si>
    <t>FAZENDA INDAIÁ - QUINHÃO - PARTE III</t>
  </si>
  <si>
    <t>54290.001290/2005-32</t>
  </si>
  <si>
    <t>FAZENDA INDAIÁ - QUINHÃO - PARTE IV</t>
  </si>
  <si>
    <t>54290001336200190MS</t>
  </si>
  <si>
    <t>FAZENDA SANTA MARINA</t>
  </si>
  <si>
    <t>54290.001343/2005-15</t>
  </si>
  <si>
    <t>54290.001364/2008-83</t>
  </si>
  <si>
    <t>CORGUINHO</t>
  </si>
  <si>
    <t>54290.001372/2008-20</t>
  </si>
  <si>
    <t>FAZENDA TORRE DE PEDRA</t>
  </si>
  <si>
    <t>54290.001374/2004-95</t>
  </si>
  <si>
    <t>FAZENDA ALECRIM</t>
  </si>
  <si>
    <t>54290.001528/2006-19</t>
  </si>
  <si>
    <t>FAZENDA MEIRA FERNANDES DO SUL / BOQUEIRÃO (DT/AV-E)</t>
  </si>
  <si>
    <t>54290.001529/2006-55</t>
  </si>
  <si>
    <t>FAZENDA SUCESSO</t>
  </si>
  <si>
    <t>54290.001554/2006-39</t>
  </si>
  <si>
    <t>54290.001555/2006-83</t>
  </si>
  <si>
    <t>FAZENDA AGROPECUÁRIA MEIRA FERNANDES - MÓDULO IMBIRA</t>
  </si>
  <si>
    <t>54290.001599/2005-22</t>
  </si>
  <si>
    <t>54290.001611/2009-22</t>
  </si>
  <si>
    <t>FAZENDA SANT'ANA</t>
  </si>
  <si>
    <t>54290.001613/2009-11</t>
  </si>
  <si>
    <t>FAZENDA SÃO MARCOS</t>
  </si>
  <si>
    <t>54290.001739/2008-13</t>
  </si>
  <si>
    <t>FAZENDA TRÊS PIUVAS</t>
  </si>
  <si>
    <t>54290.001808/2008-81</t>
  </si>
  <si>
    <t>FAZENDA NAZARETH</t>
  </si>
  <si>
    <t>54290.001820/2006-23</t>
  </si>
  <si>
    <t>54290.001848/2006-61</t>
  </si>
  <si>
    <t>FAZENDA ABA DA SERRA II</t>
  </si>
  <si>
    <t>54290.001849/2006-13</t>
  </si>
  <si>
    <t>54290.001868/2006-31</t>
  </si>
  <si>
    <t>54290.002119/2005-41</t>
  </si>
  <si>
    <t>GLÓRIA DE DOURADOS</t>
  </si>
  <si>
    <t>FAZENDA AIMORE</t>
  </si>
  <si>
    <t>54290.002245/2007-67</t>
  </si>
  <si>
    <t>FAZENDA PRINCESA DO SUL</t>
  </si>
  <si>
    <t>54290.002660/2008-00</t>
  </si>
  <si>
    <t>FAZENDA MATÃO</t>
  </si>
  <si>
    <t>54290.002742/2008-46</t>
  </si>
  <si>
    <t>TERENOS</t>
  </si>
  <si>
    <t>FAZENDA FUJITA</t>
  </si>
  <si>
    <t>54290.002743/2008-91</t>
  </si>
  <si>
    <t>FAZENEA ITAQUI</t>
  </si>
  <si>
    <t>54290.002814/2008-55</t>
  </si>
  <si>
    <t>FAZENDA SUENAGA</t>
  </si>
  <si>
    <t>54290.002852/2008-16</t>
  </si>
  <si>
    <t>FAZENDA TOWATA</t>
  </si>
  <si>
    <t>54290.002995/2005-58</t>
  </si>
  <si>
    <t>JARAGUARI</t>
  </si>
  <si>
    <t>54290.003072/2006-13</t>
  </si>
  <si>
    <t>54290.003073/2006-68</t>
  </si>
  <si>
    <t>FAZENDA VOLTA REDONDA</t>
  </si>
  <si>
    <t>54290.003553/2007-22</t>
  </si>
  <si>
    <t>FAZENDA PÉ DE BOI</t>
  </si>
  <si>
    <t>54290.003916/2006-26</t>
  </si>
  <si>
    <t>FAZENDA CAPÃO BONITO</t>
  </si>
  <si>
    <t>54290.003921/2006-39</t>
  </si>
  <si>
    <t>54290.004037/2007-01</t>
  </si>
  <si>
    <t>54290.004159/2007-99</t>
  </si>
  <si>
    <t>54300.000484/2007-16</t>
  </si>
  <si>
    <t>THEOBROMA</t>
  </si>
  <si>
    <t>LOTES 294, 295 E 296 DA GLEBA BURAREIRO LICITAÇÃO</t>
  </si>
  <si>
    <t>54300001643200538RO</t>
  </si>
  <si>
    <t>FAZENDA TUPI I-A E TUPI II</t>
  </si>
  <si>
    <t>54300.001644/2005-82</t>
  </si>
  <si>
    <t>FAZENDA SHANGRILÁ</t>
  </si>
  <si>
    <t>54307.000974/2002-84</t>
  </si>
  <si>
    <t>ITAPORANGA D'AJUDA</t>
  </si>
  <si>
    <t>54320.000119/2006-92</t>
  </si>
  <si>
    <t>FAZENDA UBAIA - ATUAL POLEIROS E SÃO LUIZ</t>
  </si>
  <si>
    <t>54320.000120/2008-89</t>
  </si>
  <si>
    <t>PIANCÓ</t>
  </si>
  <si>
    <t>OLHO D'ÁGUA</t>
  </si>
  <si>
    <t>SANTANA E MADEIRA</t>
  </si>
  <si>
    <t>54320.000123/2008-12</t>
  </si>
  <si>
    <t>POCINHOS</t>
  </si>
  <si>
    <t>CABEÇA DO BOI, SERROTES VERDES E FARINHA VELHA</t>
  </si>
  <si>
    <t>54320.000143/2007-11</t>
  </si>
  <si>
    <t>FAZENDA OLIVEIRAS</t>
  </si>
  <si>
    <t>54320000192200311PB</t>
  </si>
  <si>
    <t>CONDOMINIO TURIACANGA</t>
  </si>
  <si>
    <t>54320.000201/2007-06</t>
  </si>
  <si>
    <t>FAZENDA NOSSA SENHORA DA CONCEIÇÃO</t>
  </si>
  <si>
    <t>54320000303200471PB</t>
  </si>
  <si>
    <t>AREIAL</t>
  </si>
  <si>
    <t>SITIO LAGOA DOS CAVALOS</t>
  </si>
  <si>
    <t>54320000304200415PB</t>
  </si>
  <si>
    <t>JUNCO, LAGOA DAS CINZAS, LAGOA DO SAPO E TIMBAÚBA</t>
  </si>
  <si>
    <t>54320000306200412PB</t>
  </si>
  <si>
    <t>SITIO LAGES E RIACHO GRANDE</t>
  </si>
  <si>
    <t>54320000307200459PB</t>
  </si>
  <si>
    <t>SITIO ARARA</t>
  </si>
  <si>
    <t>54320000319200483PB</t>
  </si>
  <si>
    <t>SÃO JOSÉ DA LAGOA TAPADA</t>
  </si>
  <si>
    <t>FAZENDA SITIO POÇO DOS CAVALOS</t>
  </si>
  <si>
    <t>54320000333200649PB</t>
  </si>
  <si>
    <t>SANTA RITA</t>
  </si>
  <si>
    <t>FAZENDA TAMBAUZINHO</t>
  </si>
  <si>
    <t>54320.000350/2008-48</t>
  </si>
  <si>
    <t>TAPEROÁ</t>
  </si>
  <si>
    <t>PANATI</t>
  </si>
  <si>
    <t>54320000393200319PB</t>
  </si>
  <si>
    <t>FAZENDA ZÉ DE BARROS</t>
  </si>
  <si>
    <t>54320000394200363PB</t>
  </si>
  <si>
    <t>FAENDA ALTO</t>
  </si>
  <si>
    <t>54320000399200396PB</t>
  </si>
  <si>
    <t>PILÕES</t>
  </si>
  <si>
    <t>54320.000405/2005-77</t>
  </si>
  <si>
    <t>FAZENDA CATOLÉ OU SÃO JOSÉ DOS PORDEUS</t>
  </si>
  <si>
    <t>54320000407200566PB</t>
  </si>
  <si>
    <t>CATINGUEIRA</t>
  </si>
  <si>
    <t>FAZENDA CURTUME</t>
  </si>
  <si>
    <t>54320000408200519PB</t>
  </si>
  <si>
    <t>PATOS</t>
  </si>
  <si>
    <t>SÃO JOSÉ DE ESPINHARAS</t>
  </si>
  <si>
    <t>FAZENDAS MELANCIAS</t>
  </si>
  <si>
    <t>54320.000427/2008-80</t>
  </si>
  <si>
    <t>RIACHO DE SANTO ANTÔNIO</t>
  </si>
  <si>
    <t>54320.000447/2007-70</t>
  </si>
  <si>
    <t>CASSERENGUE</t>
  </si>
  <si>
    <t>PEDRA D'ÁGUA</t>
  </si>
  <si>
    <t>54320.000459/2007-02</t>
  </si>
  <si>
    <t>CAJÁ</t>
  </si>
  <si>
    <t>54320000462200394PB</t>
  </si>
  <si>
    <t>PILAR</t>
  </si>
  <si>
    <t>FAZENDA REUNIDAS RECREIO</t>
  </si>
  <si>
    <t>54320000465200590PB</t>
  </si>
  <si>
    <t>54320.000484/2005-16</t>
  </si>
  <si>
    <t>GARRA, SACO VELHO I E SACO VELHO II (CONHECIDO COMO SACO DO ROMÃO)</t>
  </si>
  <si>
    <t>54320000501200353PB</t>
  </si>
  <si>
    <t>FAZENDA CABEÇO</t>
  </si>
  <si>
    <t>54320000506200467PB</t>
  </si>
  <si>
    <t>BANANEIRAS</t>
  </si>
  <si>
    <t>PARTE DA FAZENDA LAGOA DANTAS</t>
  </si>
  <si>
    <t>54320.000518/2008-15</t>
  </si>
  <si>
    <t>54320.000524/2003-68</t>
  </si>
  <si>
    <t>CURRAL DE CIMA</t>
  </si>
  <si>
    <t>54320.000556/2004-44</t>
  </si>
  <si>
    <t>FAZENDA REUNIDAS AGRESTE</t>
  </si>
  <si>
    <t>54320000582200472PB</t>
  </si>
  <si>
    <t>FAZENDA MATA DO CACHORRO</t>
  </si>
  <si>
    <t>54320000598200132PB</t>
  </si>
  <si>
    <t>MALTA</t>
  </si>
  <si>
    <t>FAZENDA TRAPIÁ</t>
  </si>
  <si>
    <t>54320.000601/2005-41</t>
  </si>
  <si>
    <t>SERRA DO TEIXEIRA</t>
  </si>
  <si>
    <t>IMACULADA</t>
  </si>
  <si>
    <t>SÍTIO COLETAS</t>
  </si>
  <si>
    <t>54320.000612/2005-21</t>
  </si>
  <si>
    <t>BARRA DE SÃO MIGUEL</t>
  </si>
  <si>
    <t>FAZENDA MELÂNCIA</t>
  </si>
  <si>
    <t>54320000663200472PB</t>
  </si>
  <si>
    <t>APARECIDA</t>
  </si>
  <si>
    <t>FAZENDAS VENEZA E CARNAUBINHA</t>
  </si>
  <si>
    <t>54320000665200461PB</t>
  </si>
  <si>
    <t>ANGELICAS</t>
  </si>
  <si>
    <t>54320.000707/1997-65</t>
  </si>
  <si>
    <t>FAZENDA PONRA D'ÁGUA E ALTO MACHADO</t>
  </si>
  <si>
    <t>54320000788200401PB</t>
  </si>
  <si>
    <t>FAZ. SALÃO SALÃOZINHO, MACIÇO E BOA SORTE</t>
  </si>
  <si>
    <t>54320000898200111PB</t>
  </si>
  <si>
    <t>SOLEDADE</t>
  </si>
  <si>
    <t>FAZENDA SANTA TEREZA, BELA VISTA E BOA ESPERANÇA</t>
  </si>
  <si>
    <t>54320.001031/2006-98</t>
  </si>
  <si>
    <t>ANGÉLICAS</t>
  </si>
  <si>
    <t>54320.001031/2007-79</t>
  </si>
  <si>
    <t>SACO</t>
  </si>
  <si>
    <t>54320.001044/2007-48</t>
  </si>
  <si>
    <t>SANTA TERESINHA</t>
  </si>
  <si>
    <t>FAZENDA PUSSINHO</t>
  </si>
  <si>
    <t>54320001073200467PB</t>
  </si>
  <si>
    <t>GROTOES</t>
  </si>
  <si>
    <t>54320.001083/2007-45</t>
  </si>
  <si>
    <t>SALGADINHO</t>
  </si>
  <si>
    <t>LAGINHA</t>
  </si>
  <si>
    <t>54320001098200380PB</t>
  </si>
  <si>
    <t>FAGUNDES</t>
  </si>
  <si>
    <t>FAZENDA CACHOEIRA GRANDE E HERACLITO</t>
  </si>
  <si>
    <t>54320.001101/2007-99</t>
  </si>
  <si>
    <t>BOQUEIRÃO</t>
  </si>
  <si>
    <t>TRINCHEIRAS</t>
  </si>
  <si>
    <t>54320001109200160PB</t>
  </si>
  <si>
    <t>FAZENDA JACU</t>
  </si>
  <si>
    <t>54320001117200378PB</t>
  </si>
  <si>
    <t>FAZENDA ALMAS</t>
  </si>
  <si>
    <t>54320001132200235PB</t>
  </si>
  <si>
    <t>MATURÉIA</t>
  </si>
  <si>
    <t>SANTA ROSA E RIACHO DAS MOÇAS</t>
  </si>
  <si>
    <t>54320001182200103PB</t>
  </si>
  <si>
    <t>PAULISTA</t>
  </si>
  <si>
    <t>54320001183200186PB</t>
  </si>
  <si>
    <t>ARARA - CONSTITUIDO PELOS IMÓVEIS LAMEIRÃO E RIACHO DA ROÇA</t>
  </si>
  <si>
    <t>54320001190200188PB</t>
  </si>
  <si>
    <t>FAZENDA CACHOEIRA, CABRITO E PAU A PIQUE</t>
  </si>
  <si>
    <t>54320001191200122PB</t>
  </si>
  <si>
    <t>FAZENDA MARIA DA PAZ</t>
  </si>
  <si>
    <t>54320001220200407PB</t>
  </si>
  <si>
    <t>SITIO MINADOR</t>
  </si>
  <si>
    <t>54320001238200158PB</t>
  </si>
  <si>
    <t>FAZENDA ARARA</t>
  </si>
  <si>
    <t>54320.001244/2007-09</t>
  </si>
  <si>
    <t>LASTRO</t>
  </si>
  <si>
    <t>JERIMUM</t>
  </si>
  <si>
    <t>54320.001390/2006-45</t>
  </si>
  <si>
    <t>TAMBAUZINHO</t>
  </si>
  <si>
    <t>54320.001393/2005-06</t>
  </si>
  <si>
    <t>MALHADA DA AREIA</t>
  </si>
  <si>
    <t>54320.001397/2005-86</t>
  </si>
  <si>
    <t>SANTA MÔNICA</t>
  </si>
  <si>
    <t>54320001400199718PB</t>
  </si>
  <si>
    <t>FAZENDA JACÚ</t>
  </si>
  <si>
    <t>54320.001433/2005-10</t>
  </si>
  <si>
    <t>FAZ. PEDRA D'ÁGUA E SÍTIO CUTIA</t>
  </si>
  <si>
    <t>54320001442200179PB</t>
  </si>
  <si>
    <t>SERIDÓ ORIENTAL PARAIBANO</t>
  </si>
  <si>
    <t>SERIDÓ</t>
  </si>
  <si>
    <t>FAZENDA OLHO D'ÁGUA, SERRA REDONDA, VERMELHO E PEDRA D'ÁGUA</t>
  </si>
  <si>
    <t>54320.001471/2005-64</t>
  </si>
  <si>
    <t>BOA VISTA</t>
  </si>
  <si>
    <t>FAZENDA CONJUNTO MALHADA</t>
  </si>
  <si>
    <t>54320.001495/2006-02</t>
  </si>
  <si>
    <t>SÃO NICOLAU</t>
  </si>
  <si>
    <t>54320001497200077PB</t>
  </si>
  <si>
    <t>FAZENDA CAMPOS NOVOS</t>
  </si>
  <si>
    <t>54320.001676/2005-40</t>
  </si>
  <si>
    <t>FAZENDAS BELA VISTA, VIOLA E ALAGAMAR</t>
  </si>
  <si>
    <t>54320.001704/2005-29</t>
  </si>
  <si>
    <t>FAZENDA LAGOA DOS BARROS</t>
  </si>
  <si>
    <t>54320.001813/2005-46</t>
  </si>
  <si>
    <t>FAZENDA RIACHO DO SANGUE E CACHOEIRINHA</t>
  </si>
  <si>
    <t>54320.001814/2005-91</t>
  </si>
  <si>
    <t>SERROTE VERDE</t>
  </si>
  <si>
    <t>54320.001850/2006-35</t>
  </si>
  <si>
    <t>54320001963199761PB</t>
  </si>
  <si>
    <t>FAZENDA LAGOA DO BOI</t>
  </si>
  <si>
    <t>54320002375199970PB</t>
  </si>
  <si>
    <t>FAZENDA RAMADA</t>
  </si>
  <si>
    <t>54330000085200053RN</t>
  </si>
  <si>
    <t>IPANGUAÇU</t>
  </si>
  <si>
    <t>FAZENDA ITU E SANTA MARIA</t>
  </si>
  <si>
    <t>54330.000100/2008-99</t>
  </si>
  <si>
    <t>PARAZINHO</t>
  </si>
  <si>
    <t>PEREIROS</t>
  </si>
  <si>
    <t>54330.000198/2006-12</t>
  </si>
  <si>
    <t>SITIO JUNQUILHO</t>
  </si>
  <si>
    <t>54330.000200/2006-53</t>
  </si>
  <si>
    <t>RETIRO</t>
  </si>
  <si>
    <t>54330.000236/1998-11</t>
  </si>
  <si>
    <t>SERENO E ARISCO</t>
  </si>
  <si>
    <t>54330.000242/1998-13</t>
  </si>
  <si>
    <t>GLEBA I - BOA CICA PARTE, GLEBA III - PICADA DA LINHA PARTE E GLEBA II - ÁGUA LIMPA PARTE</t>
  </si>
  <si>
    <t>54330.000242/2005-11</t>
  </si>
  <si>
    <t>UBATUBA</t>
  </si>
  <si>
    <t>54330.000278/2005-97</t>
  </si>
  <si>
    <t>PUREZA</t>
  </si>
  <si>
    <t>PONTA DA MOITA, TABOLEIRO, SANTA HELENA E SÃO GERALDO</t>
  </si>
  <si>
    <t>54330000288200107RN</t>
  </si>
  <si>
    <t>SERIDÓ ORIENTAL</t>
  </si>
  <si>
    <t>CURRAIS NOVOS</t>
  </si>
  <si>
    <t>FAZENDA ALAGOINHA II</t>
  </si>
  <si>
    <t>54330.000298/2005-68</t>
  </si>
  <si>
    <t>FAZENDA SÃO JOAO</t>
  </si>
  <si>
    <t>54330000330199960RN</t>
  </si>
  <si>
    <t>54330.000344/2008-71</t>
  </si>
  <si>
    <t>SERRA CAIADA</t>
  </si>
  <si>
    <t>RIACHO DO MEIO</t>
  </si>
  <si>
    <t>54330.000348/2008-50</t>
  </si>
  <si>
    <t>ALTO DO ORIENTE</t>
  </si>
  <si>
    <t>54330.000349/2008-02</t>
  </si>
  <si>
    <t>FAZENDA ARCA, FAZENDA BOA VISTA E PEROBAS</t>
  </si>
  <si>
    <t>54330.000373/2002-48</t>
  </si>
  <si>
    <t>NOVA GUAJIRÚ</t>
  </si>
  <si>
    <t>54330000417200400RN</t>
  </si>
  <si>
    <t>REATA, SÍTIO MELADINHA E OUTROS</t>
  </si>
  <si>
    <t>54330.000419/2003-18</t>
  </si>
  <si>
    <t>MALHADA GRANDE, JOAZEIRO, INGÁ I, II E III, TANQUES SÃO CARLOS E GUARDAD</t>
  </si>
  <si>
    <t>54330.000444/2005-55</t>
  </si>
  <si>
    <t>BOA SAÚDE</t>
  </si>
  <si>
    <t>PEDRO SEGUNDO</t>
  </si>
  <si>
    <t>54330000515200358RN</t>
  </si>
  <si>
    <t>FAZENDA ALAGOINHA</t>
  </si>
  <si>
    <t>54330000516200301RN</t>
  </si>
  <si>
    <t>SÍTIO RIACHO GRANDE / RIACHO GRANDE</t>
  </si>
  <si>
    <t>54330.000529/2001-18</t>
  </si>
  <si>
    <t>FLORENCIO</t>
  </si>
  <si>
    <t>54330.000590/2003-19</t>
  </si>
  <si>
    <t>IELMO MARINHO</t>
  </si>
  <si>
    <t>FAZENDA AGRÍCOLA E PASTORIL SÃO VICENTE</t>
  </si>
  <si>
    <t>54330.000604/2008-17</t>
  </si>
  <si>
    <t>54330000620200125RN</t>
  </si>
  <si>
    <t>BURACO SECO E SÃO JOÃO</t>
  </si>
  <si>
    <t>54330.000623/2002-40</t>
  </si>
  <si>
    <t>FAZENDA CAIÇARA E SÃO MANOEL</t>
  </si>
  <si>
    <t>54330.000653/1998-18</t>
  </si>
  <si>
    <t>54330000660199883RN</t>
  </si>
  <si>
    <t>BARREIRA VERMELHA E OUTRAS</t>
  </si>
  <si>
    <t>54330.000671/2006-61</t>
  </si>
  <si>
    <t>SÍTIO BELOS AIRES</t>
  </si>
  <si>
    <t>54330.000677/2002-13</t>
  </si>
  <si>
    <t>FAZENDA MAISA E OUTROS</t>
  </si>
  <si>
    <t>54330.000750/2002-49</t>
  </si>
  <si>
    <t>AREIA BRANCA</t>
  </si>
  <si>
    <t>TRÊS PROPRIEDADES AGRÍCOLAS ( CONHECIDO COMO SERRA VERMELHA )</t>
  </si>
  <si>
    <t>54330.000782/2007-59</t>
  </si>
  <si>
    <t>FAZENDA OLHO D' ÁGUA</t>
  </si>
  <si>
    <t>54330.000783/2007-01</t>
  </si>
  <si>
    <t>FAZENDA ÁGUA BRANCA I E II ( ARÉAS CONTIGUAS )</t>
  </si>
  <si>
    <t>54330000795200132RN</t>
  </si>
  <si>
    <t>FAZENDA BARRETO / PAU D'ARCOS</t>
  </si>
  <si>
    <t>54330000850200275RN</t>
  </si>
  <si>
    <t>UPANEMA</t>
  </si>
  <si>
    <t>CANAUBINHA</t>
  </si>
  <si>
    <t>54330000851200210RN</t>
  </si>
  <si>
    <t>BAIXA DA CARAÚBA</t>
  </si>
  <si>
    <t>54330000854200253RN</t>
  </si>
  <si>
    <t>FAZENDA BOM CONSELHO / ALAMEDA DOS PINHEIROS</t>
  </si>
  <si>
    <t>54330000921200159RN</t>
  </si>
  <si>
    <t>LITORAL SUL</t>
  </si>
  <si>
    <t>ESPÍRITO SANTO</t>
  </si>
  <si>
    <t>ESPÍRITO SANTO II</t>
  </si>
  <si>
    <t>54330000922200101RN</t>
  </si>
  <si>
    <t>ESPIRITO SANTO I E II</t>
  </si>
  <si>
    <t>54330.001388/2005-76</t>
  </si>
  <si>
    <t>SENADOR ELÓI DE SOUZA</t>
  </si>
  <si>
    <t>54330.001391/2005-90</t>
  </si>
  <si>
    <t>SANTO ANTONIO</t>
  </si>
  <si>
    <t>54330001512200018RN</t>
  </si>
  <si>
    <t>UMBURANA GRANDE</t>
  </si>
  <si>
    <t>54330.001533/2005-19</t>
  </si>
  <si>
    <t>GERIMUM</t>
  </si>
  <si>
    <t>54330.001546/2005-98</t>
  </si>
  <si>
    <t>CAIÇARA DO NORTE</t>
  </si>
  <si>
    <t>OLINDA</t>
  </si>
  <si>
    <t>54330001608199807RN</t>
  </si>
  <si>
    <t>TERRA DE ESPERANÇA</t>
  </si>
  <si>
    <t>SERINGAL URUPÁ PARTE</t>
  </si>
  <si>
    <t>54330.001781/2000-20</t>
  </si>
  <si>
    <t>54330.001986/2000-32</t>
  </si>
  <si>
    <t>54330.002103/1999-79</t>
  </si>
  <si>
    <t>FAZENDA PUREZA II</t>
  </si>
  <si>
    <t>54330002510200106RN</t>
  </si>
  <si>
    <t>54330.003883/1998-84</t>
  </si>
  <si>
    <t>FAZENDA CAJAZEIRAS</t>
  </si>
  <si>
    <t xml:space="preserve">54340.0000 / - </t>
  </si>
  <si>
    <t>NACIP RAYDAN</t>
  </si>
  <si>
    <t>FAZENDA CORREGO DO AUGUSTO</t>
  </si>
  <si>
    <t>54340000048199818ES</t>
  </si>
  <si>
    <t>CACHOEIRO DE ITAPEMIRIM</t>
  </si>
  <si>
    <t>54340000049199872ES</t>
  </si>
  <si>
    <t>NOVA VENÉCIA</t>
  </si>
  <si>
    <t>ÁGUIA BRANCA</t>
  </si>
  <si>
    <t>FAZENDA CÓRREGO DO CAFÉ</t>
  </si>
  <si>
    <t>54340000065199829ES</t>
  </si>
  <si>
    <t>MIMOSO DO SUL</t>
  </si>
  <si>
    <t>54340000080200322ES</t>
  </si>
  <si>
    <t>54340.000081/2000-71</t>
  </si>
  <si>
    <t>54340.000110/2006-43</t>
  </si>
  <si>
    <t>COLATINA</t>
  </si>
  <si>
    <t>BAIXO GUANDU</t>
  </si>
  <si>
    <t>54340000130200452ES</t>
  </si>
  <si>
    <t>ALEGRE</t>
  </si>
  <si>
    <t>GUAÇUÍ</t>
  </si>
  <si>
    <t>54340000132200200ES</t>
  </si>
  <si>
    <t>BARRA DE SÃO FRANCISCO</t>
  </si>
  <si>
    <t>54340000157199261ES</t>
  </si>
  <si>
    <t>FAZENDA SANTOS DUMONT</t>
  </si>
  <si>
    <t>54340000171199795ES</t>
  </si>
  <si>
    <t>SANTA TERESA</t>
  </si>
  <si>
    <t>ITARANA</t>
  </si>
  <si>
    <t>FAZENDA MATUTINA</t>
  </si>
  <si>
    <t>54340000171199876ES</t>
  </si>
  <si>
    <t>APIACÁ</t>
  </si>
  <si>
    <t>54340.000218/2005-55</t>
  </si>
  <si>
    <t>MANTENÓPOLIS</t>
  </si>
  <si>
    <t>FAZENDA ABRE CAMPO</t>
  </si>
  <si>
    <t>54340.000221/2006-50</t>
  </si>
  <si>
    <t>FAZENDA COBIÇADA</t>
  </si>
  <si>
    <t>54340000289200558ES</t>
  </si>
  <si>
    <t>ECOPORANGA</t>
  </si>
  <si>
    <t>54340000307200411ES</t>
  </si>
  <si>
    <t>54340000321200503ES</t>
  </si>
  <si>
    <t>54340000343200301ES</t>
  </si>
  <si>
    <t>54340000380200573ES</t>
  </si>
  <si>
    <t>FAZENDA DA MATA</t>
  </si>
  <si>
    <t>54340000405199966ES</t>
  </si>
  <si>
    <t>PANCAS</t>
  </si>
  <si>
    <t>FAZENDA FERRUGEM</t>
  </si>
  <si>
    <t>54340.000468/2005-95</t>
  </si>
  <si>
    <t>FAZENDA LAMBARI E SANTA CRUZ</t>
  </si>
  <si>
    <t>54340000496200341ES</t>
  </si>
  <si>
    <t>MONTANHA</t>
  </si>
  <si>
    <t>FAZENDA LUZIANE</t>
  </si>
  <si>
    <t>54340.000595/2001-61</t>
  </si>
  <si>
    <t>VITÓRIA</t>
  </si>
  <si>
    <t>54340000620200378ES</t>
  </si>
  <si>
    <t>FAZENDA PEDRA AGULHA</t>
  </si>
  <si>
    <t>54340000644200327ES</t>
  </si>
  <si>
    <t>54340.000730/2003-30</t>
  </si>
  <si>
    <t>FAZENDA FRANQUEZA E REALEZA</t>
  </si>
  <si>
    <t>54340000764200162ES</t>
  </si>
  <si>
    <t>ALTO RIO NOVO</t>
  </si>
  <si>
    <t>SITIO BEIJA FLOR</t>
  </si>
  <si>
    <t>54340000765200115ES</t>
  </si>
  <si>
    <t>FAZENDA LAJE II</t>
  </si>
  <si>
    <t>54340000766200151ES</t>
  </si>
  <si>
    <t>FAZENDA LAJE I</t>
  </si>
  <si>
    <t>54340000767200104ES</t>
  </si>
  <si>
    <t>FAZENDA LAJE IV</t>
  </si>
  <si>
    <t>54340000768200141ES</t>
  </si>
  <si>
    <t>FAZENDA LAJE III</t>
  </si>
  <si>
    <t>54340.000771/2004-15</t>
  </si>
  <si>
    <t>FAZ. COLONIA TRES IRMÃOS</t>
  </si>
  <si>
    <t>54340000804200338ES</t>
  </si>
  <si>
    <t>FAZ. SÃO MIGUEL DO NORTE PALESTIN</t>
  </si>
  <si>
    <t>54340000876200113ES</t>
  </si>
  <si>
    <t>FAZENDA SÃO GOTHARDO</t>
  </si>
  <si>
    <t>54340000946200303ES</t>
  </si>
  <si>
    <t>FAZENDA SERRINHA</t>
  </si>
  <si>
    <t>54340000995200338ES</t>
  </si>
  <si>
    <t>54340000996200382ES</t>
  </si>
  <si>
    <t>54340.001007/1999-49</t>
  </si>
  <si>
    <t>54340001027199875ES</t>
  </si>
  <si>
    <t>MUQUI</t>
  </si>
  <si>
    <t>54340001041199804ES</t>
  </si>
  <si>
    <t>FAZENDA CATUNÉ</t>
  </si>
  <si>
    <t>54340001145199800ES</t>
  </si>
  <si>
    <t>SÃO MATEUS</t>
  </si>
  <si>
    <t>FAZENDA RIO PRETO</t>
  </si>
  <si>
    <t>54340001198199787ES</t>
  </si>
  <si>
    <t>54340001270200286ES</t>
  </si>
  <si>
    <t>FAZENDA BOA ESPERANÇA IV</t>
  </si>
  <si>
    <t>54340.001271/2002-21</t>
  </si>
  <si>
    <t>FAZENDA BOA ESPERANÇA II</t>
  </si>
  <si>
    <t>54340001272200275ES</t>
  </si>
  <si>
    <t>FAZENDA BOA ESPERANÇA III</t>
  </si>
  <si>
    <t>54340.001301/2008-94</t>
  </si>
  <si>
    <t>54340.001585/2007-38</t>
  </si>
  <si>
    <t>SÃO GABRIEL DA PALHA</t>
  </si>
  <si>
    <t>54340.001755/2007-84</t>
  </si>
  <si>
    <t>54340.001767/2007-17</t>
  </si>
  <si>
    <t>54360.000012/2007-59</t>
  </si>
  <si>
    <t>ATALAIA</t>
  </si>
  <si>
    <t>FAZENDA OURICURI</t>
  </si>
  <si>
    <t>54360.000028/2008-42</t>
  </si>
  <si>
    <t>SERRANA DO SERTÃO ALAGOANO</t>
  </si>
  <si>
    <t>ÁGUA BRANCA</t>
  </si>
  <si>
    <t>FAZENDA NAVIO/ALTO VERMELHO/COQUEIRO/ MANDACARU</t>
  </si>
  <si>
    <t>54360.000095/2004-33</t>
  </si>
  <si>
    <t>FAZENDA COSTA</t>
  </si>
  <si>
    <t>54360.000136/2007-34</t>
  </si>
  <si>
    <t>SERRANA DOS QUILOMBOS</t>
  </si>
  <si>
    <t>VIÇOSA</t>
  </si>
  <si>
    <t>FAZENDA VILA SÃO PEDRO</t>
  </si>
  <si>
    <t>54360.000143/2002-21</t>
  </si>
  <si>
    <t>IMOVEL RURAL TINGUI</t>
  </si>
  <si>
    <t>54360.000175/2002-27</t>
  </si>
  <si>
    <t>FAZ. SÃO LUIZ E SÃO JOSE</t>
  </si>
  <si>
    <t>54360.000226/2002-50</t>
  </si>
  <si>
    <t>PORTO DE PEDRAS</t>
  </si>
  <si>
    <t>FAZENDA LUCENA</t>
  </si>
  <si>
    <t>54360.000241/2002-60</t>
  </si>
  <si>
    <t>RIBEIRA I E II E FAZENDA SANTO ANTONIO</t>
  </si>
  <si>
    <t>54360.000242/2006-37</t>
  </si>
  <si>
    <t>FAZENDA BALANÇA</t>
  </si>
  <si>
    <t>54360.000244/2006-26</t>
  </si>
  <si>
    <t>BELO MONTE</t>
  </si>
  <si>
    <t>FAZENDA CACHOEIRA - POÇO DE PEDRA</t>
  </si>
  <si>
    <t>54360.000249/2006-59</t>
  </si>
  <si>
    <t>54360.000251/2006-28</t>
  </si>
  <si>
    <t>FAZENDA JACOBINA II</t>
  </si>
  <si>
    <t>54360.000252/2006-72</t>
  </si>
  <si>
    <t>FAZENDA JACOBINA III</t>
  </si>
  <si>
    <t>54360.000253/2006-17</t>
  </si>
  <si>
    <t>FAZENDA JACOBINA V</t>
  </si>
  <si>
    <t>54360.000254/2006-61</t>
  </si>
  <si>
    <t>FAZENDA JACOBINA IV</t>
  </si>
  <si>
    <t>54360.000294/2002-80</t>
  </si>
  <si>
    <t>IBATEGUARA</t>
  </si>
  <si>
    <t>FAZENDA JUSSARA LARANJEIRAS</t>
  </si>
  <si>
    <t>54360.000313/2008-63</t>
  </si>
  <si>
    <t>RIO BONITO</t>
  </si>
  <si>
    <t>54360.000335/2006-61</t>
  </si>
  <si>
    <t>FAZENDA ITAMARATY</t>
  </si>
  <si>
    <t>54360.000336/2003-63</t>
  </si>
  <si>
    <t>IMOVEL RURAL FAZENDA OURICURI</t>
  </si>
  <si>
    <t>54360.000342/2005-82</t>
  </si>
  <si>
    <t>CHÃ PRETA</t>
  </si>
  <si>
    <t>FAZENDA MERENCIO</t>
  </si>
  <si>
    <t>54360.000348/2004-79</t>
  </si>
  <si>
    <t>CAMPESTRE</t>
  </si>
  <si>
    <t>54360.000405/2005-09</t>
  </si>
  <si>
    <t>RIBEIRA I, RIBEIRA II E SANTO ANTÔNIO</t>
  </si>
  <si>
    <t>54360.000426/2004-35</t>
  </si>
  <si>
    <t>DELMIRO GOUVEIA</t>
  </si>
  <si>
    <t>FAZENDA MAXIXE E PIÇARRA</t>
  </si>
  <si>
    <t>54360.000427/2000-11</t>
  </si>
  <si>
    <t>INHAPI</t>
  </si>
  <si>
    <t>FAZENDA PATOS/BRANQUINHA</t>
  </si>
  <si>
    <t>54360.000472/2004-34</t>
  </si>
  <si>
    <t>FAZENDA SALINAS</t>
  </si>
  <si>
    <t>54360.000476/2004-12</t>
  </si>
  <si>
    <t>FAZENDA PAU-DE-ARARA</t>
  </si>
  <si>
    <t>54360.000481/2006-97</t>
  </si>
  <si>
    <t>JAPARATINGA</t>
  </si>
  <si>
    <t>FAZENDA TAUÁ</t>
  </si>
  <si>
    <t>54360.000493/2004-50</t>
  </si>
  <si>
    <t>FAZENDA LAGOA DA CACHOEIRA I</t>
  </si>
  <si>
    <t>54360.000512/2007-91</t>
  </si>
  <si>
    <t>( LIRÍO DO VALE) = GLEBA I DE STA. TEREZA E GLEBA III DE BELA VISTA</t>
  </si>
  <si>
    <t>54360.000513/2007-35</t>
  </si>
  <si>
    <t>PALMEIRA DOS ÍNDIOS</t>
  </si>
  <si>
    <t>MARIBONDO</t>
  </si>
  <si>
    <t>CAMARÃO</t>
  </si>
  <si>
    <t>54360.000514/2007-80</t>
  </si>
  <si>
    <t>FAZENDA BELA VISTA I</t>
  </si>
  <si>
    <t>54360.000515/2007-24</t>
  </si>
  <si>
    <t>54360.000516/2007-79</t>
  </si>
  <si>
    <t>SÃO SEBASTIÃO ( CONHECIDA COMO BETEL )</t>
  </si>
  <si>
    <t>54360.000546/2007-85</t>
  </si>
  <si>
    <t>FAZENDA QUINTA DA SERRA</t>
  </si>
  <si>
    <t>54360.000579/2006-44</t>
  </si>
  <si>
    <t>FAZENDA SÃO MACÁRIO</t>
  </si>
  <si>
    <t>54360.000590/2005-23</t>
  </si>
  <si>
    <t>54360.000646/2003-88</t>
  </si>
  <si>
    <t>FLEIXEIRAS</t>
  </si>
  <si>
    <t>DUAS BARRAS E ANEXO</t>
  </si>
  <si>
    <t>54360.000653/2003-80</t>
  </si>
  <si>
    <t>FAZENDA FLEXEIRAS E ANEXO</t>
  </si>
  <si>
    <t>54360.000660/2003-81</t>
  </si>
  <si>
    <t>FAZENDA PIMENTAS</t>
  </si>
  <si>
    <t>54360.000678/2003-83</t>
  </si>
  <si>
    <t>FAZENDA ESPIRITO SANTO</t>
  </si>
  <si>
    <t>54360.000680/2003-52</t>
  </si>
  <si>
    <t>FAZENDA AMOLAR E ANEXOS</t>
  </si>
  <si>
    <t>54360.000696/2003-65</t>
  </si>
  <si>
    <t>54360.000710/2003-21</t>
  </si>
  <si>
    <t>FAZENDA SAMAMBAIA</t>
  </si>
  <si>
    <t>54360.000711/2003-75</t>
  </si>
  <si>
    <t>54360.000712/2003-10</t>
  </si>
  <si>
    <t>LAGOAS DAS PEDRAS</t>
  </si>
  <si>
    <t>54360.000737/2005-85</t>
  </si>
  <si>
    <t>FAZENDA JACOBINA I</t>
  </si>
  <si>
    <t>54360.000755/2005-57</t>
  </si>
  <si>
    <t>FAZENDA COBRA</t>
  </si>
  <si>
    <t>54360.000786/2003-56</t>
  </si>
  <si>
    <t>FAZENDQ BOM JESUS TALHADO</t>
  </si>
  <si>
    <t>54360.000802/2003-19</t>
  </si>
  <si>
    <t>FAZENDA SALGADINHO</t>
  </si>
  <si>
    <t>54360.000824/2004-51</t>
  </si>
  <si>
    <t>MACEIÓ</t>
  </si>
  <si>
    <t>PROVISÃO</t>
  </si>
  <si>
    <t>54360.000863/2005-30</t>
  </si>
  <si>
    <t>CAJUEIRO</t>
  </si>
  <si>
    <t>FAZENDA LOANGO</t>
  </si>
  <si>
    <t>54360.000884/1999-19</t>
  </si>
  <si>
    <t>54360.000935/2005-49</t>
  </si>
  <si>
    <t>PENEDO</t>
  </si>
  <si>
    <t>PONTES DOS DIAS</t>
  </si>
  <si>
    <t>54360.001066/1999-14</t>
  </si>
  <si>
    <t>SÃO MIGUEL DOS MILAGRES</t>
  </si>
  <si>
    <t>FAZENDA</t>
  </si>
  <si>
    <t>54360.001171/2005-17</t>
  </si>
  <si>
    <t>54360.001173/2005-06</t>
  </si>
  <si>
    <t>FAZENDA TIBÚCIO</t>
  </si>
  <si>
    <t>54360.001210/2001-44</t>
  </si>
  <si>
    <t>SETE COQUEIROS</t>
  </si>
  <si>
    <t>54360.001217/2002-98</t>
  </si>
  <si>
    <t>UNIÃO DOS PALMARES</t>
  </si>
  <si>
    <t>FAZENDA BEBIDAS</t>
  </si>
  <si>
    <t>54360.001272/2005-20</t>
  </si>
  <si>
    <t>FAZENDA LAGOA COMPRIDA</t>
  </si>
  <si>
    <t>54360.001379/2005-28</t>
  </si>
  <si>
    <t>FAZENDA BOM DESTINO</t>
  </si>
  <si>
    <t>54360.001402/2005-84</t>
  </si>
  <si>
    <t>FAZENDA LIMÃO</t>
  </si>
  <si>
    <t>54360.001411/2004-94</t>
  </si>
  <si>
    <t>FAZENDA CHUPETE (DTE)</t>
  </si>
  <si>
    <t>54360.001462/2004-16</t>
  </si>
  <si>
    <t>AQUIDABAN</t>
  </si>
  <si>
    <t>54370000074200156SE</t>
  </si>
  <si>
    <t>FAZENDA POÇO DO CAPIM</t>
  </si>
  <si>
    <t>54370.000076/2005-79</t>
  </si>
  <si>
    <t>BAIXO COTINGUIBA</t>
  </si>
  <si>
    <t>SANTO AMARO DAS BROTAS</t>
  </si>
  <si>
    <t>FAZENDA SANTA ISABEL</t>
  </si>
  <si>
    <t>54370000109200319SE</t>
  </si>
  <si>
    <t>FAZENDA SÃO CRISTOVÃO</t>
  </si>
  <si>
    <t>54370.000139/2005-97</t>
  </si>
  <si>
    <t>PAGEÚ, ARRASTO DO ARAGÃO, ALTO DA CASINA E BOA VISTA - PARTE</t>
  </si>
  <si>
    <t>54370000163200283SE</t>
  </si>
  <si>
    <t>FAZENDA ARRASTADOR/ FLOR DA INDIA</t>
  </si>
  <si>
    <t>54370.000186/2005-31</t>
  </si>
  <si>
    <t>ARACAJU</t>
  </si>
  <si>
    <t>SÃO CRISTOVÃO</t>
  </si>
  <si>
    <t>FAZENDFA QUINDONGÁ</t>
  </si>
  <si>
    <t>54370.000205/2008-71</t>
  </si>
  <si>
    <t>54370.000225/2005-08</t>
  </si>
  <si>
    <t>PARIPIRANGA-BA</t>
  </si>
  <si>
    <t>FAZENDA BOQUEIRÃO FUNDO</t>
  </si>
  <si>
    <t>54370.000227/2005-99</t>
  </si>
  <si>
    <t>54370.000228/2005-33</t>
  </si>
  <si>
    <t>54370.000238/2007-31</t>
  </si>
  <si>
    <t>NOVO HORIZONTE</t>
  </si>
  <si>
    <t>54370000246200191SE</t>
  </si>
  <si>
    <t>FAZENDA PONTA GROSSA</t>
  </si>
  <si>
    <t>54370000246200272SE</t>
  </si>
  <si>
    <t>54370.000247/2001-36</t>
  </si>
  <si>
    <t>FAZENDA GROTÃO</t>
  </si>
  <si>
    <t>54370.000248/2002-61</t>
  </si>
  <si>
    <t>NOSSA SENHORA APARECIDA</t>
  </si>
  <si>
    <t>FAZENDA GUIA</t>
  </si>
  <si>
    <t>54370.000254/2005-61</t>
  </si>
  <si>
    <t>FAZENDA VERA CRUZ</t>
  </si>
  <si>
    <t>54370.000273/2003-26</t>
  </si>
  <si>
    <t>FAZENDA BEIJADONA</t>
  </si>
  <si>
    <t>54370.000276/2003-60</t>
  </si>
  <si>
    <t>ADUSTINA-BA</t>
  </si>
  <si>
    <t>54370.000280/2003-28</t>
  </si>
  <si>
    <t>FÁTIMA-BA</t>
  </si>
  <si>
    <t>FAZENDA CANSANÇÃO</t>
  </si>
  <si>
    <t>54370.000282/2003-17</t>
  </si>
  <si>
    <t>54370000287200421se</t>
  </si>
  <si>
    <t>FAZENDA COLINA DO SOL</t>
  </si>
  <si>
    <t>54370000298200168SE</t>
  </si>
  <si>
    <t>PEDRA MOLE</t>
  </si>
  <si>
    <t>FAZENDA CANUDOS</t>
  </si>
  <si>
    <t>54370000304200349SE</t>
  </si>
  <si>
    <t>FAZENDA CONTADOR</t>
  </si>
  <si>
    <t>54370000333200319SE</t>
  </si>
  <si>
    <t>FAZENDA CAMPO DO CRIOULO</t>
  </si>
  <si>
    <t>54370000335200481se</t>
  </si>
  <si>
    <t>SANTA CRUZ E ALEGRIA</t>
  </si>
  <si>
    <t>54370000345200335SE</t>
  </si>
  <si>
    <t>FAZENDA MONTES CLAROS</t>
  </si>
  <si>
    <t>54370000359200430se</t>
  </si>
  <si>
    <t>FAZENDA AROEIRA II</t>
  </si>
  <si>
    <t>54370000389200284SE</t>
  </si>
  <si>
    <t>54370000390200390SE</t>
  </si>
  <si>
    <t>FAZENDA FAVEIRA</t>
  </si>
  <si>
    <t>54370000394200097SE</t>
  </si>
  <si>
    <t>FAZENDA SENHAROL</t>
  </si>
  <si>
    <t>54370.000394/2002-97</t>
  </si>
  <si>
    <t>54370000396200367SE</t>
  </si>
  <si>
    <t>FAZENDA ZUMBI</t>
  </si>
  <si>
    <t>54370000397200310SE</t>
  </si>
  <si>
    <t>FAZENDA CATENDE</t>
  </si>
  <si>
    <t>54370000399200481SE</t>
  </si>
  <si>
    <t>FAZENDA GRAVATÁ</t>
  </si>
  <si>
    <t>54370000403200321SE</t>
  </si>
  <si>
    <t>54370000409200217SE</t>
  </si>
  <si>
    <t>FAZENDA MALHADA DAS AREIAS</t>
  </si>
  <si>
    <t>54370.000409/2003-11</t>
  </si>
  <si>
    <t>FAZENDA MARI</t>
  </si>
  <si>
    <t>54370000411200296SE</t>
  </si>
  <si>
    <t>FAZENDA ARATICUM</t>
  </si>
  <si>
    <t>54370000423200300SE</t>
  </si>
  <si>
    <t>54370.000423/2008-14</t>
  </si>
  <si>
    <t>POÇO VERDE</t>
  </si>
  <si>
    <t>SACO DO CAMISA / ALTO BELA VISTA</t>
  </si>
  <si>
    <t>54370000426200335SE</t>
  </si>
  <si>
    <t>CANINDÉ DE SÃO FRANCISCO</t>
  </si>
  <si>
    <t>FAZENDAS GUALTER/CAMPO ALEGRE E PEDRAS</t>
  </si>
  <si>
    <t>54370000432200392SE</t>
  </si>
  <si>
    <t>MALHADOR</t>
  </si>
  <si>
    <t>FAZENDA TINGUÍ</t>
  </si>
  <si>
    <t>54370000433200337se</t>
  </si>
  <si>
    <t>FAZENDA RIACHO DA PALHA</t>
  </si>
  <si>
    <t>54370.000443/2003-72</t>
  </si>
  <si>
    <t>FAZENDA CAJÁ</t>
  </si>
  <si>
    <t>54370.000455/2007-21</t>
  </si>
  <si>
    <t>54370.000458/2007-64</t>
  </si>
  <si>
    <t>SABÃO</t>
  </si>
  <si>
    <t>54370.000463/2007-77</t>
  </si>
  <si>
    <t>FAZENDA JARAMATAIA / MELANCIA E BOA SORTE</t>
  </si>
  <si>
    <t>54370000471200390SE</t>
  </si>
  <si>
    <t>FAZENDA RIACHO LARGO</t>
  </si>
  <si>
    <t>54370000473200389se</t>
  </si>
  <si>
    <t>FAZENDA POÇO COMPRIDO</t>
  </si>
  <si>
    <t>54370.000486/2007-81</t>
  </si>
  <si>
    <t>GRACHO CARDOSO</t>
  </si>
  <si>
    <t>FAZENDA TRÊS BARRAS, ARARA E SANTA BÁRBARA</t>
  </si>
  <si>
    <t>54370000489200391SE</t>
  </si>
  <si>
    <t>54370000494200302SE</t>
  </si>
  <si>
    <t>CEDRO DE SÃO JOÃO</t>
  </si>
  <si>
    <t>FAZENDA GRUTA ESCURA</t>
  </si>
  <si>
    <t>54370000500200232SE</t>
  </si>
  <si>
    <t>FAZENDA SOCORRO/CONCEIÇÃO/SANTA MARIA</t>
  </si>
  <si>
    <t>54160.000501/2003-68</t>
  </si>
  <si>
    <t>FAZENDA LAGOA GRANDE - PARTE</t>
  </si>
  <si>
    <t>54370000519200441SE</t>
  </si>
  <si>
    <t>54370.000529/2003-03</t>
  </si>
  <si>
    <t>FAZENDA RIACHO DO ANGICO</t>
  </si>
  <si>
    <t>54370000532200319SE</t>
  </si>
  <si>
    <t>FAZENDA ALTO RIO</t>
  </si>
  <si>
    <t>54370000533200363SE</t>
  </si>
  <si>
    <t>FAZENDA FAVELEIRA</t>
  </si>
  <si>
    <t>54370000553200415SE</t>
  </si>
  <si>
    <t>PACATUBA</t>
  </si>
  <si>
    <t>54370.000557/2003-12</t>
  </si>
  <si>
    <t>FAZENDA ALTO BONITO</t>
  </si>
  <si>
    <t>54370000580200315SE</t>
  </si>
  <si>
    <t>54370.000632/2004-26</t>
  </si>
  <si>
    <t>FAZENDA VÁRZEA DO SÃO FRANCISCO</t>
  </si>
  <si>
    <t>54370.000635/2006-21</t>
  </si>
  <si>
    <t>RIBEIRA DO AMPARO-BA</t>
  </si>
  <si>
    <t>FAZENDA CANAS</t>
  </si>
  <si>
    <t>54370000637200459SE</t>
  </si>
  <si>
    <t>FAZENDA CAIBRO</t>
  </si>
  <si>
    <t>54370000638200401SE</t>
  </si>
  <si>
    <t>FAZENDA BOM PASTOR</t>
  </si>
  <si>
    <t>54370000639200103SE</t>
  </si>
  <si>
    <t>FAZENDA LAGOA DO BONOME</t>
  </si>
  <si>
    <t>54370000646200369SE</t>
  </si>
  <si>
    <t>FAZENDA BOM VIVER/BELA VISTA/JARAMATAIA E NOVA ESPERANÇA</t>
  </si>
  <si>
    <t>54370.000648/2004-39</t>
  </si>
  <si>
    <t>ITABI</t>
  </si>
  <si>
    <t>MÃO ESQUERDA</t>
  </si>
  <si>
    <t>54370.000710/2008-16</t>
  </si>
  <si>
    <t>CAJÁ / FAZENDA TRINDADE</t>
  </si>
  <si>
    <t>54370.000722/2008-41</t>
  </si>
  <si>
    <t>FAZENDA RIACHO FUNDO I E II</t>
  </si>
  <si>
    <t>54370.000773/2008-72</t>
  </si>
  <si>
    <t>LAGOA GRANDE III</t>
  </si>
  <si>
    <t>54370000790200486SE</t>
  </si>
  <si>
    <t>54370.000797/2004-06</t>
  </si>
  <si>
    <t>54370.000813/2005-33</t>
  </si>
  <si>
    <t>FAZENDA POXIM</t>
  </si>
  <si>
    <t>54370000850200461se</t>
  </si>
  <si>
    <t>FAZENDA LADEIRAS</t>
  </si>
  <si>
    <t>54370.000879/2001-08</t>
  </si>
  <si>
    <t>54370.000880/2001-24</t>
  </si>
  <si>
    <t>FAZENDA CABRAL</t>
  </si>
  <si>
    <t>54370.000903/2006-13</t>
  </si>
  <si>
    <t>FAZENDA ATALHO E CURIMATÁS</t>
  </si>
  <si>
    <t>54370.000906/2006-49</t>
  </si>
  <si>
    <t>54370.000911/2005-71</t>
  </si>
  <si>
    <t>FAZENDA GARAPA E OUTRAS</t>
  </si>
  <si>
    <t>54370.000915/2006-30</t>
  </si>
  <si>
    <t>FAZENDA MOREIRA</t>
  </si>
  <si>
    <t>54370.000939/2006-99</t>
  </si>
  <si>
    <t>FAZENDA OLHO D'ÁGUA</t>
  </si>
  <si>
    <t>54370.000972/2006-19</t>
  </si>
  <si>
    <t>FAZENDA MÃO ESQUERDA</t>
  </si>
  <si>
    <t>54370001068200205SE</t>
  </si>
  <si>
    <t>FAZENDA BOA VISTA E QUEIMADAS</t>
  </si>
  <si>
    <t>54370.001077/2002-98</t>
  </si>
  <si>
    <t>54370.001194/2006-85</t>
  </si>
  <si>
    <t>FAZENDA VALENTIM OU SÉCULO XXI</t>
  </si>
  <si>
    <t>54370.001197/2006-19</t>
  </si>
  <si>
    <t>FAZENDA JACURICI</t>
  </si>
  <si>
    <t>54370.001275/2006-85</t>
  </si>
  <si>
    <t>FAZENDA CHUQUÊ</t>
  </si>
  <si>
    <t>54370.001276/2006-20</t>
  </si>
  <si>
    <t>FAZENDA CHUQUÊ I</t>
  </si>
  <si>
    <t>54370001317200049SE</t>
  </si>
  <si>
    <t>54370.001357/2005-49</t>
  </si>
  <si>
    <t>BREJO GRANDE</t>
  </si>
  <si>
    <t>FAZENDAS SÃO JOÃO E SANTA MARIA</t>
  </si>
  <si>
    <t>54370.001408/2005-32</t>
  </si>
  <si>
    <t>FAZENDA AZEDEM</t>
  </si>
  <si>
    <t>54370.001423/2005-81</t>
  </si>
  <si>
    <t>FAZENDA ESTREITO</t>
  </si>
  <si>
    <t>54370001430200051SE</t>
  </si>
  <si>
    <t>54370.001551/2005-24</t>
  </si>
  <si>
    <t>54370.001874/1999-08</t>
  </si>
  <si>
    <t>54380000010198811PI</t>
  </si>
  <si>
    <t>FAZENDA LAGOA DO BARRO</t>
  </si>
  <si>
    <t>54380.000013/2006-84</t>
  </si>
  <si>
    <t>DEMERVAL LOBÃO</t>
  </si>
  <si>
    <t>54380.000023/1997-02</t>
  </si>
  <si>
    <t>FAZENDA ETREITO DATA: SAPUCAIA</t>
  </si>
  <si>
    <t>54380000025199720PI</t>
  </si>
  <si>
    <t>JARDIM DO MULATO</t>
  </si>
  <si>
    <t>54380.000060/2005-47</t>
  </si>
  <si>
    <t>SÃO RAIMUNDO NONATO</t>
  </si>
  <si>
    <t>CARACOL</t>
  </si>
  <si>
    <t>54380.000075/2004-24</t>
  </si>
  <si>
    <t>SANTO ANTÔNIO</t>
  </si>
  <si>
    <t>54380.000083/2004-71</t>
  </si>
  <si>
    <t>CRISTINO CASTRO</t>
  </si>
  <si>
    <t>54380000085200460PI</t>
  </si>
  <si>
    <t>ALVORADA DO GURGUÉIA</t>
  </si>
  <si>
    <t>FAZENDA CURVINA (JOBEX) DATA MATO GROSSO</t>
  </si>
  <si>
    <t>54380000105200231PI</t>
  </si>
  <si>
    <t>BENEDITINOS</t>
  </si>
  <si>
    <t>FAZENDA LAJES</t>
  </si>
  <si>
    <t>54380.000118/2005-52</t>
  </si>
  <si>
    <t>FAZENDA PEDRA DE CAL</t>
  </si>
  <si>
    <t>54380.000144/2003-19</t>
  </si>
  <si>
    <t>CANTO DA CRUZ</t>
  </si>
  <si>
    <t>54380.000165/2005-04</t>
  </si>
  <si>
    <t>MALHADA COMPRIDA</t>
  </si>
  <si>
    <t>54380000393200091pi</t>
  </si>
  <si>
    <t>BOCA DA MATA / LAMEIRÃO</t>
  </si>
  <si>
    <t>54380000430199748PI</t>
  </si>
  <si>
    <t>GAMELEIRA DATA MONTEVIDEU</t>
  </si>
  <si>
    <t>54380000464200450PI</t>
  </si>
  <si>
    <t>JENIPAPEIRO / ALECRIM E COMANDANTE</t>
  </si>
  <si>
    <t>54380.000523/2007-90</t>
  </si>
  <si>
    <t>CATARÉNS</t>
  </si>
  <si>
    <t>54380.000526/2004-23</t>
  </si>
  <si>
    <t>TUCUNS DATA MARATAOAN</t>
  </si>
  <si>
    <t>54380.000528/2004-12</t>
  </si>
  <si>
    <t>CABORÊ, SÃO SEBASTIÃO E SOSSEGO</t>
  </si>
  <si>
    <t>54380.000538/2004-58</t>
  </si>
  <si>
    <t>FAZENDA GRAÇA</t>
  </si>
  <si>
    <t>54380.000559/2005-54</t>
  </si>
  <si>
    <t>FAZENDA SANTARÉM</t>
  </si>
  <si>
    <t>54380.000576/2006-72</t>
  </si>
  <si>
    <t>CANTO, BEIRU E SAPUCAIA</t>
  </si>
  <si>
    <t>54380000825200387PI</t>
  </si>
  <si>
    <t>FAZENDA VEREDA DATA /CACIMBAS</t>
  </si>
  <si>
    <t>54380000832200398PI</t>
  </si>
  <si>
    <t>FAZENDA CONGO LAMA PRETA</t>
  </si>
  <si>
    <t>54380000888199714PI</t>
  </si>
  <si>
    <t>SETE BURITIS/LAR FELIZ</t>
  </si>
  <si>
    <t>54380.000991/2005-45</t>
  </si>
  <si>
    <t>GAVIÃO</t>
  </si>
  <si>
    <t>54380.000997/2008-65</t>
  </si>
  <si>
    <t>SIMPLÍCIO MENDES</t>
  </si>
  <si>
    <t>FAZENDA AGROPEC</t>
  </si>
  <si>
    <t>54380001001200324PI</t>
  </si>
  <si>
    <t>ELISEU MARTINS</t>
  </si>
  <si>
    <t>PUÇÁ</t>
  </si>
  <si>
    <t>54380001026200317pi</t>
  </si>
  <si>
    <t>CARAUBAS DO PIAUÍ</t>
  </si>
  <si>
    <t>FAZENDA ESPARDATE</t>
  </si>
  <si>
    <t>54380.001028/2005-89</t>
  </si>
  <si>
    <t>SAMBAÍBA, ALIVÍO E EMA</t>
  </si>
  <si>
    <t>54380.001030/2003-96</t>
  </si>
  <si>
    <t>GLEBA 01 E GLEBA 02 - PARTE, CONHECIDO COMO FAZENDA BOM JARDIM</t>
  </si>
  <si>
    <t>54380001031200179PI</t>
  </si>
  <si>
    <t>PASSAGEM DE SANTO ANTONIO</t>
  </si>
  <si>
    <t>54380001041200457PI</t>
  </si>
  <si>
    <t>54380001052200356PI</t>
  </si>
  <si>
    <t>PEDRO II</t>
  </si>
  <si>
    <t>CAATINGA OU VEADOS</t>
  </si>
  <si>
    <t>54380001056200415PI</t>
  </si>
  <si>
    <t>54380.001064/2003-81</t>
  </si>
  <si>
    <t>RETRATO / MARACÁ</t>
  </si>
  <si>
    <t>54380.001072/2004-16</t>
  </si>
  <si>
    <t>NOVO SANTO ANTONIO</t>
  </si>
  <si>
    <t>FAZENDA QUEIMADAS, DATAS: SÃO BARTOLOMEU OU SUCURUJU</t>
  </si>
  <si>
    <t>54380001080200373PI</t>
  </si>
  <si>
    <t>54380001081200318PI</t>
  </si>
  <si>
    <t>BAIXA. DATA: CONCEIÇÃO</t>
  </si>
  <si>
    <t>54380.001083/2004-98</t>
  </si>
  <si>
    <t>MONSENHOR GIL</t>
  </si>
  <si>
    <t>FAZENDA SANTA CECÍLIA</t>
  </si>
  <si>
    <t>54380001091200353PI</t>
  </si>
  <si>
    <t>BOM JESUS</t>
  </si>
  <si>
    <t>FAZENDA FLORES</t>
  </si>
  <si>
    <t>54380001098200111PI</t>
  </si>
  <si>
    <t>MORRO DO CHAPEU DO PIAUÍ</t>
  </si>
  <si>
    <t>FEIJÃO / PIEDADE / GINGA DE FORA</t>
  </si>
  <si>
    <t>54380.001103/2006-92</t>
  </si>
  <si>
    <t>FARTURA DO PIAUÍ</t>
  </si>
  <si>
    <t>54380001110200341PI</t>
  </si>
  <si>
    <t>MARINHO BANDEIRA</t>
  </si>
  <si>
    <t>54380001122200376PI</t>
  </si>
  <si>
    <t>PORTO</t>
  </si>
  <si>
    <t>CANTINHO</t>
  </si>
  <si>
    <t>54380001134200309PI</t>
  </si>
  <si>
    <t>PASSAGEM FRANCA DO PIAUÍ</t>
  </si>
  <si>
    <t>AÇUDE NOVO</t>
  </si>
  <si>
    <t>54380.001171/2003-17</t>
  </si>
  <si>
    <t>CANTO DA VÁRZEA</t>
  </si>
  <si>
    <t>54380.001194/2005-85</t>
  </si>
  <si>
    <t>SALOBRO</t>
  </si>
  <si>
    <t>54380001201200387PI</t>
  </si>
  <si>
    <t>FAZENDA NOVA DATA/VACA MORTA</t>
  </si>
  <si>
    <t>54380.001207/2004-35</t>
  </si>
  <si>
    <t>OLHO D'ÁGUA / MATA VELHA</t>
  </si>
  <si>
    <t>54380.001229/2003-14</t>
  </si>
  <si>
    <t>PAJEÚ DO PIAUÍ</t>
  </si>
  <si>
    <t>FAZENDA PEDRA DO 21 E SANTA VIRGEM</t>
  </si>
  <si>
    <t>54380001233200382pi</t>
  </si>
  <si>
    <t>FAZENDA SANTA IZABEL/PARTE</t>
  </si>
  <si>
    <t>54380.001238/2005-77</t>
  </si>
  <si>
    <t>54380001286200101PI</t>
  </si>
  <si>
    <t>PIO IX</t>
  </si>
  <si>
    <t>FAZENDA QUATRO IRMÃOS / JUREMA</t>
  </si>
  <si>
    <t>54380.001300/2004-40</t>
  </si>
  <si>
    <t>FAZENDA JUAZEIRO, DATA : CONCEIÇÃO E PICOS</t>
  </si>
  <si>
    <t>54380001350200346PI</t>
  </si>
  <si>
    <t>PALMEIRAIS</t>
  </si>
  <si>
    <t>LIMAZA</t>
  </si>
  <si>
    <t>54380001353200380PI</t>
  </si>
  <si>
    <t>PAU SECO FUNIL</t>
  </si>
  <si>
    <t>54380001387200293PI</t>
  </si>
  <si>
    <t>FAZENDA PUÇÁ</t>
  </si>
  <si>
    <t>54380.001455/2003-03</t>
  </si>
  <si>
    <t>FAZENDA SÃO LUIS</t>
  </si>
  <si>
    <t>54380.001510/2004-38</t>
  </si>
  <si>
    <t>CHAPADA DA CONCEIÇÃO</t>
  </si>
  <si>
    <t>54380001579200381PI</t>
  </si>
  <si>
    <t>POÇO DOS NEGROS</t>
  </si>
  <si>
    <t>54380.001584/2003-93</t>
  </si>
  <si>
    <t>BARRA DO TAQUARI</t>
  </si>
  <si>
    <t>54380.001657/2003-47</t>
  </si>
  <si>
    <t>CAPITÃO DE CAMPO</t>
  </si>
  <si>
    <t>54380001688200020PI</t>
  </si>
  <si>
    <t>ALTO MÉDIO CANINDE</t>
  </si>
  <si>
    <t>54380001715200332PI</t>
  </si>
  <si>
    <t>CASTELO DO PIAUÍ</t>
  </si>
  <si>
    <t>CARAÍBAS</t>
  </si>
  <si>
    <t>54380001728200310PI</t>
  </si>
  <si>
    <t>FAZENDA BELO HORIZONTE DATA SÃO JOSE</t>
  </si>
  <si>
    <t>54380.001730/2003-81</t>
  </si>
  <si>
    <t>CONTENDAS, BAIXA DA AREIA E PINTADAS</t>
  </si>
  <si>
    <t>54380001768200272PI</t>
  </si>
  <si>
    <t>CANTO DO BURITI</t>
  </si>
  <si>
    <t>FAZENDA VÃO / PADRE CICERO</t>
  </si>
  <si>
    <t>54380001780200062PI</t>
  </si>
  <si>
    <t>FAZENDFA PARAISO</t>
  </si>
  <si>
    <t>54380.001792/2005-54</t>
  </si>
  <si>
    <t>FAZENDA SERRA OU FAZENDA SERRA DOS GRINGOS</t>
  </si>
  <si>
    <t>54380001837200329pi</t>
  </si>
  <si>
    <t>RETRATO, BARRA DOS KÁGADOS E NOVO NILO</t>
  </si>
  <si>
    <t>54380.001839/2003-18</t>
  </si>
  <si>
    <t>FAZENDA LIMOEIRO</t>
  </si>
  <si>
    <t>54380.001842/2003-31</t>
  </si>
  <si>
    <t>FAZENDA SIRIEMA</t>
  </si>
  <si>
    <t>54380.001883/2003-28</t>
  </si>
  <si>
    <t>ANGELIM</t>
  </si>
  <si>
    <t>54380.001946/1999-16</t>
  </si>
  <si>
    <t>CAJAZEIRAS DO PIAUÍ</t>
  </si>
  <si>
    <t>GAMELEIRA DO MIMBÓ</t>
  </si>
  <si>
    <t>54380.002066/2003-97</t>
  </si>
  <si>
    <t>TABULEIRO REDONDO</t>
  </si>
  <si>
    <t>54380002113199928PI</t>
  </si>
  <si>
    <t>CANAVIEIRA</t>
  </si>
  <si>
    <t>FAZENDA POCINHO</t>
  </si>
  <si>
    <t>54380.002126/2008-86</t>
  </si>
  <si>
    <t>COITÉ, ESTRELA E MARAVILHAS</t>
  </si>
  <si>
    <t>54380.002369/2006-52</t>
  </si>
  <si>
    <t>ALTO LONGÁ</t>
  </si>
  <si>
    <t>MARINÓPOLIS</t>
  </si>
  <si>
    <t>54380.002370/2006-87</t>
  </si>
  <si>
    <t>54380.002372/2002-42</t>
  </si>
  <si>
    <t>BREJO DO PIAUÍ</t>
  </si>
  <si>
    <t>PÉ DA SERRA</t>
  </si>
  <si>
    <t>54380.002446/2003-21</t>
  </si>
  <si>
    <t>JOAQUIM PIRES</t>
  </si>
  <si>
    <t>SANTANA DATA SOLEDADE</t>
  </si>
  <si>
    <t>54380.002448/2003-11</t>
  </si>
  <si>
    <t>FAZENDA FLAMENGO</t>
  </si>
  <si>
    <t>54380002449200365PI</t>
  </si>
  <si>
    <t>SÃO JOAQUIM BAIXA FRIA</t>
  </si>
  <si>
    <t>54380.002522/2007-22</t>
  </si>
  <si>
    <t>FAZENDA LAGINHA E APOLINÁRIO</t>
  </si>
  <si>
    <t>54380002529199946PI</t>
  </si>
  <si>
    <t>54380.002577/2002-28</t>
  </si>
  <si>
    <t>LAGOA ALEGRE</t>
  </si>
  <si>
    <t>LAGOA DO BARRO E PLMEIRAS</t>
  </si>
  <si>
    <t>54380.002754/2006-08</t>
  </si>
  <si>
    <t>JENIPAPEIRO</t>
  </si>
  <si>
    <t>54380.002858/2005-23</t>
  </si>
  <si>
    <t>ESTIVAS E SALINAS</t>
  </si>
  <si>
    <t>54380002916200195PI</t>
  </si>
  <si>
    <t>ANGICAL DO PIAUÍ</t>
  </si>
  <si>
    <t>MUCAMBO/ FORNO VELHO</t>
  </si>
  <si>
    <t>54380003114200101PI</t>
  </si>
  <si>
    <t>SATISFEITO</t>
  </si>
  <si>
    <t>54380.003116/2001-91</t>
  </si>
  <si>
    <t>MOCAMBO</t>
  </si>
  <si>
    <t>54380003118200456PI</t>
  </si>
  <si>
    <t>54380.003118/2006-95</t>
  </si>
  <si>
    <t>NOVA SANTA RITA</t>
  </si>
  <si>
    <t>FERRUGEM</t>
  </si>
  <si>
    <t>54380.003119/2006-30</t>
  </si>
  <si>
    <t>GROTÃO E PIRIPIRI</t>
  </si>
  <si>
    <t>54380003142200481PI</t>
  </si>
  <si>
    <t>FAZENDA BOCA DA CAATINGA DATA SOLEDADE</t>
  </si>
  <si>
    <t>54380.003155/2004-31</t>
  </si>
  <si>
    <t>CURRAIS</t>
  </si>
  <si>
    <t>BREJO DOS ALTOS</t>
  </si>
  <si>
    <t>54380003312200166PI</t>
  </si>
  <si>
    <t>TODOS OS SANTOS E BORRACHA</t>
  </si>
  <si>
    <t>54380003313200119PI</t>
  </si>
  <si>
    <t>TINGUIS</t>
  </si>
  <si>
    <t>54380003315200108pi</t>
  </si>
  <si>
    <t>54380003595200146PI</t>
  </si>
  <si>
    <t>BOMFIM, JENIPAPEIRO E OUTRAS</t>
  </si>
  <si>
    <t>54380003619200248PI</t>
  </si>
  <si>
    <t>BARREIRA FUNDA</t>
  </si>
  <si>
    <t>54380003786200299PI</t>
  </si>
  <si>
    <t>54380.004226/2006-85</t>
  </si>
  <si>
    <t>TIMBITUBA</t>
  </si>
  <si>
    <t>54400.000094/2008-07</t>
  </si>
  <si>
    <t>LOTES 08 E 27 DO LOTEAMENTO MANGUES</t>
  </si>
  <si>
    <t>54400.000109/2006-67</t>
  </si>
  <si>
    <t>ABREULÂNDIA</t>
  </si>
  <si>
    <t>FAZENDA VARGEM DOURADA II</t>
  </si>
  <si>
    <t>54400.000110/2006-91</t>
  </si>
  <si>
    <t>FAZENDA PLANÍCIE</t>
  </si>
  <si>
    <t>54400.000142/2007-78</t>
  </si>
  <si>
    <t>SÃO BENTO DO TOCANTINS</t>
  </si>
  <si>
    <t>FAZENDA MANJU III</t>
  </si>
  <si>
    <t>54400.000163/2006-11</t>
  </si>
  <si>
    <t>DOIS IRMÃOS DO TOCANTINS</t>
  </si>
  <si>
    <t>FAZENDA SALOMIRA</t>
  </si>
  <si>
    <t>54400000171200497TO</t>
  </si>
  <si>
    <t>54400000213200571TO</t>
  </si>
  <si>
    <t>ARAGUAÇU</t>
  </si>
  <si>
    <t>FAZENDA PONTAL I</t>
  </si>
  <si>
    <t>54400.000228/2005-39</t>
  </si>
  <si>
    <t>PINDORAMA DO TOCANTINS</t>
  </si>
  <si>
    <t>FAZENDA GLEBA PINDORAMA</t>
  </si>
  <si>
    <t>54400000324200587TO</t>
  </si>
  <si>
    <t>54400.000327/2003-59</t>
  </si>
  <si>
    <t>SÃO SALVADOR DO TOCANTINS</t>
  </si>
  <si>
    <t>FAZENDA OLIVIA</t>
  </si>
  <si>
    <t>54400.000350/2006-96</t>
  </si>
  <si>
    <t>FAZENDA CHARQUEADA</t>
  </si>
  <si>
    <t>54400000434200204TO</t>
  </si>
  <si>
    <t>FAZENDA BURITIANA</t>
  </si>
  <si>
    <t>54400.000450/2006-12</t>
  </si>
  <si>
    <t>FAZENDA TERRA VERMELHA</t>
  </si>
  <si>
    <t>54400000454200439TO</t>
  </si>
  <si>
    <t>54400000455200564TO</t>
  </si>
  <si>
    <t>GOIANORTE</t>
  </si>
  <si>
    <t>FAZENDA SANTA RITA II</t>
  </si>
  <si>
    <t>54400000458200417TO</t>
  </si>
  <si>
    <t>54400000477200443TO</t>
  </si>
  <si>
    <t>FAZENDA MARILIA</t>
  </si>
  <si>
    <t>54400000478200498TO</t>
  </si>
  <si>
    <t>FAZENDA ARARAGUARA/ORLÂNDIA/SÃO PEDRO</t>
  </si>
  <si>
    <t>54400000480200548TO</t>
  </si>
  <si>
    <t>FAZENDA PONTAL II E III</t>
  </si>
  <si>
    <t>54400.000481/2006-73</t>
  </si>
  <si>
    <t>FAZENDA LAGOA SANTA</t>
  </si>
  <si>
    <t>54400.000482/2002-94</t>
  </si>
  <si>
    <t>FIGUEIRÓPOLIS</t>
  </si>
  <si>
    <t>FAZENDA COBERTÃO II</t>
  </si>
  <si>
    <t>54400000483200239TO</t>
  </si>
  <si>
    <t>SANDOLÂNDIA</t>
  </si>
  <si>
    <t>FAZENDA TAUARI</t>
  </si>
  <si>
    <t>54400000485200228TO</t>
  </si>
  <si>
    <t>SANTA RITA DO TOCANTINS</t>
  </si>
  <si>
    <t>FAZENDA POÇO AZUL</t>
  </si>
  <si>
    <t>54400000486200272TO</t>
  </si>
  <si>
    <t>FAZENDA COBERTÃO</t>
  </si>
  <si>
    <t>54400.000510/2006-05</t>
  </si>
  <si>
    <t>FAZENDA VEREDÃO - PARTE</t>
  </si>
  <si>
    <t>54400000518200400TO</t>
  </si>
  <si>
    <t>MONTE SANTO DO TOCANTINS</t>
  </si>
  <si>
    <t>FAZENDA GROTA DA PEDRA</t>
  </si>
  <si>
    <t>54400000521200253TO</t>
  </si>
  <si>
    <t>LOTE 152, C LOT ARAGUA</t>
  </si>
  <si>
    <t>54400000543200566TO</t>
  </si>
  <si>
    <t>FAZENDA MALHADA DA PEDRA</t>
  </si>
  <si>
    <t>54400.000544/2006-91</t>
  </si>
  <si>
    <t>54400.000559/2006-50</t>
  </si>
  <si>
    <t>FAZENDA BONZANA</t>
  </si>
  <si>
    <t>54400000580200493TO</t>
  </si>
  <si>
    <t>54400000633200557TO</t>
  </si>
  <si>
    <t>FAZENDA FORMOSA I</t>
  </si>
  <si>
    <t>54400000675200415TO</t>
  </si>
  <si>
    <t>FAZENDA CAMPO DA MISSA</t>
  </si>
  <si>
    <t>54400.000740/2005-85</t>
  </si>
  <si>
    <t>FAZENDA AÇO</t>
  </si>
  <si>
    <t>54400000754200418TO</t>
  </si>
  <si>
    <t>ARAGUATINS</t>
  </si>
  <si>
    <t>54400000755200462TO</t>
  </si>
  <si>
    <t>54400000767200497TO</t>
  </si>
  <si>
    <t>FAZENDA FIRMESA</t>
  </si>
  <si>
    <t>54400.000770/2006-72</t>
  </si>
  <si>
    <t>54400000774200499TO</t>
  </si>
  <si>
    <t>54400000791200426TO</t>
  </si>
  <si>
    <t>54400000792200471TO</t>
  </si>
  <si>
    <t>54400000793200415TO</t>
  </si>
  <si>
    <t>FAZENDA MATANÇA / RETIRO</t>
  </si>
  <si>
    <t>54400000821200402TO</t>
  </si>
  <si>
    <t>FAZENDA PIRARUCU</t>
  </si>
  <si>
    <t>54400.000884/2008-84</t>
  </si>
  <si>
    <t>ALVORADA</t>
  </si>
  <si>
    <t>FAZENDA AGROPECUÁRIA ESTRELA, LOTES 08 E 02 DO LOTEAMENTO FAZENDA LAGES, GLEBA 04</t>
  </si>
  <si>
    <t>54400.000904/2006-55</t>
  </si>
  <si>
    <t>FAZENDA FLORESTA - LOTE Nº 12 - PARTE</t>
  </si>
  <si>
    <t>54400000929200578TO</t>
  </si>
  <si>
    <t>54400000930200331TO</t>
  </si>
  <si>
    <t>54400.000994/2008-46</t>
  </si>
  <si>
    <t>LOTES 09 E 10 DO LOTEAMENTO PEQUIZEIRO (FAZENDA JUNIOR)</t>
  </si>
  <si>
    <t>54400.001005/2005-99</t>
  </si>
  <si>
    <t>JUARINA</t>
  </si>
  <si>
    <t>FAZENDA AGROPECUÁRIA VALE DO BARREIRAS</t>
  </si>
  <si>
    <t>54400.001009/2006-58</t>
  </si>
  <si>
    <t>SÍTIO NOVO DO TOCANTINS</t>
  </si>
  <si>
    <t>54400001011200546TO</t>
  </si>
  <si>
    <t>54400.001011/2006-27</t>
  </si>
  <si>
    <t>FAZENDA ALTO BONITO I E II</t>
  </si>
  <si>
    <t>54400001027200478TO</t>
  </si>
  <si>
    <t>54400001042200505TO</t>
  </si>
  <si>
    <t>PONTE ALTA DO TOCANTINS</t>
  </si>
  <si>
    <t>FAZENDA SANTO ONOFRE/ SANTA ROSA</t>
  </si>
  <si>
    <t>54400001043200541TO</t>
  </si>
  <si>
    <t>54400001076200419TO</t>
  </si>
  <si>
    <t>ANANÁS</t>
  </si>
  <si>
    <t>FAZENDA SÃO FRANCISCO I</t>
  </si>
  <si>
    <t>54400001077200455TO</t>
  </si>
  <si>
    <t>FAZENDA SÃO FRANCISCO II</t>
  </si>
  <si>
    <t>54400001087200318TO</t>
  </si>
  <si>
    <t>54400001088200354TO</t>
  </si>
  <si>
    <t>RECURSOLÂNDIA</t>
  </si>
  <si>
    <t>FAZENDA BARRA MANSA</t>
  </si>
  <si>
    <t>54400001130200337TO</t>
  </si>
  <si>
    <t>FAZENDA 20 MIL</t>
  </si>
  <si>
    <t>54400001164200593TO</t>
  </si>
  <si>
    <t>FAZENDA RIO DOCE</t>
  </si>
  <si>
    <t>54400.001166/2005-82</t>
  </si>
  <si>
    <t>FAZENDA PONTAL DAS ESTRELAS - LOTE 05 - PARTE</t>
  </si>
  <si>
    <t>54400.001167/2005-27</t>
  </si>
  <si>
    <t>FAZENDA PONTAL DAS ESTRELAS LOTE 02</t>
  </si>
  <si>
    <t>54400.001168/2005-71</t>
  </si>
  <si>
    <t>FAZENDA PONTAL DAS ESTTRELAS LOTE 01</t>
  </si>
  <si>
    <t>54400001170200389TO</t>
  </si>
  <si>
    <t>MIRANORTE</t>
  </si>
  <si>
    <t>54400.001230/2005-25</t>
  </si>
  <si>
    <t>FAZENDA MARACANÃ</t>
  </si>
  <si>
    <t>54400001240200307TO</t>
  </si>
  <si>
    <t>FAZENDA PASSA TRÊS</t>
  </si>
  <si>
    <t>54400001262200369TO</t>
  </si>
  <si>
    <t>54400001356200508TO</t>
  </si>
  <si>
    <t>54400.001380/2005-39</t>
  </si>
  <si>
    <t>FAZENDA AGROMOTO</t>
  </si>
  <si>
    <t>54400001409200311TO</t>
  </si>
  <si>
    <t>FAZENDA PAU AMARELO</t>
  </si>
  <si>
    <t>54400001417200103TO</t>
  </si>
  <si>
    <t>FAZENDA ALTO ALEGRE</t>
  </si>
  <si>
    <t>54400.001483/2001-75</t>
  </si>
  <si>
    <t>54400.001626/2006-53</t>
  </si>
  <si>
    <t>FAZENDA SÍTIO</t>
  </si>
  <si>
    <t>54400001642200301TO</t>
  </si>
  <si>
    <t>FAZENDA CHAVE DE OURO</t>
  </si>
  <si>
    <t>54400001643200348TO</t>
  </si>
  <si>
    <t>FAZENDA ÔMEGA</t>
  </si>
  <si>
    <t>54400001713200368TO</t>
  </si>
  <si>
    <t>FAZENDA BARRO ALTO (DT/AV-E)</t>
  </si>
  <si>
    <t>54400001714200311TO</t>
  </si>
  <si>
    <t>FAZENDA JC</t>
  </si>
  <si>
    <t>54400001804200212TO</t>
  </si>
  <si>
    <t>FAZENDA PIEDADE</t>
  </si>
  <si>
    <t>54400001806200210TO</t>
  </si>
  <si>
    <t>NOVA ROSALÂNDIA</t>
  </si>
  <si>
    <t>54400.001837/2007-77</t>
  </si>
  <si>
    <t>FAZENDA VITÓRIA I</t>
  </si>
  <si>
    <t>54400.001839/2006-85</t>
  </si>
  <si>
    <t>LOTEAMENTO SÃO JOÃO / MORRO GRANDE - LOTE 01</t>
  </si>
  <si>
    <t>54400.001862/2007-51</t>
  </si>
  <si>
    <t>RIACHINHO</t>
  </si>
  <si>
    <t>FAZENDA CANOA</t>
  </si>
  <si>
    <t>54400.001890/2005-14</t>
  </si>
  <si>
    <t>SANTA ROSA DO TOCANTINS</t>
  </si>
  <si>
    <t>54400.001892/2005-03</t>
  </si>
  <si>
    <t>FAZENDA TAMOYO</t>
  </si>
  <si>
    <t>54400002109200197TO</t>
  </si>
  <si>
    <t>FAZENDA SÃO JOÃO DA FORTALEZA</t>
  </si>
  <si>
    <t>54400002117200133TO</t>
  </si>
  <si>
    <t>54400.002192/2005-28</t>
  </si>
  <si>
    <t>54400.002260/2007-11</t>
  </si>
  <si>
    <t>FAZENDA VIRGÍNIA</t>
  </si>
  <si>
    <t>54400.002261/2007-65</t>
  </si>
  <si>
    <t>54400.002402/2006-69</t>
  </si>
  <si>
    <t>54400.003149/2007-41</t>
  </si>
  <si>
    <t>FAZENDA POÇO AZUL - LOTES 100, 106, 107, 146, 147 E 148 - LOTEAMENTO MARIANÓPOLIS, GLEBA 5, 3ª ETAPA</t>
  </si>
  <si>
    <t>54400.003308/2007-16</t>
  </si>
  <si>
    <t>PRAIA NORTE</t>
  </si>
  <si>
    <t>FAZENDA SANTA MARIA, LOTE 01, GLEBA 02, DO LOTEAMENTO FAZENDA SERRA</t>
  </si>
  <si>
    <t>54400.003677/2007-09</t>
  </si>
  <si>
    <t>SILVANÓPOLIS</t>
  </si>
  <si>
    <t>54400.003696/2007-27</t>
  </si>
  <si>
    <t>FAZENDA ÁGUA BONITA</t>
  </si>
  <si>
    <t>54600.000034/2004-04</t>
  </si>
  <si>
    <t>FAZENDA BOCA DE FOGO</t>
  </si>
  <si>
    <t>54600.000035/2004-41</t>
  </si>
  <si>
    <t>54600.000036/2004-95</t>
  </si>
  <si>
    <t>54600.000037/2004-30</t>
  </si>
  <si>
    <t>FAZENDA RESPLANDE</t>
  </si>
  <si>
    <t>54600.000038/2006-46</t>
  </si>
  <si>
    <t>54600.000367/2006-97</t>
  </si>
  <si>
    <t>CASTANHAL BOM PRINCÍPIO</t>
  </si>
  <si>
    <t>54600.000699/2007-52</t>
  </si>
  <si>
    <t>54600.000814/2008-70</t>
  </si>
  <si>
    <t>FAZENDA JAHÚ</t>
  </si>
  <si>
    <t>54600.000850/2004-18</t>
  </si>
  <si>
    <t>54600.000872/2004-70</t>
  </si>
  <si>
    <t>OURILÂNDIA DO NORTE</t>
  </si>
  <si>
    <t>54600.000933/2006-61</t>
  </si>
  <si>
    <t>FAZENDA ÁGUA FRIA DOS MENDES</t>
  </si>
  <si>
    <t>54600.000964/1999-21</t>
  </si>
  <si>
    <t>FAZENDA COSIPAR</t>
  </si>
  <si>
    <t>54600000971199997MB</t>
  </si>
  <si>
    <t>FAZENDA SANTA LUCIA</t>
  </si>
  <si>
    <t>54600.001293/2007-97</t>
  </si>
  <si>
    <t>FAZENDA CAFUNDÓ E FAZENDA NOVA</t>
  </si>
  <si>
    <t>54600.001343/2007-36</t>
  </si>
  <si>
    <t>54600.001432/2006-00</t>
  </si>
  <si>
    <t>FAZENDA SANTA PAULA E FAZENDA SÃO DOMINGOS</t>
  </si>
  <si>
    <t>54600.001484/2001-83</t>
  </si>
  <si>
    <t>FAZENDA SANTA MARTA E RETIRO</t>
  </si>
  <si>
    <t>54600001496200198MB</t>
  </si>
  <si>
    <t>FAZENDA SANTA RITA I E II</t>
  </si>
  <si>
    <t>54600.001508/2001-84</t>
  </si>
  <si>
    <t>FAZENDA CRISTALINO (PARTE)</t>
  </si>
  <si>
    <t>54600.001509/2001-29</t>
  </si>
  <si>
    <t>54600.001514/2001-31</t>
  </si>
  <si>
    <t>FAZENDA BACURYZINHO</t>
  </si>
  <si>
    <t>54600.001517/2001-75</t>
  </si>
  <si>
    <t>FAZENDA GUARARAPE</t>
  </si>
  <si>
    <t>54600001631200080MB</t>
  </si>
  <si>
    <t>54600.001682/2003-99</t>
  </si>
  <si>
    <t>FAZENDA MORAN</t>
  </si>
  <si>
    <t>54600001761199807MB</t>
  </si>
  <si>
    <t>FAZENDA BELO VALE</t>
  </si>
  <si>
    <t>54600.001768/2007-45</t>
  </si>
  <si>
    <t>FAZENDA SÃO JOSÉ DA ÁGUA BONITA</t>
  </si>
  <si>
    <t>54600.001984/2003-67</t>
  </si>
  <si>
    <t>54600.001986/2003-56</t>
  </si>
  <si>
    <t>FAZENDA ÁGUA DA SAÚDE</t>
  </si>
  <si>
    <t>54600.002071/2006-19</t>
  </si>
  <si>
    <t>FAZENDA ESCALADA DO NORTE OU JULIANA</t>
  </si>
  <si>
    <t>54600.002092/2000-32</t>
  </si>
  <si>
    <t>54600.002094/2002-91</t>
  </si>
  <si>
    <t>FAZENDA COCALINHO</t>
  </si>
  <si>
    <t>54600.002098/2002-70</t>
  </si>
  <si>
    <t>FAZENDA BRASPAR</t>
  </si>
  <si>
    <t>54600.002168/1999-97</t>
  </si>
  <si>
    <t>FAZENDA CASTANHAL CABACEIRAS</t>
  </si>
  <si>
    <t>54600.002201/2007-96</t>
  </si>
  <si>
    <t>FAZENDA QUATRO IRMÃOS</t>
  </si>
  <si>
    <t>54600.002348/1999-79</t>
  </si>
  <si>
    <t>FAZENDA BELO HORIZONTE II</t>
  </si>
  <si>
    <t>54600002405199919mb</t>
  </si>
  <si>
    <t>FAZENDA BRASIL</t>
  </si>
  <si>
    <t>54600.002540/1998-75</t>
  </si>
  <si>
    <t>54600002676199948mb</t>
  </si>
  <si>
    <t>FAZENDA TRES PODERES</t>
  </si>
  <si>
    <t>54600.002686/1999-00</t>
  </si>
  <si>
    <t>FAZENDA AMAZÔNIA</t>
  </si>
  <si>
    <t>54600.002718/2006-02</t>
  </si>
  <si>
    <t>FAZENDA PRATA</t>
  </si>
  <si>
    <t>54600.002827/1999-21</t>
  </si>
  <si>
    <t>FAZENDA SANTA ELIZA</t>
  </si>
  <si>
    <t>54600.002837/1999-85</t>
  </si>
  <si>
    <t>FAZENDA PANORAMA II</t>
  </si>
  <si>
    <t>54600.003697/1998-72</t>
  </si>
  <si>
    <t>FAZENDA ITATIRA SOL NASCENTE</t>
  </si>
  <si>
    <t>54600.003732/2003-72</t>
  </si>
  <si>
    <t>FAZENDA CASTANHAL LAJEDO</t>
  </si>
  <si>
    <t>54600.003859/1998-72</t>
  </si>
  <si>
    <t>FAZENDA JERUSALEM</t>
  </si>
  <si>
    <t>54600.004345/2004-34</t>
  </si>
  <si>
    <t>GLEBA NOVA GLÓRIA LOTES 228, 229, 230, 270, 271, 273 E 274</t>
  </si>
  <si>
    <t>54700.000135/2004-49</t>
  </si>
  <si>
    <t>FAZENDA EXTREMINHA OU ATRÁS DA SERRA</t>
  </si>
  <si>
    <t>54700.000152/2004-86</t>
  </si>
  <si>
    <t>FORMOSO-MG</t>
  </si>
  <si>
    <t>FAZENDA PIRATINGA OU SÃO CRISTOVÃO</t>
  </si>
  <si>
    <t>54700.000241/2005-11</t>
  </si>
  <si>
    <t>FAZENDA TRES MARIAS DO CLARO</t>
  </si>
  <si>
    <t>54700.000243/2006-83</t>
  </si>
  <si>
    <t>FAZENDA SANTA CLARA E OUTRAS</t>
  </si>
  <si>
    <t>54700.000348/2003-90</t>
  </si>
  <si>
    <t>FAZENDA LAGES</t>
  </si>
  <si>
    <t>54700.000365/2002-46</t>
  </si>
  <si>
    <t>FAZENDA SANTO ANTONIO DO GARADA</t>
  </si>
  <si>
    <t>54700.000369/2002-24</t>
  </si>
  <si>
    <t>FAZENDA MANGUES</t>
  </si>
  <si>
    <t>54700.000371/2002-01</t>
  </si>
  <si>
    <t>FAZENDA PASMADO OU MISSA</t>
  </si>
  <si>
    <t>54700.000374/2002-37</t>
  </si>
  <si>
    <t>FAZENDA CAMPININHA</t>
  </si>
  <si>
    <t>54700.000387/2008-00</t>
  </si>
  <si>
    <t>FAZENDA FALA VERDADE</t>
  </si>
  <si>
    <t>54700.000388/2006-84</t>
  </si>
  <si>
    <t>FAZENDA GADO BRAVO - FORMOSINHA</t>
  </si>
  <si>
    <t>54700.000393/2002-63</t>
  </si>
  <si>
    <t>54700.000397/2003-22</t>
  </si>
  <si>
    <t>FAZENDA BOM SUCESSO (DT/AV-E)</t>
  </si>
  <si>
    <t>54700.000404/2004-77</t>
  </si>
  <si>
    <t>GUARANI DE GOIÁS</t>
  </si>
  <si>
    <t>54700.000441/2004-85</t>
  </si>
  <si>
    <t>FAZENDA JK (DT/AV-E)</t>
  </si>
  <si>
    <t>54700.000441/2006-47</t>
  </si>
  <si>
    <t>FAZENDA REAL I</t>
  </si>
  <si>
    <t>54700.000442/2006-91</t>
  </si>
  <si>
    <t>FAZENDA REAL II</t>
  </si>
  <si>
    <t>54700.000460/2003-21</t>
  </si>
  <si>
    <t>54700.000499/2004-29</t>
  </si>
  <si>
    <t>VILA BOA-GO</t>
  </si>
  <si>
    <t>FAZENDA INDIARA LOTE 1</t>
  </si>
  <si>
    <t>54700.000506/2003-10</t>
  </si>
  <si>
    <t>JUNCO</t>
  </si>
  <si>
    <t>54700.000506/2007-35</t>
  </si>
  <si>
    <t>MONTE ALEGRE DE GOIÁS-GO</t>
  </si>
  <si>
    <t>FAZENDA SANTA RITA E OUTRAS</t>
  </si>
  <si>
    <t>54700.000516/2007-71</t>
  </si>
  <si>
    <t>FAZENDA FAZENDINHA (REAVALIADO)</t>
  </si>
  <si>
    <t>54700.000519/2006-23</t>
  </si>
  <si>
    <t>FAZENDA POÇO GRANDE OU CASA BRANCA</t>
  </si>
  <si>
    <t>54700.005372/2004-43</t>
  </si>
  <si>
    <t>FAZENDA SETE RIOS /BOCAINA/IMBE</t>
  </si>
  <si>
    <t>54700.000626/2001-47</t>
  </si>
  <si>
    <t>GIBÓIA</t>
  </si>
  <si>
    <t>54700.000639/2008-92</t>
  </si>
  <si>
    <t>FAZENDA GIBÃO</t>
  </si>
  <si>
    <t>54700.000653/2001-10</t>
  </si>
  <si>
    <t>MAMBAÍ-GO</t>
  </si>
  <si>
    <t>FAZENDA ATOLEIRO</t>
  </si>
  <si>
    <t>54700.000668/2008-54</t>
  </si>
  <si>
    <t>FAZENDA ALMEIDA</t>
  </si>
  <si>
    <t>54700.000678/2005-47</t>
  </si>
  <si>
    <t>FAZENDA RIACHO OU RIACHO DAS PEDRAS (LUGAR TABOCAS)</t>
  </si>
  <si>
    <t>54700.000706/2003-64</t>
  </si>
  <si>
    <t>FAZENDA MONJOLO E LAGOA BONITA</t>
  </si>
  <si>
    <t>54700.000769/2003-11</t>
  </si>
  <si>
    <t>ALVORADA DO NORTE-GO</t>
  </si>
  <si>
    <t>FAZENDA RIACHO FUNDO E LONTRA</t>
  </si>
  <si>
    <t>54700.000772/2003-34</t>
  </si>
  <si>
    <t>FAZENDA ALAGAMAR E OUTOS</t>
  </si>
  <si>
    <t>54700.000775/2003-78</t>
  </si>
  <si>
    <t>FAZENDAS LAGES OU LAGES</t>
  </si>
  <si>
    <t>54700.000798/2005-44</t>
  </si>
  <si>
    <t>FAZENDA SÃO MIGUEL OU RETIRO DO CORREDOR</t>
  </si>
  <si>
    <t>54700.000838/2004-77</t>
  </si>
  <si>
    <t>FAZENDA PIRAPITINGA</t>
  </si>
  <si>
    <t>54700.000855/2001-61</t>
  </si>
  <si>
    <t>FAZENDA SACO GRADE E GUARIROBA</t>
  </si>
  <si>
    <t>54700.000879/2004-63</t>
  </si>
  <si>
    <t>54700.000884/2008-08</t>
  </si>
  <si>
    <t>54700.000921/2006-16</t>
  </si>
  <si>
    <t>FAZENDA FLAMBOYANT</t>
  </si>
  <si>
    <t>54700.000930/2005-18</t>
  </si>
  <si>
    <t>MUNICIPIO DE POSSE 3º ETAPA LOTE 47</t>
  </si>
  <si>
    <t>54700.001013/2008-01</t>
  </si>
  <si>
    <t>BOM PASTOR E DUAS PALMEIRAS</t>
  </si>
  <si>
    <t>54700.001022/2000-10</t>
  </si>
  <si>
    <t>FAZENDA BARRA I</t>
  </si>
  <si>
    <t>54700.001029/2004-82</t>
  </si>
  <si>
    <t>FAZENDA PISCAMBA, LUGAR MATO FUNDO</t>
  </si>
  <si>
    <t>54700.001040/2005-23</t>
  </si>
  <si>
    <t>FAZENDA ILHA OU ALEGRE E GALHO</t>
  </si>
  <si>
    <t>54700.001116/2005-11</t>
  </si>
  <si>
    <t>FAZENDA CURRAL DE FOGO</t>
  </si>
  <si>
    <t>54700.001269/2000-64</t>
  </si>
  <si>
    <t>IACIARA-GO</t>
  </si>
  <si>
    <t>FAZENDAS TRÊS BARRAS/SEIS IRMÃOS /COLIBRI/ELDORADO E PONTAL</t>
  </si>
  <si>
    <t>54700.001270/2006-73</t>
  </si>
  <si>
    <t>54700.001282/2007-89</t>
  </si>
  <si>
    <t>FAZENDA BREJÃO / SÃO JOÃO</t>
  </si>
  <si>
    <t>54700.001285/2003-99</t>
  </si>
  <si>
    <t>FAZENDA LEITÃO (CONHECIDA, COMO SANTA HELENA)</t>
  </si>
  <si>
    <t>54700.001292/2002-59</t>
  </si>
  <si>
    <t>FAZENDA BUCAINA</t>
  </si>
  <si>
    <t>54700.001320/2005-31</t>
  </si>
  <si>
    <t>URUANA DE MINAS-MG</t>
  </si>
  <si>
    <t>54700.001356/2007-87</t>
  </si>
  <si>
    <t>54700.001358/2007-76</t>
  </si>
  <si>
    <t>FAZENDA SANTA FÉ E MACAMBIRA</t>
  </si>
  <si>
    <t>54700.001359/2007-11</t>
  </si>
  <si>
    <t>FAZENDA INDIARA</t>
  </si>
  <si>
    <t>54700.001370/2007-81</t>
  </si>
  <si>
    <t>FAZENDA MEIRELES I E II</t>
  </si>
  <si>
    <t>54700.001633/2006-71</t>
  </si>
  <si>
    <t>FAZENDA SÃO FELIPE E OUTRAS</t>
  </si>
  <si>
    <t>54700.001634/2006-15</t>
  </si>
  <si>
    <t>FAZENDA JACARÉ E OUTRAS, CONHECIDO COMO FAZENDA PALMEIRAS</t>
  </si>
  <si>
    <t>54700.001635/2006-60</t>
  </si>
  <si>
    <t>FAZENDA MALHADINHA</t>
  </si>
  <si>
    <t>54700.001717/2005-23</t>
  </si>
  <si>
    <t>54700.001879/2007-23</t>
  </si>
  <si>
    <t>FAZENDA SUÇURANA E JUIZ DE FORA</t>
  </si>
  <si>
    <t>54700.002127/2007-80</t>
  </si>
  <si>
    <t>54700.002178/2007-10</t>
  </si>
  <si>
    <t>FAZENDA FARTURA/PINDAIBAS, SÃO MIGUEL E CATARINA</t>
  </si>
  <si>
    <t>54700.002476/2007-00</t>
  </si>
  <si>
    <t>54700.002887/2007-97</t>
  </si>
  <si>
    <t>FAZENDA FLORINDA</t>
  </si>
  <si>
    <t xml:space="preserve">55429.7 / - </t>
  </si>
  <si>
    <t>FAZ. ANGICOS/JACARÉ GRANDE(MANDAÇAIA 3)</t>
  </si>
  <si>
    <t xml:space="preserve">55439.7 / - </t>
  </si>
  <si>
    <t>PAI PEDRO</t>
  </si>
  <si>
    <t>FAZENDA ANGICOS/JACARÉ GRANDE (MANDAÇAIA</t>
  </si>
  <si>
    <t xml:space="preserve">55789.6 / - </t>
  </si>
  <si>
    <t>FAZENDA ESTRELA CHAVE</t>
  </si>
  <si>
    <t>54160.003141/2004-11</t>
  </si>
  <si>
    <t xml:space="preserve">57289.6 / - </t>
  </si>
  <si>
    <t>FAZ. RIO CLARO</t>
  </si>
  <si>
    <t>54300.001291/1998-67</t>
  </si>
  <si>
    <t>FAZENDA COLORIKIT</t>
  </si>
  <si>
    <t>589297MG</t>
  </si>
  <si>
    <t>FAZENDA TÁBUA OU RESSAQUINHA OU VARZEA</t>
  </si>
  <si>
    <t xml:space="preserve">58939.7 / - </t>
  </si>
  <si>
    <t>ITACARAMBI</t>
  </si>
  <si>
    <t>FAZENDA AGRESTE</t>
  </si>
  <si>
    <t xml:space="preserve">59529.7 / - </t>
  </si>
  <si>
    <t>FAZENDA ANGICOS/PARANÁ UM</t>
  </si>
  <si>
    <t xml:space="preserve">60989.8 / - </t>
  </si>
  <si>
    <t>FAZENDA ENGENHO</t>
  </si>
  <si>
    <t xml:space="preserve">60999.8 / - </t>
  </si>
  <si>
    <t xml:space="preserve">64569.7 / - </t>
  </si>
  <si>
    <t xml:space="preserve">64579.7 / - </t>
  </si>
  <si>
    <t xml:space="preserve">65279.7 / - </t>
  </si>
  <si>
    <t>RIO DO PRADO</t>
  </si>
  <si>
    <t>FAZENDA CONJUNTO SANTA CRUZ</t>
  </si>
  <si>
    <t xml:space="preserve">65909.8 / - </t>
  </si>
  <si>
    <t>54170.006628/1997-29</t>
  </si>
  <si>
    <t>FAZENDA MIMOSO/CAIÇARA</t>
  </si>
  <si>
    <t>54170.006629/1997-91</t>
  </si>
  <si>
    <t>FAZENDA SANTO ANTONIO DOS GERAIS/GENTIO</t>
  </si>
  <si>
    <t xml:space="preserve">66679.6 / - </t>
  </si>
  <si>
    <t>FAZENDA SÃO BERNARDO(GBA MACACO ASSADO)</t>
  </si>
  <si>
    <t xml:space="preserve">66699.6 / - </t>
  </si>
  <si>
    <t>PAIOL</t>
  </si>
  <si>
    <t xml:space="preserve">66739.8 / - </t>
  </si>
  <si>
    <t xml:space="preserve">66979.6 / - </t>
  </si>
  <si>
    <t>674198MG</t>
  </si>
  <si>
    <t>FAZENDA SEGREDO</t>
  </si>
  <si>
    <t xml:space="preserve">67429.8 / - </t>
  </si>
  <si>
    <t>SACRAMENTO</t>
  </si>
  <si>
    <t xml:space="preserve">67709.8 / - </t>
  </si>
  <si>
    <t>FAZENDA VARGEM GRANDE</t>
  </si>
  <si>
    <t xml:space="preserve">67719.8 / - </t>
  </si>
  <si>
    <t>FAZENDA SHALON</t>
  </si>
  <si>
    <t xml:space="preserve">68289.8 / - </t>
  </si>
  <si>
    <t>FAZENDA PACO-PACO</t>
  </si>
  <si>
    <t xml:space="preserve">68299.8 / - </t>
  </si>
  <si>
    <t>SÃO FRANCISCO DE SALES</t>
  </si>
  <si>
    <t>FAZENDA QUEIXADA</t>
  </si>
  <si>
    <t xml:space="preserve">71069.6 / - </t>
  </si>
  <si>
    <t xml:space="preserve">71139.6 / - </t>
  </si>
  <si>
    <t>FAZENDA CHAPADA</t>
  </si>
  <si>
    <t xml:space="preserve">74429.8 / - </t>
  </si>
  <si>
    <t>GRÃO MOGOL</t>
  </si>
  <si>
    <t>FAZENDA AMERICANA, SANTA CRUZ E PEQUI (DT/AV-E)</t>
  </si>
  <si>
    <t xml:space="preserve">76479.6 / - </t>
  </si>
  <si>
    <t>FAZENDA GUARÁ</t>
  </si>
  <si>
    <t xml:space="preserve">79929.8 / - </t>
  </si>
  <si>
    <t>ARAGUARI</t>
  </si>
  <si>
    <t>FAZENDA BOM JARDIM</t>
  </si>
  <si>
    <t xml:space="preserve">79939.8 / - </t>
  </si>
  <si>
    <t>FAZENDA BEIJA FLOR</t>
  </si>
  <si>
    <t xml:space="preserve">83979.8 / - </t>
  </si>
  <si>
    <t>CARATINGA</t>
  </si>
  <si>
    <t>PINGO-D'ÁGUA</t>
  </si>
  <si>
    <t>FAZENDA SACRAMENTO</t>
  </si>
  <si>
    <t xml:space="preserve">92049.8 / - </t>
  </si>
  <si>
    <t>FAZENDA SHANTI-LA-DEVIY II</t>
  </si>
  <si>
    <t xml:space="preserve">92059.8 / - </t>
  </si>
  <si>
    <t>FAZENDA SHANTI-LA-DEVIY I</t>
  </si>
  <si>
    <t xml:space="preserve">95859.8 / - </t>
  </si>
  <si>
    <t>SÃO JOÃO DO CAIUÁ</t>
  </si>
  <si>
    <t>FAZENDA TAPERIVÁ</t>
  </si>
  <si>
    <t>54160.005573/2005-39</t>
  </si>
  <si>
    <t>WAGNER</t>
  </si>
  <si>
    <t>FAZENDA LARANJEIRA</t>
  </si>
  <si>
    <t>54141.001329/2005-25</t>
  </si>
  <si>
    <t>SÍTIO BARRA / FAZENDA ALEGRE</t>
  </si>
  <si>
    <t>54320.000409/2008-06</t>
  </si>
  <si>
    <t>SÍTIO SACO VELHO</t>
  </si>
  <si>
    <t>54340.000384/2009-85</t>
  </si>
  <si>
    <t>FAZENDA CÓRREGO DA LAGOA</t>
  </si>
  <si>
    <t>54190.004486/2008-50</t>
  </si>
  <si>
    <t>DRACENA</t>
  </si>
  <si>
    <t>54320.000984/2006-39</t>
  </si>
  <si>
    <t>CONDADO</t>
  </si>
  <si>
    <t>54140.001466/2006-51</t>
  </si>
  <si>
    <t>SÃO BENEDITO DO SUL</t>
  </si>
  <si>
    <t>SÃO BENEDITO</t>
  </si>
  <si>
    <t>54320.001199/2007-84</t>
  </si>
  <si>
    <t>PARTE DA FAZENDA JUÁ - GLEBA 3</t>
  </si>
  <si>
    <t>54130.001773/2008-12</t>
  </si>
  <si>
    <t>SÍTIO MORENO</t>
  </si>
  <si>
    <t>54320.001454/2007-99</t>
  </si>
  <si>
    <t>FAZENDA JUÁ - GLEBA 4</t>
  </si>
  <si>
    <t>54320.001198/2007-30</t>
  </si>
  <si>
    <t>PARTE DA FAZENDA JUÁ - GLEBA 2</t>
  </si>
  <si>
    <t>54380.000545/2004-50</t>
  </si>
  <si>
    <t>TABOCAL GRANDE E OUTROS</t>
  </si>
  <si>
    <t>54400.001938/2007-48</t>
  </si>
  <si>
    <t>FAZENDAS ANTÔNIO BAIANO, SERTANEJA, ALVORADA I E II</t>
  </si>
  <si>
    <t>54230.000377/1999-33</t>
  </si>
  <si>
    <t>SÃO ROBERTO</t>
  </si>
  <si>
    <t>DATA CANAÃ</t>
  </si>
  <si>
    <t>54400.002075/2008-15</t>
  </si>
  <si>
    <t>CRIXÁS DO TOCANTINS</t>
  </si>
  <si>
    <t>54160.001643/2008-22</t>
  </si>
  <si>
    <t>FAZENDA MAÇARANDUBA</t>
  </si>
  <si>
    <t>54320.000449/2008-40</t>
  </si>
  <si>
    <t>SÃO MIGUEL</t>
  </si>
  <si>
    <t>54700.001253/2008-06</t>
  </si>
  <si>
    <t>FAZENDA CABEÇUDO E SÃO ROQUE</t>
  </si>
  <si>
    <t>54160.000217/2008-71</t>
  </si>
  <si>
    <t>FAZENDA TAMBURI</t>
  </si>
  <si>
    <t>54150.002288/2008-28</t>
  </si>
  <si>
    <t>FAZENDA ÁGUA LIMPA 2</t>
  </si>
  <si>
    <t>54150.000764/2009-57</t>
  </si>
  <si>
    <t>54140.001330/1999-14</t>
  </si>
  <si>
    <t>54190.003147/2009-37</t>
  </si>
  <si>
    <t>54290.001612/2010-77</t>
  </si>
  <si>
    <t>FAZENDA ANDORINHA</t>
  </si>
  <si>
    <t>54400.000368/2009-31</t>
  </si>
  <si>
    <t>FAZENDA DAS CABRAS</t>
  </si>
  <si>
    <t>54370.000653/2006-11</t>
  </si>
  <si>
    <t>FAZENDA SÃO JOÃO, CATU E RECREIO</t>
  </si>
  <si>
    <t>54170.003250/2009-15</t>
  </si>
  <si>
    <t>MATHIAS LOBATO</t>
  </si>
  <si>
    <t>54130.002626/2007-89</t>
  </si>
  <si>
    <t>LAGOA DE DENTRO</t>
  </si>
  <si>
    <t>54130.001018/2009-19</t>
  </si>
  <si>
    <t>FAZENDA BELÉM</t>
  </si>
  <si>
    <t>54320.000861/2010-84</t>
  </si>
  <si>
    <t>ARARA E RONCADEIRA</t>
  </si>
  <si>
    <t>54320.000745/2008-41</t>
  </si>
  <si>
    <t>REMÍGIO</t>
  </si>
  <si>
    <t>SERRA PRETA</t>
  </si>
  <si>
    <t>54320.000598/2008-17</t>
  </si>
  <si>
    <t>ALCANTIL</t>
  </si>
  <si>
    <t>54370.000723/2008-95</t>
  </si>
  <si>
    <t>54370.000809/2005-75</t>
  </si>
  <si>
    <t>CAMPO ALEGRE, LAGOA DA BEZERRA E PRINCESA DA SERRA</t>
  </si>
  <si>
    <t>54190.001208/2008-41</t>
  </si>
  <si>
    <t>INDIAPORÃ</t>
  </si>
  <si>
    <t>54360.000326/2010-57</t>
  </si>
  <si>
    <t>54370.000383/2009-83</t>
  </si>
  <si>
    <t>54370.000426/2009-21</t>
  </si>
  <si>
    <t>FAZENDA RANCHINHO</t>
  </si>
  <si>
    <t>54150.000419/2009-13</t>
  </si>
  <si>
    <t>FAZENDA RIO VERDE</t>
  </si>
  <si>
    <t>54340.000136/2008-53</t>
  </si>
  <si>
    <t>SÃO JOSÉ DO CALÇADO</t>
  </si>
  <si>
    <t>FAZENDA SÃO JOÃO DO POUSO ALTO</t>
  </si>
  <si>
    <t>54230.000446/2007-34</t>
  </si>
  <si>
    <t>FAZENDA BARREIRINHAS</t>
  </si>
  <si>
    <t>54130.000294/2008-89</t>
  </si>
  <si>
    <t>ARAÇOIABA</t>
  </si>
  <si>
    <t>FAZENDA FILADELFIA</t>
  </si>
  <si>
    <t>54290.002513/2008-21</t>
  </si>
  <si>
    <t>FAZENDA GARÇA BRANCA - GLEBA A</t>
  </si>
  <si>
    <t>54150.000715/2005-91</t>
  </si>
  <si>
    <t>54210.000893/2008-11</t>
  </si>
  <si>
    <t>FAZENDA XAXIM II</t>
  </si>
  <si>
    <t>54700.000460/2008-35</t>
  </si>
  <si>
    <t>FAZENDA MALHADINHA I</t>
  </si>
  <si>
    <t>54700.000459/2008-19</t>
  </si>
  <si>
    <t>FAZENDA MALHADINHA II</t>
  </si>
  <si>
    <t>54150.001757/2008-91</t>
  </si>
  <si>
    <t>54230.002167/2009-77</t>
  </si>
  <si>
    <t>FAZENDA BACURI / MAGÚ</t>
  </si>
  <si>
    <t>54370.000127/2010-20</t>
  </si>
  <si>
    <t>ARAUÁ</t>
  </si>
  <si>
    <t>PIEDADE</t>
  </si>
  <si>
    <t>54340.000508/2009-22</t>
  </si>
  <si>
    <t>AFONSO CLÁUDIO</t>
  </si>
  <si>
    <t>BREJETUBA</t>
  </si>
  <si>
    <t>54300001461200729B</t>
  </si>
  <si>
    <t>CHUPINGUAIA</t>
  </si>
  <si>
    <t>FAZENDA MARANATA</t>
  </si>
  <si>
    <t>54700.001725/2008-12</t>
  </si>
  <si>
    <t>FAZENDA FORQUILHA - LUGAR CAMBAÚVA</t>
  </si>
  <si>
    <t>54700.001723/2008-23</t>
  </si>
  <si>
    <t>FAZENDA FORQUILHA</t>
  </si>
  <si>
    <t>54700.001830/2009-32</t>
  </si>
  <si>
    <t>FAZENDA FORQUILHA - LUGAR SUCURI</t>
  </si>
  <si>
    <t>54700.000235/2009-80</t>
  </si>
  <si>
    <t>FAZENDA PIAU</t>
  </si>
  <si>
    <t>54141.000309/2008-80</t>
  </si>
  <si>
    <t>FAZENDA SÍTIO IRACEMA</t>
  </si>
  <si>
    <t>54600.001152/2003-41</t>
  </si>
  <si>
    <t>FAZENDA NOSSA SENHORA DE NAZARÉ OU TIBIRIÇÁ</t>
  </si>
  <si>
    <t>54230.004665/2002-88</t>
  </si>
  <si>
    <t>FAZENDA MARFIM / MARATOAN</t>
  </si>
  <si>
    <t>54240.001406/2002-86</t>
  </si>
  <si>
    <t>FAZENDA VIDA NOVA</t>
  </si>
  <si>
    <t>54380.001050/2001-03</t>
  </si>
  <si>
    <t>54700.003786/2009-03</t>
  </si>
  <si>
    <t>FAZENDA SÃO VICENTE OU SANTA TEREZA</t>
  </si>
  <si>
    <t>54160.004800/2007-71</t>
  </si>
  <si>
    <t>TAPIRAMUTÁ</t>
  </si>
  <si>
    <t>FAZENDA ALTO DA BOA ESPERANÇA</t>
  </si>
  <si>
    <t>54370.000894/2005-71</t>
  </si>
  <si>
    <t>ROSA CRUZ</t>
  </si>
  <si>
    <t>54370.000991/2005-64</t>
  </si>
  <si>
    <t>RANCHO BOM</t>
  </si>
  <si>
    <t>54370.000280/2008-32</t>
  </si>
  <si>
    <t>AMPARO DE SÃO FRANCISCO</t>
  </si>
  <si>
    <t>54700.000797/2005-08</t>
  </si>
  <si>
    <t>FAZENDA SÃO MIGUEL/ RETIRO CORREDOR</t>
  </si>
  <si>
    <t>54400.000483/2010-49</t>
  </si>
  <si>
    <t>FAZENDA VOLTA GRANDE</t>
  </si>
  <si>
    <t>54400.000127/2010-25</t>
  </si>
  <si>
    <t>CAMPOS LINDOS</t>
  </si>
  <si>
    <t>54230.003082/2008-25</t>
  </si>
  <si>
    <t>54234.000094/2008-68</t>
  </si>
  <si>
    <t>FAZENDA CANAVERAL</t>
  </si>
  <si>
    <t>54230.002449/2008-93</t>
  </si>
  <si>
    <t>FAZENDA ALTOS DA BELA VISTA</t>
  </si>
  <si>
    <t>54600.001068/2003-27</t>
  </si>
  <si>
    <t>FAZENDA ITACAIUNAS</t>
  </si>
  <si>
    <t>54130.003708/2008-21</t>
  </si>
  <si>
    <t>54230.001134/2009-18</t>
  </si>
  <si>
    <t>CODÓ DO PADILHA, CONHECIDO COMO SÓ PEÇAS</t>
  </si>
  <si>
    <t>54700.000612/2009-81</t>
  </si>
  <si>
    <t>FAZENDA ESPLANADA E RETIRO</t>
  </si>
  <si>
    <t>54320.000558/2008-67</t>
  </si>
  <si>
    <t>SACO DA CONCEIÇÃO</t>
  </si>
  <si>
    <t>54300001461200729A</t>
  </si>
  <si>
    <t>FAZENDA ÁGUA VIVA</t>
  </si>
  <si>
    <t>54320.000667/2008-84</t>
  </si>
  <si>
    <t>RIACHO DÔCE</t>
  </si>
  <si>
    <t>54130.005461/2005-35</t>
  </si>
  <si>
    <t>FAZENDA PEDRAS</t>
  </si>
  <si>
    <t>54320.000813/2008-71</t>
  </si>
  <si>
    <t>FAZENDA MIRANDA</t>
  </si>
  <si>
    <t>54230.007458/2005-28</t>
  </si>
  <si>
    <t>FAZENDA CANABRAVA</t>
  </si>
  <si>
    <t>54140.000494/2004-99</t>
  </si>
  <si>
    <t>PEDRA</t>
  </si>
  <si>
    <t>FAZENDA REUNIDAS SÃO JOSÉ</t>
  </si>
  <si>
    <t>54140.004020/2007-69</t>
  </si>
  <si>
    <t>FAZENDA CEDRO BRANCO</t>
  </si>
  <si>
    <t>54190.005163/2008-83</t>
  </si>
  <si>
    <t>FAZENDA VARGEM DO RIO JUNDIAÍ</t>
  </si>
  <si>
    <t>54320.001717/2005-06</t>
  </si>
  <si>
    <t>ENGENHO PINTURAS DE CIMA</t>
  </si>
  <si>
    <t>54230.007909/2005-27</t>
  </si>
  <si>
    <t>54370.000257/2007-67</t>
  </si>
  <si>
    <t>FAZENDA BREJO GRANDE</t>
  </si>
  <si>
    <t>54230.000374/2008-14</t>
  </si>
  <si>
    <t>FAZENDA CUTIA</t>
  </si>
  <si>
    <t>54380.003752/2006-51</t>
  </si>
  <si>
    <t>54230.002299/2007-37</t>
  </si>
  <si>
    <t>FAZENDA POÇÃO</t>
  </si>
  <si>
    <t>FAZENDA RECREIO - GLEBA 3 OU FAZENDA SANTA FÉ</t>
  </si>
  <si>
    <t>54150.001053/2008-19</t>
  </si>
  <si>
    <t>FAZENDA CAMPO BELO / CÓRREGO DO ANTONIO</t>
  </si>
  <si>
    <t>54150.004212/2009-90</t>
  </si>
  <si>
    <t>54150.000713/2008-44</t>
  </si>
  <si>
    <t>FAZENDA CÓRREGO VERMELHO/CUBATÃO</t>
  </si>
  <si>
    <t>54150.002106/2008-19</t>
  </si>
  <si>
    <t>FAZENDA TESOURAS</t>
  </si>
  <si>
    <t>54150.001664/2008-67</t>
  </si>
  <si>
    <t>54230.002367/2008-49</t>
  </si>
  <si>
    <t>FAZENDA VEREDÃO</t>
  </si>
  <si>
    <t>54320.001197/2007-95</t>
  </si>
  <si>
    <t>PARTE DA FAZENDA JUÁ</t>
  </si>
  <si>
    <t>54230.003663/2008-67</t>
  </si>
  <si>
    <t>FAZENDA MINADOR</t>
  </si>
  <si>
    <t>54150.000305/2009-73</t>
  </si>
  <si>
    <t>CACHOEIRA ALTA</t>
  </si>
  <si>
    <t>FAZENDA ALEGRE E MATRIZ OU FAZENDA FLOR DA SERRA</t>
  </si>
  <si>
    <t>54140.000884/2006-21</t>
  </si>
  <si>
    <t>ENGENHO PENDERACA</t>
  </si>
  <si>
    <t>54380.002410/2008-52</t>
  </si>
  <si>
    <t>FAZENDA RIO PRETO E SICURIU</t>
  </si>
  <si>
    <t>54380.001903/2003-61</t>
  </si>
  <si>
    <t>VALENÇA DO PIAUÍ</t>
  </si>
  <si>
    <t>PIMENTEIRAS</t>
  </si>
  <si>
    <t>FAZENDA MAQUINÉ</t>
  </si>
  <si>
    <t>54170.000855/2008-73</t>
  </si>
  <si>
    <t>54320.000405/2008-10</t>
  </si>
  <si>
    <t>GRAVATÁ</t>
  </si>
  <si>
    <t>54370.000264/2007-69</t>
  </si>
  <si>
    <t>FAZENDA BEIRA RIO / SACO GRANDE</t>
  </si>
  <si>
    <t>54370.001324/2009-22</t>
  </si>
  <si>
    <t>SANTO ANTÔNIO I E II, ESPERANÇA E RETIRO</t>
  </si>
  <si>
    <t>54370.000902/2009-11</t>
  </si>
  <si>
    <t>FAZENDA SÃO JUDAS TADEU / JERUSALÉM</t>
  </si>
  <si>
    <t>54370.000323/2008-80</t>
  </si>
  <si>
    <t>FAZENDA MARIANA</t>
  </si>
  <si>
    <t>54370.000802/2005-53</t>
  </si>
  <si>
    <t>FAZENDA POÇOS PROVIDÊNCIA, RIO DO PEIXE E ALTO BONITO</t>
  </si>
  <si>
    <t>54370.001337/2009-00</t>
  </si>
  <si>
    <t>FAZENDA SÃO JOSÉ / VIÚVA</t>
  </si>
  <si>
    <t>54370.001338/2009-46</t>
  </si>
  <si>
    <t>FAZENDA SERRARIA</t>
  </si>
  <si>
    <t>54370.000425/2009-86</t>
  </si>
  <si>
    <t>FAZENDA CABEÇA DE BOI - ÁREA II</t>
  </si>
  <si>
    <t>54370000425200986 A</t>
  </si>
  <si>
    <t>FAZENDA CABEÇA DE BOI - ÁREA I</t>
  </si>
  <si>
    <t>54234.000211/2008-93</t>
  </si>
  <si>
    <t>BALSAS</t>
  </si>
  <si>
    <t>MONTE LÍBANO</t>
  </si>
  <si>
    <t>54330.000436/2008-51</t>
  </si>
  <si>
    <t>UMARIZAL</t>
  </si>
  <si>
    <t>PATU</t>
  </si>
  <si>
    <t>PARTE DE TERRA - JATOBÁ</t>
  </si>
  <si>
    <t>54330.000435/2008-15</t>
  </si>
  <si>
    <t>DUAS PARTES DE TERRA - JATOBÁ</t>
  </si>
  <si>
    <t>54330.001059/2008-78</t>
  </si>
  <si>
    <t>SITIO JOTOBÁ JATOBÁ</t>
  </si>
  <si>
    <t>54141.004794/2009-41</t>
  </si>
  <si>
    <t>SÍTIO BORBOREMA / FAZENDA LAGOA GRANDE (FAZENDA PASSARINHO)</t>
  </si>
  <si>
    <t>54140.001150/2008-21</t>
  </si>
  <si>
    <t>FAZENDA NOSSA SENHORA DE FÁTIMA, JATOBÁ E JATOBÁ</t>
  </si>
  <si>
    <t>54320.001200/2007-71</t>
  </si>
  <si>
    <t>PARTE DESMEMBRADA DA GLEBA 5 DA FAZENDA JUÁ</t>
  </si>
  <si>
    <t>54380.001770/1999-01</t>
  </si>
  <si>
    <t>FAZENDA SUCURIÚ</t>
  </si>
  <si>
    <t>54340.000850/2009-22</t>
  </si>
  <si>
    <t>FAZENDA ESMERALDA</t>
  </si>
  <si>
    <t>54400.002977/2009-24</t>
  </si>
  <si>
    <t>FAZENDA VALE DO PARAÍSO</t>
  </si>
  <si>
    <t>54400.003324/2007-09</t>
  </si>
  <si>
    <t>FAZENDA SÃO FRANCISCO BOCA DA MATA</t>
  </si>
  <si>
    <t>54140.004891/2007-82</t>
  </si>
  <si>
    <t>CACHOEIRA DO GUILHERME</t>
  </si>
  <si>
    <t>54160.002268/2006-76</t>
  </si>
  <si>
    <t>54370.000316/2008-88</t>
  </si>
  <si>
    <t>FAZENDA BETÂNIA</t>
  </si>
  <si>
    <t>54360.000406/2010-11</t>
  </si>
  <si>
    <t>PADRE CÍCERO E ANEXOS</t>
  </si>
  <si>
    <t>54360.000307/2010-21</t>
  </si>
  <si>
    <t>SÃO MIGUEL DOS CAMPOS</t>
  </si>
  <si>
    <t>MATAS DO GAJURU</t>
  </si>
  <si>
    <t>54160.003624/2002-45</t>
  </si>
  <si>
    <t>FAZENDA INDEPENDÊNCIA E GRAMADO</t>
  </si>
  <si>
    <t>54700.003785/2009-51</t>
  </si>
  <si>
    <t>54230.001031/2009-40</t>
  </si>
  <si>
    <t>FAZENDA SÃO MIGUEL/ DATA SANTA ROSA</t>
  </si>
  <si>
    <t>54241.000410/2008-11</t>
  </si>
  <si>
    <t>FAZENDA GUATAPARÁ E CALIFÓRNIA</t>
  </si>
  <si>
    <t>54170.006287/2003-18</t>
  </si>
  <si>
    <t>FAZENDA CHÁCARA CHORIO - RIO VELHO</t>
  </si>
  <si>
    <t>54150.001367/2010-36</t>
  </si>
  <si>
    <t>54150.000102/2010-11</t>
  </si>
  <si>
    <t>54260.001005/2007-01</t>
  </si>
  <si>
    <t>SERINGAL CRUZEIRO DO VALE</t>
  </si>
  <si>
    <t>54260.000902/2007-99</t>
  </si>
  <si>
    <t>SERINGAL PORTO PETERS</t>
  </si>
  <si>
    <t>54320.001110/2004-37</t>
  </si>
  <si>
    <t>GURINHÉM</t>
  </si>
  <si>
    <t>FAZENDA TRÊS PASSAGENS</t>
  </si>
  <si>
    <t>54140.001465/2006-03</t>
  </si>
  <si>
    <t>ENGENHO BOM DESTINO</t>
  </si>
  <si>
    <t>54141.002416/2005-08</t>
  </si>
  <si>
    <t>FAZENDA MELANCIA</t>
  </si>
  <si>
    <t>54102.000039/2008-73</t>
  </si>
  <si>
    <t>FAZENDA CÉU E MAR</t>
  </si>
  <si>
    <t>54320.000308/2006-65</t>
  </si>
  <si>
    <t>FAZENDA TABOLEIRO DO MEIO PEREIROS</t>
  </si>
  <si>
    <t>54190.002440/2007-15</t>
  </si>
  <si>
    <t>SALTO DE PIRAPORA</t>
  </si>
  <si>
    <t>FAZENDA PARANÁ - PARTE OU QUILOMBÓ CAFUNDÓ - GLEBA "B"</t>
  </si>
  <si>
    <t>54230.007752/2001-14</t>
  </si>
  <si>
    <t>FAZENDA BURITI CORRENTE, BOQUEIRÃO, RAPADURA, NOVA OLINDA</t>
  </si>
  <si>
    <t>54190.000739/2010-31</t>
  </si>
  <si>
    <t>SÍTIO SÃO BENEDITO OU QUILOMBO CAFUNDÓ - GLEBA "C"</t>
  </si>
  <si>
    <t>54400.002313/2009-65</t>
  </si>
  <si>
    <t>FAZENDA PROVÍNCIA</t>
  </si>
  <si>
    <t>54230.002333/2004-21</t>
  </si>
  <si>
    <t>FAZENDA MASSAPÊ</t>
  </si>
  <si>
    <t>54150.001122/2009-75</t>
  </si>
  <si>
    <t>54230.004523/2007-70</t>
  </si>
  <si>
    <t>FAZENDA CURISCO</t>
  </si>
  <si>
    <t>54370.000654/2005-77</t>
  </si>
  <si>
    <t>FAZENDA INDIAROBA</t>
  </si>
  <si>
    <t>54700.003784/2009-14</t>
  </si>
  <si>
    <t>54380.001192/2005-96</t>
  </si>
  <si>
    <t>MARFIM E ZEROSA</t>
  </si>
  <si>
    <t>54234.000313/2007-28</t>
  </si>
  <si>
    <t>FAZENDA BONITO/ BURITIZAL</t>
  </si>
  <si>
    <t>54150.001730/2008-07</t>
  </si>
  <si>
    <t>FAZENDA LAGO DO SONHO</t>
  </si>
  <si>
    <t>54380.001816/2000-16</t>
  </si>
  <si>
    <t>CHAPADAS DO EXTREMO SUL PIAUIENSE</t>
  </si>
  <si>
    <t>PARNAGUÁ</t>
  </si>
  <si>
    <t>FAZENDA PORTEIRAS</t>
  </si>
  <si>
    <t>54370.001544/2009-56</t>
  </si>
  <si>
    <t>RECANTO</t>
  </si>
  <si>
    <t>54160.000077/2008-31</t>
  </si>
  <si>
    <t>BOQUIRA</t>
  </si>
  <si>
    <t>OLIVEIRA DOS BREJINHOS</t>
  </si>
  <si>
    <t>FAZENDA LAGOA DA SERRA E CURRALINHO</t>
  </si>
  <si>
    <t>54130.000381/2009-17</t>
  </si>
  <si>
    <t>FAZENDA LOGRADOURO E CAMPO LIMPO</t>
  </si>
  <si>
    <t>54230.002308/2009-51</t>
  </si>
  <si>
    <t>FAZENDA BREJINHO/ VARGEM GRANDE</t>
  </si>
  <si>
    <t>54300.001057/2006-74</t>
  </si>
  <si>
    <t>FAZENDAS BELO HORIZONTE E CABECEIRAS</t>
  </si>
  <si>
    <t>54160.002076/2009-11</t>
  </si>
  <si>
    <t>FAZENDA MONTE DAS OLIVEIRAS</t>
  </si>
  <si>
    <t>54230.000862/2009-02</t>
  </si>
  <si>
    <t>54320.000500/2008-13</t>
  </si>
  <si>
    <t>PEDRAS DE FOGO</t>
  </si>
  <si>
    <t>FAZENDA LUCINÉIA</t>
  </si>
  <si>
    <t>54400.001441/2003-04</t>
  </si>
  <si>
    <t>FAZENDA MUTAMBA</t>
  </si>
  <si>
    <t>54260.001174/2009-02</t>
  </si>
  <si>
    <t>54260.001177/0020-09</t>
  </si>
  <si>
    <t>FAZENDA NOVA PROMISSÃO I, II E III</t>
  </si>
  <si>
    <t>54700.001012/2010-73</t>
  </si>
  <si>
    <t>FAZENDA CAMPO GRANDE - CIRCULO R</t>
  </si>
  <si>
    <t>54230.007753/2001-51</t>
  </si>
  <si>
    <t>FAZENDA SÃO GRAGÓRIO</t>
  </si>
  <si>
    <t>54200.002124/1999-51</t>
  </si>
  <si>
    <t>FAZENDA NOSSA SENHORA APARECIDA - LOTES 91 E 92</t>
  </si>
  <si>
    <t>54200.000448/2000-98</t>
  </si>
  <si>
    <t>FAZENDA NOSSA SENHORA APARECIDA - LOTES 70 E 84</t>
  </si>
  <si>
    <t>54200000448200098A</t>
  </si>
  <si>
    <t>FAZENDA NOSSA SENHORA APARECIDA - LOTES 85 E 86</t>
  </si>
  <si>
    <t>54140.000385/2005-52</t>
  </si>
  <si>
    <t>CORTÊS</t>
  </si>
  <si>
    <t>ENGENHO EXTREMOSO</t>
  </si>
  <si>
    <t>54330.000380/2010-50</t>
  </si>
  <si>
    <t>SÍTIO JATOBÁ</t>
  </si>
  <si>
    <t>54700.001014/2010-62</t>
  </si>
  <si>
    <t>FAZENDA CAMPO GRANDE - CIRCULO L</t>
  </si>
  <si>
    <t>54700.001013/2010-18</t>
  </si>
  <si>
    <t>FAZENDA CAMPO GRANDE - CIRCULO C</t>
  </si>
  <si>
    <t>54141.000209/2008-53</t>
  </si>
  <si>
    <t>FAZENDA ARAGUATI</t>
  </si>
  <si>
    <t>54320.000599/2008-53</t>
  </si>
  <si>
    <t>CONCEIÇÃO</t>
  </si>
  <si>
    <t>FAZENDA CRISPIM E TABOLEIRO</t>
  </si>
  <si>
    <t>54230.002007/2008-47</t>
  </si>
  <si>
    <t>MATOS NOVOS E LARANJO</t>
  </si>
  <si>
    <t>54370.000273/2008-31</t>
  </si>
  <si>
    <t>54190.001623/2008-02</t>
  </si>
  <si>
    <t>JALES</t>
  </si>
  <si>
    <t>PONTALINDA</t>
  </si>
  <si>
    <t>FAZENDA RANCHÃO</t>
  </si>
  <si>
    <t>54370.000281/2008-87</t>
  </si>
  <si>
    <t>SERRARIA/SÃO JOSÉ</t>
  </si>
  <si>
    <t>54370.001031/2010-89</t>
  </si>
  <si>
    <t>JERICÓ/SERRARIA</t>
  </si>
  <si>
    <t>54141.000347/2009-13</t>
  </si>
  <si>
    <t>FAZENDA BAIXA DO ICÓ</t>
  </si>
  <si>
    <t>54380.002610/2005-62</t>
  </si>
  <si>
    <t>SANTA TERESA/SÃO FRANCISCO</t>
  </si>
  <si>
    <t>54320.000519/2006-06</t>
  </si>
  <si>
    <t>LINDA FLOR</t>
  </si>
  <si>
    <t>54160.000686/2008-91</t>
  </si>
  <si>
    <t>FAZENDA NOVA ESPERANÇA E NOVA ESPERANÇA I</t>
  </si>
  <si>
    <t>54140.002977/2007-71</t>
  </si>
  <si>
    <t>SÍTIO JERAMATAIA</t>
  </si>
  <si>
    <t>54141.000508/2007-15</t>
  </si>
  <si>
    <t>FAZENDA CACIMBA DOS SONHOS</t>
  </si>
  <si>
    <t>54220.000860/2010-68</t>
  </si>
  <si>
    <t>OSÓRIO</t>
  </si>
  <si>
    <t>MOSTARDAS</t>
  </si>
  <si>
    <t>SEM DENOMINAÇÃO (FAZ PARTE DO QUILOMBO CASCA)</t>
  </si>
  <si>
    <t>54370.000399/2003-09</t>
  </si>
  <si>
    <t>LAGOA DO GATO</t>
  </si>
  <si>
    <t>54380.002083/2008-39</t>
  </si>
  <si>
    <t>COIVARAS</t>
  </si>
  <si>
    <t>BURITIZINHO/CHAPADA DO CASTELETE</t>
  </si>
  <si>
    <t>54380.003108/2006-50</t>
  </si>
  <si>
    <t>FAZENDA CALÇADINHO I E II</t>
  </si>
  <si>
    <t>54170.006741/2007-56</t>
  </si>
  <si>
    <t>SETE LAGOAS</t>
  </si>
  <si>
    <t>BALDIM</t>
  </si>
  <si>
    <t>FAZENDA CARNEIRO</t>
  </si>
  <si>
    <t>54160.001522/2004-57</t>
  </si>
  <si>
    <t>ARACI</t>
  </si>
  <si>
    <t>FAZENDA BAIXA</t>
  </si>
  <si>
    <t>54320.001644/2005-44</t>
  </si>
  <si>
    <t>54141.000011/2008-70</t>
  </si>
  <si>
    <t>FAZENDA CALIFÓRNIA DO NORDESTE</t>
  </si>
  <si>
    <t>54190.003095/2007-37</t>
  </si>
  <si>
    <t>APARECIDA D'OESTE</t>
  </si>
  <si>
    <t>54170.002253/2009-31</t>
  </si>
  <si>
    <t>SANTA RITA DO SAPUCAÍ</t>
  </si>
  <si>
    <t>SILVIANÓPOLIS</t>
  </si>
  <si>
    <t>FAZENDA JAGUARA/TANQUINHO/PONTE ALTA</t>
  </si>
  <si>
    <t>54170.002254/2009-86</t>
  </si>
  <si>
    <t>54190.003094/2007-92</t>
  </si>
  <si>
    <t>ALTAIR</t>
  </si>
  <si>
    <t>FAZENDA SÃO JOSÉ / SANTO ANTÔNIO DA BELA VISTA</t>
  </si>
  <si>
    <t>54700.001423/2006-82</t>
  </si>
  <si>
    <t>54160.000206/2008-91</t>
  </si>
  <si>
    <t>PAULO AFONSO-BA</t>
  </si>
  <si>
    <t>54232.000158/2007-60</t>
  </si>
  <si>
    <t>FAZENDA MONTE ALEGRE I E II</t>
  </si>
  <si>
    <t>54340.000805/2003-82</t>
  </si>
  <si>
    <t>FAZENDA GAVIÃO</t>
  </si>
  <si>
    <t>54380.002423/2005-89</t>
  </si>
  <si>
    <t>SÃO JOÃO DO PIAUÍ</t>
  </si>
  <si>
    <t>PAJEÚ/SERRA</t>
  </si>
  <si>
    <t>54380.002296/2007-80</t>
  </si>
  <si>
    <t>BAIXA BONITA</t>
  </si>
  <si>
    <t>54400.001481/2009-33</t>
  </si>
  <si>
    <t>FAZENDA SANTA TEREZA I</t>
  </si>
  <si>
    <t>54400.001483/2009-22</t>
  </si>
  <si>
    <t>FAZENDA SANTA TEREZA II</t>
  </si>
  <si>
    <t>54170.005051/2009-41</t>
  </si>
  <si>
    <t>CURVELO</t>
  </si>
  <si>
    <t>FELIXLÂNDIA</t>
  </si>
  <si>
    <t>FAZENDA PONTE DE BAIXO OU MELEIRO</t>
  </si>
  <si>
    <t>54141.000260/2008-65</t>
  </si>
  <si>
    <t>FAZENDA GERÊNCIA LOCAL</t>
  </si>
  <si>
    <t>54160.002500/2003-23</t>
  </si>
  <si>
    <t>FAZENDA OÁSIS, ANTIGA FAZENDA SANTO ANTONIO</t>
  </si>
  <si>
    <t>54140.002072/2010-04</t>
  </si>
  <si>
    <t>CASTAINHO - GLEBA 04 PARTE A</t>
  </si>
  <si>
    <t>54180.000525/2010-83</t>
  </si>
  <si>
    <t>54180.000524/2010-39</t>
  </si>
  <si>
    <t>54180.000503/2010-13</t>
  </si>
  <si>
    <t>SITIO BOA VISTA</t>
  </si>
  <si>
    <t>54330.000384/2010-38</t>
  </si>
  <si>
    <t>54170.003160/2008-43</t>
  </si>
  <si>
    <t>FAZENDA CASA BRANCA</t>
  </si>
  <si>
    <t>54330.000381/2010-02</t>
  </si>
  <si>
    <t>54330.000383/2010-93</t>
  </si>
  <si>
    <t>54140.001440/2008-74</t>
  </si>
  <si>
    <t>RIACHO DAS ALMAS</t>
  </si>
  <si>
    <t>DOIS TERRENOS RURAIS (LOCALIZADOS NO SÍTIO LAGOA DO TOMAS)</t>
  </si>
  <si>
    <t>54160.003818/2007-55</t>
  </si>
  <si>
    <t>54160.005259/2007-18</t>
  </si>
  <si>
    <t>FAZENDA MUCUNÃ</t>
  </si>
  <si>
    <t>54160.005379/2004-72</t>
  </si>
  <si>
    <t>FAZENDA BREJO DO ALTO ALEGRE</t>
  </si>
  <si>
    <t>54700.002471/2007-79</t>
  </si>
  <si>
    <t>54360.000658/2003-11</t>
  </si>
  <si>
    <t>FAZENDA BOA ESCOLHA, SÃO JUDAS TADEU E FAZENDA ELDORADO</t>
  </si>
  <si>
    <t>54360.000201/2007-21</t>
  </si>
  <si>
    <t>MATA GRANDE</t>
  </si>
  <si>
    <t>CURRAL DE FORA</t>
  </si>
  <si>
    <t>54190000611200267A</t>
  </si>
  <si>
    <t>FAZENDA SÃO PEDRO - ESTÂNCIA HELENA</t>
  </si>
  <si>
    <t>54190000611200267B</t>
  </si>
  <si>
    <t>FAZENDA SÃO PEDRO - ESTÂNCIA PEDACINHO DO CÉU</t>
  </si>
  <si>
    <t>54190000611200267C</t>
  </si>
  <si>
    <t>FAZENDA SÃO PEDRO - ESTÂNCIA FELICIANO</t>
  </si>
  <si>
    <t>54190000611200267D</t>
  </si>
  <si>
    <t>FAZENDA SÃO PEDRO - ESTÂNCIA RANCHO ALEGRE</t>
  </si>
  <si>
    <t>54360.000199/2007-91</t>
  </si>
  <si>
    <t>ARAPUÁ</t>
  </si>
  <si>
    <t>54190000611200267E</t>
  </si>
  <si>
    <t>FAZENDA SÃO PEDRO - ESTÂNCIA VITÓRIA</t>
  </si>
  <si>
    <t>54190000611200267F</t>
  </si>
  <si>
    <t>FAZENDA SÃO PEDRO - CABANHA SAMPARINI</t>
  </si>
  <si>
    <t>54190000611200267G</t>
  </si>
  <si>
    <t>FAZENDA SÃO PEDRO - SÍTIO SANTA CECÍLIA</t>
  </si>
  <si>
    <t>54190000611200267H</t>
  </si>
  <si>
    <t>FAZENDA SÃO PEDRO - ESTÂNCIA DOIS MENINOS</t>
  </si>
  <si>
    <t>54190000611200267I</t>
  </si>
  <si>
    <t>FAZENDA SÃO PEDRO - ESTÂNCIA BRUMAS</t>
  </si>
  <si>
    <t>54190.002182/2011-53</t>
  </si>
  <si>
    <t>BRAGANÇA PAULISTA</t>
  </si>
  <si>
    <t>ITATIBA</t>
  </si>
  <si>
    <t>SÍTIO BROTAS - TERRITÓRIO REMANESCENTE DE QUILOMBO BROTAS</t>
  </si>
  <si>
    <t>54220.000605/2010-15</t>
  </si>
  <si>
    <t>RESTINGA SECA</t>
  </si>
  <si>
    <t>54140.002071/2010-51</t>
  </si>
  <si>
    <t>SÍTIO CASTAINHO ÁREA 05 PARTE A</t>
  </si>
  <si>
    <t>54700.001046/2005-09</t>
  </si>
  <si>
    <t>TERESINA DE GOIÁS</t>
  </si>
  <si>
    <t>FAZENDA VARGEM REDONDA/CAPÃO DA ONÇA</t>
  </si>
  <si>
    <t>54230.004518/2007-12</t>
  </si>
  <si>
    <t>MANDIOCA III</t>
  </si>
  <si>
    <t>54700.000390/2010-30</t>
  </si>
  <si>
    <t>CAVALCANTE-GO</t>
  </si>
  <si>
    <t>FAZENDA SACO - LOTE 3</t>
  </si>
  <si>
    <t>54290.002924/2010-31</t>
  </si>
  <si>
    <t>CHÁCARA SEM DENOMINAÇÃO</t>
  </si>
  <si>
    <t>54290.002914/2010-04</t>
  </si>
  <si>
    <t>54290.002923/2010-97</t>
  </si>
  <si>
    <t>FAZENDA SANTA LOURDES</t>
  </si>
  <si>
    <t>54290.002925/2010-86</t>
  </si>
  <si>
    <t>CHÁCARA CONQUISTA</t>
  </si>
  <si>
    <t>54290.002920/2010-53</t>
  </si>
  <si>
    <t>CHÁCARA CACHOEIRINHA</t>
  </si>
  <si>
    <t>54290.002913/2010-51</t>
  </si>
  <si>
    <t>CHÁCARA JN</t>
  </si>
  <si>
    <t>54290.002911/2010-62</t>
  </si>
  <si>
    <t>CHÁCARA LAURA VICUÑA</t>
  </si>
  <si>
    <t>54290.002922/2010-42</t>
  </si>
  <si>
    <t>ESTÂNCIA SÃO FRANCISCO</t>
  </si>
  <si>
    <t>54290.001619/2011-11</t>
  </si>
  <si>
    <t>54290.002918/2010-84</t>
  </si>
  <si>
    <t>54290.002910/2010-18</t>
  </si>
  <si>
    <t>54290.001618/2011-69</t>
  </si>
  <si>
    <t>54160.001840/2006-80</t>
  </si>
  <si>
    <t>FAZENDA QUERERÁ E FAZENDA PAU SECO</t>
  </si>
  <si>
    <t>54290.002915/2010-41</t>
  </si>
  <si>
    <t>CHÁCARA URCÉLIO</t>
  </si>
  <si>
    <t>54290.002926/2010-21</t>
  </si>
  <si>
    <t>CHÁCARA NOSSA SENHORA APARECIDA</t>
  </si>
  <si>
    <t>54290.002921/2010-06</t>
  </si>
  <si>
    <t>54290.002916/2010-95</t>
  </si>
  <si>
    <t>CHÁCARA CULTURAMA</t>
  </si>
  <si>
    <t>54290.002912/2010-15</t>
  </si>
  <si>
    <t>FAZENDA LAJEADINHO</t>
  </si>
  <si>
    <t>54140.002095/2010-19</t>
  </si>
  <si>
    <t>LOTE Nº 8/13801 - SÍTIO CASTAINHO</t>
  </si>
  <si>
    <t>54140.002093/2010-11</t>
  </si>
  <si>
    <t>LOTE Nº 8/13800 - SÍTIO CASTAINHO</t>
  </si>
  <si>
    <t>54140.002094/2010-66</t>
  </si>
  <si>
    <t>SÍTIO DE TERRAS EM CASTAINHO</t>
  </si>
  <si>
    <t>54190.001245/2007-78</t>
  </si>
  <si>
    <t>FAZENDA PORTAL DO PARAÍSO</t>
  </si>
  <si>
    <t>54300.000918/2006-05</t>
  </si>
  <si>
    <t>PORTO VELHO</t>
  </si>
  <si>
    <t>CUJUBIM</t>
  </si>
  <si>
    <t>LOTE LJ</t>
  </si>
  <si>
    <t>54160.005187/2005-87</t>
  </si>
  <si>
    <t>FAZENDA MONTE CASTELO</t>
  </si>
  <si>
    <t>54160.005183/2005-69</t>
  </si>
  <si>
    <t>FAZENDA ARATICUM E AÇU DA CAPIVARA COQUEIRO</t>
  </si>
  <si>
    <t>54160.006155/2005-69</t>
  </si>
  <si>
    <t>54160.003466/2007-38</t>
  </si>
  <si>
    <t>FAZENDA VALE DO ITAPICURU E OUTRAS</t>
  </si>
  <si>
    <t>54380.002124/2008-97</t>
  </si>
  <si>
    <t>GUARIBAS</t>
  </si>
  <si>
    <t>54700.001351/2008-35</t>
  </si>
  <si>
    <t>JACU-MUCAMBO E BRAUNA-CURRALINHO</t>
  </si>
  <si>
    <t>54130.002037/2009-62</t>
  </si>
  <si>
    <t>54130.001773/2009-01</t>
  </si>
  <si>
    <t>54190.001248/2007-10</t>
  </si>
  <si>
    <t>54130.001776/2010-71</t>
  </si>
  <si>
    <t>FAZENDA PARATI E VÁRZEA D'ÁGUA</t>
  </si>
  <si>
    <t>54160.000043/2006-85</t>
  </si>
  <si>
    <t>FAZENDA SANTA TEREZA DO GUARANI</t>
  </si>
  <si>
    <t>54320.000744/2008-04</t>
  </si>
  <si>
    <t>SÃO BENTO</t>
  </si>
  <si>
    <t>54320.000939/2009-27</t>
  </si>
  <si>
    <t>JATOBÁ</t>
  </si>
  <si>
    <t>54600.000840/2014-46</t>
  </si>
  <si>
    <t>PROTEÇÃO DIVINA</t>
  </si>
  <si>
    <t>54600.001535/2004-08</t>
  </si>
  <si>
    <t>FAZENDA SANTO ANTÔNIO OU CABO DE AÇO</t>
  </si>
  <si>
    <t>54102.000359/2008-23</t>
  </si>
  <si>
    <t>FAZENDA ESTIVA</t>
  </si>
  <si>
    <t>54102.000511/2008-78</t>
  </si>
  <si>
    <t>54330000436200851A</t>
  </si>
  <si>
    <t>54160.003299/2007-25</t>
  </si>
  <si>
    <t>RIACHO DE SANTANA</t>
  </si>
  <si>
    <t>FAZENDA CONTENDAS</t>
  </si>
  <si>
    <t>54160.000440/2008-19</t>
  </si>
  <si>
    <t>FAZENDA SANTA FÉ E OUTRAS</t>
  </si>
  <si>
    <t>54210.000897/2009-71</t>
  </si>
  <si>
    <t>SÃO JOSÉ DO CERRITO</t>
  </si>
  <si>
    <t>FAZENDA LINDA VISTA I</t>
  </si>
  <si>
    <t>54700.000742/2008-32</t>
  </si>
  <si>
    <t>FAZENDA FETAL</t>
  </si>
  <si>
    <t>54160.002993/2008-14</t>
  </si>
  <si>
    <t>ITANAGRA</t>
  </si>
  <si>
    <t>FAZENDA SÃO PEDRO II</t>
  </si>
  <si>
    <t>54230.007166/2011-33</t>
  </si>
  <si>
    <t>FAZENDA MANGUEIRAS, GALILEIA E OUTRAS</t>
  </si>
  <si>
    <t>54230.001673/2009-49</t>
  </si>
  <si>
    <t>MORROS</t>
  </si>
  <si>
    <t>FAZENDA RIO NEGRO, DATA PINDOVAL</t>
  </si>
  <si>
    <t>54230.000148/2010-76</t>
  </si>
  <si>
    <t>FAZENDA BARRENTA, CROA GRANDE, GUARIRABAL E NOVA OU FAVEIRA</t>
  </si>
  <si>
    <t>54230.001852/2006-33</t>
  </si>
  <si>
    <t>OLHO D'ÁGUA DO CHICO DINIZ, DATA RIO PRETO OU RIO MUNIM DO MATO</t>
  </si>
  <si>
    <t>54230.004303/2007-00</t>
  </si>
  <si>
    <t>SÃO LUIS, DATA SANTIAGO (PICOS)</t>
  </si>
  <si>
    <t>54230.003765/2008-82</t>
  </si>
  <si>
    <t>FAZENDA TERRAS LARANJEIRA</t>
  </si>
  <si>
    <t>54160.004696/2005-52</t>
  </si>
  <si>
    <t>54160.001635/2005-33</t>
  </si>
  <si>
    <t>FAZENDA CAJUBA</t>
  </si>
  <si>
    <t>54230.003330/2007-57</t>
  </si>
  <si>
    <t>54230.005274/2007-95</t>
  </si>
  <si>
    <t>FAZENDA VISTA VERDE</t>
  </si>
  <si>
    <t>54230.000873/2007-12</t>
  </si>
  <si>
    <t>BOA ESPERANÇA, SÃO BRAZ E ARRUPIADO (PARTE)</t>
  </si>
  <si>
    <t>54190.001106/1998-65</t>
  </si>
  <si>
    <t>BARRETOS</t>
  </si>
  <si>
    <t>COLÔMBIA</t>
  </si>
  <si>
    <t>FAZENDA COLÔMBIA / FAZENDA ÁGUA FRIA</t>
  </si>
  <si>
    <t>54230.002570/2008-15</t>
  </si>
  <si>
    <t>SANTO ANTÔNIO, DATA CUMPRE</t>
  </si>
  <si>
    <t>54230.006467/2009-25</t>
  </si>
  <si>
    <t>FAZENDA GUARIMÃ, DATA BURITI</t>
  </si>
  <si>
    <t>54235.000221/2006-57</t>
  </si>
  <si>
    <t>FAZENDA SAPUCAIA</t>
  </si>
  <si>
    <t>54160.001762/2007-02</t>
  </si>
  <si>
    <t>CAMPO ALEGRE DE LOURDES</t>
  </si>
  <si>
    <t>FAZENDA MUNDO NOVO</t>
  </si>
  <si>
    <t>54360.001062/2009-15</t>
  </si>
  <si>
    <t>FAZENDA ITABAIANA</t>
  </si>
  <si>
    <t>54360.000240/2008-18</t>
  </si>
  <si>
    <t>54230.006465/2003-41</t>
  </si>
  <si>
    <t>54160.000695/2007-09</t>
  </si>
  <si>
    <t>54370.000863/2005-11</t>
  </si>
  <si>
    <t>54170.009284/2002-47</t>
  </si>
  <si>
    <t>PARÁ DE MINAS</t>
  </si>
  <si>
    <t>54170.003883/2009-23</t>
  </si>
  <si>
    <t>CAMPANÁRIO</t>
  </si>
  <si>
    <t>54230.003385/2008-48</t>
  </si>
  <si>
    <t>SÍTIO LAGOA, DATA SÃO RAIMUNDO", CONHECIDO COMO LAGOA DO CARRAPATO</t>
  </si>
  <si>
    <t>54230.003451/2005-37</t>
  </si>
  <si>
    <t>BEBEDOURO/DATA LARANJEIRAS</t>
  </si>
  <si>
    <t>54230.003462/2008-60</t>
  </si>
  <si>
    <t>ALTO ALEGRE DO MARANHÃO</t>
  </si>
  <si>
    <t>BOA HORA DE BAIXO/ BOA HORA DE CIMA E CAMPESTRE</t>
  </si>
  <si>
    <t>54370.000319/2009-01</t>
  </si>
  <si>
    <t>FAZENDA ZANTINHA / MAIRA</t>
  </si>
  <si>
    <t>54370.000206/2007-35</t>
  </si>
  <si>
    <t>FAZENDA RENATA E OUTRAS</t>
  </si>
  <si>
    <t>54370.000526/2008-76</t>
  </si>
  <si>
    <t>FAZENDA BETÂNIA II</t>
  </si>
  <si>
    <t>54230.003556/2008-39</t>
  </si>
  <si>
    <t>RIACHÃO OU PENTEADO</t>
  </si>
  <si>
    <t>54230.002688/2008-43</t>
  </si>
  <si>
    <t>FAZENDA PAVI I E II</t>
  </si>
  <si>
    <t>54230.000876/2008-37</t>
  </si>
  <si>
    <t>COCALZINHO E BARRA DA AREIA, DATA SANTIAGO, CONHECIDO COMO FAZENDA SANTA EMILIA</t>
  </si>
  <si>
    <t>54130.000860/2009-33</t>
  </si>
  <si>
    <t>PENTECOSTE</t>
  </si>
  <si>
    <t>FAZENDA CARANÃ E SÃO JOSÉ</t>
  </si>
  <si>
    <t>54170.000620/2012-68</t>
  </si>
  <si>
    <t>JUIZ DE FORA</t>
  </si>
  <si>
    <t>GOIANÁ</t>
  </si>
  <si>
    <t>FAZENDA FORTALEZA DE SANTANA</t>
  </si>
  <si>
    <t>54330.000396/2009-29</t>
  </si>
  <si>
    <t>FAZENDA SANTA MARIA - GLEBA "A"</t>
  </si>
  <si>
    <t>54320.001107/2009-28</t>
  </si>
  <si>
    <t>USINA TANQUES E CAPOEIRA</t>
  </si>
  <si>
    <t>54140.000616/2011-76</t>
  </si>
  <si>
    <t>FAZENDA SÃO LUIZ - PARTE</t>
  </si>
  <si>
    <t>54241.001089/2008-83</t>
  </si>
  <si>
    <t>ÁGUA BOA</t>
  </si>
  <si>
    <t>FAZENDA NACIONAL</t>
  </si>
  <si>
    <t>54230.002638/2007-85</t>
  </si>
  <si>
    <t>BELÁGUA</t>
  </si>
  <si>
    <t>FAZENDA ARARAS/SÃO FELIX</t>
  </si>
  <si>
    <t>54330.000752/2011-20</t>
  </si>
  <si>
    <t>FAZENDA GAIA</t>
  </si>
  <si>
    <t>54330.001147/2010-94</t>
  </si>
  <si>
    <t>FAZENDA CATANDUBA</t>
  </si>
  <si>
    <t>54700.000824/2009-68</t>
  </si>
  <si>
    <t>FAZENDA CÓRREGO BONITA</t>
  </si>
  <si>
    <t>54700.000827/2009-00</t>
  </si>
  <si>
    <t>54180.001752/2005-69</t>
  </si>
  <si>
    <t>54180.001167/1998-51</t>
  </si>
  <si>
    <t>CONJUNTO CAMBAHYBA</t>
  </si>
  <si>
    <t>54180.001282/2005-33</t>
  </si>
  <si>
    <t>VASSOURAS</t>
  </si>
  <si>
    <t>PARACAMBI</t>
  </si>
  <si>
    <t>FAZENDA RIBANDA E ANEXO SÍTIO RIO BANDAR</t>
  </si>
  <si>
    <t>54170.005718/2010-40</t>
  </si>
  <si>
    <t>FAZENDA VEREDA DA PONTE</t>
  </si>
  <si>
    <t>54170.003519/2005-30</t>
  </si>
  <si>
    <t>SALTO DA DIVISA</t>
  </si>
  <si>
    <t>54320.000499/2008-27</t>
  </si>
  <si>
    <t>SÃO DOMINGOS DE POMBAL</t>
  </si>
  <si>
    <t>SÃO LOURENÇO E SÃO LOURENÇO II</t>
  </si>
  <si>
    <t>54600.000841/2014-91</t>
  </si>
  <si>
    <t>ABÓBORAS OU PERUANO E CIGANAS</t>
  </si>
  <si>
    <t>54320.000633/2008-90</t>
  </si>
  <si>
    <t>FAZENDA JACARÉ</t>
  </si>
  <si>
    <t>54190.001876/2002-82</t>
  </si>
  <si>
    <t>FAZENDA MACAÉ</t>
  </si>
  <si>
    <t>54140.003508/2007-79</t>
  </si>
  <si>
    <t>54140.002784/2005-58</t>
  </si>
  <si>
    <t>ENGENHO CARVÃO E POÇO</t>
  </si>
  <si>
    <t>54140.002948/2009-71</t>
  </si>
  <si>
    <t>IATI</t>
  </si>
  <si>
    <t>FAZENDA GUIOMAR</t>
  </si>
  <si>
    <t>54140.000418/2011-11</t>
  </si>
  <si>
    <t>FAZENDA GERIMUM, SÍTIO GERIMUM E POÇO DE PANELA</t>
  </si>
  <si>
    <t>54140.001301/2006-89</t>
  </si>
  <si>
    <t>ENGENHO ENTRONCAMENTO E ENGENHO GRANITO</t>
  </si>
  <si>
    <t>54230.000000/0000-00</t>
  </si>
  <si>
    <t>FAZENDA BOA HORA DE BAIXO/CAMPESTRE</t>
  </si>
  <si>
    <t>54230.001267/2011-09</t>
  </si>
  <si>
    <t>FAZENDA GUARIBAS</t>
  </si>
  <si>
    <t>54230.003342/2009-43</t>
  </si>
  <si>
    <t>FAZENDA RIO NEGRO E GLEBA BELÁGUA, CONHECIDA COMO DATA RIO NEGRO II</t>
  </si>
  <si>
    <t>54230.003988/2010-04</t>
  </si>
  <si>
    <t>FAZENDA BAIXA DAS GALINHAS</t>
  </si>
  <si>
    <t>54230.000006/2003-28</t>
  </si>
  <si>
    <t>FAZENDA JAGUARIBE, PACIÊNCIA</t>
  </si>
  <si>
    <t>54230.002690/2008-12</t>
  </si>
  <si>
    <t>OLHO D'ÁGUA, BOM PRINCÍPIO E BOA VISTA</t>
  </si>
  <si>
    <t>54230.001735/2006-70</t>
  </si>
  <si>
    <t>FAZENDA BACABAL</t>
  </si>
  <si>
    <t>54230.002419/2009-68</t>
  </si>
  <si>
    <t>FAZENDA SANTA MARIA E AGROBAL 05</t>
  </si>
  <si>
    <t>54230.001098/2011-07</t>
  </si>
  <si>
    <t>54230.002513/2012-12</t>
  </si>
  <si>
    <t>BACURI DO MOISÉS</t>
  </si>
  <si>
    <t>54230.001448/2006-60</t>
  </si>
  <si>
    <t>54230.001958/2011-02</t>
  </si>
  <si>
    <t>54234.000852/2009-29</t>
  </si>
  <si>
    <t>FAZENDA PINTADA (SÃO PAULO DATA SÃO PAULO)</t>
  </si>
  <si>
    <t>54230.002742/2014-07</t>
  </si>
  <si>
    <t>FAZENDA TIÚBA</t>
  </si>
  <si>
    <t>54230.011228/2010-21</t>
  </si>
  <si>
    <t>FAZENDA PIQUIZEIRO</t>
  </si>
  <si>
    <t>54230.000009/2009-13</t>
  </si>
  <si>
    <t>54230.000000/2010-21</t>
  </si>
  <si>
    <t>FAZENDA SANTA MARIA III</t>
  </si>
  <si>
    <t>54230.000489/2005-58</t>
  </si>
  <si>
    <t>FAZENDA CANARANA</t>
  </si>
  <si>
    <t>54230.003406/2005-82</t>
  </si>
  <si>
    <t>54700.000324/2014-93</t>
  </si>
  <si>
    <t>FAZENDA AMBRÓSIO OU BARREIRO, CONHECIDA COMO FAZENDA BARREIRO I</t>
  </si>
  <si>
    <t>54700.000323/2014-49</t>
  </si>
  <si>
    <t>54700.000336/2010-94</t>
  </si>
  <si>
    <t>FAZENDA RIACHO DO MATO</t>
  </si>
  <si>
    <t>54700.000391/2012-46</t>
  </si>
  <si>
    <t>54700.001487/2010-60</t>
  </si>
  <si>
    <t>FAZENDA CURRAL DO FOGO</t>
  </si>
  <si>
    <t>54190.000296/2010-88</t>
  </si>
  <si>
    <t>FAZENDA OBA</t>
  </si>
  <si>
    <t>54190.004143/2007-12</t>
  </si>
  <si>
    <t>PARAIBUNA/PARAITINGA</t>
  </si>
  <si>
    <t>LAGOINHA</t>
  </si>
  <si>
    <t>54190.003414/2006-23</t>
  </si>
  <si>
    <t>FAZENDA MARACY II</t>
  </si>
  <si>
    <t>54190.003413/2006-89</t>
  </si>
  <si>
    <t>FAZENDA MARRUÁ</t>
  </si>
  <si>
    <t>54190.004756/2006-61</t>
  </si>
  <si>
    <t>PAULISTÂNIA</t>
  </si>
  <si>
    <t>FAZENDA TROPICAL</t>
  </si>
  <si>
    <t>54190.001892/2009-41</t>
  </si>
  <si>
    <t>CHÁCARA SANTO ANGELO</t>
  </si>
  <si>
    <t>54170.006665/2014-16</t>
  </si>
  <si>
    <t>PRESIDENTE OLEGÁRIO</t>
  </si>
  <si>
    <t>54170.006037/2009-65</t>
  </si>
  <si>
    <t>SANTA ROSA DA SERRA</t>
  </si>
  <si>
    <t>FAZENDA ÁGUAS CLARAS</t>
  </si>
  <si>
    <t>54170.005933/2008-26</t>
  </si>
  <si>
    <t>FAZENDA CARINHOSA</t>
  </si>
  <si>
    <t>54200.001309/2006-93</t>
  </si>
  <si>
    <t>FAZENDA SÃO DOMINGOS - LOTE 80-C</t>
  </si>
  <si>
    <t>54200.002642/2010-04</t>
  </si>
  <si>
    <t>FAZENDA SÃO RAFAEL</t>
  </si>
  <si>
    <t>54200.001320/2011-11</t>
  </si>
  <si>
    <t>MARILÂNDIA DO SUL</t>
  </si>
  <si>
    <t>FAZENDA SALTO GRANDE</t>
  </si>
  <si>
    <t>54200.001310/2006-18</t>
  </si>
  <si>
    <t>FAZENDA SÃO DOMINGOS - LOTE 281-1</t>
  </si>
  <si>
    <t>54200.001295/2010-94</t>
  </si>
  <si>
    <t>FAZENDA ÁGUA DO BUGRE</t>
  </si>
  <si>
    <t>54200.000794/1999-33</t>
  </si>
  <si>
    <t>FAZENDA POMPÉIA</t>
  </si>
  <si>
    <t>54200.002377/1999-15</t>
  </si>
  <si>
    <t>54240.003030/2008-30</t>
  </si>
  <si>
    <t>CHAPADA DOS GUIMARÃES</t>
  </si>
  <si>
    <t>FAZENDA ABRILONGO</t>
  </si>
  <si>
    <t>54240.003060/2011-41</t>
  </si>
  <si>
    <t>FAZENDA IPÊ ROXO</t>
  </si>
  <si>
    <t>54240.002590/2008-77</t>
  </si>
  <si>
    <t>NOSSA SENHORA DO LIVRAMENTO</t>
  </si>
  <si>
    <t>FAZENDA CAPÃO REDONDO/TAQUARAL E CARRAPATINHO</t>
  </si>
  <si>
    <t>54240.002478/2008-36</t>
  </si>
  <si>
    <t>MEIA LUA DE OURO</t>
  </si>
  <si>
    <t>54240.003028/2008-61</t>
  </si>
  <si>
    <t>ESTÂNCIA SÃO FÉLIX</t>
  </si>
  <si>
    <t>54240.002299/2008-07</t>
  </si>
  <si>
    <t>54240.003029/2008-13</t>
  </si>
  <si>
    <t>ESTÂNCIA DO PARAÍSO (TERRITÓRIO QUILOMBOLA)</t>
  </si>
  <si>
    <t>54240.004590/2010-26</t>
  </si>
  <si>
    <t>SÍTIO VERDE</t>
  </si>
  <si>
    <t>54240.002582/2008-21</t>
  </si>
  <si>
    <t>FAZENDA NOVA ESPERANÇA II / ESTÂNCIA NOVA ESPERANÇA (PARTE)</t>
  </si>
  <si>
    <t>54240.003877/2009-03</t>
  </si>
  <si>
    <t>54240.003839/2008-61</t>
  </si>
  <si>
    <t>ESTÂNCIA SÃO BENEDITO</t>
  </si>
  <si>
    <t>54240.001766/1997-78</t>
  </si>
  <si>
    <t>54240.002357/2010-17</t>
  </si>
  <si>
    <t>REALEZA</t>
  </si>
  <si>
    <t>54240.002356/2010-64</t>
  </si>
  <si>
    <t>RAINHA DA PAZ</t>
  </si>
  <si>
    <t>54240.004024/2000-90</t>
  </si>
  <si>
    <t>FAZENDA PRIMAVERA MATRINCHÃ</t>
  </si>
  <si>
    <t>54240.002363/2010-66</t>
  </si>
  <si>
    <t>FAZENDA PAQUETÁ - B- GLEBA JAPURANÃ I - FIGURA VIII</t>
  </si>
  <si>
    <t>54240.002358/2010-53</t>
  </si>
  <si>
    <t>FAZENDA PAQUETÁ - A</t>
  </si>
  <si>
    <t>54240.002362/2010-11</t>
  </si>
  <si>
    <t>FAZENDA PALMARES</t>
  </si>
  <si>
    <t>54210.001114/2011-91</t>
  </si>
  <si>
    <t>PONTE ALTA</t>
  </si>
  <si>
    <t>FAZENDA CABAÇAIS</t>
  </si>
  <si>
    <t>54210.000170/2012-90</t>
  </si>
  <si>
    <t>FAZENDA BUTIA II</t>
  </si>
  <si>
    <t>54240.004028/2000-41</t>
  </si>
  <si>
    <t>MONTE RUBRO</t>
  </si>
  <si>
    <t>54240.002354/2010-75</t>
  </si>
  <si>
    <t>FAZENDA ITANHANTÃ</t>
  </si>
  <si>
    <t>54240.004026/2000-15</t>
  </si>
  <si>
    <t>FAZENDA GUAPÉ</t>
  </si>
  <si>
    <t>54240.004025/2000-52</t>
  </si>
  <si>
    <t>FAZENDA XAMAS</t>
  </si>
  <si>
    <t>54240.004027/2000-88</t>
  </si>
  <si>
    <t>FAZENDA PANTERA</t>
  </si>
  <si>
    <t>54240.004022/2000-64</t>
  </si>
  <si>
    <t>FAZENDA INHANSÃ</t>
  </si>
  <si>
    <t>54240.002361/2010-77</t>
  </si>
  <si>
    <t>54240.002355/2010-10</t>
  </si>
  <si>
    <t>FAZENDA CÉU AZUL</t>
  </si>
  <si>
    <t>54240.001104/2014-41</t>
  </si>
  <si>
    <t>FAZENDA ANGOLA</t>
  </si>
  <si>
    <t>54240.002814/2003-36</t>
  </si>
  <si>
    <t>FAZENDA SÃO BENTO/SOMAPAR</t>
  </si>
  <si>
    <t>54240.001103/2014-05</t>
  </si>
  <si>
    <t>FAZENDA SELVA MORENA</t>
  </si>
  <si>
    <t>54240.004023/2000-27</t>
  </si>
  <si>
    <t>FAZENDA ESTRELA D'ALVA</t>
  </si>
  <si>
    <t>54240.002301/2008-30</t>
  </si>
  <si>
    <t>54240.002304/2008-73</t>
  </si>
  <si>
    <t>FAZENDA SÃO BENEDITO</t>
  </si>
  <si>
    <t>54240.002303/2008-29</t>
  </si>
  <si>
    <t>54240.000742/2011-01</t>
  </si>
  <si>
    <t>BARRA DO BUGRES</t>
  </si>
  <si>
    <t>FAZENDA CABAÇAS</t>
  </si>
  <si>
    <t>54290.000372/2014-51</t>
  </si>
  <si>
    <t>FAZENDA ONODA</t>
  </si>
  <si>
    <t>54290.000792/2010-11</t>
  </si>
  <si>
    <t>54290000792201011A</t>
  </si>
  <si>
    <t>54290.001999/2013-48</t>
  </si>
  <si>
    <t>54160.000393/2011-17</t>
  </si>
  <si>
    <t>MARAGOGIPE</t>
  </si>
  <si>
    <t>54160.000395/2011-06</t>
  </si>
  <si>
    <t>FAZENDA SANTA MARIA/ELEONORA</t>
  </si>
  <si>
    <t>54160.002454/2012-53</t>
  </si>
  <si>
    <t>SÍTIO FAMÍLIA</t>
  </si>
  <si>
    <t>54160.002455/2012-06</t>
  </si>
  <si>
    <t>SÍTIO OLIVEIRA</t>
  </si>
  <si>
    <t>54160.002457/2012-97</t>
  </si>
  <si>
    <t>FAZENDA AREIA DO CAPÃO I</t>
  </si>
  <si>
    <t>54160.002505/2013-28</t>
  </si>
  <si>
    <t>FAZENDA AREIA DO CAPÃO II</t>
  </si>
  <si>
    <t>54160.002456/2012-42</t>
  </si>
  <si>
    <t>54160.002458/2012-31</t>
  </si>
  <si>
    <t>MACAÚBAS</t>
  </si>
  <si>
    <t>MUCAMBO DA FAZENDA PIEDADE</t>
  </si>
  <si>
    <t>54160.001256/2010-19</t>
  </si>
  <si>
    <t>FAZENDA BATALHINHA E NOVA BATALHINHA</t>
  </si>
  <si>
    <t>54320.000353/2010-04</t>
  </si>
  <si>
    <t>54320.000589/2010-32</t>
  </si>
  <si>
    <t>FAZENDA POÇO</t>
  </si>
  <si>
    <t>54320.001865/2005-12</t>
  </si>
  <si>
    <t>54320.001499/2007-63</t>
  </si>
  <si>
    <t>54330.000382/2010-49</t>
  </si>
  <si>
    <t>54330.001157/2010-20</t>
  </si>
  <si>
    <t>SÍTIO SÃO GONÇALO</t>
  </si>
  <si>
    <t>54380.003757/2006-51</t>
  </si>
  <si>
    <t>SNTA RITA</t>
  </si>
  <si>
    <t>54380.001203/2003-76</t>
  </si>
  <si>
    <t>AROEIRA CORRENTINHO</t>
  </si>
  <si>
    <t>54400.002289/2009-64</t>
  </si>
  <si>
    <t>FAZENDA SANTA HELENA I E III</t>
  </si>
  <si>
    <t>54600.000025/2010-53</t>
  </si>
  <si>
    <t>FAZENDA ARAGUAIA</t>
  </si>
  <si>
    <t>54102.000342/2008-76</t>
  </si>
  <si>
    <t>FAZENDA CABECEIRA</t>
  </si>
  <si>
    <t>00000.000000/0000-00</t>
  </si>
  <si>
    <t>FAZENDA MARIA BONITA</t>
  </si>
  <si>
    <t>00000000000000000A</t>
  </si>
  <si>
    <t>COMPLEXO FAZENDA CEDRO/RIO PARDO</t>
  </si>
  <si>
    <t>00000000000000000B</t>
  </si>
  <si>
    <t>JACUNDÁ</t>
  </si>
  <si>
    <t>00000000000000000C</t>
  </si>
  <si>
    <t>00000000000000000D</t>
  </si>
  <si>
    <t>RONDON DO PARÁ</t>
  </si>
  <si>
    <t>FAZENDA RONDÔNIA</t>
  </si>
  <si>
    <t>54600.001370/2013-57</t>
  </si>
  <si>
    <t>FAZENDA IRAÚNA</t>
  </si>
  <si>
    <t>54600.001855/2013-41</t>
  </si>
  <si>
    <t>FAZENDA BELAM</t>
  </si>
  <si>
    <t>54600.000233/2014-86</t>
  </si>
  <si>
    <t>TUCUMÃ</t>
  </si>
  <si>
    <t>FAZENDA CAUMÉ</t>
  </si>
  <si>
    <t>54102.000024/2014-53</t>
  </si>
  <si>
    <t>54600.001393/2014-42</t>
  </si>
  <si>
    <t>FAZENDA BOM FUTURO</t>
  </si>
  <si>
    <t>54141.000267/2006-15</t>
  </si>
  <si>
    <t>FAZENDA TARATÁ I, II E III - ÁREA REMANESCENTE SUL - GLEBA 2</t>
  </si>
  <si>
    <t>54141.000268/2006-60</t>
  </si>
  <si>
    <t>FAZENDA TARATÁ - ÁREA REMANESCENTE BEIRA RIO</t>
  </si>
  <si>
    <t>54141000267200615A</t>
  </si>
  <si>
    <t>FAZENDA TARATÁ I, II E III - ÁREA REMANESCENTE SUL - GLEBA 1</t>
  </si>
  <si>
    <t>54141.000161/2011-89</t>
  </si>
  <si>
    <t>54141.001498/2006-46</t>
  </si>
  <si>
    <t>FAZENDA BAIXA VERDE/OLHO D'AGUINHA</t>
  </si>
  <si>
    <t>54370.000909/2011-40</t>
  </si>
  <si>
    <t>FAZENDA FARROUPILHA/NOVA HOLANDA</t>
  </si>
  <si>
    <t>54370.000401/2010-61</t>
  </si>
  <si>
    <t>54370.000282/2008-21</t>
  </si>
  <si>
    <t>FAZENDA CALEMBE</t>
  </si>
  <si>
    <t>54370.000285/2008-65</t>
  </si>
  <si>
    <t>SÍTIO OITEIRINHO</t>
  </si>
  <si>
    <t>54370.000277/2008-19</t>
  </si>
  <si>
    <t>SÍTIO SERRARIA</t>
  </si>
  <si>
    <t>54370.001052/2011-85</t>
  </si>
  <si>
    <t>54370.000287/2008-54</t>
  </si>
  <si>
    <t>SÍTIO SACO DA FAVEIRA</t>
  </si>
  <si>
    <t>54370.000286/2008-18</t>
  </si>
  <si>
    <t>54370.000288/2008-07</t>
  </si>
  <si>
    <t>ESPÓLIO DE RAIMUNDO MARTINS</t>
  </si>
  <si>
    <t>54370.001805/2010-71</t>
  </si>
  <si>
    <t>54370.000126/2010-85</t>
  </si>
  <si>
    <t>54370.000283/2008-76</t>
  </si>
  <si>
    <t>FAZENDA OLHOS D'ÁGUA DOS POMBOS</t>
  </si>
  <si>
    <t>54370.000772/2011-23</t>
  </si>
  <si>
    <t>FAZENDA BOM SOSSEGO</t>
  </si>
  <si>
    <t>54160.004049/2005-41</t>
  </si>
  <si>
    <t>FAZENDA CONJUNTO SERRO AZUL</t>
  </si>
  <si>
    <t>54360.000423/2006-63</t>
  </si>
  <si>
    <t>FAZENDA PAPUAN</t>
  </si>
  <si>
    <t>54360.000425/2006-52</t>
  </si>
  <si>
    <t>FAZENDA SERRANA</t>
  </si>
  <si>
    <t>54360.000420/2006-20</t>
  </si>
  <si>
    <t>54150.001386/2015-95</t>
  </si>
  <si>
    <t>FAZENDA SÃO JORGE, DUAS BARRAS E OUTRAS</t>
  </si>
  <si>
    <t>54150.000918/2015-59</t>
  </si>
  <si>
    <t>FAZENDA PONTINHA</t>
  </si>
  <si>
    <t>54260.002040/2006-58</t>
  </si>
  <si>
    <t>FAZENDA SANTA LÚCIA S/A</t>
  </si>
  <si>
    <t>54370.001748/2010-21</t>
  </si>
  <si>
    <t>FAZENDA LAJINHA</t>
  </si>
  <si>
    <t>54150.000252/2010-00</t>
  </si>
  <si>
    <t>FAZENDA TORRES TAQUARI / TIRA TEIMA</t>
  </si>
  <si>
    <t>54320.001123/2011-35</t>
  </si>
  <si>
    <t>54230.003395/2007-01</t>
  </si>
  <si>
    <t>FAZENDA IMPERIAL</t>
  </si>
  <si>
    <t>54150.002340/2015-75</t>
  </si>
  <si>
    <t>54700.001298/2013-30</t>
  </si>
  <si>
    <t>FAZENDA TRIÂNGULO</t>
  </si>
  <si>
    <t>54150.000057/2015-17</t>
  </si>
  <si>
    <t>54380.003702/2009-93</t>
  </si>
  <si>
    <t>CANTO DO SILVA/SÃO BENEDITO</t>
  </si>
  <si>
    <t>54380.000416/2005-42</t>
  </si>
  <si>
    <t>NOVA SANTANA/CHUPEIRO</t>
  </si>
  <si>
    <t>54380.002121/2009-34</t>
  </si>
  <si>
    <t>54370.001628/2010-23</t>
  </si>
  <si>
    <t>FAZENDA RIACHO GRANDE</t>
  </si>
  <si>
    <t>54140.000482/2011-93</t>
  </si>
  <si>
    <t>54600.000201/2014-81</t>
  </si>
  <si>
    <t>54240.002673/2010-81</t>
  </si>
  <si>
    <t>COMODORO</t>
  </si>
  <si>
    <t>FAZENDA VACARIA III, IV E V</t>
  </si>
  <si>
    <t>54360.000422/2006-79</t>
  </si>
  <si>
    <t>FAZENDA CALDEIRÕES</t>
  </si>
  <si>
    <t>54370.000386/2014-84</t>
  </si>
  <si>
    <t>54200.002118/2015-30</t>
  </si>
  <si>
    <t>PAIOL DE TELHA OU FUNDÃO</t>
  </si>
  <si>
    <t>54150.001221/2015-03</t>
  </si>
  <si>
    <t>FAZENDA NOSSA SENHORA APARECIDA II</t>
  </si>
  <si>
    <t>54150.003290/2014-62</t>
  </si>
  <si>
    <t>54150.002121/2014-13</t>
  </si>
  <si>
    <t>FAZENDA LIMOEIRO DE GOIÁS/DE CIMA/DO MEIO</t>
  </si>
  <si>
    <t>54170.000507/2011-00</t>
  </si>
  <si>
    <t>FAZENDA BOA ESPERANÇA/ÁGUA LIMPA E CHAPÉU VELHO</t>
  </si>
  <si>
    <t>54320.000951/2010-70</t>
  </si>
  <si>
    <t>FAZENDA OLHO D'AGUA DO CUNHA</t>
  </si>
  <si>
    <t>Total</t>
  </si>
  <si>
    <t>VTN/há</t>
  </si>
  <si>
    <t>DT/Avaliação</t>
  </si>
  <si>
    <t>VTN/ha corrigido</t>
  </si>
  <si>
    <t>fator correção</t>
  </si>
  <si>
    <t>data</t>
  </si>
  <si>
    <t>Região Rural da Capital Regional de Aracaju</t>
  </si>
  <si>
    <t>Região Rural da Capital Regional de Arapiraca</t>
  </si>
  <si>
    <t>Região Rural da Capital Regional de Barreiras</t>
  </si>
  <si>
    <t>Região Rural da Capital Regional de Campina Grande</t>
  </si>
  <si>
    <t>Região Rural da Capital Regional de Campo Grande</t>
  </si>
  <si>
    <t>Região Rural da Capital Regional de Campos dos Goytacazes</t>
  </si>
  <si>
    <t>Região Rural da Capital Regional de Caruaru</t>
  </si>
  <si>
    <t>Região Rural da Capital Regional de Cascavel</t>
  </si>
  <si>
    <t>Região Rural da Capital Regional de Chapecó</t>
  </si>
  <si>
    <t>Região Rural da Capital Regional de Cuiabá</t>
  </si>
  <si>
    <t>Região Rural da Capital Regional de Dourados</t>
  </si>
  <si>
    <t>Região Rural da Capital Regional de Florianópolis</t>
  </si>
  <si>
    <t>Região Rural da Capital Regional de Ilhéus</t>
  </si>
  <si>
    <t>Região Rural da Capital Regional de Juazeiro do Norte</t>
  </si>
  <si>
    <t>Região Rural da Capital Regional de Juiz de Fora</t>
  </si>
  <si>
    <t>Região Rural da Capital Regional de Maceió</t>
  </si>
  <si>
    <t>Região Rural da Capital Regional de Marabá</t>
  </si>
  <si>
    <t>Região Rural da Capital Regional de Montes Claros</t>
  </si>
  <si>
    <t>Região Rural da Capital Regional de Mossoró</t>
  </si>
  <si>
    <t>Região Rural da Capital Regional de Natal</t>
  </si>
  <si>
    <t>Região Rural da Capital Regional de Palmas</t>
  </si>
  <si>
    <t>Região Rural da Capital Regional de Passo Fundo</t>
  </si>
  <si>
    <t>Região Rural da Capital Regional de Pelotas</t>
  </si>
  <si>
    <t>Região Rural da Capital Regional de Petrolina-Juazeiro</t>
  </si>
  <si>
    <t>Região Rural da Capital Regional de Ponta Grossa</t>
  </si>
  <si>
    <t>Região Rural da Capital Regional de Porto Velho</t>
  </si>
  <si>
    <t>Região Rural da Capital Regional de Presidente Prudente</t>
  </si>
  <si>
    <t>Região Rural da Capital Regional de Ribeirão Preto</t>
  </si>
  <si>
    <t>Região Rural da Capital Regional de Rio Branco</t>
  </si>
  <si>
    <t>Região Rural da Capital Regional de Santa Maria</t>
  </si>
  <si>
    <t>Região Rural da Capital Regional de Santarém</t>
  </si>
  <si>
    <t>Região Rural da Capital Regional de São José do Rio Preto</t>
  </si>
  <si>
    <t>Região Rural da Capital Regional de São José dos Campos</t>
  </si>
  <si>
    <t>Região Rural da Capital Regional de São Luís</t>
  </si>
  <si>
    <t>Região Rural da Capital Regional de Sobral</t>
  </si>
  <si>
    <t>Região Rural da Capital Regional de Teófilo Otoni</t>
  </si>
  <si>
    <t>Região Rural da Capital Regional de Teresina</t>
  </si>
  <si>
    <t>Região Rural da Capital Regional de Uberlândia</t>
  </si>
  <si>
    <t>Região Rural da Capital Regional de Vitória</t>
  </si>
  <si>
    <t>Região Rural da Capital Regional de Vitória da Conquista</t>
  </si>
  <si>
    <t>Região Rural da Grande Metrópole Nacional de São Paulo</t>
  </si>
  <si>
    <t>Região Rural da Metrópole de Belém</t>
  </si>
  <si>
    <t>Região Rural da Metrópole de Belo Horizonte</t>
  </si>
  <si>
    <t>Região Rural da Metrópole de Curitiba</t>
  </si>
  <si>
    <t>Região Rural da Metrópole de Fortaleza</t>
  </si>
  <si>
    <t>Região Rural da Metrópole de Porto Alegre</t>
  </si>
  <si>
    <t>Região Rural da Metrópole de Recife</t>
  </si>
  <si>
    <t>Região Rural da Metrópole de Salvador</t>
  </si>
  <si>
    <t>Região Rural da Metrópole Nacional de Brasília</t>
  </si>
  <si>
    <t>Região Rural da Metrópole Nacional de Rio de Janeiro</t>
  </si>
  <si>
    <t>Região Rural das Capitais Regionais de Araguaína e Imperatriz</t>
  </si>
  <si>
    <t>Região Rural das Capitais Regionais de Ipatinga e Governador Valadares</t>
  </si>
  <si>
    <t>Região Rural das Capitais Regionais de Marília e Bauru</t>
  </si>
  <si>
    <t>Região Rural das Capitais Regionais de Maringá e Londrina</t>
  </si>
  <si>
    <t>Região Rural das Capitais Regionais de Pouso Alegre e Varginha</t>
  </si>
  <si>
    <t>Região Rural do Centro de Zona de Alta Floresta</t>
  </si>
  <si>
    <t>Região Rural do Centro de Zona de Campos Belos</t>
  </si>
  <si>
    <t>Região Rural do Centro de Zona de Nossa Senhora da Glória</t>
  </si>
  <si>
    <t>Região Rural do Centro de Zona de Unaí</t>
  </si>
  <si>
    <t>Região Rural do Centro Sub-regional de Afogados da Ingazeira</t>
  </si>
  <si>
    <t>Região Rural do Centro Sub-regional de Anápolis</t>
  </si>
  <si>
    <t>Região Rural do Centro Sub-regional de Bagé</t>
  </si>
  <si>
    <t>Região Rural do Centro Sub-regional de Balsas</t>
  </si>
  <si>
    <t>Região Rural do Centro Sub-regional de Barra do Garças</t>
  </si>
  <si>
    <t>Região Rural do Centro Sub-regional de Bom Jesus da Lapa</t>
  </si>
  <si>
    <t>Região Rural do Centro Sub-regional de Cáceres</t>
  </si>
  <si>
    <t>Região Rural do Centro Sub-regional de Caicó</t>
  </si>
  <si>
    <t>Região Rural do Centro Sub-regional de Chapadinha</t>
  </si>
  <si>
    <t>Região Rural do Centro Sub-regional de Cruzeiro do Sul</t>
  </si>
  <si>
    <t>Região Rural do Centro Sub-regional de Floriano</t>
  </si>
  <si>
    <t>Região Rural do Centro Sub-regional de Guanambi</t>
  </si>
  <si>
    <t>Região Rural do Centro Sub-regional de Irecê</t>
  </si>
  <si>
    <t>Região Rural do Centro Sub-regional de Itumbiara</t>
  </si>
  <si>
    <t>Região Rural do Centro Sub-regional de Parnaíba</t>
  </si>
  <si>
    <t>Região Rural do Centro Sub-regional de Patos</t>
  </si>
  <si>
    <t>Região Rural do Centro Sub-regional de Patos de Minas</t>
  </si>
  <si>
    <t>Região Rural do Centro Sub-regional de Paulo Afonso</t>
  </si>
  <si>
    <t>Região Rural do Centro Sub-regional de Picos</t>
  </si>
  <si>
    <t>Região Rural do Centro Sub-regional de Rio Verde</t>
  </si>
  <si>
    <t>Região Rural do Centro Sub-regional de Rondonópolis</t>
  </si>
  <si>
    <t>Região Rural do Centro Sub-regional de Santa Inês</t>
  </si>
  <si>
    <t>Região Rural do Centro Sub-regional de Santa Rosa</t>
  </si>
  <si>
    <t>Região Rural do Centro Sub-regional de São Raimundo Nonato</t>
  </si>
  <si>
    <t>Região Rural do Centro Sub-regional de Serra Talhada</t>
  </si>
  <si>
    <t>Região Rural do Centro Sub-regional de Sinop</t>
  </si>
  <si>
    <t>Região Rural do Centro Sub-regional de Teixeira de Freitas</t>
  </si>
  <si>
    <t>Região Rural do Centro Sub-regional de Vilhena (RO) e Cacoal (RO)</t>
  </si>
  <si>
    <t>Região Rural dos Centros de Zona de Açailândia e Barra do Corda</t>
  </si>
  <si>
    <t>Região Rural dos Centros de Zona de Almeirim e Monte Alegre</t>
  </si>
  <si>
    <t>Região Rural dos Centros de Zona de Belém de São Francisco e Floresta</t>
  </si>
  <si>
    <t>Região Rural dos Centros de Zona de Corrente e Bom Jesus</t>
  </si>
  <si>
    <t>Região Rural dos Centros de Zona de Corumbá e Aquidauana</t>
  </si>
  <si>
    <t>Região Rural dos Centros de Zona de Eirunepé e Lábrea</t>
  </si>
  <si>
    <t>Região Rural dos Centros de Zona de Iporá, Goiás, São Luís de Montes Belos e Porangatu</t>
  </si>
  <si>
    <t>Região Rural dos Centros de Zona de Nova Andradina e Três Lagoas</t>
  </si>
  <si>
    <t>Região Rural dos Centros Sub-regionais de Bacabal e Caxias</t>
  </si>
  <si>
    <t>Região Rural dos Centros Sub-regionais de Cajazeiras e Sousa</t>
  </si>
  <si>
    <t>Região Rural dos Centros Sub-regionais de Concórdia e Videira</t>
  </si>
  <si>
    <t>cod_RR</t>
  </si>
  <si>
    <t>RR</t>
  </si>
  <si>
    <t>mês/ano_avaliação</t>
  </si>
  <si>
    <t>mês/ano</t>
  </si>
  <si>
    <t>Ref.: 04/mar/2021</t>
  </si>
  <si>
    <t>indice_dez2019</t>
  </si>
  <si>
    <t>índice_dez2018</t>
  </si>
  <si>
    <t>indice_dez2020</t>
  </si>
  <si>
    <t>não há alterações na base de dados desde fevereiro  de 2017</t>
  </si>
  <si>
    <t>indice_dez2021</t>
  </si>
  <si>
    <t>indice_dez2022</t>
  </si>
  <si>
    <t>VTN/ha corrigido_2022</t>
  </si>
  <si>
    <t>variação 2022/2021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</si>
</sst>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"/>
    <numFmt numFmtId="165" formatCode="#,##0.000"/>
    <numFmt numFmtId="166" formatCode="_(* #,##0.00_);_(* \(#,##0.00\);_(* \-??_);_(@_)"/>
    <numFmt numFmtId="167" formatCode="0.000"/>
    <numFmt numFmtId="168" formatCode="#,##0.000000"/>
    <numFmt numFmtId="169" formatCode="0.000%"/>
    <numFmt numFmtId="170" formatCode="0.0000"/>
    <numFmt numFmtId="171" formatCode="0.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1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7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0" fillId="0" borderId="0" xfId="0" applyNumberFormat="1"/>
    <xf numFmtId="4" fontId="0" fillId="0" borderId="6" xfId="0" applyNumberFormat="1" applyBorder="1"/>
    <xf numFmtId="17" fontId="1" fillId="0" borderId="6" xfId="0" applyNumberFormat="1" applyFont="1" applyBorder="1"/>
    <xf numFmtId="4" fontId="1" fillId="0" borderId="6" xfId="0" applyNumberFormat="1" applyFont="1" applyBorder="1"/>
    <xf numFmtId="0" fontId="4" fillId="0" borderId="6" xfId="2" applyFont="1" applyBorder="1" applyAlignment="1">
      <alignment horizontal="center" vertical="center"/>
    </xf>
    <xf numFmtId="4" fontId="4" fillId="0" borderId="6" xfId="2" applyNumberFormat="1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6" xfId="3" applyFont="1" applyBorder="1" applyAlignment="1">
      <alignment vertical="center"/>
    </xf>
    <xf numFmtId="0" fontId="1" fillId="0" borderId="0" xfId="0" applyFont="1"/>
    <xf numFmtId="4" fontId="1" fillId="0" borderId="0" xfId="0" applyNumberFormat="1" applyFont="1"/>
    <xf numFmtId="4" fontId="5" fillId="0" borderId="6" xfId="3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3" fontId="4" fillId="0" borderId="10" xfId="1" applyNumberFormat="1" applyFont="1" applyFill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43" fontId="4" fillId="0" borderId="12" xfId="1" applyFont="1" applyFill="1" applyBorder="1" applyAlignment="1">
      <alignment vertical="center"/>
    </xf>
    <xf numFmtId="43" fontId="4" fillId="0" borderId="12" xfId="1" applyFont="1" applyFill="1" applyBorder="1" applyAlignment="1">
      <alignment horizontal="center" vertical="center"/>
    </xf>
    <xf numFmtId="166" fontId="4" fillId="0" borderId="12" xfId="1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3" fontId="5" fillId="0" borderId="6" xfId="3" applyNumberFormat="1" applyFont="1" applyBorder="1" applyAlignment="1">
      <alignment horizontal="right" vertical="center"/>
    </xf>
    <xf numFmtId="164" fontId="5" fillId="0" borderId="6" xfId="3" applyNumberFormat="1" applyFont="1" applyBorder="1" applyAlignment="1">
      <alignment horizontal="center" vertical="center"/>
    </xf>
    <xf numFmtId="165" fontId="5" fillId="0" borderId="6" xfId="3" applyNumberFormat="1" applyFont="1" applyBorder="1" applyAlignment="1">
      <alignment horizontal="center" vertical="center"/>
    </xf>
    <xf numFmtId="14" fontId="5" fillId="0" borderId="6" xfId="3" applyNumberFormat="1" applyFont="1" applyBorder="1" applyAlignment="1">
      <alignment horizontal="center" vertical="center"/>
    </xf>
    <xf numFmtId="3" fontId="5" fillId="0" borderId="6" xfId="3" applyNumberFormat="1" applyFont="1" applyBorder="1" applyAlignment="1">
      <alignment vertical="center"/>
    </xf>
    <xf numFmtId="14" fontId="5" fillId="0" borderId="6" xfId="3" applyNumberFormat="1" applyFont="1" applyBorder="1" applyAlignment="1">
      <alignment horizontal="right" vertical="center"/>
    </xf>
    <xf numFmtId="0" fontId="5" fillId="0" borderId="6" xfId="3" applyFont="1" applyBorder="1" applyAlignment="1">
      <alignment horizontal="right" vertical="center"/>
    </xf>
    <xf numFmtId="4" fontId="5" fillId="0" borderId="6" xfId="3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2" fontId="5" fillId="0" borderId="9" xfId="0" applyNumberFormat="1" applyFont="1" applyBorder="1" applyAlignment="1">
      <alignment horizontal="right" vertical="center"/>
    </xf>
    <xf numFmtId="165" fontId="5" fillId="0" borderId="9" xfId="0" applyNumberFormat="1" applyFont="1" applyBorder="1" applyAlignment="1">
      <alignment horizontal="center" vertical="center"/>
    </xf>
    <xf numFmtId="3" fontId="4" fillId="0" borderId="12" xfId="1" applyNumberFormat="1" applyFont="1" applyFill="1" applyBorder="1" applyAlignment="1">
      <alignment vertical="center"/>
    </xf>
    <xf numFmtId="43" fontId="4" fillId="0" borderId="12" xfId="1" applyFont="1" applyFill="1" applyBorder="1" applyAlignment="1">
      <alignment horizontal="right" vertical="center"/>
    </xf>
    <xf numFmtId="2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center" vertical="center"/>
    </xf>
    <xf numFmtId="0" fontId="0" fillId="0" borderId="6" xfId="0" applyBorder="1"/>
    <xf numFmtId="17" fontId="7" fillId="0" borderId="6" xfId="0" applyNumberFormat="1" applyFont="1" applyBorder="1"/>
    <xf numFmtId="0" fontId="7" fillId="2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8" fontId="4" fillId="0" borderId="6" xfId="2" applyNumberFormat="1" applyFont="1" applyBorder="1" applyAlignment="1">
      <alignment horizontal="center" vertical="center"/>
    </xf>
    <xf numFmtId="168" fontId="0" fillId="0" borderId="0" xfId="0" applyNumberFormat="1"/>
    <xf numFmtId="167" fontId="9" fillId="0" borderId="6" xfId="2" applyNumberFormat="1" applyFont="1" applyBorder="1" applyAlignment="1">
      <alignment horizontal="center" vertical="center"/>
    </xf>
    <xf numFmtId="167" fontId="10" fillId="2" borderId="6" xfId="0" applyNumberFormat="1" applyFont="1" applyFill="1" applyBorder="1" applyAlignment="1">
      <alignment horizontal="center" vertical="center"/>
    </xf>
    <xf numFmtId="167" fontId="10" fillId="0" borderId="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9" fillId="0" borderId="0" xfId="2" applyNumberFormat="1" applyFont="1" applyAlignment="1">
      <alignment horizontal="center" vertical="center"/>
    </xf>
    <xf numFmtId="167" fontId="10" fillId="2" borderId="0" xfId="0" applyNumberFormat="1" applyFont="1" applyFill="1" applyAlignment="1">
      <alignment horizontal="center" vertical="center"/>
    </xf>
    <xf numFmtId="167" fontId="10" fillId="0" borderId="0" xfId="0" applyNumberFormat="1" applyFont="1" applyAlignment="1">
      <alignment horizontal="center" vertical="center"/>
    </xf>
    <xf numFmtId="169" fontId="8" fillId="0" borderId="0" xfId="0" applyNumberFormat="1" applyFont="1" applyAlignment="1">
      <alignment horizontal="center" vertical="center"/>
    </xf>
    <xf numFmtId="2" fontId="0" fillId="0" borderId="0" xfId="0" applyNumberFormat="1"/>
    <xf numFmtId="10" fontId="0" fillId="0" borderId="0" xfId="0" applyNumberFormat="1"/>
    <xf numFmtId="0" fontId="4" fillId="0" borderId="15" xfId="2" applyFont="1" applyBorder="1" applyAlignment="1">
      <alignment horizontal="center" vertical="center"/>
    </xf>
    <xf numFmtId="17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7" fontId="0" fillId="0" borderId="0" xfId="0" applyNumberFormat="1"/>
    <xf numFmtId="167" fontId="0" fillId="0" borderId="0" xfId="0" applyNumberFormat="1"/>
    <xf numFmtId="170" fontId="1" fillId="0" borderId="6" xfId="0" applyNumberFormat="1" applyFont="1" applyBorder="1" applyAlignment="1">
      <alignment horizontal="right"/>
    </xf>
    <xf numFmtId="4" fontId="4" fillId="0" borderId="0" xfId="2" applyNumberFormat="1" applyFont="1" applyAlignment="1">
      <alignment horizontal="center" vertical="center"/>
    </xf>
    <xf numFmtId="14" fontId="12" fillId="0" borderId="0" xfId="0" applyNumberFormat="1" applyFont="1"/>
    <xf numFmtId="171" fontId="12" fillId="0" borderId="0" xfId="0" applyNumberFormat="1" applyFont="1"/>
    <xf numFmtId="0" fontId="4" fillId="0" borderId="0" xfId="0" applyFont="1" applyAlignment="1">
      <alignment horizontal="left" vertical="center"/>
    </xf>
  </cellXfs>
  <cellStyles count="4">
    <cellStyle name="Normal" xfId="0" builtinId="0"/>
    <cellStyle name="Normal_Plan1" xfId="2" xr:uid="{00000000-0005-0000-0000-000001000000}"/>
    <cellStyle name="Normal_Plan-geral" xfId="3" xr:uid="{00000000-0005-0000-0000-000002000000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843"/>
  <sheetViews>
    <sheetView topLeftCell="B1" workbookViewId="0">
      <selection activeCell="B3843" sqref="B3843"/>
    </sheetView>
  </sheetViews>
  <sheetFormatPr defaultRowHeight="15" x14ac:dyDescent="0.25"/>
  <cols>
    <col min="1" max="1" width="2" style="24" customWidth="1"/>
    <col min="2" max="3" width="7.42578125" style="23" customWidth="1"/>
    <col min="4" max="4" width="29.42578125" style="23" customWidth="1"/>
    <col min="5" max="5" width="28.140625" style="24" customWidth="1"/>
    <col min="6" max="6" width="31.5703125" style="24" customWidth="1"/>
    <col min="7" max="7" width="12.5703125" style="23" customWidth="1"/>
    <col min="8" max="8" width="51.5703125" style="24" customWidth="1"/>
    <col min="9" max="9" width="19" style="24" bestFit="1" customWidth="1"/>
    <col min="10" max="10" width="16.140625" style="24" customWidth="1"/>
    <col min="11" max="11" width="17.7109375" style="24" customWidth="1"/>
    <col min="12" max="12" width="16.28515625" style="24" customWidth="1"/>
    <col min="13" max="13" width="18.5703125" style="24" bestFit="1" customWidth="1"/>
    <col min="14" max="14" width="10.85546875" style="24" customWidth="1"/>
    <col min="15" max="15" width="12.140625" style="23" customWidth="1"/>
    <col min="16" max="16" width="10.5703125" style="24" customWidth="1"/>
    <col min="17" max="17" width="9.28515625" style="24" bestFit="1" customWidth="1"/>
    <col min="18" max="18" width="8.42578125" style="24" bestFit="1" customWidth="1"/>
    <col min="19" max="19" width="15" style="24" customWidth="1"/>
    <col min="20" max="20" width="17" style="24" customWidth="1"/>
    <col min="21" max="21" width="17.5703125" style="24" customWidth="1"/>
    <col min="22" max="22" width="16.140625" style="24" customWidth="1"/>
    <col min="23" max="23" width="13.85546875" style="24" customWidth="1"/>
    <col min="24" max="29" width="9.28515625" style="24" bestFit="1" customWidth="1"/>
    <col min="30" max="31" width="8" style="24" bestFit="1" customWidth="1"/>
    <col min="32" max="32" width="10.42578125" style="23" customWidth="1"/>
    <col min="33" max="33" width="9.85546875" style="23" customWidth="1"/>
    <col min="34" max="34" width="10.7109375" style="24" customWidth="1"/>
    <col min="35" max="35" width="20.85546875" style="24" bestFit="1" customWidth="1"/>
    <col min="36" max="36" width="24.28515625" style="24" bestFit="1" customWidth="1"/>
    <col min="37" max="37" width="20.42578125" style="24" bestFit="1" customWidth="1"/>
    <col min="38" max="38" width="14.42578125" style="23" customWidth="1"/>
    <col min="39" max="39" width="14.7109375" style="23" customWidth="1"/>
  </cols>
  <sheetData>
    <row r="1" spans="2:39" x14ac:dyDescent="0.25">
      <c r="B1" s="76" t="s">
        <v>0</v>
      </c>
      <c r="C1" s="76"/>
      <c r="D1" s="76"/>
      <c r="E1" s="76"/>
      <c r="F1" s="76"/>
      <c r="G1" s="25"/>
      <c r="H1" s="26" t="s">
        <v>8720</v>
      </c>
      <c r="AF1" s="24"/>
    </row>
    <row r="2" spans="2:39" ht="15.75" thickBot="1" x14ac:dyDescent="0.3">
      <c r="H2" s="26" t="s">
        <v>8724</v>
      </c>
    </row>
    <row r="3" spans="2:39" ht="16.5" thickTop="1" thickBot="1" x14ac:dyDescent="0.3">
      <c r="B3" s="27" t="s">
        <v>1</v>
      </c>
      <c r="C3" s="28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  <c r="K3" s="29" t="s">
        <v>10</v>
      </c>
      <c r="L3" s="29" t="s">
        <v>11</v>
      </c>
      <c r="M3" s="29" t="s">
        <v>12</v>
      </c>
      <c r="N3" s="29" t="s">
        <v>13</v>
      </c>
      <c r="O3" s="29" t="s">
        <v>14</v>
      </c>
      <c r="P3" s="29" t="s">
        <v>15</v>
      </c>
      <c r="Q3" s="29" t="s">
        <v>16</v>
      </c>
      <c r="R3" s="29" t="s">
        <v>17</v>
      </c>
      <c r="S3" s="29" t="s">
        <v>18</v>
      </c>
      <c r="T3" s="29" t="s">
        <v>19</v>
      </c>
      <c r="U3" s="29" t="s">
        <v>20</v>
      </c>
      <c r="V3" s="29" t="s">
        <v>21</v>
      </c>
      <c r="W3" s="29" t="s">
        <v>22</v>
      </c>
      <c r="X3" s="29" t="s">
        <v>23</v>
      </c>
      <c r="Y3" s="29" t="s">
        <v>24</v>
      </c>
      <c r="Z3" s="29" t="s">
        <v>25</v>
      </c>
      <c r="AA3" s="29" t="s">
        <v>26</v>
      </c>
      <c r="AB3" s="29" t="s">
        <v>27</v>
      </c>
      <c r="AC3" s="29" t="s">
        <v>28</v>
      </c>
      <c r="AD3" s="29" t="s">
        <v>29</v>
      </c>
      <c r="AE3" s="29" t="s">
        <v>30</v>
      </c>
      <c r="AF3" s="29" t="s">
        <v>31</v>
      </c>
      <c r="AG3" s="29" t="s">
        <v>32</v>
      </c>
      <c r="AH3" s="29" t="s">
        <v>33</v>
      </c>
      <c r="AI3" s="29" t="s">
        <v>34</v>
      </c>
      <c r="AJ3" s="29" t="s">
        <v>35</v>
      </c>
      <c r="AK3" s="29" t="s">
        <v>36</v>
      </c>
      <c r="AL3" s="29" t="s">
        <v>37</v>
      </c>
      <c r="AM3" s="29" t="s">
        <v>38</v>
      </c>
    </row>
    <row r="4" spans="2:39" x14ac:dyDescent="0.25">
      <c r="B4" s="30">
        <v>1</v>
      </c>
      <c r="C4" s="31" t="s">
        <v>39</v>
      </c>
      <c r="D4" s="9" t="s">
        <v>40</v>
      </c>
      <c r="E4" s="10" t="s">
        <v>41</v>
      </c>
      <c r="F4" s="10" t="s">
        <v>42</v>
      </c>
      <c r="G4" s="9">
        <v>2500577</v>
      </c>
      <c r="H4" s="10" t="s">
        <v>43</v>
      </c>
      <c r="I4" s="13">
        <v>1092.23</v>
      </c>
      <c r="J4" s="13">
        <v>0</v>
      </c>
      <c r="K4" s="13">
        <v>1096.67</v>
      </c>
      <c r="L4" s="13">
        <v>1092.23</v>
      </c>
      <c r="M4" s="13">
        <v>1092.23</v>
      </c>
      <c r="N4" s="32">
        <v>18</v>
      </c>
      <c r="O4" s="9">
        <v>1</v>
      </c>
      <c r="P4" s="13">
        <v>0</v>
      </c>
      <c r="Q4" s="13">
        <v>7.2</v>
      </c>
      <c r="R4" s="13">
        <v>79.599999999999994</v>
      </c>
      <c r="S4" s="13">
        <v>208.37</v>
      </c>
      <c r="T4" s="13">
        <v>219.33</v>
      </c>
      <c r="U4" s="13">
        <v>457.19</v>
      </c>
      <c r="V4" s="13">
        <v>177.17</v>
      </c>
      <c r="W4" s="13">
        <v>34.619999999999997</v>
      </c>
      <c r="X4" s="13">
        <v>0</v>
      </c>
      <c r="Y4" s="13">
        <v>0</v>
      </c>
      <c r="Z4" s="13">
        <v>10</v>
      </c>
      <c r="AA4" s="13">
        <v>19</v>
      </c>
      <c r="AB4" s="13">
        <v>0</v>
      </c>
      <c r="AC4" s="13">
        <v>32</v>
      </c>
      <c r="AD4" s="13">
        <v>0</v>
      </c>
      <c r="AE4" s="13">
        <v>39</v>
      </c>
      <c r="AF4" s="33">
        <v>100.004</v>
      </c>
      <c r="AG4" s="9">
        <v>3</v>
      </c>
      <c r="AH4" s="34">
        <v>0.39</v>
      </c>
      <c r="AI4" s="13">
        <v>104171.25</v>
      </c>
      <c r="AJ4" s="13">
        <v>188000.64000000001</v>
      </c>
      <c r="AK4" s="13">
        <v>292171.89</v>
      </c>
      <c r="AL4" s="35">
        <v>38210</v>
      </c>
      <c r="AM4" s="35">
        <v>38239</v>
      </c>
    </row>
    <row r="5" spans="2:39" x14ac:dyDescent="0.25">
      <c r="B5" s="30">
        <v>1</v>
      </c>
      <c r="C5" s="31" t="s">
        <v>44</v>
      </c>
      <c r="D5" s="9" t="s">
        <v>45</v>
      </c>
      <c r="E5" s="10" t="s">
        <v>46</v>
      </c>
      <c r="F5" s="10" t="s">
        <v>47</v>
      </c>
      <c r="G5" s="9">
        <v>2106805</v>
      </c>
      <c r="H5" s="10" t="s">
        <v>48</v>
      </c>
      <c r="I5" s="13">
        <v>856.7</v>
      </c>
      <c r="J5" s="13">
        <v>0</v>
      </c>
      <c r="K5" s="13">
        <v>873.1</v>
      </c>
      <c r="L5" s="13">
        <v>827.96</v>
      </c>
      <c r="M5" s="13">
        <v>856.7</v>
      </c>
      <c r="N5" s="32">
        <v>16</v>
      </c>
      <c r="O5" s="9">
        <v>1</v>
      </c>
      <c r="P5" s="13">
        <v>15.05</v>
      </c>
      <c r="Q5" s="13">
        <v>0</v>
      </c>
      <c r="R5" s="13">
        <v>0</v>
      </c>
      <c r="S5" s="13">
        <v>3.57</v>
      </c>
      <c r="T5" s="13">
        <v>0</v>
      </c>
      <c r="U5" s="13">
        <v>0</v>
      </c>
      <c r="V5" s="13">
        <v>807.27</v>
      </c>
      <c r="W5" s="13">
        <v>19.309999999999999</v>
      </c>
      <c r="X5" s="13">
        <v>0</v>
      </c>
      <c r="Y5" s="13">
        <v>0</v>
      </c>
      <c r="Z5" s="13">
        <v>38</v>
      </c>
      <c r="AA5" s="13">
        <v>35</v>
      </c>
      <c r="AB5" s="13">
        <v>20</v>
      </c>
      <c r="AC5" s="13">
        <v>4</v>
      </c>
      <c r="AD5" s="13">
        <v>0</v>
      </c>
      <c r="AE5" s="13">
        <v>3</v>
      </c>
      <c r="AF5" s="33">
        <v>100.003</v>
      </c>
      <c r="AG5" s="9">
        <v>1</v>
      </c>
      <c r="AH5" s="34">
        <v>0.65</v>
      </c>
      <c r="AI5" s="13">
        <v>0</v>
      </c>
      <c r="AJ5" s="13">
        <v>57137.47</v>
      </c>
      <c r="AK5" s="13">
        <v>57137.47</v>
      </c>
      <c r="AL5" s="35">
        <v>37595</v>
      </c>
      <c r="AM5" s="35">
        <v>37676</v>
      </c>
    </row>
    <row r="6" spans="2:39" x14ac:dyDescent="0.25">
      <c r="B6" s="30">
        <v>1</v>
      </c>
      <c r="C6" s="31" t="s">
        <v>44</v>
      </c>
      <c r="D6" s="9" t="s">
        <v>49</v>
      </c>
      <c r="E6" s="10" t="s">
        <v>50</v>
      </c>
      <c r="F6" s="10" t="s">
        <v>50</v>
      </c>
      <c r="G6" s="9">
        <v>2103208</v>
      </c>
      <c r="H6" s="10" t="s">
        <v>51</v>
      </c>
      <c r="I6" s="13">
        <v>2212.86</v>
      </c>
      <c r="J6" s="13">
        <v>0</v>
      </c>
      <c r="K6" s="13">
        <v>2967.36</v>
      </c>
      <c r="L6" s="13">
        <v>2212.86</v>
      </c>
      <c r="M6" s="13">
        <v>2212.86</v>
      </c>
      <c r="N6" s="32">
        <v>59</v>
      </c>
      <c r="O6" s="9">
        <v>1</v>
      </c>
      <c r="P6" s="13">
        <v>42.39</v>
      </c>
      <c r="Q6" s="13">
        <v>0</v>
      </c>
      <c r="R6" s="13">
        <v>0</v>
      </c>
      <c r="S6" s="13">
        <v>25.8</v>
      </c>
      <c r="T6" s="13">
        <v>0</v>
      </c>
      <c r="U6" s="13">
        <v>0</v>
      </c>
      <c r="V6" s="13">
        <v>2879.4</v>
      </c>
      <c r="W6" s="13">
        <v>47.17</v>
      </c>
      <c r="X6" s="13">
        <v>0</v>
      </c>
      <c r="Y6" s="13">
        <v>0</v>
      </c>
      <c r="Z6" s="13">
        <v>45</v>
      </c>
      <c r="AA6" s="13">
        <v>23</v>
      </c>
      <c r="AB6" s="13">
        <v>12</v>
      </c>
      <c r="AC6" s="13">
        <v>10</v>
      </c>
      <c r="AD6" s="13">
        <v>0</v>
      </c>
      <c r="AE6" s="13">
        <v>10</v>
      </c>
      <c r="AF6" s="33">
        <v>100.003</v>
      </c>
      <c r="AG6" s="9">
        <v>4</v>
      </c>
      <c r="AH6" s="34">
        <v>0.44</v>
      </c>
      <c r="AI6" s="13">
        <v>25761.77</v>
      </c>
      <c r="AJ6" s="13">
        <v>195572.5</v>
      </c>
      <c r="AK6" s="13">
        <v>221334.27</v>
      </c>
      <c r="AL6" s="35">
        <v>37678</v>
      </c>
      <c r="AM6" s="35">
        <v>37792</v>
      </c>
    </row>
    <row r="7" spans="2:39" x14ac:dyDescent="0.25">
      <c r="B7" s="30">
        <v>1</v>
      </c>
      <c r="C7" s="31" t="s">
        <v>44</v>
      </c>
      <c r="D7" s="9" t="s">
        <v>52</v>
      </c>
      <c r="E7" s="10" t="s">
        <v>53</v>
      </c>
      <c r="F7" s="10" t="s">
        <v>54</v>
      </c>
      <c r="G7" s="9">
        <v>2105401</v>
      </c>
      <c r="H7" s="10" t="s">
        <v>55</v>
      </c>
      <c r="I7" s="13">
        <v>1829.65</v>
      </c>
      <c r="J7" s="13">
        <v>0</v>
      </c>
      <c r="K7" s="13">
        <v>1933.64</v>
      </c>
      <c r="L7" s="13">
        <v>1829.65</v>
      </c>
      <c r="M7" s="13">
        <v>1829.65</v>
      </c>
      <c r="N7" s="32">
        <v>52</v>
      </c>
      <c r="O7" s="9">
        <v>1</v>
      </c>
      <c r="P7" s="13">
        <v>32.47</v>
      </c>
      <c r="Q7" s="13">
        <v>0</v>
      </c>
      <c r="R7" s="13">
        <v>0</v>
      </c>
      <c r="S7" s="13">
        <v>147.62</v>
      </c>
      <c r="T7" s="13">
        <v>0</v>
      </c>
      <c r="U7" s="13">
        <v>0</v>
      </c>
      <c r="V7" s="13">
        <v>1615.88</v>
      </c>
      <c r="W7" s="13">
        <v>170.21</v>
      </c>
      <c r="X7" s="13">
        <v>0</v>
      </c>
      <c r="Y7" s="13">
        <v>0</v>
      </c>
      <c r="Z7" s="13">
        <v>32</v>
      </c>
      <c r="AA7" s="13">
        <v>30</v>
      </c>
      <c r="AB7" s="13">
        <v>30</v>
      </c>
      <c r="AC7" s="13">
        <v>0</v>
      </c>
      <c r="AD7" s="13">
        <v>0</v>
      </c>
      <c r="AE7" s="13">
        <v>6</v>
      </c>
      <c r="AF7" s="33">
        <v>98.004000000000005</v>
      </c>
      <c r="AG7" s="9">
        <v>3</v>
      </c>
      <c r="AH7" s="34">
        <v>0.53</v>
      </c>
      <c r="AI7" s="13">
        <v>11789.79</v>
      </c>
      <c r="AJ7" s="13">
        <v>170907.1</v>
      </c>
      <c r="AK7" s="13">
        <v>182696.89</v>
      </c>
      <c r="AL7" s="35">
        <v>37399</v>
      </c>
      <c r="AM7" s="35">
        <v>37497</v>
      </c>
    </row>
    <row r="8" spans="2:39" x14ac:dyDescent="0.25">
      <c r="B8" s="30">
        <v>1</v>
      </c>
      <c r="C8" s="31" t="s">
        <v>44</v>
      </c>
      <c r="D8" s="9" t="s">
        <v>56</v>
      </c>
      <c r="E8" s="10" t="s">
        <v>53</v>
      </c>
      <c r="F8" s="10" t="s">
        <v>57</v>
      </c>
      <c r="G8" s="9">
        <v>2112704</v>
      </c>
      <c r="H8" s="10" t="s">
        <v>58</v>
      </c>
      <c r="I8" s="13">
        <v>7111.9</v>
      </c>
      <c r="J8" s="13">
        <v>7111.9</v>
      </c>
      <c r="K8" s="13">
        <v>7154.56</v>
      </c>
      <c r="L8" s="13">
        <v>0</v>
      </c>
      <c r="M8" s="13">
        <v>7111.9</v>
      </c>
      <c r="N8" s="32">
        <v>114</v>
      </c>
      <c r="O8" s="9">
        <v>1</v>
      </c>
      <c r="P8" s="13">
        <v>101.59</v>
      </c>
      <c r="Q8" s="13">
        <v>0</v>
      </c>
      <c r="R8" s="13">
        <v>0</v>
      </c>
      <c r="S8" s="13">
        <v>336.22</v>
      </c>
      <c r="T8" s="13">
        <v>0</v>
      </c>
      <c r="U8" s="13">
        <v>0</v>
      </c>
      <c r="V8" s="13">
        <v>7087.7</v>
      </c>
      <c r="W8" s="13">
        <v>60.58</v>
      </c>
      <c r="X8" s="13">
        <v>0</v>
      </c>
      <c r="Y8" s="13">
        <v>0</v>
      </c>
      <c r="Z8" s="13">
        <v>30</v>
      </c>
      <c r="AA8" s="13">
        <v>60</v>
      </c>
      <c r="AB8" s="13">
        <v>0</v>
      </c>
      <c r="AC8" s="13">
        <v>5</v>
      </c>
      <c r="AD8" s="13">
        <v>0</v>
      </c>
      <c r="AE8" s="13">
        <v>5</v>
      </c>
      <c r="AF8" s="33">
        <v>100.004</v>
      </c>
      <c r="AG8" s="9">
        <v>1</v>
      </c>
      <c r="AH8" s="34">
        <v>0.65</v>
      </c>
      <c r="AI8" s="13">
        <v>13019.92</v>
      </c>
      <c r="AJ8" s="13">
        <v>608800.28</v>
      </c>
      <c r="AK8" s="13">
        <v>621820.19999999995</v>
      </c>
      <c r="AL8" s="35">
        <v>37666</v>
      </c>
      <c r="AM8" s="35">
        <v>37816</v>
      </c>
    </row>
    <row r="9" spans="2:39" x14ac:dyDescent="0.25">
      <c r="B9" s="30">
        <v>1</v>
      </c>
      <c r="C9" s="31" t="s">
        <v>44</v>
      </c>
      <c r="D9" s="9" t="s">
        <v>59</v>
      </c>
      <c r="E9" s="10" t="s">
        <v>53</v>
      </c>
      <c r="F9" s="10" t="s">
        <v>60</v>
      </c>
      <c r="G9" s="9">
        <v>2106631</v>
      </c>
      <c r="H9" s="10" t="s">
        <v>61</v>
      </c>
      <c r="I9" s="13">
        <v>6012.26</v>
      </c>
      <c r="J9" s="13">
        <v>0</v>
      </c>
      <c r="K9" s="13">
        <v>6009.99</v>
      </c>
      <c r="L9" s="13">
        <v>6012.78</v>
      </c>
      <c r="M9" s="13">
        <v>6009.99</v>
      </c>
      <c r="N9" s="32">
        <v>92</v>
      </c>
      <c r="O9" s="9">
        <v>1</v>
      </c>
      <c r="P9" s="13">
        <v>109.26</v>
      </c>
      <c r="Q9" s="13">
        <v>54.4</v>
      </c>
      <c r="R9" s="13">
        <v>199.7</v>
      </c>
      <c r="S9" s="13">
        <v>152.34</v>
      </c>
      <c r="T9" s="13">
        <v>0</v>
      </c>
      <c r="U9" s="13">
        <v>0</v>
      </c>
      <c r="V9" s="13">
        <v>3118.04</v>
      </c>
      <c r="W9" s="13">
        <v>59.84</v>
      </c>
      <c r="X9" s="13">
        <v>0</v>
      </c>
      <c r="Y9" s="13">
        <v>0</v>
      </c>
      <c r="Z9" s="13">
        <v>5</v>
      </c>
      <c r="AA9" s="13">
        <v>75</v>
      </c>
      <c r="AB9" s="13">
        <v>15</v>
      </c>
      <c r="AC9" s="13">
        <v>0</v>
      </c>
      <c r="AD9" s="13">
        <v>0</v>
      </c>
      <c r="AE9" s="13">
        <v>5</v>
      </c>
      <c r="AF9" s="33">
        <v>100.004</v>
      </c>
      <c r="AG9" s="9">
        <v>4</v>
      </c>
      <c r="AH9" s="34">
        <v>0.44</v>
      </c>
      <c r="AI9" s="13">
        <v>426384.79</v>
      </c>
      <c r="AJ9" s="13">
        <v>336404.36</v>
      </c>
      <c r="AK9" s="13">
        <v>762789.15</v>
      </c>
      <c r="AL9" s="35">
        <v>37398</v>
      </c>
      <c r="AM9" s="35">
        <v>37477</v>
      </c>
    </row>
    <row r="10" spans="2:39" x14ac:dyDescent="0.25">
      <c r="B10" s="30">
        <v>1</v>
      </c>
      <c r="C10" s="31" t="s">
        <v>44</v>
      </c>
      <c r="D10" s="9" t="s">
        <v>62</v>
      </c>
      <c r="E10" s="10" t="s">
        <v>63</v>
      </c>
      <c r="F10" s="10" t="s">
        <v>64</v>
      </c>
      <c r="G10" s="9">
        <v>2101004</v>
      </c>
      <c r="H10" s="10" t="s">
        <v>65</v>
      </c>
      <c r="I10" s="13">
        <v>1103.72</v>
      </c>
      <c r="J10" s="13">
        <v>1103.72</v>
      </c>
      <c r="K10" s="13">
        <v>630.95000000000005</v>
      </c>
      <c r="L10" s="13">
        <v>1103.72</v>
      </c>
      <c r="M10" s="13">
        <v>630.95000000000005</v>
      </c>
      <c r="N10" s="32">
        <v>14</v>
      </c>
      <c r="O10" s="9">
        <v>1</v>
      </c>
      <c r="P10" s="13">
        <v>0</v>
      </c>
      <c r="Q10" s="13">
        <v>0</v>
      </c>
      <c r="R10" s="13">
        <v>0</v>
      </c>
      <c r="S10" s="13">
        <v>4.83</v>
      </c>
      <c r="T10" s="13">
        <v>0</v>
      </c>
      <c r="U10" s="13">
        <v>0</v>
      </c>
      <c r="V10" s="13">
        <v>621.11</v>
      </c>
      <c r="W10" s="13">
        <v>5.01</v>
      </c>
      <c r="X10" s="13">
        <v>0</v>
      </c>
      <c r="Y10" s="13">
        <v>0</v>
      </c>
      <c r="Z10" s="13">
        <v>89.56</v>
      </c>
      <c r="AA10" s="13">
        <v>0</v>
      </c>
      <c r="AB10" s="13">
        <v>9.67</v>
      </c>
      <c r="AC10" s="13">
        <v>0</v>
      </c>
      <c r="AD10" s="13">
        <v>0</v>
      </c>
      <c r="AE10" s="13">
        <v>0.77</v>
      </c>
      <c r="AF10" s="33">
        <v>100.005</v>
      </c>
      <c r="AG10" s="9">
        <v>1</v>
      </c>
      <c r="AH10" s="34">
        <v>0.73</v>
      </c>
      <c r="AI10" s="13">
        <v>153483.95000000001</v>
      </c>
      <c r="AJ10" s="13">
        <v>135013.92000000001</v>
      </c>
      <c r="AK10" s="13">
        <v>288497.87</v>
      </c>
      <c r="AL10" s="35">
        <v>38167</v>
      </c>
      <c r="AM10" s="35">
        <v>38227</v>
      </c>
    </row>
    <row r="11" spans="2:39" x14ac:dyDescent="0.25">
      <c r="B11" s="30">
        <v>1</v>
      </c>
      <c r="C11" s="31" t="s">
        <v>44</v>
      </c>
      <c r="D11" s="9" t="s">
        <v>66</v>
      </c>
      <c r="E11" s="10" t="s">
        <v>50</v>
      </c>
      <c r="F11" s="10" t="s">
        <v>50</v>
      </c>
      <c r="G11" s="9">
        <v>2103208</v>
      </c>
      <c r="H11" s="10" t="s">
        <v>67</v>
      </c>
      <c r="I11" s="13">
        <v>1050.58</v>
      </c>
      <c r="J11" s="13">
        <v>1050.58</v>
      </c>
      <c r="K11" s="13">
        <v>1060.98</v>
      </c>
      <c r="L11" s="13">
        <v>1046.03</v>
      </c>
      <c r="M11" s="13">
        <v>1050.58</v>
      </c>
      <c r="N11" s="32">
        <v>30</v>
      </c>
      <c r="O11" s="9">
        <v>1</v>
      </c>
      <c r="P11" s="13">
        <v>15.01</v>
      </c>
      <c r="Q11" s="13">
        <v>0</v>
      </c>
      <c r="R11" s="13">
        <v>0</v>
      </c>
      <c r="S11" s="13">
        <v>30.38</v>
      </c>
      <c r="T11" s="13">
        <v>0</v>
      </c>
      <c r="U11" s="13">
        <v>5.99</v>
      </c>
      <c r="V11" s="13">
        <v>1054.99</v>
      </c>
      <c r="W11" s="13">
        <v>170.21</v>
      </c>
      <c r="X11" s="13">
        <v>0</v>
      </c>
      <c r="Y11" s="13">
        <v>0</v>
      </c>
      <c r="Z11" s="13">
        <v>23</v>
      </c>
      <c r="AA11" s="13">
        <v>66</v>
      </c>
      <c r="AB11" s="13">
        <v>8</v>
      </c>
      <c r="AC11" s="13">
        <v>0</v>
      </c>
      <c r="AD11" s="13">
        <v>0</v>
      </c>
      <c r="AE11" s="13">
        <v>3</v>
      </c>
      <c r="AF11" s="33">
        <v>100.004</v>
      </c>
      <c r="AG11" s="9">
        <v>3</v>
      </c>
      <c r="AH11" s="34">
        <v>0.65</v>
      </c>
      <c r="AI11" s="13">
        <v>0</v>
      </c>
      <c r="AJ11" s="13">
        <v>76220.800000000003</v>
      </c>
      <c r="AK11" s="13">
        <v>76220.800000000003</v>
      </c>
      <c r="AL11" s="35">
        <v>37547</v>
      </c>
      <c r="AM11" s="35">
        <v>37576</v>
      </c>
    </row>
    <row r="12" spans="2:39" x14ac:dyDescent="0.25">
      <c r="B12" s="30">
        <v>1</v>
      </c>
      <c r="C12" s="31" t="s">
        <v>44</v>
      </c>
      <c r="D12" s="9" t="s">
        <v>68</v>
      </c>
      <c r="E12" s="10" t="s">
        <v>63</v>
      </c>
      <c r="F12" s="10" t="s">
        <v>69</v>
      </c>
      <c r="G12" s="9">
        <v>2108603</v>
      </c>
      <c r="H12" s="10" t="s">
        <v>70</v>
      </c>
      <c r="I12" s="13">
        <v>1089</v>
      </c>
      <c r="J12" s="13">
        <v>1089</v>
      </c>
      <c r="K12" s="13">
        <v>1233.77</v>
      </c>
      <c r="L12" s="13">
        <v>1089</v>
      </c>
      <c r="M12" s="13">
        <v>1233.77</v>
      </c>
      <c r="N12" s="32">
        <v>15</v>
      </c>
      <c r="O12" s="9">
        <v>1</v>
      </c>
      <c r="P12" s="13">
        <v>0</v>
      </c>
      <c r="Q12" s="13">
        <v>0</v>
      </c>
      <c r="R12" s="13">
        <v>0</v>
      </c>
      <c r="S12" s="13">
        <v>164.02</v>
      </c>
      <c r="T12" s="13">
        <v>0</v>
      </c>
      <c r="U12" s="13">
        <v>0</v>
      </c>
      <c r="V12" s="13">
        <v>762.42</v>
      </c>
      <c r="W12" s="13">
        <v>11.59</v>
      </c>
      <c r="X12" s="13">
        <v>0</v>
      </c>
      <c r="Y12" s="13">
        <v>0</v>
      </c>
      <c r="Z12" s="13">
        <v>40</v>
      </c>
      <c r="AA12" s="13">
        <v>30</v>
      </c>
      <c r="AB12" s="13">
        <v>25</v>
      </c>
      <c r="AC12" s="13">
        <v>0</v>
      </c>
      <c r="AD12" s="13">
        <v>0</v>
      </c>
      <c r="AE12" s="13">
        <v>5</v>
      </c>
      <c r="AF12" s="33">
        <v>100.004</v>
      </c>
      <c r="AG12" s="9">
        <v>4</v>
      </c>
      <c r="AH12" s="34">
        <v>0.45</v>
      </c>
      <c r="AI12" s="13">
        <v>89754.49</v>
      </c>
      <c r="AJ12" s="13">
        <v>87544.71</v>
      </c>
      <c r="AK12" s="13">
        <v>177299.20000000001</v>
      </c>
      <c r="AL12" s="35">
        <v>38079</v>
      </c>
      <c r="AM12" s="35">
        <v>38159</v>
      </c>
    </row>
    <row r="13" spans="2:39" x14ac:dyDescent="0.25">
      <c r="B13" s="30">
        <v>1</v>
      </c>
      <c r="C13" s="31" t="s">
        <v>44</v>
      </c>
      <c r="D13" s="9" t="s">
        <v>71</v>
      </c>
      <c r="E13" s="10" t="s">
        <v>63</v>
      </c>
      <c r="F13" s="10" t="s">
        <v>72</v>
      </c>
      <c r="G13" s="9">
        <v>2109809</v>
      </c>
      <c r="H13" s="10" t="s">
        <v>73</v>
      </c>
      <c r="I13" s="13">
        <v>8082.02</v>
      </c>
      <c r="J13" s="13">
        <v>0</v>
      </c>
      <c r="K13" s="13">
        <v>11806.18</v>
      </c>
      <c r="L13" s="13">
        <v>8082.02</v>
      </c>
      <c r="M13" s="13">
        <v>8082.02</v>
      </c>
      <c r="N13" s="32">
        <v>160</v>
      </c>
      <c r="O13" s="9">
        <v>1</v>
      </c>
      <c r="P13" s="13">
        <v>171.85</v>
      </c>
      <c r="Q13" s="13">
        <v>0</v>
      </c>
      <c r="R13" s="13">
        <v>0</v>
      </c>
      <c r="S13" s="13">
        <v>38.049999999999997</v>
      </c>
      <c r="T13" s="13">
        <v>0</v>
      </c>
      <c r="U13" s="13">
        <v>0</v>
      </c>
      <c r="V13" s="13">
        <v>11643.28</v>
      </c>
      <c r="W13" s="13">
        <v>27.86</v>
      </c>
      <c r="X13" s="13">
        <v>0</v>
      </c>
      <c r="Y13" s="13">
        <v>0</v>
      </c>
      <c r="Z13" s="13">
        <v>25</v>
      </c>
      <c r="AA13" s="13">
        <v>20</v>
      </c>
      <c r="AB13" s="13">
        <v>45</v>
      </c>
      <c r="AC13" s="13">
        <v>0</v>
      </c>
      <c r="AD13" s="13">
        <v>0</v>
      </c>
      <c r="AE13" s="13">
        <v>10</v>
      </c>
      <c r="AF13" s="33">
        <v>100.004</v>
      </c>
      <c r="AG13" s="9">
        <v>3</v>
      </c>
      <c r="AH13" s="34">
        <v>0.51</v>
      </c>
      <c r="AI13" s="13">
        <v>8313.73</v>
      </c>
      <c r="AJ13" s="13">
        <v>534221.52</v>
      </c>
      <c r="AK13" s="13">
        <v>542535.25</v>
      </c>
      <c r="AL13" s="35">
        <v>37571</v>
      </c>
      <c r="AM13" s="35">
        <v>37680</v>
      </c>
    </row>
    <row r="14" spans="2:39" x14ac:dyDescent="0.25">
      <c r="B14" s="30">
        <v>1</v>
      </c>
      <c r="C14" s="31" t="s">
        <v>44</v>
      </c>
      <c r="D14" s="9" t="s">
        <v>74</v>
      </c>
      <c r="E14" s="10" t="s">
        <v>75</v>
      </c>
      <c r="F14" s="10" t="s">
        <v>76</v>
      </c>
      <c r="G14" s="9">
        <v>2111052</v>
      </c>
      <c r="H14" s="10" t="s">
        <v>77</v>
      </c>
      <c r="I14" s="13">
        <v>1113.6600000000001</v>
      </c>
      <c r="J14" s="13">
        <v>1077.9000000000001</v>
      </c>
      <c r="K14" s="13">
        <v>1077.9000000000001</v>
      </c>
      <c r="L14" s="13">
        <v>1077.9000000000001</v>
      </c>
      <c r="M14" s="13">
        <v>1077.9000000000001</v>
      </c>
      <c r="N14" s="32">
        <v>36</v>
      </c>
      <c r="O14" s="9">
        <v>1</v>
      </c>
      <c r="P14" s="13">
        <v>14.37</v>
      </c>
      <c r="Q14" s="13">
        <v>0</v>
      </c>
      <c r="R14" s="13">
        <v>0</v>
      </c>
      <c r="S14" s="13">
        <v>50</v>
      </c>
      <c r="T14" s="13">
        <v>0</v>
      </c>
      <c r="U14" s="13">
        <v>90</v>
      </c>
      <c r="V14" s="13">
        <v>927.95</v>
      </c>
      <c r="W14" s="13">
        <v>10</v>
      </c>
      <c r="X14" s="13">
        <v>0</v>
      </c>
      <c r="Y14" s="13">
        <v>0</v>
      </c>
      <c r="Z14" s="13">
        <v>50</v>
      </c>
      <c r="AA14" s="13">
        <v>40</v>
      </c>
      <c r="AB14" s="13">
        <v>0</v>
      </c>
      <c r="AC14" s="13">
        <v>0</v>
      </c>
      <c r="AD14" s="13">
        <v>0</v>
      </c>
      <c r="AE14" s="13">
        <v>10</v>
      </c>
      <c r="AF14" s="33">
        <v>100</v>
      </c>
      <c r="AG14" s="9">
        <v>4</v>
      </c>
      <c r="AH14" s="34">
        <v>0.47</v>
      </c>
      <c r="AI14" s="13">
        <v>26900.400000000001</v>
      </c>
      <c r="AJ14" s="13">
        <v>82366.2</v>
      </c>
      <c r="AK14" s="13">
        <v>109266.6</v>
      </c>
      <c r="AL14" s="9"/>
      <c r="AM14" s="35">
        <v>36266</v>
      </c>
    </row>
    <row r="15" spans="2:39" x14ac:dyDescent="0.25">
      <c r="B15" s="30">
        <v>1</v>
      </c>
      <c r="C15" s="31" t="s">
        <v>44</v>
      </c>
      <c r="D15" s="9" t="s">
        <v>78</v>
      </c>
      <c r="E15" s="10" t="s">
        <v>79</v>
      </c>
      <c r="F15" s="10" t="s">
        <v>80</v>
      </c>
      <c r="G15" s="9">
        <v>2103174</v>
      </c>
      <c r="H15" s="10" t="s">
        <v>81</v>
      </c>
      <c r="I15" s="13">
        <v>375.6</v>
      </c>
      <c r="J15" s="13">
        <v>375.6</v>
      </c>
      <c r="K15" s="13">
        <v>375.6</v>
      </c>
      <c r="L15" s="13">
        <v>375.6</v>
      </c>
      <c r="M15" s="13">
        <v>375.6</v>
      </c>
      <c r="N15" s="32">
        <v>10</v>
      </c>
      <c r="O15" s="9">
        <v>1</v>
      </c>
      <c r="P15" s="13">
        <v>5</v>
      </c>
      <c r="Q15" s="13">
        <v>0</v>
      </c>
      <c r="R15" s="13">
        <v>0</v>
      </c>
      <c r="S15" s="13">
        <v>30.05</v>
      </c>
      <c r="T15" s="13">
        <v>0</v>
      </c>
      <c r="U15" s="13">
        <v>20.36</v>
      </c>
      <c r="V15" s="13">
        <v>324.66000000000003</v>
      </c>
      <c r="W15" s="13">
        <v>0.53</v>
      </c>
      <c r="X15" s="13">
        <v>0</v>
      </c>
      <c r="Y15" s="13">
        <v>50</v>
      </c>
      <c r="Z15" s="13">
        <v>40</v>
      </c>
      <c r="AA15" s="13">
        <v>0</v>
      </c>
      <c r="AB15" s="13">
        <v>0</v>
      </c>
      <c r="AC15" s="13">
        <v>0</v>
      </c>
      <c r="AD15" s="13">
        <v>0</v>
      </c>
      <c r="AE15" s="13">
        <v>10</v>
      </c>
      <c r="AF15" s="33">
        <v>100</v>
      </c>
      <c r="AG15" s="9">
        <v>4</v>
      </c>
      <c r="AH15" s="34">
        <v>0.55000000000000004</v>
      </c>
      <c r="AI15" s="13">
        <v>6293.66</v>
      </c>
      <c r="AJ15" s="13">
        <v>47257.43</v>
      </c>
      <c r="AK15" s="13">
        <v>53551.09</v>
      </c>
      <c r="AL15" s="35">
        <v>36475</v>
      </c>
      <c r="AM15" s="35">
        <v>36289</v>
      </c>
    </row>
    <row r="16" spans="2:39" x14ac:dyDescent="0.25">
      <c r="B16" s="30">
        <v>1</v>
      </c>
      <c r="C16" s="31" t="s">
        <v>44</v>
      </c>
      <c r="D16" s="9" t="s">
        <v>82</v>
      </c>
      <c r="E16" s="10" t="s">
        <v>79</v>
      </c>
      <c r="F16" s="10" t="s">
        <v>80</v>
      </c>
      <c r="G16" s="9">
        <v>2103174</v>
      </c>
      <c r="H16" s="10" t="s">
        <v>83</v>
      </c>
      <c r="I16" s="13">
        <v>2737.81</v>
      </c>
      <c r="J16" s="13">
        <v>2737.81</v>
      </c>
      <c r="K16" s="13">
        <v>2737.81</v>
      </c>
      <c r="L16" s="13">
        <v>2737.81</v>
      </c>
      <c r="M16" s="13">
        <v>2737.81</v>
      </c>
      <c r="N16" s="32">
        <v>70</v>
      </c>
      <c r="O16" s="9">
        <v>1</v>
      </c>
      <c r="P16" s="13">
        <v>36.5</v>
      </c>
      <c r="Q16" s="13">
        <v>0</v>
      </c>
      <c r="R16" s="13">
        <v>0</v>
      </c>
      <c r="S16" s="13">
        <v>219.02</v>
      </c>
      <c r="T16" s="13">
        <v>0</v>
      </c>
      <c r="U16" s="13">
        <v>115.36</v>
      </c>
      <c r="V16" s="13">
        <v>2403.31</v>
      </c>
      <c r="W16" s="13">
        <v>0.11</v>
      </c>
      <c r="X16" s="13">
        <v>0</v>
      </c>
      <c r="Y16" s="13">
        <v>40</v>
      </c>
      <c r="Z16" s="13">
        <v>50</v>
      </c>
      <c r="AA16" s="13">
        <v>0</v>
      </c>
      <c r="AB16" s="13">
        <v>0</v>
      </c>
      <c r="AC16" s="13">
        <v>0</v>
      </c>
      <c r="AD16" s="13">
        <v>0</v>
      </c>
      <c r="AE16" s="13">
        <v>10</v>
      </c>
      <c r="AF16" s="33">
        <v>100</v>
      </c>
      <c r="AG16" s="9">
        <v>4</v>
      </c>
      <c r="AH16" s="34">
        <v>0.54</v>
      </c>
      <c r="AI16" s="13">
        <v>31899.09</v>
      </c>
      <c r="AJ16" s="13">
        <v>322897.18</v>
      </c>
      <c r="AK16" s="13">
        <v>354796.27</v>
      </c>
      <c r="AL16" s="35">
        <v>36486</v>
      </c>
      <c r="AM16" s="35">
        <v>36279</v>
      </c>
    </row>
    <row r="17" spans="2:39" x14ac:dyDescent="0.25">
      <c r="B17" s="30">
        <v>1</v>
      </c>
      <c r="C17" s="31" t="s">
        <v>84</v>
      </c>
      <c r="D17" s="9" t="s">
        <v>85</v>
      </c>
      <c r="E17" s="10" t="s">
        <v>86</v>
      </c>
      <c r="F17" s="10" t="s">
        <v>87</v>
      </c>
      <c r="G17" s="9">
        <v>5005004</v>
      </c>
      <c r="H17" s="10" t="s">
        <v>88</v>
      </c>
      <c r="I17" s="13">
        <v>980</v>
      </c>
      <c r="J17" s="13">
        <v>979.44</v>
      </c>
      <c r="K17" s="13">
        <v>979.44</v>
      </c>
      <c r="L17" s="13">
        <v>980</v>
      </c>
      <c r="M17" s="13">
        <v>979.44</v>
      </c>
      <c r="N17" s="32">
        <v>36</v>
      </c>
      <c r="O17" s="9">
        <v>1</v>
      </c>
      <c r="P17" s="13">
        <v>19.579999999999998</v>
      </c>
      <c r="Q17" s="13">
        <v>51.5</v>
      </c>
      <c r="R17" s="13">
        <v>100</v>
      </c>
      <c r="S17" s="13">
        <v>89.29</v>
      </c>
      <c r="T17" s="13">
        <v>195.89</v>
      </c>
      <c r="U17" s="13">
        <v>353.86</v>
      </c>
      <c r="V17" s="13">
        <v>333.25</v>
      </c>
      <c r="W17" s="13">
        <v>7.16</v>
      </c>
      <c r="X17" s="13">
        <v>0</v>
      </c>
      <c r="Y17" s="13">
        <v>20</v>
      </c>
      <c r="Z17" s="13">
        <v>30</v>
      </c>
      <c r="AA17" s="13">
        <v>20</v>
      </c>
      <c r="AB17" s="13">
        <v>9</v>
      </c>
      <c r="AC17" s="13">
        <v>20</v>
      </c>
      <c r="AD17" s="13">
        <v>0</v>
      </c>
      <c r="AE17" s="13">
        <v>1</v>
      </c>
      <c r="AF17" s="33">
        <v>100</v>
      </c>
      <c r="AG17" s="9">
        <v>3</v>
      </c>
      <c r="AH17" s="34">
        <v>0.57999999999999996</v>
      </c>
      <c r="AI17" s="13">
        <v>114609.69</v>
      </c>
      <c r="AJ17" s="13">
        <v>421571.38</v>
      </c>
      <c r="AK17" s="13">
        <v>536181.06999999995</v>
      </c>
      <c r="AL17" s="35">
        <v>36488</v>
      </c>
      <c r="AM17" s="35">
        <v>36053</v>
      </c>
    </row>
    <row r="18" spans="2:39" x14ac:dyDescent="0.25">
      <c r="B18" s="30">
        <v>1</v>
      </c>
      <c r="C18" s="31" t="s">
        <v>39</v>
      </c>
      <c r="D18" s="9" t="s">
        <v>89</v>
      </c>
      <c r="E18" s="10" t="s">
        <v>90</v>
      </c>
      <c r="F18" s="10" t="s">
        <v>91</v>
      </c>
      <c r="G18" s="9">
        <v>2504850</v>
      </c>
      <c r="H18" s="10" t="s">
        <v>92</v>
      </c>
      <c r="I18" s="13">
        <v>1730</v>
      </c>
      <c r="J18" s="13">
        <v>675</v>
      </c>
      <c r="K18" s="13">
        <v>896.83</v>
      </c>
      <c r="L18" s="13">
        <v>675</v>
      </c>
      <c r="M18" s="13">
        <v>896.83</v>
      </c>
      <c r="N18" s="32">
        <v>40</v>
      </c>
      <c r="O18" s="9">
        <v>1</v>
      </c>
      <c r="P18" s="13"/>
      <c r="Q18" s="13">
        <v>0</v>
      </c>
      <c r="R18" s="13">
        <v>0</v>
      </c>
      <c r="S18" s="13">
        <v>17.940000000000001</v>
      </c>
      <c r="T18" s="13">
        <v>0</v>
      </c>
      <c r="U18" s="13">
        <v>0</v>
      </c>
      <c r="V18" s="13">
        <v>873.99</v>
      </c>
      <c r="W18" s="13">
        <v>22.85</v>
      </c>
      <c r="X18" s="13">
        <v>0</v>
      </c>
      <c r="Y18" s="13">
        <v>0</v>
      </c>
      <c r="Z18" s="13">
        <v>14.8</v>
      </c>
      <c r="AA18" s="13">
        <v>23.2</v>
      </c>
      <c r="AB18" s="13">
        <v>0</v>
      </c>
      <c r="AC18" s="13">
        <v>0</v>
      </c>
      <c r="AD18" s="13">
        <v>60</v>
      </c>
      <c r="AE18" s="13">
        <v>2</v>
      </c>
      <c r="AF18" s="33">
        <v>100</v>
      </c>
      <c r="AG18" s="9">
        <v>3</v>
      </c>
      <c r="AH18" s="34">
        <v>0.41</v>
      </c>
      <c r="AI18" s="13">
        <v>50581.440000000002</v>
      </c>
      <c r="AJ18" s="13">
        <v>51119.54</v>
      </c>
      <c r="AK18" s="13">
        <v>101700.98</v>
      </c>
      <c r="AL18" s="9"/>
      <c r="AM18" s="35">
        <v>36311</v>
      </c>
    </row>
    <row r="19" spans="2:39" x14ac:dyDescent="0.25">
      <c r="B19" s="30">
        <v>1</v>
      </c>
      <c r="C19" s="31" t="s">
        <v>39</v>
      </c>
      <c r="D19" s="9" t="s">
        <v>93</v>
      </c>
      <c r="E19" s="10" t="s">
        <v>90</v>
      </c>
      <c r="F19" s="10" t="s">
        <v>91</v>
      </c>
      <c r="G19" s="9">
        <v>2504850</v>
      </c>
      <c r="H19" s="10" t="s">
        <v>94</v>
      </c>
      <c r="I19" s="13">
        <v>857</v>
      </c>
      <c r="J19" s="13">
        <v>296</v>
      </c>
      <c r="K19" s="13">
        <v>327.20999999999998</v>
      </c>
      <c r="L19" s="13">
        <v>327.20999999999998</v>
      </c>
      <c r="M19" s="13">
        <v>327.20999999999998</v>
      </c>
      <c r="N19" s="32">
        <v>16</v>
      </c>
      <c r="O19" s="9">
        <v>1</v>
      </c>
      <c r="P19" s="13"/>
      <c r="Q19" s="13">
        <v>0</v>
      </c>
      <c r="R19" s="13">
        <v>0</v>
      </c>
      <c r="S19" s="13">
        <v>87.36</v>
      </c>
      <c r="T19" s="13">
        <v>0</v>
      </c>
      <c r="U19" s="13">
        <v>0</v>
      </c>
      <c r="V19" s="13">
        <v>239.84</v>
      </c>
      <c r="W19" s="13">
        <v>87.36</v>
      </c>
      <c r="X19" s="13">
        <v>0</v>
      </c>
      <c r="Y19" s="13">
        <v>0</v>
      </c>
      <c r="Z19" s="13">
        <v>11.2</v>
      </c>
      <c r="AA19" s="13">
        <v>32.1</v>
      </c>
      <c r="AB19" s="13">
        <v>0</v>
      </c>
      <c r="AC19" s="13">
        <v>0</v>
      </c>
      <c r="AD19" s="13">
        <v>30</v>
      </c>
      <c r="AE19" s="13">
        <v>26.7</v>
      </c>
      <c r="AF19" s="33">
        <v>100</v>
      </c>
      <c r="AG19" s="9">
        <v>3</v>
      </c>
      <c r="AH19" s="34">
        <v>0.41</v>
      </c>
      <c r="AI19" s="13">
        <v>14309.78</v>
      </c>
      <c r="AJ19" s="13">
        <v>18260.41</v>
      </c>
      <c r="AK19" s="13">
        <v>32570.19</v>
      </c>
      <c r="AL19" s="35">
        <v>36475</v>
      </c>
      <c r="AM19" s="35">
        <v>36326</v>
      </c>
    </row>
    <row r="20" spans="2:39" x14ac:dyDescent="0.25">
      <c r="B20" s="30">
        <v>1</v>
      </c>
      <c r="C20" s="31" t="s">
        <v>39</v>
      </c>
      <c r="D20" s="9" t="s">
        <v>95</v>
      </c>
      <c r="E20" s="10" t="s">
        <v>90</v>
      </c>
      <c r="F20" s="10" t="s">
        <v>91</v>
      </c>
      <c r="G20" s="9">
        <v>2504850</v>
      </c>
      <c r="H20" s="10" t="s">
        <v>96</v>
      </c>
      <c r="I20" s="13">
        <v>1200</v>
      </c>
      <c r="J20" s="13">
        <v>600</v>
      </c>
      <c r="K20" s="13">
        <v>765.78</v>
      </c>
      <c r="L20" s="13">
        <v>765.78</v>
      </c>
      <c r="M20" s="13">
        <v>765.78</v>
      </c>
      <c r="N20" s="32">
        <v>30</v>
      </c>
      <c r="O20" s="9">
        <v>1</v>
      </c>
      <c r="P20" s="13"/>
      <c r="Q20" s="13">
        <v>0</v>
      </c>
      <c r="R20" s="13">
        <v>0</v>
      </c>
      <c r="S20" s="13">
        <v>108.74</v>
      </c>
      <c r="T20" s="13">
        <v>0</v>
      </c>
      <c r="U20" s="13">
        <v>0</v>
      </c>
      <c r="V20" s="13">
        <v>629.48</v>
      </c>
      <c r="W20" s="13">
        <v>108.74</v>
      </c>
      <c r="X20" s="13">
        <v>0</v>
      </c>
      <c r="Y20" s="13">
        <v>0</v>
      </c>
      <c r="Z20" s="13">
        <v>0</v>
      </c>
      <c r="AA20" s="13">
        <v>45</v>
      </c>
      <c r="AB20" s="13">
        <v>0</v>
      </c>
      <c r="AC20" s="13">
        <v>0</v>
      </c>
      <c r="AD20" s="13">
        <v>40.799999999999997</v>
      </c>
      <c r="AE20" s="13">
        <v>14.2</v>
      </c>
      <c r="AF20" s="33">
        <v>100</v>
      </c>
      <c r="AG20" s="9">
        <v>3</v>
      </c>
      <c r="AH20" s="34">
        <v>0.41</v>
      </c>
      <c r="AI20" s="13">
        <v>38531.97</v>
      </c>
      <c r="AJ20" s="13">
        <v>38658.31</v>
      </c>
      <c r="AK20" s="13">
        <v>77190.28</v>
      </c>
      <c r="AL20" s="35">
        <v>36110</v>
      </c>
      <c r="AM20" s="35">
        <v>36331</v>
      </c>
    </row>
    <row r="21" spans="2:39" x14ac:dyDescent="0.25">
      <c r="B21" s="30">
        <v>1</v>
      </c>
      <c r="C21" s="31" t="s">
        <v>39</v>
      </c>
      <c r="D21" s="9" t="s">
        <v>97</v>
      </c>
      <c r="E21" s="10" t="s">
        <v>90</v>
      </c>
      <c r="F21" s="10" t="s">
        <v>91</v>
      </c>
      <c r="G21" s="9">
        <v>2504850</v>
      </c>
      <c r="H21" s="10" t="s">
        <v>98</v>
      </c>
      <c r="I21" s="13">
        <v>705</v>
      </c>
      <c r="J21" s="13">
        <v>705</v>
      </c>
      <c r="K21" s="13">
        <v>430.04</v>
      </c>
      <c r="L21" s="13">
        <v>430.04</v>
      </c>
      <c r="M21" s="13">
        <v>430.04</v>
      </c>
      <c r="N21" s="32">
        <v>20</v>
      </c>
      <c r="O21" s="9">
        <v>1</v>
      </c>
      <c r="P21" s="13"/>
      <c r="Q21" s="13">
        <v>0</v>
      </c>
      <c r="R21" s="13">
        <v>0</v>
      </c>
      <c r="S21" s="13">
        <v>154.82</v>
      </c>
      <c r="T21" s="13">
        <v>0</v>
      </c>
      <c r="U21" s="13">
        <v>0</v>
      </c>
      <c r="V21" s="13">
        <v>275.23</v>
      </c>
      <c r="W21" s="13">
        <v>154.82</v>
      </c>
      <c r="X21" s="13">
        <v>0</v>
      </c>
      <c r="Y21" s="13">
        <v>0</v>
      </c>
      <c r="Z21" s="13">
        <v>2.6</v>
      </c>
      <c r="AA21" s="13">
        <v>48</v>
      </c>
      <c r="AB21" s="13">
        <v>0</v>
      </c>
      <c r="AC21" s="13">
        <v>0</v>
      </c>
      <c r="AD21" s="13">
        <v>13.4</v>
      </c>
      <c r="AE21" s="13">
        <v>36</v>
      </c>
      <c r="AF21" s="33">
        <v>100</v>
      </c>
      <c r="AG21" s="9">
        <v>3</v>
      </c>
      <c r="AH21" s="34">
        <v>0.41</v>
      </c>
      <c r="AI21" s="13">
        <v>22886.98</v>
      </c>
      <c r="AJ21" s="13">
        <v>26421.95</v>
      </c>
      <c r="AK21" s="13">
        <v>49308.93</v>
      </c>
      <c r="AL21" s="35">
        <v>36475</v>
      </c>
      <c r="AM21" s="35">
        <v>36387</v>
      </c>
    </row>
    <row r="22" spans="2:39" x14ac:dyDescent="0.25">
      <c r="B22" s="30">
        <v>1</v>
      </c>
      <c r="C22" s="31" t="s">
        <v>99</v>
      </c>
      <c r="D22" s="9" t="s">
        <v>100</v>
      </c>
      <c r="E22" s="10" t="s">
        <v>101</v>
      </c>
      <c r="F22" s="10" t="s">
        <v>102</v>
      </c>
      <c r="G22" s="9">
        <v>2603009</v>
      </c>
      <c r="H22" s="10" t="s">
        <v>103</v>
      </c>
      <c r="I22" s="13">
        <v>1667.41</v>
      </c>
      <c r="J22" s="13">
        <v>1667.41</v>
      </c>
      <c r="K22" s="13">
        <v>1510.64</v>
      </c>
      <c r="L22" s="13">
        <v>1667.41</v>
      </c>
      <c r="M22" s="13">
        <v>1510.64</v>
      </c>
      <c r="N22" s="32">
        <v>30</v>
      </c>
      <c r="O22" s="9">
        <v>1</v>
      </c>
      <c r="P22" s="13">
        <v>27.45</v>
      </c>
      <c r="Q22" s="13">
        <v>0</v>
      </c>
      <c r="R22" s="13">
        <v>0</v>
      </c>
      <c r="S22" s="13">
        <v>41.03</v>
      </c>
      <c r="T22" s="13">
        <v>0</v>
      </c>
      <c r="U22" s="13">
        <v>0</v>
      </c>
      <c r="V22" s="13">
        <v>1341.75</v>
      </c>
      <c r="W22" s="13">
        <v>14.55</v>
      </c>
      <c r="X22" s="13">
        <v>0</v>
      </c>
      <c r="Y22" s="13">
        <v>0</v>
      </c>
      <c r="Z22" s="13">
        <v>0</v>
      </c>
      <c r="AA22" s="13">
        <v>70</v>
      </c>
      <c r="AB22" s="13">
        <v>0</v>
      </c>
      <c r="AC22" s="13">
        <v>26.32</v>
      </c>
      <c r="AD22" s="13">
        <v>0</v>
      </c>
      <c r="AE22" s="13">
        <v>3.68</v>
      </c>
      <c r="AF22" s="33">
        <v>100</v>
      </c>
      <c r="AG22" s="9">
        <v>4</v>
      </c>
      <c r="AH22" s="34">
        <v>0.41</v>
      </c>
      <c r="AI22" s="13">
        <v>94656.54</v>
      </c>
      <c r="AJ22" s="13">
        <v>93904.74</v>
      </c>
      <c r="AK22" s="13">
        <v>188561.28</v>
      </c>
      <c r="AL22" s="35">
        <v>36467</v>
      </c>
      <c r="AM22" s="35">
        <v>36612</v>
      </c>
    </row>
    <row r="23" spans="2:39" x14ac:dyDescent="0.25">
      <c r="B23" s="30">
        <v>1</v>
      </c>
      <c r="C23" s="31" t="s">
        <v>104</v>
      </c>
      <c r="D23" s="9" t="s">
        <v>105</v>
      </c>
      <c r="E23" s="10" t="s">
        <v>106</v>
      </c>
      <c r="F23" s="10" t="s">
        <v>106</v>
      </c>
      <c r="G23" s="9">
        <v>4117602</v>
      </c>
      <c r="H23" s="10" t="s">
        <v>107</v>
      </c>
      <c r="I23" s="13">
        <v>1333.39</v>
      </c>
      <c r="J23" s="13">
        <v>1434.63</v>
      </c>
      <c r="K23" s="13">
        <v>1434.63</v>
      </c>
      <c r="L23" s="13">
        <v>1333.39</v>
      </c>
      <c r="M23" s="13">
        <v>1311.79</v>
      </c>
      <c r="N23" s="32">
        <v>50</v>
      </c>
      <c r="O23" s="9">
        <v>1</v>
      </c>
      <c r="P23" s="13"/>
      <c r="Q23" s="13">
        <v>0</v>
      </c>
      <c r="R23" s="13">
        <v>0</v>
      </c>
      <c r="S23" s="13">
        <v>96</v>
      </c>
      <c r="T23" s="13">
        <v>190.9</v>
      </c>
      <c r="U23" s="13">
        <v>90</v>
      </c>
      <c r="V23" s="13">
        <v>1017.7</v>
      </c>
      <c r="W23" s="13">
        <v>40</v>
      </c>
      <c r="X23" s="13">
        <v>0</v>
      </c>
      <c r="Y23" s="13">
        <v>0</v>
      </c>
      <c r="Z23" s="13">
        <v>60</v>
      </c>
      <c r="AA23" s="13">
        <v>0</v>
      </c>
      <c r="AB23" s="13">
        <v>0</v>
      </c>
      <c r="AC23" s="13">
        <v>17</v>
      </c>
      <c r="AD23" s="13">
        <v>13.5</v>
      </c>
      <c r="AE23" s="13">
        <v>9.5</v>
      </c>
      <c r="AF23" s="33">
        <v>100</v>
      </c>
      <c r="AG23" s="9">
        <v>4</v>
      </c>
      <c r="AH23" s="34">
        <v>0.45</v>
      </c>
      <c r="AI23" s="13">
        <v>46364</v>
      </c>
      <c r="AJ23" s="13">
        <v>384510.25</v>
      </c>
      <c r="AK23" s="13">
        <v>430874.25</v>
      </c>
      <c r="AL23" s="9"/>
      <c r="AM23" s="35">
        <v>36462</v>
      </c>
    </row>
    <row r="24" spans="2:39" x14ac:dyDescent="0.25">
      <c r="B24" s="30">
        <v>1</v>
      </c>
      <c r="C24" s="31" t="s">
        <v>99</v>
      </c>
      <c r="D24" s="9" t="s">
        <v>108</v>
      </c>
      <c r="E24" s="10" t="s">
        <v>101</v>
      </c>
      <c r="F24" s="10" t="s">
        <v>101</v>
      </c>
      <c r="G24" s="9">
        <v>2611101</v>
      </c>
      <c r="H24" s="10" t="s">
        <v>109</v>
      </c>
      <c r="I24" s="13">
        <v>481.68</v>
      </c>
      <c r="J24" s="13">
        <v>483.4</v>
      </c>
      <c r="K24" s="13">
        <v>483.45</v>
      </c>
      <c r="L24" s="13">
        <v>481.68</v>
      </c>
      <c r="M24" s="13">
        <v>481.68</v>
      </c>
      <c r="N24" s="32">
        <v>89</v>
      </c>
      <c r="O24" s="9">
        <v>1</v>
      </c>
      <c r="P24" s="13">
        <v>8.7799999999999994</v>
      </c>
      <c r="Q24" s="13">
        <v>8.1999999999999993</v>
      </c>
      <c r="R24" s="13">
        <v>69.650000000000006</v>
      </c>
      <c r="S24" s="13">
        <v>11.42</v>
      </c>
      <c r="T24" s="13">
        <v>0</v>
      </c>
      <c r="U24" s="13">
        <v>443.07</v>
      </c>
      <c r="V24" s="13">
        <v>10.07</v>
      </c>
      <c r="W24" s="13">
        <v>18.89</v>
      </c>
      <c r="X24" s="13">
        <v>0</v>
      </c>
      <c r="Y24" s="13">
        <v>0</v>
      </c>
      <c r="Z24" s="13">
        <v>94</v>
      </c>
      <c r="AA24" s="13">
        <v>0</v>
      </c>
      <c r="AB24" s="13">
        <v>0</v>
      </c>
      <c r="AC24" s="13">
        <v>0</v>
      </c>
      <c r="AD24" s="13">
        <v>0</v>
      </c>
      <c r="AE24" s="13">
        <v>6</v>
      </c>
      <c r="AF24" s="33">
        <v>100</v>
      </c>
      <c r="AG24" s="9">
        <v>1</v>
      </c>
      <c r="AH24" s="34">
        <v>0.72</v>
      </c>
      <c r="AI24" s="13">
        <v>218561.69</v>
      </c>
      <c r="AJ24" s="13">
        <v>200137.5</v>
      </c>
      <c r="AK24" s="13">
        <v>418699.19</v>
      </c>
      <c r="AL24" s="35">
        <v>36641</v>
      </c>
      <c r="AM24" s="35">
        <v>36677</v>
      </c>
    </row>
    <row r="25" spans="2:39" x14ac:dyDescent="0.25">
      <c r="B25" s="30">
        <v>1</v>
      </c>
      <c r="C25" s="31" t="s">
        <v>110</v>
      </c>
      <c r="D25" s="9" t="s">
        <v>111</v>
      </c>
      <c r="E25" s="10" t="s">
        <v>79</v>
      </c>
      <c r="F25" s="10" t="s">
        <v>112</v>
      </c>
      <c r="G25" s="9">
        <v>1703867</v>
      </c>
      <c r="H25" s="10" t="s">
        <v>113</v>
      </c>
      <c r="I25" s="13">
        <v>5018.16</v>
      </c>
      <c r="J25" s="13">
        <v>5018.1000000000004</v>
      </c>
      <c r="K25" s="13">
        <v>4990.5200000000004</v>
      </c>
      <c r="L25" s="13">
        <v>4990.5200000000004</v>
      </c>
      <c r="M25" s="13">
        <v>4990.5200000000004</v>
      </c>
      <c r="N25" s="32">
        <v>160</v>
      </c>
      <c r="O25" s="9">
        <v>1</v>
      </c>
      <c r="P25" s="13"/>
      <c r="Q25" s="13">
        <v>0</v>
      </c>
      <c r="R25" s="13">
        <v>0</v>
      </c>
      <c r="S25" s="13">
        <v>186.42</v>
      </c>
      <c r="T25" s="13">
        <v>0</v>
      </c>
      <c r="U25" s="13">
        <v>918.71</v>
      </c>
      <c r="V25" s="13">
        <v>3858.75</v>
      </c>
      <c r="W25" s="13">
        <v>26.64</v>
      </c>
      <c r="X25" s="13">
        <v>0</v>
      </c>
      <c r="Y25" s="13">
        <v>0</v>
      </c>
      <c r="Z25" s="13">
        <v>70</v>
      </c>
      <c r="AA25" s="13">
        <v>15</v>
      </c>
      <c r="AB25" s="13">
        <v>5</v>
      </c>
      <c r="AC25" s="13">
        <v>5</v>
      </c>
      <c r="AD25" s="13">
        <v>0</v>
      </c>
      <c r="AE25" s="13">
        <v>5</v>
      </c>
      <c r="AF25" s="33">
        <v>100</v>
      </c>
      <c r="AG25" s="9">
        <v>2</v>
      </c>
      <c r="AH25" s="34">
        <v>0.65</v>
      </c>
      <c r="AI25" s="13">
        <v>159508.59</v>
      </c>
      <c r="AJ25" s="13">
        <v>570466.72</v>
      </c>
      <c r="AK25" s="13">
        <v>729975.31</v>
      </c>
      <c r="AL25" s="35">
        <v>36447</v>
      </c>
      <c r="AM25" s="35">
        <v>36242</v>
      </c>
    </row>
    <row r="26" spans="2:39" x14ac:dyDescent="0.25">
      <c r="B26" s="30">
        <v>1</v>
      </c>
      <c r="C26" s="31" t="s">
        <v>114</v>
      </c>
      <c r="D26" s="9" t="s">
        <v>115</v>
      </c>
      <c r="E26" s="10" t="s">
        <v>116</v>
      </c>
      <c r="F26" s="10" t="s">
        <v>117</v>
      </c>
      <c r="G26" s="9">
        <v>5108501</v>
      </c>
      <c r="H26" s="10" t="s">
        <v>118</v>
      </c>
      <c r="I26" s="13">
        <v>3872</v>
      </c>
      <c r="J26" s="13">
        <v>3872</v>
      </c>
      <c r="K26" s="13">
        <v>3872</v>
      </c>
      <c r="L26" s="13">
        <v>3872</v>
      </c>
      <c r="M26" s="13">
        <v>3872</v>
      </c>
      <c r="N26" s="32">
        <v>100</v>
      </c>
      <c r="O26" s="9">
        <v>1</v>
      </c>
      <c r="P26" s="13">
        <v>38.72</v>
      </c>
      <c r="Q26" s="13">
        <v>0</v>
      </c>
      <c r="R26" s="13">
        <v>0</v>
      </c>
      <c r="S26" s="13">
        <v>193</v>
      </c>
      <c r="T26" s="13">
        <v>0</v>
      </c>
      <c r="U26" s="13">
        <v>0</v>
      </c>
      <c r="V26" s="13">
        <v>3562.84</v>
      </c>
      <c r="W26" s="13">
        <v>116.16</v>
      </c>
      <c r="X26" s="13">
        <v>0</v>
      </c>
      <c r="Y26" s="13">
        <v>0</v>
      </c>
      <c r="Z26" s="13">
        <v>75</v>
      </c>
      <c r="AA26" s="13">
        <v>15</v>
      </c>
      <c r="AB26" s="13">
        <v>0</v>
      </c>
      <c r="AC26" s="13">
        <v>0</v>
      </c>
      <c r="AD26" s="13">
        <v>6</v>
      </c>
      <c r="AE26" s="13">
        <v>4</v>
      </c>
      <c r="AF26" s="33">
        <v>100</v>
      </c>
      <c r="AG26" s="9">
        <v>3</v>
      </c>
      <c r="AH26" s="34">
        <v>0.59</v>
      </c>
      <c r="AI26" s="13">
        <v>0</v>
      </c>
      <c r="AJ26" s="13">
        <v>869341.44</v>
      </c>
      <c r="AK26" s="13">
        <v>869341.44</v>
      </c>
      <c r="AL26" s="35">
        <v>36378</v>
      </c>
      <c r="AM26" s="35">
        <v>36025</v>
      </c>
    </row>
    <row r="27" spans="2:39" x14ac:dyDescent="0.25">
      <c r="B27" s="30">
        <v>1</v>
      </c>
      <c r="C27" s="31" t="s">
        <v>119</v>
      </c>
      <c r="D27" s="9" t="s">
        <v>120</v>
      </c>
      <c r="E27" s="10" t="s">
        <v>121</v>
      </c>
      <c r="F27" s="10" t="s">
        <v>122</v>
      </c>
      <c r="G27" s="9">
        <v>2609709</v>
      </c>
      <c r="H27" s="10" t="s">
        <v>123</v>
      </c>
      <c r="I27" s="13">
        <v>218.65</v>
      </c>
      <c r="J27" s="13">
        <v>200.1</v>
      </c>
      <c r="K27" s="13">
        <v>200.1</v>
      </c>
      <c r="L27" s="13">
        <v>218.65</v>
      </c>
      <c r="M27" s="13">
        <v>200</v>
      </c>
      <c r="N27" s="32">
        <v>50</v>
      </c>
      <c r="O27" s="9">
        <v>1</v>
      </c>
      <c r="P27" s="13">
        <v>9.09</v>
      </c>
      <c r="Q27" s="13">
        <v>23.72</v>
      </c>
      <c r="R27" s="13">
        <v>100</v>
      </c>
      <c r="S27" s="13">
        <v>2.7</v>
      </c>
      <c r="T27" s="13">
        <v>0</v>
      </c>
      <c r="U27" s="13">
        <v>0</v>
      </c>
      <c r="V27" s="13">
        <v>140.88</v>
      </c>
      <c r="W27" s="13">
        <v>3.52</v>
      </c>
      <c r="X27" s="13">
        <v>0</v>
      </c>
      <c r="Y27" s="13">
        <v>0</v>
      </c>
      <c r="Z27" s="13">
        <v>20</v>
      </c>
      <c r="AA27" s="13">
        <v>35</v>
      </c>
      <c r="AB27" s="13">
        <v>42</v>
      </c>
      <c r="AC27" s="13">
        <v>0</v>
      </c>
      <c r="AD27" s="13">
        <v>0</v>
      </c>
      <c r="AE27" s="13">
        <v>3</v>
      </c>
      <c r="AF27" s="33">
        <v>100</v>
      </c>
      <c r="AG27" s="9">
        <v>4</v>
      </c>
      <c r="AH27" s="34">
        <v>0.43</v>
      </c>
      <c r="AI27" s="13">
        <v>22933</v>
      </c>
      <c r="AJ27" s="13">
        <v>74733</v>
      </c>
      <c r="AK27" s="13">
        <v>97666</v>
      </c>
      <c r="AL27" s="9"/>
      <c r="AM27" s="35">
        <v>36315</v>
      </c>
    </row>
    <row r="28" spans="2:39" x14ac:dyDescent="0.25">
      <c r="B28" s="30">
        <v>1</v>
      </c>
      <c r="C28" s="31" t="s">
        <v>124</v>
      </c>
      <c r="D28" s="9" t="s">
        <v>125</v>
      </c>
      <c r="E28" s="10" t="s">
        <v>126</v>
      </c>
      <c r="F28" s="10" t="s">
        <v>127</v>
      </c>
      <c r="G28" s="9">
        <v>2402303</v>
      </c>
      <c r="H28" s="10" t="s">
        <v>128</v>
      </c>
      <c r="I28" s="13">
        <v>806.1</v>
      </c>
      <c r="J28" s="13">
        <v>806.1</v>
      </c>
      <c r="K28" s="13">
        <v>814.48</v>
      </c>
      <c r="L28" s="13">
        <v>806.1</v>
      </c>
      <c r="M28" s="13">
        <v>806.1</v>
      </c>
      <c r="N28" s="32">
        <v>33</v>
      </c>
      <c r="O28" s="9">
        <v>1</v>
      </c>
      <c r="P28" s="13">
        <v>14.8</v>
      </c>
      <c r="Q28" s="13">
        <v>0</v>
      </c>
      <c r="R28" s="13">
        <v>0</v>
      </c>
      <c r="S28" s="13">
        <v>161</v>
      </c>
      <c r="T28" s="13">
        <v>0</v>
      </c>
      <c r="U28" s="13">
        <v>14</v>
      </c>
      <c r="V28" s="13">
        <v>631.20000000000005</v>
      </c>
      <c r="W28" s="13">
        <v>8.06</v>
      </c>
      <c r="X28" s="13">
        <v>0</v>
      </c>
      <c r="Y28" s="13">
        <v>0</v>
      </c>
      <c r="Z28" s="13">
        <v>55</v>
      </c>
      <c r="AA28" s="13">
        <v>20</v>
      </c>
      <c r="AB28" s="13">
        <v>23</v>
      </c>
      <c r="AC28" s="13">
        <v>0</v>
      </c>
      <c r="AD28" s="13">
        <v>0</v>
      </c>
      <c r="AE28" s="13">
        <v>2</v>
      </c>
      <c r="AF28" s="33">
        <v>100</v>
      </c>
      <c r="AG28" s="9">
        <v>1</v>
      </c>
      <c r="AH28" s="34">
        <v>0.68</v>
      </c>
      <c r="AI28" s="13">
        <v>247171.87</v>
      </c>
      <c r="AJ28" s="13">
        <v>98682.76</v>
      </c>
      <c r="AK28" s="13">
        <v>345854.63</v>
      </c>
      <c r="AL28" s="35">
        <v>36559</v>
      </c>
      <c r="AM28" s="35">
        <v>36304</v>
      </c>
    </row>
    <row r="29" spans="2:39" x14ac:dyDescent="0.25">
      <c r="B29" s="30">
        <v>1</v>
      </c>
      <c r="C29" s="31" t="s">
        <v>129</v>
      </c>
      <c r="D29" s="9" t="s">
        <v>130</v>
      </c>
      <c r="E29" s="10" t="s">
        <v>131</v>
      </c>
      <c r="F29" s="10" t="s">
        <v>132</v>
      </c>
      <c r="G29" s="9">
        <v>1507458</v>
      </c>
      <c r="H29" s="10" t="s">
        <v>133</v>
      </c>
      <c r="I29" s="13">
        <v>1455.42</v>
      </c>
      <c r="J29" s="13">
        <v>1455.42</v>
      </c>
      <c r="K29" s="13">
        <v>1455.42</v>
      </c>
      <c r="L29" s="13">
        <v>1455.42</v>
      </c>
      <c r="M29" s="13">
        <v>1455.42</v>
      </c>
      <c r="N29" s="36">
        <v>40</v>
      </c>
      <c r="O29" s="9">
        <v>1</v>
      </c>
      <c r="P29" s="13">
        <v>19.399999999999999</v>
      </c>
      <c r="Q29" s="13">
        <v>0</v>
      </c>
      <c r="R29" s="13">
        <v>0</v>
      </c>
      <c r="S29" s="13">
        <v>15</v>
      </c>
      <c r="T29" s="13">
        <v>0</v>
      </c>
      <c r="U29" s="13">
        <v>1000</v>
      </c>
      <c r="V29" s="13">
        <v>425.86</v>
      </c>
      <c r="W29" s="13">
        <v>14.55</v>
      </c>
      <c r="X29" s="13">
        <v>0</v>
      </c>
      <c r="Y29" s="13">
        <v>0</v>
      </c>
      <c r="Z29" s="13">
        <v>70</v>
      </c>
      <c r="AA29" s="13">
        <v>20</v>
      </c>
      <c r="AB29" s="13">
        <v>9</v>
      </c>
      <c r="AC29" s="13">
        <v>0</v>
      </c>
      <c r="AD29" s="13">
        <v>0</v>
      </c>
      <c r="AE29" s="13">
        <v>1</v>
      </c>
      <c r="AF29" s="33">
        <v>100</v>
      </c>
      <c r="AG29" s="9">
        <v>2</v>
      </c>
      <c r="AH29" s="34">
        <v>0.67</v>
      </c>
      <c r="AI29" s="13">
        <v>135469.95000000001</v>
      </c>
      <c r="AJ29" s="13">
        <v>206189.21</v>
      </c>
      <c r="AK29" s="13">
        <v>341659.16</v>
      </c>
      <c r="AL29" s="35">
        <v>36066</v>
      </c>
      <c r="AM29" s="35">
        <v>35961</v>
      </c>
    </row>
    <row r="30" spans="2:39" x14ac:dyDescent="0.25">
      <c r="B30" s="30">
        <v>1</v>
      </c>
      <c r="C30" s="31" t="s">
        <v>110</v>
      </c>
      <c r="D30" s="9" t="s">
        <v>134</v>
      </c>
      <c r="E30" s="10" t="s">
        <v>79</v>
      </c>
      <c r="F30" s="10" t="s">
        <v>135</v>
      </c>
      <c r="G30" s="9">
        <v>1716604</v>
      </c>
      <c r="H30" s="10" t="s">
        <v>136</v>
      </c>
      <c r="I30" s="13">
        <v>2048.9</v>
      </c>
      <c r="J30" s="13">
        <v>2028.9</v>
      </c>
      <c r="K30" s="13">
        <v>2028.9</v>
      </c>
      <c r="L30" s="13">
        <v>2048.9</v>
      </c>
      <c r="M30" s="13">
        <v>2028.9</v>
      </c>
      <c r="N30" s="32">
        <v>30</v>
      </c>
      <c r="O30" s="9">
        <v>1</v>
      </c>
      <c r="P30" s="13">
        <v>25.36</v>
      </c>
      <c r="Q30" s="13">
        <v>47.32</v>
      </c>
      <c r="R30" s="13">
        <v>100</v>
      </c>
      <c r="S30" s="13">
        <v>95.78</v>
      </c>
      <c r="T30" s="13">
        <v>0</v>
      </c>
      <c r="U30" s="13">
        <v>331.1</v>
      </c>
      <c r="V30" s="13">
        <v>1014.45</v>
      </c>
      <c r="W30" s="13">
        <v>7.29</v>
      </c>
      <c r="X30" s="13">
        <v>0</v>
      </c>
      <c r="Y30" s="13">
        <v>0</v>
      </c>
      <c r="Z30" s="13">
        <v>68</v>
      </c>
      <c r="AA30" s="13">
        <v>0</v>
      </c>
      <c r="AB30" s="13">
        <v>0</v>
      </c>
      <c r="AC30" s="13">
        <v>15</v>
      </c>
      <c r="AD30" s="13">
        <v>0</v>
      </c>
      <c r="AE30" s="13">
        <v>17</v>
      </c>
      <c r="AF30" s="33">
        <v>100</v>
      </c>
      <c r="AG30" s="9">
        <v>3</v>
      </c>
      <c r="AH30" s="34">
        <v>0.53</v>
      </c>
      <c r="AI30" s="13">
        <v>150038.71</v>
      </c>
      <c r="AJ30" s="13">
        <v>145086.76999999999</v>
      </c>
      <c r="AK30" s="13">
        <v>295125.48</v>
      </c>
      <c r="AL30" s="35">
        <v>36042</v>
      </c>
      <c r="AM30" s="35">
        <v>35749</v>
      </c>
    </row>
    <row r="31" spans="2:39" x14ac:dyDescent="0.25">
      <c r="B31" s="30">
        <v>1</v>
      </c>
      <c r="C31" s="31" t="s">
        <v>137</v>
      </c>
      <c r="D31" s="9" t="s">
        <v>138</v>
      </c>
      <c r="E31" s="10" t="s">
        <v>139</v>
      </c>
      <c r="F31" s="10" t="s">
        <v>140</v>
      </c>
      <c r="G31" s="9">
        <v>3170404</v>
      </c>
      <c r="H31" s="10" t="s">
        <v>141</v>
      </c>
      <c r="I31" s="13">
        <v>1309.54</v>
      </c>
      <c r="J31" s="13">
        <v>1309.54</v>
      </c>
      <c r="K31" s="13">
        <v>1440.57</v>
      </c>
      <c r="L31" s="13">
        <v>1309.54</v>
      </c>
      <c r="M31" s="13">
        <v>1309.54</v>
      </c>
      <c r="N31" s="32">
        <v>30</v>
      </c>
      <c r="O31" s="9">
        <v>1</v>
      </c>
      <c r="P31" s="10">
        <v>20.14</v>
      </c>
      <c r="Q31" s="13">
        <v>0</v>
      </c>
      <c r="R31" s="13">
        <v>0</v>
      </c>
      <c r="S31" s="13">
        <v>100</v>
      </c>
      <c r="T31" s="13">
        <v>262</v>
      </c>
      <c r="U31" s="13">
        <v>598</v>
      </c>
      <c r="V31" s="13">
        <v>430.52</v>
      </c>
      <c r="W31" s="13">
        <v>50</v>
      </c>
      <c r="X31" s="13">
        <v>0</v>
      </c>
      <c r="Y31" s="13">
        <v>0</v>
      </c>
      <c r="Z31" s="13">
        <v>30</v>
      </c>
      <c r="AA31" s="13">
        <v>40</v>
      </c>
      <c r="AB31" s="13">
        <v>25</v>
      </c>
      <c r="AC31" s="13">
        <v>0</v>
      </c>
      <c r="AD31" s="13">
        <v>5</v>
      </c>
      <c r="AE31" s="13">
        <v>0</v>
      </c>
      <c r="AF31" s="33">
        <v>100</v>
      </c>
      <c r="AG31" s="9">
        <v>3</v>
      </c>
      <c r="AH31" s="34">
        <v>0.55000000000000004</v>
      </c>
      <c r="AI31" s="13">
        <v>44996</v>
      </c>
      <c r="AJ31" s="13">
        <v>468907.68</v>
      </c>
      <c r="AK31" s="13">
        <v>513903.68</v>
      </c>
      <c r="AL31" s="35">
        <v>35972</v>
      </c>
      <c r="AM31" s="35">
        <v>36048</v>
      </c>
    </row>
    <row r="32" spans="2:39" x14ac:dyDescent="0.25">
      <c r="B32" s="30">
        <v>1</v>
      </c>
      <c r="C32" s="31" t="s">
        <v>129</v>
      </c>
      <c r="D32" s="9" t="s">
        <v>142</v>
      </c>
      <c r="E32" s="10" t="s">
        <v>131</v>
      </c>
      <c r="F32" s="10" t="s">
        <v>132</v>
      </c>
      <c r="G32" s="9">
        <v>1507458</v>
      </c>
      <c r="H32" s="10" t="s">
        <v>143</v>
      </c>
      <c r="I32" s="13">
        <v>2692.41</v>
      </c>
      <c r="J32" s="13">
        <v>2692.41</v>
      </c>
      <c r="K32" s="13">
        <v>2692.41</v>
      </c>
      <c r="L32" s="13">
        <v>2692.41</v>
      </c>
      <c r="M32" s="13">
        <v>2692.41</v>
      </c>
      <c r="N32" s="32">
        <v>49</v>
      </c>
      <c r="O32" s="9">
        <v>1</v>
      </c>
      <c r="P32" s="13">
        <v>35.89</v>
      </c>
      <c r="Q32" s="13">
        <v>0</v>
      </c>
      <c r="R32" s="13">
        <v>0</v>
      </c>
      <c r="S32" s="13">
        <v>18</v>
      </c>
      <c r="T32" s="13">
        <v>0</v>
      </c>
      <c r="U32" s="13">
        <v>1600</v>
      </c>
      <c r="V32" s="13">
        <v>1047.49</v>
      </c>
      <c r="W32" s="13">
        <v>26.92</v>
      </c>
      <c r="X32" s="13">
        <v>0</v>
      </c>
      <c r="Y32" s="13">
        <v>0</v>
      </c>
      <c r="Z32" s="13">
        <v>50</v>
      </c>
      <c r="AA32" s="13">
        <v>40</v>
      </c>
      <c r="AB32" s="13">
        <v>0.9</v>
      </c>
      <c r="AC32" s="13">
        <v>0</v>
      </c>
      <c r="AD32" s="13">
        <v>0</v>
      </c>
      <c r="AE32" s="13">
        <v>0.1</v>
      </c>
      <c r="AF32" s="33">
        <v>91</v>
      </c>
      <c r="AG32" s="9">
        <v>2</v>
      </c>
      <c r="AH32" s="34">
        <v>0.65</v>
      </c>
      <c r="AI32" s="13">
        <v>498436.82</v>
      </c>
      <c r="AJ32" s="13">
        <v>327696.36</v>
      </c>
      <c r="AK32" s="13">
        <v>826133.18</v>
      </c>
      <c r="AL32" s="35">
        <v>36175</v>
      </c>
      <c r="AM32" s="35">
        <v>35961</v>
      </c>
    </row>
    <row r="33" spans="2:39" x14ac:dyDescent="0.25">
      <c r="B33" s="30">
        <v>1</v>
      </c>
      <c r="C33" s="31" t="s">
        <v>129</v>
      </c>
      <c r="D33" s="9" t="s">
        <v>144</v>
      </c>
      <c r="E33" s="10" t="s">
        <v>145</v>
      </c>
      <c r="F33" s="10" t="s">
        <v>146</v>
      </c>
      <c r="G33" s="9">
        <v>1503457</v>
      </c>
      <c r="H33" s="10" t="s">
        <v>147</v>
      </c>
      <c r="I33" s="13">
        <v>1676.04</v>
      </c>
      <c r="J33" s="13">
        <v>1676</v>
      </c>
      <c r="K33" s="13">
        <v>1842.45</v>
      </c>
      <c r="L33" s="13">
        <v>1676.04</v>
      </c>
      <c r="M33" s="13">
        <v>1676.04</v>
      </c>
      <c r="N33" s="32">
        <v>34</v>
      </c>
      <c r="O33" s="9">
        <v>1</v>
      </c>
      <c r="P33" s="13"/>
      <c r="Q33" s="13">
        <v>0</v>
      </c>
      <c r="R33" s="13">
        <v>0</v>
      </c>
      <c r="S33" s="13">
        <v>8</v>
      </c>
      <c r="T33" s="13">
        <v>0</v>
      </c>
      <c r="U33" s="13">
        <v>240</v>
      </c>
      <c r="V33" s="13">
        <v>1568</v>
      </c>
      <c r="W33" s="13">
        <v>8</v>
      </c>
      <c r="X33" s="13">
        <v>0</v>
      </c>
      <c r="Y33" s="13">
        <v>5</v>
      </c>
      <c r="Z33" s="13">
        <v>55</v>
      </c>
      <c r="AA33" s="13">
        <v>8</v>
      </c>
      <c r="AB33" s="13">
        <v>2</v>
      </c>
      <c r="AC33" s="13">
        <v>30</v>
      </c>
      <c r="AD33" s="13">
        <v>0</v>
      </c>
      <c r="AE33" s="13">
        <v>0</v>
      </c>
      <c r="AF33" s="33">
        <v>100</v>
      </c>
      <c r="AG33" s="9">
        <v>4</v>
      </c>
      <c r="AH33" s="34">
        <v>0.46</v>
      </c>
      <c r="AI33" s="13">
        <v>13247.59</v>
      </c>
      <c r="AJ33" s="13">
        <v>103451.6</v>
      </c>
      <c r="AK33" s="13">
        <v>116699.19</v>
      </c>
      <c r="AL33" s="35">
        <v>35943</v>
      </c>
      <c r="AM33" s="35">
        <v>35746</v>
      </c>
    </row>
    <row r="34" spans="2:39" x14ac:dyDescent="0.25">
      <c r="B34" s="30">
        <v>1</v>
      </c>
      <c r="C34" s="31" t="s">
        <v>148</v>
      </c>
      <c r="D34" s="9" t="s">
        <v>149</v>
      </c>
      <c r="E34" s="10" t="s">
        <v>150</v>
      </c>
      <c r="F34" s="10" t="s">
        <v>151</v>
      </c>
      <c r="G34" s="9">
        <v>4318903</v>
      </c>
      <c r="H34" s="10" t="s">
        <v>152</v>
      </c>
      <c r="I34" s="13">
        <v>780.49</v>
      </c>
      <c r="J34" s="13">
        <v>780.2</v>
      </c>
      <c r="K34" s="13">
        <v>878</v>
      </c>
      <c r="L34" s="13">
        <v>780.49</v>
      </c>
      <c r="M34" s="13">
        <v>780.49</v>
      </c>
      <c r="N34" s="32">
        <v>32</v>
      </c>
      <c r="O34" s="9">
        <v>1</v>
      </c>
      <c r="P34" s="13">
        <v>43.9</v>
      </c>
      <c r="Q34" s="13">
        <v>77.27</v>
      </c>
      <c r="R34" s="13">
        <v>66.98</v>
      </c>
      <c r="S34" s="13">
        <v>162.69999999999999</v>
      </c>
      <c r="T34" s="13">
        <v>0</v>
      </c>
      <c r="U34" s="13">
        <v>695.6</v>
      </c>
      <c r="V34" s="13">
        <v>14.7</v>
      </c>
      <c r="W34" s="13">
        <v>5</v>
      </c>
      <c r="X34" s="13">
        <v>0</v>
      </c>
      <c r="Y34" s="13">
        <v>0</v>
      </c>
      <c r="Z34" s="13">
        <v>52</v>
      </c>
      <c r="AA34" s="13">
        <v>20.9</v>
      </c>
      <c r="AB34" s="13">
        <v>0</v>
      </c>
      <c r="AC34" s="13">
        <v>8</v>
      </c>
      <c r="AD34" s="13">
        <v>0</v>
      </c>
      <c r="AE34" s="13">
        <v>19.100000000000001</v>
      </c>
      <c r="AF34" s="33">
        <v>100</v>
      </c>
      <c r="AG34" s="9">
        <v>3</v>
      </c>
      <c r="AH34" s="34">
        <v>0.53</v>
      </c>
      <c r="AI34" s="13">
        <v>38107.370000000003</v>
      </c>
      <c r="AJ34" s="13">
        <v>956341.09</v>
      </c>
      <c r="AK34" s="13">
        <v>994448.46</v>
      </c>
      <c r="AL34" s="35">
        <v>36136</v>
      </c>
      <c r="AM34" s="35">
        <v>36077</v>
      </c>
    </row>
    <row r="35" spans="2:39" x14ac:dyDescent="0.25">
      <c r="B35" s="30">
        <v>1</v>
      </c>
      <c r="C35" s="31" t="s">
        <v>129</v>
      </c>
      <c r="D35" s="9" t="s">
        <v>153</v>
      </c>
      <c r="E35" s="10" t="s">
        <v>145</v>
      </c>
      <c r="F35" s="10" t="s">
        <v>146</v>
      </c>
      <c r="G35" s="9">
        <v>1503457</v>
      </c>
      <c r="H35" s="10" t="s">
        <v>154</v>
      </c>
      <c r="I35" s="13">
        <v>14342.81</v>
      </c>
      <c r="J35" s="13">
        <v>14591.84</v>
      </c>
      <c r="K35" s="13">
        <v>14315.87</v>
      </c>
      <c r="L35" s="13">
        <v>14591.84</v>
      </c>
      <c r="M35" s="13">
        <v>14315.87</v>
      </c>
      <c r="N35" s="32">
        <v>291</v>
      </c>
      <c r="O35" s="9">
        <v>1</v>
      </c>
      <c r="P35" s="13">
        <v>265.3</v>
      </c>
      <c r="Q35" s="13">
        <v>0</v>
      </c>
      <c r="R35" s="13">
        <v>0</v>
      </c>
      <c r="S35" s="13">
        <v>436</v>
      </c>
      <c r="T35" s="13">
        <v>0</v>
      </c>
      <c r="U35" s="13">
        <v>0</v>
      </c>
      <c r="V35" s="13">
        <v>13729.87</v>
      </c>
      <c r="W35" s="13">
        <v>150</v>
      </c>
      <c r="X35" s="13">
        <v>0</v>
      </c>
      <c r="Y35" s="13">
        <v>5</v>
      </c>
      <c r="Z35" s="13">
        <v>60</v>
      </c>
      <c r="AA35" s="13">
        <v>10</v>
      </c>
      <c r="AB35" s="13">
        <v>8</v>
      </c>
      <c r="AC35" s="13">
        <v>8</v>
      </c>
      <c r="AD35" s="13">
        <v>7</v>
      </c>
      <c r="AE35" s="13">
        <v>2</v>
      </c>
      <c r="AF35" s="33">
        <v>100</v>
      </c>
      <c r="AG35" s="9">
        <v>3</v>
      </c>
      <c r="AH35" s="34">
        <v>0.56999999999999995</v>
      </c>
      <c r="AI35" s="13">
        <v>0</v>
      </c>
      <c r="AJ35" s="13">
        <v>1225803.01</v>
      </c>
      <c r="AK35" s="13">
        <v>1225803.01</v>
      </c>
      <c r="AL35" s="35">
        <v>35949</v>
      </c>
      <c r="AM35" s="35">
        <v>35718</v>
      </c>
    </row>
    <row r="36" spans="2:39" x14ac:dyDescent="0.25">
      <c r="B36" s="30">
        <v>1</v>
      </c>
      <c r="C36" s="31" t="s">
        <v>129</v>
      </c>
      <c r="D36" s="9" t="s">
        <v>155</v>
      </c>
      <c r="E36" s="10" t="s">
        <v>156</v>
      </c>
      <c r="F36" s="10" t="s">
        <v>157</v>
      </c>
      <c r="G36" s="9">
        <v>1507151</v>
      </c>
      <c r="H36" s="10" t="s">
        <v>158</v>
      </c>
      <c r="I36" s="13">
        <v>3600</v>
      </c>
      <c r="J36" s="13">
        <v>3598.7</v>
      </c>
      <c r="K36" s="13">
        <v>3598.75</v>
      </c>
      <c r="L36" s="13">
        <v>3600</v>
      </c>
      <c r="M36" s="13">
        <v>3598.75</v>
      </c>
      <c r="N36" s="32">
        <v>102</v>
      </c>
      <c r="O36" s="9">
        <v>1</v>
      </c>
      <c r="P36" s="13">
        <v>51.41</v>
      </c>
      <c r="Q36" s="13">
        <v>0</v>
      </c>
      <c r="R36" s="13">
        <v>0</v>
      </c>
      <c r="S36" s="13">
        <v>50</v>
      </c>
      <c r="T36" s="13">
        <v>0</v>
      </c>
      <c r="U36" s="13">
        <v>100</v>
      </c>
      <c r="V36" s="13">
        <v>3368.75</v>
      </c>
      <c r="W36" s="13">
        <v>80</v>
      </c>
      <c r="X36" s="13">
        <v>0</v>
      </c>
      <c r="Y36" s="13">
        <v>10</v>
      </c>
      <c r="Z36" s="13">
        <v>70</v>
      </c>
      <c r="AA36" s="13">
        <v>0</v>
      </c>
      <c r="AB36" s="13">
        <v>16</v>
      </c>
      <c r="AC36" s="13">
        <v>0</v>
      </c>
      <c r="AD36" s="13">
        <v>0</v>
      </c>
      <c r="AE36" s="13">
        <v>4</v>
      </c>
      <c r="AF36" s="33">
        <v>100</v>
      </c>
      <c r="AG36" s="9">
        <v>2</v>
      </c>
      <c r="AH36" s="34">
        <v>0.68</v>
      </c>
      <c r="AI36" s="13">
        <v>10896</v>
      </c>
      <c r="AJ36" s="13">
        <v>469451.47</v>
      </c>
      <c r="AK36" s="13">
        <v>480347.47</v>
      </c>
      <c r="AL36" s="35">
        <v>35748</v>
      </c>
      <c r="AM36" s="35">
        <v>35912</v>
      </c>
    </row>
    <row r="37" spans="2:39" x14ac:dyDescent="0.25">
      <c r="B37" s="30">
        <v>1</v>
      </c>
      <c r="C37" s="31" t="s">
        <v>44</v>
      </c>
      <c r="D37" s="9" t="s">
        <v>159</v>
      </c>
      <c r="E37" s="10" t="s">
        <v>53</v>
      </c>
      <c r="F37" s="10" t="s">
        <v>160</v>
      </c>
      <c r="G37" s="9">
        <v>2108801</v>
      </c>
      <c r="H37" s="10" t="s">
        <v>161</v>
      </c>
      <c r="I37" s="13">
        <v>5339</v>
      </c>
      <c r="J37" s="13">
        <v>5339</v>
      </c>
      <c r="K37" s="13">
        <v>5339</v>
      </c>
      <c r="L37" s="13">
        <v>5339</v>
      </c>
      <c r="M37" s="13">
        <v>5339</v>
      </c>
      <c r="N37" s="32">
        <v>240</v>
      </c>
      <c r="O37" s="9">
        <v>1</v>
      </c>
      <c r="P37" s="13">
        <v>97.07</v>
      </c>
      <c r="Q37" s="13">
        <v>17.850000000000001</v>
      </c>
      <c r="R37" s="13">
        <v>100</v>
      </c>
      <c r="S37" s="13">
        <v>266</v>
      </c>
      <c r="T37" s="13">
        <v>0</v>
      </c>
      <c r="U37" s="13">
        <v>172</v>
      </c>
      <c r="V37" s="13">
        <v>3299</v>
      </c>
      <c r="W37" s="13">
        <v>15</v>
      </c>
      <c r="X37" s="13">
        <v>0</v>
      </c>
      <c r="Y37" s="13">
        <v>0</v>
      </c>
      <c r="Z37" s="13">
        <v>50</v>
      </c>
      <c r="AA37" s="13">
        <v>30</v>
      </c>
      <c r="AB37" s="13">
        <v>15</v>
      </c>
      <c r="AC37" s="13">
        <v>0</v>
      </c>
      <c r="AD37" s="13">
        <v>0</v>
      </c>
      <c r="AE37" s="13">
        <v>5</v>
      </c>
      <c r="AF37" s="33">
        <v>100</v>
      </c>
      <c r="AG37" s="9">
        <v>4</v>
      </c>
      <c r="AH37" s="34">
        <v>0.47</v>
      </c>
      <c r="AI37" s="13">
        <v>70527.509999999995</v>
      </c>
      <c r="AJ37" s="13">
        <v>317136.59999999998</v>
      </c>
      <c r="AK37" s="13">
        <v>387664.11</v>
      </c>
      <c r="AL37" s="35">
        <v>35943</v>
      </c>
      <c r="AM37" s="35">
        <v>35986</v>
      </c>
    </row>
    <row r="38" spans="2:39" x14ac:dyDescent="0.25">
      <c r="B38" s="30">
        <v>1</v>
      </c>
      <c r="C38" s="31" t="s">
        <v>44</v>
      </c>
      <c r="D38" s="9" t="s">
        <v>162</v>
      </c>
      <c r="E38" s="10" t="s">
        <v>163</v>
      </c>
      <c r="F38" s="10" t="s">
        <v>163</v>
      </c>
      <c r="G38" s="9">
        <v>2105302</v>
      </c>
      <c r="H38" s="10" t="s">
        <v>164</v>
      </c>
      <c r="I38" s="13">
        <v>2543.14</v>
      </c>
      <c r="J38" s="13">
        <v>1748.27</v>
      </c>
      <c r="K38" s="13">
        <v>2665.3</v>
      </c>
      <c r="L38" s="13">
        <v>2543.14</v>
      </c>
      <c r="M38" s="13">
        <v>2543.14</v>
      </c>
      <c r="N38" s="32">
        <v>81</v>
      </c>
      <c r="O38" s="9">
        <v>1</v>
      </c>
      <c r="P38" s="13">
        <v>35.53</v>
      </c>
      <c r="Q38" s="13">
        <v>0</v>
      </c>
      <c r="R38" s="13">
        <v>0</v>
      </c>
      <c r="S38" s="13">
        <v>130.9</v>
      </c>
      <c r="T38" s="13">
        <v>0</v>
      </c>
      <c r="U38" s="13">
        <v>964</v>
      </c>
      <c r="V38" s="13">
        <v>1134.8900000000001</v>
      </c>
      <c r="W38" s="13">
        <v>435.51</v>
      </c>
      <c r="X38" s="13">
        <v>0</v>
      </c>
      <c r="Y38" s="13">
        <v>0</v>
      </c>
      <c r="Z38" s="13">
        <v>35</v>
      </c>
      <c r="AA38" s="13">
        <v>20</v>
      </c>
      <c r="AB38" s="13">
        <v>35</v>
      </c>
      <c r="AC38" s="13">
        <v>0</v>
      </c>
      <c r="AD38" s="13">
        <v>0</v>
      </c>
      <c r="AE38" s="13">
        <v>10</v>
      </c>
      <c r="AF38" s="33">
        <v>100</v>
      </c>
      <c r="AG38" s="9">
        <v>3</v>
      </c>
      <c r="AH38" s="34">
        <v>0.52</v>
      </c>
      <c r="AI38" s="13">
        <v>260095.83</v>
      </c>
      <c r="AJ38" s="13">
        <v>290197.84999999998</v>
      </c>
      <c r="AK38" s="13">
        <v>550293.68000000005</v>
      </c>
      <c r="AL38" s="35">
        <v>36474</v>
      </c>
      <c r="AM38" s="35">
        <v>35903</v>
      </c>
    </row>
    <row r="39" spans="2:39" x14ac:dyDescent="0.25">
      <c r="B39" s="30">
        <v>1</v>
      </c>
      <c r="C39" s="31" t="s">
        <v>110</v>
      </c>
      <c r="D39" s="9" t="s">
        <v>165</v>
      </c>
      <c r="E39" s="10" t="s">
        <v>166</v>
      </c>
      <c r="F39" s="10" t="s">
        <v>167</v>
      </c>
      <c r="G39" s="9">
        <v>1712504</v>
      </c>
      <c r="H39" s="10" t="s">
        <v>168</v>
      </c>
      <c r="I39" s="13">
        <v>7922.02</v>
      </c>
      <c r="J39" s="13">
        <v>7922</v>
      </c>
      <c r="K39" s="13">
        <v>7922.02</v>
      </c>
      <c r="L39" s="13">
        <v>7922.02</v>
      </c>
      <c r="M39" s="13">
        <v>7922.02</v>
      </c>
      <c r="N39" s="32">
        <v>175</v>
      </c>
      <c r="O39" s="9">
        <v>1</v>
      </c>
      <c r="P39" s="13">
        <v>99.02</v>
      </c>
      <c r="Q39" s="13">
        <v>7.89</v>
      </c>
      <c r="R39" s="13">
        <v>100</v>
      </c>
      <c r="S39" s="13">
        <v>682.5</v>
      </c>
      <c r="T39" s="13">
        <v>0</v>
      </c>
      <c r="U39" s="13">
        <v>559.66</v>
      </c>
      <c r="V39" s="13">
        <v>6529.87</v>
      </c>
      <c r="W39" s="13">
        <v>150</v>
      </c>
      <c r="X39" s="13">
        <v>0</v>
      </c>
      <c r="Y39" s="13">
        <v>0</v>
      </c>
      <c r="Z39" s="13">
        <v>30</v>
      </c>
      <c r="AA39" s="13">
        <v>0</v>
      </c>
      <c r="AB39" s="13">
        <v>60</v>
      </c>
      <c r="AC39" s="13">
        <v>0</v>
      </c>
      <c r="AD39" s="13">
        <v>0</v>
      </c>
      <c r="AE39" s="13">
        <v>10</v>
      </c>
      <c r="AF39" s="33">
        <v>100</v>
      </c>
      <c r="AG39" s="9">
        <v>3</v>
      </c>
      <c r="AH39" s="34">
        <v>0.51</v>
      </c>
      <c r="AI39" s="13">
        <v>206670.88</v>
      </c>
      <c r="AJ39" s="13">
        <v>715754.7</v>
      </c>
      <c r="AK39" s="13">
        <v>922425.58</v>
      </c>
      <c r="AL39" s="35">
        <v>36082</v>
      </c>
      <c r="AM39" s="35">
        <v>35972</v>
      </c>
    </row>
    <row r="40" spans="2:39" x14ac:dyDescent="0.25">
      <c r="B40" s="30">
        <v>1</v>
      </c>
      <c r="C40" s="31" t="s">
        <v>169</v>
      </c>
      <c r="D40" s="9" t="s">
        <v>170</v>
      </c>
      <c r="E40" s="10" t="s">
        <v>171</v>
      </c>
      <c r="F40" s="10" t="s">
        <v>172</v>
      </c>
      <c r="G40" s="9">
        <v>1200138</v>
      </c>
      <c r="H40" s="10" t="s">
        <v>173</v>
      </c>
      <c r="I40" s="13">
        <v>6341.88</v>
      </c>
      <c r="J40" s="13">
        <v>6341.88</v>
      </c>
      <c r="K40" s="13">
        <v>6189.73</v>
      </c>
      <c r="L40" s="13">
        <v>6341.88</v>
      </c>
      <c r="M40" s="13">
        <v>6189.73</v>
      </c>
      <c r="N40" s="32">
        <v>132</v>
      </c>
      <c r="O40" s="9">
        <v>1</v>
      </c>
      <c r="P40" s="13">
        <v>88.42</v>
      </c>
      <c r="Q40" s="13">
        <v>0</v>
      </c>
      <c r="R40" s="13">
        <v>0</v>
      </c>
      <c r="S40" s="13">
        <v>234.22</v>
      </c>
      <c r="T40" s="13">
        <v>3170.94</v>
      </c>
      <c r="U40" s="13">
        <v>90.11</v>
      </c>
      <c r="V40" s="13">
        <v>2610.3200000000002</v>
      </c>
      <c r="W40" s="13">
        <v>84.14</v>
      </c>
      <c r="X40" s="13">
        <v>0</v>
      </c>
      <c r="Y40" s="13">
        <v>0</v>
      </c>
      <c r="Z40" s="13">
        <v>60.2</v>
      </c>
      <c r="AA40" s="13">
        <v>26.11</v>
      </c>
      <c r="AB40" s="13">
        <v>8.67</v>
      </c>
      <c r="AC40" s="13">
        <v>0</v>
      </c>
      <c r="AD40" s="13">
        <v>0</v>
      </c>
      <c r="AE40" s="13">
        <v>5.0199999999999996</v>
      </c>
      <c r="AF40" s="33">
        <v>100</v>
      </c>
      <c r="AG40" s="9">
        <v>4</v>
      </c>
      <c r="AH40" s="34">
        <v>0.55000000000000004</v>
      </c>
      <c r="AI40" s="13">
        <v>21103.52</v>
      </c>
      <c r="AJ40" s="13">
        <v>185428.53</v>
      </c>
      <c r="AK40" s="13">
        <v>206532.05</v>
      </c>
      <c r="AL40" s="35">
        <v>35718</v>
      </c>
      <c r="AM40" s="35">
        <v>35869</v>
      </c>
    </row>
    <row r="41" spans="2:39" x14ac:dyDescent="0.25">
      <c r="B41" s="30">
        <v>1</v>
      </c>
      <c r="C41" s="31" t="s">
        <v>110</v>
      </c>
      <c r="D41" s="9" t="s">
        <v>174</v>
      </c>
      <c r="E41" s="10" t="s">
        <v>166</v>
      </c>
      <c r="F41" s="10" t="s">
        <v>167</v>
      </c>
      <c r="G41" s="9">
        <v>1712504</v>
      </c>
      <c r="H41" s="10" t="s">
        <v>175</v>
      </c>
      <c r="I41" s="13">
        <v>6796.58</v>
      </c>
      <c r="J41" s="13">
        <v>6796.5</v>
      </c>
      <c r="K41" s="13">
        <v>6796.58</v>
      </c>
      <c r="L41" s="13">
        <v>6796.58</v>
      </c>
      <c r="M41" s="13">
        <v>6796.58</v>
      </c>
      <c r="N41" s="32">
        <v>147</v>
      </c>
      <c r="O41" s="9">
        <v>1</v>
      </c>
      <c r="P41" s="13">
        <v>84.95</v>
      </c>
      <c r="Q41" s="13">
        <v>27.06</v>
      </c>
      <c r="R41" s="13">
        <v>100</v>
      </c>
      <c r="S41" s="13">
        <v>354.06</v>
      </c>
      <c r="T41" s="13">
        <v>0</v>
      </c>
      <c r="U41" s="13">
        <v>1738.26</v>
      </c>
      <c r="V41" s="13">
        <v>4684.25</v>
      </c>
      <c r="W41" s="13">
        <v>20</v>
      </c>
      <c r="X41" s="13">
        <v>0</v>
      </c>
      <c r="Y41" s="13">
        <v>0</v>
      </c>
      <c r="Z41" s="13">
        <v>30</v>
      </c>
      <c r="AA41" s="13">
        <v>40</v>
      </c>
      <c r="AB41" s="13">
        <v>25</v>
      </c>
      <c r="AC41" s="13">
        <v>0</v>
      </c>
      <c r="AD41" s="13">
        <v>0</v>
      </c>
      <c r="AE41" s="13">
        <v>5</v>
      </c>
      <c r="AF41" s="33">
        <v>100</v>
      </c>
      <c r="AG41" s="9">
        <v>3</v>
      </c>
      <c r="AH41" s="34">
        <v>0.54</v>
      </c>
      <c r="AI41" s="13">
        <v>355956.05</v>
      </c>
      <c r="AJ41" s="13">
        <v>635887.59</v>
      </c>
      <c r="AK41" s="13">
        <v>991843.64</v>
      </c>
      <c r="AL41" s="35">
        <v>36082</v>
      </c>
      <c r="AM41" s="35">
        <v>35972</v>
      </c>
    </row>
    <row r="42" spans="2:39" x14ac:dyDescent="0.25">
      <c r="B42" s="30">
        <v>1</v>
      </c>
      <c r="C42" s="31" t="s">
        <v>129</v>
      </c>
      <c r="D42" s="9" t="s">
        <v>176</v>
      </c>
      <c r="E42" s="10" t="s">
        <v>177</v>
      </c>
      <c r="F42" s="10" t="s">
        <v>178</v>
      </c>
      <c r="G42" s="9">
        <v>1506583</v>
      </c>
      <c r="H42" s="10" t="s">
        <v>179</v>
      </c>
      <c r="I42" s="13">
        <v>5082</v>
      </c>
      <c r="J42" s="13">
        <v>5082</v>
      </c>
      <c r="K42" s="13">
        <v>5082</v>
      </c>
      <c r="L42" s="13">
        <v>5082</v>
      </c>
      <c r="M42" s="13">
        <v>5082</v>
      </c>
      <c r="N42" s="32">
        <v>166</v>
      </c>
      <c r="O42" s="9">
        <v>1</v>
      </c>
      <c r="P42" s="13">
        <v>67.760000000000005</v>
      </c>
      <c r="Q42" s="13">
        <v>51.6</v>
      </c>
      <c r="R42" s="13">
        <v>97.5</v>
      </c>
      <c r="S42" s="13">
        <v>0</v>
      </c>
      <c r="T42" s="13">
        <v>0</v>
      </c>
      <c r="U42" s="13">
        <v>2600</v>
      </c>
      <c r="V42" s="13">
        <v>3382</v>
      </c>
      <c r="W42" s="13">
        <v>100</v>
      </c>
      <c r="X42" s="13">
        <v>0</v>
      </c>
      <c r="Y42" s="13">
        <v>40</v>
      </c>
      <c r="Z42" s="13">
        <v>47</v>
      </c>
      <c r="AA42" s="13">
        <v>10</v>
      </c>
      <c r="AB42" s="13">
        <v>0</v>
      </c>
      <c r="AC42" s="13">
        <v>0</v>
      </c>
      <c r="AD42" s="13">
        <v>0</v>
      </c>
      <c r="AE42" s="13">
        <v>3</v>
      </c>
      <c r="AF42" s="33">
        <v>100</v>
      </c>
      <c r="AG42" s="9">
        <v>3</v>
      </c>
      <c r="AH42" s="34">
        <v>0.67</v>
      </c>
      <c r="AI42" s="13">
        <v>953476.68</v>
      </c>
      <c r="AJ42" s="13">
        <v>869952.68</v>
      </c>
      <c r="AK42" s="13">
        <v>1823429.36</v>
      </c>
      <c r="AL42" s="35">
        <v>35948</v>
      </c>
      <c r="AM42" s="35">
        <v>35993</v>
      </c>
    </row>
    <row r="43" spans="2:39" x14ac:dyDescent="0.25">
      <c r="B43" s="30">
        <v>1</v>
      </c>
      <c r="C43" s="31" t="s">
        <v>124</v>
      </c>
      <c r="D43" s="9" t="s">
        <v>180</v>
      </c>
      <c r="E43" s="10" t="s">
        <v>181</v>
      </c>
      <c r="F43" s="10" t="s">
        <v>182</v>
      </c>
      <c r="G43" s="9">
        <v>2401602</v>
      </c>
      <c r="H43" s="10" t="s">
        <v>183</v>
      </c>
      <c r="I43" s="13">
        <v>1212.05</v>
      </c>
      <c r="J43" s="13">
        <v>1212.05</v>
      </c>
      <c r="K43" s="13">
        <v>1212.05</v>
      </c>
      <c r="L43" s="13">
        <v>1212.05</v>
      </c>
      <c r="M43" s="13">
        <v>1212.05</v>
      </c>
      <c r="N43" s="32">
        <v>60</v>
      </c>
      <c r="O43" s="9">
        <v>1</v>
      </c>
      <c r="P43" s="13">
        <v>24.24</v>
      </c>
      <c r="Q43" s="13">
        <v>1.43</v>
      </c>
      <c r="R43" s="13">
        <v>100</v>
      </c>
      <c r="S43" s="13">
        <v>0</v>
      </c>
      <c r="T43" s="13">
        <v>0</v>
      </c>
      <c r="U43" s="13">
        <v>17</v>
      </c>
      <c r="V43" s="13">
        <v>1170.93</v>
      </c>
      <c r="W43" s="13">
        <v>24.12</v>
      </c>
      <c r="X43" s="13">
        <v>0</v>
      </c>
      <c r="Y43" s="13">
        <v>0</v>
      </c>
      <c r="Z43" s="13">
        <v>70</v>
      </c>
      <c r="AA43" s="13">
        <v>28</v>
      </c>
      <c r="AB43" s="13">
        <v>0</v>
      </c>
      <c r="AC43" s="13">
        <v>0</v>
      </c>
      <c r="AD43" s="13">
        <v>0</v>
      </c>
      <c r="AE43" s="13">
        <v>2</v>
      </c>
      <c r="AF43" s="33">
        <v>100</v>
      </c>
      <c r="AG43" s="9">
        <v>1</v>
      </c>
      <c r="AH43" s="34">
        <v>0.71</v>
      </c>
      <c r="AI43" s="13">
        <v>198560.4</v>
      </c>
      <c r="AJ43" s="13">
        <v>241307.33</v>
      </c>
      <c r="AK43" s="13">
        <v>439867.73</v>
      </c>
      <c r="AL43" s="35">
        <v>35972</v>
      </c>
      <c r="AM43" s="35">
        <v>35863</v>
      </c>
    </row>
    <row r="44" spans="2:39" x14ac:dyDescent="0.25">
      <c r="B44" s="30">
        <v>1</v>
      </c>
      <c r="C44" s="31" t="s">
        <v>104</v>
      </c>
      <c r="D44" s="9" t="s">
        <v>184</v>
      </c>
      <c r="E44" s="10" t="s">
        <v>185</v>
      </c>
      <c r="F44" s="10" t="s">
        <v>185</v>
      </c>
      <c r="G44" s="9">
        <v>4107603</v>
      </c>
      <c r="H44" s="10" t="s">
        <v>186</v>
      </c>
      <c r="I44" s="13">
        <v>685.13</v>
      </c>
      <c r="J44" s="13">
        <v>685.1</v>
      </c>
      <c r="K44" s="13">
        <v>685.13</v>
      </c>
      <c r="L44" s="13">
        <v>685.13</v>
      </c>
      <c r="M44" s="13">
        <v>672.86</v>
      </c>
      <c r="N44" s="32">
        <v>40</v>
      </c>
      <c r="O44" s="9">
        <v>1</v>
      </c>
      <c r="P44" s="13">
        <v>38.049999999999997</v>
      </c>
      <c r="Q44" s="13">
        <v>47.88</v>
      </c>
      <c r="R44" s="13">
        <v>53.09</v>
      </c>
      <c r="S44" s="13">
        <v>13.3</v>
      </c>
      <c r="T44" s="13">
        <v>0</v>
      </c>
      <c r="U44" s="13">
        <v>656.8</v>
      </c>
      <c r="V44" s="13">
        <v>0</v>
      </c>
      <c r="W44" s="13">
        <v>15</v>
      </c>
      <c r="X44" s="13">
        <v>0</v>
      </c>
      <c r="Y44" s="13">
        <v>80</v>
      </c>
      <c r="Z44" s="13">
        <v>0</v>
      </c>
      <c r="AA44" s="13">
        <v>0</v>
      </c>
      <c r="AB44" s="13">
        <v>0</v>
      </c>
      <c r="AC44" s="13">
        <v>0</v>
      </c>
      <c r="AD44" s="13">
        <v>17</v>
      </c>
      <c r="AE44" s="13">
        <v>3</v>
      </c>
      <c r="AF44" s="33">
        <v>100</v>
      </c>
      <c r="AG44" s="9">
        <v>1</v>
      </c>
      <c r="AH44" s="34">
        <v>0.79</v>
      </c>
      <c r="AI44" s="13">
        <v>330843</v>
      </c>
      <c r="AJ44" s="13">
        <v>1037546.8</v>
      </c>
      <c r="AK44" s="13">
        <v>1368389.8</v>
      </c>
      <c r="AL44" s="35">
        <v>35930</v>
      </c>
      <c r="AM44" s="35">
        <v>35718</v>
      </c>
    </row>
    <row r="45" spans="2:39" x14ac:dyDescent="0.25">
      <c r="B45" s="30">
        <v>1</v>
      </c>
      <c r="C45" s="31" t="s">
        <v>44</v>
      </c>
      <c r="D45" s="9" t="s">
        <v>187</v>
      </c>
      <c r="E45" s="10" t="s">
        <v>188</v>
      </c>
      <c r="F45" s="10" t="s">
        <v>189</v>
      </c>
      <c r="G45" s="9">
        <v>2106359</v>
      </c>
      <c r="H45" s="10" t="s">
        <v>190</v>
      </c>
      <c r="I45" s="13">
        <v>7000</v>
      </c>
      <c r="J45" s="13">
        <v>7000</v>
      </c>
      <c r="K45" s="13">
        <v>7060.21</v>
      </c>
      <c r="L45" s="13">
        <v>7000</v>
      </c>
      <c r="M45" s="13">
        <v>7000</v>
      </c>
      <c r="N45" s="32">
        <v>243</v>
      </c>
      <c r="O45" s="9">
        <v>1</v>
      </c>
      <c r="P45" s="13">
        <v>116.6</v>
      </c>
      <c r="Q45" s="13">
        <v>0</v>
      </c>
      <c r="R45" s="13">
        <v>0</v>
      </c>
      <c r="S45" s="13">
        <v>143.25</v>
      </c>
      <c r="T45" s="13">
        <v>0</v>
      </c>
      <c r="U45" s="13">
        <v>0</v>
      </c>
      <c r="V45" s="13">
        <v>6563.96</v>
      </c>
      <c r="W45" s="13">
        <v>353.01</v>
      </c>
      <c r="X45" s="13">
        <v>0</v>
      </c>
      <c r="Y45" s="13">
        <v>0</v>
      </c>
      <c r="Z45" s="13">
        <v>58</v>
      </c>
      <c r="AA45" s="13">
        <v>32</v>
      </c>
      <c r="AB45" s="13">
        <v>0.5</v>
      </c>
      <c r="AC45" s="13">
        <v>0</v>
      </c>
      <c r="AD45" s="13">
        <v>0</v>
      </c>
      <c r="AE45" s="13">
        <v>0.5</v>
      </c>
      <c r="AF45" s="33">
        <v>91</v>
      </c>
      <c r="AG45" s="9">
        <v>4</v>
      </c>
      <c r="AH45" s="34">
        <v>0.48</v>
      </c>
      <c r="AI45" s="13">
        <v>2523</v>
      </c>
      <c r="AJ45" s="13">
        <v>474250</v>
      </c>
      <c r="AK45" s="13">
        <v>476773</v>
      </c>
      <c r="AL45" s="35">
        <v>36294</v>
      </c>
      <c r="AM45" s="35">
        <v>36083</v>
      </c>
    </row>
    <row r="46" spans="2:39" x14ac:dyDescent="0.25">
      <c r="B46" s="30">
        <v>1</v>
      </c>
      <c r="C46" s="31" t="s">
        <v>129</v>
      </c>
      <c r="D46" s="9" t="s">
        <v>191</v>
      </c>
      <c r="E46" s="10" t="s">
        <v>156</v>
      </c>
      <c r="F46" s="10" t="s">
        <v>156</v>
      </c>
      <c r="G46" s="9">
        <v>1504208</v>
      </c>
      <c r="H46" s="10" t="s">
        <v>192</v>
      </c>
      <c r="I46" s="13">
        <v>2725.39</v>
      </c>
      <c r="J46" s="13">
        <v>2725.39</v>
      </c>
      <c r="K46" s="13">
        <v>2725.39</v>
      </c>
      <c r="L46" s="13">
        <v>2725.39</v>
      </c>
      <c r="M46" s="13">
        <v>2725.39</v>
      </c>
      <c r="N46" s="32">
        <v>80</v>
      </c>
      <c r="O46" s="9">
        <v>1</v>
      </c>
      <c r="P46" s="13">
        <v>38.93</v>
      </c>
      <c r="Q46" s="13">
        <v>26.72</v>
      </c>
      <c r="R46" s="13">
        <v>100</v>
      </c>
      <c r="S46" s="13">
        <v>200</v>
      </c>
      <c r="T46" s="13">
        <v>0</v>
      </c>
      <c r="U46" s="13">
        <v>0</v>
      </c>
      <c r="V46" s="13">
        <v>1790.64</v>
      </c>
      <c r="W46" s="13">
        <v>81.760000000000005</v>
      </c>
      <c r="X46" s="13">
        <v>0</v>
      </c>
      <c r="Y46" s="13">
        <v>38</v>
      </c>
      <c r="Z46" s="13">
        <v>0</v>
      </c>
      <c r="AA46" s="13">
        <v>52</v>
      </c>
      <c r="AB46" s="13">
        <v>0.8</v>
      </c>
      <c r="AC46" s="13">
        <v>0</v>
      </c>
      <c r="AD46" s="13">
        <v>0</v>
      </c>
      <c r="AE46" s="13">
        <v>0.2</v>
      </c>
      <c r="AF46" s="33">
        <v>91</v>
      </c>
      <c r="AG46" s="9">
        <v>3</v>
      </c>
      <c r="AH46" s="34">
        <v>0.62</v>
      </c>
      <c r="AI46" s="13">
        <v>189950.37</v>
      </c>
      <c r="AJ46" s="13">
        <v>526853.44999999995</v>
      </c>
      <c r="AK46" s="13">
        <v>716803.82</v>
      </c>
      <c r="AL46" s="35">
        <v>36061</v>
      </c>
      <c r="AM46" s="35">
        <v>35955</v>
      </c>
    </row>
    <row r="47" spans="2:39" x14ac:dyDescent="0.25">
      <c r="B47" s="30">
        <v>1</v>
      </c>
      <c r="C47" s="31" t="s">
        <v>44</v>
      </c>
      <c r="D47" s="9" t="s">
        <v>193</v>
      </c>
      <c r="E47" s="10" t="s">
        <v>194</v>
      </c>
      <c r="F47" s="10" t="s">
        <v>195</v>
      </c>
      <c r="G47" s="9">
        <v>2111409</v>
      </c>
      <c r="H47" s="10" t="s">
        <v>196</v>
      </c>
      <c r="I47" s="13">
        <v>225.34</v>
      </c>
      <c r="J47" s="13">
        <v>225.34</v>
      </c>
      <c r="K47" s="13">
        <v>225.34</v>
      </c>
      <c r="L47" s="13">
        <v>225.34</v>
      </c>
      <c r="M47" s="13">
        <v>225.34</v>
      </c>
      <c r="N47" s="32">
        <v>18</v>
      </c>
      <c r="O47" s="9">
        <v>1</v>
      </c>
      <c r="P47" s="13">
        <v>3.75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195.34</v>
      </c>
      <c r="W47" s="13">
        <v>36</v>
      </c>
      <c r="X47" s="13">
        <v>0</v>
      </c>
      <c r="Y47" s="13">
        <v>60</v>
      </c>
      <c r="Z47" s="13">
        <v>40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33">
        <v>100</v>
      </c>
      <c r="AG47" s="9">
        <v>99</v>
      </c>
      <c r="AH47" s="34">
        <v>0.82</v>
      </c>
      <c r="AI47" s="13">
        <v>0</v>
      </c>
      <c r="AJ47" s="13">
        <v>14332.5</v>
      </c>
      <c r="AK47" s="13">
        <v>14332.5</v>
      </c>
      <c r="AL47" s="35">
        <v>35604</v>
      </c>
      <c r="AM47" s="35">
        <v>35688</v>
      </c>
    </row>
    <row r="48" spans="2:39" x14ac:dyDescent="0.25">
      <c r="B48" s="30">
        <v>1</v>
      </c>
      <c r="C48" s="31" t="s">
        <v>44</v>
      </c>
      <c r="D48" s="9" t="s">
        <v>197</v>
      </c>
      <c r="E48" s="10" t="s">
        <v>63</v>
      </c>
      <c r="F48" s="10" t="s">
        <v>198</v>
      </c>
      <c r="G48" s="9">
        <v>2112902</v>
      </c>
      <c r="H48" s="10" t="s">
        <v>199</v>
      </c>
      <c r="I48" s="13">
        <v>4434.8900000000003</v>
      </c>
      <c r="J48" s="13">
        <v>4434.88</v>
      </c>
      <c r="K48" s="13">
        <v>4732.3</v>
      </c>
      <c r="L48" s="13">
        <v>4434.8900000000003</v>
      </c>
      <c r="M48" s="13">
        <v>4732.3</v>
      </c>
      <c r="N48" s="32">
        <v>126</v>
      </c>
      <c r="O48" s="9">
        <v>1</v>
      </c>
      <c r="P48" s="13">
        <v>78.87</v>
      </c>
      <c r="Q48" s="13">
        <v>21.05</v>
      </c>
      <c r="R48" s="13">
        <v>71.739999999999995</v>
      </c>
      <c r="S48" s="13">
        <v>390</v>
      </c>
      <c r="T48" s="13">
        <v>0</v>
      </c>
      <c r="U48" s="13">
        <v>1199.31</v>
      </c>
      <c r="V48" s="13">
        <v>2598.58</v>
      </c>
      <c r="W48" s="13">
        <v>82</v>
      </c>
      <c r="X48" s="13">
        <v>0</v>
      </c>
      <c r="Y48" s="13">
        <v>40</v>
      </c>
      <c r="Z48" s="13">
        <v>45</v>
      </c>
      <c r="AA48" s="13">
        <v>5</v>
      </c>
      <c r="AB48" s="13">
        <v>0</v>
      </c>
      <c r="AC48" s="13">
        <v>0</v>
      </c>
      <c r="AD48" s="13">
        <v>0</v>
      </c>
      <c r="AE48" s="13">
        <v>10</v>
      </c>
      <c r="AF48" s="33">
        <v>100</v>
      </c>
      <c r="AG48" s="9">
        <v>5</v>
      </c>
      <c r="AH48" s="34">
        <v>0.46</v>
      </c>
      <c r="AI48" s="13">
        <v>4412.8</v>
      </c>
      <c r="AJ48" s="13">
        <v>393684.74</v>
      </c>
      <c r="AK48" s="13">
        <v>398097.54</v>
      </c>
      <c r="AL48" s="35">
        <v>35863</v>
      </c>
      <c r="AM48" s="35">
        <v>35930</v>
      </c>
    </row>
    <row r="49" spans="2:39" x14ac:dyDescent="0.25">
      <c r="B49" s="30">
        <v>1</v>
      </c>
      <c r="C49" s="31" t="s">
        <v>44</v>
      </c>
      <c r="D49" s="9" t="s">
        <v>200</v>
      </c>
      <c r="E49" s="10" t="s">
        <v>194</v>
      </c>
      <c r="F49" s="10" t="s">
        <v>195</v>
      </c>
      <c r="G49" s="9">
        <v>2111409</v>
      </c>
      <c r="H49" s="10" t="s">
        <v>201</v>
      </c>
      <c r="I49" s="13">
        <v>200</v>
      </c>
      <c r="J49" s="13">
        <v>200</v>
      </c>
      <c r="K49" s="13">
        <v>200</v>
      </c>
      <c r="L49" s="13">
        <v>200</v>
      </c>
      <c r="M49" s="13">
        <v>200</v>
      </c>
      <c r="N49" s="32">
        <v>7</v>
      </c>
      <c r="O49" s="9">
        <v>1</v>
      </c>
      <c r="P49" s="13">
        <v>3.33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190</v>
      </c>
      <c r="W49" s="13">
        <v>10</v>
      </c>
      <c r="X49" s="13">
        <v>0</v>
      </c>
      <c r="Y49" s="13">
        <v>60</v>
      </c>
      <c r="Z49" s="13">
        <v>40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33">
        <v>100</v>
      </c>
      <c r="AG49" s="9">
        <v>3</v>
      </c>
      <c r="AH49" s="34">
        <v>0.82</v>
      </c>
      <c r="AI49" s="13">
        <v>1782.5</v>
      </c>
      <c r="AJ49" s="13">
        <v>20042</v>
      </c>
      <c r="AK49" s="13">
        <v>21824.5</v>
      </c>
      <c r="AL49" s="35">
        <v>35538</v>
      </c>
      <c r="AM49" s="35">
        <v>36041</v>
      </c>
    </row>
    <row r="50" spans="2:39" x14ac:dyDescent="0.25">
      <c r="B50" s="30">
        <v>1</v>
      </c>
      <c r="C50" s="31" t="s">
        <v>104</v>
      </c>
      <c r="D50" s="9" t="s">
        <v>202</v>
      </c>
      <c r="E50" s="10" t="s">
        <v>203</v>
      </c>
      <c r="F50" s="10" t="s">
        <v>204</v>
      </c>
      <c r="G50" s="9">
        <v>4119301</v>
      </c>
      <c r="H50" s="10" t="s">
        <v>205</v>
      </c>
      <c r="I50" s="13">
        <v>2395.36</v>
      </c>
      <c r="J50" s="13">
        <v>2395.36</v>
      </c>
      <c r="K50" s="13">
        <v>2395.36</v>
      </c>
      <c r="L50" s="13">
        <v>2395.36</v>
      </c>
      <c r="M50" s="13">
        <v>2395.36</v>
      </c>
      <c r="N50" s="32">
        <v>85</v>
      </c>
      <c r="O50" s="9">
        <v>1</v>
      </c>
      <c r="P50" s="13">
        <v>119.7</v>
      </c>
      <c r="Q50" s="13">
        <v>0</v>
      </c>
      <c r="R50" s="13">
        <v>0</v>
      </c>
      <c r="S50" s="13">
        <v>120</v>
      </c>
      <c r="T50" s="13">
        <v>492.3</v>
      </c>
      <c r="U50" s="13">
        <v>0</v>
      </c>
      <c r="V50" s="13">
        <v>1633</v>
      </c>
      <c r="W50" s="13">
        <v>150</v>
      </c>
      <c r="X50" s="13">
        <v>0</v>
      </c>
      <c r="Y50" s="13">
        <v>0</v>
      </c>
      <c r="Z50" s="13">
        <v>20</v>
      </c>
      <c r="AA50" s="13">
        <v>60</v>
      </c>
      <c r="AB50" s="13">
        <v>0</v>
      </c>
      <c r="AC50" s="13">
        <v>0</v>
      </c>
      <c r="AD50" s="13">
        <v>0</v>
      </c>
      <c r="AE50" s="13">
        <v>20</v>
      </c>
      <c r="AF50" s="33">
        <v>100</v>
      </c>
      <c r="AG50" s="9">
        <v>3</v>
      </c>
      <c r="AH50" s="34">
        <v>0.51</v>
      </c>
      <c r="AI50" s="13">
        <v>0</v>
      </c>
      <c r="AJ50" s="13">
        <v>570932.86</v>
      </c>
      <c r="AK50" s="13">
        <v>570932.86</v>
      </c>
      <c r="AL50" s="35">
        <v>36200</v>
      </c>
      <c r="AM50" s="35">
        <v>35975</v>
      </c>
    </row>
    <row r="51" spans="2:39" x14ac:dyDescent="0.25">
      <c r="B51" s="30">
        <v>1</v>
      </c>
      <c r="C51" s="31" t="s">
        <v>206</v>
      </c>
      <c r="D51" s="9" t="s">
        <v>207</v>
      </c>
      <c r="E51" s="10" t="s">
        <v>208</v>
      </c>
      <c r="F51" s="10" t="s">
        <v>209</v>
      </c>
      <c r="G51" s="9">
        <v>1504703</v>
      </c>
      <c r="H51" s="10" t="s">
        <v>210</v>
      </c>
      <c r="I51" s="13">
        <v>10335</v>
      </c>
      <c r="J51" s="13">
        <v>9737</v>
      </c>
      <c r="K51" s="13">
        <v>9737</v>
      </c>
      <c r="L51" s="13">
        <v>10335</v>
      </c>
      <c r="M51" s="13">
        <v>9737</v>
      </c>
      <c r="N51" s="32">
        <v>190</v>
      </c>
      <c r="O51" s="9">
        <v>1</v>
      </c>
      <c r="P51" s="13">
        <v>139</v>
      </c>
      <c r="Q51" s="13">
        <v>0</v>
      </c>
      <c r="R51" s="13">
        <v>0</v>
      </c>
      <c r="S51" s="13">
        <v>80</v>
      </c>
      <c r="T51" s="13">
        <v>0</v>
      </c>
      <c r="U51" s="13">
        <v>0</v>
      </c>
      <c r="V51" s="13">
        <v>9250.15</v>
      </c>
      <c r="W51" s="13">
        <v>406.85</v>
      </c>
      <c r="X51" s="13">
        <v>0</v>
      </c>
      <c r="Y51" s="13">
        <v>0</v>
      </c>
      <c r="Z51" s="13">
        <v>70</v>
      </c>
      <c r="AA51" s="13">
        <v>20</v>
      </c>
      <c r="AB51" s="13">
        <v>5</v>
      </c>
      <c r="AC51" s="13">
        <v>0</v>
      </c>
      <c r="AD51" s="13">
        <v>0</v>
      </c>
      <c r="AE51" s="13">
        <v>5</v>
      </c>
      <c r="AF51" s="33">
        <v>100</v>
      </c>
      <c r="AG51" s="9">
        <v>1</v>
      </c>
      <c r="AH51" s="34">
        <v>0.7</v>
      </c>
      <c r="AI51" s="13">
        <v>10578.25</v>
      </c>
      <c r="AJ51" s="13">
        <v>904036.05</v>
      </c>
      <c r="AK51" s="13">
        <v>914614.3</v>
      </c>
      <c r="AL51" s="35">
        <v>35839</v>
      </c>
      <c r="AM51" s="35">
        <v>35749</v>
      </c>
    </row>
    <row r="52" spans="2:39" x14ac:dyDescent="0.25">
      <c r="B52" s="30">
        <v>1</v>
      </c>
      <c r="C52" s="31" t="s">
        <v>211</v>
      </c>
      <c r="D52" s="9" t="s">
        <v>212</v>
      </c>
      <c r="E52" s="10" t="s">
        <v>213</v>
      </c>
      <c r="F52" s="10" t="s">
        <v>214</v>
      </c>
      <c r="G52" s="9">
        <v>5207535</v>
      </c>
      <c r="H52" s="10" t="s">
        <v>215</v>
      </c>
      <c r="I52" s="13">
        <v>977.21</v>
      </c>
      <c r="J52" s="13">
        <v>975.2</v>
      </c>
      <c r="K52" s="13">
        <v>1130.8699999999999</v>
      </c>
      <c r="L52" s="13">
        <v>975.21</v>
      </c>
      <c r="M52" s="13">
        <v>975.21</v>
      </c>
      <c r="N52" s="32">
        <v>22</v>
      </c>
      <c r="O52" s="9">
        <v>1</v>
      </c>
      <c r="P52" s="13">
        <v>21.67</v>
      </c>
      <c r="Q52" s="13">
        <v>32.69</v>
      </c>
      <c r="R52" s="13">
        <v>71.739999999999995</v>
      </c>
      <c r="S52" s="13">
        <v>40</v>
      </c>
      <c r="T52" s="13">
        <v>0</v>
      </c>
      <c r="U52" s="13">
        <v>635</v>
      </c>
      <c r="V52" s="13">
        <v>240.21</v>
      </c>
      <c r="W52" s="13">
        <v>60</v>
      </c>
      <c r="X52" s="13">
        <v>0</v>
      </c>
      <c r="Y52" s="13">
        <v>0</v>
      </c>
      <c r="Z52" s="13">
        <v>30</v>
      </c>
      <c r="AA52" s="13">
        <v>50</v>
      </c>
      <c r="AB52" s="13">
        <v>0</v>
      </c>
      <c r="AC52" s="13">
        <v>0</v>
      </c>
      <c r="AD52" s="13">
        <v>10</v>
      </c>
      <c r="AE52" s="13">
        <v>10</v>
      </c>
      <c r="AF52" s="33">
        <v>100</v>
      </c>
      <c r="AG52" s="9">
        <v>2</v>
      </c>
      <c r="AH52" s="34">
        <v>0.57999999999999996</v>
      </c>
      <c r="AI52" s="13">
        <v>181649.13</v>
      </c>
      <c r="AJ52" s="13">
        <v>195529.22</v>
      </c>
      <c r="AK52" s="13">
        <v>377178.35</v>
      </c>
      <c r="AL52" s="35">
        <v>35748</v>
      </c>
      <c r="AM52" s="35">
        <v>35846</v>
      </c>
    </row>
    <row r="53" spans="2:39" x14ac:dyDescent="0.25">
      <c r="B53" s="30">
        <v>1</v>
      </c>
      <c r="C53" s="31" t="s">
        <v>44</v>
      </c>
      <c r="D53" s="9" t="s">
        <v>216</v>
      </c>
      <c r="E53" s="10" t="s">
        <v>63</v>
      </c>
      <c r="F53" s="10" t="s">
        <v>217</v>
      </c>
      <c r="G53" s="9">
        <v>2103554</v>
      </c>
      <c r="H53" s="10" t="s">
        <v>218</v>
      </c>
      <c r="I53" s="13">
        <v>1598.1</v>
      </c>
      <c r="J53" s="13">
        <v>1598.1</v>
      </c>
      <c r="K53" s="13">
        <v>1598.1</v>
      </c>
      <c r="L53" s="13">
        <v>1598.1</v>
      </c>
      <c r="M53" s="13">
        <v>1598.1</v>
      </c>
      <c r="N53" s="32">
        <v>52</v>
      </c>
      <c r="O53" s="9">
        <v>1</v>
      </c>
      <c r="P53" s="13">
        <v>26.63</v>
      </c>
      <c r="Q53" s="13">
        <v>0</v>
      </c>
      <c r="R53" s="13">
        <v>0</v>
      </c>
      <c r="S53" s="13">
        <v>159.81</v>
      </c>
      <c r="T53" s="13">
        <v>0</v>
      </c>
      <c r="U53" s="13">
        <v>0</v>
      </c>
      <c r="V53" s="13">
        <v>1436.29</v>
      </c>
      <c r="W53" s="13">
        <v>2</v>
      </c>
      <c r="X53" s="13">
        <v>0</v>
      </c>
      <c r="Y53" s="13">
        <v>0</v>
      </c>
      <c r="Z53" s="13">
        <v>50</v>
      </c>
      <c r="AA53" s="13">
        <v>40</v>
      </c>
      <c r="AB53" s="13">
        <v>0</v>
      </c>
      <c r="AC53" s="13">
        <v>0</v>
      </c>
      <c r="AD53" s="13">
        <v>0</v>
      </c>
      <c r="AE53" s="13">
        <v>10</v>
      </c>
      <c r="AF53" s="33">
        <v>100</v>
      </c>
      <c r="AG53" s="9">
        <v>3</v>
      </c>
      <c r="AH53" s="34">
        <v>0.47</v>
      </c>
      <c r="AI53" s="13">
        <v>1272.67</v>
      </c>
      <c r="AJ53" s="13">
        <v>105825.85</v>
      </c>
      <c r="AK53" s="13">
        <v>107098.52</v>
      </c>
      <c r="AL53" s="35">
        <v>36063</v>
      </c>
      <c r="AM53" s="35">
        <v>36092</v>
      </c>
    </row>
    <row r="54" spans="2:39" x14ac:dyDescent="0.25">
      <c r="B54" s="30">
        <v>1</v>
      </c>
      <c r="C54" s="31" t="s">
        <v>124</v>
      </c>
      <c r="D54" s="9" t="s">
        <v>219</v>
      </c>
      <c r="E54" s="10" t="s">
        <v>220</v>
      </c>
      <c r="F54" s="10" t="s">
        <v>221</v>
      </c>
      <c r="G54" s="9">
        <v>2402709</v>
      </c>
      <c r="H54" s="10" t="s">
        <v>222</v>
      </c>
      <c r="I54" s="13">
        <v>1390</v>
      </c>
      <c r="J54" s="13">
        <v>1351</v>
      </c>
      <c r="K54" s="13">
        <v>1351.91</v>
      </c>
      <c r="L54" s="13">
        <v>1390</v>
      </c>
      <c r="M54" s="13">
        <v>1351.91</v>
      </c>
      <c r="N54" s="32">
        <v>70</v>
      </c>
      <c r="O54" s="9">
        <v>1</v>
      </c>
      <c r="P54" s="13">
        <v>45.06</v>
      </c>
      <c r="Q54" s="13">
        <v>0</v>
      </c>
      <c r="R54" s="13">
        <v>0</v>
      </c>
      <c r="S54" s="13">
        <v>270.38</v>
      </c>
      <c r="T54" s="13">
        <v>0</v>
      </c>
      <c r="U54" s="13">
        <v>0</v>
      </c>
      <c r="V54" s="13">
        <v>1069.53</v>
      </c>
      <c r="W54" s="13">
        <v>12</v>
      </c>
      <c r="X54" s="13">
        <v>0</v>
      </c>
      <c r="Y54" s="13">
        <v>0</v>
      </c>
      <c r="Z54" s="13">
        <v>40</v>
      </c>
      <c r="AA54" s="13">
        <v>30</v>
      </c>
      <c r="AB54" s="13">
        <v>0</v>
      </c>
      <c r="AC54" s="13">
        <v>0</v>
      </c>
      <c r="AD54" s="13">
        <v>20</v>
      </c>
      <c r="AE54" s="13">
        <v>10</v>
      </c>
      <c r="AF54" s="33">
        <v>100</v>
      </c>
      <c r="AG54" s="9">
        <v>5</v>
      </c>
      <c r="AH54" s="34">
        <v>0.36</v>
      </c>
      <c r="AI54" s="13">
        <v>48731.9</v>
      </c>
      <c r="AJ54" s="13">
        <v>127390.26</v>
      </c>
      <c r="AK54" s="13">
        <v>176122.16</v>
      </c>
      <c r="AL54" s="35">
        <v>36046</v>
      </c>
      <c r="AM54" s="35">
        <v>35850</v>
      </c>
    </row>
    <row r="55" spans="2:39" x14ac:dyDescent="0.25">
      <c r="B55" s="30">
        <v>1</v>
      </c>
      <c r="C55" s="31" t="s">
        <v>110</v>
      </c>
      <c r="D55" s="9" t="s">
        <v>223</v>
      </c>
      <c r="E55" s="10" t="s">
        <v>224</v>
      </c>
      <c r="F55" s="10" t="s">
        <v>225</v>
      </c>
      <c r="G55" s="9">
        <v>1720309</v>
      </c>
      <c r="H55" s="10" t="s">
        <v>226</v>
      </c>
      <c r="I55" s="13">
        <v>2160.4299999999998</v>
      </c>
      <c r="J55" s="13">
        <v>2160.4299999999998</v>
      </c>
      <c r="K55" s="13">
        <v>2160.4299999999998</v>
      </c>
      <c r="L55" s="13">
        <v>2160.4299999999998</v>
      </c>
      <c r="M55" s="13">
        <v>2160.4299999999998</v>
      </c>
      <c r="N55" s="32">
        <v>70</v>
      </c>
      <c r="O55" s="9">
        <v>1</v>
      </c>
      <c r="P55" s="13">
        <v>27</v>
      </c>
      <c r="Q55" s="13">
        <v>31.98</v>
      </c>
      <c r="R55" s="13">
        <v>100</v>
      </c>
      <c r="S55" s="13">
        <v>90</v>
      </c>
      <c r="T55" s="13">
        <v>0</v>
      </c>
      <c r="U55" s="13">
        <v>596</v>
      </c>
      <c r="V55" s="13">
        <v>1264.43</v>
      </c>
      <c r="W55" s="13">
        <v>210</v>
      </c>
      <c r="X55" s="13">
        <v>0</v>
      </c>
      <c r="Y55" s="13">
        <v>20</v>
      </c>
      <c r="Z55" s="13">
        <v>30</v>
      </c>
      <c r="AA55" s="13">
        <v>30</v>
      </c>
      <c r="AB55" s="13">
        <v>0</v>
      </c>
      <c r="AC55" s="13">
        <v>0</v>
      </c>
      <c r="AD55" s="13">
        <v>0</v>
      </c>
      <c r="AE55" s="13">
        <v>20</v>
      </c>
      <c r="AF55" s="33">
        <v>100</v>
      </c>
      <c r="AG55" s="9">
        <v>3</v>
      </c>
      <c r="AH55" s="34">
        <v>0.56000000000000005</v>
      </c>
      <c r="AI55" s="13">
        <v>176600</v>
      </c>
      <c r="AJ55" s="13">
        <v>314212.03000000003</v>
      </c>
      <c r="AK55" s="13">
        <v>490812.03</v>
      </c>
      <c r="AL55" s="35">
        <v>35886</v>
      </c>
      <c r="AM55" s="35">
        <v>36030</v>
      </c>
    </row>
    <row r="56" spans="2:39" x14ac:dyDescent="0.25">
      <c r="B56" s="30">
        <v>1</v>
      </c>
      <c r="C56" s="31" t="s">
        <v>84</v>
      </c>
      <c r="D56" s="9" t="s">
        <v>227</v>
      </c>
      <c r="E56" s="10" t="s">
        <v>228</v>
      </c>
      <c r="F56" s="10" t="s">
        <v>229</v>
      </c>
      <c r="G56" s="9">
        <v>5007901</v>
      </c>
      <c r="H56" s="10" t="s">
        <v>230</v>
      </c>
      <c r="I56" s="13">
        <v>1177.8499999999999</v>
      </c>
      <c r="J56" s="13">
        <v>1074.5999999999999</v>
      </c>
      <c r="K56" s="13">
        <v>1074.69</v>
      </c>
      <c r="L56" s="13">
        <v>1074.69</v>
      </c>
      <c r="M56" s="13">
        <v>1074.69</v>
      </c>
      <c r="N56" s="32">
        <v>45</v>
      </c>
      <c r="O56" s="9">
        <v>1</v>
      </c>
      <c r="P56" s="13">
        <v>35.82</v>
      </c>
      <c r="Q56" s="13">
        <v>0</v>
      </c>
      <c r="R56" s="13">
        <v>0</v>
      </c>
      <c r="S56" s="13">
        <v>18.27</v>
      </c>
      <c r="T56" s="13">
        <v>214.94</v>
      </c>
      <c r="U56" s="13">
        <v>668.95</v>
      </c>
      <c r="V56" s="13">
        <v>0</v>
      </c>
      <c r="W56" s="13">
        <v>172.53</v>
      </c>
      <c r="X56" s="13">
        <v>0</v>
      </c>
      <c r="Y56" s="13">
        <v>0</v>
      </c>
      <c r="Z56" s="13">
        <v>78.3</v>
      </c>
      <c r="AA56" s="13">
        <v>0</v>
      </c>
      <c r="AB56" s="13">
        <v>0</v>
      </c>
      <c r="AC56" s="13">
        <v>20</v>
      </c>
      <c r="AD56" s="13">
        <v>0</v>
      </c>
      <c r="AE56" s="13">
        <v>1.7</v>
      </c>
      <c r="AF56" s="33">
        <v>100</v>
      </c>
      <c r="AG56" s="9">
        <v>1</v>
      </c>
      <c r="AH56" s="34">
        <v>0.68</v>
      </c>
      <c r="AI56" s="13">
        <v>330060.92</v>
      </c>
      <c r="AJ56" s="13">
        <v>582814.53</v>
      </c>
      <c r="AK56" s="13">
        <v>912875.45</v>
      </c>
      <c r="AL56" s="35">
        <v>36368</v>
      </c>
      <c r="AM56" s="35">
        <v>36171</v>
      </c>
    </row>
    <row r="57" spans="2:39" x14ac:dyDescent="0.25">
      <c r="B57" s="30">
        <v>1</v>
      </c>
      <c r="C57" s="31" t="s">
        <v>110</v>
      </c>
      <c r="D57" s="9" t="s">
        <v>231</v>
      </c>
      <c r="E57" s="10" t="s">
        <v>232</v>
      </c>
      <c r="F57" s="10" t="s">
        <v>233</v>
      </c>
      <c r="G57" s="9">
        <v>1722107</v>
      </c>
      <c r="H57" s="10" t="s">
        <v>234</v>
      </c>
      <c r="I57" s="13">
        <v>2086.8000000000002</v>
      </c>
      <c r="J57" s="13">
        <v>1970.3</v>
      </c>
      <c r="K57" s="13">
        <v>2061.7600000000002</v>
      </c>
      <c r="L57" s="13">
        <v>2086.8000000000002</v>
      </c>
      <c r="M57" s="13">
        <v>2061.7600000000002</v>
      </c>
      <c r="N57" s="32">
        <v>66</v>
      </c>
      <c r="O57" s="9">
        <v>1</v>
      </c>
      <c r="P57" s="13">
        <v>25.77</v>
      </c>
      <c r="Q57" s="13">
        <v>0</v>
      </c>
      <c r="R57" s="13">
        <v>0</v>
      </c>
      <c r="S57" s="13">
        <v>46.8</v>
      </c>
      <c r="T57" s="13">
        <v>0</v>
      </c>
      <c r="U57" s="13">
        <v>964</v>
      </c>
      <c r="V57" s="13">
        <v>1030.46</v>
      </c>
      <c r="W57" s="13">
        <v>20.5</v>
      </c>
      <c r="X57" s="13">
        <v>0</v>
      </c>
      <c r="Y57" s="13">
        <v>0</v>
      </c>
      <c r="Z57" s="13">
        <v>60</v>
      </c>
      <c r="AA57" s="13">
        <v>15</v>
      </c>
      <c r="AB57" s="13">
        <v>20</v>
      </c>
      <c r="AC57" s="13">
        <v>0</v>
      </c>
      <c r="AD57" s="13">
        <v>0</v>
      </c>
      <c r="AE57" s="13">
        <v>5</v>
      </c>
      <c r="AF57" s="33">
        <v>100</v>
      </c>
      <c r="AG57" s="9">
        <v>2</v>
      </c>
      <c r="AH57" s="34">
        <v>0.64</v>
      </c>
      <c r="AI57" s="13">
        <v>235622.61</v>
      </c>
      <c r="AJ57" s="13">
        <v>505934.62</v>
      </c>
      <c r="AK57" s="13">
        <v>741557.23</v>
      </c>
      <c r="AL57" s="35">
        <v>35886</v>
      </c>
      <c r="AM57" s="35">
        <v>35718</v>
      </c>
    </row>
    <row r="58" spans="2:39" x14ac:dyDescent="0.25">
      <c r="B58" s="30">
        <v>1</v>
      </c>
      <c r="C58" s="31" t="s">
        <v>235</v>
      </c>
      <c r="D58" s="9" t="s">
        <v>236</v>
      </c>
      <c r="E58" s="10" t="s">
        <v>237</v>
      </c>
      <c r="F58" s="10" t="s">
        <v>237</v>
      </c>
      <c r="G58" s="9">
        <v>2302800</v>
      </c>
      <c r="H58" s="10" t="s">
        <v>238</v>
      </c>
      <c r="I58" s="13">
        <v>1194.3499999999999</v>
      </c>
      <c r="J58" s="13">
        <v>1154.05</v>
      </c>
      <c r="K58" s="13">
        <v>1154.05</v>
      </c>
      <c r="L58" s="13">
        <v>1194.3499999999999</v>
      </c>
      <c r="M58" s="13">
        <v>1154.05</v>
      </c>
      <c r="N58" s="32">
        <v>27</v>
      </c>
      <c r="O58" s="9">
        <v>1</v>
      </c>
      <c r="P58" s="13">
        <v>23.08</v>
      </c>
      <c r="Q58" s="13">
        <v>28.94</v>
      </c>
      <c r="R58" s="13">
        <v>75.28</v>
      </c>
      <c r="S58" s="13">
        <v>40</v>
      </c>
      <c r="T58" s="13">
        <v>0</v>
      </c>
      <c r="U58" s="13">
        <v>300</v>
      </c>
      <c r="V58" s="13">
        <v>709.05</v>
      </c>
      <c r="W58" s="13">
        <v>55</v>
      </c>
      <c r="X58" s="13">
        <v>0</v>
      </c>
      <c r="Y58" s="13">
        <v>0</v>
      </c>
      <c r="Z58" s="13">
        <v>0</v>
      </c>
      <c r="AA58" s="13">
        <v>30</v>
      </c>
      <c r="AB58" s="13">
        <v>0</v>
      </c>
      <c r="AC58" s="13">
        <v>65</v>
      </c>
      <c r="AD58" s="13">
        <v>0</v>
      </c>
      <c r="AE58" s="13">
        <v>5</v>
      </c>
      <c r="AF58" s="33">
        <v>100</v>
      </c>
      <c r="AG58" s="9">
        <v>3</v>
      </c>
      <c r="AH58" s="34">
        <v>0.43</v>
      </c>
      <c r="AI58" s="13">
        <v>127921.92</v>
      </c>
      <c r="AJ58" s="13">
        <v>56606.15</v>
      </c>
      <c r="AK58" s="13">
        <v>184528.07</v>
      </c>
      <c r="AL58" s="35">
        <v>36188</v>
      </c>
      <c r="AM58" s="35">
        <v>35948</v>
      </c>
    </row>
    <row r="59" spans="2:39" x14ac:dyDescent="0.25">
      <c r="B59" s="30">
        <v>1</v>
      </c>
      <c r="C59" s="31" t="s">
        <v>39</v>
      </c>
      <c r="D59" s="9" t="s">
        <v>239</v>
      </c>
      <c r="E59" s="10" t="s">
        <v>240</v>
      </c>
      <c r="F59" s="10" t="s">
        <v>241</v>
      </c>
      <c r="G59" s="9">
        <v>2505709</v>
      </c>
      <c r="H59" s="10" t="s">
        <v>242</v>
      </c>
      <c r="I59" s="13">
        <v>500</v>
      </c>
      <c r="J59" s="13">
        <v>500</v>
      </c>
      <c r="K59" s="13">
        <v>464.02</v>
      </c>
      <c r="L59" s="13">
        <v>500</v>
      </c>
      <c r="M59" s="13">
        <v>464.02</v>
      </c>
      <c r="N59" s="32">
        <v>31</v>
      </c>
      <c r="O59" s="9">
        <v>1</v>
      </c>
      <c r="P59" s="13">
        <v>15.4</v>
      </c>
      <c r="Q59" s="13">
        <v>0</v>
      </c>
      <c r="R59" s="13">
        <v>0</v>
      </c>
      <c r="S59" s="13">
        <v>107.87</v>
      </c>
      <c r="T59" s="13">
        <v>0</v>
      </c>
      <c r="U59" s="13">
        <v>78.290000000000006</v>
      </c>
      <c r="V59" s="13">
        <v>270.31</v>
      </c>
      <c r="W59" s="13">
        <v>7.56</v>
      </c>
      <c r="X59" s="13">
        <v>0</v>
      </c>
      <c r="Y59" s="13">
        <v>0</v>
      </c>
      <c r="Z59" s="13">
        <v>10</v>
      </c>
      <c r="AA59" s="13">
        <v>65.58</v>
      </c>
      <c r="AB59" s="13">
        <v>0</v>
      </c>
      <c r="AC59" s="13">
        <v>0</v>
      </c>
      <c r="AD59" s="13">
        <v>0</v>
      </c>
      <c r="AE59" s="13">
        <v>24.42</v>
      </c>
      <c r="AF59" s="33">
        <v>100</v>
      </c>
      <c r="AG59" s="9">
        <v>3</v>
      </c>
      <c r="AH59" s="34">
        <v>0.49</v>
      </c>
      <c r="AI59" s="13">
        <v>40237.769999999997</v>
      </c>
      <c r="AJ59" s="13">
        <v>101762.23</v>
      </c>
      <c r="AK59" s="13">
        <v>142000</v>
      </c>
      <c r="AL59" s="35">
        <v>35990</v>
      </c>
      <c r="AM59" s="35">
        <v>36052</v>
      </c>
    </row>
    <row r="60" spans="2:39" x14ac:dyDescent="0.25">
      <c r="B60" s="30">
        <v>1</v>
      </c>
      <c r="C60" s="31" t="s">
        <v>243</v>
      </c>
      <c r="D60" s="9" t="s">
        <v>244</v>
      </c>
      <c r="E60" s="10" t="s">
        <v>245</v>
      </c>
      <c r="F60" s="10" t="s">
        <v>246</v>
      </c>
      <c r="G60" s="9">
        <v>2913606</v>
      </c>
      <c r="H60" s="10" t="s">
        <v>247</v>
      </c>
      <c r="I60" s="13">
        <v>542.29</v>
      </c>
      <c r="J60" s="13">
        <v>580.70000000000005</v>
      </c>
      <c r="K60" s="13">
        <v>580.79999999999995</v>
      </c>
      <c r="L60" s="13">
        <v>542.29</v>
      </c>
      <c r="M60" s="13">
        <v>542.29</v>
      </c>
      <c r="N60" s="32">
        <v>30</v>
      </c>
      <c r="O60" s="9">
        <v>1</v>
      </c>
      <c r="P60" s="13">
        <v>29.03</v>
      </c>
      <c r="Q60" s="13">
        <v>28.39</v>
      </c>
      <c r="R60" s="13">
        <v>28.46</v>
      </c>
      <c r="S60" s="13">
        <v>39</v>
      </c>
      <c r="T60" s="13">
        <v>0</v>
      </c>
      <c r="U60" s="13">
        <v>195</v>
      </c>
      <c r="V60" s="13">
        <v>307.94</v>
      </c>
      <c r="W60" s="13">
        <v>38.86</v>
      </c>
      <c r="X60" s="13">
        <v>0</v>
      </c>
      <c r="Y60" s="13">
        <v>0</v>
      </c>
      <c r="Z60" s="13">
        <v>11.98</v>
      </c>
      <c r="AA60" s="13">
        <v>45.18</v>
      </c>
      <c r="AB60" s="13">
        <v>34.86</v>
      </c>
      <c r="AC60" s="13">
        <v>0</v>
      </c>
      <c r="AD60" s="13">
        <v>0</v>
      </c>
      <c r="AE60" s="13">
        <v>7.98</v>
      </c>
      <c r="AF60" s="33">
        <v>100</v>
      </c>
      <c r="AG60" s="9">
        <v>3</v>
      </c>
      <c r="AH60" s="34">
        <v>0.51</v>
      </c>
      <c r="AI60" s="13">
        <v>94896.36</v>
      </c>
      <c r="AJ60" s="13">
        <v>132740.23000000001</v>
      </c>
      <c r="AK60" s="13">
        <v>227636.59</v>
      </c>
      <c r="AL60" s="35">
        <v>36339</v>
      </c>
      <c r="AM60" s="35">
        <v>36387</v>
      </c>
    </row>
    <row r="61" spans="2:39" x14ac:dyDescent="0.25">
      <c r="B61" s="30">
        <v>1</v>
      </c>
      <c r="C61" s="31" t="s">
        <v>243</v>
      </c>
      <c r="D61" s="9" t="s">
        <v>248</v>
      </c>
      <c r="E61" s="10" t="s">
        <v>249</v>
      </c>
      <c r="F61" s="10" t="s">
        <v>250</v>
      </c>
      <c r="G61" s="9">
        <v>2928406</v>
      </c>
      <c r="H61" s="10" t="s">
        <v>251</v>
      </c>
      <c r="I61" s="13">
        <v>13624</v>
      </c>
      <c r="J61" s="13">
        <v>13217</v>
      </c>
      <c r="K61" s="13">
        <v>13217</v>
      </c>
      <c r="L61" s="13">
        <v>13217</v>
      </c>
      <c r="M61" s="13">
        <v>13217</v>
      </c>
      <c r="N61" s="32">
        <v>300</v>
      </c>
      <c r="O61" s="9">
        <v>1</v>
      </c>
      <c r="P61" s="13">
        <v>203.33</v>
      </c>
      <c r="Q61" s="13">
        <v>0</v>
      </c>
      <c r="R61" s="13">
        <v>0</v>
      </c>
      <c r="S61" s="13">
        <v>855</v>
      </c>
      <c r="T61" s="13">
        <v>0</v>
      </c>
      <c r="U61" s="13">
        <v>220</v>
      </c>
      <c r="V61" s="13">
        <v>11817</v>
      </c>
      <c r="W61" s="13">
        <v>25</v>
      </c>
      <c r="X61" s="13">
        <v>0</v>
      </c>
      <c r="Y61" s="13">
        <v>10</v>
      </c>
      <c r="Z61" s="13">
        <v>20</v>
      </c>
      <c r="AA61" s="13">
        <v>25</v>
      </c>
      <c r="AB61" s="13">
        <v>20</v>
      </c>
      <c r="AC61" s="13">
        <v>5</v>
      </c>
      <c r="AD61" s="13">
        <v>0</v>
      </c>
      <c r="AE61" s="13">
        <v>20</v>
      </c>
      <c r="AF61" s="33">
        <v>100</v>
      </c>
      <c r="AG61" s="9">
        <v>2</v>
      </c>
      <c r="AH61" s="34">
        <v>0.56000000000000005</v>
      </c>
      <c r="AI61" s="13">
        <v>59967.02</v>
      </c>
      <c r="AJ61" s="13">
        <v>1263090.56</v>
      </c>
      <c r="AK61" s="13">
        <v>1323057.58</v>
      </c>
      <c r="AL61" s="35">
        <v>36321</v>
      </c>
      <c r="AM61" s="35">
        <v>36387</v>
      </c>
    </row>
    <row r="62" spans="2:39" x14ac:dyDescent="0.25">
      <c r="B62" s="30">
        <v>1</v>
      </c>
      <c r="C62" s="31" t="s">
        <v>129</v>
      </c>
      <c r="D62" s="9" t="s">
        <v>252</v>
      </c>
      <c r="E62" s="10" t="s">
        <v>131</v>
      </c>
      <c r="F62" s="10" t="s">
        <v>132</v>
      </c>
      <c r="G62" s="9">
        <v>1507458</v>
      </c>
      <c r="H62" s="10" t="s">
        <v>253</v>
      </c>
      <c r="I62" s="13">
        <v>1313.44</v>
      </c>
      <c r="J62" s="13">
        <v>1313.44</v>
      </c>
      <c r="K62" s="13">
        <v>1313.44</v>
      </c>
      <c r="L62" s="13">
        <v>1313.44</v>
      </c>
      <c r="M62" s="13">
        <v>1313.44</v>
      </c>
      <c r="N62" s="32">
        <v>36</v>
      </c>
      <c r="O62" s="9">
        <v>1</v>
      </c>
      <c r="P62" s="13">
        <v>71.510000000000005</v>
      </c>
      <c r="Q62" s="13">
        <v>0</v>
      </c>
      <c r="R62" s="13">
        <v>0</v>
      </c>
      <c r="S62" s="13">
        <v>13</v>
      </c>
      <c r="T62" s="13">
        <v>0</v>
      </c>
      <c r="U62" s="13">
        <v>0</v>
      </c>
      <c r="V62" s="13">
        <v>0</v>
      </c>
      <c r="W62" s="13">
        <v>13.13</v>
      </c>
      <c r="X62" s="13">
        <v>0</v>
      </c>
      <c r="Y62" s="13">
        <v>0</v>
      </c>
      <c r="Z62" s="13">
        <v>65</v>
      </c>
      <c r="AA62" s="13">
        <v>25</v>
      </c>
      <c r="AB62" s="13">
        <v>9</v>
      </c>
      <c r="AC62" s="13">
        <v>0</v>
      </c>
      <c r="AD62" s="13">
        <v>0</v>
      </c>
      <c r="AE62" s="13">
        <v>0</v>
      </c>
      <c r="AF62" s="33">
        <v>99</v>
      </c>
      <c r="AG62" s="9">
        <v>1</v>
      </c>
      <c r="AH62" s="34">
        <v>0.5</v>
      </c>
      <c r="AI62" s="13">
        <v>189329.58</v>
      </c>
      <c r="AJ62" s="13">
        <v>190054.52</v>
      </c>
      <c r="AK62" s="13">
        <v>379384.1</v>
      </c>
      <c r="AL62" s="35">
        <v>36066</v>
      </c>
      <c r="AM62" s="35">
        <v>36083</v>
      </c>
    </row>
    <row r="63" spans="2:39" x14ac:dyDescent="0.25">
      <c r="B63" s="30">
        <v>1</v>
      </c>
      <c r="C63" s="31" t="s">
        <v>235</v>
      </c>
      <c r="D63" s="9" t="s">
        <v>254</v>
      </c>
      <c r="E63" s="10" t="s">
        <v>255</v>
      </c>
      <c r="F63" s="10" t="s">
        <v>256</v>
      </c>
      <c r="G63" s="9">
        <v>2311306</v>
      </c>
      <c r="H63" s="10" t="s">
        <v>257</v>
      </c>
      <c r="I63" s="13">
        <v>2110</v>
      </c>
      <c r="J63" s="13">
        <v>2110</v>
      </c>
      <c r="K63" s="13">
        <v>1918.92</v>
      </c>
      <c r="L63" s="13">
        <v>2110</v>
      </c>
      <c r="M63" s="13">
        <v>1917.92</v>
      </c>
      <c r="N63" s="32">
        <v>54</v>
      </c>
      <c r="O63" s="9">
        <v>1</v>
      </c>
      <c r="P63" s="13">
        <v>38.369999999999997</v>
      </c>
      <c r="Q63" s="13">
        <v>64.81</v>
      </c>
      <c r="R63" s="13">
        <v>100</v>
      </c>
      <c r="S63" s="13">
        <v>15</v>
      </c>
      <c r="T63" s="13">
        <v>422</v>
      </c>
      <c r="U63" s="13">
        <v>793</v>
      </c>
      <c r="V63" s="13">
        <v>497.88</v>
      </c>
      <c r="W63" s="13">
        <v>66.599999999999994</v>
      </c>
      <c r="X63" s="13">
        <v>0</v>
      </c>
      <c r="Y63" s="13">
        <v>0</v>
      </c>
      <c r="Z63" s="13">
        <v>10</v>
      </c>
      <c r="AA63" s="13">
        <v>35</v>
      </c>
      <c r="AB63" s="13">
        <v>29.02</v>
      </c>
      <c r="AC63" s="13">
        <v>0</v>
      </c>
      <c r="AD63" s="13">
        <v>0</v>
      </c>
      <c r="AE63" s="13">
        <v>25.98</v>
      </c>
      <c r="AF63" s="33">
        <v>100</v>
      </c>
      <c r="AG63" s="9">
        <v>4</v>
      </c>
      <c r="AH63" s="34">
        <v>0.38</v>
      </c>
      <c r="AI63" s="13">
        <v>154243.51</v>
      </c>
      <c r="AJ63" s="13">
        <v>90899</v>
      </c>
      <c r="AK63" s="13">
        <v>245142.51</v>
      </c>
      <c r="AL63" s="35">
        <v>36483</v>
      </c>
      <c r="AM63" s="35">
        <v>36491</v>
      </c>
    </row>
    <row r="64" spans="2:39" x14ac:dyDescent="0.25">
      <c r="B64" s="30">
        <v>1</v>
      </c>
      <c r="C64" s="31" t="s">
        <v>258</v>
      </c>
      <c r="D64" s="9" t="s">
        <v>259</v>
      </c>
      <c r="E64" s="10" t="s">
        <v>260</v>
      </c>
      <c r="F64" s="10" t="s">
        <v>260</v>
      </c>
      <c r="G64" s="9">
        <v>3522307</v>
      </c>
      <c r="H64" s="10" t="s">
        <v>261</v>
      </c>
      <c r="I64" s="13">
        <v>883.3</v>
      </c>
      <c r="J64" s="13">
        <v>919.3</v>
      </c>
      <c r="K64" s="13">
        <v>919.3</v>
      </c>
      <c r="L64" s="13">
        <v>883.3</v>
      </c>
      <c r="M64" s="13">
        <v>883.3</v>
      </c>
      <c r="N64" s="32">
        <v>50</v>
      </c>
      <c r="O64" s="9">
        <v>1</v>
      </c>
      <c r="P64" s="13">
        <v>40.15</v>
      </c>
      <c r="Q64" s="13">
        <v>89.66</v>
      </c>
      <c r="R64" s="13">
        <v>95.1</v>
      </c>
      <c r="S64" s="13">
        <v>64.8</v>
      </c>
      <c r="T64" s="13">
        <v>0</v>
      </c>
      <c r="U64" s="13">
        <v>719.6</v>
      </c>
      <c r="V64" s="13">
        <v>82.9</v>
      </c>
      <c r="W64" s="13">
        <v>52</v>
      </c>
      <c r="X64" s="13">
        <v>0</v>
      </c>
      <c r="Y64" s="13">
        <v>0</v>
      </c>
      <c r="Z64" s="13">
        <v>72.849999999999994</v>
      </c>
      <c r="AA64" s="13">
        <v>0</v>
      </c>
      <c r="AB64" s="13">
        <v>10.41</v>
      </c>
      <c r="AC64" s="13">
        <v>0</v>
      </c>
      <c r="AD64" s="13">
        <v>0</v>
      </c>
      <c r="AE64" s="13">
        <v>16.739999999999998</v>
      </c>
      <c r="AF64" s="33">
        <v>100</v>
      </c>
      <c r="AG64" s="9">
        <v>3</v>
      </c>
      <c r="AH64" s="34">
        <v>0.56000000000000005</v>
      </c>
      <c r="AI64" s="13">
        <v>537417.18000000005</v>
      </c>
      <c r="AJ64" s="13">
        <v>1357356.72</v>
      </c>
      <c r="AK64" s="13">
        <v>1894773.9</v>
      </c>
      <c r="AL64" s="35">
        <v>35864</v>
      </c>
      <c r="AM64" s="35">
        <v>35839</v>
      </c>
    </row>
    <row r="65" spans="2:39" x14ac:dyDescent="0.25">
      <c r="B65" s="30">
        <v>1</v>
      </c>
      <c r="C65" s="31" t="s">
        <v>262</v>
      </c>
      <c r="D65" s="9" t="s">
        <v>263</v>
      </c>
      <c r="E65" s="10" t="s">
        <v>264</v>
      </c>
      <c r="F65" s="10" t="s">
        <v>265</v>
      </c>
      <c r="G65" s="9">
        <v>4212270</v>
      </c>
      <c r="H65" s="10" t="s">
        <v>266</v>
      </c>
      <c r="I65" s="13">
        <v>405.33</v>
      </c>
      <c r="J65" s="13">
        <v>233.68</v>
      </c>
      <c r="K65" s="13">
        <v>233.07</v>
      </c>
      <c r="L65" s="13">
        <v>233.68</v>
      </c>
      <c r="M65" s="13">
        <v>233.07</v>
      </c>
      <c r="N65" s="32">
        <v>19</v>
      </c>
      <c r="O65" s="9">
        <v>1</v>
      </c>
      <c r="P65" s="13">
        <v>12.97</v>
      </c>
      <c r="Q65" s="13">
        <v>0</v>
      </c>
      <c r="R65" s="13">
        <v>0</v>
      </c>
      <c r="S65" s="13">
        <v>31.5</v>
      </c>
      <c r="T65" s="13">
        <v>0</v>
      </c>
      <c r="U65" s="13">
        <v>0</v>
      </c>
      <c r="V65" s="13">
        <v>162.07</v>
      </c>
      <c r="W65" s="13">
        <v>4.5</v>
      </c>
      <c r="X65" s="13">
        <v>0</v>
      </c>
      <c r="Y65" s="13">
        <v>0</v>
      </c>
      <c r="Z65" s="13">
        <v>10</v>
      </c>
      <c r="AA65" s="13">
        <v>50</v>
      </c>
      <c r="AB65" s="13">
        <v>12</v>
      </c>
      <c r="AC65" s="13">
        <v>15</v>
      </c>
      <c r="AD65" s="13">
        <v>0</v>
      </c>
      <c r="AE65" s="13">
        <v>13</v>
      </c>
      <c r="AF65" s="33">
        <v>100</v>
      </c>
      <c r="AG65" s="9">
        <v>3</v>
      </c>
      <c r="AH65" s="34">
        <v>0.49</v>
      </c>
      <c r="AI65" s="13">
        <v>39785.97</v>
      </c>
      <c r="AJ65" s="13">
        <v>73898.67</v>
      </c>
      <c r="AK65" s="13">
        <v>113684.64</v>
      </c>
      <c r="AL65" s="35">
        <v>36292</v>
      </c>
      <c r="AM65" s="35">
        <v>36367</v>
      </c>
    </row>
    <row r="66" spans="2:39" x14ac:dyDescent="0.25">
      <c r="B66" s="30">
        <v>1</v>
      </c>
      <c r="C66" s="31" t="s">
        <v>84</v>
      </c>
      <c r="D66" s="9" t="s">
        <v>267</v>
      </c>
      <c r="E66" s="10" t="s">
        <v>268</v>
      </c>
      <c r="F66" s="10" t="s">
        <v>269</v>
      </c>
      <c r="G66" s="9">
        <v>5001904</v>
      </c>
      <c r="H66" s="10" t="s">
        <v>270</v>
      </c>
      <c r="I66" s="13">
        <v>1159.9000000000001</v>
      </c>
      <c r="J66" s="13">
        <v>1159.9000000000001</v>
      </c>
      <c r="K66" s="13">
        <v>1159.9100000000001</v>
      </c>
      <c r="L66" s="13">
        <v>1159.9100000000001</v>
      </c>
      <c r="M66" s="13">
        <v>1159.9100000000001</v>
      </c>
      <c r="N66" s="32">
        <v>30</v>
      </c>
      <c r="O66" s="9">
        <v>1</v>
      </c>
      <c r="P66" s="13">
        <v>25.77</v>
      </c>
      <c r="Q66" s="13">
        <v>0</v>
      </c>
      <c r="R66" s="13">
        <v>0</v>
      </c>
      <c r="S66" s="13">
        <v>1.5</v>
      </c>
      <c r="T66" s="13">
        <v>231.9</v>
      </c>
      <c r="U66" s="13">
        <v>17.3</v>
      </c>
      <c r="V66" s="13">
        <v>901.7</v>
      </c>
      <c r="W66" s="13">
        <v>7.5</v>
      </c>
      <c r="X66" s="13">
        <v>0</v>
      </c>
      <c r="Y66" s="13">
        <v>0</v>
      </c>
      <c r="Z66" s="13">
        <v>0</v>
      </c>
      <c r="AA66" s="13">
        <v>92</v>
      </c>
      <c r="AB66" s="13">
        <v>8</v>
      </c>
      <c r="AC66" s="13">
        <v>0</v>
      </c>
      <c r="AD66" s="13">
        <v>0</v>
      </c>
      <c r="AE66" s="13">
        <v>0</v>
      </c>
      <c r="AF66" s="33">
        <v>100</v>
      </c>
      <c r="AG66" s="9">
        <v>2</v>
      </c>
      <c r="AH66" s="34">
        <v>0.61</v>
      </c>
      <c r="AI66" s="13">
        <v>143013.45000000001</v>
      </c>
      <c r="AJ66" s="13">
        <v>646987.14</v>
      </c>
      <c r="AK66" s="13">
        <v>790000.59</v>
      </c>
      <c r="AL66" s="35">
        <v>35900</v>
      </c>
      <c r="AM66" s="35">
        <v>35657</v>
      </c>
    </row>
    <row r="67" spans="2:39" x14ac:dyDescent="0.25">
      <c r="B67" s="30">
        <v>1</v>
      </c>
      <c r="C67" s="31" t="s">
        <v>104</v>
      </c>
      <c r="D67" s="9" t="s">
        <v>271</v>
      </c>
      <c r="E67" s="10" t="s">
        <v>272</v>
      </c>
      <c r="F67" s="10" t="s">
        <v>273</v>
      </c>
      <c r="G67" s="9">
        <v>4126678</v>
      </c>
      <c r="H67" s="10" t="s">
        <v>274</v>
      </c>
      <c r="I67" s="13">
        <v>162.04</v>
      </c>
      <c r="J67" s="13">
        <v>162</v>
      </c>
      <c r="K67" s="13">
        <v>162.04</v>
      </c>
      <c r="L67" s="13">
        <v>162.04</v>
      </c>
      <c r="M67" s="13">
        <v>162.04</v>
      </c>
      <c r="N67" s="32">
        <v>10</v>
      </c>
      <c r="O67" s="9">
        <v>1</v>
      </c>
      <c r="P67" s="13">
        <v>13.5</v>
      </c>
      <c r="Q67" s="13">
        <v>54.23</v>
      </c>
      <c r="R67" s="13">
        <v>97.99</v>
      </c>
      <c r="S67" s="13">
        <v>10.9</v>
      </c>
      <c r="T67" s="13">
        <v>21.51</v>
      </c>
      <c r="U67" s="13">
        <v>70.53</v>
      </c>
      <c r="V67" s="13">
        <v>37.9</v>
      </c>
      <c r="W67" s="13">
        <v>1.2</v>
      </c>
      <c r="X67" s="13">
        <v>0</v>
      </c>
      <c r="Y67" s="13">
        <v>30</v>
      </c>
      <c r="Z67" s="13">
        <v>40</v>
      </c>
      <c r="AA67" s="13">
        <v>10</v>
      </c>
      <c r="AB67" s="13">
        <v>0</v>
      </c>
      <c r="AC67" s="13">
        <v>0</v>
      </c>
      <c r="AD67" s="13">
        <v>13.3</v>
      </c>
      <c r="AE67" s="13">
        <v>6.7</v>
      </c>
      <c r="AF67" s="33">
        <v>100</v>
      </c>
      <c r="AG67" s="9">
        <v>3</v>
      </c>
      <c r="AH67" s="34">
        <v>0.7</v>
      </c>
      <c r="AI67" s="13">
        <v>13130.8</v>
      </c>
      <c r="AJ67" s="13">
        <v>83798.240000000005</v>
      </c>
      <c r="AK67" s="13">
        <v>96929.04</v>
      </c>
      <c r="AL67" s="35">
        <v>35976</v>
      </c>
      <c r="AM67" s="35">
        <v>36018</v>
      </c>
    </row>
    <row r="68" spans="2:39" x14ac:dyDescent="0.25">
      <c r="B68" s="30">
        <v>1</v>
      </c>
      <c r="C68" s="31" t="s">
        <v>44</v>
      </c>
      <c r="D68" s="9" t="s">
        <v>275</v>
      </c>
      <c r="E68" s="10" t="s">
        <v>276</v>
      </c>
      <c r="F68" s="10" t="s">
        <v>277</v>
      </c>
      <c r="G68" s="9">
        <v>2101608</v>
      </c>
      <c r="H68" s="10" t="s">
        <v>278</v>
      </c>
      <c r="I68" s="13">
        <v>3415</v>
      </c>
      <c r="J68" s="13">
        <v>3415</v>
      </c>
      <c r="K68" s="13">
        <v>2871.14</v>
      </c>
      <c r="L68" s="13">
        <v>2871.14</v>
      </c>
      <c r="M68" s="13">
        <v>2871.14</v>
      </c>
      <c r="N68" s="32">
        <v>111</v>
      </c>
      <c r="O68" s="9">
        <v>1</v>
      </c>
      <c r="P68" s="13">
        <v>41.02</v>
      </c>
      <c r="Q68" s="13">
        <v>80</v>
      </c>
      <c r="R68" s="13">
        <v>100</v>
      </c>
      <c r="S68" s="13">
        <v>50</v>
      </c>
      <c r="T68" s="13">
        <v>1707.5</v>
      </c>
      <c r="U68" s="13">
        <v>0</v>
      </c>
      <c r="V68" s="13">
        <v>220.64</v>
      </c>
      <c r="W68" s="10">
        <v>293</v>
      </c>
      <c r="X68" s="13">
        <v>0</v>
      </c>
      <c r="Y68" s="13">
        <v>0</v>
      </c>
      <c r="Z68" s="13">
        <v>15</v>
      </c>
      <c r="AA68" s="13">
        <v>35</v>
      </c>
      <c r="AB68" s="13">
        <v>20</v>
      </c>
      <c r="AC68" s="13">
        <v>0</v>
      </c>
      <c r="AD68" s="13">
        <v>18</v>
      </c>
      <c r="AE68" s="13">
        <v>12</v>
      </c>
      <c r="AF68" s="33">
        <v>100</v>
      </c>
      <c r="AG68" s="9">
        <v>3</v>
      </c>
      <c r="AH68" s="34">
        <v>0.47</v>
      </c>
      <c r="AI68" s="13">
        <v>48441.54</v>
      </c>
      <c r="AJ68" s="13">
        <v>142437.35999999999</v>
      </c>
      <c r="AK68" s="13">
        <v>190878.9</v>
      </c>
      <c r="AL68" s="35">
        <v>36438</v>
      </c>
      <c r="AM68" s="35">
        <v>36041</v>
      </c>
    </row>
    <row r="69" spans="2:39" x14ac:dyDescent="0.25">
      <c r="B69" s="30">
        <v>1</v>
      </c>
      <c r="C69" s="31" t="s">
        <v>84</v>
      </c>
      <c r="D69" s="9" t="s">
        <v>279</v>
      </c>
      <c r="E69" s="10" t="s">
        <v>268</v>
      </c>
      <c r="F69" s="10" t="s">
        <v>269</v>
      </c>
      <c r="G69" s="9">
        <v>5001904</v>
      </c>
      <c r="H69" s="10" t="s">
        <v>164</v>
      </c>
      <c r="I69" s="13">
        <v>1799.18</v>
      </c>
      <c r="J69" s="13">
        <v>1799.18</v>
      </c>
      <c r="K69" s="13">
        <v>1799.18</v>
      </c>
      <c r="L69" s="13">
        <v>1799.18</v>
      </c>
      <c r="M69" s="13">
        <v>1799.18</v>
      </c>
      <c r="N69" s="32">
        <v>45</v>
      </c>
      <c r="O69" s="9">
        <v>1</v>
      </c>
      <c r="P69" s="13">
        <v>39.979999999999997</v>
      </c>
      <c r="Q69" s="13">
        <v>73.790000000000006</v>
      </c>
      <c r="R69" s="13">
        <v>89.77</v>
      </c>
      <c r="S69" s="13">
        <v>2</v>
      </c>
      <c r="T69" s="13">
        <v>359.8</v>
      </c>
      <c r="U69" s="13">
        <v>1322.7</v>
      </c>
      <c r="V69" s="13">
        <v>116</v>
      </c>
      <c r="W69" s="13">
        <v>4.5999999999999996</v>
      </c>
      <c r="X69" s="13">
        <v>0</v>
      </c>
      <c r="Y69" s="13">
        <v>90</v>
      </c>
      <c r="Z69" s="13">
        <v>0</v>
      </c>
      <c r="AA69" s="13">
        <v>10</v>
      </c>
      <c r="AB69" s="13">
        <v>0</v>
      </c>
      <c r="AC69" s="13">
        <v>0</v>
      </c>
      <c r="AD69" s="13">
        <v>0</v>
      </c>
      <c r="AE69" s="13">
        <v>0</v>
      </c>
      <c r="AF69" s="33">
        <v>100</v>
      </c>
      <c r="AG69" s="9">
        <v>1</v>
      </c>
      <c r="AH69" s="34">
        <v>0.65</v>
      </c>
      <c r="AI69" s="13">
        <v>693218.13</v>
      </c>
      <c r="AJ69" s="13">
        <v>1003562.9</v>
      </c>
      <c r="AK69" s="13">
        <v>1696781.03</v>
      </c>
      <c r="AL69" s="35">
        <v>35930</v>
      </c>
      <c r="AM69" s="35">
        <v>35657</v>
      </c>
    </row>
    <row r="70" spans="2:39" x14ac:dyDescent="0.25">
      <c r="B70" s="30">
        <v>1</v>
      </c>
      <c r="C70" s="31" t="s">
        <v>258</v>
      </c>
      <c r="D70" s="9" t="s">
        <v>280</v>
      </c>
      <c r="E70" s="10" t="s">
        <v>281</v>
      </c>
      <c r="F70" s="10" t="s">
        <v>282</v>
      </c>
      <c r="G70" s="9">
        <v>3532108</v>
      </c>
      <c r="H70" s="10" t="s">
        <v>283</v>
      </c>
      <c r="I70" s="13">
        <v>687.69</v>
      </c>
      <c r="J70" s="13">
        <v>687.69</v>
      </c>
      <c r="K70" s="13">
        <v>687.7</v>
      </c>
      <c r="L70" s="13">
        <v>687.7</v>
      </c>
      <c r="M70" s="13">
        <v>687.69</v>
      </c>
      <c r="N70" s="32">
        <v>34</v>
      </c>
      <c r="O70" s="9">
        <v>1</v>
      </c>
      <c r="P70" s="13">
        <v>22.92</v>
      </c>
      <c r="Q70" s="13">
        <v>100</v>
      </c>
      <c r="R70" s="13">
        <v>77</v>
      </c>
      <c r="S70" s="13">
        <v>20.7</v>
      </c>
      <c r="T70" s="13">
        <v>137.54</v>
      </c>
      <c r="U70" s="13">
        <v>526.54999999999995</v>
      </c>
      <c r="V70" s="13">
        <v>0</v>
      </c>
      <c r="W70" s="13">
        <v>2.9</v>
      </c>
      <c r="X70" s="13">
        <v>0</v>
      </c>
      <c r="Y70" s="13">
        <v>0</v>
      </c>
      <c r="Z70" s="13">
        <v>76.64</v>
      </c>
      <c r="AA70" s="13">
        <v>0</v>
      </c>
      <c r="AB70" s="13">
        <v>0</v>
      </c>
      <c r="AC70" s="13">
        <v>20</v>
      </c>
      <c r="AD70" s="13">
        <v>0</v>
      </c>
      <c r="AE70" s="13">
        <v>3.36</v>
      </c>
      <c r="AF70" s="33">
        <v>100</v>
      </c>
      <c r="AG70" s="9">
        <v>3</v>
      </c>
      <c r="AH70" s="34">
        <v>0.56999999999999995</v>
      </c>
      <c r="AI70" s="13">
        <v>178809.81</v>
      </c>
      <c r="AJ70" s="13">
        <v>826527.73</v>
      </c>
      <c r="AK70" s="13">
        <v>1005337.54</v>
      </c>
      <c r="AL70" s="35">
        <v>35853</v>
      </c>
      <c r="AM70" s="35">
        <v>35804</v>
      </c>
    </row>
    <row r="71" spans="2:39" x14ac:dyDescent="0.25">
      <c r="B71" s="30">
        <v>1</v>
      </c>
      <c r="C71" s="31" t="s">
        <v>84</v>
      </c>
      <c r="D71" s="9" t="s">
        <v>284</v>
      </c>
      <c r="E71" s="10" t="s">
        <v>268</v>
      </c>
      <c r="F71" s="10" t="s">
        <v>269</v>
      </c>
      <c r="G71" s="9">
        <v>5001904</v>
      </c>
      <c r="H71" s="10" t="s">
        <v>285</v>
      </c>
      <c r="I71" s="13">
        <v>1797.97</v>
      </c>
      <c r="J71" s="13">
        <v>1797.97</v>
      </c>
      <c r="K71" s="13">
        <v>1797.97</v>
      </c>
      <c r="L71" s="13">
        <v>1797.97</v>
      </c>
      <c r="M71" s="13">
        <v>1797.97</v>
      </c>
      <c r="N71" s="32">
        <v>55</v>
      </c>
      <c r="O71" s="9">
        <v>1</v>
      </c>
      <c r="P71" s="13">
        <v>39.950000000000003</v>
      </c>
      <c r="Q71" s="13">
        <v>57.46</v>
      </c>
      <c r="R71" s="13">
        <v>100</v>
      </c>
      <c r="S71" s="13">
        <v>2</v>
      </c>
      <c r="T71" s="13">
        <v>359.5</v>
      </c>
      <c r="U71" s="13">
        <v>1027.4000000000001</v>
      </c>
      <c r="V71" s="13">
        <v>401</v>
      </c>
      <c r="W71" s="13">
        <v>8</v>
      </c>
      <c r="X71" s="13">
        <v>0</v>
      </c>
      <c r="Y71" s="13">
        <v>0</v>
      </c>
      <c r="Z71" s="13">
        <v>0</v>
      </c>
      <c r="AA71" s="13">
        <v>1</v>
      </c>
      <c r="AB71" s="13">
        <v>0</v>
      </c>
      <c r="AC71" s="13">
        <v>0</v>
      </c>
      <c r="AD71" s="13">
        <v>0</v>
      </c>
      <c r="AE71" s="13">
        <v>0</v>
      </c>
      <c r="AF71" s="33">
        <v>1</v>
      </c>
      <c r="AG71" s="9">
        <v>1</v>
      </c>
      <c r="AH71" s="34">
        <v>0.65</v>
      </c>
      <c r="AI71" s="13">
        <v>620583.86</v>
      </c>
      <c r="AJ71" s="13">
        <v>1002889.6</v>
      </c>
      <c r="AK71" s="13">
        <v>1623473.46</v>
      </c>
      <c r="AL71" s="35">
        <v>35900</v>
      </c>
      <c r="AM71" s="35">
        <v>35657</v>
      </c>
    </row>
    <row r="72" spans="2:39" x14ac:dyDescent="0.25">
      <c r="B72" s="30">
        <v>1</v>
      </c>
      <c r="C72" s="31" t="s">
        <v>119</v>
      </c>
      <c r="D72" s="9" t="s">
        <v>286</v>
      </c>
      <c r="E72" s="10" t="s">
        <v>287</v>
      </c>
      <c r="F72" s="10" t="s">
        <v>288</v>
      </c>
      <c r="G72" s="9">
        <v>2609402</v>
      </c>
      <c r="H72" s="10" t="s">
        <v>289</v>
      </c>
      <c r="I72" s="13">
        <v>301.39999999999998</v>
      </c>
      <c r="J72" s="13">
        <v>301.39999999999998</v>
      </c>
      <c r="K72" s="13">
        <v>336.54</v>
      </c>
      <c r="L72" s="13">
        <v>301.39999999999998</v>
      </c>
      <c r="M72" s="13">
        <v>301.39999999999998</v>
      </c>
      <c r="N72" s="32">
        <v>35</v>
      </c>
      <c r="O72" s="9">
        <v>1</v>
      </c>
      <c r="P72" s="13">
        <v>48.07</v>
      </c>
      <c r="Q72" s="13">
        <v>73.61</v>
      </c>
      <c r="R72" s="13">
        <v>81.86</v>
      </c>
      <c r="S72" s="13">
        <v>14.37</v>
      </c>
      <c r="T72" s="13">
        <v>0</v>
      </c>
      <c r="U72" s="13">
        <v>232.62</v>
      </c>
      <c r="V72" s="13">
        <v>79.37</v>
      </c>
      <c r="W72" s="13">
        <v>10.18</v>
      </c>
      <c r="X72" s="13">
        <v>0</v>
      </c>
      <c r="Y72" s="13">
        <v>0</v>
      </c>
      <c r="Z72" s="13">
        <v>34</v>
      </c>
      <c r="AA72" s="13">
        <v>34</v>
      </c>
      <c r="AB72" s="13">
        <v>0</v>
      </c>
      <c r="AC72" s="13">
        <v>21</v>
      </c>
      <c r="AD72" s="13">
        <v>0</v>
      </c>
      <c r="AE72" s="13">
        <v>11</v>
      </c>
      <c r="AF72" s="33">
        <v>100</v>
      </c>
      <c r="AG72" s="9">
        <v>3</v>
      </c>
      <c r="AH72" s="34">
        <v>0.52</v>
      </c>
      <c r="AI72" s="13">
        <v>213790</v>
      </c>
      <c r="AJ72" s="13">
        <v>234152.86</v>
      </c>
      <c r="AK72" s="13">
        <v>447942.86</v>
      </c>
      <c r="AL72" s="35">
        <v>35803</v>
      </c>
      <c r="AM72" s="35">
        <v>35954</v>
      </c>
    </row>
    <row r="73" spans="2:39" x14ac:dyDescent="0.25">
      <c r="B73" s="30">
        <v>1</v>
      </c>
      <c r="C73" s="31" t="s">
        <v>84</v>
      </c>
      <c r="D73" s="9" t="s">
        <v>290</v>
      </c>
      <c r="E73" s="10" t="s">
        <v>268</v>
      </c>
      <c r="F73" s="10" t="s">
        <v>269</v>
      </c>
      <c r="G73" s="9">
        <v>5001904</v>
      </c>
      <c r="H73" s="10" t="s">
        <v>291</v>
      </c>
      <c r="I73" s="13">
        <v>1035.03</v>
      </c>
      <c r="J73" s="13">
        <v>1035.03</v>
      </c>
      <c r="K73" s="13">
        <v>1035.03</v>
      </c>
      <c r="L73" s="13">
        <v>1035.03</v>
      </c>
      <c r="M73" s="13">
        <v>1035.03</v>
      </c>
      <c r="N73" s="32">
        <v>20</v>
      </c>
      <c r="O73" s="9">
        <v>1</v>
      </c>
      <c r="P73" s="13">
        <v>23</v>
      </c>
      <c r="Q73" s="13">
        <v>0</v>
      </c>
      <c r="R73" s="13">
        <v>0</v>
      </c>
      <c r="S73" s="13">
        <v>0</v>
      </c>
      <c r="T73" s="13">
        <v>2</v>
      </c>
      <c r="U73" s="13">
        <v>207</v>
      </c>
      <c r="V73" s="13">
        <v>819</v>
      </c>
      <c r="W73" s="13">
        <v>7</v>
      </c>
      <c r="X73" s="13">
        <v>0</v>
      </c>
      <c r="Y73" s="13">
        <v>0</v>
      </c>
      <c r="Z73" s="13">
        <v>0</v>
      </c>
      <c r="AA73" s="13">
        <v>85</v>
      </c>
      <c r="AB73" s="13">
        <v>15</v>
      </c>
      <c r="AC73" s="13">
        <v>0</v>
      </c>
      <c r="AD73" s="13">
        <v>0</v>
      </c>
      <c r="AE73" s="13">
        <v>0</v>
      </c>
      <c r="AF73" s="33">
        <v>100</v>
      </c>
      <c r="AG73" s="9">
        <v>2</v>
      </c>
      <c r="AH73" s="34">
        <v>0.6</v>
      </c>
      <c r="AI73" s="13">
        <v>215429.86</v>
      </c>
      <c r="AJ73" s="13">
        <v>577328.43000000005</v>
      </c>
      <c r="AK73" s="13">
        <v>792758.29</v>
      </c>
      <c r="AL73" s="35">
        <v>35919</v>
      </c>
      <c r="AM73" s="35">
        <v>35688</v>
      </c>
    </row>
    <row r="74" spans="2:39" x14ac:dyDescent="0.25">
      <c r="B74" s="30">
        <v>1</v>
      </c>
      <c r="C74" s="31" t="s">
        <v>262</v>
      </c>
      <c r="D74" s="9" t="s">
        <v>292</v>
      </c>
      <c r="E74" s="10" t="s">
        <v>264</v>
      </c>
      <c r="F74" s="10" t="s">
        <v>265</v>
      </c>
      <c r="G74" s="9">
        <v>4212270</v>
      </c>
      <c r="H74" s="10" t="s">
        <v>293</v>
      </c>
      <c r="I74" s="13">
        <v>484</v>
      </c>
      <c r="J74" s="13">
        <v>484</v>
      </c>
      <c r="K74" s="13">
        <v>469.15</v>
      </c>
      <c r="L74" s="13">
        <v>469.15</v>
      </c>
      <c r="M74" s="13">
        <v>469.15</v>
      </c>
      <c r="N74" s="32">
        <v>32</v>
      </c>
      <c r="O74" s="9">
        <v>1</v>
      </c>
      <c r="P74" s="13"/>
      <c r="Q74" s="13">
        <v>8</v>
      </c>
      <c r="R74" s="13">
        <v>0</v>
      </c>
      <c r="S74" s="13">
        <v>54.5</v>
      </c>
      <c r="T74" s="13">
        <v>90</v>
      </c>
      <c r="U74" s="13">
        <v>0</v>
      </c>
      <c r="V74" s="13">
        <v>264.25</v>
      </c>
      <c r="W74" s="13">
        <v>23</v>
      </c>
      <c r="X74" s="13">
        <v>0</v>
      </c>
      <c r="Y74" s="13">
        <v>0</v>
      </c>
      <c r="Z74" s="13">
        <v>42</v>
      </c>
      <c r="AA74" s="13">
        <v>33</v>
      </c>
      <c r="AB74" s="13">
        <v>6</v>
      </c>
      <c r="AC74" s="13">
        <v>8</v>
      </c>
      <c r="AD74" s="13">
        <v>0</v>
      </c>
      <c r="AE74" s="13">
        <v>11</v>
      </c>
      <c r="AF74" s="33">
        <v>100</v>
      </c>
      <c r="AG74" s="9">
        <v>3</v>
      </c>
      <c r="AH74" s="34">
        <v>0.54</v>
      </c>
      <c r="AI74" s="13">
        <v>44914.83</v>
      </c>
      <c r="AJ74" s="13">
        <v>164010.76</v>
      </c>
      <c r="AK74" s="13">
        <v>208925.59</v>
      </c>
      <c r="AL74" s="35">
        <v>36292</v>
      </c>
      <c r="AM74" s="35">
        <v>36335</v>
      </c>
    </row>
    <row r="75" spans="2:39" x14ac:dyDescent="0.25">
      <c r="B75" s="30">
        <v>1</v>
      </c>
      <c r="C75" s="31" t="s">
        <v>119</v>
      </c>
      <c r="D75" s="9" t="s">
        <v>294</v>
      </c>
      <c r="E75" s="10" t="s">
        <v>287</v>
      </c>
      <c r="F75" s="10" t="s">
        <v>288</v>
      </c>
      <c r="G75" s="9">
        <v>2609402</v>
      </c>
      <c r="H75" s="10" t="s">
        <v>295</v>
      </c>
      <c r="I75" s="13">
        <v>505</v>
      </c>
      <c r="J75" s="13">
        <v>501</v>
      </c>
      <c r="K75" s="13">
        <v>501</v>
      </c>
      <c r="L75" s="13">
        <v>501</v>
      </c>
      <c r="M75" s="13">
        <v>501</v>
      </c>
      <c r="N75" s="32">
        <v>50</v>
      </c>
      <c r="O75" s="9">
        <v>1</v>
      </c>
      <c r="P75" s="13">
        <v>71.569999999999993</v>
      </c>
      <c r="Q75" s="13">
        <v>72.8</v>
      </c>
      <c r="R75" s="13">
        <v>70.72</v>
      </c>
      <c r="S75" s="13">
        <v>15.02</v>
      </c>
      <c r="T75" s="13">
        <v>0</v>
      </c>
      <c r="U75" s="13">
        <v>360.62</v>
      </c>
      <c r="V75" s="13">
        <v>111.15</v>
      </c>
      <c r="W75" s="13">
        <v>14.2</v>
      </c>
      <c r="X75" s="13">
        <v>0</v>
      </c>
      <c r="Y75" s="13">
        <v>0</v>
      </c>
      <c r="Z75" s="13">
        <v>40</v>
      </c>
      <c r="AA75" s="13">
        <v>25</v>
      </c>
      <c r="AB75" s="13">
        <v>0</v>
      </c>
      <c r="AC75" s="13">
        <v>20</v>
      </c>
      <c r="AD75" s="13">
        <v>10</v>
      </c>
      <c r="AE75" s="13">
        <v>5</v>
      </c>
      <c r="AF75" s="33">
        <v>100</v>
      </c>
      <c r="AG75" s="9">
        <v>3</v>
      </c>
      <c r="AH75" s="34">
        <v>0.51</v>
      </c>
      <c r="AI75" s="13">
        <v>101551.61</v>
      </c>
      <c r="AJ75" s="13">
        <v>348448.39</v>
      </c>
      <c r="AK75" s="13">
        <v>450000</v>
      </c>
      <c r="AL75" s="35">
        <v>35837</v>
      </c>
      <c r="AM75" s="35">
        <v>36066</v>
      </c>
    </row>
    <row r="76" spans="2:39" x14ac:dyDescent="0.25">
      <c r="B76" s="30">
        <v>1</v>
      </c>
      <c r="C76" s="31" t="s">
        <v>84</v>
      </c>
      <c r="D76" s="9" t="s">
        <v>296</v>
      </c>
      <c r="E76" s="10" t="s">
        <v>268</v>
      </c>
      <c r="F76" s="10" t="s">
        <v>269</v>
      </c>
      <c r="G76" s="9">
        <v>5001904</v>
      </c>
      <c r="H76" s="10" t="s">
        <v>297</v>
      </c>
      <c r="I76" s="13">
        <v>1035.03</v>
      </c>
      <c r="J76" s="13">
        <v>1035.03</v>
      </c>
      <c r="K76" s="13">
        <v>1035.03</v>
      </c>
      <c r="L76" s="13">
        <v>1035.03</v>
      </c>
      <c r="M76" s="13">
        <v>1035.03</v>
      </c>
      <c r="N76" s="32">
        <v>30</v>
      </c>
      <c r="O76" s="9">
        <v>1</v>
      </c>
      <c r="P76" s="13">
        <v>23</v>
      </c>
      <c r="Q76" s="13">
        <v>0</v>
      </c>
      <c r="R76" s="13">
        <v>0</v>
      </c>
      <c r="S76" s="13">
        <v>2</v>
      </c>
      <c r="T76" s="13">
        <v>207</v>
      </c>
      <c r="U76" s="13">
        <v>0</v>
      </c>
      <c r="V76" s="13">
        <v>819</v>
      </c>
      <c r="W76" s="13">
        <v>7</v>
      </c>
      <c r="X76" s="13">
        <v>0</v>
      </c>
      <c r="Y76" s="13">
        <v>0</v>
      </c>
      <c r="Z76" s="13">
        <v>0</v>
      </c>
      <c r="AA76" s="13">
        <v>90</v>
      </c>
      <c r="AB76" s="13">
        <v>10</v>
      </c>
      <c r="AC76" s="13">
        <v>0</v>
      </c>
      <c r="AD76" s="13">
        <v>0</v>
      </c>
      <c r="AE76" s="13">
        <v>0</v>
      </c>
      <c r="AF76" s="33">
        <v>100</v>
      </c>
      <c r="AG76" s="9">
        <v>2</v>
      </c>
      <c r="AH76" s="34">
        <v>0.61</v>
      </c>
      <c r="AI76" s="13">
        <v>132012.42000000001</v>
      </c>
      <c r="AJ76" s="13">
        <v>577328.43000000005</v>
      </c>
      <c r="AK76" s="13">
        <v>709340.85</v>
      </c>
      <c r="AL76" s="35">
        <v>35899</v>
      </c>
      <c r="AM76" s="35">
        <v>35657</v>
      </c>
    </row>
    <row r="77" spans="2:39" x14ac:dyDescent="0.25">
      <c r="B77" s="30">
        <v>1</v>
      </c>
      <c r="C77" s="31" t="s">
        <v>119</v>
      </c>
      <c r="D77" s="9" t="s">
        <v>298</v>
      </c>
      <c r="E77" s="10" t="s">
        <v>287</v>
      </c>
      <c r="F77" s="10" t="s">
        <v>288</v>
      </c>
      <c r="G77" s="9">
        <v>2609402</v>
      </c>
      <c r="H77" s="10" t="s">
        <v>299</v>
      </c>
      <c r="I77" s="13">
        <v>570.02</v>
      </c>
      <c r="J77" s="13">
        <v>687.5</v>
      </c>
      <c r="K77" s="13">
        <v>718.75</v>
      </c>
      <c r="L77" s="13">
        <v>570</v>
      </c>
      <c r="M77" s="13">
        <v>570.02</v>
      </c>
      <c r="N77" s="32">
        <v>66</v>
      </c>
      <c r="O77" s="9">
        <v>1</v>
      </c>
      <c r="P77" s="13">
        <v>102.68</v>
      </c>
      <c r="Q77" s="13">
        <v>84.54</v>
      </c>
      <c r="R77" s="13">
        <v>76.209999999999994</v>
      </c>
      <c r="S77" s="13">
        <v>21.85</v>
      </c>
      <c r="T77" s="13">
        <v>0</v>
      </c>
      <c r="U77" s="13">
        <v>518.07000000000005</v>
      </c>
      <c r="V77" s="13">
        <v>153.08000000000001</v>
      </c>
      <c r="W77" s="13">
        <v>25.74</v>
      </c>
      <c r="X77" s="13">
        <v>0</v>
      </c>
      <c r="Y77" s="13">
        <v>0</v>
      </c>
      <c r="Z77" s="13">
        <v>30</v>
      </c>
      <c r="AA77" s="13">
        <v>35</v>
      </c>
      <c r="AB77" s="13">
        <v>0</v>
      </c>
      <c r="AC77" s="13">
        <v>20</v>
      </c>
      <c r="AD77" s="13">
        <v>10</v>
      </c>
      <c r="AE77" s="13">
        <v>5</v>
      </c>
      <c r="AF77" s="33">
        <v>100</v>
      </c>
      <c r="AG77" s="9">
        <v>3</v>
      </c>
      <c r="AH77" s="34">
        <v>0.5</v>
      </c>
      <c r="AI77" s="13">
        <v>256233.14</v>
      </c>
      <c r="AJ77" s="13">
        <v>272629.15999999997</v>
      </c>
      <c r="AK77" s="13">
        <v>528862.30000000005</v>
      </c>
      <c r="AL77" s="35">
        <v>35837</v>
      </c>
      <c r="AM77" s="35">
        <v>36067</v>
      </c>
    </row>
    <row r="78" spans="2:39" x14ac:dyDescent="0.25">
      <c r="B78" s="30">
        <v>1</v>
      </c>
      <c r="C78" s="31" t="s">
        <v>84</v>
      </c>
      <c r="D78" s="9" t="s">
        <v>300</v>
      </c>
      <c r="E78" s="10" t="s">
        <v>268</v>
      </c>
      <c r="F78" s="10" t="s">
        <v>269</v>
      </c>
      <c r="G78" s="9">
        <v>5001904</v>
      </c>
      <c r="H78" s="10" t="s">
        <v>301</v>
      </c>
      <c r="I78" s="13">
        <v>1159.9100000000001</v>
      </c>
      <c r="J78" s="13">
        <v>1159.9100000000001</v>
      </c>
      <c r="K78" s="13">
        <v>1159.9100000000001</v>
      </c>
      <c r="L78" s="13">
        <v>1159.9100000000001</v>
      </c>
      <c r="M78" s="13">
        <v>1159.9100000000001</v>
      </c>
      <c r="N78" s="32">
        <v>20</v>
      </c>
      <c r="O78" s="9">
        <v>1</v>
      </c>
      <c r="P78" s="13">
        <v>25.77</v>
      </c>
      <c r="Q78" s="13">
        <v>0</v>
      </c>
      <c r="R78" s="13">
        <v>0</v>
      </c>
      <c r="S78" s="13">
        <v>1.5</v>
      </c>
      <c r="T78" s="13">
        <v>231.9</v>
      </c>
      <c r="U78" s="13">
        <v>42</v>
      </c>
      <c r="V78" s="13">
        <v>877</v>
      </c>
      <c r="W78" s="13">
        <v>7.5</v>
      </c>
      <c r="X78" s="13">
        <v>0</v>
      </c>
      <c r="Y78" s="13">
        <v>0</v>
      </c>
      <c r="Z78" s="13">
        <v>0</v>
      </c>
      <c r="AA78" s="13">
        <v>82</v>
      </c>
      <c r="AB78" s="13">
        <v>18</v>
      </c>
      <c r="AC78" s="13">
        <v>0</v>
      </c>
      <c r="AD78" s="13">
        <v>0</v>
      </c>
      <c r="AE78" s="13">
        <v>0</v>
      </c>
      <c r="AF78" s="33">
        <v>100</v>
      </c>
      <c r="AG78" s="9">
        <v>2</v>
      </c>
      <c r="AH78" s="34">
        <v>0.6</v>
      </c>
      <c r="AI78" s="13">
        <v>143013.45000000001</v>
      </c>
      <c r="AJ78" s="13">
        <v>646987.15</v>
      </c>
      <c r="AK78" s="13">
        <v>790000.6</v>
      </c>
      <c r="AL78" s="35">
        <v>35889</v>
      </c>
      <c r="AM78" s="35">
        <v>35688</v>
      </c>
    </row>
    <row r="79" spans="2:39" x14ac:dyDescent="0.25">
      <c r="B79" s="30">
        <v>1</v>
      </c>
      <c r="C79" s="31" t="s">
        <v>104</v>
      </c>
      <c r="D79" s="9" t="s">
        <v>302</v>
      </c>
      <c r="E79" s="10" t="s">
        <v>272</v>
      </c>
      <c r="F79" s="10" t="s">
        <v>273</v>
      </c>
      <c r="G79" s="9">
        <v>4126678</v>
      </c>
      <c r="H79" s="10" t="s">
        <v>303</v>
      </c>
      <c r="I79" s="13">
        <v>94.84</v>
      </c>
      <c r="J79" s="13">
        <v>94.84</v>
      </c>
      <c r="K79" s="13">
        <v>94.84</v>
      </c>
      <c r="L79" s="13">
        <v>94.84</v>
      </c>
      <c r="M79" s="13">
        <v>94.84</v>
      </c>
      <c r="N79" s="32">
        <v>9</v>
      </c>
      <c r="O79" s="9">
        <v>1</v>
      </c>
      <c r="P79" s="13">
        <v>7.87</v>
      </c>
      <c r="Q79" s="13">
        <v>86.84</v>
      </c>
      <c r="R79" s="13">
        <v>71.11</v>
      </c>
      <c r="S79" s="13">
        <v>4.8</v>
      </c>
      <c r="T79" s="13">
        <v>14.16</v>
      </c>
      <c r="U79" s="13">
        <v>75.87</v>
      </c>
      <c r="V79" s="13">
        <v>0</v>
      </c>
      <c r="W79" s="13">
        <v>0</v>
      </c>
      <c r="X79" s="13">
        <v>0</v>
      </c>
      <c r="Y79" s="13">
        <v>55</v>
      </c>
      <c r="Z79" s="13">
        <v>20</v>
      </c>
      <c r="AA79" s="13">
        <v>5</v>
      </c>
      <c r="AB79" s="13">
        <v>0</v>
      </c>
      <c r="AC79" s="13">
        <v>0</v>
      </c>
      <c r="AD79" s="13">
        <v>15</v>
      </c>
      <c r="AE79" s="13">
        <v>5</v>
      </c>
      <c r="AF79" s="33">
        <v>100</v>
      </c>
      <c r="AG79" s="9">
        <v>3</v>
      </c>
      <c r="AH79" s="34">
        <v>0.67</v>
      </c>
      <c r="AI79" s="13">
        <v>25878.78</v>
      </c>
      <c r="AJ79" s="13">
        <v>71117.72</v>
      </c>
      <c r="AK79" s="13">
        <v>96996.5</v>
      </c>
      <c r="AL79" s="35">
        <v>36053</v>
      </c>
      <c r="AM79" s="35">
        <v>36000</v>
      </c>
    </row>
    <row r="80" spans="2:39" x14ac:dyDescent="0.25">
      <c r="B80" s="30">
        <v>1</v>
      </c>
      <c r="C80" s="31" t="s">
        <v>119</v>
      </c>
      <c r="D80" s="9" t="s">
        <v>304</v>
      </c>
      <c r="E80" s="10" t="s">
        <v>287</v>
      </c>
      <c r="F80" s="10" t="s">
        <v>288</v>
      </c>
      <c r="G80" s="9">
        <v>2609402</v>
      </c>
      <c r="H80" s="10" t="s">
        <v>305</v>
      </c>
      <c r="I80" s="13">
        <v>428.8</v>
      </c>
      <c r="J80" s="13">
        <v>428.8</v>
      </c>
      <c r="K80" s="13">
        <v>570.52</v>
      </c>
      <c r="L80" s="13">
        <v>428.8</v>
      </c>
      <c r="M80" s="13">
        <v>428.8</v>
      </c>
      <c r="N80" s="32">
        <v>71</v>
      </c>
      <c r="O80" s="9">
        <v>1</v>
      </c>
      <c r="P80" s="13">
        <v>82.19</v>
      </c>
      <c r="Q80" s="13">
        <v>79.02</v>
      </c>
      <c r="R80" s="13">
        <v>100</v>
      </c>
      <c r="S80" s="13">
        <v>12.17</v>
      </c>
      <c r="T80" s="13">
        <v>0</v>
      </c>
      <c r="U80" s="13">
        <v>413.86</v>
      </c>
      <c r="V80" s="13">
        <v>130.44999999999999</v>
      </c>
      <c r="W80" s="13">
        <v>14.04</v>
      </c>
      <c r="X80" s="13">
        <v>0</v>
      </c>
      <c r="Y80" s="13">
        <v>0</v>
      </c>
      <c r="Z80" s="13">
        <v>5</v>
      </c>
      <c r="AA80" s="13">
        <v>20</v>
      </c>
      <c r="AB80" s="13">
        <v>0</v>
      </c>
      <c r="AC80" s="13">
        <v>40</v>
      </c>
      <c r="AD80" s="13">
        <v>30</v>
      </c>
      <c r="AE80" s="13">
        <v>5</v>
      </c>
      <c r="AF80" s="33">
        <v>100</v>
      </c>
      <c r="AG80" s="9">
        <v>3</v>
      </c>
      <c r="AH80" s="34">
        <v>0.4</v>
      </c>
      <c r="AI80" s="13">
        <v>206939.37</v>
      </c>
      <c r="AJ80" s="13">
        <v>313289.86</v>
      </c>
      <c r="AK80" s="13">
        <v>520229.23</v>
      </c>
      <c r="AL80" s="37">
        <v>36052</v>
      </c>
      <c r="AM80" s="35">
        <v>36088</v>
      </c>
    </row>
    <row r="81" spans="2:39" x14ac:dyDescent="0.25">
      <c r="B81" s="30">
        <v>1</v>
      </c>
      <c r="C81" s="31" t="s">
        <v>306</v>
      </c>
      <c r="D81" s="9" t="s">
        <v>307</v>
      </c>
      <c r="E81" s="10" t="s">
        <v>308</v>
      </c>
      <c r="F81" s="10" t="s">
        <v>309</v>
      </c>
      <c r="G81" s="9">
        <v>2205300</v>
      </c>
      <c r="H81" s="10" t="s">
        <v>310</v>
      </c>
      <c r="I81" s="13">
        <v>17800</v>
      </c>
      <c r="J81" s="13">
        <v>17161</v>
      </c>
      <c r="K81" s="13">
        <v>17161</v>
      </c>
      <c r="L81" s="13">
        <v>18195</v>
      </c>
      <c r="M81" s="13">
        <v>17161.080000000002</v>
      </c>
      <c r="N81" s="32">
        <v>420</v>
      </c>
      <c r="O81" s="9">
        <v>1</v>
      </c>
      <c r="P81" s="13">
        <v>245.15</v>
      </c>
      <c r="Q81" s="13">
        <v>3.16</v>
      </c>
      <c r="R81" s="13">
        <v>69.569999999999993</v>
      </c>
      <c r="S81" s="13">
        <v>230.04</v>
      </c>
      <c r="T81" s="13">
        <v>0</v>
      </c>
      <c r="U81" s="13">
        <v>0</v>
      </c>
      <c r="V81" s="13">
        <v>15725.44</v>
      </c>
      <c r="W81" s="13">
        <v>32.1</v>
      </c>
      <c r="X81" s="13">
        <v>0</v>
      </c>
      <c r="Y81" s="13">
        <v>20</v>
      </c>
      <c r="Z81" s="13">
        <v>40</v>
      </c>
      <c r="AA81" s="13">
        <v>30</v>
      </c>
      <c r="AB81" s="13">
        <v>0</v>
      </c>
      <c r="AC81" s="13">
        <v>10</v>
      </c>
      <c r="AD81" s="13">
        <v>0</v>
      </c>
      <c r="AE81" s="13">
        <v>0</v>
      </c>
      <c r="AF81" s="33">
        <v>100</v>
      </c>
      <c r="AG81" s="9">
        <v>3</v>
      </c>
      <c r="AH81" s="34">
        <v>0.61</v>
      </c>
      <c r="AI81" s="13">
        <v>649555.67000000004</v>
      </c>
      <c r="AJ81" s="13">
        <v>500417.35</v>
      </c>
      <c r="AK81" s="13">
        <v>1149973.02</v>
      </c>
      <c r="AL81" s="37">
        <v>35942</v>
      </c>
      <c r="AM81" s="35">
        <v>36031</v>
      </c>
    </row>
    <row r="82" spans="2:39" x14ac:dyDescent="0.25">
      <c r="B82" s="30">
        <v>1</v>
      </c>
      <c r="C82" s="31" t="s">
        <v>44</v>
      </c>
      <c r="D82" s="9" t="s">
        <v>311</v>
      </c>
      <c r="E82" s="10" t="s">
        <v>276</v>
      </c>
      <c r="F82" s="10" t="s">
        <v>312</v>
      </c>
      <c r="G82" s="9">
        <v>2112308</v>
      </c>
      <c r="H82" s="10" t="s">
        <v>313</v>
      </c>
      <c r="I82" s="13">
        <v>3000</v>
      </c>
      <c r="J82" s="13">
        <v>3000</v>
      </c>
      <c r="K82" s="13">
        <v>3000</v>
      </c>
      <c r="L82" s="13">
        <v>1818</v>
      </c>
      <c r="M82" s="13">
        <v>1818</v>
      </c>
      <c r="N82" s="32">
        <v>38</v>
      </c>
      <c r="O82" s="9">
        <v>1</v>
      </c>
      <c r="P82" s="13">
        <v>42.85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2959</v>
      </c>
      <c r="W82" s="13">
        <v>41</v>
      </c>
      <c r="X82" s="13">
        <v>0</v>
      </c>
      <c r="Y82" s="13">
        <v>0</v>
      </c>
      <c r="Z82" s="13">
        <v>80</v>
      </c>
      <c r="AA82" s="13">
        <v>0</v>
      </c>
      <c r="AB82" s="13">
        <v>0</v>
      </c>
      <c r="AC82" s="13">
        <v>20</v>
      </c>
      <c r="AD82" s="13">
        <v>0</v>
      </c>
      <c r="AE82" s="13">
        <v>0</v>
      </c>
      <c r="AF82" s="33">
        <v>100</v>
      </c>
      <c r="AG82" s="9">
        <v>3</v>
      </c>
      <c r="AH82" s="34">
        <v>0.59</v>
      </c>
      <c r="AI82" s="13">
        <v>0</v>
      </c>
      <c r="AJ82" s="13">
        <v>102298.86</v>
      </c>
      <c r="AK82" s="13">
        <v>102298.86</v>
      </c>
      <c r="AL82" s="35">
        <v>35923</v>
      </c>
      <c r="AM82" s="35">
        <v>36083</v>
      </c>
    </row>
    <row r="83" spans="2:39" x14ac:dyDescent="0.25">
      <c r="B83" s="30">
        <v>1</v>
      </c>
      <c r="C83" s="31" t="s">
        <v>211</v>
      </c>
      <c r="D83" s="9" t="s">
        <v>314</v>
      </c>
      <c r="E83" s="10" t="s">
        <v>315</v>
      </c>
      <c r="F83" s="10" t="s">
        <v>316</v>
      </c>
      <c r="G83" s="9">
        <v>5207253</v>
      </c>
      <c r="H83" s="10" t="s">
        <v>317</v>
      </c>
      <c r="I83" s="13">
        <v>419.71</v>
      </c>
      <c r="J83" s="13">
        <v>419.71</v>
      </c>
      <c r="K83" s="13">
        <v>385.41</v>
      </c>
      <c r="L83" s="13">
        <v>419.75</v>
      </c>
      <c r="M83" s="13">
        <v>385.41</v>
      </c>
      <c r="N83" s="32">
        <v>11</v>
      </c>
      <c r="O83" s="9">
        <v>1</v>
      </c>
      <c r="P83" s="13">
        <v>6.99</v>
      </c>
      <c r="Q83" s="13">
        <v>39.46</v>
      </c>
      <c r="R83" s="13">
        <v>100</v>
      </c>
      <c r="S83" s="13">
        <v>15</v>
      </c>
      <c r="T83" s="13">
        <v>100.83</v>
      </c>
      <c r="U83" s="13">
        <v>116</v>
      </c>
      <c r="V83" s="13">
        <v>117.92</v>
      </c>
      <c r="W83" s="13">
        <v>10</v>
      </c>
      <c r="X83" s="13">
        <v>0</v>
      </c>
      <c r="Y83" s="13">
        <v>25</v>
      </c>
      <c r="Z83" s="13">
        <v>4</v>
      </c>
      <c r="AA83" s="13">
        <v>20</v>
      </c>
      <c r="AB83" s="13">
        <v>0</v>
      </c>
      <c r="AC83" s="13">
        <v>0.8</v>
      </c>
      <c r="AD83" s="13">
        <v>0</v>
      </c>
      <c r="AE83" s="13">
        <v>0.7</v>
      </c>
      <c r="AF83" s="33">
        <v>50.500999999999998</v>
      </c>
      <c r="AG83" s="9">
        <v>2</v>
      </c>
      <c r="AH83" s="34">
        <v>0.68</v>
      </c>
      <c r="AI83" s="13">
        <v>36984.42</v>
      </c>
      <c r="AJ83" s="13">
        <v>123374.77</v>
      </c>
      <c r="AK83" s="13">
        <v>160359.19</v>
      </c>
      <c r="AL83" s="35">
        <v>35730</v>
      </c>
      <c r="AM83" s="35">
        <v>35779</v>
      </c>
    </row>
    <row r="84" spans="2:39" x14ac:dyDescent="0.25">
      <c r="B84" s="30">
        <v>1</v>
      </c>
      <c r="C84" s="31" t="s">
        <v>211</v>
      </c>
      <c r="D84" s="9" t="s">
        <v>318</v>
      </c>
      <c r="E84" s="10" t="s">
        <v>315</v>
      </c>
      <c r="F84" s="10" t="s">
        <v>316</v>
      </c>
      <c r="G84" s="9">
        <v>5207253</v>
      </c>
      <c r="H84" s="10" t="s">
        <v>319</v>
      </c>
      <c r="I84" s="13">
        <v>248.59</v>
      </c>
      <c r="J84" s="13">
        <v>248.59</v>
      </c>
      <c r="K84" s="13">
        <v>246.68</v>
      </c>
      <c r="L84" s="13">
        <v>248.59</v>
      </c>
      <c r="M84" s="13">
        <v>246.68</v>
      </c>
      <c r="N84" s="32">
        <v>7</v>
      </c>
      <c r="O84" s="9">
        <v>1</v>
      </c>
      <c r="P84" s="13"/>
      <c r="Q84" s="13">
        <v>0</v>
      </c>
      <c r="R84" s="13">
        <v>0</v>
      </c>
      <c r="S84" s="13">
        <v>12</v>
      </c>
      <c r="T84" s="13">
        <v>49.72</v>
      </c>
      <c r="U84" s="13">
        <v>20</v>
      </c>
      <c r="V84" s="13">
        <v>161.88</v>
      </c>
      <c r="W84" s="13">
        <v>5</v>
      </c>
      <c r="X84" s="13">
        <v>0</v>
      </c>
      <c r="Y84" s="13">
        <v>30</v>
      </c>
      <c r="Z84" s="13">
        <v>35</v>
      </c>
      <c r="AA84" s="13">
        <v>0</v>
      </c>
      <c r="AB84" s="13">
        <v>0</v>
      </c>
      <c r="AC84" s="13">
        <v>0</v>
      </c>
      <c r="AD84" s="13">
        <v>0</v>
      </c>
      <c r="AE84" s="13">
        <v>20</v>
      </c>
      <c r="AF84" s="33">
        <v>85</v>
      </c>
      <c r="AG84" s="9">
        <v>2</v>
      </c>
      <c r="AH84" s="34">
        <v>0.66</v>
      </c>
      <c r="AI84" s="13">
        <v>3998.74</v>
      </c>
      <c r="AJ84" s="13">
        <v>93862.64</v>
      </c>
      <c r="AK84" s="13">
        <v>97861.38</v>
      </c>
      <c r="AL84" s="35">
        <v>35745</v>
      </c>
      <c r="AM84" s="35">
        <v>35779</v>
      </c>
    </row>
    <row r="85" spans="2:39" x14ac:dyDescent="0.25">
      <c r="B85" s="30">
        <v>1</v>
      </c>
      <c r="C85" s="31" t="s">
        <v>104</v>
      </c>
      <c r="D85" s="9" t="s">
        <v>320</v>
      </c>
      <c r="E85" s="10" t="s">
        <v>321</v>
      </c>
      <c r="F85" s="10" t="s">
        <v>322</v>
      </c>
      <c r="G85" s="9">
        <v>4117305</v>
      </c>
      <c r="H85" s="10" t="s">
        <v>323</v>
      </c>
      <c r="I85" s="13">
        <v>605</v>
      </c>
      <c r="J85" s="13">
        <v>605</v>
      </c>
      <c r="K85" s="13">
        <v>605</v>
      </c>
      <c r="L85" s="13">
        <v>605</v>
      </c>
      <c r="M85" s="13">
        <v>605</v>
      </c>
      <c r="N85" s="32">
        <v>30</v>
      </c>
      <c r="O85" s="9">
        <v>1</v>
      </c>
      <c r="P85" s="13">
        <v>30.25</v>
      </c>
      <c r="Q85" s="13">
        <v>100</v>
      </c>
      <c r="R85" s="13">
        <v>82.58</v>
      </c>
      <c r="S85" s="13">
        <v>30.25</v>
      </c>
      <c r="T85" s="13">
        <v>90.75</v>
      </c>
      <c r="U85" s="13">
        <v>484</v>
      </c>
      <c r="V85" s="13">
        <v>0</v>
      </c>
      <c r="W85" s="13">
        <v>0</v>
      </c>
      <c r="X85" s="13">
        <v>0</v>
      </c>
      <c r="Y85" s="13">
        <v>0</v>
      </c>
      <c r="Z85" s="13">
        <v>60</v>
      </c>
      <c r="AA85" s="13">
        <v>15</v>
      </c>
      <c r="AB85" s="13">
        <v>0</v>
      </c>
      <c r="AC85" s="13">
        <v>5</v>
      </c>
      <c r="AD85" s="13">
        <v>15</v>
      </c>
      <c r="AE85" s="13">
        <v>5</v>
      </c>
      <c r="AF85" s="33">
        <v>100</v>
      </c>
      <c r="AG85" s="9">
        <v>1</v>
      </c>
      <c r="AH85" s="34">
        <v>0.96</v>
      </c>
      <c r="AI85" s="13">
        <v>86984.66</v>
      </c>
      <c r="AJ85" s="13">
        <v>181454.01</v>
      </c>
      <c r="AK85" s="13">
        <v>268438.67</v>
      </c>
      <c r="AL85" s="35">
        <v>35688</v>
      </c>
      <c r="AM85" s="35">
        <v>35930</v>
      </c>
    </row>
    <row r="86" spans="2:39" x14ac:dyDescent="0.25">
      <c r="B86" s="30">
        <v>1</v>
      </c>
      <c r="C86" s="31" t="s">
        <v>44</v>
      </c>
      <c r="D86" s="9" t="s">
        <v>324</v>
      </c>
      <c r="E86" s="10" t="s">
        <v>53</v>
      </c>
      <c r="F86" s="10" t="s">
        <v>160</v>
      </c>
      <c r="G86" s="9">
        <v>2108801</v>
      </c>
      <c r="H86" s="10" t="s">
        <v>325</v>
      </c>
      <c r="I86" s="13">
        <v>1090.3</v>
      </c>
      <c r="J86" s="13">
        <v>1090.3</v>
      </c>
      <c r="K86" s="13">
        <v>1090.3</v>
      </c>
      <c r="L86" s="13">
        <v>1090.3</v>
      </c>
      <c r="M86" s="13">
        <v>1090.3</v>
      </c>
      <c r="N86" s="32">
        <v>49</v>
      </c>
      <c r="O86" s="9">
        <v>1</v>
      </c>
      <c r="P86" s="13">
        <v>17.7</v>
      </c>
      <c r="Q86" s="13">
        <v>0</v>
      </c>
      <c r="R86" s="13">
        <v>0</v>
      </c>
      <c r="S86" s="13">
        <v>30</v>
      </c>
      <c r="T86" s="13">
        <v>0</v>
      </c>
      <c r="U86" s="13">
        <v>0</v>
      </c>
      <c r="V86" s="13">
        <v>1050</v>
      </c>
      <c r="W86" s="13">
        <v>10</v>
      </c>
      <c r="X86" s="13">
        <v>0</v>
      </c>
      <c r="Y86" s="13">
        <v>0</v>
      </c>
      <c r="Z86" s="13">
        <v>30</v>
      </c>
      <c r="AA86" s="13">
        <v>40</v>
      </c>
      <c r="AB86" s="13">
        <v>27</v>
      </c>
      <c r="AC86" s="13">
        <v>0</v>
      </c>
      <c r="AD86" s="13">
        <v>0</v>
      </c>
      <c r="AE86" s="13">
        <v>0.3</v>
      </c>
      <c r="AF86" s="33">
        <v>97.3</v>
      </c>
      <c r="AG86" s="9">
        <v>4</v>
      </c>
      <c r="AH86" s="34">
        <v>0.45</v>
      </c>
      <c r="AI86" s="13">
        <v>0</v>
      </c>
      <c r="AJ86" s="13">
        <v>54042.2</v>
      </c>
      <c r="AK86" s="13">
        <v>54042.2</v>
      </c>
      <c r="AL86" s="35">
        <v>36140</v>
      </c>
      <c r="AM86" s="35">
        <v>35958</v>
      </c>
    </row>
    <row r="87" spans="2:39" x14ac:dyDescent="0.25">
      <c r="B87" s="30">
        <v>1</v>
      </c>
      <c r="C87" s="31" t="s">
        <v>243</v>
      </c>
      <c r="D87" s="9" t="s">
        <v>326</v>
      </c>
      <c r="E87" s="10" t="s">
        <v>327</v>
      </c>
      <c r="F87" s="10" t="s">
        <v>328</v>
      </c>
      <c r="G87" s="9">
        <v>2928208</v>
      </c>
      <c r="H87" s="10" t="s">
        <v>329</v>
      </c>
      <c r="I87" s="13">
        <v>8175</v>
      </c>
      <c r="J87" s="13">
        <v>8175</v>
      </c>
      <c r="K87" s="13">
        <v>7171.26</v>
      </c>
      <c r="L87" s="13">
        <v>8175</v>
      </c>
      <c r="M87" s="13">
        <v>7171.26</v>
      </c>
      <c r="N87" s="32">
        <v>250</v>
      </c>
      <c r="O87" s="9">
        <v>1</v>
      </c>
      <c r="P87" s="13">
        <v>110.32</v>
      </c>
      <c r="Q87" s="13">
        <v>55.49</v>
      </c>
      <c r="R87" s="13">
        <v>100</v>
      </c>
      <c r="S87" s="13">
        <v>38.92</v>
      </c>
      <c r="T87" s="13">
        <v>0</v>
      </c>
      <c r="U87" s="13">
        <v>3933.02</v>
      </c>
      <c r="V87" s="13">
        <v>3154.38</v>
      </c>
      <c r="W87" s="13">
        <v>44.95</v>
      </c>
      <c r="X87" s="13">
        <v>0</v>
      </c>
      <c r="Y87" s="13">
        <v>10</v>
      </c>
      <c r="Z87" s="13">
        <v>65</v>
      </c>
      <c r="AA87" s="13">
        <v>25</v>
      </c>
      <c r="AB87" s="13">
        <v>0</v>
      </c>
      <c r="AC87" s="13">
        <v>0</v>
      </c>
      <c r="AD87" s="13">
        <v>0</v>
      </c>
      <c r="AE87" s="13">
        <v>0</v>
      </c>
      <c r="AF87" s="33">
        <v>100</v>
      </c>
      <c r="AG87" s="9">
        <v>3</v>
      </c>
      <c r="AH87" s="34">
        <v>0.63</v>
      </c>
      <c r="AI87" s="13">
        <v>1749770.57</v>
      </c>
      <c r="AJ87" s="13">
        <v>1375090.51</v>
      </c>
      <c r="AK87" s="13">
        <v>3124861.08</v>
      </c>
      <c r="AL87" s="35">
        <v>36011</v>
      </c>
      <c r="AM87" s="35">
        <v>36060</v>
      </c>
    </row>
    <row r="88" spans="2:39" x14ac:dyDescent="0.25">
      <c r="B88" s="30">
        <v>1</v>
      </c>
      <c r="C88" s="31" t="s">
        <v>137</v>
      </c>
      <c r="D88" s="9" t="s">
        <v>330</v>
      </c>
      <c r="E88" s="10" t="s">
        <v>139</v>
      </c>
      <c r="F88" s="10" t="s">
        <v>331</v>
      </c>
      <c r="G88" s="9">
        <v>3109303</v>
      </c>
      <c r="H88" s="10" t="s">
        <v>332</v>
      </c>
      <c r="I88" s="13">
        <v>1523</v>
      </c>
      <c r="J88" s="13">
        <v>1523</v>
      </c>
      <c r="K88" s="13">
        <v>1534.83</v>
      </c>
      <c r="L88" s="13">
        <v>1523</v>
      </c>
      <c r="M88" s="13">
        <v>1523</v>
      </c>
      <c r="N88" s="32">
        <v>34</v>
      </c>
      <c r="O88" s="9">
        <v>1</v>
      </c>
      <c r="P88" s="13">
        <v>23.4</v>
      </c>
      <c r="Q88" s="13">
        <v>0</v>
      </c>
      <c r="R88" s="13">
        <v>0</v>
      </c>
      <c r="S88" s="13">
        <v>76.150000000000006</v>
      </c>
      <c r="T88" s="13">
        <v>0</v>
      </c>
      <c r="U88" s="13">
        <v>132</v>
      </c>
      <c r="V88" s="13">
        <v>1313.85</v>
      </c>
      <c r="W88" s="13">
        <v>1</v>
      </c>
      <c r="X88" s="13">
        <v>0</v>
      </c>
      <c r="Y88" s="13">
        <v>0</v>
      </c>
      <c r="Z88" s="13">
        <v>40</v>
      </c>
      <c r="AA88" s="13">
        <v>30</v>
      </c>
      <c r="AB88" s="13">
        <v>20</v>
      </c>
      <c r="AC88" s="13">
        <v>0</v>
      </c>
      <c r="AD88" s="13">
        <v>0</v>
      </c>
      <c r="AE88" s="13">
        <v>10</v>
      </c>
      <c r="AF88" s="33">
        <v>100</v>
      </c>
      <c r="AG88" s="9">
        <v>3</v>
      </c>
      <c r="AH88" s="34">
        <v>0.54</v>
      </c>
      <c r="AI88" s="13">
        <v>32554.639999999999</v>
      </c>
      <c r="AJ88" s="13">
        <v>573287.66</v>
      </c>
      <c r="AK88" s="13">
        <v>605842.30000000005</v>
      </c>
      <c r="AL88" s="35">
        <v>36140</v>
      </c>
      <c r="AM88" s="35">
        <v>36105</v>
      </c>
    </row>
    <row r="89" spans="2:39" x14ac:dyDescent="0.25">
      <c r="B89" s="30">
        <v>1</v>
      </c>
      <c r="C89" s="31" t="s">
        <v>44</v>
      </c>
      <c r="D89" s="9" t="s">
        <v>333</v>
      </c>
      <c r="E89" s="10" t="s">
        <v>75</v>
      </c>
      <c r="F89" s="10" t="s">
        <v>334</v>
      </c>
      <c r="G89" s="9">
        <v>2104057</v>
      </c>
      <c r="H89" s="10" t="s">
        <v>335</v>
      </c>
      <c r="I89" s="13">
        <v>3973.18</v>
      </c>
      <c r="J89" s="13">
        <v>3793.6</v>
      </c>
      <c r="K89" s="13">
        <v>1624.1</v>
      </c>
      <c r="L89" s="13">
        <v>1624.1</v>
      </c>
      <c r="M89" s="13">
        <v>1624.1</v>
      </c>
      <c r="N89" s="32">
        <v>58</v>
      </c>
      <c r="O89" s="9">
        <v>1</v>
      </c>
      <c r="P89" s="13">
        <v>21.65</v>
      </c>
      <c r="Q89" s="13">
        <v>73.91</v>
      </c>
      <c r="R89" s="13">
        <v>100</v>
      </c>
      <c r="S89" s="13">
        <v>28.3</v>
      </c>
      <c r="T89" s="13">
        <v>0</v>
      </c>
      <c r="U89" s="13">
        <v>415.9</v>
      </c>
      <c r="V89" s="13">
        <v>1174.8499999999999</v>
      </c>
      <c r="W89" s="13">
        <v>4.4800000000000004</v>
      </c>
      <c r="X89" s="13">
        <v>0</v>
      </c>
      <c r="Y89" s="13">
        <v>50</v>
      </c>
      <c r="Z89" s="13">
        <v>30</v>
      </c>
      <c r="AA89" s="13">
        <v>0</v>
      </c>
      <c r="AB89" s="13">
        <v>0</v>
      </c>
      <c r="AC89" s="13">
        <v>15</v>
      </c>
      <c r="AD89" s="13">
        <v>0</v>
      </c>
      <c r="AE89" s="13">
        <v>5</v>
      </c>
      <c r="AF89" s="33">
        <v>100</v>
      </c>
      <c r="AG89" s="9">
        <v>1</v>
      </c>
      <c r="AH89" s="34">
        <v>0.89</v>
      </c>
      <c r="AI89" s="13">
        <v>171641.56</v>
      </c>
      <c r="AJ89" s="13">
        <v>216886.55</v>
      </c>
      <c r="AK89" s="13">
        <v>388528.11</v>
      </c>
      <c r="AL89" s="35">
        <v>35992</v>
      </c>
      <c r="AM89" s="35">
        <v>35888</v>
      </c>
    </row>
    <row r="90" spans="2:39" x14ac:dyDescent="0.25">
      <c r="B90" s="30">
        <v>1</v>
      </c>
      <c r="C90" s="31" t="s">
        <v>104</v>
      </c>
      <c r="D90" s="9" t="s">
        <v>336</v>
      </c>
      <c r="E90" s="10" t="s">
        <v>337</v>
      </c>
      <c r="F90" s="10" t="s">
        <v>338</v>
      </c>
      <c r="G90" s="9">
        <v>4114500</v>
      </c>
      <c r="H90" s="10" t="s">
        <v>339</v>
      </c>
      <c r="I90" s="13">
        <v>1437.32</v>
      </c>
      <c r="J90" s="13">
        <v>1437.2</v>
      </c>
      <c r="K90" s="13">
        <v>1450.39</v>
      </c>
      <c r="L90" s="13">
        <v>1437.32</v>
      </c>
      <c r="M90" s="13">
        <v>1437.32</v>
      </c>
      <c r="N90" s="32">
        <v>100</v>
      </c>
      <c r="O90" s="9">
        <v>1</v>
      </c>
      <c r="P90" s="13">
        <v>71.86</v>
      </c>
      <c r="Q90" s="13">
        <v>93.26</v>
      </c>
      <c r="R90" s="13">
        <v>94.77</v>
      </c>
      <c r="S90" s="13">
        <v>59.3</v>
      </c>
      <c r="T90" s="13">
        <v>228.2</v>
      </c>
      <c r="U90" s="13">
        <v>1124.8</v>
      </c>
      <c r="V90" s="13">
        <v>0</v>
      </c>
      <c r="W90" s="13">
        <v>25</v>
      </c>
      <c r="X90" s="13">
        <v>0</v>
      </c>
      <c r="Y90" s="13">
        <v>40</v>
      </c>
      <c r="Z90" s="13">
        <v>40</v>
      </c>
      <c r="AA90" s="13">
        <v>0</v>
      </c>
      <c r="AB90" s="13">
        <v>0</v>
      </c>
      <c r="AC90" s="13">
        <v>0</v>
      </c>
      <c r="AD90" s="13">
        <v>16</v>
      </c>
      <c r="AE90" s="13">
        <v>4</v>
      </c>
      <c r="AF90" s="33">
        <v>100</v>
      </c>
      <c r="AG90" s="9">
        <v>2</v>
      </c>
      <c r="AH90" s="34">
        <v>0.72</v>
      </c>
      <c r="AI90" s="13">
        <v>416302.29</v>
      </c>
      <c r="AJ90" s="13">
        <v>3574995.45</v>
      </c>
      <c r="AK90" s="13">
        <v>3991297.74</v>
      </c>
      <c r="AL90" s="35">
        <v>36348</v>
      </c>
      <c r="AM90" s="35">
        <v>36305</v>
      </c>
    </row>
    <row r="91" spans="2:39" x14ac:dyDescent="0.25">
      <c r="B91" s="30">
        <v>1</v>
      </c>
      <c r="C91" s="31" t="s">
        <v>129</v>
      </c>
      <c r="D91" s="9" t="s">
        <v>340</v>
      </c>
      <c r="E91" s="10" t="s">
        <v>341</v>
      </c>
      <c r="F91" s="10" t="s">
        <v>342</v>
      </c>
      <c r="G91" s="9">
        <v>1505064</v>
      </c>
      <c r="H91" s="10" t="s">
        <v>343</v>
      </c>
      <c r="I91" s="13">
        <v>2721.28</v>
      </c>
      <c r="J91" s="13">
        <v>2721.28</v>
      </c>
      <c r="K91" s="13">
        <v>2721.28</v>
      </c>
      <c r="L91" s="13">
        <v>2721.28</v>
      </c>
      <c r="M91" s="13">
        <v>2721.28</v>
      </c>
      <c r="N91" s="32">
        <v>52</v>
      </c>
      <c r="O91" s="9">
        <v>1</v>
      </c>
      <c r="P91" s="13">
        <v>38.869999999999997</v>
      </c>
      <c r="Q91" s="13">
        <v>0</v>
      </c>
      <c r="R91" s="13">
        <v>0</v>
      </c>
      <c r="S91" s="13">
        <v>19</v>
      </c>
      <c r="T91" s="13">
        <v>1360.64</v>
      </c>
      <c r="U91" s="13">
        <v>775</v>
      </c>
      <c r="V91" s="13">
        <v>1900</v>
      </c>
      <c r="W91" s="13">
        <v>27.28</v>
      </c>
      <c r="X91" s="13">
        <v>0</v>
      </c>
      <c r="Y91" s="13">
        <v>20</v>
      </c>
      <c r="Z91" s="13">
        <v>70</v>
      </c>
      <c r="AA91" s="13">
        <v>0.8</v>
      </c>
      <c r="AB91" s="13">
        <v>0</v>
      </c>
      <c r="AC91" s="13">
        <v>0</v>
      </c>
      <c r="AD91" s="13">
        <v>0</v>
      </c>
      <c r="AE91" s="13">
        <v>0.2</v>
      </c>
      <c r="AF91" s="33">
        <v>91</v>
      </c>
      <c r="AG91" s="9">
        <v>3</v>
      </c>
      <c r="AH91" s="34">
        <v>0.65</v>
      </c>
      <c r="AI91" s="13">
        <v>179663.04</v>
      </c>
      <c r="AJ91" s="13">
        <v>401828.27</v>
      </c>
      <c r="AK91" s="13">
        <v>581491.31000000006</v>
      </c>
      <c r="AL91" s="35">
        <v>36110</v>
      </c>
      <c r="AM91" s="35">
        <v>36010</v>
      </c>
    </row>
    <row r="92" spans="2:39" x14ac:dyDescent="0.25">
      <c r="B92" s="30">
        <v>1</v>
      </c>
      <c r="C92" s="31" t="s">
        <v>44</v>
      </c>
      <c r="D92" s="9" t="s">
        <v>344</v>
      </c>
      <c r="E92" s="10" t="s">
        <v>194</v>
      </c>
      <c r="F92" s="10" t="s">
        <v>345</v>
      </c>
      <c r="G92" s="9">
        <v>2108702</v>
      </c>
      <c r="H92" s="10" t="s">
        <v>346</v>
      </c>
      <c r="I92" s="13">
        <v>9796</v>
      </c>
      <c r="J92" s="13">
        <v>9796</v>
      </c>
      <c r="K92" s="13">
        <v>10496.45</v>
      </c>
      <c r="L92" s="13">
        <v>9796</v>
      </c>
      <c r="M92" s="13">
        <v>9796</v>
      </c>
      <c r="N92" s="32">
        <v>249</v>
      </c>
      <c r="O92" s="9">
        <v>1</v>
      </c>
      <c r="P92" s="13">
        <v>163.27000000000001</v>
      </c>
      <c r="Q92" s="13">
        <v>0</v>
      </c>
      <c r="R92" s="13">
        <v>0</v>
      </c>
      <c r="S92" s="13">
        <v>357.9</v>
      </c>
      <c r="T92" s="13">
        <v>0</v>
      </c>
      <c r="U92" s="13">
        <v>349.09</v>
      </c>
      <c r="V92" s="13">
        <v>7953.95</v>
      </c>
      <c r="W92" s="13">
        <v>574.76</v>
      </c>
      <c r="X92" s="13">
        <v>0</v>
      </c>
      <c r="Y92" s="13">
        <v>60</v>
      </c>
      <c r="Z92" s="13">
        <v>20</v>
      </c>
      <c r="AA92" s="13">
        <v>0</v>
      </c>
      <c r="AB92" s="13">
        <v>15</v>
      </c>
      <c r="AC92" s="13">
        <v>0</v>
      </c>
      <c r="AD92" s="13">
        <v>0</v>
      </c>
      <c r="AE92" s="13">
        <v>5</v>
      </c>
      <c r="AF92" s="33">
        <v>100</v>
      </c>
      <c r="AG92" s="9">
        <v>5</v>
      </c>
      <c r="AH92" s="34">
        <v>0.47</v>
      </c>
      <c r="AI92" s="13">
        <v>55851.72</v>
      </c>
      <c r="AJ92" s="13">
        <v>1144926.56</v>
      </c>
      <c r="AK92" s="13">
        <v>1200778.28</v>
      </c>
      <c r="AL92" s="35">
        <v>36486</v>
      </c>
      <c r="AM92" s="35">
        <v>36418</v>
      </c>
    </row>
    <row r="93" spans="2:39" x14ac:dyDescent="0.25">
      <c r="B93" s="30">
        <v>1</v>
      </c>
      <c r="C93" s="31" t="s">
        <v>347</v>
      </c>
      <c r="D93" s="9" t="s">
        <v>348</v>
      </c>
      <c r="E93" s="10" t="s">
        <v>349</v>
      </c>
      <c r="F93" s="10" t="s">
        <v>350</v>
      </c>
      <c r="G93" s="9">
        <v>2703809</v>
      </c>
      <c r="H93" s="10" t="s">
        <v>351</v>
      </c>
      <c r="I93" s="13">
        <v>389.95</v>
      </c>
      <c r="J93" s="13">
        <v>389</v>
      </c>
      <c r="K93" s="13">
        <v>389.01</v>
      </c>
      <c r="L93" s="13">
        <v>389.95</v>
      </c>
      <c r="M93" s="13">
        <v>389.01</v>
      </c>
      <c r="N93" s="32">
        <v>60</v>
      </c>
      <c r="O93" s="9">
        <v>1</v>
      </c>
      <c r="P93" s="13">
        <v>24.31</v>
      </c>
      <c r="Q93" s="13">
        <v>0</v>
      </c>
      <c r="R93" s="13">
        <v>0</v>
      </c>
      <c r="S93" s="13">
        <v>19.71</v>
      </c>
      <c r="T93" s="13">
        <v>0</v>
      </c>
      <c r="U93" s="13">
        <v>56.57</v>
      </c>
      <c r="V93" s="13">
        <v>295.41000000000003</v>
      </c>
      <c r="W93" s="13">
        <v>17.309999999999999</v>
      </c>
      <c r="X93" s="13">
        <v>0</v>
      </c>
      <c r="Y93" s="13">
        <v>30</v>
      </c>
      <c r="Z93" s="13">
        <v>25</v>
      </c>
      <c r="AA93" s="13">
        <v>20</v>
      </c>
      <c r="AB93" s="13">
        <v>0</v>
      </c>
      <c r="AC93" s="13">
        <v>15</v>
      </c>
      <c r="AD93" s="13">
        <v>0</v>
      </c>
      <c r="AE93" s="13">
        <v>10</v>
      </c>
      <c r="AF93" s="33">
        <v>100</v>
      </c>
      <c r="AG93" s="9">
        <v>4</v>
      </c>
      <c r="AH93" s="34">
        <v>0.57999999999999996</v>
      </c>
      <c r="AI93" s="13">
        <v>14894.73</v>
      </c>
      <c r="AJ93" s="13">
        <v>172607.94</v>
      </c>
      <c r="AK93" s="13">
        <v>187502.67</v>
      </c>
      <c r="AL93" s="35">
        <v>36028</v>
      </c>
      <c r="AM93" s="35">
        <v>35871</v>
      </c>
    </row>
    <row r="94" spans="2:39" x14ac:dyDescent="0.25">
      <c r="B94" s="30">
        <v>1</v>
      </c>
      <c r="C94" s="31" t="s">
        <v>129</v>
      </c>
      <c r="D94" s="9" t="s">
        <v>352</v>
      </c>
      <c r="E94" s="10" t="s">
        <v>156</v>
      </c>
      <c r="F94" s="10" t="s">
        <v>157</v>
      </c>
      <c r="G94" s="9">
        <v>1507151</v>
      </c>
      <c r="H94" s="10" t="s">
        <v>353</v>
      </c>
      <c r="I94" s="13">
        <v>1125</v>
      </c>
      <c r="J94" s="13">
        <v>1125</v>
      </c>
      <c r="K94" s="13">
        <v>1125</v>
      </c>
      <c r="L94" s="13">
        <v>0</v>
      </c>
      <c r="M94" s="13">
        <v>1125</v>
      </c>
      <c r="N94" s="32">
        <v>37</v>
      </c>
      <c r="O94" s="9">
        <v>1</v>
      </c>
      <c r="P94" s="13">
        <v>16.07</v>
      </c>
      <c r="Q94" s="13">
        <v>59.13</v>
      </c>
      <c r="R94" s="13">
        <v>100</v>
      </c>
      <c r="S94" s="13">
        <v>69.95</v>
      </c>
      <c r="T94" s="13">
        <v>562.5</v>
      </c>
      <c r="U94" s="13">
        <v>345</v>
      </c>
      <c r="V94" s="13">
        <v>143.57</v>
      </c>
      <c r="W94" s="13">
        <v>3.98</v>
      </c>
      <c r="X94" s="13">
        <v>0</v>
      </c>
      <c r="Y94" s="13">
        <v>0</v>
      </c>
      <c r="Z94" s="13">
        <v>40</v>
      </c>
      <c r="AA94" s="13">
        <v>55</v>
      </c>
      <c r="AB94" s="13">
        <v>4</v>
      </c>
      <c r="AC94" s="13">
        <v>0</v>
      </c>
      <c r="AD94" s="13">
        <v>1</v>
      </c>
      <c r="AE94" s="13">
        <v>0</v>
      </c>
      <c r="AF94" s="33">
        <v>100.004</v>
      </c>
      <c r="AG94" s="9">
        <v>1</v>
      </c>
      <c r="AH94" s="34">
        <v>0.65</v>
      </c>
      <c r="AI94" s="13">
        <v>191141.1</v>
      </c>
      <c r="AJ94" s="13">
        <v>517983.75</v>
      </c>
      <c r="AK94" s="13">
        <v>709124.85</v>
      </c>
      <c r="AL94" s="35">
        <v>37666</v>
      </c>
      <c r="AM94" s="35">
        <v>37805</v>
      </c>
    </row>
    <row r="95" spans="2:39" x14ac:dyDescent="0.25">
      <c r="B95" s="30">
        <v>1</v>
      </c>
      <c r="C95" s="31" t="s">
        <v>39</v>
      </c>
      <c r="D95" s="9" t="s">
        <v>354</v>
      </c>
      <c r="E95" s="10" t="s">
        <v>240</v>
      </c>
      <c r="F95" s="10" t="s">
        <v>355</v>
      </c>
      <c r="G95" s="9">
        <v>2501005</v>
      </c>
      <c r="H95" s="10" t="s">
        <v>356</v>
      </c>
      <c r="I95" s="13">
        <v>424</v>
      </c>
      <c r="J95" s="13">
        <v>448.8</v>
      </c>
      <c r="K95" s="13">
        <v>448.84</v>
      </c>
      <c r="L95" s="13">
        <v>424</v>
      </c>
      <c r="M95" s="13">
        <v>424</v>
      </c>
      <c r="N95" s="32">
        <v>25</v>
      </c>
      <c r="O95" s="9">
        <v>1</v>
      </c>
      <c r="P95" s="10">
        <v>11.22</v>
      </c>
      <c r="Q95" s="13">
        <v>33.89</v>
      </c>
      <c r="R95" s="13">
        <v>89.86</v>
      </c>
      <c r="S95" s="13">
        <v>0</v>
      </c>
      <c r="T95" s="13">
        <v>0</v>
      </c>
      <c r="U95" s="13">
        <v>0</v>
      </c>
      <c r="V95" s="13">
        <v>272.76</v>
      </c>
      <c r="W95" s="13">
        <v>36.82</v>
      </c>
      <c r="X95" s="13">
        <v>0</v>
      </c>
      <c r="Y95" s="13">
        <v>0</v>
      </c>
      <c r="Z95" s="13">
        <v>30</v>
      </c>
      <c r="AA95" s="13">
        <v>58</v>
      </c>
      <c r="AB95" s="13">
        <v>0</v>
      </c>
      <c r="AC95" s="13">
        <v>0</v>
      </c>
      <c r="AD95" s="13">
        <v>0</v>
      </c>
      <c r="AE95" s="13">
        <v>12</v>
      </c>
      <c r="AF95" s="33">
        <v>100</v>
      </c>
      <c r="AG95" s="9">
        <v>4</v>
      </c>
      <c r="AH95" s="34">
        <v>0.45</v>
      </c>
      <c r="AI95" s="13">
        <v>70095.94</v>
      </c>
      <c r="AJ95" s="13">
        <v>46338.7</v>
      </c>
      <c r="AK95" s="13">
        <v>116434.64</v>
      </c>
      <c r="AL95" s="35">
        <v>36011</v>
      </c>
      <c r="AM95" s="35">
        <v>36077</v>
      </c>
    </row>
    <row r="96" spans="2:39" x14ac:dyDescent="0.25">
      <c r="B96" s="30">
        <v>1</v>
      </c>
      <c r="C96" s="31" t="s">
        <v>119</v>
      </c>
      <c r="D96" s="9" t="s">
        <v>357</v>
      </c>
      <c r="E96" s="10" t="s">
        <v>358</v>
      </c>
      <c r="F96" s="10" t="s">
        <v>359</v>
      </c>
      <c r="G96" s="9">
        <v>2614857</v>
      </c>
      <c r="H96" s="10" t="s">
        <v>360</v>
      </c>
      <c r="I96" s="13">
        <v>805.7</v>
      </c>
      <c r="J96" s="13">
        <v>783.12</v>
      </c>
      <c r="K96" s="13">
        <v>783.12</v>
      </c>
      <c r="L96" s="13">
        <v>805.7</v>
      </c>
      <c r="M96" s="13">
        <v>777.82</v>
      </c>
      <c r="N96" s="32">
        <v>62</v>
      </c>
      <c r="O96" s="9">
        <v>1</v>
      </c>
      <c r="P96" s="13">
        <v>55.07</v>
      </c>
      <c r="Q96" s="13">
        <v>20.53</v>
      </c>
      <c r="R96" s="13">
        <v>100</v>
      </c>
      <c r="S96" s="13">
        <v>242.9</v>
      </c>
      <c r="T96" s="13">
        <v>0</v>
      </c>
      <c r="U96" s="13">
        <v>157.5</v>
      </c>
      <c r="V96" s="13">
        <v>411.52</v>
      </c>
      <c r="W96" s="13">
        <v>17</v>
      </c>
      <c r="X96" s="13">
        <v>0</v>
      </c>
      <c r="Y96" s="13">
        <v>0</v>
      </c>
      <c r="Z96" s="13">
        <v>10</v>
      </c>
      <c r="AA96" s="13">
        <v>20</v>
      </c>
      <c r="AB96" s="13">
        <v>20</v>
      </c>
      <c r="AC96" s="13">
        <v>0</v>
      </c>
      <c r="AD96" s="13">
        <v>35</v>
      </c>
      <c r="AE96" s="13">
        <v>15</v>
      </c>
      <c r="AF96" s="33">
        <v>100</v>
      </c>
      <c r="AG96" s="9">
        <v>3</v>
      </c>
      <c r="AH96" s="34">
        <v>0.41</v>
      </c>
      <c r="AI96" s="13">
        <v>265704.28999999998</v>
      </c>
      <c r="AJ96" s="13">
        <v>504290.71</v>
      </c>
      <c r="AK96" s="13">
        <v>769995</v>
      </c>
      <c r="AL96" s="35">
        <v>36124</v>
      </c>
      <c r="AM96" s="35">
        <v>35876</v>
      </c>
    </row>
    <row r="97" spans="2:39" x14ac:dyDescent="0.25">
      <c r="B97" s="30">
        <v>1</v>
      </c>
      <c r="C97" s="31" t="s">
        <v>129</v>
      </c>
      <c r="D97" s="9" t="s">
        <v>361</v>
      </c>
      <c r="E97" s="10" t="s">
        <v>362</v>
      </c>
      <c r="F97" s="10" t="s">
        <v>363</v>
      </c>
      <c r="G97" s="9">
        <v>1503093</v>
      </c>
      <c r="H97" s="10" t="s">
        <v>364</v>
      </c>
      <c r="I97" s="13">
        <v>1119.01</v>
      </c>
      <c r="J97" s="13">
        <v>1119.01</v>
      </c>
      <c r="K97" s="13">
        <v>1119.01</v>
      </c>
      <c r="L97" s="13">
        <v>1119.01</v>
      </c>
      <c r="M97" s="13">
        <v>1119.01</v>
      </c>
      <c r="N97" s="32">
        <v>37</v>
      </c>
      <c r="O97" s="9">
        <v>1</v>
      </c>
      <c r="P97" s="13">
        <v>20.34</v>
      </c>
      <c r="Q97" s="13">
        <v>0</v>
      </c>
      <c r="R97" s="13">
        <v>0</v>
      </c>
      <c r="S97" s="13">
        <v>48</v>
      </c>
      <c r="T97" s="13">
        <v>1067.01</v>
      </c>
      <c r="U97" s="13"/>
      <c r="V97" s="13">
        <v>1067.01</v>
      </c>
      <c r="W97" s="13">
        <v>4</v>
      </c>
      <c r="X97" s="13">
        <v>0</v>
      </c>
      <c r="Y97" s="13">
        <v>50</v>
      </c>
      <c r="Z97" s="13">
        <v>49</v>
      </c>
      <c r="AA97" s="13">
        <v>0</v>
      </c>
      <c r="AB97" s="13">
        <v>0</v>
      </c>
      <c r="AC97" s="13">
        <v>0</v>
      </c>
      <c r="AD97" s="13">
        <v>0</v>
      </c>
      <c r="AE97" s="13">
        <v>0.1</v>
      </c>
      <c r="AF97" s="33">
        <v>99.1</v>
      </c>
      <c r="AG97" s="9">
        <v>2</v>
      </c>
      <c r="AH97" s="34">
        <v>0.78</v>
      </c>
      <c r="AI97" s="13">
        <v>15992</v>
      </c>
      <c r="AJ97" s="13">
        <v>166841.84</v>
      </c>
      <c r="AK97" s="13">
        <v>182833.84</v>
      </c>
      <c r="AL97" s="35">
        <v>36356</v>
      </c>
      <c r="AM97" s="35">
        <v>36479</v>
      </c>
    </row>
    <row r="98" spans="2:39" x14ac:dyDescent="0.25">
      <c r="B98" s="30">
        <v>1</v>
      </c>
      <c r="C98" s="31" t="s">
        <v>110</v>
      </c>
      <c r="D98" s="9" t="s">
        <v>365</v>
      </c>
      <c r="E98" s="10" t="s">
        <v>224</v>
      </c>
      <c r="F98" s="10" t="s">
        <v>366</v>
      </c>
      <c r="G98" s="9">
        <v>1702901</v>
      </c>
      <c r="H98" s="10" t="s">
        <v>367</v>
      </c>
      <c r="I98" s="13">
        <v>895.99</v>
      </c>
      <c r="J98" s="13">
        <v>895.99</v>
      </c>
      <c r="K98" s="13">
        <v>895.99</v>
      </c>
      <c r="L98" s="13">
        <v>895.99</v>
      </c>
      <c r="M98" s="13">
        <v>985.99</v>
      </c>
      <c r="N98" s="32">
        <v>30</v>
      </c>
      <c r="O98" s="9">
        <v>1</v>
      </c>
      <c r="P98" s="13">
        <v>11.19</v>
      </c>
      <c r="Q98" s="13">
        <v>0</v>
      </c>
      <c r="R98" s="13">
        <v>0</v>
      </c>
      <c r="S98" s="13">
        <v>25</v>
      </c>
      <c r="T98" s="13">
        <v>0</v>
      </c>
      <c r="U98" s="13">
        <v>330</v>
      </c>
      <c r="V98" s="13">
        <v>480.99</v>
      </c>
      <c r="W98" s="13">
        <v>60</v>
      </c>
      <c r="X98" s="13">
        <v>0</v>
      </c>
      <c r="Y98" s="13">
        <v>10</v>
      </c>
      <c r="Z98" s="13">
        <v>15</v>
      </c>
      <c r="AA98" s="13">
        <v>60</v>
      </c>
      <c r="AB98" s="13">
        <v>0</v>
      </c>
      <c r="AC98" s="13">
        <v>0</v>
      </c>
      <c r="AD98" s="13">
        <v>0</v>
      </c>
      <c r="AE98" s="13">
        <v>15</v>
      </c>
      <c r="AF98" s="33">
        <v>100</v>
      </c>
      <c r="AG98" s="9">
        <v>3</v>
      </c>
      <c r="AH98" s="34">
        <v>0.54</v>
      </c>
      <c r="AI98" s="13">
        <v>85344.8</v>
      </c>
      <c r="AJ98" s="13">
        <v>78467.97</v>
      </c>
      <c r="AK98" s="13">
        <v>163812.76999999999</v>
      </c>
      <c r="AL98" s="35">
        <v>35886</v>
      </c>
      <c r="AM98" s="35">
        <v>36083</v>
      </c>
    </row>
    <row r="99" spans="2:39" x14ac:dyDescent="0.25">
      <c r="B99" s="30">
        <v>1</v>
      </c>
      <c r="C99" s="31" t="s">
        <v>44</v>
      </c>
      <c r="D99" s="9" t="s">
        <v>368</v>
      </c>
      <c r="E99" s="10" t="s">
        <v>163</v>
      </c>
      <c r="F99" s="10" t="s">
        <v>369</v>
      </c>
      <c r="G99" s="9">
        <v>2100600</v>
      </c>
      <c r="H99" s="10" t="s">
        <v>353</v>
      </c>
      <c r="I99" s="13">
        <v>6166</v>
      </c>
      <c r="J99" s="13">
        <v>6426</v>
      </c>
      <c r="K99" s="13">
        <v>6426.29</v>
      </c>
      <c r="L99" s="13">
        <v>6166</v>
      </c>
      <c r="M99" s="13">
        <v>6166</v>
      </c>
      <c r="N99" s="32">
        <v>321</v>
      </c>
      <c r="O99" s="9">
        <v>1</v>
      </c>
      <c r="P99" s="13">
        <v>85.68</v>
      </c>
      <c r="Q99" s="13">
        <v>0</v>
      </c>
      <c r="R99" s="13">
        <v>0</v>
      </c>
      <c r="S99" s="13">
        <v>16</v>
      </c>
      <c r="T99" s="13">
        <v>0</v>
      </c>
      <c r="U99" s="13">
        <v>15</v>
      </c>
      <c r="V99" s="13">
        <v>6365.29</v>
      </c>
      <c r="W99" s="13">
        <v>30</v>
      </c>
      <c r="X99" s="13">
        <v>0</v>
      </c>
      <c r="Y99" s="13">
        <v>0</v>
      </c>
      <c r="Z99" s="13">
        <v>20</v>
      </c>
      <c r="AA99" s="13">
        <v>0</v>
      </c>
      <c r="AB99" s="13">
        <v>20</v>
      </c>
      <c r="AC99" s="13">
        <v>40</v>
      </c>
      <c r="AD99" s="13">
        <v>0</v>
      </c>
      <c r="AE99" s="13">
        <v>20</v>
      </c>
      <c r="AF99" s="33">
        <v>100</v>
      </c>
      <c r="AG99" s="9">
        <v>4</v>
      </c>
      <c r="AH99" s="34">
        <v>0.37</v>
      </c>
      <c r="AI99" s="13">
        <v>1097.95</v>
      </c>
      <c r="AJ99" s="13">
        <v>487422.3</v>
      </c>
      <c r="AK99" s="13">
        <v>488520.25</v>
      </c>
      <c r="AL99" s="35">
        <v>35748</v>
      </c>
      <c r="AM99" s="35">
        <v>35779</v>
      </c>
    </row>
    <row r="100" spans="2:39" x14ac:dyDescent="0.25">
      <c r="B100" s="30">
        <v>1</v>
      </c>
      <c r="C100" s="31" t="s">
        <v>39</v>
      </c>
      <c r="D100" s="9" t="s">
        <v>370</v>
      </c>
      <c r="E100" s="10" t="s">
        <v>240</v>
      </c>
      <c r="F100" s="10" t="s">
        <v>241</v>
      </c>
      <c r="G100" s="9">
        <v>2505709</v>
      </c>
      <c r="H100" s="10" t="s">
        <v>371</v>
      </c>
      <c r="I100" s="13">
        <v>400</v>
      </c>
      <c r="J100" s="13">
        <v>279</v>
      </c>
      <c r="K100" s="13">
        <v>279.04000000000002</v>
      </c>
      <c r="L100" s="13">
        <v>400</v>
      </c>
      <c r="M100" s="13">
        <v>279.04000000000002</v>
      </c>
      <c r="N100" s="32">
        <v>17</v>
      </c>
      <c r="O100" s="9">
        <v>1</v>
      </c>
      <c r="P100" s="13">
        <v>9.3000000000000007</v>
      </c>
      <c r="Q100" s="13">
        <v>9.6</v>
      </c>
      <c r="R100" s="13">
        <v>100</v>
      </c>
      <c r="S100" s="13">
        <v>44.34</v>
      </c>
      <c r="T100" s="13">
        <v>0</v>
      </c>
      <c r="U100" s="13">
        <v>23.99</v>
      </c>
      <c r="V100" s="13">
        <v>199.72</v>
      </c>
      <c r="W100" s="13">
        <v>10.99</v>
      </c>
      <c r="X100" s="13">
        <v>0</v>
      </c>
      <c r="Y100" s="13">
        <v>0</v>
      </c>
      <c r="Z100" s="13">
        <v>0.8</v>
      </c>
      <c r="AA100" s="13">
        <v>74.91</v>
      </c>
      <c r="AB100" s="13">
        <v>0</v>
      </c>
      <c r="AC100" s="13">
        <v>0</v>
      </c>
      <c r="AD100" s="13">
        <v>0</v>
      </c>
      <c r="AE100" s="13">
        <v>17.09</v>
      </c>
      <c r="AF100" s="33">
        <v>92.8</v>
      </c>
      <c r="AG100" s="9">
        <v>3</v>
      </c>
      <c r="AH100" s="34">
        <v>0.51</v>
      </c>
      <c r="AI100" s="13">
        <v>71918.86</v>
      </c>
      <c r="AJ100" s="13">
        <v>76081.14</v>
      </c>
      <c r="AK100" s="13">
        <v>148000</v>
      </c>
      <c r="AL100" s="35">
        <v>36020</v>
      </c>
      <c r="AM100" s="35">
        <v>36053</v>
      </c>
    </row>
    <row r="101" spans="2:39" x14ac:dyDescent="0.25">
      <c r="B101" s="30">
        <v>1</v>
      </c>
      <c r="C101" s="31" t="s">
        <v>104</v>
      </c>
      <c r="D101" s="9" t="s">
        <v>372</v>
      </c>
      <c r="E101" s="10" t="s">
        <v>321</v>
      </c>
      <c r="F101" s="10" t="s">
        <v>373</v>
      </c>
      <c r="G101" s="9">
        <v>4127502</v>
      </c>
      <c r="H101" s="10" t="s">
        <v>374</v>
      </c>
      <c r="I101" s="13">
        <v>1093.26</v>
      </c>
      <c r="J101" s="13">
        <v>1093.2</v>
      </c>
      <c r="K101" s="13">
        <v>1093.21</v>
      </c>
      <c r="L101" s="13">
        <v>1093.26</v>
      </c>
      <c r="M101" s="13">
        <v>1093.26</v>
      </c>
      <c r="N101" s="32">
        <v>36</v>
      </c>
      <c r="O101" s="9">
        <v>1</v>
      </c>
      <c r="P101" s="13">
        <v>54.66</v>
      </c>
      <c r="Q101" s="13">
        <v>13.77</v>
      </c>
      <c r="R101" s="13">
        <v>89.47</v>
      </c>
      <c r="S101" s="13">
        <v>52.5</v>
      </c>
      <c r="T101" s="13">
        <v>166.1</v>
      </c>
      <c r="U101" s="13">
        <v>522</v>
      </c>
      <c r="V101" s="13">
        <v>291.10000000000002</v>
      </c>
      <c r="W101" s="13">
        <v>61.5</v>
      </c>
      <c r="X101" s="13">
        <v>0</v>
      </c>
      <c r="Y101" s="13">
        <v>0</v>
      </c>
      <c r="Z101" s="13">
        <v>55</v>
      </c>
      <c r="AA101" s="13">
        <v>15</v>
      </c>
      <c r="AB101" s="13">
        <v>0</v>
      </c>
      <c r="AC101" s="13">
        <v>10</v>
      </c>
      <c r="AD101" s="13">
        <v>15</v>
      </c>
      <c r="AE101" s="13">
        <v>5</v>
      </c>
      <c r="AF101" s="33">
        <v>100</v>
      </c>
      <c r="AG101" s="9">
        <v>3</v>
      </c>
      <c r="AH101" s="34">
        <v>0.62</v>
      </c>
      <c r="AI101" s="13">
        <v>373217.96</v>
      </c>
      <c r="AJ101" s="13">
        <v>750333.6</v>
      </c>
      <c r="AK101" s="13">
        <v>1123551.56</v>
      </c>
      <c r="AL101" s="35">
        <v>36348</v>
      </c>
      <c r="AM101" s="35">
        <v>36285</v>
      </c>
    </row>
    <row r="102" spans="2:39" x14ac:dyDescent="0.25">
      <c r="B102" s="30">
        <v>1</v>
      </c>
      <c r="C102" s="31" t="s">
        <v>129</v>
      </c>
      <c r="D102" s="9" t="s">
        <v>375</v>
      </c>
      <c r="E102" s="10" t="s">
        <v>341</v>
      </c>
      <c r="F102" s="10" t="s">
        <v>376</v>
      </c>
      <c r="G102" s="9">
        <v>1503705</v>
      </c>
      <c r="H102" s="10" t="s">
        <v>377</v>
      </c>
      <c r="I102" s="13">
        <v>2890</v>
      </c>
      <c r="J102" s="13">
        <v>2890</v>
      </c>
      <c r="K102" s="13">
        <v>2890</v>
      </c>
      <c r="L102" s="13">
        <v>2890</v>
      </c>
      <c r="M102" s="13">
        <v>2890</v>
      </c>
      <c r="N102" s="32">
        <v>41</v>
      </c>
      <c r="O102" s="9">
        <v>1</v>
      </c>
      <c r="P102" s="13">
        <v>41.28</v>
      </c>
      <c r="Q102" s="13">
        <v>0</v>
      </c>
      <c r="R102" s="13">
        <v>0</v>
      </c>
      <c r="S102" s="13">
        <v>867</v>
      </c>
      <c r="T102" s="13">
        <v>0</v>
      </c>
      <c r="U102" s="13">
        <v>107.77</v>
      </c>
      <c r="V102" s="13">
        <v>1900.23</v>
      </c>
      <c r="W102" s="13">
        <v>15</v>
      </c>
      <c r="X102" s="13">
        <v>0</v>
      </c>
      <c r="Y102" s="13">
        <v>0</v>
      </c>
      <c r="Z102" s="13">
        <v>0</v>
      </c>
      <c r="AA102" s="13">
        <v>10</v>
      </c>
      <c r="AB102" s="13">
        <v>55</v>
      </c>
      <c r="AC102" s="13">
        <v>25</v>
      </c>
      <c r="AD102" s="13">
        <v>10</v>
      </c>
      <c r="AE102" s="13">
        <v>0</v>
      </c>
      <c r="AF102" s="33">
        <v>100</v>
      </c>
      <c r="AG102" s="9">
        <v>3</v>
      </c>
      <c r="AH102" s="34">
        <v>0.44</v>
      </c>
      <c r="AI102" s="13">
        <v>966.07</v>
      </c>
      <c r="AJ102" s="13">
        <v>428107.27</v>
      </c>
      <c r="AK102" s="13">
        <v>429073.34</v>
      </c>
      <c r="AL102" s="35">
        <v>36336</v>
      </c>
      <c r="AM102" s="35">
        <v>36098</v>
      </c>
    </row>
    <row r="103" spans="2:39" x14ac:dyDescent="0.25">
      <c r="B103" s="30">
        <v>1</v>
      </c>
      <c r="C103" s="31" t="s">
        <v>211</v>
      </c>
      <c r="D103" s="9" t="s">
        <v>378</v>
      </c>
      <c r="E103" s="10" t="s">
        <v>379</v>
      </c>
      <c r="F103" s="10" t="s">
        <v>379</v>
      </c>
      <c r="G103" s="9">
        <v>5220207</v>
      </c>
      <c r="H103" s="10" t="s">
        <v>380</v>
      </c>
      <c r="I103" s="13">
        <v>5808</v>
      </c>
      <c r="J103" s="13">
        <v>5629.82</v>
      </c>
      <c r="K103" s="13">
        <v>5629.82</v>
      </c>
      <c r="L103" s="13">
        <v>5629.82</v>
      </c>
      <c r="M103" s="13">
        <v>5629.82</v>
      </c>
      <c r="N103" s="32">
        <v>125</v>
      </c>
      <c r="O103" s="9">
        <v>1</v>
      </c>
      <c r="P103" s="13"/>
      <c r="Q103" s="13">
        <v>0</v>
      </c>
      <c r="R103" s="13">
        <v>0</v>
      </c>
      <c r="S103" s="13">
        <v>237.69</v>
      </c>
      <c r="T103" s="13">
        <v>0</v>
      </c>
      <c r="U103" s="13">
        <v>0</v>
      </c>
      <c r="V103" s="13">
        <v>2637.99</v>
      </c>
      <c r="W103" s="13">
        <v>20.03</v>
      </c>
      <c r="X103" s="13">
        <v>0</v>
      </c>
      <c r="Y103" s="13">
        <v>0</v>
      </c>
      <c r="Z103" s="13">
        <v>90</v>
      </c>
      <c r="AA103" s="13">
        <v>0</v>
      </c>
      <c r="AB103" s="13">
        <v>5</v>
      </c>
      <c r="AC103" s="13">
        <v>0</v>
      </c>
      <c r="AD103" s="13">
        <v>0</v>
      </c>
      <c r="AE103" s="13">
        <v>5</v>
      </c>
      <c r="AF103" s="33">
        <v>100</v>
      </c>
      <c r="AG103" s="9">
        <v>1</v>
      </c>
      <c r="AH103" s="34">
        <v>0.72</v>
      </c>
      <c r="AI103" s="13">
        <v>1511566.13</v>
      </c>
      <c r="AJ103" s="13">
        <v>2801509.13</v>
      </c>
      <c r="AK103" s="13">
        <v>4313075.26</v>
      </c>
      <c r="AL103" s="35">
        <v>36104</v>
      </c>
      <c r="AM103" s="35">
        <v>36078</v>
      </c>
    </row>
    <row r="104" spans="2:39" x14ac:dyDescent="0.25">
      <c r="B104" s="30">
        <v>1</v>
      </c>
      <c r="C104" s="31" t="s">
        <v>137</v>
      </c>
      <c r="D104" s="9" t="s">
        <v>381</v>
      </c>
      <c r="E104" s="10" t="s">
        <v>139</v>
      </c>
      <c r="F104" s="10" t="s">
        <v>140</v>
      </c>
      <c r="G104" s="9">
        <v>3170404</v>
      </c>
      <c r="H104" s="10" t="s">
        <v>382</v>
      </c>
      <c r="I104" s="13">
        <v>4557.3500000000004</v>
      </c>
      <c r="J104" s="13">
        <v>4526.3999999999996</v>
      </c>
      <c r="K104" s="13">
        <v>4526.47</v>
      </c>
      <c r="L104" s="13">
        <v>4526.47</v>
      </c>
      <c r="M104" s="13">
        <v>4526.47</v>
      </c>
      <c r="N104" s="32">
        <v>180</v>
      </c>
      <c r="O104" s="9">
        <v>1</v>
      </c>
      <c r="P104" s="13">
        <v>69.63</v>
      </c>
      <c r="Q104" s="13">
        <v>0</v>
      </c>
      <c r="R104" s="13">
        <v>0</v>
      </c>
      <c r="S104" s="13">
        <v>200</v>
      </c>
      <c r="T104" s="13">
        <v>809.62</v>
      </c>
      <c r="U104" s="13">
        <v>3157</v>
      </c>
      <c r="V104" s="13">
        <v>279.86</v>
      </c>
      <c r="W104" s="13">
        <v>80</v>
      </c>
      <c r="X104" s="13">
        <v>0</v>
      </c>
      <c r="Y104" s="13">
        <v>0</v>
      </c>
      <c r="Z104" s="13">
        <v>53</v>
      </c>
      <c r="AA104" s="13">
        <v>35</v>
      </c>
      <c r="AB104" s="13">
        <v>0.4</v>
      </c>
      <c r="AC104" s="13">
        <v>0.2</v>
      </c>
      <c r="AD104" s="13">
        <v>0</v>
      </c>
      <c r="AE104" s="13">
        <v>0.6</v>
      </c>
      <c r="AF104" s="33">
        <v>89.2</v>
      </c>
      <c r="AG104" s="9">
        <v>2</v>
      </c>
      <c r="AH104" s="34">
        <v>0.64</v>
      </c>
      <c r="AI104" s="13">
        <v>958150</v>
      </c>
      <c r="AJ104" s="13">
        <v>1662302.05</v>
      </c>
      <c r="AK104" s="13">
        <v>2620452.0499999998</v>
      </c>
      <c r="AL104" s="35">
        <v>36137</v>
      </c>
      <c r="AM104" s="35">
        <v>36111</v>
      </c>
    </row>
    <row r="105" spans="2:39" x14ac:dyDescent="0.25">
      <c r="B105" s="30">
        <v>1</v>
      </c>
      <c r="C105" s="31" t="s">
        <v>262</v>
      </c>
      <c r="D105" s="9" t="s">
        <v>383</v>
      </c>
      <c r="E105" s="10" t="s">
        <v>264</v>
      </c>
      <c r="F105" s="10" t="s">
        <v>264</v>
      </c>
      <c r="G105" s="9">
        <v>4219507</v>
      </c>
      <c r="H105" s="10" t="s">
        <v>384</v>
      </c>
      <c r="I105" s="13">
        <v>512.07000000000005</v>
      </c>
      <c r="J105" s="13">
        <v>512.07000000000005</v>
      </c>
      <c r="K105" s="13">
        <v>510.18</v>
      </c>
      <c r="L105" s="13">
        <v>512.15</v>
      </c>
      <c r="M105" s="13">
        <v>514.15</v>
      </c>
      <c r="N105" s="32">
        <v>25</v>
      </c>
      <c r="O105" s="9">
        <v>1</v>
      </c>
      <c r="P105" s="13">
        <v>28.44</v>
      </c>
      <c r="Q105" s="13">
        <v>66.44</v>
      </c>
      <c r="R105" s="13">
        <v>100</v>
      </c>
      <c r="S105" s="13">
        <v>51</v>
      </c>
      <c r="T105" s="13">
        <v>0</v>
      </c>
      <c r="U105" s="13">
        <v>0</v>
      </c>
      <c r="V105" s="13">
        <v>211.07</v>
      </c>
      <c r="W105" s="13">
        <v>35</v>
      </c>
      <c r="X105" s="13">
        <v>0</v>
      </c>
      <c r="Y105" s="13">
        <v>0</v>
      </c>
      <c r="Z105" s="13">
        <v>25</v>
      </c>
      <c r="AA105" s="13">
        <v>40</v>
      </c>
      <c r="AB105" s="13">
        <v>12</v>
      </c>
      <c r="AC105" s="13">
        <v>13</v>
      </c>
      <c r="AD105" s="13">
        <v>0</v>
      </c>
      <c r="AE105" s="13">
        <v>10</v>
      </c>
      <c r="AF105" s="33">
        <v>100</v>
      </c>
      <c r="AG105" s="9">
        <v>3</v>
      </c>
      <c r="AH105" s="34">
        <v>0.51</v>
      </c>
      <c r="AI105" s="13">
        <v>50870.74</v>
      </c>
      <c r="AJ105" s="13">
        <v>170056.52</v>
      </c>
      <c r="AK105" s="13">
        <v>220927.26</v>
      </c>
      <c r="AL105" s="35">
        <v>36140</v>
      </c>
      <c r="AM105" s="35">
        <v>36334</v>
      </c>
    </row>
    <row r="106" spans="2:39" x14ac:dyDescent="0.25">
      <c r="B106" s="30">
        <v>1</v>
      </c>
      <c r="C106" s="31" t="s">
        <v>129</v>
      </c>
      <c r="D106" s="9" t="s">
        <v>385</v>
      </c>
      <c r="E106" s="10" t="s">
        <v>131</v>
      </c>
      <c r="F106" s="10" t="s">
        <v>386</v>
      </c>
      <c r="G106" s="9">
        <v>1506161</v>
      </c>
      <c r="H106" s="10" t="s">
        <v>387</v>
      </c>
      <c r="I106" s="13">
        <v>2175.92</v>
      </c>
      <c r="J106" s="13">
        <v>2175.92</v>
      </c>
      <c r="K106" s="13">
        <v>2175.92</v>
      </c>
      <c r="L106" s="13">
        <v>2175.92</v>
      </c>
      <c r="M106" s="13">
        <v>2175.92</v>
      </c>
      <c r="N106" s="32">
        <v>40</v>
      </c>
      <c r="O106" s="9">
        <v>1</v>
      </c>
      <c r="P106" s="13">
        <v>29.01</v>
      </c>
      <c r="Q106" s="13">
        <v>0</v>
      </c>
      <c r="R106" s="13">
        <v>0</v>
      </c>
      <c r="S106" s="13">
        <v>60</v>
      </c>
      <c r="T106" s="13">
        <v>0</v>
      </c>
      <c r="U106" s="13">
        <v>0</v>
      </c>
      <c r="V106" s="13">
        <v>1405.92</v>
      </c>
      <c r="W106" s="13">
        <v>40</v>
      </c>
      <c r="X106" s="13">
        <v>0</v>
      </c>
      <c r="Y106" s="13">
        <v>30</v>
      </c>
      <c r="Z106" s="13">
        <v>40</v>
      </c>
      <c r="AA106" s="13">
        <v>0</v>
      </c>
      <c r="AB106" s="13">
        <v>23</v>
      </c>
      <c r="AC106" s="13">
        <v>0</v>
      </c>
      <c r="AD106" s="13">
        <v>0</v>
      </c>
      <c r="AE106" s="13">
        <v>7</v>
      </c>
      <c r="AF106" s="33">
        <v>100</v>
      </c>
      <c r="AG106" s="9">
        <v>2</v>
      </c>
      <c r="AH106" s="34">
        <v>0.68</v>
      </c>
      <c r="AI106" s="13">
        <v>88765.88</v>
      </c>
      <c r="AJ106" s="13">
        <v>430046.84</v>
      </c>
      <c r="AK106" s="13">
        <v>518812.72</v>
      </c>
      <c r="AL106" s="35">
        <v>36398</v>
      </c>
      <c r="AM106" s="35">
        <v>36473</v>
      </c>
    </row>
    <row r="107" spans="2:39" x14ac:dyDescent="0.25">
      <c r="B107" s="30">
        <v>1</v>
      </c>
      <c r="C107" s="31" t="s">
        <v>137</v>
      </c>
      <c r="D107" s="9" t="s">
        <v>388</v>
      </c>
      <c r="E107" s="10" t="s">
        <v>139</v>
      </c>
      <c r="F107" s="10" t="s">
        <v>140</v>
      </c>
      <c r="G107" s="9">
        <v>3170404</v>
      </c>
      <c r="H107" s="10" t="s">
        <v>389</v>
      </c>
      <c r="I107" s="13">
        <v>635.67999999999995</v>
      </c>
      <c r="J107" s="13">
        <v>635.67999999999995</v>
      </c>
      <c r="K107" s="13">
        <v>635.67999999999995</v>
      </c>
      <c r="L107" s="13">
        <v>635.67999999999995</v>
      </c>
      <c r="M107" s="13">
        <v>569.77</v>
      </c>
      <c r="N107" s="32">
        <v>18</v>
      </c>
      <c r="O107" s="9">
        <v>1</v>
      </c>
      <c r="P107" s="13"/>
      <c r="Q107" s="13">
        <v>0</v>
      </c>
      <c r="R107" s="13">
        <v>0</v>
      </c>
      <c r="S107" s="13">
        <v>113.95</v>
      </c>
      <c r="T107" s="13">
        <v>0</v>
      </c>
      <c r="U107" s="13">
        <v>0</v>
      </c>
      <c r="V107" s="13">
        <v>191.82</v>
      </c>
      <c r="W107" s="13">
        <v>4</v>
      </c>
      <c r="X107" s="13">
        <v>0</v>
      </c>
      <c r="Y107" s="13">
        <v>0</v>
      </c>
      <c r="Z107" s="13">
        <v>75</v>
      </c>
      <c r="AA107" s="13">
        <v>0</v>
      </c>
      <c r="AB107" s="13">
        <v>0</v>
      </c>
      <c r="AC107" s="13">
        <v>20</v>
      </c>
      <c r="AD107" s="13">
        <v>0</v>
      </c>
      <c r="AE107" s="13">
        <v>0.5</v>
      </c>
      <c r="AF107" s="33">
        <v>95.5</v>
      </c>
      <c r="AG107" s="9">
        <v>3</v>
      </c>
      <c r="AH107" s="34">
        <v>0.56999999999999995</v>
      </c>
      <c r="AI107" s="13">
        <v>86800.43</v>
      </c>
      <c r="AJ107" s="13">
        <v>210701.35</v>
      </c>
      <c r="AK107" s="13">
        <v>297501.78000000003</v>
      </c>
      <c r="AL107" s="35">
        <v>36294</v>
      </c>
      <c r="AM107" s="35">
        <v>36242</v>
      </c>
    </row>
    <row r="108" spans="2:39" x14ac:dyDescent="0.25">
      <c r="B108" s="30">
        <v>1</v>
      </c>
      <c r="C108" s="31" t="s">
        <v>390</v>
      </c>
      <c r="D108" s="9" t="s">
        <v>391</v>
      </c>
      <c r="E108" s="10" t="s">
        <v>392</v>
      </c>
      <c r="F108" s="10" t="s">
        <v>393</v>
      </c>
      <c r="G108" s="9">
        <v>2805406</v>
      </c>
      <c r="H108" s="10" t="s">
        <v>394</v>
      </c>
      <c r="I108" s="13">
        <v>4299.5</v>
      </c>
      <c r="J108" s="13">
        <v>3984.8</v>
      </c>
      <c r="K108" s="13">
        <v>3984.83</v>
      </c>
      <c r="L108" s="13">
        <v>4299.57</v>
      </c>
      <c r="M108" s="13">
        <v>3984.83</v>
      </c>
      <c r="N108" s="32">
        <v>150</v>
      </c>
      <c r="O108" s="9">
        <v>1</v>
      </c>
      <c r="P108" s="13">
        <v>56.93</v>
      </c>
      <c r="Q108" s="13">
        <v>35.15</v>
      </c>
      <c r="R108" s="13">
        <v>100</v>
      </c>
      <c r="S108" s="13">
        <v>500</v>
      </c>
      <c r="T108" s="13">
        <v>265</v>
      </c>
      <c r="U108" s="13">
        <v>1114.3</v>
      </c>
      <c r="V108" s="13">
        <v>2055.5300000000002</v>
      </c>
      <c r="W108" s="13">
        <v>50</v>
      </c>
      <c r="X108" s="13">
        <v>0</v>
      </c>
      <c r="Y108" s="13">
        <v>10</v>
      </c>
      <c r="Z108" s="13">
        <v>20</v>
      </c>
      <c r="AA108" s="13">
        <v>10</v>
      </c>
      <c r="AB108" s="13">
        <v>40</v>
      </c>
      <c r="AC108" s="13">
        <v>0</v>
      </c>
      <c r="AD108" s="13">
        <v>0</v>
      </c>
      <c r="AE108" s="13">
        <v>20</v>
      </c>
      <c r="AF108" s="33">
        <v>100</v>
      </c>
      <c r="AG108" s="9">
        <v>1</v>
      </c>
      <c r="AH108" s="34">
        <v>0.5</v>
      </c>
      <c r="AI108" s="13">
        <v>600683.25</v>
      </c>
      <c r="AJ108" s="13">
        <v>817237.24</v>
      </c>
      <c r="AK108" s="13">
        <v>1417920.49</v>
      </c>
      <c r="AL108" s="35">
        <v>36441</v>
      </c>
      <c r="AM108" s="35">
        <v>36444</v>
      </c>
    </row>
    <row r="109" spans="2:39" x14ac:dyDescent="0.25">
      <c r="B109" s="30">
        <v>1</v>
      </c>
      <c r="C109" s="31" t="s">
        <v>395</v>
      </c>
      <c r="D109" s="9" t="s">
        <v>396</v>
      </c>
      <c r="E109" s="10" t="s">
        <v>397</v>
      </c>
      <c r="F109" s="10" t="s">
        <v>398</v>
      </c>
      <c r="G109" s="9">
        <v>1505486</v>
      </c>
      <c r="H109" s="10" t="s">
        <v>230</v>
      </c>
      <c r="I109" s="13">
        <v>2055.0500000000002</v>
      </c>
      <c r="J109" s="13">
        <v>2055.0500000000002</v>
      </c>
      <c r="K109" s="13">
        <v>2055.0500000000002</v>
      </c>
      <c r="L109" s="13">
        <v>2055.0500000000002</v>
      </c>
      <c r="M109" s="13">
        <v>2055.0500000000002</v>
      </c>
      <c r="N109" s="32">
        <v>46</v>
      </c>
      <c r="O109" s="9">
        <v>1</v>
      </c>
      <c r="P109" s="13">
        <v>29.35</v>
      </c>
      <c r="Q109" s="13">
        <v>18.260000000000002</v>
      </c>
      <c r="R109" s="13">
        <v>100</v>
      </c>
      <c r="S109" s="13">
        <v>20.55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85</v>
      </c>
      <c r="AA109" s="13">
        <v>13</v>
      </c>
      <c r="AB109" s="13">
        <v>0</v>
      </c>
      <c r="AC109" s="13">
        <v>0</v>
      </c>
      <c r="AD109" s="13">
        <v>0</v>
      </c>
      <c r="AE109" s="13">
        <v>2</v>
      </c>
      <c r="AF109" s="33">
        <v>100</v>
      </c>
      <c r="AG109" s="9">
        <v>3</v>
      </c>
      <c r="AH109" s="34">
        <v>0.62</v>
      </c>
      <c r="AI109" s="13">
        <v>132100.65</v>
      </c>
      <c r="AJ109" s="13">
        <v>277905.14</v>
      </c>
      <c r="AK109" s="13">
        <v>410005.79</v>
      </c>
      <c r="AL109" s="37">
        <v>36118</v>
      </c>
      <c r="AM109" s="35">
        <v>35888</v>
      </c>
    </row>
    <row r="110" spans="2:39" x14ac:dyDescent="0.25">
      <c r="B110" s="30">
        <v>1</v>
      </c>
      <c r="C110" s="31" t="s">
        <v>129</v>
      </c>
      <c r="D110" s="9" t="s">
        <v>399</v>
      </c>
      <c r="E110" s="10" t="s">
        <v>400</v>
      </c>
      <c r="F110" s="10" t="s">
        <v>400</v>
      </c>
      <c r="G110" s="9">
        <v>1505809</v>
      </c>
      <c r="H110" s="10" t="s">
        <v>401</v>
      </c>
      <c r="I110" s="13">
        <v>2141</v>
      </c>
      <c r="J110" s="13">
        <v>2141</v>
      </c>
      <c r="K110" s="13">
        <v>2141</v>
      </c>
      <c r="L110" s="13">
        <v>2141</v>
      </c>
      <c r="M110" s="13">
        <v>2141</v>
      </c>
      <c r="N110" s="32">
        <v>71</v>
      </c>
      <c r="O110" s="9">
        <v>1</v>
      </c>
      <c r="P110" s="13">
        <v>30.58</v>
      </c>
      <c r="Q110" s="13">
        <v>0</v>
      </c>
      <c r="R110" s="13">
        <v>0</v>
      </c>
      <c r="S110" s="13">
        <v>21.41</v>
      </c>
      <c r="T110" s="13">
        <v>0</v>
      </c>
      <c r="U110" s="13">
        <v>0</v>
      </c>
      <c r="V110" s="13">
        <v>1845.25</v>
      </c>
      <c r="W110" s="13">
        <v>4.34</v>
      </c>
      <c r="X110" s="13">
        <v>0</v>
      </c>
      <c r="Y110" s="13">
        <v>0</v>
      </c>
      <c r="Z110" s="13">
        <v>85</v>
      </c>
      <c r="AA110" s="13">
        <v>13</v>
      </c>
      <c r="AB110" s="13">
        <v>0</v>
      </c>
      <c r="AC110" s="13">
        <v>0</v>
      </c>
      <c r="AD110" s="13">
        <v>0</v>
      </c>
      <c r="AE110" s="13">
        <v>2</v>
      </c>
      <c r="AF110" s="33">
        <v>100</v>
      </c>
      <c r="AG110" s="9">
        <v>3</v>
      </c>
      <c r="AH110" s="34">
        <v>0.62</v>
      </c>
      <c r="AI110" s="13">
        <v>83126.16</v>
      </c>
      <c r="AJ110" s="13">
        <v>256706.29</v>
      </c>
      <c r="AK110" s="13">
        <v>339832.45</v>
      </c>
      <c r="AL110" s="35">
        <v>36397</v>
      </c>
      <c r="AM110" s="35">
        <v>36438</v>
      </c>
    </row>
    <row r="111" spans="2:39" x14ac:dyDescent="0.25">
      <c r="B111" s="30">
        <v>1</v>
      </c>
      <c r="C111" s="31" t="s">
        <v>129</v>
      </c>
      <c r="D111" s="9" t="s">
        <v>402</v>
      </c>
      <c r="E111" s="10" t="s">
        <v>177</v>
      </c>
      <c r="F111" s="10" t="s">
        <v>403</v>
      </c>
      <c r="G111" s="9">
        <v>1503044</v>
      </c>
      <c r="H111" s="10" t="s">
        <v>404</v>
      </c>
      <c r="I111" s="13">
        <v>17665.490000000002</v>
      </c>
      <c r="J111" s="13">
        <v>17665.400000000001</v>
      </c>
      <c r="K111" s="13">
        <v>17665.400000000001</v>
      </c>
      <c r="L111" s="13">
        <v>17665.490000000002</v>
      </c>
      <c r="M111" s="13">
        <v>17665.490000000002</v>
      </c>
      <c r="N111" s="32">
        <v>335</v>
      </c>
      <c r="O111" s="9">
        <v>1</v>
      </c>
      <c r="P111" s="13">
        <v>235.53</v>
      </c>
      <c r="Q111" s="13">
        <v>0</v>
      </c>
      <c r="R111" s="13">
        <v>0</v>
      </c>
      <c r="S111" s="13">
        <v>583</v>
      </c>
      <c r="T111" s="13">
        <v>0</v>
      </c>
      <c r="U111" s="13">
        <v>0</v>
      </c>
      <c r="V111" s="13">
        <v>11343.49</v>
      </c>
      <c r="W111" s="13">
        <v>135</v>
      </c>
      <c r="X111" s="13">
        <v>0</v>
      </c>
      <c r="Y111" s="13">
        <v>30</v>
      </c>
      <c r="Z111" s="13">
        <v>20</v>
      </c>
      <c r="AA111" s="13">
        <v>25</v>
      </c>
      <c r="AB111" s="13">
        <v>10</v>
      </c>
      <c r="AC111" s="13">
        <v>5</v>
      </c>
      <c r="AD111" s="13">
        <v>5</v>
      </c>
      <c r="AE111" s="13">
        <v>2</v>
      </c>
      <c r="AF111" s="33">
        <v>97</v>
      </c>
      <c r="AG111" s="9">
        <v>3</v>
      </c>
      <c r="AH111" s="34">
        <v>0.63</v>
      </c>
      <c r="AI111" s="13">
        <v>870026.62</v>
      </c>
      <c r="AJ111" s="13">
        <v>2267189.11</v>
      </c>
      <c r="AK111" s="13">
        <v>3137215.73</v>
      </c>
      <c r="AL111" s="35">
        <v>35886</v>
      </c>
      <c r="AM111" s="35">
        <v>35951</v>
      </c>
    </row>
    <row r="112" spans="2:39" x14ac:dyDescent="0.25">
      <c r="B112" s="30">
        <v>1</v>
      </c>
      <c r="C112" s="31" t="s">
        <v>129</v>
      </c>
      <c r="D112" s="9" t="s">
        <v>405</v>
      </c>
      <c r="E112" s="10" t="s">
        <v>177</v>
      </c>
      <c r="F112" s="10" t="s">
        <v>177</v>
      </c>
      <c r="G112" s="9">
        <v>1502707</v>
      </c>
      <c r="H112" s="10" t="s">
        <v>406</v>
      </c>
      <c r="I112" s="13">
        <v>1742.4</v>
      </c>
      <c r="J112" s="13">
        <v>1742.4</v>
      </c>
      <c r="K112" s="13">
        <v>1742.4</v>
      </c>
      <c r="L112" s="13">
        <v>1742.4</v>
      </c>
      <c r="M112" s="13">
        <v>1742.4</v>
      </c>
      <c r="N112" s="32">
        <v>53</v>
      </c>
      <c r="O112" s="9">
        <v>1</v>
      </c>
      <c r="P112" s="13">
        <v>23.23</v>
      </c>
      <c r="Q112" s="13">
        <v>0</v>
      </c>
      <c r="R112" s="13">
        <v>0</v>
      </c>
      <c r="S112" s="13">
        <v>56</v>
      </c>
      <c r="T112" s="13">
        <v>0</v>
      </c>
      <c r="U112" s="13">
        <v>512</v>
      </c>
      <c r="V112" s="13">
        <v>1139.56</v>
      </c>
      <c r="W112" s="13">
        <v>34.840000000000003</v>
      </c>
      <c r="X112" s="13">
        <v>0</v>
      </c>
      <c r="Y112" s="13">
        <v>23</v>
      </c>
      <c r="Z112" s="13">
        <v>70</v>
      </c>
      <c r="AA112" s="13">
        <v>5</v>
      </c>
      <c r="AB112" s="13">
        <v>0</v>
      </c>
      <c r="AC112" s="13">
        <v>0</v>
      </c>
      <c r="AD112" s="13">
        <v>0</v>
      </c>
      <c r="AE112" s="13">
        <v>2</v>
      </c>
      <c r="AF112" s="33">
        <v>100</v>
      </c>
      <c r="AG112" s="9">
        <v>3</v>
      </c>
      <c r="AH112" s="34">
        <v>0.65</v>
      </c>
      <c r="AI112" s="13">
        <v>69249</v>
      </c>
      <c r="AJ112" s="13">
        <v>236638.99</v>
      </c>
      <c r="AK112" s="13">
        <v>305887.99</v>
      </c>
      <c r="AL112" s="35">
        <v>35598</v>
      </c>
      <c r="AM112" s="35">
        <v>35746</v>
      </c>
    </row>
    <row r="113" spans="2:39" x14ac:dyDescent="0.25">
      <c r="B113" s="30">
        <v>1</v>
      </c>
      <c r="C113" s="31" t="s">
        <v>114</v>
      </c>
      <c r="D113" s="9" t="s">
        <v>407</v>
      </c>
      <c r="E113" s="10" t="s">
        <v>408</v>
      </c>
      <c r="F113" s="10" t="s">
        <v>409</v>
      </c>
      <c r="G113" s="9">
        <v>5107800</v>
      </c>
      <c r="H113" s="10" t="s">
        <v>410</v>
      </c>
      <c r="I113" s="13">
        <v>4982.43</v>
      </c>
      <c r="J113" s="13">
        <v>4982.3999999999996</v>
      </c>
      <c r="K113" s="13">
        <v>5897.34</v>
      </c>
      <c r="L113" s="13">
        <v>4982.43</v>
      </c>
      <c r="M113" s="13">
        <v>4982.43</v>
      </c>
      <c r="N113" s="32">
        <v>101</v>
      </c>
      <c r="O113" s="9">
        <v>1</v>
      </c>
      <c r="P113" s="13">
        <v>71.17</v>
      </c>
      <c r="Q113" s="13">
        <v>16.13</v>
      </c>
      <c r="R113" s="13">
        <v>71.790000000000006</v>
      </c>
      <c r="S113" s="13">
        <v>100</v>
      </c>
      <c r="T113" s="13">
        <v>2491.21</v>
      </c>
      <c r="U113" s="13">
        <v>1114</v>
      </c>
      <c r="V113" s="13">
        <v>1217.21</v>
      </c>
      <c r="W113" s="13">
        <v>60</v>
      </c>
      <c r="X113" s="13">
        <v>0</v>
      </c>
      <c r="Y113" s="13">
        <v>0</v>
      </c>
      <c r="Z113" s="13">
        <v>45</v>
      </c>
      <c r="AA113" s="13">
        <v>35</v>
      </c>
      <c r="AB113" s="13">
        <v>0</v>
      </c>
      <c r="AC113" s="13">
        <v>16.5</v>
      </c>
      <c r="AD113" s="13">
        <v>0</v>
      </c>
      <c r="AE113" s="13">
        <v>3.5</v>
      </c>
      <c r="AF113" s="33">
        <v>100</v>
      </c>
      <c r="AG113" s="9">
        <v>3</v>
      </c>
      <c r="AH113" s="34">
        <v>0.55000000000000004</v>
      </c>
      <c r="AI113" s="13">
        <v>402471.88</v>
      </c>
      <c r="AJ113" s="13">
        <v>1041235.58</v>
      </c>
      <c r="AK113" s="13">
        <v>1443707.46</v>
      </c>
      <c r="AL113" s="35">
        <v>35779</v>
      </c>
      <c r="AM113" s="35">
        <v>35996</v>
      </c>
    </row>
    <row r="114" spans="2:39" x14ac:dyDescent="0.25">
      <c r="B114" s="30">
        <v>1</v>
      </c>
      <c r="C114" s="31" t="s">
        <v>129</v>
      </c>
      <c r="D114" s="9" t="s">
        <v>411</v>
      </c>
      <c r="E114" s="10" t="s">
        <v>412</v>
      </c>
      <c r="F114" s="10" t="s">
        <v>413</v>
      </c>
      <c r="G114" s="9">
        <v>1501204</v>
      </c>
      <c r="H114" s="10" t="s">
        <v>414</v>
      </c>
      <c r="I114" s="13">
        <v>2637.85</v>
      </c>
      <c r="J114" s="13">
        <v>2637.85</v>
      </c>
      <c r="K114" s="13">
        <v>2637.85</v>
      </c>
      <c r="L114" s="13">
        <v>2637.85</v>
      </c>
      <c r="M114" s="13">
        <v>2637.85</v>
      </c>
      <c r="N114" s="32">
        <v>88</v>
      </c>
      <c r="O114" s="9">
        <v>1</v>
      </c>
      <c r="P114" s="13">
        <v>37.68</v>
      </c>
      <c r="Q114" s="13">
        <v>55.7</v>
      </c>
      <c r="R114" s="13">
        <v>77.92</v>
      </c>
      <c r="S114" s="13">
        <v>9</v>
      </c>
      <c r="T114" s="13">
        <v>1152.8499999999999</v>
      </c>
      <c r="U114" s="13">
        <v>1450</v>
      </c>
      <c r="V114" s="13">
        <v>1152.8499999999999</v>
      </c>
      <c r="W114" s="13">
        <v>26</v>
      </c>
      <c r="X114" s="13">
        <v>0</v>
      </c>
      <c r="Y114" s="13">
        <v>0</v>
      </c>
      <c r="Z114" s="13">
        <v>85</v>
      </c>
      <c r="AA114" s="13">
        <v>14</v>
      </c>
      <c r="AB114" s="13">
        <v>0</v>
      </c>
      <c r="AC114" s="13">
        <v>0</v>
      </c>
      <c r="AD114" s="13">
        <v>0</v>
      </c>
      <c r="AE114" s="13">
        <v>0.1</v>
      </c>
      <c r="AF114" s="33">
        <v>99.1</v>
      </c>
      <c r="AG114" s="9">
        <v>3</v>
      </c>
      <c r="AH114" s="34">
        <v>0.62</v>
      </c>
      <c r="AI114" s="13">
        <v>401985.6</v>
      </c>
      <c r="AJ114" s="13">
        <v>205542.73</v>
      </c>
      <c r="AK114" s="13">
        <v>607528.32999999996</v>
      </c>
      <c r="AL114" s="35">
        <v>36052</v>
      </c>
      <c r="AM114" s="35">
        <v>35920</v>
      </c>
    </row>
    <row r="115" spans="2:39" x14ac:dyDescent="0.25">
      <c r="B115" s="30">
        <v>1</v>
      </c>
      <c r="C115" s="31" t="s">
        <v>129</v>
      </c>
      <c r="D115" s="9" t="s">
        <v>415</v>
      </c>
      <c r="E115" s="10" t="s">
        <v>412</v>
      </c>
      <c r="F115" s="10" t="s">
        <v>413</v>
      </c>
      <c r="G115" s="9">
        <v>1501204</v>
      </c>
      <c r="H115" s="10" t="s">
        <v>416</v>
      </c>
      <c r="I115" s="13">
        <v>1141.69</v>
      </c>
      <c r="J115" s="13">
        <v>1141.69</v>
      </c>
      <c r="K115" s="13">
        <v>1141.69</v>
      </c>
      <c r="L115" s="13">
        <v>1141.69</v>
      </c>
      <c r="M115" s="13">
        <v>1141.69</v>
      </c>
      <c r="N115" s="32">
        <v>38</v>
      </c>
      <c r="O115" s="9">
        <v>1</v>
      </c>
      <c r="P115" s="13">
        <v>16.3</v>
      </c>
      <c r="Q115" s="13">
        <v>0</v>
      </c>
      <c r="R115" s="13">
        <v>0</v>
      </c>
      <c r="S115" s="13">
        <v>11.42</v>
      </c>
      <c r="T115" s="13">
        <v>570.85</v>
      </c>
      <c r="U115" s="13">
        <v>400</v>
      </c>
      <c r="V115" s="13">
        <v>788.28</v>
      </c>
      <c r="W115" s="13">
        <v>2</v>
      </c>
      <c r="X115" s="13">
        <v>0</v>
      </c>
      <c r="Y115" s="13">
        <v>0</v>
      </c>
      <c r="Z115" s="13">
        <v>85</v>
      </c>
      <c r="AA115" s="13">
        <v>13</v>
      </c>
      <c r="AB115" s="13">
        <v>0</v>
      </c>
      <c r="AC115" s="13">
        <v>0</v>
      </c>
      <c r="AD115" s="13">
        <v>0</v>
      </c>
      <c r="AE115" s="13">
        <v>2</v>
      </c>
      <c r="AF115" s="33">
        <v>100</v>
      </c>
      <c r="AG115" s="9">
        <v>3</v>
      </c>
      <c r="AH115" s="34">
        <v>0.62</v>
      </c>
      <c r="AI115" s="13">
        <v>86800</v>
      </c>
      <c r="AJ115" s="13">
        <v>129112.33</v>
      </c>
      <c r="AK115" s="13">
        <v>215912.33</v>
      </c>
      <c r="AL115" s="35">
        <v>36052</v>
      </c>
      <c r="AM115" s="35">
        <v>35894</v>
      </c>
    </row>
    <row r="116" spans="2:39" x14ac:dyDescent="0.25">
      <c r="B116" s="30">
        <v>1</v>
      </c>
      <c r="C116" s="31" t="s">
        <v>129</v>
      </c>
      <c r="D116" s="9" t="s">
        <v>417</v>
      </c>
      <c r="E116" s="10" t="s">
        <v>412</v>
      </c>
      <c r="F116" s="10" t="s">
        <v>413</v>
      </c>
      <c r="G116" s="9">
        <v>1501204</v>
      </c>
      <c r="H116" s="10" t="s">
        <v>418</v>
      </c>
      <c r="I116" s="13">
        <v>2996.93</v>
      </c>
      <c r="J116" s="13">
        <v>2996.93</v>
      </c>
      <c r="K116" s="13">
        <v>2996.93</v>
      </c>
      <c r="L116" s="13">
        <v>2996.93</v>
      </c>
      <c r="M116" s="13">
        <v>2996.93</v>
      </c>
      <c r="N116" s="32">
        <v>99</v>
      </c>
      <c r="O116" s="9">
        <v>1</v>
      </c>
      <c r="P116" s="13">
        <v>42.81</v>
      </c>
      <c r="Q116" s="13">
        <v>0</v>
      </c>
      <c r="R116" s="13">
        <v>0</v>
      </c>
      <c r="S116" s="13">
        <v>24</v>
      </c>
      <c r="T116" s="13">
        <v>1498.46</v>
      </c>
      <c r="U116" s="13">
        <v>1100</v>
      </c>
      <c r="V116" s="13">
        <v>1842.97</v>
      </c>
      <c r="W116" s="13">
        <v>29.96</v>
      </c>
      <c r="X116" s="13">
        <v>0</v>
      </c>
      <c r="Y116" s="13">
        <v>10</v>
      </c>
      <c r="Z116" s="13">
        <v>70</v>
      </c>
      <c r="AA116" s="13">
        <v>19</v>
      </c>
      <c r="AB116" s="13">
        <v>0</v>
      </c>
      <c r="AC116" s="13">
        <v>0</v>
      </c>
      <c r="AD116" s="13">
        <v>0</v>
      </c>
      <c r="AE116" s="13">
        <v>1</v>
      </c>
      <c r="AF116" s="33">
        <v>100</v>
      </c>
      <c r="AG116" s="9">
        <v>3</v>
      </c>
      <c r="AH116" s="34">
        <v>0.63</v>
      </c>
      <c r="AI116" s="13">
        <v>315180.79999999999</v>
      </c>
      <c r="AJ116" s="13">
        <v>383993.19</v>
      </c>
      <c r="AK116" s="13">
        <v>699173.99</v>
      </c>
      <c r="AL116" s="35">
        <v>36052</v>
      </c>
      <c r="AM116" s="35">
        <v>35926</v>
      </c>
    </row>
    <row r="117" spans="2:39" x14ac:dyDescent="0.25">
      <c r="B117" s="30">
        <v>1</v>
      </c>
      <c r="C117" s="31" t="s">
        <v>44</v>
      </c>
      <c r="D117" s="9" t="s">
        <v>419</v>
      </c>
      <c r="E117" s="10" t="s">
        <v>63</v>
      </c>
      <c r="F117" s="10" t="s">
        <v>198</v>
      </c>
      <c r="G117" s="9">
        <v>2112902</v>
      </c>
      <c r="H117" s="10" t="s">
        <v>420</v>
      </c>
      <c r="I117" s="13">
        <v>10118.94</v>
      </c>
      <c r="J117" s="13">
        <v>10066.469999999999</v>
      </c>
      <c r="K117" s="13">
        <v>10066.469999999999</v>
      </c>
      <c r="L117" s="13">
        <v>10066.469999999999</v>
      </c>
      <c r="M117" s="13">
        <v>10066.469999999999</v>
      </c>
      <c r="N117" s="32">
        <v>253</v>
      </c>
      <c r="O117" s="9">
        <v>1</v>
      </c>
      <c r="P117" s="13">
        <v>167</v>
      </c>
      <c r="Q117" s="13">
        <v>0.63</v>
      </c>
      <c r="R117" s="13">
        <v>71.83</v>
      </c>
      <c r="S117" s="13">
        <v>1460</v>
      </c>
      <c r="T117" s="13">
        <v>0</v>
      </c>
      <c r="U117" s="13">
        <v>300</v>
      </c>
      <c r="V117" s="13">
        <v>8256.4699999999993</v>
      </c>
      <c r="W117" s="13">
        <v>50</v>
      </c>
      <c r="X117" s="13">
        <v>0</v>
      </c>
      <c r="Y117" s="13">
        <v>0</v>
      </c>
      <c r="Z117" s="13">
        <v>50</v>
      </c>
      <c r="AA117" s="13">
        <v>20</v>
      </c>
      <c r="AB117" s="13">
        <v>15</v>
      </c>
      <c r="AC117" s="13">
        <v>0</v>
      </c>
      <c r="AD117" s="13">
        <v>0</v>
      </c>
      <c r="AE117" s="13">
        <v>15</v>
      </c>
      <c r="AF117" s="33">
        <v>100</v>
      </c>
      <c r="AG117" s="9">
        <v>1</v>
      </c>
      <c r="AH117" s="34">
        <v>0.63</v>
      </c>
      <c r="AI117" s="13">
        <v>57138.01</v>
      </c>
      <c r="AJ117" s="13">
        <v>875481.07</v>
      </c>
      <c r="AK117" s="13">
        <v>932619.08</v>
      </c>
      <c r="AL117" s="35">
        <v>35856</v>
      </c>
      <c r="AM117" s="35">
        <v>35869</v>
      </c>
    </row>
    <row r="118" spans="2:39" x14ac:dyDescent="0.25">
      <c r="B118" s="30">
        <v>1</v>
      </c>
      <c r="C118" s="31" t="s">
        <v>44</v>
      </c>
      <c r="D118" s="9" t="s">
        <v>421</v>
      </c>
      <c r="E118" s="10" t="s">
        <v>188</v>
      </c>
      <c r="F118" s="10" t="s">
        <v>422</v>
      </c>
      <c r="G118" s="9">
        <v>2102002</v>
      </c>
      <c r="H118" s="10" t="s">
        <v>423</v>
      </c>
      <c r="I118" s="13">
        <v>10085.450000000001</v>
      </c>
      <c r="J118" s="13">
        <v>7037.32</v>
      </c>
      <c r="K118" s="13">
        <v>7037.32</v>
      </c>
      <c r="L118" s="13">
        <v>7037.32</v>
      </c>
      <c r="M118" s="13">
        <v>7037.32</v>
      </c>
      <c r="N118" s="32">
        <v>253</v>
      </c>
      <c r="O118" s="9">
        <v>1</v>
      </c>
      <c r="P118" s="13">
        <v>117</v>
      </c>
      <c r="Q118" s="13">
        <v>63.07</v>
      </c>
      <c r="R118" s="13">
        <v>0</v>
      </c>
      <c r="S118" s="13">
        <v>335.35</v>
      </c>
      <c r="T118" s="13">
        <v>0</v>
      </c>
      <c r="U118" s="13">
        <v>0</v>
      </c>
      <c r="V118" s="13">
        <v>2172.2399999999998</v>
      </c>
      <c r="W118" s="13">
        <v>4457.66</v>
      </c>
      <c r="X118" s="13">
        <v>0</v>
      </c>
      <c r="Y118" s="13">
        <v>0</v>
      </c>
      <c r="Z118" s="13">
        <v>50</v>
      </c>
      <c r="AA118" s="13">
        <v>30</v>
      </c>
      <c r="AB118" s="13">
        <v>10</v>
      </c>
      <c r="AC118" s="13">
        <v>0</v>
      </c>
      <c r="AD118" s="13">
        <v>0</v>
      </c>
      <c r="AE118" s="13">
        <v>10</v>
      </c>
      <c r="AF118" s="33">
        <v>100</v>
      </c>
      <c r="AG118" s="9">
        <v>2</v>
      </c>
      <c r="AH118" s="34">
        <v>0.62</v>
      </c>
      <c r="AI118" s="13">
        <v>439056.26</v>
      </c>
      <c r="AJ118" s="13">
        <v>720551.03</v>
      </c>
      <c r="AK118" s="13">
        <v>1159607.29</v>
      </c>
      <c r="AL118" s="35">
        <v>36046</v>
      </c>
      <c r="AM118" s="35">
        <v>35617</v>
      </c>
    </row>
    <row r="119" spans="2:39" x14ac:dyDescent="0.25">
      <c r="B119" s="30">
        <v>1</v>
      </c>
      <c r="C119" s="31" t="s">
        <v>137</v>
      </c>
      <c r="D119" s="9" t="s">
        <v>424</v>
      </c>
      <c r="E119" s="10" t="s">
        <v>425</v>
      </c>
      <c r="F119" s="10" t="s">
        <v>426</v>
      </c>
      <c r="G119" s="9">
        <v>5207907</v>
      </c>
      <c r="H119" s="10" t="s">
        <v>427</v>
      </c>
      <c r="I119" s="13">
        <v>1800</v>
      </c>
      <c r="J119" s="13">
        <v>2331.9</v>
      </c>
      <c r="K119" s="13">
        <v>2331.98</v>
      </c>
      <c r="L119" s="13">
        <v>1800</v>
      </c>
      <c r="M119" s="13">
        <v>1800</v>
      </c>
      <c r="N119" s="32">
        <v>60</v>
      </c>
      <c r="O119" s="9">
        <v>1</v>
      </c>
      <c r="P119" s="13">
        <v>25.71</v>
      </c>
      <c r="Q119" s="13">
        <v>0</v>
      </c>
      <c r="R119" s="13">
        <v>0</v>
      </c>
      <c r="S119" s="13">
        <v>180</v>
      </c>
      <c r="T119" s="13">
        <v>360</v>
      </c>
      <c r="U119" s="13">
        <v>0</v>
      </c>
      <c r="V119" s="13">
        <v>656</v>
      </c>
      <c r="W119" s="13">
        <v>4</v>
      </c>
      <c r="X119" s="13">
        <v>0</v>
      </c>
      <c r="Y119" s="13">
        <v>0</v>
      </c>
      <c r="Z119" s="13">
        <v>60</v>
      </c>
      <c r="AA119" s="13">
        <v>0</v>
      </c>
      <c r="AB119" s="13">
        <v>0</v>
      </c>
      <c r="AC119" s="13">
        <v>20</v>
      </c>
      <c r="AD119" s="13">
        <v>0</v>
      </c>
      <c r="AE119" s="13">
        <v>0</v>
      </c>
      <c r="AF119" s="33">
        <v>80</v>
      </c>
      <c r="AG119" s="9">
        <v>2</v>
      </c>
      <c r="AH119" s="34">
        <v>0.56999999999999995</v>
      </c>
      <c r="AI119" s="13">
        <v>137462.82</v>
      </c>
      <c r="AJ119" s="13">
        <v>414000</v>
      </c>
      <c r="AK119" s="13">
        <v>551462.81999999995</v>
      </c>
      <c r="AL119" s="35">
        <v>36472</v>
      </c>
      <c r="AM119" s="35">
        <v>36294</v>
      </c>
    </row>
    <row r="120" spans="2:39" x14ac:dyDescent="0.25">
      <c r="B120" s="30">
        <v>1</v>
      </c>
      <c r="C120" s="31" t="s">
        <v>129</v>
      </c>
      <c r="D120" s="9" t="s">
        <v>428</v>
      </c>
      <c r="E120" s="10" t="s">
        <v>177</v>
      </c>
      <c r="F120" s="10" t="s">
        <v>429</v>
      </c>
      <c r="G120" s="9">
        <v>1506708</v>
      </c>
      <c r="H120" s="10" t="s">
        <v>430</v>
      </c>
      <c r="I120" s="13">
        <v>62380.45</v>
      </c>
      <c r="J120" s="13">
        <v>62380.45</v>
      </c>
      <c r="K120" s="13">
        <v>64347.29</v>
      </c>
      <c r="L120" s="13">
        <v>62380.45</v>
      </c>
      <c r="M120" s="13">
        <v>62380.45</v>
      </c>
      <c r="N120" s="32">
        <v>1190</v>
      </c>
      <c r="O120" s="9">
        <v>1</v>
      </c>
      <c r="P120" s="13">
        <v>831.73</v>
      </c>
      <c r="Q120" s="13">
        <v>0</v>
      </c>
      <c r="R120" s="13">
        <v>0</v>
      </c>
      <c r="S120" s="13">
        <v>2495.2199999999998</v>
      </c>
      <c r="T120" s="13">
        <v>31190.23</v>
      </c>
      <c r="U120" s="13">
        <v>0</v>
      </c>
      <c r="V120" s="13">
        <v>28071.200000000001</v>
      </c>
      <c r="W120" s="13">
        <v>623.79999999999995</v>
      </c>
      <c r="X120" s="13">
        <v>0</v>
      </c>
      <c r="Y120" s="13">
        <v>70</v>
      </c>
      <c r="Z120" s="13">
        <v>18</v>
      </c>
      <c r="AA120" s="13">
        <v>9</v>
      </c>
      <c r="AB120" s="13">
        <v>0</v>
      </c>
      <c r="AC120" s="13">
        <v>0</v>
      </c>
      <c r="AD120" s="13">
        <v>0</v>
      </c>
      <c r="AE120" s="13">
        <v>3</v>
      </c>
      <c r="AF120" s="33">
        <v>100</v>
      </c>
      <c r="AG120" s="9">
        <v>3</v>
      </c>
      <c r="AH120" s="34">
        <v>0.71</v>
      </c>
      <c r="AI120" s="13">
        <v>28000</v>
      </c>
      <c r="AJ120" s="13">
        <v>12590733.060000001</v>
      </c>
      <c r="AK120" s="13">
        <v>12618733.060000001</v>
      </c>
      <c r="AL120" s="35">
        <v>36138</v>
      </c>
      <c r="AM120" s="35">
        <v>36053</v>
      </c>
    </row>
    <row r="121" spans="2:39" x14ac:dyDescent="0.25">
      <c r="B121" s="30">
        <v>1</v>
      </c>
      <c r="C121" s="31" t="s">
        <v>129</v>
      </c>
      <c r="D121" s="9" t="s">
        <v>431</v>
      </c>
      <c r="E121" s="10" t="s">
        <v>177</v>
      </c>
      <c r="F121" s="10" t="s">
        <v>429</v>
      </c>
      <c r="G121" s="9">
        <v>1506708</v>
      </c>
      <c r="H121" s="10" t="s">
        <v>432</v>
      </c>
      <c r="I121" s="13">
        <v>9040</v>
      </c>
      <c r="J121" s="13">
        <v>9040</v>
      </c>
      <c r="K121" s="13">
        <v>9984.31</v>
      </c>
      <c r="L121" s="13">
        <v>9040</v>
      </c>
      <c r="M121" s="13">
        <v>9040</v>
      </c>
      <c r="N121" s="32">
        <v>180</v>
      </c>
      <c r="O121" s="9">
        <v>1</v>
      </c>
      <c r="P121" s="13">
        <v>120.53</v>
      </c>
      <c r="Q121" s="13">
        <v>0</v>
      </c>
      <c r="R121" s="13">
        <v>0</v>
      </c>
      <c r="S121" s="13">
        <v>361.6</v>
      </c>
      <c r="T121" s="13">
        <v>4520</v>
      </c>
      <c r="U121" s="13">
        <v>0</v>
      </c>
      <c r="V121" s="13">
        <v>4068</v>
      </c>
      <c r="W121" s="13">
        <v>90.4</v>
      </c>
      <c r="X121" s="13">
        <v>0</v>
      </c>
      <c r="Y121" s="13">
        <v>68</v>
      </c>
      <c r="Z121" s="13">
        <v>20</v>
      </c>
      <c r="AA121" s="13">
        <v>9</v>
      </c>
      <c r="AB121" s="13">
        <v>0</v>
      </c>
      <c r="AC121" s="13">
        <v>0</v>
      </c>
      <c r="AD121" s="13">
        <v>0</v>
      </c>
      <c r="AE121" s="13">
        <v>3</v>
      </c>
      <c r="AF121" s="33">
        <v>100</v>
      </c>
      <c r="AG121" s="9">
        <v>3</v>
      </c>
      <c r="AH121" s="34">
        <v>0.7</v>
      </c>
      <c r="AI121" s="13">
        <v>6020</v>
      </c>
      <c r="AJ121" s="13">
        <v>1740193.28</v>
      </c>
      <c r="AK121" s="13">
        <v>1746213.28</v>
      </c>
      <c r="AL121" s="35">
        <v>36138</v>
      </c>
      <c r="AM121" s="35">
        <v>36053</v>
      </c>
    </row>
    <row r="122" spans="2:39" x14ac:dyDescent="0.25">
      <c r="B122" s="30">
        <v>1</v>
      </c>
      <c r="C122" s="31" t="s">
        <v>235</v>
      </c>
      <c r="D122" s="9" t="s">
        <v>433</v>
      </c>
      <c r="E122" s="10" t="s">
        <v>434</v>
      </c>
      <c r="F122" s="10" t="s">
        <v>435</v>
      </c>
      <c r="G122" s="9">
        <v>2305605</v>
      </c>
      <c r="H122" s="10" t="s">
        <v>436</v>
      </c>
      <c r="I122" s="13">
        <v>994</v>
      </c>
      <c r="J122" s="13">
        <v>994</v>
      </c>
      <c r="K122" s="13">
        <v>994</v>
      </c>
      <c r="L122" s="13">
        <v>994</v>
      </c>
      <c r="M122" s="13">
        <v>896.74</v>
      </c>
      <c r="N122" s="32">
        <v>26</v>
      </c>
      <c r="O122" s="9">
        <v>1</v>
      </c>
      <c r="P122" s="13">
        <v>11.21</v>
      </c>
      <c r="Q122" s="13">
        <v>59.02</v>
      </c>
      <c r="R122" s="13">
        <v>78.75</v>
      </c>
      <c r="S122" s="13">
        <v>10</v>
      </c>
      <c r="T122" s="13">
        <v>0</v>
      </c>
      <c r="U122" s="13">
        <v>566.6</v>
      </c>
      <c r="V122" s="13">
        <v>300.14</v>
      </c>
      <c r="W122" s="13">
        <v>20</v>
      </c>
      <c r="X122" s="13">
        <v>0</v>
      </c>
      <c r="Y122" s="13">
        <v>0</v>
      </c>
      <c r="Z122" s="13">
        <v>23</v>
      </c>
      <c r="AA122" s="13">
        <v>60</v>
      </c>
      <c r="AB122" s="13">
        <v>14</v>
      </c>
      <c r="AC122" s="13">
        <v>0</v>
      </c>
      <c r="AD122" s="13">
        <v>0</v>
      </c>
      <c r="AE122" s="13">
        <v>3</v>
      </c>
      <c r="AF122" s="33">
        <v>100</v>
      </c>
      <c r="AG122" s="9">
        <v>3</v>
      </c>
      <c r="AH122" s="34">
        <v>0.56000000000000005</v>
      </c>
      <c r="AI122" s="13">
        <v>51472.18</v>
      </c>
      <c r="AJ122" s="13">
        <v>52369.49</v>
      </c>
      <c r="AK122" s="13">
        <v>103841.67</v>
      </c>
      <c r="AL122" s="35">
        <v>35950</v>
      </c>
      <c r="AM122" s="35">
        <v>35869</v>
      </c>
    </row>
    <row r="123" spans="2:39" x14ac:dyDescent="0.25">
      <c r="B123" s="30">
        <v>1</v>
      </c>
      <c r="C123" s="31" t="s">
        <v>390</v>
      </c>
      <c r="D123" s="9" t="s">
        <v>437</v>
      </c>
      <c r="E123" s="10" t="s">
        <v>392</v>
      </c>
      <c r="F123" s="10" t="s">
        <v>393</v>
      </c>
      <c r="G123" s="9">
        <v>2805406</v>
      </c>
      <c r="H123" s="10" t="s">
        <v>303</v>
      </c>
      <c r="I123" s="13">
        <v>4275.2</v>
      </c>
      <c r="J123" s="13">
        <v>4275.2</v>
      </c>
      <c r="K123" s="13">
        <v>4275.2</v>
      </c>
      <c r="L123" s="13">
        <v>4275.2</v>
      </c>
      <c r="M123" s="13">
        <v>4275.2</v>
      </c>
      <c r="N123" s="32">
        <v>130</v>
      </c>
      <c r="O123" s="9">
        <v>1</v>
      </c>
      <c r="P123" s="13">
        <v>58.38</v>
      </c>
      <c r="Q123" s="13">
        <v>28.92</v>
      </c>
      <c r="R123" s="13">
        <v>100</v>
      </c>
      <c r="S123" s="13">
        <v>54</v>
      </c>
      <c r="T123" s="13">
        <v>0</v>
      </c>
      <c r="U123" s="13">
        <v>1140</v>
      </c>
      <c r="V123" s="13">
        <v>2801.2</v>
      </c>
      <c r="W123" s="13">
        <v>92</v>
      </c>
      <c r="X123" s="13">
        <v>0</v>
      </c>
      <c r="Y123" s="13">
        <v>0</v>
      </c>
      <c r="Z123" s="13">
        <v>82.5</v>
      </c>
      <c r="AA123" s="13">
        <v>15</v>
      </c>
      <c r="AB123" s="13">
        <v>0</v>
      </c>
      <c r="AC123" s="13">
        <v>0</v>
      </c>
      <c r="AD123" s="13">
        <v>0</v>
      </c>
      <c r="AE123" s="13">
        <v>2.5</v>
      </c>
      <c r="AF123" s="33">
        <v>100</v>
      </c>
      <c r="AG123" s="9">
        <v>99</v>
      </c>
      <c r="AH123" s="34">
        <v>0.72</v>
      </c>
      <c r="AI123" s="13">
        <v>493744.82</v>
      </c>
      <c r="AJ123" s="13">
        <v>878557.87</v>
      </c>
      <c r="AK123" s="13">
        <v>1372302.69</v>
      </c>
      <c r="AL123" s="35">
        <v>35698</v>
      </c>
      <c r="AM123" s="35">
        <v>35858</v>
      </c>
    </row>
    <row r="124" spans="2:39" x14ac:dyDescent="0.25">
      <c r="B124" s="30">
        <v>1</v>
      </c>
      <c r="C124" s="31" t="s">
        <v>129</v>
      </c>
      <c r="D124" s="9" t="s">
        <v>438</v>
      </c>
      <c r="E124" s="10" t="s">
        <v>156</v>
      </c>
      <c r="F124" s="10" t="s">
        <v>157</v>
      </c>
      <c r="G124" s="9">
        <v>1507151</v>
      </c>
      <c r="H124" s="10" t="s">
        <v>439</v>
      </c>
      <c r="I124" s="13">
        <v>1369.82</v>
      </c>
      <c r="J124" s="13">
        <v>1369.82</v>
      </c>
      <c r="K124" s="13">
        <v>1369.82</v>
      </c>
      <c r="L124" s="13">
        <v>1369.82</v>
      </c>
      <c r="M124" s="13">
        <v>1369.82</v>
      </c>
      <c r="N124" s="32">
        <v>35</v>
      </c>
      <c r="O124" s="9">
        <v>1</v>
      </c>
      <c r="P124" s="13">
        <v>19.559999999999999</v>
      </c>
      <c r="Q124" s="13">
        <v>69.77</v>
      </c>
      <c r="R124" s="13">
        <v>97.14</v>
      </c>
      <c r="S124" s="13">
        <v>30</v>
      </c>
      <c r="T124" s="13">
        <v>0</v>
      </c>
      <c r="U124" s="13">
        <v>0</v>
      </c>
      <c r="V124" s="13">
        <v>389</v>
      </c>
      <c r="W124" s="13">
        <v>50</v>
      </c>
      <c r="X124" s="13">
        <v>0</v>
      </c>
      <c r="Y124" s="13">
        <v>0</v>
      </c>
      <c r="Z124" s="13">
        <v>75</v>
      </c>
      <c r="AA124" s="13">
        <v>20</v>
      </c>
      <c r="AB124" s="13">
        <v>4</v>
      </c>
      <c r="AC124" s="13">
        <v>0</v>
      </c>
      <c r="AD124" s="13">
        <v>0</v>
      </c>
      <c r="AE124" s="13">
        <v>1</v>
      </c>
      <c r="AF124" s="33">
        <v>100</v>
      </c>
      <c r="AG124" s="9">
        <v>4</v>
      </c>
      <c r="AH124" s="34">
        <v>0.51</v>
      </c>
      <c r="AI124" s="13">
        <v>184196.68</v>
      </c>
      <c r="AJ124" s="13">
        <v>132630.01999999999</v>
      </c>
      <c r="AK124" s="13">
        <v>316826.7</v>
      </c>
      <c r="AL124" s="35">
        <v>35804</v>
      </c>
      <c r="AM124" s="35">
        <v>35869</v>
      </c>
    </row>
    <row r="125" spans="2:39" x14ac:dyDescent="0.25">
      <c r="B125" s="30">
        <v>1</v>
      </c>
      <c r="C125" s="31" t="s">
        <v>44</v>
      </c>
      <c r="D125" s="9" t="s">
        <v>440</v>
      </c>
      <c r="E125" s="10" t="s">
        <v>63</v>
      </c>
      <c r="F125" s="10" t="s">
        <v>441</v>
      </c>
      <c r="G125" s="9">
        <v>2108256</v>
      </c>
      <c r="H125" s="10" t="s">
        <v>442</v>
      </c>
      <c r="I125" s="13">
        <v>2400</v>
      </c>
      <c r="J125" s="13">
        <v>2400</v>
      </c>
      <c r="K125" s="13">
        <v>2400</v>
      </c>
      <c r="L125" s="13">
        <v>2400</v>
      </c>
      <c r="M125" s="13">
        <v>2400</v>
      </c>
      <c r="N125" s="32">
        <v>72</v>
      </c>
      <c r="O125" s="9">
        <v>1</v>
      </c>
      <c r="P125" s="13">
        <v>43.63</v>
      </c>
      <c r="Q125" s="13">
        <v>0</v>
      </c>
      <c r="R125" s="13">
        <v>0</v>
      </c>
      <c r="S125" s="13">
        <v>0</v>
      </c>
      <c r="T125" s="13">
        <v>0</v>
      </c>
      <c r="U125" s="13">
        <v>30</v>
      </c>
      <c r="V125" s="13">
        <v>2350</v>
      </c>
      <c r="W125" s="13">
        <v>20</v>
      </c>
      <c r="X125" s="13">
        <v>0</v>
      </c>
      <c r="Y125" s="13">
        <v>0</v>
      </c>
      <c r="Z125" s="13">
        <v>20</v>
      </c>
      <c r="AA125" s="13">
        <v>50</v>
      </c>
      <c r="AB125" s="13">
        <v>30</v>
      </c>
      <c r="AC125" s="13">
        <v>0</v>
      </c>
      <c r="AD125" s="13">
        <v>0</v>
      </c>
      <c r="AE125" s="13">
        <v>0</v>
      </c>
      <c r="AF125" s="33">
        <v>100</v>
      </c>
      <c r="AG125" s="9">
        <v>3</v>
      </c>
      <c r="AH125" s="34">
        <v>0.61</v>
      </c>
      <c r="AI125" s="13">
        <v>33354</v>
      </c>
      <c r="AJ125" s="13">
        <v>144696</v>
      </c>
      <c r="AK125" s="13">
        <v>178050</v>
      </c>
      <c r="AL125" s="35">
        <v>35950</v>
      </c>
      <c r="AM125" s="35">
        <v>35779</v>
      </c>
    </row>
    <row r="126" spans="2:39" x14ac:dyDescent="0.25">
      <c r="B126" s="30">
        <v>1</v>
      </c>
      <c r="C126" s="31" t="s">
        <v>129</v>
      </c>
      <c r="D126" s="9" t="s">
        <v>443</v>
      </c>
      <c r="E126" s="10" t="s">
        <v>177</v>
      </c>
      <c r="F126" s="10" t="s">
        <v>177</v>
      </c>
      <c r="G126" s="9">
        <v>1502707</v>
      </c>
      <c r="H126" s="10" t="s">
        <v>444</v>
      </c>
      <c r="I126" s="13">
        <v>3436.17</v>
      </c>
      <c r="J126" s="13">
        <v>2943.34</v>
      </c>
      <c r="K126" s="13">
        <v>2943.34</v>
      </c>
      <c r="L126" s="13">
        <v>3436.17</v>
      </c>
      <c r="M126" s="13">
        <v>2943.34</v>
      </c>
      <c r="N126" s="32">
        <v>98</v>
      </c>
      <c r="O126" s="9">
        <v>1</v>
      </c>
      <c r="P126" s="13">
        <v>39.24</v>
      </c>
      <c r="Q126" s="13">
        <v>0</v>
      </c>
      <c r="R126" s="13">
        <v>0</v>
      </c>
      <c r="S126" s="13">
        <v>57.34</v>
      </c>
      <c r="T126" s="13">
        <v>0</v>
      </c>
      <c r="U126" s="13">
        <v>2390.04</v>
      </c>
      <c r="V126" s="13">
        <v>458.49</v>
      </c>
      <c r="W126" s="13">
        <v>37.47</v>
      </c>
      <c r="X126" s="13">
        <v>0</v>
      </c>
      <c r="Y126" s="13">
        <v>0</v>
      </c>
      <c r="Z126" s="13">
        <v>70</v>
      </c>
      <c r="AA126" s="13">
        <v>10</v>
      </c>
      <c r="AB126" s="13">
        <v>10</v>
      </c>
      <c r="AC126" s="13">
        <v>0</v>
      </c>
      <c r="AD126" s="13">
        <v>0</v>
      </c>
      <c r="AE126" s="13">
        <v>10</v>
      </c>
      <c r="AF126" s="33">
        <v>100</v>
      </c>
      <c r="AG126" s="9">
        <v>3</v>
      </c>
      <c r="AH126" s="34">
        <v>0.56999999999999995</v>
      </c>
      <c r="AI126" s="13">
        <v>542719.81000000006</v>
      </c>
      <c r="AJ126" s="13">
        <v>324632.71000000002</v>
      </c>
      <c r="AK126" s="13">
        <v>867352.52</v>
      </c>
      <c r="AL126" s="35">
        <v>36383</v>
      </c>
      <c r="AM126" s="35">
        <v>36476</v>
      </c>
    </row>
    <row r="127" spans="2:39" x14ac:dyDescent="0.25">
      <c r="B127" s="30">
        <v>1</v>
      </c>
      <c r="C127" s="31" t="s">
        <v>44</v>
      </c>
      <c r="D127" s="9" t="s">
        <v>445</v>
      </c>
      <c r="E127" s="10" t="s">
        <v>63</v>
      </c>
      <c r="F127" s="10" t="s">
        <v>446</v>
      </c>
      <c r="G127" s="9">
        <v>2106904</v>
      </c>
      <c r="H127" s="10" t="s">
        <v>447</v>
      </c>
      <c r="I127" s="13">
        <v>1054.52</v>
      </c>
      <c r="J127" s="13">
        <v>1054.52</v>
      </c>
      <c r="K127" s="13">
        <v>1054.52</v>
      </c>
      <c r="L127" s="13">
        <v>1054.52</v>
      </c>
      <c r="M127" s="13">
        <v>1054.52</v>
      </c>
      <c r="N127" s="32">
        <v>38</v>
      </c>
      <c r="O127" s="9">
        <v>1</v>
      </c>
      <c r="P127" s="13">
        <v>17.57</v>
      </c>
      <c r="Q127" s="13">
        <v>27.82</v>
      </c>
      <c r="R127" s="13">
        <v>100</v>
      </c>
      <c r="S127" s="13">
        <v>51</v>
      </c>
      <c r="T127" s="13">
        <v>210.9</v>
      </c>
      <c r="U127" s="13">
        <v>287</v>
      </c>
      <c r="V127" s="13">
        <v>194.62</v>
      </c>
      <c r="W127" s="13">
        <v>264.3</v>
      </c>
      <c r="X127" s="13">
        <v>0</v>
      </c>
      <c r="Y127" s="13">
        <v>0</v>
      </c>
      <c r="Z127" s="13">
        <v>50</v>
      </c>
      <c r="AA127" s="13">
        <v>25</v>
      </c>
      <c r="AB127" s="13">
        <v>0</v>
      </c>
      <c r="AC127" s="13">
        <v>0</v>
      </c>
      <c r="AD127" s="13">
        <v>20</v>
      </c>
      <c r="AE127" s="13">
        <v>0.5</v>
      </c>
      <c r="AF127" s="33">
        <v>95.5</v>
      </c>
      <c r="AG127" s="9">
        <v>3</v>
      </c>
      <c r="AH127" s="34">
        <v>0.55000000000000004</v>
      </c>
      <c r="AI127" s="13">
        <v>31849.3</v>
      </c>
      <c r="AJ127" s="13">
        <v>91679.62</v>
      </c>
      <c r="AK127" s="13">
        <v>123528.92</v>
      </c>
      <c r="AL127" s="35">
        <v>35748</v>
      </c>
      <c r="AM127" s="35">
        <v>35943</v>
      </c>
    </row>
    <row r="128" spans="2:39" x14ac:dyDescent="0.25">
      <c r="B128" s="30">
        <v>1</v>
      </c>
      <c r="C128" s="31" t="s">
        <v>44</v>
      </c>
      <c r="D128" s="9" t="s">
        <v>448</v>
      </c>
      <c r="E128" s="10" t="s">
        <v>75</v>
      </c>
      <c r="F128" s="10" t="s">
        <v>334</v>
      </c>
      <c r="G128" s="9">
        <v>2104057</v>
      </c>
      <c r="H128" s="10" t="s">
        <v>449</v>
      </c>
      <c r="I128" s="13">
        <v>1057.5</v>
      </c>
      <c r="J128" s="13">
        <v>1326.7</v>
      </c>
      <c r="K128" s="13">
        <v>1326.7</v>
      </c>
      <c r="L128" s="13">
        <v>1057.5</v>
      </c>
      <c r="M128" s="13">
        <v>1057.5</v>
      </c>
      <c r="N128" s="32">
        <v>38</v>
      </c>
      <c r="O128" s="9">
        <v>1</v>
      </c>
      <c r="P128" s="13">
        <v>17.68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1322.78</v>
      </c>
      <c r="W128" s="13">
        <v>4</v>
      </c>
      <c r="X128" s="13">
        <v>0</v>
      </c>
      <c r="Y128" s="13">
        <v>20</v>
      </c>
      <c r="Z128" s="13">
        <v>30</v>
      </c>
      <c r="AA128" s="13">
        <v>30</v>
      </c>
      <c r="AB128" s="13">
        <v>0</v>
      </c>
      <c r="AC128" s="13">
        <v>0</v>
      </c>
      <c r="AD128" s="13">
        <v>0</v>
      </c>
      <c r="AE128" s="13">
        <v>20</v>
      </c>
      <c r="AF128" s="33">
        <v>100</v>
      </c>
      <c r="AG128" s="9">
        <v>2</v>
      </c>
      <c r="AH128" s="34">
        <v>0.63</v>
      </c>
      <c r="AI128" s="13">
        <v>16920.7</v>
      </c>
      <c r="AJ128" s="13">
        <v>79672.05</v>
      </c>
      <c r="AK128" s="13">
        <v>96592.75</v>
      </c>
      <c r="AL128" s="35">
        <v>36241</v>
      </c>
      <c r="AM128" s="35">
        <v>35970</v>
      </c>
    </row>
    <row r="129" spans="2:39" x14ac:dyDescent="0.25">
      <c r="B129" s="30">
        <v>1</v>
      </c>
      <c r="C129" s="31" t="s">
        <v>235</v>
      </c>
      <c r="D129" s="9" t="s">
        <v>450</v>
      </c>
      <c r="E129" s="10" t="s">
        <v>451</v>
      </c>
      <c r="F129" s="10" t="s">
        <v>452</v>
      </c>
      <c r="G129" s="9">
        <v>2308906</v>
      </c>
      <c r="H129" s="10" t="s">
        <v>453</v>
      </c>
      <c r="I129" s="13">
        <v>1910.77</v>
      </c>
      <c r="J129" s="13">
        <v>1910.7</v>
      </c>
      <c r="K129" s="13">
        <v>1910.77</v>
      </c>
      <c r="L129" s="13">
        <v>1910.77</v>
      </c>
      <c r="M129" s="13">
        <v>1910.77</v>
      </c>
      <c r="N129" s="32">
        <v>63</v>
      </c>
      <c r="O129" s="9">
        <v>1</v>
      </c>
      <c r="P129" s="13">
        <v>29.39</v>
      </c>
      <c r="Q129" s="13">
        <v>4.26</v>
      </c>
      <c r="R129" s="13">
        <v>100</v>
      </c>
      <c r="S129" s="13">
        <v>60</v>
      </c>
      <c r="T129" s="13">
        <v>0</v>
      </c>
      <c r="U129" s="13">
        <v>388</v>
      </c>
      <c r="V129" s="13">
        <v>1442.77</v>
      </c>
      <c r="W129" s="13">
        <v>20</v>
      </c>
      <c r="X129" s="13">
        <v>0</v>
      </c>
      <c r="Y129" s="13">
        <v>0</v>
      </c>
      <c r="Z129" s="13">
        <v>5</v>
      </c>
      <c r="AA129" s="13">
        <v>60</v>
      </c>
      <c r="AB129" s="13">
        <v>30</v>
      </c>
      <c r="AC129" s="13">
        <v>0</v>
      </c>
      <c r="AD129" s="13">
        <v>0</v>
      </c>
      <c r="AE129" s="13">
        <v>5</v>
      </c>
      <c r="AF129" s="33">
        <v>100</v>
      </c>
      <c r="AG129" s="9">
        <v>1</v>
      </c>
      <c r="AH129" s="34">
        <v>0.61</v>
      </c>
      <c r="AI129" s="13">
        <v>204666.69</v>
      </c>
      <c r="AJ129" s="13">
        <v>103162.55</v>
      </c>
      <c r="AK129" s="13">
        <v>307829.24</v>
      </c>
      <c r="AL129" s="35">
        <v>36041</v>
      </c>
      <c r="AM129" s="35">
        <v>35930</v>
      </c>
    </row>
    <row r="130" spans="2:39" x14ac:dyDescent="0.25">
      <c r="B130" s="30">
        <v>1</v>
      </c>
      <c r="C130" s="31" t="s">
        <v>44</v>
      </c>
      <c r="D130" s="9" t="s">
        <v>454</v>
      </c>
      <c r="E130" s="10" t="s">
        <v>79</v>
      </c>
      <c r="F130" s="10" t="s">
        <v>455</v>
      </c>
      <c r="G130" s="9">
        <v>2102903</v>
      </c>
      <c r="H130" s="10" t="s">
        <v>456</v>
      </c>
      <c r="I130" s="13">
        <v>1607.91</v>
      </c>
      <c r="J130" s="13">
        <v>1607.91</v>
      </c>
      <c r="K130" s="13">
        <v>1607.91</v>
      </c>
      <c r="L130" s="13">
        <v>1607.91</v>
      </c>
      <c r="M130" s="13">
        <v>1607.91</v>
      </c>
      <c r="N130" s="36">
        <v>54</v>
      </c>
      <c r="O130" s="9">
        <v>1</v>
      </c>
      <c r="P130" s="13">
        <v>21.43</v>
      </c>
      <c r="Q130" s="13">
        <v>11.97</v>
      </c>
      <c r="R130" s="13">
        <v>69.59</v>
      </c>
      <c r="S130" s="13">
        <v>165</v>
      </c>
      <c r="T130" s="13">
        <v>0</v>
      </c>
      <c r="U130" s="13">
        <v>460</v>
      </c>
      <c r="V130" s="13">
        <v>957.91</v>
      </c>
      <c r="W130" s="13">
        <v>25</v>
      </c>
      <c r="X130" s="13">
        <v>0</v>
      </c>
      <c r="Y130" s="13">
        <v>50</v>
      </c>
      <c r="Z130" s="13">
        <v>40</v>
      </c>
      <c r="AA130" s="13">
        <v>0</v>
      </c>
      <c r="AB130" s="13">
        <v>0</v>
      </c>
      <c r="AC130" s="13">
        <v>0</v>
      </c>
      <c r="AD130" s="13">
        <v>0</v>
      </c>
      <c r="AE130" s="13">
        <v>10</v>
      </c>
      <c r="AF130" s="33">
        <v>100</v>
      </c>
      <c r="AG130" s="9">
        <v>4</v>
      </c>
      <c r="AH130" s="34">
        <v>0.55000000000000004</v>
      </c>
      <c r="AI130" s="13">
        <v>93409</v>
      </c>
      <c r="AJ130" s="13">
        <v>164135.57</v>
      </c>
      <c r="AK130" s="13">
        <v>257544.57</v>
      </c>
      <c r="AL130" s="35">
        <v>35869</v>
      </c>
      <c r="AM130" s="35">
        <v>35900</v>
      </c>
    </row>
    <row r="131" spans="2:39" x14ac:dyDescent="0.25">
      <c r="B131" s="30">
        <v>1</v>
      </c>
      <c r="C131" s="31" t="s">
        <v>110</v>
      </c>
      <c r="D131" s="9" t="s">
        <v>457</v>
      </c>
      <c r="E131" s="10" t="s">
        <v>458</v>
      </c>
      <c r="F131" s="10" t="s">
        <v>459</v>
      </c>
      <c r="G131" s="9">
        <v>1709005</v>
      </c>
      <c r="H131" s="10" t="s">
        <v>460</v>
      </c>
      <c r="I131" s="13">
        <v>2420</v>
      </c>
      <c r="J131" s="13">
        <v>2420</v>
      </c>
      <c r="K131" s="13">
        <v>2387.77</v>
      </c>
      <c r="L131" s="13">
        <v>2387.77</v>
      </c>
      <c r="M131" s="13">
        <v>2387.77</v>
      </c>
      <c r="N131" s="32">
        <v>40</v>
      </c>
      <c r="O131" s="9">
        <v>1</v>
      </c>
      <c r="P131" s="13">
        <v>30.15</v>
      </c>
      <c r="Q131" s="13">
        <v>0</v>
      </c>
      <c r="R131" s="13">
        <v>0</v>
      </c>
      <c r="S131" s="13">
        <v>405</v>
      </c>
      <c r="T131" s="13">
        <v>0</v>
      </c>
      <c r="U131" s="13">
        <v>0</v>
      </c>
      <c r="V131" s="13">
        <v>1861.77</v>
      </c>
      <c r="W131" s="13">
        <v>121</v>
      </c>
      <c r="X131" s="13">
        <v>0</v>
      </c>
      <c r="Y131" s="13">
        <v>0</v>
      </c>
      <c r="Z131" s="13">
        <v>40</v>
      </c>
      <c r="AA131" s="13">
        <v>40</v>
      </c>
      <c r="AB131" s="13">
        <v>0</v>
      </c>
      <c r="AC131" s="13">
        <v>0</v>
      </c>
      <c r="AD131" s="13">
        <v>0</v>
      </c>
      <c r="AE131" s="13">
        <v>20</v>
      </c>
      <c r="AF131" s="33">
        <v>100</v>
      </c>
      <c r="AG131" s="9">
        <v>4</v>
      </c>
      <c r="AH131" s="34">
        <v>0.43</v>
      </c>
      <c r="AI131" s="13">
        <v>0</v>
      </c>
      <c r="AJ131" s="13">
        <v>150907.04999999999</v>
      </c>
      <c r="AK131" s="13">
        <v>150907.04999999999</v>
      </c>
      <c r="AL131" s="37">
        <v>36452</v>
      </c>
      <c r="AM131" s="35">
        <v>36493</v>
      </c>
    </row>
    <row r="132" spans="2:39" x14ac:dyDescent="0.25">
      <c r="B132" s="30">
        <v>1</v>
      </c>
      <c r="C132" s="31" t="s">
        <v>235</v>
      </c>
      <c r="D132" s="9" t="s">
        <v>461</v>
      </c>
      <c r="E132" s="10" t="s">
        <v>462</v>
      </c>
      <c r="F132" s="10" t="s">
        <v>463</v>
      </c>
      <c r="G132" s="9">
        <v>2301505</v>
      </c>
      <c r="H132" s="10" t="s">
        <v>464</v>
      </c>
      <c r="I132" s="13">
        <v>3454.2</v>
      </c>
      <c r="J132" s="13">
        <v>2799.9</v>
      </c>
      <c r="K132" s="13">
        <v>2799.96</v>
      </c>
      <c r="L132" s="13">
        <v>3454.2</v>
      </c>
      <c r="M132" s="13">
        <v>2799.96</v>
      </c>
      <c r="N132" s="32">
        <v>93</v>
      </c>
      <c r="O132" s="9">
        <v>1</v>
      </c>
      <c r="P132" s="13">
        <v>31.11</v>
      </c>
      <c r="Q132" s="13">
        <v>54.16</v>
      </c>
      <c r="R132" s="13">
        <v>78.33</v>
      </c>
      <c r="S132" s="13">
        <v>80</v>
      </c>
      <c r="T132" s="13">
        <v>0</v>
      </c>
      <c r="U132" s="13">
        <v>0</v>
      </c>
      <c r="V132" s="13">
        <v>1152.96</v>
      </c>
      <c r="W132" s="13">
        <v>15</v>
      </c>
      <c r="X132" s="13">
        <v>0</v>
      </c>
      <c r="Y132" s="13">
        <v>0</v>
      </c>
      <c r="Z132" s="13">
        <v>5</v>
      </c>
      <c r="AA132" s="13">
        <v>60</v>
      </c>
      <c r="AB132" s="13">
        <v>32</v>
      </c>
      <c r="AC132" s="13">
        <v>0</v>
      </c>
      <c r="AD132" s="13">
        <v>0</v>
      </c>
      <c r="AE132" s="13">
        <v>3</v>
      </c>
      <c r="AF132" s="33">
        <v>100</v>
      </c>
      <c r="AG132" s="9">
        <v>3</v>
      </c>
      <c r="AH132" s="34">
        <v>0.52</v>
      </c>
      <c r="AI132" s="13">
        <v>273056</v>
      </c>
      <c r="AJ132" s="13">
        <v>140025.75</v>
      </c>
      <c r="AK132" s="13">
        <v>413081.75</v>
      </c>
      <c r="AL132" s="35">
        <v>36059</v>
      </c>
      <c r="AM132" s="35">
        <v>35835</v>
      </c>
    </row>
    <row r="133" spans="2:39" x14ac:dyDescent="0.25">
      <c r="B133" s="30">
        <v>1</v>
      </c>
      <c r="C133" s="31" t="s">
        <v>262</v>
      </c>
      <c r="D133" s="9" t="s">
        <v>465</v>
      </c>
      <c r="E133" s="10" t="s">
        <v>264</v>
      </c>
      <c r="F133" s="10" t="s">
        <v>466</v>
      </c>
      <c r="G133" s="9">
        <v>4200101</v>
      </c>
      <c r="H133" s="10" t="s">
        <v>467</v>
      </c>
      <c r="I133" s="13">
        <v>1291.92</v>
      </c>
      <c r="J133" s="13">
        <v>1291.9000000000001</v>
      </c>
      <c r="K133" s="13">
        <v>1291.92</v>
      </c>
      <c r="L133" s="13">
        <v>1292.04</v>
      </c>
      <c r="M133" s="13">
        <v>1291.92</v>
      </c>
      <c r="N133" s="32">
        <v>95</v>
      </c>
      <c r="O133" s="9">
        <v>1</v>
      </c>
      <c r="P133" s="13">
        <v>64.59</v>
      </c>
      <c r="Q133" s="13">
        <v>74.45</v>
      </c>
      <c r="R133" s="13">
        <v>100</v>
      </c>
      <c r="S133" s="13">
        <v>130</v>
      </c>
      <c r="T133" s="13">
        <v>91</v>
      </c>
      <c r="U133" s="13">
        <v>809</v>
      </c>
      <c r="V133" s="13">
        <v>261.82</v>
      </c>
      <c r="W133" s="13">
        <v>46</v>
      </c>
      <c r="X133" s="13">
        <v>0</v>
      </c>
      <c r="Y133" s="13">
        <v>15</v>
      </c>
      <c r="Z133" s="13">
        <v>42</v>
      </c>
      <c r="AA133" s="13">
        <v>19</v>
      </c>
      <c r="AB133" s="13">
        <v>5</v>
      </c>
      <c r="AC133" s="13">
        <v>9</v>
      </c>
      <c r="AD133" s="13">
        <v>0</v>
      </c>
      <c r="AE133" s="13">
        <v>10</v>
      </c>
      <c r="AF133" s="33">
        <v>100</v>
      </c>
      <c r="AG133" s="9">
        <v>3</v>
      </c>
      <c r="AH133" s="34">
        <v>0.56999999999999995</v>
      </c>
      <c r="AI133" s="13">
        <v>187746.58</v>
      </c>
      <c r="AJ133" s="13">
        <v>1794563.36</v>
      </c>
      <c r="AK133" s="13">
        <v>1982309.94</v>
      </c>
      <c r="AL133" s="35">
        <v>36012</v>
      </c>
      <c r="AM133" s="35">
        <v>35954</v>
      </c>
    </row>
    <row r="134" spans="2:39" x14ac:dyDescent="0.25">
      <c r="B134" s="30">
        <v>1</v>
      </c>
      <c r="C134" s="31" t="s">
        <v>235</v>
      </c>
      <c r="D134" s="9" t="s">
        <v>468</v>
      </c>
      <c r="E134" s="10" t="s">
        <v>469</v>
      </c>
      <c r="F134" s="10" t="s">
        <v>470</v>
      </c>
      <c r="G134" s="9">
        <v>2300754</v>
      </c>
      <c r="H134" s="10" t="s">
        <v>471</v>
      </c>
      <c r="I134" s="13">
        <v>1100.04</v>
      </c>
      <c r="J134" s="13">
        <v>1100.04</v>
      </c>
      <c r="K134" s="13">
        <v>1100.04</v>
      </c>
      <c r="L134" s="13">
        <v>1100.04</v>
      </c>
      <c r="M134" s="13">
        <v>1100.04</v>
      </c>
      <c r="N134" s="32">
        <v>36</v>
      </c>
      <c r="O134" s="9">
        <v>1</v>
      </c>
      <c r="P134" s="13">
        <v>22</v>
      </c>
      <c r="Q134" s="13">
        <v>13.43</v>
      </c>
      <c r="R134" s="13">
        <v>71.88</v>
      </c>
      <c r="S134" s="13">
        <v>50</v>
      </c>
      <c r="T134" s="13">
        <v>0</v>
      </c>
      <c r="U134" s="13">
        <v>155</v>
      </c>
      <c r="V134" s="13">
        <v>875.04</v>
      </c>
      <c r="W134" s="13">
        <v>20</v>
      </c>
      <c r="X134" s="13">
        <v>0</v>
      </c>
      <c r="Y134" s="13">
        <v>0</v>
      </c>
      <c r="Z134" s="13">
        <v>5</v>
      </c>
      <c r="AA134" s="13">
        <v>25</v>
      </c>
      <c r="AB134" s="13">
        <v>68</v>
      </c>
      <c r="AC134" s="13">
        <v>0</v>
      </c>
      <c r="AD134" s="13">
        <v>0</v>
      </c>
      <c r="AE134" s="13">
        <v>2</v>
      </c>
      <c r="AF134" s="33">
        <v>100</v>
      </c>
      <c r="AG134" s="9">
        <v>3</v>
      </c>
      <c r="AH134" s="34">
        <v>0.49</v>
      </c>
      <c r="AI134" s="13">
        <v>0</v>
      </c>
      <c r="AJ134" s="13">
        <v>48789.3</v>
      </c>
      <c r="AK134" s="13">
        <v>48789.3</v>
      </c>
      <c r="AL134" s="35">
        <v>36041</v>
      </c>
      <c r="AM134" s="35">
        <v>35926</v>
      </c>
    </row>
    <row r="135" spans="2:39" x14ac:dyDescent="0.25">
      <c r="B135" s="30">
        <v>1</v>
      </c>
      <c r="C135" s="31" t="s">
        <v>235</v>
      </c>
      <c r="D135" s="9" t="s">
        <v>472</v>
      </c>
      <c r="E135" s="10" t="s">
        <v>469</v>
      </c>
      <c r="F135" s="10" t="s">
        <v>470</v>
      </c>
      <c r="G135" s="9">
        <v>2300754</v>
      </c>
      <c r="H135" s="10" t="s">
        <v>473</v>
      </c>
      <c r="I135" s="13">
        <v>1100</v>
      </c>
      <c r="J135" s="13">
        <v>1100</v>
      </c>
      <c r="K135" s="13">
        <v>1149.33</v>
      </c>
      <c r="L135" s="13">
        <v>1100.04</v>
      </c>
      <c r="M135" s="13">
        <v>1100.04</v>
      </c>
      <c r="N135" s="32">
        <v>36</v>
      </c>
      <c r="O135" s="9">
        <v>1</v>
      </c>
      <c r="P135" s="13">
        <v>22</v>
      </c>
      <c r="Q135" s="13">
        <v>40.76</v>
      </c>
      <c r="R135" s="13">
        <v>86.38</v>
      </c>
      <c r="S135" s="13">
        <v>30</v>
      </c>
      <c r="T135" s="13">
        <v>0</v>
      </c>
      <c r="U135" s="13">
        <v>428</v>
      </c>
      <c r="V135" s="13">
        <v>622.04</v>
      </c>
      <c r="W135" s="13">
        <v>20</v>
      </c>
      <c r="X135" s="13">
        <v>0</v>
      </c>
      <c r="Y135" s="13">
        <v>0</v>
      </c>
      <c r="Z135" s="13">
        <v>10</v>
      </c>
      <c r="AA135" s="13">
        <v>20</v>
      </c>
      <c r="AB135" s="13">
        <v>67</v>
      </c>
      <c r="AC135" s="13">
        <v>0</v>
      </c>
      <c r="AD135" s="13">
        <v>0</v>
      </c>
      <c r="AE135" s="13">
        <v>3</v>
      </c>
      <c r="AF135" s="33">
        <v>100</v>
      </c>
      <c r="AG135" s="9">
        <v>3</v>
      </c>
      <c r="AH135" s="34">
        <v>0.5</v>
      </c>
      <c r="AI135" s="13">
        <v>9072.18</v>
      </c>
      <c r="AJ135" s="13">
        <v>51195.67</v>
      </c>
      <c r="AK135" s="13">
        <v>60267.85</v>
      </c>
      <c r="AL135" s="35">
        <v>36041</v>
      </c>
      <c r="AM135" s="35">
        <v>35926</v>
      </c>
    </row>
    <row r="136" spans="2:39" x14ac:dyDescent="0.25">
      <c r="B136" s="30">
        <v>1</v>
      </c>
      <c r="C136" s="31" t="s">
        <v>44</v>
      </c>
      <c r="D136" s="9" t="s">
        <v>474</v>
      </c>
      <c r="E136" s="10" t="s">
        <v>63</v>
      </c>
      <c r="F136" s="10" t="s">
        <v>475</v>
      </c>
      <c r="G136" s="9">
        <v>2102507</v>
      </c>
      <c r="H136" s="10" t="s">
        <v>476</v>
      </c>
      <c r="I136" s="13">
        <v>3818.69</v>
      </c>
      <c r="J136" s="13">
        <v>3818</v>
      </c>
      <c r="K136" s="13">
        <v>3818</v>
      </c>
      <c r="L136" s="13">
        <v>3818.71</v>
      </c>
      <c r="M136" s="13">
        <v>3818.69</v>
      </c>
      <c r="N136" s="32">
        <v>120</v>
      </c>
      <c r="O136" s="9">
        <v>1</v>
      </c>
      <c r="P136" s="13">
        <v>69.41</v>
      </c>
      <c r="Q136" s="13">
        <v>0</v>
      </c>
      <c r="R136" s="13">
        <v>0</v>
      </c>
      <c r="S136" s="13">
        <v>0</v>
      </c>
      <c r="T136" s="13">
        <v>0</v>
      </c>
      <c r="U136" s="13">
        <v>1909</v>
      </c>
      <c r="V136" s="13">
        <v>480</v>
      </c>
      <c r="W136" s="13">
        <v>0</v>
      </c>
      <c r="X136" s="13">
        <v>0</v>
      </c>
      <c r="Y136" s="13">
        <v>0</v>
      </c>
      <c r="Z136" s="13">
        <v>10</v>
      </c>
      <c r="AA136" s="13">
        <v>0</v>
      </c>
      <c r="AB136" s="13">
        <v>25</v>
      </c>
      <c r="AC136" s="13">
        <v>55</v>
      </c>
      <c r="AD136" s="13">
        <v>0</v>
      </c>
      <c r="AE136" s="13">
        <v>10</v>
      </c>
      <c r="AF136" s="33">
        <v>100</v>
      </c>
      <c r="AG136" s="9">
        <v>4</v>
      </c>
      <c r="AH136" s="34">
        <v>0.34</v>
      </c>
      <c r="AI136" s="13">
        <v>0</v>
      </c>
      <c r="AJ136" s="13">
        <v>128170.26</v>
      </c>
      <c r="AK136" s="13">
        <v>128170.26</v>
      </c>
      <c r="AL136" s="35">
        <v>36312</v>
      </c>
      <c r="AM136" s="35">
        <v>35830</v>
      </c>
    </row>
    <row r="137" spans="2:39" x14ac:dyDescent="0.25">
      <c r="B137" s="30">
        <v>1</v>
      </c>
      <c r="C137" s="31" t="s">
        <v>44</v>
      </c>
      <c r="D137" s="9" t="s">
        <v>477</v>
      </c>
      <c r="E137" s="10" t="s">
        <v>194</v>
      </c>
      <c r="F137" s="10" t="s">
        <v>478</v>
      </c>
      <c r="G137" s="9">
        <v>2111508</v>
      </c>
      <c r="H137" s="10" t="s">
        <v>479</v>
      </c>
      <c r="I137" s="13">
        <v>3441.48</v>
      </c>
      <c r="J137" s="13">
        <v>3441.48</v>
      </c>
      <c r="K137" s="13">
        <v>2657.76</v>
      </c>
      <c r="L137" s="13">
        <v>2657.76</v>
      </c>
      <c r="M137" s="13">
        <v>2657.76</v>
      </c>
      <c r="N137" s="32">
        <v>95</v>
      </c>
      <c r="O137" s="9">
        <v>1</v>
      </c>
      <c r="P137" s="13">
        <v>48.32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2547.7600000000002</v>
      </c>
      <c r="W137" s="13">
        <v>110</v>
      </c>
      <c r="X137" s="13">
        <v>0</v>
      </c>
      <c r="Y137" s="13">
        <v>60</v>
      </c>
      <c r="Z137" s="13">
        <v>40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33">
        <v>100</v>
      </c>
      <c r="AG137" s="9">
        <v>3</v>
      </c>
      <c r="AH137" s="34">
        <v>0.71</v>
      </c>
      <c r="AI137" s="13">
        <v>11329.2</v>
      </c>
      <c r="AJ137" s="13">
        <v>321562.14</v>
      </c>
      <c r="AK137" s="13">
        <v>332891.34000000003</v>
      </c>
      <c r="AL137" s="35">
        <v>36718</v>
      </c>
      <c r="AM137" s="35">
        <v>36315</v>
      </c>
    </row>
    <row r="138" spans="2:39" x14ac:dyDescent="0.25">
      <c r="B138" s="30">
        <v>1</v>
      </c>
      <c r="C138" s="31" t="s">
        <v>44</v>
      </c>
      <c r="D138" s="9" t="s">
        <v>480</v>
      </c>
      <c r="E138" s="10" t="s">
        <v>63</v>
      </c>
      <c r="F138" s="10" t="s">
        <v>198</v>
      </c>
      <c r="G138" s="9">
        <v>2112902</v>
      </c>
      <c r="H138" s="10" t="s">
        <v>481</v>
      </c>
      <c r="I138" s="13">
        <v>338.06</v>
      </c>
      <c r="J138" s="13">
        <v>492.1</v>
      </c>
      <c r="K138" s="13">
        <v>492.19</v>
      </c>
      <c r="L138" s="13">
        <v>338.06</v>
      </c>
      <c r="M138" s="13">
        <v>338.06</v>
      </c>
      <c r="N138" s="32">
        <v>12</v>
      </c>
      <c r="O138" s="9">
        <v>1</v>
      </c>
      <c r="P138" s="13">
        <v>8.1999999999999993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28.19</v>
      </c>
      <c r="W138" s="13">
        <v>10</v>
      </c>
      <c r="X138" s="13">
        <v>0</v>
      </c>
      <c r="Y138" s="13">
        <v>0</v>
      </c>
      <c r="Z138" s="13">
        <v>60</v>
      </c>
      <c r="AA138" s="13">
        <v>30</v>
      </c>
      <c r="AB138" s="13">
        <v>10</v>
      </c>
      <c r="AC138" s="13">
        <v>0</v>
      </c>
      <c r="AD138" s="13">
        <v>0</v>
      </c>
      <c r="AE138" s="13">
        <v>0</v>
      </c>
      <c r="AF138" s="33">
        <v>100</v>
      </c>
      <c r="AG138" s="9">
        <v>4</v>
      </c>
      <c r="AH138" s="34">
        <v>0.49</v>
      </c>
      <c r="AI138" s="13">
        <v>0</v>
      </c>
      <c r="AJ138" s="13">
        <v>23288.83</v>
      </c>
      <c r="AK138" s="13">
        <v>23288.83</v>
      </c>
      <c r="AL138" s="37">
        <v>36295</v>
      </c>
      <c r="AM138" s="35">
        <v>36083</v>
      </c>
    </row>
    <row r="139" spans="2:39" x14ac:dyDescent="0.25">
      <c r="B139" s="30">
        <v>1</v>
      </c>
      <c r="C139" s="31" t="s">
        <v>129</v>
      </c>
      <c r="D139" s="9" t="s">
        <v>482</v>
      </c>
      <c r="E139" s="10" t="s">
        <v>341</v>
      </c>
      <c r="F139" s="10" t="s">
        <v>376</v>
      </c>
      <c r="G139" s="9">
        <v>1503705</v>
      </c>
      <c r="H139" s="10" t="s">
        <v>483</v>
      </c>
      <c r="I139" s="13">
        <v>3600</v>
      </c>
      <c r="J139" s="13">
        <v>3600</v>
      </c>
      <c r="K139" s="13">
        <v>3600</v>
      </c>
      <c r="L139" s="13">
        <v>3600</v>
      </c>
      <c r="M139" s="13">
        <v>3600</v>
      </c>
      <c r="N139" s="32">
        <v>81</v>
      </c>
      <c r="O139" s="9">
        <v>1</v>
      </c>
      <c r="P139" s="13">
        <v>51.42</v>
      </c>
      <c r="Q139" s="13">
        <v>0</v>
      </c>
      <c r="R139" s="13">
        <v>0</v>
      </c>
      <c r="S139" s="13">
        <v>278</v>
      </c>
      <c r="T139" s="13">
        <v>0</v>
      </c>
      <c r="U139" s="13">
        <v>0</v>
      </c>
      <c r="V139" s="13">
        <v>3212</v>
      </c>
      <c r="W139" s="13">
        <v>10</v>
      </c>
      <c r="X139" s="13">
        <v>0</v>
      </c>
      <c r="Y139" s="13">
        <v>0</v>
      </c>
      <c r="Z139" s="13">
        <v>75</v>
      </c>
      <c r="AA139" s="13">
        <v>15</v>
      </c>
      <c r="AB139" s="13">
        <v>8</v>
      </c>
      <c r="AC139" s="13">
        <v>0</v>
      </c>
      <c r="AD139" s="13">
        <v>0</v>
      </c>
      <c r="AE139" s="13">
        <v>2</v>
      </c>
      <c r="AF139" s="33">
        <v>100</v>
      </c>
      <c r="AG139" s="9">
        <v>3</v>
      </c>
      <c r="AH139" s="34">
        <v>0.6</v>
      </c>
      <c r="AI139" s="13">
        <v>0</v>
      </c>
      <c r="AJ139" s="13">
        <v>396090</v>
      </c>
      <c r="AK139" s="13">
        <v>396090</v>
      </c>
      <c r="AL139" s="35">
        <v>35948</v>
      </c>
      <c r="AM139" s="35">
        <v>36129</v>
      </c>
    </row>
    <row r="140" spans="2:39" x14ac:dyDescent="0.25">
      <c r="B140" s="30">
        <v>1</v>
      </c>
      <c r="C140" s="31" t="s">
        <v>44</v>
      </c>
      <c r="D140" s="9" t="s">
        <v>484</v>
      </c>
      <c r="E140" s="10" t="s">
        <v>53</v>
      </c>
      <c r="F140" s="10" t="s">
        <v>57</v>
      </c>
      <c r="G140" s="9">
        <v>2112704</v>
      </c>
      <c r="H140" s="10" t="s">
        <v>485</v>
      </c>
      <c r="I140" s="13">
        <v>1568</v>
      </c>
      <c r="J140" s="13">
        <v>1568</v>
      </c>
      <c r="K140" s="13">
        <v>1335.3</v>
      </c>
      <c r="L140" s="13">
        <v>1568</v>
      </c>
      <c r="M140" s="13">
        <v>1568</v>
      </c>
      <c r="N140" s="32">
        <v>60</v>
      </c>
      <c r="O140" s="9">
        <v>1</v>
      </c>
      <c r="P140" s="13">
        <v>19.07</v>
      </c>
      <c r="Q140" s="13">
        <v>0</v>
      </c>
      <c r="R140" s="13">
        <v>0</v>
      </c>
      <c r="S140" s="13">
        <v>106.48</v>
      </c>
      <c r="T140" s="13">
        <v>0</v>
      </c>
      <c r="U140" s="13">
        <v>0</v>
      </c>
      <c r="V140" s="13">
        <v>304.63</v>
      </c>
      <c r="W140" s="13">
        <v>0</v>
      </c>
      <c r="X140" s="13">
        <v>0</v>
      </c>
      <c r="Y140" s="13">
        <v>0</v>
      </c>
      <c r="Z140" s="13">
        <v>40</v>
      </c>
      <c r="AA140" s="13">
        <v>30</v>
      </c>
      <c r="AB140" s="13">
        <v>22</v>
      </c>
      <c r="AC140" s="13">
        <v>0</v>
      </c>
      <c r="AD140" s="13">
        <v>0</v>
      </c>
      <c r="AE140" s="13">
        <v>8</v>
      </c>
      <c r="AF140" s="33">
        <v>100</v>
      </c>
      <c r="AG140" s="9">
        <v>3</v>
      </c>
      <c r="AH140" s="34">
        <v>0.54</v>
      </c>
      <c r="AI140" s="13">
        <v>0</v>
      </c>
      <c r="AJ140" s="13">
        <v>58152.21</v>
      </c>
      <c r="AK140" s="13">
        <v>58152.21</v>
      </c>
      <c r="AL140" s="35">
        <v>36649</v>
      </c>
      <c r="AM140" s="35">
        <v>36019</v>
      </c>
    </row>
    <row r="141" spans="2:39" x14ac:dyDescent="0.25">
      <c r="B141" s="30">
        <v>1</v>
      </c>
      <c r="C141" s="31" t="s">
        <v>104</v>
      </c>
      <c r="D141" s="9" t="s">
        <v>486</v>
      </c>
      <c r="E141" s="10" t="s">
        <v>272</v>
      </c>
      <c r="F141" s="10" t="s">
        <v>273</v>
      </c>
      <c r="G141" s="9">
        <v>4126678</v>
      </c>
      <c r="H141" s="10" t="s">
        <v>487</v>
      </c>
      <c r="I141" s="13">
        <v>407.19</v>
      </c>
      <c r="J141" s="13">
        <v>406.9</v>
      </c>
      <c r="K141" s="13">
        <v>406.9</v>
      </c>
      <c r="L141" s="13">
        <v>407.19</v>
      </c>
      <c r="M141" s="13">
        <v>406.9</v>
      </c>
      <c r="N141" s="32">
        <v>20</v>
      </c>
      <c r="O141" s="9">
        <v>1</v>
      </c>
      <c r="P141" s="13">
        <v>33.93</v>
      </c>
      <c r="Q141" s="13">
        <v>81.099999999999994</v>
      </c>
      <c r="R141" s="13">
        <v>56.78</v>
      </c>
      <c r="S141" s="13">
        <v>59.3</v>
      </c>
      <c r="T141" s="13">
        <v>22.14</v>
      </c>
      <c r="U141" s="13">
        <v>322.74</v>
      </c>
      <c r="V141" s="13">
        <v>0</v>
      </c>
      <c r="W141" s="13">
        <v>3</v>
      </c>
      <c r="X141" s="13">
        <v>0</v>
      </c>
      <c r="Y141" s="13">
        <v>0</v>
      </c>
      <c r="Z141" s="13">
        <v>50</v>
      </c>
      <c r="AA141" s="13">
        <v>20</v>
      </c>
      <c r="AB141" s="13">
        <v>0</v>
      </c>
      <c r="AC141" s="13">
        <v>9</v>
      </c>
      <c r="AD141" s="13">
        <v>6</v>
      </c>
      <c r="AE141" s="13">
        <v>15</v>
      </c>
      <c r="AF141" s="33">
        <v>100</v>
      </c>
      <c r="AG141" s="9">
        <v>3</v>
      </c>
      <c r="AH141" s="34">
        <v>0.67</v>
      </c>
      <c r="AI141" s="13">
        <v>91538.2</v>
      </c>
      <c r="AJ141" s="13">
        <v>267671.33</v>
      </c>
      <c r="AK141" s="13">
        <v>359209.53</v>
      </c>
      <c r="AL141" s="35">
        <v>35685</v>
      </c>
      <c r="AM141" s="35">
        <v>35985</v>
      </c>
    </row>
    <row r="142" spans="2:39" x14ac:dyDescent="0.25">
      <c r="B142" s="30">
        <v>1</v>
      </c>
      <c r="C142" s="31" t="s">
        <v>104</v>
      </c>
      <c r="D142" s="9" t="s">
        <v>488</v>
      </c>
      <c r="E142" s="10" t="s">
        <v>337</v>
      </c>
      <c r="F142" s="10" t="s">
        <v>489</v>
      </c>
      <c r="G142" s="9">
        <v>4104402</v>
      </c>
      <c r="H142" s="10" t="s">
        <v>490</v>
      </c>
      <c r="I142" s="13">
        <v>213.48</v>
      </c>
      <c r="J142" s="13">
        <v>213.48</v>
      </c>
      <c r="K142" s="13">
        <v>213.48</v>
      </c>
      <c r="L142" s="13">
        <v>213.48</v>
      </c>
      <c r="M142" s="13">
        <v>213.48</v>
      </c>
      <c r="N142" s="32">
        <v>9</v>
      </c>
      <c r="O142" s="9">
        <v>1</v>
      </c>
      <c r="P142" s="13">
        <v>10.67</v>
      </c>
      <c r="Q142" s="13">
        <v>38.9</v>
      </c>
      <c r="R142" s="13">
        <v>57.57</v>
      </c>
      <c r="S142" s="13">
        <v>19</v>
      </c>
      <c r="T142" s="13">
        <v>47.4</v>
      </c>
      <c r="U142" s="13">
        <v>2.2999999999999998</v>
      </c>
      <c r="V142" s="13">
        <v>0</v>
      </c>
      <c r="W142" s="13">
        <v>0</v>
      </c>
      <c r="X142" s="13">
        <v>0</v>
      </c>
      <c r="Y142" s="13">
        <v>0</v>
      </c>
      <c r="Z142" s="13">
        <v>18</v>
      </c>
      <c r="AA142" s="13">
        <v>10</v>
      </c>
      <c r="AB142" s="13">
        <v>0</v>
      </c>
      <c r="AC142" s="13">
        <v>42</v>
      </c>
      <c r="AD142" s="13">
        <v>10</v>
      </c>
      <c r="AE142" s="13">
        <v>20</v>
      </c>
      <c r="AF142" s="33">
        <v>100</v>
      </c>
      <c r="AG142" s="9">
        <v>5</v>
      </c>
      <c r="AH142" s="34">
        <v>0.52</v>
      </c>
      <c r="AI142" s="13">
        <v>2285.7399999999998</v>
      </c>
      <c r="AJ142" s="13">
        <v>58111.57</v>
      </c>
      <c r="AK142" s="13">
        <v>60397.31</v>
      </c>
      <c r="AL142" s="35">
        <v>36105</v>
      </c>
      <c r="AM142" s="35">
        <v>36118</v>
      </c>
    </row>
    <row r="143" spans="2:39" x14ac:dyDescent="0.25">
      <c r="B143" s="30">
        <v>1</v>
      </c>
      <c r="C143" s="31" t="s">
        <v>347</v>
      </c>
      <c r="D143" s="9" t="s">
        <v>491</v>
      </c>
      <c r="E143" s="10" t="s">
        <v>349</v>
      </c>
      <c r="F143" s="10" t="s">
        <v>492</v>
      </c>
      <c r="G143" s="9">
        <v>2703502</v>
      </c>
      <c r="H143" s="10" t="s">
        <v>493</v>
      </c>
      <c r="I143" s="13">
        <v>247.75</v>
      </c>
      <c r="J143" s="13">
        <v>469</v>
      </c>
      <c r="K143" s="13">
        <v>362.64</v>
      </c>
      <c r="L143" s="13">
        <v>247.75</v>
      </c>
      <c r="M143" s="13">
        <v>247.75</v>
      </c>
      <c r="N143" s="32">
        <v>50</v>
      </c>
      <c r="O143" s="9">
        <v>1</v>
      </c>
      <c r="P143" s="13">
        <v>22.66</v>
      </c>
      <c r="Q143" s="13">
        <v>63.36</v>
      </c>
      <c r="R143" s="13">
        <v>65.680000000000007</v>
      </c>
      <c r="S143" s="13">
        <v>13.07</v>
      </c>
      <c r="T143" s="13">
        <v>0</v>
      </c>
      <c r="U143" s="13">
        <v>371.4</v>
      </c>
      <c r="V143" s="13">
        <v>124.77</v>
      </c>
      <c r="W143" s="13">
        <v>8.64</v>
      </c>
      <c r="X143" s="13">
        <v>0</v>
      </c>
      <c r="Y143" s="13">
        <v>0</v>
      </c>
      <c r="Z143" s="13">
        <v>54.48</v>
      </c>
      <c r="AA143" s="13">
        <v>8.2799999999999994</v>
      </c>
      <c r="AB143" s="13">
        <v>37.24</v>
      </c>
      <c r="AC143" s="13">
        <v>0</v>
      </c>
      <c r="AD143" s="13">
        <v>0</v>
      </c>
      <c r="AE143" s="13">
        <v>0</v>
      </c>
      <c r="AF143" s="33">
        <v>100</v>
      </c>
      <c r="AG143" s="9">
        <v>4</v>
      </c>
      <c r="AH143" s="34">
        <v>0.48</v>
      </c>
      <c r="AI143" s="13">
        <v>19269.04</v>
      </c>
      <c r="AJ143" s="13">
        <v>109422.22</v>
      </c>
      <c r="AK143" s="13">
        <v>128691.26</v>
      </c>
      <c r="AL143" s="35">
        <v>36011</v>
      </c>
      <c r="AM143" s="35">
        <v>36057</v>
      </c>
    </row>
    <row r="144" spans="2:39" x14ac:dyDescent="0.25">
      <c r="B144" s="30">
        <v>1</v>
      </c>
      <c r="C144" s="31" t="s">
        <v>110</v>
      </c>
      <c r="D144" s="9" t="s">
        <v>494</v>
      </c>
      <c r="E144" s="10" t="s">
        <v>232</v>
      </c>
      <c r="F144" s="10" t="s">
        <v>232</v>
      </c>
      <c r="G144" s="9">
        <v>1702109</v>
      </c>
      <c r="H144" s="10" t="s">
        <v>353</v>
      </c>
      <c r="I144" s="13">
        <v>1011.37</v>
      </c>
      <c r="J144" s="13">
        <v>1241.31</v>
      </c>
      <c r="K144" s="13">
        <v>1011.37</v>
      </c>
      <c r="L144" s="13">
        <v>1011.37</v>
      </c>
      <c r="M144" s="13">
        <v>1011.37</v>
      </c>
      <c r="N144" s="32">
        <v>25</v>
      </c>
      <c r="O144" s="9">
        <v>1</v>
      </c>
      <c r="P144" s="13">
        <v>12.64</v>
      </c>
      <c r="Q144" s="13">
        <v>0</v>
      </c>
      <c r="R144" s="13">
        <v>0</v>
      </c>
      <c r="S144" s="13">
        <v>319.83</v>
      </c>
      <c r="T144" s="13">
        <v>0</v>
      </c>
      <c r="U144" s="13">
        <v>529</v>
      </c>
      <c r="V144" s="13">
        <v>152.54</v>
      </c>
      <c r="W144" s="13">
        <v>529</v>
      </c>
      <c r="X144" s="13">
        <v>0</v>
      </c>
      <c r="Y144" s="13">
        <v>0</v>
      </c>
      <c r="Z144" s="13">
        <v>10</v>
      </c>
      <c r="AA144" s="13">
        <v>40</v>
      </c>
      <c r="AB144" s="13">
        <v>0</v>
      </c>
      <c r="AC144" s="13">
        <v>17</v>
      </c>
      <c r="AD144" s="13">
        <v>0</v>
      </c>
      <c r="AE144" s="13">
        <v>33</v>
      </c>
      <c r="AF144" s="33">
        <v>100</v>
      </c>
      <c r="AG144" s="9">
        <v>3</v>
      </c>
      <c r="AH144" s="34">
        <v>0.43</v>
      </c>
      <c r="AI144" s="13">
        <v>70721.13</v>
      </c>
      <c r="AJ144" s="13">
        <v>80757.89</v>
      </c>
      <c r="AK144" s="13">
        <v>151479.01999999999</v>
      </c>
      <c r="AL144" s="35">
        <v>36487</v>
      </c>
      <c r="AM144" s="35">
        <v>36622</v>
      </c>
    </row>
    <row r="145" spans="2:39" x14ac:dyDescent="0.25">
      <c r="B145" s="30">
        <v>1</v>
      </c>
      <c r="C145" s="31" t="s">
        <v>110</v>
      </c>
      <c r="D145" s="9" t="s">
        <v>495</v>
      </c>
      <c r="E145" s="10" t="s">
        <v>224</v>
      </c>
      <c r="F145" s="10" t="s">
        <v>366</v>
      </c>
      <c r="G145" s="9">
        <v>1702901</v>
      </c>
      <c r="H145" s="10" t="s">
        <v>496</v>
      </c>
      <c r="I145" s="13">
        <v>1012.64</v>
      </c>
      <c r="J145" s="13">
        <v>1012.64</v>
      </c>
      <c r="K145" s="13">
        <v>1012.64</v>
      </c>
      <c r="L145" s="13">
        <v>1017.36</v>
      </c>
      <c r="M145" s="13">
        <v>1017.36</v>
      </c>
      <c r="N145" s="32">
        <v>25</v>
      </c>
      <c r="O145" s="9">
        <v>1</v>
      </c>
      <c r="P145" s="13">
        <v>80</v>
      </c>
      <c r="Q145" s="13">
        <v>0</v>
      </c>
      <c r="R145" s="13">
        <v>0</v>
      </c>
      <c r="S145" s="13">
        <v>46.23</v>
      </c>
      <c r="T145" s="13">
        <v>0</v>
      </c>
      <c r="U145" s="13">
        <v>727.74</v>
      </c>
      <c r="V145" s="13">
        <v>234.27</v>
      </c>
      <c r="W145" s="13">
        <v>4.4000000000000004</v>
      </c>
      <c r="X145" s="13">
        <v>0</v>
      </c>
      <c r="Y145" s="13">
        <v>25</v>
      </c>
      <c r="Z145" s="13">
        <v>40</v>
      </c>
      <c r="AA145" s="13">
        <v>20</v>
      </c>
      <c r="AB145" s="13">
        <v>0</v>
      </c>
      <c r="AC145" s="13">
        <v>10</v>
      </c>
      <c r="AD145" s="13">
        <v>0</v>
      </c>
      <c r="AE145" s="13">
        <v>5</v>
      </c>
      <c r="AF145" s="33">
        <v>100</v>
      </c>
      <c r="AG145" s="9">
        <v>3</v>
      </c>
      <c r="AH145" s="34">
        <v>0.61</v>
      </c>
      <c r="AI145" s="13">
        <v>100138.61</v>
      </c>
      <c r="AJ145" s="13">
        <v>125527.21</v>
      </c>
      <c r="AK145" s="13">
        <v>225665.82</v>
      </c>
      <c r="AL145" s="35">
        <v>36126</v>
      </c>
      <c r="AM145" s="35">
        <v>36244</v>
      </c>
    </row>
    <row r="146" spans="2:39" x14ac:dyDescent="0.25">
      <c r="B146" s="30">
        <v>1</v>
      </c>
      <c r="C146" s="31" t="s">
        <v>104</v>
      </c>
      <c r="D146" s="9" t="s">
        <v>497</v>
      </c>
      <c r="E146" s="10" t="s">
        <v>498</v>
      </c>
      <c r="F146" s="10" t="s">
        <v>499</v>
      </c>
      <c r="G146" s="9">
        <v>4102901</v>
      </c>
      <c r="H146" s="10" t="s">
        <v>500</v>
      </c>
      <c r="I146" s="13">
        <v>9378.8700000000008</v>
      </c>
      <c r="J146" s="13">
        <v>9378.8700000000008</v>
      </c>
      <c r="K146" s="13">
        <v>5800</v>
      </c>
      <c r="L146" s="13">
        <v>5800</v>
      </c>
      <c r="M146" s="13">
        <v>5800</v>
      </c>
      <c r="N146" s="32">
        <v>220</v>
      </c>
      <c r="O146" s="9">
        <v>1</v>
      </c>
      <c r="P146" s="13">
        <v>390.78</v>
      </c>
      <c r="Q146" s="13">
        <v>14.44</v>
      </c>
      <c r="R146" s="13">
        <v>100</v>
      </c>
      <c r="S146" s="13">
        <v>466.8</v>
      </c>
      <c r="T146" s="13">
        <v>0</v>
      </c>
      <c r="U146" s="13">
        <v>8632</v>
      </c>
      <c r="V146" s="13">
        <v>0</v>
      </c>
      <c r="W146" s="13">
        <v>280</v>
      </c>
      <c r="X146" s="13">
        <v>0</v>
      </c>
      <c r="Y146" s="13">
        <v>0</v>
      </c>
      <c r="Z146" s="13">
        <v>50</v>
      </c>
      <c r="AA146" s="13">
        <v>30</v>
      </c>
      <c r="AB146" s="13">
        <v>0</v>
      </c>
      <c r="AC146" s="13">
        <v>0</v>
      </c>
      <c r="AD146" s="13">
        <v>15</v>
      </c>
      <c r="AE146" s="13">
        <v>5</v>
      </c>
      <c r="AF146" s="33">
        <v>100</v>
      </c>
      <c r="AG146" s="9">
        <v>4</v>
      </c>
      <c r="AH146" s="34">
        <v>0.45</v>
      </c>
      <c r="AI146" s="13">
        <v>12163.8</v>
      </c>
      <c r="AJ146" s="13">
        <v>1960257.2</v>
      </c>
      <c r="AK146" s="13">
        <v>1972421</v>
      </c>
      <c r="AL146" s="35">
        <v>36021</v>
      </c>
      <c r="AM146" s="35">
        <v>35928</v>
      </c>
    </row>
    <row r="147" spans="2:39" x14ac:dyDescent="0.25">
      <c r="B147" s="30">
        <v>1</v>
      </c>
      <c r="C147" s="31" t="s">
        <v>110</v>
      </c>
      <c r="D147" s="9" t="s">
        <v>501</v>
      </c>
      <c r="E147" s="10" t="s">
        <v>502</v>
      </c>
      <c r="F147" s="10" t="s">
        <v>503</v>
      </c>
      <c r="G147" s="9">
        <v>1720499</v>
      </c>
      <c r="H147" s="10" t="s">
        <v>504</v>
      </c>
      <c r="I147" s="13">
        <v>1288.3900000000001</v>
      </c>
      <c r="J147" s="13">
        <v>1288.3900000000001</v>
      </c>
      <c r="K147" s="13">
        <v>1276.25</v>
      </c>
      <c r="L147" s="13">
        <v>1288.3900000000001</v>
      </c>
      <c r="M147" s="13">
        <v>1276.25</v>
      </c>
      <c r="N147" s="32">
        <v>35</v>
      </c>
      <c r="O147" s="9">
        <v>1</v>
      </c>
      <c r="P147" s="13">
        <v>15.95</v>
      </c>
      <c r="Q147" s="13">
        <v>22.05</v>
      </c>
      <c r="R147" s="13">
        <v>100</v>
      </c>
      <c r="S147" s="13">
        <v>55.69</v>
      </c>
      <c r="T147" s="13">
        <v>638.12</v>
      </c>
      <c r="U147" s="13">
        <v>448.24</v>
      </c>
      <c r="V147" s="13">
        <v>6.73</v>
      </c>
      <c r="W147" s="13">
        <v>0</v>
      </c>
      <c r="X147" s="13">
        <v>0</v>
      </c>
      <c r="Y147" s="13">
        <v>0</v>
      </c>
      <c r="Z147" s="13">
        <v>50</v>
      </c>
      <c r="AA147" s="13">
        <v>30</v>
      </c>
      <c r="AB147" s="13">
        <v>0</v>
      </c>
      <c r="AC147" s="13">
        <v>10</v>
      </c>
      <c r="AD147" s="13">
        <v>0</v>
      </c>
      <c r="AE147" s="13">
        <v>10</v>
      </c>
      <c r="AF147" s="33">
        <v>100</v>
      </c>
      <c r="AG147" s="9">
        <v>3</v>
      </c>
      <c r="AH147" s="34">
        <v>0.55000000000000004</v>
      </c>
      <c r="AI147" s="13">
        <v>83581.34</v>
      </c>
      <c r="AJ147" s="13">
        <v>23566.94</v>
      </c>
      <c r="AK147" s="13">
        <v>107148.28</v>
      </c>
      <c r="AL147" s="37">
        <v>36441</v>
      </c>
      <c r="AM147" s="35">
        <v>36470</v>
      </c>
    </row>
    <row r="148" spans="2:39" x14ac:dyDescent="0.25">
      <c r="B148" s="30">
        <v>1</v>
      </c>
      <c r="C148" s="31" t="s">
        <v>129</v>
      </c>
      <c r="D148" s="9" t="s">
        <v>505</v>
      </c>
      <c r="E148" s="10" t="s">
        <v>156</v>
      </c>
      <c r="F148" s="10" t="s">
        <v>506</v>
      </c>
      <c r="G148" s="9">
        <v>1501758</v>
      </c>
      <c r="H148" s="10" t="s">
        <v>507</v>
      </c>
      <c r="I148" s="13">
        <v>3894.82</v>
      </c>
      <c r="J148" s="13">
        <v>3894.82</v>
      </c>
      <c r="K148" s="13">
        <v>3894.82</v>
      </c>
      <c r="L148" s="13">
        <v>3894.82</v>
      </c>
      <c r="M148" s="13">
        <v>3894.82</v>
      </c>
      <c r="N148" s="32">
        <v>155</v>
      </c>
      <c r="O148" s="9">
        <v>1</v>
      </c>
      <c r="P148" s="13">
        <v>55.64</v>
      </c>
      <c r="Q148" s="13">
        <v>21.67</v>
      </c>
      <c r="R148" s="13">
        <v>69.56</v>
      </c>
      <c r="S148" s="13">
        <v>22.5</v>
      </c>
      <c r="T148" s="13">
        <v>0</v>
      </c>
      <c r="U148" s="13">
        <v>1893</v>
      </c>
      <c r="V148" s="13">
        <v>1948.41</v>
      </c>
      <c r="W148" s="13">
        <v>30.91</v>
      </c>
      <c r="X148" s="13">
        <v>0</v>
      </c>
      <c r="Y148" s="13">
        <v>15</v>
      </c>
      <c r="Z148" s="13">
        <v>73</v>
      </c>
      <c r="AA148" s="13">
        <v>10</v>
      </c>
      <c r="AB148" s="13">
        <v>0</v>
      </c>
      <c r="AC148" s="13">
        <v>0</v>
      </c>
      <c r="AD148" s="13">
        <v>0</v>
      </c>
      <c r="AE148" s="13">
        <v>2</v>
      </c>
      <c r="AF148" s="33">
        <v>100</v>
      </c>
      <c r="AG148" s="9">
        <v>4</v>
      </c>
      <c r="AH148" s="34">
        <v>0.53</v>
      </c>
      <c r="AI148" s="13">
        <v>672648.57</v>
      </c>
      <c r="AJ148" s="13">
        <v>604346.35</v>
      </c>
      <c r="AK148" s="13">
        <v>1276994.92</v>
      </c>
      <c r="AL148" s="35">
        <v>35998</v>
      </c>
      <c r="AM148" s="35">
        <v>35954</v>
      </c>
    </row>
    <row r="149" spans="2:39" x14ac:dyDescent="0.25">
      <c r="B149" s="30">
        <v>1</v>
      </c>
      <c r="C149" s="31" t="s">
        <v>124</v>
      </c>
      <c r="D149" s="9" t="s">
        <v>508</v>
      </c>
      <c r="E149" s="10" t="s">
        <v>220</v>
      </c>
      <c r="F149" s="10" t="s">
        <v>509</v>
      </c>
      <c r="G149" s="9">
        <v>2406502</v>
      </c>
      <c r="H149" s="10" t="s">
        <v>510</v>
      </c>
      <c r="I149" s="13">
        <v>1000</v>
      </c>
      <c r="J149" s="13">
        <v>1011.8</v>
      </c>
      <c r="K149" s="13">
        <v>1011.8</v>
      </c>
      <c r="L149" s="13">
        <v>1000</v>
      </c>
      <c r="M149" s="13">
        <v>1000</v>
      </c>
      <c r="N149" s="32">
        <v>40</v>
      </c>
      <c r="O149" s="9">
        <v>1</v>
      </c>
      <c r="P149" s="13">
        <v>25.9</v>
      </c>
      <c r="Q149" s="13">
        <v>70.459999999999994</v>
      </c>
      <c r="R149" s="13">
        <v>100</v>
      </c>
      <c r="S149" s="13">
        <v>33</v>
      </c>
      <c r="T149" s="13">
        <v>0</v>
      </c>
      <c r="U149" s="13">
        <v>0</v>
      </c>
      <c r="V149" s="13">
        <v>286.06</v>
      </c>
      <c r="W149" s="13">
        <v>10</v>
      </c>
      <c r="X149" s="13">
        <v>0</v>
      </c>
      <c r="Y149" s="13">
        <v>0</v>
      </c>
      <c r="Z149" s="13">
        <v>96</v>
      </c>
      <c r="AA149" s="13">
        <v>0</v>
      </c>
      <c r="AB149" s="13">
        <v>0</v>
      </c>
      <c r="AC149" s="13">
        <v>0</v>
      </c>
      <c r="AD149" s="13">
        <v>0.3</v>
      </c>
      <c r="AE149" s="13">
        <v>0.1</v>
      </c>
      <c r="AF149" s="33">
        <v>96.4</v>
      </c>
      <c r="AG149" s="9">
        <v>2</v>
      </c>
      <c r="AH149" s="34">
        <v>0.69</v>
      </c>
      <c r="AI149" s="13">
        <v>178356.95</v>
      </c>
      <c r="AJ149" s="13">
        <v>286160</v>
      </c>
      <c r="AK149" s="13">
        <v>464516.95</v>
      </c>
      <c r="AL149" s="35">
        <v>36104</v>
      </c>
      <c r="AM149" s="35">
        <v>35961</v>
      </c>
    </row>
    <row r="150" spans="2:39" x14ac:dyDescent="0.25">
      <c r="B150" s="30">
        <v>1</v>
      </c>
      <c r="C150" s="31" t="s">
        <v>44</v>
      </c>
      <c r="D150" s="9" t="s">
        <v>511</v>
      </c>
      <c r="E150" s="10" t="s">
        <v>53</v>
      </c>
      <c r="F150" s="10" t="s">
        <v>57</v>
      </c>
      <c r="G150" s="9">
        <v>2112704</v>
      </c>
      <c r="H150" s="10" t="s">
        <v>512</v>
      </c>
      <c r="I150" s="13">
        <v>1568</v>
      </c>
      <c r="J150" s="13">
        <v>1335.29</v>
      </c>
      <c r="K150" s="13">
        <v>1335.29</v>
      </c>
      <c r="L150" s="13">
        <v>1335.29</v>
      </c>
      <c r="M150" s="13">
        <v>1335.29</v>
      </c>
      <c r="N150" s="32">
        <v>48</v>
      </c>
      <c r="O150" s="9">
        <v>1</v>
      </c>
      <c r="P150" s="13">
        <v>19.059999999999999</v>
      </c>
      <c r="Q150" s="13">
        <v>0</v>
      </c>
      <c r="R150" s="13">
        <v>0</v>
      </c>
      <c r="S150" s="13">
        <v>57.3</v>
      </c>
      <c r="T150" s="13">
        <v>0</v>
      </c>
      <c r="U150" s="13">
        <v>1000.66</v>
      </c>
      <c r="V150" s="13">
        <v>277.33</v>
      </c>
      <c r="W150" s="13">
        <v>0</v>
      </c>
      <c r="X150" s="13">
        <v>0</v>
      </c>
      <c r="Y150" s="13">
        <v>0</v>
      </c>
      <c r="Z150" s="13">
        <v>50</v>
      </c>
      <c r="AA150" s="13">
        <v>30</v>
      </c>
      <c r="AB150" s="13">
        <v>15</v>
      </c>
      <c r="AC150" s="13">
        <v>0</v>
      </c>
      <c r="AD150" s="13">
        <v>0</v>
      </c>
      <c r="AE150" s="13">
        <v>5</v>
      </c>
      <c r="AF150" s="33">
        <v>100</v>
      </c>
      <c r="AG150" s="9">
        <v>3</v>
      </c>
      <c r="AH150" s="34">
        <v>0.56999999999999995</v>
      </c>
      <c r="AI150" s="13">
        <v>657.72</v>
      </c>
      <c r="AJ150" s="13">
        <v>56496.17</v>
      </c>
      <c r="AK150" s="13">
        <v>57153.89</v>
      </c>
      <c r="AL150" s="35">
        <v>36475</v>
      </c>
      <c r="AM150" s="35">
        <v>36022</v>
      </c>
    </row>
    <row r="151" spans="2:39" x14ac:dyDescent="0.25">
      <c r="B151" s="30">
        <v>1</v>
      </c>
      <c r="C151" s="31" t="s">
        <v>306</v>
      </c>
      <c r="D151" s="9" t="s">
        <v>513</v>
      </c>
      <c r="E151" s="10" t="s">
        <v>514</v>
      </c>
      <c r="F151" s="10" t="s">
        <v>515</v>
      </c>
      <c r="G151" s="9">
        <v>2203255</v>
      </c>
      <c r="H151" s="10" t="s">
        <v>516</v>
      </c>
      <c r="I151" s="13">
        <v>836.18</v>
      </c>
      <c r="J151" s="13">
        <v>839.1</v>
      </c>
      <c r="K151" s="13">
        <v>761.7</v>
      </c>
      <c r="L151" s="13">
        <v>839.18</v>
      </c>
      <c r="M151" s="13">
        <v>761.73</v>
      </c>
      <c r="N151" s="32">
        <v>30</v>
      </c>
      <c r="O151" s="9">
        <v>1</v>
      </c>
      <c r="P151" s="13">
        <v>25.39</v>
      </c>
      <c r="Q151" s="13">
        <v>0</v>
      </c>
      <c r="R151" s="13">
        <v>0</v>
      </c>
      <c r="S151" s="13">
        <v>114.4</v>
      </c>
      <c r="T151" s="13">
        <v>0</v>
      </c>
      <c r="U151" s="13">
        <v>0</v>
      </c>
      <c r="V151" s="13">
        <v>637.29999999999995</v>
      </c>
      <c r="W151" s="13">
        <v>10</v>
      </c>
      <c r="X151" s="13">
        <v>0</v>
      </c>
      <c r="Y151" s="13">
        <v>33</v>
      </c>
      <c r="Z151" s="13">
        <v>19</v>
      </c>
      <c r="AA151" s="13">
        <v>15</v>
      </c>
      <c r="AB151" s="13">
        <v>0</v>
      </c>
      <c r="AC151" s="13">
        <v>0</v>
      </c>
      <c r="AD151" s="13">
        <v>17</v>
      </c>
      <c r="AE151" s="13">
        <v>16</v>
      </c>
      <c r="AF151" s="33">
        <v>100</v>
      </c>
      <c r="AG151" s="9">
        <v>4</v>
      </c>
      <c r="AH151" s="34">
        <v>0.45</v>
      </c>
      <c r="AI151" s="13">
        <v>34885.800000000003</v>
      </c>
      <c r="AJ151" s="13">
        <v>39678.629999999997</v>
      </c>
      <c r="AK151" s="13">
        <v>74564.429999999993</v>
      </c>
      <c r="AL151" s="35">
        <v>36367</v>
      </c>
      <c r="AM151" s="35">
        <v>36389</v>
      </c>
    </row>
    <row r="152" spans="2:39" x14ac:dyDescent="0.25">
      <c r="B152" s="30">
        <v>1</v>
      </c>
      <c r="C152" s="31" t="s">
        <v>39</v>
      </c>
      <c r="D152" s="9" t="s">
        <v>517</v>
      </c>
      <c r="E152" s="10" t="s">
        <v>41</v>
      </c>
      <c r="F152" s="10" t="s">
        <v>518</v>
      </c>
      <c r="G152" s="9">
        <v>2501609</v>
      </c>
      <c r="H152" s="10" t="s">
        <v>519</v>
      </c>
      <c r="I152" s="13">
        <v>5008.6899999999996</v>
      </c>
      <c r="J152" s="13">
        <v>3000</v>
      </c>
      <c r="K152" s="13">
        <v>3687.1</v>
      </c>
      <c r="L152" s="13">
        <v>3687.1</v>
      </c>
      <c r="M152" s="13">
        <v>3687.1</v>
      </c>
      <c r="N152" s="32">
        <v>200</v>
      </c>
      <c r="O152" s="9">
        <v>1</v>
      </c>
      <c r="P152" s="13">
        <v>122.9</v>
      </c>
      <c r="Q152" s="13">
        <v>1.5</v>
      </c>
      <c r="R152" s="13">
        <v>100</v>
      </c>
      <c r="S152" s="13">
        <v>18.29</v>
      </c>
      <c r="T152" s="13">
        <v>740.48</v>
      </c>
      <c r="U152" s="13">
        <v>23.02</v>
      </c>
      <c r="V152" s="13">
        <v>2693.81</v>
      </c>
      <c r="W152" s="13">
        <v>211.5</v>
      </c>
      <c r="X152" s="13">
        <v>0</v>
      </c>
      <c r="Y152" s="13">
        <v>0</v>
      </c>
      <c r="Z152" s="13">
        <v>0</v>
      </c>
      <c r="AA152" s="13">
        <v>45</v>
      </c>
      <c r="AB152" s="13">
        <v>0</v>
      </c>
      <c r="AC152" s="13">
        <v>30</v>
      </c>
      <c r="AD152" s="13">
        <v>0</v>
      </c>
      <c r="AE152" s="13">
        <v>25</v>
      </c>
      <c r="AF152" s="33">
        <v>100</v>
      </c>
      <c r="AG152" s="9">
        <v>1</v>
      </c>
      <c r="AH152" s="34">
        <v>0.5</v>
      </c>
      <c r="AI152" s="13">
        <v>327578.77</v>
      </c>
      <c r="AJ152" s="13">
        <v>783466.4</v>
      </c>
      <c r="AK152" s="13">
        <v>1111045.17</v>
      </c>
      <c r="AL152" s="37">
        <v>36378</v>
      </c>
      <c r="AM152" s="35">
        <v>36375</v>
      </c>
    </row>
    <row r="153" spans="2:39" x14ac:dyDescent="0.25">
      <c r="B153" s="30">
        <v>1</v>
      </c>
      <c r="C153" s="31" t="s">
        <v>110</v>
      </c>
      <c r="D153" s="9" t="s">
        <v>520</v>
      </c>
      <c r="E153" s="10" t="s">
        <v>166</v>
      </c>
      <c r="F153" s="10" t="s">
        <v>521</v>
      </c>
      <c r="G153" s="9">
        <v>1716653</v>
      </c>
      <c r="H153" s="10" t="s">
        <v>522</v>
      </c>
      <c r="I153" s="13">
        <v>3076.8</v>
      </c>
      <c r="J153" s="13">
        <v>3076.8</v>
      </c>
      <c r="K153" s="13">
        <v>3076.8</v>
      </c>
      <c r="L153" s="13">
        <v>3076.8</v>
      </c>
      <c r="M153" s="13">
        <v>3076.8</v>
      </c>
      <c r="N153" s="36">
        <v>102</v>
      </c>
      <c r="O153" s="9">
        <v>1</v>
      </c>
      <c r="P153" s="13">
        <v>38.46</v>
      </c>
      <c r="Q153" s="13">
        <v>0</v>
      </c>
      <c r="R153" s="13">
        <v>0</v>
      </c>
      <c r="S153" s="13">
        <v>16.8</v>
      </c>
      <c r="T153" s="13">
        <v>0</v>
      </c>
      <c r="U153" s="13">
        <v>3040</v>
      </c>
      <c r="V153" s="13">
        <v>0</v>
      </c>
      <c r="W153" s="13">
        <v>20</v>
      </c>
      <c r="X153" s="13">
        <v>0</v>
      </c>
      <c r="Y153" s="13">
        <v>0</v>
      </c>
      <c r="Z153" s="13">
        <v>40</v>
      </c>
      <c r="AA153" s="13">
        <v>50</v>
      </c>
      <c r="AB153" s="13">
        <v>0</v>
      </c>
      <c r="AC153" s="13">
        <v>0</v>
      </c>
      <c r="AD153" s="13">
        <v>0</v>
      </c>
      <c r="AE153" s="13">
        <v>10</v>
      </c>
      <c r="AF153" s="33">
        <v>100</v>
      </c>
      <c r="AG153" s="9">
        <v>3</v>
      </c>
      <c r="AH153" s="34">
        <v>0.56000000000000005</v>
      </c>
      <c r="AI153" s="13">
        <v>298717.89</v>
      </c>
      <c r="AJ153" s="13">
        <v>527855.88</v>
      </c>
      <c r="AK153" s="13">
        <v>826573.77</v>
      </c>
      <c r="AL153" s="35">
        <v>36082</v>
      </c>
      <c r="AM153" s="35">
        <v>36132</v>
      </c>
    </row>
    <row r="154" spans="2:39" x14ac:dyDescent="0.25">
      <c r="B154" s="30">
        <v>1</v>
      </c>
      <c r="C154" s="31" t="s">
        <v>114</v>
      </c>
      <c r="D154" s="9" t="s">
        <v>523</v>
      </c>
      <c r="E154" s="10" t="s">
        <v>524</v>
      </c>
      <c r="F154" s="10" t="s">
        <v>525</v>
      </c>
      <c r="G154" s="9">
        <v>5106240</v>
      </c>
      <c r="H154" s="10" t="s">
        <v>526</v>
      </c>
      <c r="I154" s="13">
        <v>1452</v>
      </c>
      <c r="J154" s="13">
        <v>1452</v>
      </c>
      <c r="K154" s="13">
        <v>1452</v>
      </c>
      <c r="L154" s="13">
        <v>1452</v>
      </c>
      <c r="M154" s="13">
        <v>1452</v>
      </c>
      <c r="N154" s="32">
        <v>27</v>
      </c>
      <c r="O154" s="9">
        <v>1</v>
      </c>
      <c r="P154" s="13">
        <v>16.13</v>
      </c>
      <c r="Q154" s="13">
        <v>0</v>
      </c>
      <c r="R154" s="13">
        <v>0</v>
      </c>
      <c r="S154" s="13">
        <v>43.56</v>
      </c>
      <c r="T154" s="13">
        <v>0</v>
      </c>
      <c r="U154" s="13">
        <v>0</v>
      </c>
      <c r="V154" s="13">
        <v>1379.4</v>
      </c>
      <c r="W154" s="13">
        <v>29.04</v>
      </c>
      <c r="X154" s="13">
        <v>0</v>
      </c>
      <c r="Y154" s="13">
        <v>0</v>
      </c>
      <c r="Z154" s="13">
        <v>60</v>
      </c>
      <c r="AA154" s="13">
        <v>35</v>
      </c>
      <c r="AB154" s="13">
        <v>0</v>
      </c>
      <c r="AC154" s="13">
        <v>0</v>
      </c>
      <c r="AD154" s="13">
        <v>0</v>
      </c>
      <c r="AE154" s="13">
        <v>5</v>
      </c>
      <c r="AF154" s="33">
        <v>100</v>
      </c>
      <c r="AG154" s="9">
        <v>4</v>
      </c>
      <c r="AH154" s="34">
        <v>0.48</v>
      </c>
      <c r="AI154" s="13">
        <v>0</v>
      </c>
      <c r="AJ154" s="13">
        <v>298023</v>
      </c>
      <c r="AK154" s="13">
        <v>298023</v>
      </c>
      <c r="AL154" s="35">
        <v>35830</v>
      </c>
      <c r="AM154" s="35">
        <v>35741</v>
      </c>
    </row>
    <row r="155" spans="2:39" x14ac:dyDescent="0.25">
      <c r="B155" s="30">
        <v>1</v>
      </c>
      <c r="C155" s="31" t="s">
        <v>110</v>
      </c>
      <c r="D155" s="9" t="s">
        <v>527</v>
      </c>
      <c r="E155" s="10" t="s">
        <v>166</v>
      </c>
      <c r="F155" s="10" t="s">
        <v>521</v>
      </c>
      <c r="G155" s="9">
        <v>1716653</v>
      </c>
      <c r="H155" s="10" t="s">
        <v>528</v>
      </c>
      <c r="I155" s="13">
        <v>318.3</v>
      </c>
      <c r="J155" s="13">
        <v>318.3</v>
      </c>
      <c r="K155" s="13">
        <v>318.3</v>
      </c>
      <c r="L155" s="13">
        <v>318.3</v>
      </c>
      <c r="M155" s="13">
        <v>318.3</v>
      </c>
      <c r="N155" s="32">
        <v>10</v>
      </c>
      <c r="O155" s="9">
        <v>1</v>
      </c>
      <c r="P155" s="13">
        <v>3.97</v>
      </c>
      <c r="Q155" s="13">
        <v>0</v>
      </c>
      <c r="R155" s="13">
        <v>0</v>
      </c>
      <c r="S155" s="13">
        <v>3</v>
      </c>
      <c r="T155" s="13">
        <v>0</v>
      </c>
      <c r="U155" s="13">
        <v>0</v>
      </c>
      <c r="V155" s="13">
        <v>283.47000000000003</v>
      </c>
      <c r="W155" s="13">
        <v>31.83</v>
      </c>
      <c r="X155" s="13">
        <v>0</v>
      </c>
      <c r="Y155" s="13">
        <v>0</v>
      </c>
      <c r="Z155" s="13">
        <v>50</v>
      </c>
      <c r="AA155" s="13">
        <v>40</v>
      </c>
      <c r="AB155" s="13">
        <v>0</v>
      </c>
      <c r="AC155" s="13">
        <v>0</v>
      </c>
      <c r="AD155" s="13">
        <v>0</v>
      </c>
      <c r="AE155" s="13">
        <v>10</v>
      </c>
      <c r="AF155" s="33">
        <v>100</v>
      </c>
      <c r="AG155" s="9">
        <v>3</v>
      </c>
      <c r="AH155" s="34">
        <v>0.56000000000000005</v>
      </c>
      <c r="AI155" s="13">
        <v>0</v>
      </c>
      <c r="AJ155" s="13">
        <v>55295.08</v>
      </c>
      <c r="AK155" s="13">
        <v>55295.08</v>
      </c>
      <c r="AL155" s="35">
        <v>36294</v>
      </c>
      <c r="AM155" s="35">
        <v>35650</v>
      </c>
    </row>
    <row r="156" spans="2:39" x14ac:dyDescent="0.25">
      <c r="B156" s="30">
        <v>1</v>
      </c>
      <c r="C156" s="31" t="s">
        <v>124</v>
      </c>
      <c r="D156" s="9" t="s">
        <v>529</v>
      </c>
      <c r="E156" s="10" t="s">
        <v>530</v>
      </c>
      <c r="F156" s="10" t="s">
        <v>530</v>
      </c>
      <c r="G156" s="9">
        <v>2407104</v>
      </c>
      <c r="H156" s="10" t="s">
        <v>531</v>
      </c>
      <c r="I156" s="13">
        <v>1321.6</v>
      </c>
      <c r="J156" s="13">
        <v>1220.9000000000001</v>
      </c>
      <c r="K156" s="13">
        <v>1220.99</v>
      </c>
      <c r="L156" s="13">
        <v>1321.6</v>
      </c>
      <c r="M156" s="13">
        <v>1220.99</v>
      </c>
      <c r="N156" s="32">
        <v>60</v>
      </c>
      <c r="O156" s="9">
        <v>1</v>
      </c>
      <c r="P156" s="13">
        <v>101.74</v>
      </c>
      <c r="Q156" s="13">
        <v>78.72</v>
      </c>
      <c r="R156" s="13">
        <v>93.6</v>
      </c>
      <c r="S156" s="13">
        <v>0</v>
      </c>
      <c r="T156" s="13">
        <v>0</v>
      </c>
      <c r="U156" s="13">
        <v>177</v>
      </c>
      <c r="V156" s="13">
        <v>39.5</v>
      </c>
      <c r="W156" s="13">
        <v>24.04</v>
      </c>
      <c r="X156" s="13">
        <v>0</v>
      </c>
      <c r="Y156" s="13">
        <v>0</v>
      </c>
      <c r="Z156" s="13">
        <v>98</v>
      </c>
      <c r="AA156" s="13">
        <v>0</v>
      </c>
      <c r="AB156" s="13">
        <v>0</v>
      </c>
      <c r="AC156" s="13">
        <v>0</v>
      </c>
      <c r="AD156" s="13">
        <v>0</v>
      </c>
      <c r="AE156" s="13">
        <v>2</v>
      </c>
      <c r="AF156" s="33">
        <v>100</v>
      </c>
      <c r="AG156" s="9">
        <v>3</v>
      </c>
      <c r="AH156" s="34">
        <v>0.75</v>
      </c>
      <c r="AI156" s="13">
        <v>1029236.15</v>
      </c>
      <c r="AJ156" s="13">
        <v>1136990.93</v>
      </c>
      <c r="AK156" s="13">
        <v>2166227.08</v>
      </c>
      <c r="AL156" s="35">
        <v>35998</v>
      </c>
      <c r="AM156" s="35">
        <v>35879</v>
      </c>
    </row>
    <row r="157" spans="2:39" x14ac:dyDescent="0.25">
      <c r="B157" s="30">
        <v>1</v>
      </c>
      <c r="C157" s="31" t="s">
        <v>44</v>
      </c>
      <c r="D157" s="9" t="s">
        <v>532</v>
      </c>
      <c r="E157" s="10" t="s">
        <v>533</v>
      </c>
      <c r="F157" s="10" t="s">
        <v>533</v>
      </c>
      <c r="G157" s="9">
        <v>2103000</v>
      </c>
      <c r="H157" s="10" t="s">
        <v>534</v>
      </c>
      <c r="I157" s="13">
        <v>4041.69</v>
      </c>
      <c r="J157" s="13">
        <v>3662.85</v>
      </c>
      <c r="K157" s="13">
        <v>3662.85</v>
      </c>
      <c r="L157" s="13">
        <v>3662.85</v>
      </c>
      <c r="M157" s="13">
        <v>3662.85</v>
      </c>
      <c r="N157" s="32">
        <v>64</v>
      </c>
      <c r="O157" s="9">
        <v>1</v>
      </c>
      <c r="P157" s="13">
        <v>66.59</v>
      </c>
      <c r="Q157" s="13">
        <v>0</v>
      </c>
      <c r="R157" s="13">
        <v>0</v>
      </c>
      <c r="S157" s="13">
        <v>135.56</v>
      </c>
      <c r="T157" s="13">
        <v>0</v>
      </c>
      <c r="U157" s="13">
        <v>24.46</v>
      </c>
      <c r="V157" s="13">
        <v>3500.34</v>
      </c>
      <c r="W157" s="13">
        <v>2.4900000000000002</v>
      </c>
      <c r="X157" s="13">
        <v>0</v>
      </c>
      <c r="Y157" s="13">
        <v>0</v>
      </c>
      <c r="Z157" s="13">
        <v>30</v>
      </c>
      <c r="AA157" s="13">
        <v>30</v>
      </c>
      <c r="AB157" s="13">
        <v>20</v>
      </c>
      <c r="AC157" s="13">
        <v>16.5</v>
      </c>
      <c r="AD157" s="13">
        <v>0</v>
      </c>
      <c r="AE157" s="13">
        <v>3.5</v>
      </c>
      <c r="AF157" s="33">
        <v>100</v>
      </c>
      <c r="AG157" s="9">
        <v>3</v>
      </c>
      <c r="AH157" s="34">
        <v>0.52</v>
      </c>
      <c r="AI157" s="13">
        <v>26765.85</v>
      </c>
      <c r="AJ157" s="13">
        <v>166366.51999999999</v>
      </c>
      <c r="AK157" s="13">
        <v>193132.37</v>
      </c>
      <c r="AL157" s="35">
        <v>36438</v>
      </c>
      <c r="AM157" s="35">
        <v>36041</v>
      </c>
    </row>
    <row r="158" spans="2:39" x14ac:dyDescent="0.25">
      <c r="B158" s="30">
        <v>1</v>
      </c>
      <c r="C158" s="31" t="s">
        <v>110</v>
      </c>
      <c r="D158" s="9" t="s">
        <v>535</v>
      </c>
      <c r="E158" s="10" t="s">
        <v>166</v>
      </c>
      <c r="F158" s="10" t="s">
        <v>521</v>
      </c>
      <c r="G158" s="9">
        <v>1716653</v>
      </c>
      <c r="H158" s="10" t="s">
        <v>536</v>
      </c>
      <c r="I158" s="13">
        <v>1134</v>
      </c>
      <c r="J158" s="13">
        <v>1134</v>
      </c>
      <c r="K158" s="13">
        <v>1134</v>
      </c>
      <c r="L158" s="13">
        <v>1134</v>
      </c>
      <c r="M158" s="13">
        <v>1134</v>
      </c>
      <c r="N158" s="32">
        <v>37</v>
      </c>
      <c r="O158" s="9">
        <v>1</v>
      </c>
      <c r="P158" s="13">
        <v>14.17</v>
      </c>
      <c r="Q158" s="13">
        <v>0</v>
      </c>
      <c r="R158" s="13">
        <v>0</v>
      </c>
      <c r="S158" s="13">
        <v>8</v>
      </c>
      <c r="T158" s="13">
        <v>0</v>
      </c>
      <c r="U158" s="13">
        <v>1119</v>
      </c>
      <c r="V158" s="13">
        <v>0</v>
      </c>
      <c r="W158" s="13">
        <v>7</v>
      </c>
      <c r="X158" s="13">
        <v>0</v>
      </c>
      <c r="Y158" s="13">
        <v>0</v>
      </c>
      <c r="Z158" s="13">
        <v>40</v>
      </c>
      <c r="AA158" s="13">
        <v>50</v>
      </c>
      <c r="AB158" s="13">
        <v>0</v>
      </c>
      <c r="AC158" s="13">
        <v>0</v>
      </c>
      <c r="AD158" s="13">
        <v>0</v>
      </c>
      <c r="AE158" s="13">
        <v>10</v>
      </c>
      <c r="AF158" s="33">
        <v>100</v>
      </c>
      <c r="AG158" s="9">
        <v>3</v>
      </c>
      <c r="AH158" s="34">
        <v>0.56000000000000005</v>
      </c>
      <c r="AI158" s="13">
        <v>110842.37</v>
      </c>
      <c r="AJ158" s="13">
        <v>161345.51999999999</v>
      </c>
      <c r="AK158" s="13">
        <v>272187.89</v>
      </c>
      <c r="AL158" s="35">
        <v>36077</v>
      </c>
      <c r="AM158" s="35">
        <v>36124</v>
      </c>
    </row>
    <row r="159" spans="2:39" x14ac:dyDescent="0.25">
      <c r="B159" s="30">
        <v>1</v>
      </c>
      <c r="C159" s="31" t="s">
        <v>44</v>
      </c>
      <c r="D159" s="9" t="s">
        <v>537</v>
      </c>
      <c r="E159" s="10" t="s">
        <v>75</v>
      </c>
      <c r="F159" s="10" t="s">
        <v>334</v>
      </c>
      <c r="G159" s="9">
        <v>2104057</v>
      </c>
      <c r="H159" s="10" t="s">
        <v>65</v>
      </c>
      <c r="I159" s="13">
        <v>1441.75</v>
      </c>
      <c r="J159" s="13">
        <v>1441.75</v>
      </c>
      <c r="K159" s="13">
        <v>1489.41</v>
      </c>
      <c r="L159" s="13">
        <v>1441.75</v>
      </c>
      <c r="M159" s="13">
        <v>1441.75</v>
      </c>
      <c r="N159" s="32">
        <v>59</v>
      </c>
      <c r="O159" s="9">
        <v>1</v>
      </c>
      <c r="P159" s="13">
        <v>19.22</v>
      </c>
      <c r="Q159" s="13">
        <v>0</v>
      </c>
      <c r="R159" s="13">
        <v>0</v>
      </c>
      <c r="S159" s="13">
        <v>72</v>
      </c>
      <c r="T159" s="13">
        <v>0</v>
      </c>
      <c r="U159" s="13">
        <v>32.369999999999997</v>
      </c>
      <c r="V159" s="13">
        <v>1333.34</v>
      </c>
      <c r="W159" s="13">
        <v>4.04</v>
      </c>
      <c r="X159" s="13">
        <v>0</v>
      </c>
      <c r="Y159" s="13">
        <v>20</v>
      </c>
      <c r="Z159" s="13">
        <v>45</v>
      </c>
      <c r="AA159" s="13">
        <v>20</v>
      </c>
      <c r="AB159" s="13">
        <v>0</v>
      </c>
      <c r="AC159" s="13">
        <v>0</v>
      </c>
      <c r="AD159" s="13">
        <v>0</v>
      </c>
      <c r="AE159" s="13">
        <v>15</v>
      </c>
      <c r="AF159" s="33">
        <v>100</v>
      </c>
      <c r="AG159" s="9">
        <v>4</v>
      </c>
      <c r="AH159" s="34">
        <v>0.49</v>
      </c>
      <c r="AI159" s="13">
        <v>12889.12</v>
      </c>
      <c r="AJ159" s="13">
        <v>112124.89</v>
      </c>
      <c r="AK159" s="13">
        <v>125014.01</v>
      </c>
      <c r="AL159" s="35">
        <v>36104</v>
      </c>
      <c r="AM159" s="35">
        <v>35804</v>
      </c>
    </row>
    <row r="160" spans="2:39" x14ac:dyDescent="0.25">
      <c r="B160" s="30">
        <v>1</v>
      </c>
      <c r="C160" s="31" t="s">
        <v>110</v>
      </c>
      <c r="D160" s="9" t="s">
        <v>538</v>
      </c>
      <c r="E160" s="10" t="s">
        <v>166</v>
      </c>
      <c r="F160" s="10" t="s">
        <v>521</v>
      </c>
      <c r="G160" s="9">
        <v>1716653</v>
      </c>
      <c r="H160" s="10" t="s">
        <v>539</v>
      </c>
      <c r="I160" s="13">
        <v>1121.5999999999999</v>
      </c>
      <c r="J160" s="13">
        <v>1121.5999999999999</v>
      </c>
      <c r="K160" s="13">
        <v>1121.5999999999999</v>
      </c>
      <c r="L160" s="13">
        <v>1121.5999999999999</v>
      </c>
      <c r="M160" s="13">
        <v>1121.5999999999999</v>
      </c>
      <c r="N160" s="32">
        <v>37</v>
      </c>
      <c r="O160" s="9">
        <v>1</v>
      </c>
      <c r="P160" s="13">
        <v>14.02</v>
      </c>
      <c r="Q160" s="13">
        <v>0</v>
      </c>
      <c r="R160" s="13">
        <v>0</v>
      </c>
      <c r="S160" s="13">
        <v>100.66</v>
      </c>
      <c r="T160" s="13">
        <v>0</v>
      </c>
      <c r="U160" s="13">
        <v>0</v>
      </c>
      <c r="V160" s="13">
        <v>0</v>
      </c>
      <c r="W160" s="13">
        <v>3.69</v>
      </c>
      <c r="X160" s="13">
        <v>0</v>
      </c>
      <c r="Y160" s="13">
        <v>0</v>
      </c>
      <c r="Z160" s="13">
        <v>50</v>
      </c>
      <c r="AA160" s="13">
        <v>40</v>
      </c>
      <c r="AB160" s="13">
        <v>0</v>
      </c>
      <c r="AC160" s="13">
        <v>0</v>
      </c>
      <c r="AD160" s="13">
        <v>0</v>
      </c>
      <c r="AE160" s="13">
        <v>10</v>
      </c>
      <c r="AF160" s="33">
        <v>100</v>
      </c>
      <c r="AG160" s="9">
        <v>3</v>
      </c>
      <c r="AH160" s="34">
        <v>0.56000000000000005</v>
      </c>
      <c r="AI160" s="13">
        <v>113381.79</v>
      </c>
      <c r="AJ160" s="13">
        <v>109647.62</v>
      </c>
      <c r="AK160" s="13">
        <v>223029.41</v>
      </c>
      <c r="AL160" s="35">
        <v>36383</v>
      </c>
      <c r="AM160" s="35">
        <v>36451</v>
      </c>
    </row>
    <row r="161" spans="2:39" x14ac:dyDescent="0.25">
      <c r="B161" s="30">
        <v>1</v>
      </c>
      <c r="C161" s="31" t="s">
        <v>258</v>
      </c>
      <c r="D161" s="9" t="s">
        <v>540</v>
      </c>
      <c r="E161" s="10" t="s">
        <v>541</v>
      </c>
      <c r="F161" s="10" t="s">
        <v>542</v>
      </c>
      <c r="G161" s="9">
        <v>3515350</v>
      </c>
      <c r="H161" s="10" t="s">
        <v>543</v>
      </c>
      <c r="I161" s="13">
        <v>1395.61</v>
      </c>
      <c r="J161" s="13">
        <v>1395.61</v>
      </c>
      <c r="K161" s="13">
        <v>1395.61</v>
      </c>
      <c r="L161" s="13">
        <v>1395.61</v>
      </c>
      <c r="M161" s="13">
        <v>1395.61</v>
      </c>
      <c r="N161" s="32">
        <v>43</v>
      </c>
      <c r="O161" s="9">
        <v>1</v>
      </c>
      <c r="P161" s="13"/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33">
        <v>0</v>
      </c>
      <c r="AG161" s="9">
        <v>1</v>
      </c>
      <c r="AH161" s="34">
        <v>0.69</v>
      </c>
      <c r="AI161" s="13">
        <v>360365.16</v>
      </c>
      <c r="AJ161" s="13">
        <v>984421.72</v>
      </c>
      <c r="AK161" s="13">
        <v>1344786.88</v>
      </c>
      <c r="AL161" s="35">
        <v>35867</v>
      </c>
      <c r="AM161" s="9"/>
    </row>
    <row r="162" spans="2:39" x14ac:dyDescent="0.25">
      <c r="B162" s="30">
        <v>1</v>
      </c>
      <c r="C162" s="31" t="s">
        <v>129</v>
      </c>
      <c r="D162" s="9" t="s">
        <v>544</v>
      </c>
      <c r="E162" s="10" t="s">
        <v>545</v>
      </c>
      <c r="F162" s="10" t="s">
        <v>545</v>
      </c>
      <c r="G162" s="9">
        <v>1507300</v>
      </c>
      <c r="H162" s="10" t="s">
        <v>546</v>
      </c>
      <c r="I162" s="13">
        <v>2178</v>
      </c>
      <c r="J162" s="13">
        <v>2178</v>
      </c>
      <c r="K162" s="13">
        <v>2178</v>
      </c>
      <c r="L162" s="13">
        <v>2178</v>
      </c>
      <c r="M162" s="13">
        <v>2178</v>
      </c>
      <c r="N162" s="32">
        <v>22</v>
      </c>
      <c r="O162" s="9">
        <v>1</v>
      </c>
      <c r="P162" s="13">
        <v>29.04</v>
      </c>
      <c r="Q162" s="13">
        <v>0</v>
      </c>
      <c r="R162" s="13">
        <v>0</v>
      </c>
      <c r="S162" s="13">
        <v>300</v>
      </c>
      <c r="T162" s="13">
        <v>0</v>
      </c>
      <c r="U162" s="13">
        <v>0</v>
      </c>
      <c r="V162" s="13">
        <v>176</v>
      </c>
      <c r="W162" s="13">
        <v>2</v>
      </c>
      <c r="X162" s="13">
        <v>0</v>
      </c>
      <c r="Y162" s="13">
        <v>60</v>
      </c>
      <c r="Z162" s="13">
        <v>30</v>
      </c>
      <c r="AA162" s="13">
        <v>9</v>
      </c>
      <c r="AB162" s="13">
        <v>0</v>
      </c>
      <c r="AC162" s="13">
        <v>0</v>
      </c>
      <c r="AD162" s="13">
        <v>0</v>
      </c>
      <c r="AE162" s="13">
        <v>2</v>
      </c>
      <c r="AF162" s="33">
        <v>101</v>
      </c>
      <c r="AG162" s="9">
        <v>5</v>
      </c>
      <c r="AH162" s="34">
        <v>0.49</v>
      </c>
      <c r="AI162" s="13">
        <v>152041.51</v>
      </c>
      <c r="AJ162" s="13">
        <v>163242.72</v>
      </c>
      <c r="AK162" s="13">
        <v>315284.23</v>
      </c>
      <c r="AL162" s="35">
        <v>36046</v>
      </c>
      <c r="AM162" s="35">
        <v>35961</v>
      </c>
    </row>
    <row r="163" spans="2:39" x14ac:dyDescent="0.25">
      <c r="B163" s="30">
        <v>1</v>
      </c>
      <c r="C163" s="31" t="s">
        <v>306</v>
      </c>
      <c r="D163" s="9" t="s">
        <v>547</v>
      </c>
      <c r="E163" s="10" t="s">
        <v>548</v>
      </c>
      <c r="F163" s="10" t="s">
        <v>549</v>
      </c>
      <c r="G163" s="9">
        <v>2207801</v>
      </c>
      <c r="H163" s="10" t="s">
        <v>550</v>
      </c>
      <c r="I163" s="13">
        <v>3024.38</v>
      </c>
      <c r="J163" s="13">
        <v>3387.3</v>
      </c>
      <c r="K163" s="13">
        <v>3387.3</v>
      </c>
      <c r="L163" s="13">
        <v>3024.38</v>
      </c>
      <c r="M163" s="13">
        <v>3024.38</v>
      </c>
      <c r="N163" s="32">
        <v>59</v>
      </c>
      <c r="O163" s="9">
        <v>1</v>
      </c>
      <c r="P163" s="13">
        <v>48.39</v>
      </c>
      <c r="Q163" s="13">
        <v>0</v>
      </c>
      <c r="R163" s="13">
        <v>0</v>
      </c>
      <c r="S163" s="13">
        <v>46.8</v>
      </c>
      <c r="T163" s="13">
        <v>0</v>
      </c>
      <c r="U163" s="13">
        <v>0</v>
      </c>
      <c r="V163" s="13">
        <v>3326.6</v>
      </c>
      <c r="W163" s="13">
        <v>13.9</v>
      </c>
      <c r="X163" s="13">
        <v>0</v>
      </c>
      <c r="Y163" s="13">
        <v>6.95</v>
      </c>
      <c r="Z163" s="13">
        <v>0</v>
      </c>
      <c r="AA163" s="13">
        <v>91.26</v>
      </c>
      <c r="AB163" s="13">
        <v>0</v>
      </c>
      <c r="AC163" s="13">
        <v>0</v>
      </c>
      <c r="AD163" s="13">
        <v>0</v>
      </c>
      <c r="AE163" s="13">
        <v>1.79</v>
      </c>
      <c r="AF163" s="33">
        <v>100</v>
      </c>
      <c r="AG163" s="9">
        <v>4</v>
      </c>
      <c r="AH163" s="34">
        <v>0.46</v>
      </c>
      <c r="AI163" s="13">
        <v>14047.51</v>
      </c>
      <c r="AJ163" s="13">
        <v>85227.02</v>
      </c>
      <c r="AK163" s="13">
        <v>99274.53</v>
      </c>
      <c r="AL163" s="35">
        <v>36516</v>
      </c>
      <c r="AM163" s="35">
        <v>36626</v>
      </c>
    </row>
    <row r="164" spans="2:39" x14ac:dyDescent="0.25">
      <c r="B164" s="30">
        <v>1</v>
      </c>
      <c r="C164" s="31" t="s">
        <v>110</v>
      </c>
      <c r="D164" s="9" t="s">
        <v>551</v>
      </c>
      <c r="E164" s="10" t="s">
        <v>166</v>
      </c>
      <c r="F164" s="10" t="s">
        <v>521</v>
      </c>
      <c r="G164" s="9">
        <v>1716653</v>
      </c>
      <c r="H164" s="10" t="s">
        <v>552</v>
      </c>
      <c r="I164" s="13">
        <v>1097.75</v>
      </c>
      <c r="J164" s="13">
        <v>1097.75</v>
      </c>
      <c r="K164" s="13">
        <v>1097.75</v>
      </c>
      <c r="L164" s="13">
        <v>1097.75</v>
      </c>
      <c r="M164" s="13">
        <v>1097.75</v>
      </c>
      <c r="N164" s="32">
        <v>35</v>
      </c>
      <c r="O164" s="9">
        <v>1</v>
      </c>
      <c r="P164" s="13">
        <v>13.72</v>
      </c>
      <c r="Q164" s="13">
        <v>0</v>
      </c>
      <c r="R164" s="13">
        <v>0</v>
      </c>
      <c r="S164" s="13">
        <v>100</v>
      </c>
      <c r="T164" s="13">
        <v>0</v>
      </c>
      <c r="U164" s="13">
        <v>0</v>
      </c>
      <c r="V164" s="13">
        <v>285.75</v>
      </c>
      <c r="W164" s="13">
        <v>40</v>
      </c>
      <c r="X164" s="13">
        <v>0</v>
      </c>
      <c r="Y164" s="13">
        <v>0</v>
      </c>
      <c r="Z164" s="13">
        <v>50</v>
      </c>
      <c r="AA164" s="13">
        <v>40</v>
      </c>
      <c r="AB164" s="13">
        <v>0</v>
      </c>
      <c r="AC164" s="13">
        <v>0</v>
      </c>
      <c r="AD164" s="13">
        <v>0</v>
      </c>
      <c r="AE164" s="13">
        <v>10</v>
      </c>
      <c r="AF164" s="33">
        <v>100</v>
      </c>
      <c r="AG164" s="9">
        <v>99</v>
      </c>
      <c r="AH164" s="34">
        <v>0.56000000000000005</v>
      </c>
      <c r="AI164" s="13">
        <v>104593.62</v>
      </c>
      <c r="AJ164" s="13">
        <v>190701.13</v>
      </c>
      <c r="AK164" s="13">
        <v>295294.75</v>
      </c>
      <c r="AL164" s="35">
        <v>36384</v>
      </c>
      <c r="AM164" s="35">
        <v>36380</v>
      </c>
    </row>
    <row r="165" spans="2:39" x14ac:dyDescent="0.25">
      <c r="B165" s="30">
        <v>1</v>
      </c>
      <c r="C165" s="31" t="s">
        <v>306</v>
      </c>
      <c r="D165" s="9" t="s">
        <v>553</v>
      </c>
      <c r="E165" s="10" t="s">
        <v>548</v>
      </c>
      <c r="F165" s="10" t="s">
        <v>549</v>
      </c>
      <c r="G165" s="9">
        <v>2207801</v>
      </c>
      <c r="H165" s="10" t="s">
        <v>554</v>
      </c>
      <c r="I165" s="13">
        <v>1118.68</v>
      </c>
      <c r="J165" s="13">
        <v>1079.8</v>
      </c>
      <c r="K165" s="13">
        <v>1079.8499999999999</v>
      </c>
      <c r="L165" s="13">
        <v>1118.68</v>
      </c>
      <c r="M165" s="13">
        <v>1079.8499999999999</v>
      </c>
      <c r="N165" s="32">
        <v>20</v>
      </c>
      <c r="O165" s="9">
        <v>1</v>
      </c>
      <c r="P165" s="13">
        <v>15.43</v>
      </c>
      <c r="Q165" s="13">
        <v>0</v>
      </c>
      <c r="R165" s="13">
        <v>0</v>
      </c>
      <c r="S165" s="13">
        <v>36.4</v>
      </c>
      <c r="T165" s="13">
        <v>0</v>
      </c>
      <c r="U165" s="13">
        <v>0</v>
      </c>
      <c r="V165" s="13">
        <v>1040</v>
      </c>
      <c r="W165" s="13">
        <v>3.4</v>
      </c>
      <c r="X165" s="13">
        <v>0</v>
      </c>
      <c r="Y165" s="13">
        <v>11.78</v>
      </c>
      <c r="Z165" s="13">
        <v>0</v>
      </c>
      <c r="AA165" s="13">
        <v>84.52</v>
      </c>
      <c r="AB165" s="13">
        <v>0</v>
      </c>
      <c r="AC165" s="13">
        <v>0</v>
      </c>
      <c r="AD165" s="13">
        <v>0</v>
      </c>
      <c r="AE165" s="13">
        <v>3.7</v>
      </c>
      <c r="AF165" s="33">
        <v>100</v>
      </c>
      <c r="AG165" s="9">
        <v>4</v>
      </c>
      <c r="AH165" s="34">
        <v>0.47</v>
      </c>
      <c r="AI165" s="13">
        <v>9530.0300000000007</v>
      </c>
      <c r="AJ165" s="13">
        <v>35149.230000000003</v>
      </c>
      <c r="AK165" s="13">
        <v>44679.26</v>
      </c>
      <c r="AL165" s="35">
        <v>36516</v>
      </c>
      <c r="AM165" s="35">
        <v>36629</v>
      </c>
    </row>
    <row r="166" spans="2:39" x14ac:dyDescent="0.25">
      <c r="B166" s="30">
        <v>1</v>
      </c>
      <c r="C166" s="31" t="s">
        <v>306</v>
      </c>
      <c r="D166" s="9" t="s">
        <v>555</v>
      </c>
      <c r="E166" s="10" t="s">
        <v>556</v>
      </c>
      <c r="F166" s="10" t="s">
        <v>557</v>
      </c>
      <c r="G166" s="9">
        <v>2206803</v>
      </c>
      <c r="H166" s="10" t="s">
        <v>558</v>
      </c>
      <c r="I166" s="13">
        <v>3956.66</v>
      </c>
      <c r="J166" s="13">
        <v>4014.5</v>
      </c>
      <c r="K166" s="13">
        <v>4014.52</v>
      </c>
      <c r="L166" s="13">
        <v>3956.66</v>
      </c>
      <c r="M166" s="13">
        <v>3956.66</v>
      </c>
      <c r="N166" s="32">
        <v>286</v>
      </c>
      <c r="O166" s="9">
        <v>1</v>
      </c>
      <c r="P166" s="13">
        <v>72.989999999999995</v>
      </c>
      <c r="Q166" s="13">
        <v>0</v>
      </c>
      <c r="R166" s="13">
        <v>0</v>
      </c>
      <c r="S166" s="13">
        <v>151.46</v>
      </c>
      <c r="T166" s="13">
        <v>0</v>
      </c>
      <c r="U166" s="13">
        <v>0</v>
      </c>
      <c r="V166" s="13">
        <v>3801.12</v>
      </c>
      <c r="W166" s="13">
        <v>61.95</v>
      </c>
      <c r="X166" s="13">
        <v>0</v>
      </c>
      <c r="Y166" s="13">
        <v>0</v>
      </c>
      <c r="Z166" s="13">
        <v>12.29</v>
      </c>
      <c r="AA166" s="13">
        <v>74.11</v>
      </c>
      <c r="AB166" s="13">
        <v>0</v>
      </c>
      <c r="AC166" s="13">
        <v>0</v>
      </c>
      <c r="AD166" s="13">
        <v>0</v>
      </c>
      <c r="AE166" s="13">
        <v>13.61</v>
      </c>
      <c r="AF166" s="33">
        <v>100</v>
      </c>
      <c r="AG166" s="9">
        <v>4</v>
      </c>
      <c r="AH166" s="34">
        <v>0.43</v>
      </c>
      <c r="AI166" s="13">
        <v>3220.84</v>
      </c>
      <c r="AJ166" s="13">
        <v>106829.71</v>
      </c>
      <c r="AK166" s="13">
        <v>110050.55</v>
      </c>
      <c r="AL166" s="35">
        <v>36294</v>
      </c>
      <c r="AM166" s="35">
        <v>36360</v>
      </c>
    </row>
    <row r="167" spans="2:39" x14ac:dyDescent="0.25">
      <c r="B167" s="30">
        <v>1</v>
      </c>
      <c r="C167" s="31" t="s">
        <v>124</v>
      </c>
      <c r="D167" s="9" t="s">
        <v>559</v>
      </c>
      <c r="E167" s="10" t="s">
        <v>560</v>
      </c>
      <c r="F167" s="10" t="s">
        <v>561</v>
      </c>
      <c r="G167" s="9">
        <v>2413706</v>
      </c>
      <c r="H167" s="10" t="s">
        <v>562</v>
      </c>
      <c r="I167" s="13">
        <v>1686.4</v>
      </c>
      <c r="J167" s="13">
        <v>1686.4</v>
      </c>
      <c r="K167" s="13">
        <v>1278.51</v>
      </c>
      <c r="L167" s="13">
        <v>1278.51</v>
      </c>
      <c r="M167" s="13">
        <v>1278.51</v>
      </c>
      <c r="N167" s="32">
        <v>51</v>
      </c>
      <c r="O167" s="9">
        <v>1</v>
      </c>
      <c r="P167" s="13">
        <v>42.61</v>
      </c>
      <c r="Q167" s="13">
        <v>0</v>
      </c>
      <c r="R167" s="13">
        <v>0</v>
      </c>
      <c r="S167" s="13">
        <v>141.69999999999999</v>
      </c>
      <c r="T167" s="13">
        <v>0</v>
      </c>
      <c r="U167" s="13">
        <v>0</v>
      </c>
      <c r="V167" s="13">
        <v>378.31</v>
      </c>
      <c r="W167" s="13">
        <v>50</v>
      </c>
      <c r="X167" s="13">
        <v>0</v>
      </c>
      <c r="Y167" s="13">
        <v>0</v>
      </c>
      <c r="Z167" s="13">
        <v>30</v>
      </c>
      <c r="AA167" s="13">
        <v>45</v>
      </c>
      <c r="AB167" s="13">
        <v>0</v>
      </c>
      <c r="AC167" s="13">
        <v>10</v>
      </c>
      <c r="AD167" s="13">
        <v>0</v>
      </c>
      <c r="AE167" s="13">
        <v>15</v>
      </c>
      <c r="AF167" s="33">
        <v>100</v>
      </c>
      <c r="AG167" s="9">
        <v>2</v>
      </c>
      <c r="AH167" s="34">
        <v>0.57999999999999996</v>
      </c>
      <c r="AI167" s="13">
        <v>328083.40999999997</v>
      </c>
      <c r="AJ167" s="13">
        <v>176651.05</v>
      </c>
      <c r="AK167" s="13">
        <v>504734.46</v>
      </c>
      <c r="AL167" s="35">
        <v>36559</v>
      </c>
      <c r="AM167" s="35">
        <v>36360</v>
      </c>
    </row>
    <row r="168" spans="2:39" x14ac:dyDescent="0.25">
      <c r="B168" s="30">
        <v>1</v>
      </c>
      <c r="C168" s="31" t="s">
        <v>129</v>
      </c>
      <c r="D168" s="9" t="s">
        <v>563</v>
      </c>
      <c r="E168" s="10" t="s">
        <v>156</v>
      </c>
      <c r="F168" s="10" t="s">
        <v>156</v>
      </c>
      <c r="G168" s="9">
        <v>1504208</v>
      </c>
      <c r="H168" s="10" t="s">
        <v>564</v>
      </c>
      <c r="I168" s="13">
        <v>3600</v>
      </c>
      <c r="J168" s="13">
        <v>3585</v>
      </c>
      <c r="K168" s="13">
        <v>3585</v>
      </c>
      <c r="L168" s="13">
        <v>3600</v>
      </c>
      <c r="M168" s="13">
        <v>3585</v>
      </c>
      <c r="N168" s="32">
        <v>74</v>
      </c>
      <c r="O168" s="9">
        <v>1</v>
      </c>
      <c r="P168" s="13">
        <v>51.21</v>
      </c>
      <c r="Q168" s="13">
        <v>0</v>
      </c>
      <c r="R168" s="13">
        <v>0</v>
      </c>
      <c r="S168" s="13">
        <v>210</v>
      </c>
      <c r="T168" s="13">
        <v>1792.5</v>
      </c>
      <c r="U168" s="13">
        <v>0</v>
      </c>
      <c r="V168" s="13">
        <v>1272.5</v>
      </c>
      <c r="W168" s="13">
        <v>10</v>
      </c>
      <c r="X168" s="13">
        <v>0</v>
      </c>
      <c r="Y168" s="13">
        <v>0</v>
      </c>
      <c r="Z168" s="13">
        <v>70</v>
      </c>
      <c r="AA168" s="13">
        <v>13</v>
      </c>
      <c r="AB168" s="13">
        <v>12</v>
      </c>
      <c r="AC168" s="13">
        <v>0</v>
      </c>
      <c r="AD168" s="13">
        <v>5</v>
      </c>
      <c r="AE168" s="13">
        <v>0</v>
      </c>
      <c r="AF168" s="33">
        <v>100</v>
      </c>
      <c r="AG168" s="9">
        <v>2</v>
      </c>
      <c r="AH168" s="34">
        <v>0.66</v>
      </c>
      <c r="AI168" s="13">
        <v>553660.68999999994</v>
      </c>
      <c r="AJ168" s="13">
        <v>493224.3</v>
      </c>
      <c r="AK168" s="13">
        <v>1046884.99</v>
      </c>
      <c r="AL168" s="35">
        <v>35944</v>
      </c>
      <c r="AM168" s="35">
        <v>36068</v>
      </c>
    </row>
    <row r="169" spans="2:39" x14ac:dyDescent="0.25">
      <c r="B169" s="30">
        <v>1</v>
      </c>
      <c r="C169" s="31" t="s">
        <v>44</v>
      </c>
      <c r="D169" s="9" t="s">
        <v>565</v>
      </c>
      <c r="E169" s="10" t="s">
        <v>163</v>
      </c>
      <c r="F169" s="10" t="s">
        <v>163</v>
      </c>
      <c r="G169" s="9">
        <v>2105302</v>
      </c>
      <c r="H169" s="10" t="s">
        <v>566</v>
      </c>
      <c r="I169" s="13">
        <v>1396.58</v>
      </c>
      <c r="J169" s="13">
        <v>1396.58</v>
      </c>
      <c r="K169" s="13">
        <v>1396.58</v>
      </c>
      <c r="L169" s="13">
        <v>1396.58</v>
      </c>
      <c r="M169" s="13">
        <v>1396.58</v>
      </c>
      <c r="N169" s="32">
        <v>46</v>
      </c>
      <c r="O169" s="9">
        <v>1</v>
      </c>
      <c r="P169" s="13">
        <v>18.62</v>
      </c>
      <c r="Q169" s="13">
        <v>0</v>
      </c>
      <c r="R169" s="13">
        <v>0</v>
      </c>
      <c r="S169" s="13">
        <v>0</v>
      </c>
      <c r="T169" s="13">
        <v>698.29</v>
      </c>
      <c r="U169" s="13">
        <v>256.10000000000002</v>
      </c>
      <c r="V169" s="13">
        <v>432.21</v>
      </c>
      <c r="W169" s="13">
        <v>10</v>
      </c>
      <c r="X169" s="13">
        <v>0</v>
      </c>
      <c r="Y169" s="13">
        <v>0</v>
      </c>
      <c r="Z169" s="13">
        <v>70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33">
        <v>70</v>
      </c>
      <c r="AG169" s="9">
        <v>4</v>
      </c>
      <c r="AH169" s="34">
        <v>0.48</v>
      </c>
      <c r="AI169" s="13">
        <v>106787.66</v>
      </c>
      <c r="AJ169" s="13">
        <v>100609.86</v>
      </c>
      <c r="AK169" s="13">
        <v>207397.52</v>
      </c>
      <c r="AL169" s="35">
        <v>35752</v>
      </c>
      <c r="AM169" s="35">
        <v>35852</v>
      </c>
    </row>
    <row r="170" spans="2:39" x14ac:dyDescent="0.25">
      <c r="B170" s="30">
        <v>1</v>
      </c>
      <c r="C170" s="31" t="s">
        <v>119</v>
      </c>
      <c r="D170" s="9" t="s">
        <v>567</v>
      </c>
      <c r="E170" s="10" t="s">
        <v>568</v>
      </c>
      <c r="F170" s="10" t="s">
        <v>569</v>
      </c>
      <c r="G170" s="9">
        <v>2615508</v>
      </c>
      <c r="H170" s="10" t="s">
        <v>570</v>
      </c>
      <c r="I170" s="13">
        <v>2682.5</v>
      </c>
      <c r="J170" s="13">
        <v>2526.2399999999998</v>
      </c>
      <c r="K170" s="13">
        <v>2526.2399999999998</v>
      </c>
      <c r="L170" s="13">
        <v>2682.5</v>
      </c>
      <c r="M170" s="13">
        <v>2526.2399999999998</v>
      </c>
      <c r="N170" s="32">
        <v>280</v>
      </c>
      <c r="O170" s="9">
        <v>1</v>
      </c>
      <c r="P170" s="13">
        <v>180.44</v>
      </c>
      <c r="Q170" s="13">
        <v>38.409999999999997</v>
      </c>
      <c r="R170" s="13">
        <v>87.25</v>
      </c>
      <c r="S170" s="13">
        <v>115.5</v>
      </c>
      <c r="T170" s="13">
        <v>0</v>
      </c>
      <c r="U170" s="13">
        <v>918.2</v>
      </c>
      <c r="V170" s="13">
        <v>1358.6</v>
      </c>
      <c r="W170" s="13">
        <v>133.4</v>
      </c>
      <c r="X170" s="13">
        <v>0</v>
      </c>
      <c r="Y170" s="13">
        <v>0</v>
      </c>
      <c r="Z170" s="13">
        <v>30</v>
      </c>
      <c r="AA170" s="13">
        <v>45</v>
      </c>
      <c r="AB170" s="13">
        <v>20</v>
      </c>
      <c r="AC170" s="13">
        <v>0</v>
      </c>
      <c r="AD170" s="13">
        <v>0</v>
      </c>
      <c r="AE170" s="13">
        <v>5</v>
      </c>
      <c r="AF170" s="33">
        <v>100</v>
      </c>
      <c r="AG170" s="9">
        <v>1</v>
      </c>
      <c r="AH170" s="34">
        <v>0.62</v>
      </c>
      <c r="AI170" s="13">
        <v>793609.42</v>
      </c>
      <c r="AJ170" s="13">
        <v>1364045.43</v>
      </c>
      <c r="AK170" s="13">
        <v>2157654.85</v>
      </c>
      <c r="AL170" s="35">
        <v>35783</v>
      </c>
      <c r="AM170" s="35">
        <v>35707</v>
      </c>
    </row>
    <row r="171" spans="2:39" x14ac:dyDescent="0.25">
      <c r="B171" s="30">
        <v>1</v>
      </c>
      <c r="C171" s="31" t="s">
        <v>84</v>
      </c>
      <c r="D171" s="9" t="s">
        <v>571</v>
      </c>
      <c r="E171" s="10" t="s">
        <v>572</v>
      </c>
      <c r="F171" s="10" t="s">
        <v>573</v>
      </c>
      <c r="G171" s="9">
        <v>5004700</v>
      </c>
      <c r="H171" s="10" t="s">
        <v>552</v>
      </c>
      <c r="I171" s="13">
        <v>2968.1</v>
      </c>
      <c r="J171" s="13">
        <v>2968</v>
      </c>
      <c r="K171" s="13">
        <v>2968.1</v>
      </c>
      <c r="L171" s="13">
        <v>2968.1</v>
      </c>
      <c r="M171" s="13">
        <v>2968.1</v>
      </c>
      <c r="N171" s="32">
        <v>124</v>
      </c>
      <c r="O171" s="9">
        <v>1</v>
      </c>
      <c r="P171" s="13">
        <v>98.63</v>
      </c>
      <c r="Q171" s="13">
        <v>66.959999999999994</v>
      </c>
      <c r="R171" s="13">
        <v>57.5</v>
      </c>
      <c r="S171" s="13">
        <v>84.41</v>
      </c>
      <c r="T171" s="13">
        <v>426.57</v>
      </c>
      <c r="U171" s="13">
        <v>2413.6</v>
      </c>
      <c r="V171" s="13">
        <v>0</v>
      </c>
      <c r="W171" s="13">
        <v>43.52</v>
      </c>
      <c r="X171" s="13">
        <v>0</v>
      </c>
      <c r="Y171" s="13">
        <v>0</v>
      </c>
      <c r="Z171" s="13">
        <v>60</v>
      </c>
      <c r="AA171" s="13">
        <v>36</v>
      </c>
      <c r="AB171" s="13">
        <v>4</v>
      </c>
      <c r="AC171" s="13">
        <v>0</v>
      </c>
      <c r="AD171" s="13">
        <v>0</v>
      </c>
      <c r="AE171" s="13">
        <v>0</v>
      </c>
      <c r="AF171" s="33">
        <v>100</v>
      </c>
      <c r="AG171" s="9">
        <v>3</v>
      </c>
      <c r="AH171" s="34">
        <v>0.6</v>
      </c>
      <c r="AI171" s="13">
        <v>859205.23</v>
      </c>
      <c r="AJ171" s="13">
        <v>1995837.6</v>
      </c>
      <c r="AK171" s="13">
        <v>2855042.83</v>
      </c>
      <c r="AL171" s="35">
        <v>35999</v>
      </c>
      <c r="AM171" s="35">
        <v>35674</v>
      </c>
    </row>
    <row r="172" spans="2:39" x14ac:dyDescent="0.25">
      <c r="B172" s="30">
        <v>1</v>
      </c>
      <c r="C172" s="31" t="s">
        <v>110</v>
      </c>
      <c r="D172" s="9" t="s">
        <v>574</v>
      </c>
      <c r="E172" s="10" t="s">
        <v>224</v>
      </c>
      <c r="F172" s="10" t="s">
        <v>575</v>
      </c>
      <c r="G172" s="9">
        <v>1702554</v>
      </c>
      <c r="H172" s="10" t="s">
        <v>576</v>
      </c>
      <c r="I172" s="13">
        <v>2194.2199999999998</v>
      </c>
      <c r="J172" s="13">
        <v>2194.2199999999998</v>
      </c>
      <c r="K172" s="13">
        <v>2194.2199999999998</v>
      </c>
      <c r="L172" s="13">
        <v>2194.2199999999998</v>
      </c>
      <c r="M172" s="13">
        <v>2194.2199999999998</v>
      </c>
      <c r="N172" s="32">
        <v>73</v>
      </c>
      <c r="O172" s="9">
        <v>1</v>
      </c>
      <c r="P172" s="13">
        <v>27.42</v>
      </c>
      <c r="Q172" s="13">
        <v>60.38</v>
      </c>
      <c r="R172" s="13">
        <v>100</v>
      </c>
      <c r="S172" s="13">
        <v>240</v>
      </c>
      <c r="T172" s="13">
        <v>0</v>
      </c>
      <c r="U172" s="13">
        <v>1180</v>
      </c>
      <c r="V172" s="13">
        <v>774.22</v>
      </c>
      <c r="W172" s="13">
        <v>0</v>
      </c>
      <c r="X172" s="13">
        <v>0</v>
      </c>
      <c r="Y172" s="13">
        <v>15</v>
      </c>
      <c r="Z172" s="13">
        <v>70</v>
      </c>
      <c r="AA172" s="13">
        <v>0</v>
      </c>
      <c r="AB172" s="13">
        <v>0</v>
      </c>
      <c r="AC172" s="13">
        <v>0</v>
      </c>
      <c r="AD172" s="13">
        <v>0</v>
      </c>
      <c r="AE172" s="13">
        <v>15</v>
      </c>
      <c r="AF172" s="33">
        <v>100</v>
      </c>
      <c r="AG172" s="9">
        <v>99</v>
      </c>
      <c r="AH172" s="34">
        <v>0.6</v>
      </c>
      <c r="AI172" s="13">
        <v>241500</v>
      </c>
      <c r="AJ172" s="13">
        <v>321892.05</v>
      </c>
      <c r="AK172" s="13">
        <v>563392.05000000005</v>
      </c>
      <c r="AL172" s="35">
        <v>35886</v>
      </c>
      <c r="AM172" s="35">
        <v>35718</v>
      </c>
    </row>
    <row r="173" spans="2:39" x14ac:dyDescent="0.25">
      <c r="B173" s="30">
        <v>1</v>
      </c>
      <c r="C173" s="31" t="s">
        <v>104</v>
      </c>
      <c r="D173" s="9" t="s">
        <v>577</v>
      </c>
      <c r="E173" s="10" t="s">
        <v>578</v>
      </c>
      <c r="F173" s="10" t="s">
        <v>579</v>
      </c>
      <c r="G173" s="9">
        <v>4124020</v>
      </c>
      <c r="H173" s="10" t="s">
        <v>580</v>
      </c>
      <c r="I173" s="13">
        <v>432.1</v>
      </c>
      <c r="J173" s="13">
        <v>432.1</v>
      </c>
      <c r="K173" s="13">
        <v>432.1</v>
      </c>
      <c r="L173" s="13">
        <v>432.1</v>
      </c>
      <c r="M173" s="13">
        <v>432.1</v>
      </c>
      <c r="N173" s="32">
        <v>25</v>
      </c>
      <c r="O173" s="9">
        <v>1</v>
      </c>
      <c r="P173" s="13">
        <v>24</v>
      </c>
      <c r="Q173" s="13">
        <v>16.43</v>
      </c>
      <c r="R173" s="13">
        <v>100</v>
      </c>
      <c r="S173" s="13">
        <v>0</v>
      </c>
      <c r="T173" s="13">
        <v>86.42</v>
      </c>
      <c r="U173" s="13">
        <v>39</v>
      </c>
      <c r="V173" s="13">
        <v>303.52</v>
      </c>
      <c r="W173" s="13">
        <v>3.1</v>
      </c>
      <c r="X173" s="13">
        <v>0</v>
      </c>
      <c r="Y173" s="13">
        <v>20</v>
      </c>
      <c r="Z173" s="13">
        <v>30</v>
      </c>
      <c r="AA173" s="13">
        <v>15</v>
      </c>
      <c r="AB173" s="13">
        <v>0</v>
      </c>
      <c r="AC173" s="13">
        <v>15</v>
      </c>
      <c r="AD173" s="13">
        <v>0</v>
      </c>
      <c r="AE173" s="13">
        <v>20</v>
      </c>
      <c r="AF173" s="33">
        <v>100</v>
      </c>
      <c r="AG173" s="9">
        <v>4</v>
      </c>
      <c r="AH173" s="34">
        <v>0.45</v>
      </c>
      <c r="AI173" s="13">
        <v>2708.04</v>
      </c>
      <c r="AJ173" s="13">
        <v>727075.21</v>
      </c>
      <c r="AK173" s="13">
        <v>729783.25</v>
      </c>
      <c r="AL173" s="35">
        <v>35942</v>
      </c>
      <c r="AM173" s="35">
        <v>35937</v>
      </c>
    </row>
    <row r="174" spans="2:39" x14ac:dyDescent="0.25">
      <c r="B174" s="30">
        <v>1</v>
      </c>
      <c r="C174" s="31" t="s">
        <v>262</v>
      </c>
      <c r="D174" s="9" t="s">
        <v>581</v>
      </c>
      <c r="E174" s="10" t="s">
        <v>264</v>
      </c>
      <c r="F174" s="10" t="s">
        <v>265</v>
      </c>
      <c r="G174" s="9">
        <v>4212270</v>
      </c>
      <c r="H174" s="10" t="s">
        <v>582</v>
      </c>
      <c r="I174" s="13">
        <v>432.76</v>
      </c>
      <c r="J174" s="13">
        <v>432.72</v>
      </c>
      <c r="K174" s="13">
        <v>223.96</v>
      </c>
      <c r="L174" s="13">
        <v>223.96</v>
      </c>
      <c r="M174" s="13">
        <v>223.96</v>
      </c>
      <c r="N174" s="32">
        <v>11</v>
      </c>
      <c r="O174" s="9">
        <v>1</v>
      </c>
      <c r="P174" s="13">
        <v>12.45</v>
      </c>
      <c r="Q174" s="13">
        <v>58.97</v>
      </c>
      <c r="R174" s="13">
        <v>100</v>
      </c>
      <c r="S174" s="13">
        <v>21</v>
      </c>
      <c r="T174" s="13">
        <v>44.88</v>
      </c>
      <c r="U174" s="13">
        <v>0</v>
      </c>
      <c r="V174" s="13">
        <v>125.08</v>
      </c>
      <c r="W174" s="13">
        <v>12</v>
      </c>
      <c r="X174" s="13">
        <v>0</v>
      </c>
      <c r="Y174" s="13">
        <v>0</v>
      </c>
      <c r="Z174" s="13">
        <v>48</v>
      </c>
      <c r="AA174" s="13">
        <v>29</v>
      </c>
      <c r="AB174" s="13">
        <v>6</v>
      </c>
      <c r="AC174" s="13">
        <v>8</v>
      </c>
      <c r="AD174" s="13">
        <v>0</v>
      </c>
      <c r="AE174" s="13">
        <v>9</v>
      </c>
      <c r="AF174" s="33">
        <v>100</v>
      </c>
      <c r="AG174" s="9">
        <v>3</v>
      </c>
      <c r="AH174" s="34">
        <v>0.55000000000000004</v>
      </c>
      <c r="AI174" s="13">
        <v>7447.86</v>
      </c>
      <c r="AJ174" s="13">
        <v>79907.09</v>
      </c>
      <c r="AK174" s="13">
        <v>87354.95</v>
      </c>
      <c r="AL174" s="35">
        <v>36293</v>
      </c>
      <c r="AM174" s="35">
        <v>36336</v>
      </c>
    </row>
    <row r="175" spans="2:39" x14ac:dyDescent="0.25">
      <c r="B175" s="30">
        <v>1</v>
      </c>
      <c r="C175" s="31" t="s">
        <v>110</v>
      </c>
      <c r="D175" s="9" t="s">
        <v>583</v>
      </c>
      <c r="E175" s="10" t="s">
        <v>166</v>
      </c>
      <c r="F175" s="10" t="s">
        <v>584</v>
      </c>
      <c r="G175" s="9">
        <v>1706001</v>
      </c>
      <c r="H175" s="10" t="s">
        <v>585</v>
      </c>
      <c r="I175" s="13">
        <v>2632</v>
      </c>
      <c r="J175" s="13">
        <v>2620.6</v>
      </c>
      <c r="K175" s="13">
        <v>2620.6</v>
      </c>
      <c r="L175" s="13">
        <v>2620.6</v>
      </c>
      <c r="M175" s="13">
        <v>1620.6</v>
      </c>
      <c r="N175" s="32">
        <v>50</v>
      </c>
      <c r="O175" s="9">
        <v>1</v>
      </c>
      <c r="P175" s="13">
        <v>32.75</v>
      </c>
      <c r="Q175" s="13">
        <v>0</v>
      </c>
      <c r="R175" s="13">
        <v>0</v>
      </c>
      <c r="S175" s="13">
        <v>181.75</v>
      </c>
      <c r="T175" s="13">
        <v>0</v>
      </c>
      <c r="U175" s="13">
        <v>0</v>
      </c>
      <c r="V175" s="13">
        <v>1898.77</v>
      </c>
      <c r="W175" s="13">
        <v>5.49</v>
      </c>
      <c r="X175" s="13">
        <v>0</v>
      </c>
      <c r="Y175" s="13">
        <v>0</v>
      </c>
      <c r="Z175" s="13">
        <v>48</v>
      </c>
      <c r="AA175" s="13">
        <v>8</v>
      </c>
      <c r="AB175" s="13">
        <v>3</v>
      </c>
      <c r="AC175" s="13">
        <v>32</v>
      </c>
      <c r="AD175" s="13">
        <v>0</v>
      </c>
      <c r="AE175" s="13">
        <v>9</v>
      </c>
      <c r="AF175" s="33">
        <v>100</v>
      </c>
      <c r="AG175" s="9">
        <v>3</v>
      </c>
      <c r="AH175" s="34">
        <v>0.51</v>
      </c>
      <c r="AI175" s="13">
        <v>85010.27</v>
      </c>
      <c r="AJ175" s="13">
        <v>184176.06</v>
      </c>
      <c r="AK175" s="13">
        <v>269186.33</v>
      </c>
      <c r="AL175" s="35">
        <v>36488</v>
      </c>
      <c r="AM175" s="35">
        <v>36497</v>
      </c>
    </row>
    <row r="176" spans="2:39" x14ac:dyDescent="0.25">
      <c r="B176" s="30">
        <v>1</v>
      </c>
      <c r="C176" s="31" t="s">
        <v>347</v>
      </c>
      <c r="D176" s="9" t="s">
        <v>586</v>
      </c>
      <c r="E176" s="10" t="s">
        <v>349</v>
      </c>
      <c r="F176" s="10" t="s">
        <v>587</v>
      </c>
      <c r="G176" s="9">
        <v>2705507</v>
      </c>
      <c r="H176" s="10" t="s">
        <v>588</v>
      </c>
      <c r="I176" s="13">
        <v>303.52999999999997</v>
      </c>
      <c r="J176" s="13">
        <v>303.52999999999997</v>
      </c>
      <c r="K176" s="13">
        <v>331.11</v>
      </c>
      <c r="L176" s="13">
        <v>303.52999999999997</v>
      </c>
      <c r="M176" s="13">
        <v>303.52999999999997</v>
      </c>
      <c r="N176" s="32">
        <v>49</v>
      </c>
      <c r="O176" s="9">
        <v>1</v>
      </c>
      <c r="P176" s="13">
        <v>20.69</v>
      </c>
      <c r="Q176" s="13">
        <v>14.37</v>
      </c>
      <c r="R176" s="13">
        <v>50.06</v>
      </c>
      <c r="S176" s="13">
        <v>7.47</v>
      </c>
      <c r="T176" s="13">
        <v>0</v>
      </c>
      <c r="U176" s="13">
        <v>192.6</v>
      </c>
      <c r="V176" s="13">
        <v>125.11</v>
      </c>
      <c r="W176" s="13">
        <v>0</v>
      </c>
      <c r="X176" s="13">
        <v>0</v>
      </c>
      <c r="Y176" s="13">
        <v>10</v>
      </c>
      <c r="Z176" s="13">
        <v>32</v>
      </c>
      <c r="AA176" s="13">
        <v>37</v>
      </c>
      <c r="AB176" s="13">
        <v>0</v>
      </c>
      <c r="AC176" s="13">
        <v>11</v>
      </c>
      <c r="AD176" s="13">
        <v>0.3</v>
      </c>
      <c r="AE176" s="13">
        <v>0.7</v>
      </c>
      <c r="AF176" s="33">
        <v>91</v>
      </c>
      <c r="AG176" s="9">
        <v>4</v>
      </c>
      <c r="AH176" s="34">
        <v>0.52</v>
      </c>
      <c r="AI176" s="13">
        <v>13146.43</v>
      </c>
      <c r="AJ176" s="13">
        <v>202526.26</v>
      </c>
      <c r="AK176" s="13">
        <v>215672.69</v>
      </c>
      <c r="AL176" s="35">
        <v>36433</v>
      </c>
      <c r="AM176" s="35">
        <v>36448</v>
      </c>
    </row>
    <row r="177" spans="2:39" x14ac:dyDescent="0.25">
      <c r="B177" s="30">
        <v>1</v>
      </c>
      <c r="C177" s="31" t="s">
        <v>243</v>
      </c>
      <c r="D177" s="9" t="s">
        <v>589</v>
      </c>
      <c r="E177" s="10" t="s">
        <v>245</v>
      </c>
      <c r="F177" s="10" t="s">
        <v>590</v>
      </c>
      <c r="G177" s="9">
        <v>2912103</v>
      </c>
      <c r="H177" s="10" t="s">
        <v>591</v>
      </c>
      <c r="I177" s="13">
        <v>496.03</v>
      </c>
      <c r="J177" s="13">
        <v>496.03</v>
      </c>
      <c r="K177" s="13">
        <v>429.95</v>
      </c>
      <c r="L177" s="13">
        <v>496.03</v>
      </c>
      <c r="M177" s="13">
        <v>429.95</v>
      </c>
      <c r="N177" s="32">
        <v>30</v>
      </c>
      <c r="O177" s="9">
        <v>1</v>
      </c>
      <c r="P177" s="13"/>
      <c r="Q177" s="13">
        <v>45.64</v>
      </c>
      <c r="R177" s="13">
        <v>80</v>
      </c>
      <c r="S177" s="13">
        <v>85.99</v>
      </c>
      <c r="T177" s="13">
        <v>0</v>
      </c>
      <c r="U177" s="13">
        <v>172.94</v>
      </c>
      <c r="V177" s="13">
        <v>166.02</v>
      </c>
      <c r="W177" s="13">
        <v>5</v>
      </c>
      <c r="X177" s="13">
        <v>0</v>
      </c>
      <c r="Y177" s="13">
        <v>0</v>
      </c>
      <c r="Z177" s="13">
        <v>30</v>
      </c>
      <c r="AA177" s="13">
        <v>25</v>
      </c>
      <c r="AB177" s="13">
        <v>0</v>
      </c>
      <c r="AC177" s="13">
        <v>25</v>
      </c>
      <c r="AD177" s="13">
        <v>0</v>
      </c>
      <c r="AE177" s="13">
        <v>20</v>
      </c>
      <c r="AF177" s="33">
        <v>100</v>
      </c>
      <c r="AG177" s="9">
        <v>3</v>
      </c>
      <c r="AH177" s="34">
        <v>0.48</v>
      </c>
      <c r="AI177" s="13">
        <v>103377.93</v>
      </c>
      <c r="AJ177" s="13">
        <v>89814.07</v>
      </c>
      <c r="AK177" s="13">
        <v>193192</v>
      </c>
      <c r="AL177" s="35">
        <v>36153</v>
      </c>
      <c r="AM177" s="35">
        <v>36214</v>
      </c>
    </row>
    <row r="178" spans="2:39" x14ac:dyDescent="0.25">
      <c r="B178" s="30">
        <v>1</v>
      </c>
      <c r="C178" s="31" t="s">
        <v>306</v>
      </c>
      <c r="D178" s="9" t="s">
        <v>592</v>
      </c>
      <c r="E178" s="10" t="s">
        <v>556</v>
      </c>
      <c r="F178" s="10" t="s">
        <v>593</v>
      </c>
      <c r="G178" s="9">
        <v>2201507</v>
      </c>
      <c r="H178" s="10" t="s">
        <v>594</v>
      </c>
      <c r="I178" s="13">
        <v>1333.78</v>
      </c>
      <c r="J178" s="13">
        <v>1471.27</v>
      </c>
      <c r="K178" s="13">
        <v>1471.27</v>
      </c>
      <c r="L178" s="13">
        <v>1333.78</v>
      </c>
      <c r="M178" s="13">
        <v>1333.78</v>
      </c>
      <c r="N178" s="32">
        <v>23</v>
      </c>
      <c r="O178" s="9">
        <v>1</v>
      </c>
      <c r="P178" s="13">
        <v>22.7</v>
      </c>
      <c r="Q178" s="13">
        <v>2.7</v>
      </c>
      <c r="R178" s="13">
        <v>100</v>
      </c>
      <c r="S178" s="13">
        <v>120.64</v>
      </c>
      <c r="T178" s="13">
        <v>0</v>
      </c>
      <c r="U178" s="13">
        <v>36.5</v>
      </c>
      <c r="V178" s="13">
        <v>1314.13</v>
      </c>
      <c r="W178" s="13">
        <v>0</v>
      </c>
      <c r="X178" s="13">
        <v>0</v>
      </c>
      <c r="Y178" s="13">
        <v>0</v>
      </c>
      <c r="Z178" s="13">
        <v>54</v>
      </c>
      <c r="AA178" s="13">
        <v>0</v>
      </c>
      <c r="AB178" s="13">
        <v>38</v>
      </c>
      <c r="AC178" s="13">
        <v>0</v>
      </c>
      <c r="AD178" s="13">
        <v>0</v>
      </c>
      <c r="AE178" s="13">
        <v>8</v>
      </c>
      <c r="AF178" s="33">
        <v>100</v>
      </c>
      <c r="AG178" s="9">
        <v>4</v>
      </c>
      <c r="AH178" s="34">
        <v>0.42</v>
      </c>
      <c r="AI178" s="13">
        <v>20306.87</v>
      </c>
      <c r="AJ178" s="13">
        <v>59566.61</v>
      </c>
      <c r="AK178" s="13">
        <v>79873.48</v>
      </c>
      <c r="AL178" s="35">
        <v>36020</v>
      </c>
      <c r="AM178" s="35">
        <v>35943</v>
      </c>
    </row>
    <row r="179" spans="2:39" x14ac:dyDescent="0.25">
      <c r="B179" s="30">
        <v>1</v>
      </c>
      <c r="C179" s="31" t="s">
        <v>104</v>
      </c>
      <c r="D179" s="9" t="s">
        <v>595</v>
      </c>
      <c r="E179" s="10" t="s">
        <v>596</v>
      </c>
      <c r="F179" s="10" t="s">
        <v>597</v>
      </c>
      <c r="G179" s="9">
        <v>4123303</v>
      </c>
      <c r="H179" s="10" t="s">
        <v>416</v>
      </c>
      <c r="I179" s="13">
        <v>433.1</v>
      </c>
      <c r="J179" s="13">
        <v>442.9</v>
      </c>
      <c r="K179" s="13">
        <v>442.9</v>
      </c>
      <c r="L179" s="13">
        <v>433.1</v>
      </c>
      <c r="M179" s="13">
        <v>433.1</v>
      </c>
      <c r="N179" s="32">
        <v>26</v>
      </c>
      <c r="O179" s="9">
        <v>1</v>
      </c>
      <c r="P179" s="13">
        <v>18.04</v>
      </c>
      <c r="Q179" s="13">
        <v>51.96</v>
      </c>
      <c r="R179" s="13">
        <v>45.01</v>
      </c>
      <c r="S179" s="13">
        <v>3.2</v>
      </c>
      <c r="T179" s="13">
        <v>97.7</v>
      </c>
      <c r="U179" s="13">
        <v>231.6</v>
      </c>
      <c r="V179" s="13">
        <v>98.7</v>
      </c>
      <c r="W179" s="13">
        <v>11.9</v>
      </c>
      <c r="X179" s="13">
        <v>0</v>
      </c>
      <c r="Y179" s="13">
        <v>0</v>
      </c>
      <c r="Z179" s="13">
        <v>34</v>
      </c>
      <c r="AA179" s="13">
        <v>46</v>
      </c>
      <c r="AB179" s="13">
        <v>0</v>
      </c>
      <c r="AC179" s="13">
        <v>0</v>
      </c>
      <c r="AD179" s="13">
        <v>17</v>
      </c>
      <c r="AE179" s="13">
        <v>3</v>
      </c>
      <c r="AF179" s="33">
        <v>100</v>
      </c>
      <c r="AG179" s="9">
        <v>1</v>
      </c>
      <c r="AH179" s="34">
        <v>0.62</v>
      </c>
      <c r="AI179" s="13">
        <v>63013.88</v>
      </c>
      <c r="AJ179" s="13">
        <v>512454.44</v>
      </c>
      <c r="AK179" s="13">
        <v>575468.31999999995</v>
      </c>
      <c r="AL179" s="35">
        <v>36041</v>
      </c>
      <c r="AM179" s="35">
        <v>36074</v>
      </c>
    </row>
    <row r="180" spans="2:39" x14ac:dyDescent="0.25">
      <c r="B180" s="30">
        <v>1</v>
      </c>
      <c r="C180" s="31" t="s">
        <v>44</v>
      </c>
      <c r="D180" s="9" t="s">
        <v>598</v>
      </c>
      <c r="E180" s="10" t="s">
        <v>163</v>
      </c>
      <c r="F180" s="10" t="s">
        <v>163</v>
      </c>
      <c r="G180" s="9">
        <v>2105302</v>
      </c>
      <c r="H180" s="10" t="s">
        <v>599</v>
      </c>
      <c r="I180" s="13">
        <v>1748.27</v>
      </c>
      <c r="J180" s="13">
        <v>1748.2</v>
      </c>
      <c r="K180" s="13">
        <v>1748.27</v>
      </c>
      <c r="L180" s="13">
        <v>1748.27</v>
      </c>
      <c r="M180" s="13">
        <v>1748.27</v>
      </c>
      <c r="N180" s="32">
        <v>56</v>
      </c>
      <c r="O180" s="9">
        <v>1</v>
      </c>
      <c r="P180" s="13">
        <v>23.31</v>
      </c>
      <c r="Q180" s="13">
        <v>35.409999999999997</v>
      </c>
      <c r="R180" s="13">
        <v>100</v>
      </c>
      <c r="S180" s="13">
        <v>16</v>
      </c>
      <c r="T180" s="13">
        <v>0</v>
      </c>
      <c r="U180" s="13">
        <v>610</v>
      </c>
      <c r="V180" s="13">
        <v>1112.27</v>
      </c>
      <c r="W180" s="13">
        <v>10</v>
      </c>
      <c r="X180" s="13">
        <v>0</v>
      </c>
      <c r="Y180" s="13">
        <v>30</v>
      </c>
      <c r="Z180" s="13">
        <v>30</v>
      </c>
      <c r="AA180" s="13">
        <v>40</v>
      </c>
      <c r="AB180" s="13">
        <v>0</v>
      </c>
      <c r="AC180" s="13">
        <v>0</v>
      </c>
      <c r="AD180" s="13">
        <v>0</v>
      </c>
      <c r="AE180" s="13">
        <v>0</v>
      </c>
      <c r="AF180" s="33">
        <v>100</v>
      </c>
      <c r="AG180" s="9">
        <v>3</v>
      </c>
      <c r="AH180" s="34">
        <v>0.64</v>
      </c>
      <c r="AI180" s="13">
        <v>279953.37</v>
      </c>
      <c r="AJ180" s="13">
        <v>344689.17</v>
      </c>
      <c r="AK180" s="13">
        <v>624642.54</v>
      </c>
      <c r="AL180" s="35">
        <v>35754</v>
      </c>
      <c r="AM180" s="35">
        <v>35779</v>
      </c>
    </row>
    <row r="181" spans="2:39" x14ac:dyDescent="0.25">
      <c r="B181" s="30">
        <v>1</v>
      </c>
      <c r="C181" s="31" t="s">
        <v>44</v>
      </c>
      <c r="D181" s="9" t="s">
        <v>600</v>
      </c>
      <c r="E181" s="10" t="s">
        <v>53</v>
      </c>
      <c r="F181" s="10" t="s">
        <v>601</v>
      </c>
      <c r="G181" s="9">
        <v>2107209</v>
      </c>
      <c r="H181" s="10" t="s">
        <v>602</v>
      </c>
      <c r="I181" s="13">
        <v>983.1</v>
      </c>
      <c r="J181" s="13">
        <v>983.1</v>
      </c>
      <c r="K181" s="13">
        <v>742.87</v>
      </c>
      <c r="L181" s="13">
        <v>742.87</v>
      </c>
      <c r="M181" s="13">
        <v>742.87</v>
      </c>
      <c r="N181" s="32">
        <v>26</v>
      </c>
      <c r="O181" s="9">
        <v>1</v>
      </c>
      <c r="P181" s="13">
        <v>40.61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659.87</v>
      </c>
      <c r="W181" s="13">
        <v>52</v>
      </c>
      <c r="X181" s="13">
        <v>0</v>
      </c>
      <c r="Y181" s="13">
        <v>0</v>
      </c>
      <c r="Z181" s="13">
        <v>40</v>
      </c>
      <c r="AA181" s="13">
        <v>30</v>
      </c>
      <c r="AB181" s="13">
        <v>0</v>
      </c>
      <c r="AC181" s="13">
        <v>0</v>
      </c>
      <c r="AD181" s="13">
        <v>23</v>
      </c>
      <c r="AE181" s="13">
        <v>7</v>
      </c>
      <c r="AF181" s="33">
        <v>100</v>
      </c>
      <c r="AG181" s="9">
        <v>5</v>
      </c>
      <c r="AH181" s="34">
        <v>0.34</v>
      </c>
      <c r="AI181" s="13">
        <v>0</v>
      </c>
      <c r="AJ181" s="13">
        <v>12428.28</v>
      </c>
      <c r="AK181" s="13">
        <v>12428.28</v>
      </c>
      <c r="AL181" s="35">
        <v>36474</v>
      </c>
      <c r="AM181" s="35">
        <v>36387</v>
      </c>
    </row>
    <row r="182" spans="2:39" x14ac:dyDescent="0.25">
      <c r="B182" s="30">
        <v>1</v>
      </c>
      <c r="C182" s="31" t="s">
        <v>44</v>
      </c>
      <c r="D182" s="9" t="s">
        <v>603</v>
      </c>
      <c r="E182" s="10" t="s">
        <v>604</v>
      </c>
      <c r="F182" s="10" t="s">
        <v>604</v>
      </c>
      <c r="G182" s="9">
        <v>2109601</v>
      </c>
      <c r="H182" s="10" t="s">
        <v>605</v>
      </c>
      <c r="I182" s="13">
        <v>5434.72</v>
      </c>
      <c r="J182" s="13">
        <v>5434.72</v>
      </c>
      <c r="K182" s="13">
        <v>5434.72</v>
      </c>
      <c r="L182" s="13">
        <v>5434.72</v>
      </c>
      <c r="M182" s="13">
        <v>5434.72</v>
      </c>
      <c r="N182" s="32">
        <v>39</v>
      </c>
      <c r="O182" s="9">
        <v>1</v>
      </c>
      <c r="P182" s="13">
        <v>181.15</v>
      </c>
      <c r="Q182" s="13">
        <v>0</v>
      </c>
      <c r="R182" s="13">
        <v>0</v>
      </c>
      <c r="S182" s="13">
        <v>90</v>
      </c>
      <c r="T182" s="13">
        <v>0</v>
      </c>
      <c r="U182" s="13">
        <v>0</v>
      </c>
      <c r="V182" s="13">
        <v>4801.25</v>
      </c>
      <c r="W182" s="13">
        <v>543.47</v>
      </c>
      <c r="X182" s="13">
        <v>0</v>
      </c>
      <c r="Y182" s="13">
        <v>0</v>
      </c>
      <c r="Z182" s="13">
        <v>35</v>
      </c>
      <c r="AA182" s="13">
        <v>15</v>
      </c>
      <c r="AB182" s="13">
        <v>0</v>
      </c>
      <c r="AC182" s="13">
        <v>33</v>
      </c>
      <c r="AD182" s="13">
        <v>0</v>
      </c>
      <c r="AE182" s="13">
        <v>17</v>
      </c>
      <c r="AF182" s="33">
        <v>100</v>
      </c>
      <c r="AG182" s="9">
        <v>5</v>
      </c>
      <c r="AH182" s="34">
        <v>0.28000000000000003</v>
      </c>
      <c r="AI182" s="13">
        <v>0</v>
      </c>
      <c r="AJ182" s="13">
        <v>190323.81</v>
      </c>
      <c r="AK182" s="13">
        <v>190323.81</v>
      </c>
      <c r="AL182" s="35">
        <v>36444</v>
      </c>
      <c r="AM182" s="35">
        <v>36059</v>
      </c>
    </row>
    <row r="183" spans="2:39" x14ac:dyDescent="0.25">
      <c r="B183" s="30">
        <v>1</v>
      </c>
      <c r="C183" s="31" t="s">
        <v>44</v>
      </c>
      <c r="D183" s="9" t="s">
        <v>606</v>
      </c>
      <c r="E183" s="10" t="s">
        <v>75</v>
      </c>
      <c r="F183" s="10" t="s">
        <v>334</v>
      </c>
      <c r="G183" s="9">
        <v>2104057</v>
      </c>
      <c r="H183" s="10" t="s">
        <v>607</v>
      </c>
      <c r="I183" s="13">
        <v>3567.14</v>
      </c>
      <c r="J183" s="13">
        <v>3567.1</v>
      </c>
      <c r="K183" s="13">
        <v>4175.4399999999996</v>
      </c>
      <c r="L183" s="13">
        <v>3567.14</v>
      </c>
      <c r="M183" s="13">
        <v>3567.14</v>
      </c>
      <c r="N183" s="32">
        <v>107</v>
      </c>
      <c r="O183" s="9">
        <v>1</v>
      </c>
      <c r="P183" s="13">
        <v>47.56</v>
      </c>
      <c r="Q183" s="13">
        <v>17.350000000000001</v>
      </c>
      <c r="R183" s="13">
        <v>72.16</v>
      </c>
      <c r="S183" s="13">
        <v>393.95</v>
      </c>
      <c r="T183" s="13">
        <v>0</v>
      </c>
      <c r="U183" s="13">
        <v>1272.8399999999999</v>
      </c>
      <c r="V183" s="13">
        <v>1484.92</v>
      </c>
      <c r="W183" s="13">
        <v>415.42</v>
      </c>
      <c r="X183" s="13">
        <v>0</v>
      </c>
      <c r="Y183" s="13">
        <v>40</v>
      </c>
      <c r="Z183" s="13">
        <v>20</v>
      </c>
      <c r="AA183" s="13">
        <v>15</v>
      </c>
      <c r="AB183" s="13">
        <v>0</v>
      </c>
      <c r="AC183" s="13">
        <v>10</v>
      </c>
      <c r="AD183" s="13">
        <v>0</v>
      </c>
      <c r="AE183" s="13">
        <v>15</v>
      </c>
      <c r="AF183" s="33">
        <v>100</v>
      </c>
      <c r="AG183" s="9">
        <v>1</v>
      </c>
      <c r="AH183" s="34">
        <v>0.7</v>
      </c>
      <c r="AI183" s="13">
        <v>226689.19</v>
      </c>
      <c r="AJ183" s="13">
        <v>259188.21</v>
      </c>
      <c r="AK183" s="13">
        <v>485877.4</v>
      </c>
      <c r="AL183" s="35">
        <v>35754</v>
      </c>
      <c r="AM183" s="35">
        <v>35867</v>
      </c>
    </row>
    <row r="184" spans="2:39" x14ac:dyDescent="0.25">
      <c r="B184" s="30">
        <v>1</v>
      </c>
      <c r="C184" s="31" t="s">
        <v>390</v>
      </c>
      <c r="D184" s="9" t="s">
        <v>608</v>
      </c>
      <c r="E184" s="10" t="s">
        <v>609</v>
      </c>
      <c r="F184" s="10" t="s">
        <v>610</v>
      </c>
      <c r="G184" s="9">
        <v>2803500</v>
      </c>
      <c r="H184" s="10" t="s">
        <v>611</v>
      </c>
      <c r="I184" s="13">
        <v>1100</v>
      </c>
      <c r="J184" s="13">
        <v>1154.3</v>
      </c>
      <c r="K184" s="13">
        <v>1154.3</v>
      </c>
      <c r="L184" s="13">
        <v>1100</v>
      </c>
      <c r="M184" s="13">
        <v>1100</v>
      </c>
      <c r="N184" s="32">
        <v>45</v>
      </c>
      <c r="O184" s="9">
        <v>1</v>
      </c>
      <c r="P184" s="13">
        <v>32.979999999999997</v>
      </c>
      <c r="Q184" s="13">
        <v>82.07</v>
      </c>
      <c r="R184" s="13">
        <v>92.54</v>
      </c>
      <c r="S184" s="13">
        <v>9.9</v>
      </c>
      <c r="T184" s="13">
        <v>0</v>
      </c>
      <c r="U184" s="13">
        <v>935.45</v>
      </c>
      <c r="V184" s="13">
        <v>196.95</v>
      </c>
      <c r="W184" s="13">
        <v>12</v>
      </c>
      <c r="X184" s="13">
        <v>0</v>
      </c>
      <c r="Y184" s="13">
        <v>0</v>
      </c>
      <c r="Z184" s="13">
        <v>40</v>
      </c>
      <c r="AA184" s="13">
        <v>0</v>
      </c>
      <c r="AB184" s="13">
        <v>30</v>
      </c>
      <c r="AC184" s="13">
        <v>30</v>
      </c>
      <c r="AD184" s="13">
        <v>0</v>
      </c>
      <c r="AE184" s="13">
        <v>0</v>
      </c>
      <c r="AF184" s="33">
        <v>100</v>
      </c>
      <c r="AG184" s="9">
        <v>2</v>
      </c>
      <c r="AH184" s="34">
        <v>0.56999999999999995</v>
      </c>
      <c r="AI184" s="13">
        <v>187557.37</v>
      </c>
      <c r="AJ184" s="13">
        <v>470591</v>
      </c>
      <c r="AK184" s="13">
        <v>658148.37</v>
      </c>
      <c r="AL184" s="35">
        <v>35915</v>
      </c>
      <c r="AM184" s="35">
        <v>36007</v>
      </c>
    </row>
    <row r="185" spans="2:39" x14ac:dyDescent="0.25">
      <c r="B185" s="30">
        <v>1</v>
      </c>
      <c r="C185" s="31" t="s">
        <v>306</v>
      </c>
      <c r="D185" s="9" t="s">
        <v>612</v>
      </c>
      <c r="E185" s="10" t="s">
        <v>556</v>
      </c>
      <c r="F185" s="10" t="s">
        <v>613</v>
      </c>
      <c r="G185" s="9">
        <v>2201200</v>
      </c>
      <c r="H185" s="10" t="s">
        <v>614</v>
      </c>
      <c r="I185" s="13">
        <v>1624.81</v>
      </c>
      <c r="J185" s="13">
        <v>1624.81</v>
      </c>
      <c r="K185" s="13">
        <v>1198.67</v>
      </c>
      <c r="L185" s="13">
        <v>1198.67</v>
      </c>
      <c r="M185" s="13">
        <v>1198.67</v>
      </c>
      <c r="N185" s="32">
        <v>29</v>
      </c>
      <c r="O185" s="9">
        <v>1</v>
      </c>
      <c r="P185" s="13">
        <v>19.98</v>
      </c>
      <c r="Q185" s="13">
        <v>28.93</v>
      </c>
      <c r="R185" s="13">
        <v>100</v>
      </c>
      <c r="S185" s="13">
        <v>239.7</v>
      </c>
      <c r="T185" s="13">
        <v>0</v>
      </c>
      <c r="U185" s="13">
        <v>282</v>
      </c>
      <c r="V185" s="13">
        <v>637.9</v>
      </c>
      <c r="W185" s="13">
        <v>39</v>
      </c>
      <c r="X185" s="13">
        <v>0</v>
      </c>
      <c r="Y185" s="13">
        <v>10</v>
      </c>
      <c r="Z185" s="13">
        <v>40</v>
      </c>
      <c r="AA185" s="13">
        <v>20</v>
      </c>
      <c r="AB185" s="13">
        <v>0</v>
      </c>
      <c r="AC185" s="13">
        <v>0</v>
      </c>
      <c r="AD185" s="13">
        <v>10</v>
      </c>
      <c r="AE185" s="13">
        <v>20</v>
      </c>
      <c r="AF185" s="33">
        <v>100</v>
      </c>
      <c r="AG185" s="9">
        <v>4</v>
      </c>
      <c r="AH185" s="34">
        <v>0.43</v>
      </c>
      <c r="AI185" s="13">
        <v>0</v>
      </c>
      <c r="AJ185" s="13">
        <v>41413.96</v>
      </c>
      <c r="AK185" s="13">
        <v>41413.96</v>
      </c>
      <c r="AL185" s="35">
        <v>35527</v>
      </c>
      <c r="AM185" s="35">
        <v>35758</v>
      </c>
    </row>
    <row r="186" spans="2:39" x14ac:dyDescent="0.25">
      <c r="B186" s="30">
        <v>1</v>
      </c>
      <c r="C186" s="31" t="s">
        <v>211</v>
      </c>
      <c r="D186" s="9" t="s">
        <v>615</v>
      </c>
      <c r="E186" s="10" t="s">
        <v>315</v>
      </c>
      <c r="F186" s="10" t="s">
        <v>616</v>
      </c>
      <c r="G186" s="9">
        <v>5218805</v>
      </c>
      <c r="H186" s="10" t="s">
        <v>617</v>
      </c>
      <c r="I186" s="13">
        <v>1395.6</v>
      </c>
      <c r="J186" s="13">
        <v>1132.7</v>
      </c>
      <c r="K186" s="13">
        <v>1132.76</v>
      </c>
      <c r="L186" s="13">
        <v>1132.76</v>
      </c>
      <c r="M186" s="13">
        <v>1132.76</v>
      </c>
      <c r="N186" s="32">
        <v>20</v>
      </c>
      <c r="O186" s="9">
        <v>1</v>
      </c>
      <c r="P186" s="13">
        <v>37.75</v>
      </c>
      <c r="Q186" s="13">
        <v>0.6</v>
      </c>
      <c r="R186" s="13">
        <v>100</v>
      </c>
      <c r="S186" s="13">
        <v>63.94</v>
      </c>
      <c r="T186" s="13">
        <v>0</v>
      </c>
      <c r="U186" s="13">
        <v>0</v>
      </c>
      <c r="V186" s="13">
        <v>503.12</v>
      </c>
      <c r="W186" s="13">
        <v>68.47</v>
      </c>
      <c r="X186" s="13">
        <v>0</v>
      </c>
      <c r="Y186" s="13">
        <v>0</v>
      </c>
      <c r="Z186" s="13">
        <v>50</v>
      </c>
      <c r="AA186" s="13">
        <v>30</v>
      </c>
      <c r="AB186" s="13">
        <v>5</v>
      </c>
      <c r="AC186" s="13">
        <v>9</v>
      </c>
      <c r="AD186" s="13">
        <v>0</v>
      </c>
      <c r="AE186" s="13">
        <v>6</v>
      </c>
      <c r="AF186" s="33">
        <v>100</v>
      </c>
      <c r="AG186" s="9">
        <v>1</v>
      </c>
      <c r="AH186" s="34">
        <v>0.63</v>
      </c>
      <c r="AI186" s="13">
        <v>107958.38</v>
      </c>
      <c r="AJ186" s="13">
        <v>595401.28</v>
      </c>
      <c r="AK186" s="13">
        <v>703359.66</v>
      </c>
      <c r="AL186" s="35">
        <v>36040</v>
      </c>
      <c r="AM186" s="35">
        <v>36061</v>
      </c>
    </row>
    <row r="187" spans="2:39" x14ac:dyDescent="0.25">
      <c r="B187" s="30">
        <v>1</v>
      </c>
      <c r="C187" s="31" t="s">
        <v>104</v>
      </c>
      <c r="D187" s="9" t="s">
        <v>618</v>
      </c>
      <c r="E187" s="10" t="s">
        <v>619</v>
      </c>
      <c r="F187" s="10" t="s">
        <v>620</v>
      </c>
      <c r="G187" s="9">
        <v>4121604</v>
      </c>
      <c r="H187" s="10" t="s">
        <v>621</v>
      </c>
      <c r="I187" s="13">
        <v>312</v>
      </c>
      <c r="J187" s="13">
        <v>312</v>
      </c>
      <c r="K187" s="13">
        <v>312</v>
      </c>
      <c r="L187" s="13">
        <v>312</v>
      </c>
      <c r="M187" s="13">
        <v>312</v>
      </c>
      <c r="N187" s="32">
        <v>20</v>
      </c>
      <c r="O187" s="9">
        <v>1</v>
      </c>
      <c r="P187" s="13">
        <v>15.6</v>
      </c>
      <c r="Q187" s="13">
        <v>0</v>
      </c>
      <c r="R187" s="13">
        <v>0</v>
      </c>
      <c r="S187" s="13">
        <v>4</v>
      </c>
      <c r="T187" s="13">
        <v>0</v>
      </c>
      <c r="U187" s="13">
        <v>240</v>
      </c>
      <c r="V187" s="13">
        <v>62</v>
      </c>
      <c r="W187" s="13">
        <v>6</v>
      </c>
      <c r="X187" s="13">
        <v>0</v>
      </c>
      <c r="Y187" s="13">
        <v>0</v>
      </c>
      <c r="Z187" s="13">
        <v>75</v>
      </c>
      <c r="AA187" s="13">
        <v>5</v>
      </c>
      <c r="AB187" s="13">
        <v>0</v>
      </c>
      <c r="AC187" s="13">
        <v>0</v>
      </c>
      <c r="AD187" s="13">
        <v>0</v>
      </c>
      <c r="AE187" s="13">
        <v>20</v>
      </c>
      <c r="AF187" s="33">
        <v>100</v>
      </c>
      <c r="AG187" s="9">
        <v>99</v>
      </c>
      <c r="AH187" s="34">
        <v>0.66</v>
      </c>
      <c r="AI187" s="13">
        <v>960</v>
      </c>
      <c r="AJ187" s="13">
        <v>280016.24</v>
      </c>
      <c r="AK187" s="13">
        <v>280976.24</v>
      </c>
      <c r="AL187" s="35">
        <v>36062</v>
      </c>
      <c r="AM187" s="35">
        <v>36021</v>
      </c>
    </row>
    <row r="188" spans="2:39" x14ac:dyDescent="0.25">
      <c r="B188" s="30">
        <v>1</v>
      </c>
      <c r="C188" s="31" t="s">
        <v>110</v>
      </c>
      <c r="D188" s="9" t="s">
        <v>622</v>
      </c>
      <c r="E188" s="10" t="s">
        <v>232</v>
      </c>
      <c r="F188" s="10" t="s">
        <v>623</v>
      </c>
      <c r="G188" s="9">
        <v>1722081</v>
      </c>
      <c r="H188" s="10" t="s">
        <v>624</v>
      </c>
      <c r="I188" s="13">
        <v>1829.34</v>
      </c>
      <c r="J188" s="13">
        <v>1829.34</v>
      </c>
      <c r="K188" s="13">
        <v>1829.34</v>
      </c>
      <c r="L188" s="13">
        <v>1829.34</v>
      </c>
      <c r="M188" s="13">
        <v>1829.34</v>
      </c>
      <c r="N188" s="32">
        <v>52</v>
      </c>
      <c r="O188" s="9">
        <v>1</v>
      </c>
      <c r="P188" s="13">
        <v>22.86</v>
      </c>
      <c r="Q188" s="13">
        <v>42.85</v>
      </c>
      <c r="R188" s="13">
        <v>100</v>
      </c>
      <c r="S188" s="13">
        <v>40</v>
      </c>
      <c r="T188" s="13">
        <v>0</v>
      </c>
      <c r="U188" s="13">
        <v>765.46</v>
      </c>
      <c r="V188" s="13">
        <v>566.88</v>
      </c>
      <c r="W188" s="13">
        <v>457</v>
      </c>
      <c r="X188" s="13">
        <v>0</v>
      </c>
      <c r="Y188" s="13">
        <v>0</v>
      </c>
      <c r="Z188" s="13">
        <v>30</v>
      </c>
      <c r="AA188" s="13">
        <v>45</v>
      </c>
      <c r="AB188" s="13">
        <v>0</v>
      </c>
      <c r="AC188" s="13">
        <v>0</v>
      </c>
      <c r="AD188" s="13">
        <v>0</v>
      </c>
      <c r="AE188" s="13">
        <v>25</v>
      </c>
      <c r="AF188" s="33">
        <v>100</v>
      </c>
      <c r="AG188" s="9">
        <v>2</v>
      </c>
      <c r="AH188" s="34">
        <v>0.56000000000000005</v>
      </c>
      <c r="AI188" s="13">
        <v>259929.44</v>
      </c>
      <c r="AJ188" s="13">
        <v>208745.47</v>
      </c>
      <c r="AK188" s="13">
        <v>468674.91</v>
      </c>
      <c r="AL188" s="35">
        <v>35964</v>
      </c>
      <c r="AM188" s="35">
        <v>36003</v>
      </c>
    </row>
    <row r="189" spans="2:39" x14ac:dyDescent="0.25">
      <c r="B189" s="30">
        <v>1</v>
      </c>
      <c r="C189" s="31" t="s">
        <v>104</v>
      </c>
      <c r="D189" s="9" t="s">
        <v>625</v>
      </c>
      <c r="E189" s="10" t="s">
        <v>106</v>
      </c>
      <c r="F189" s="10" t="s">
        <v>626</v>
      </c>
      <c r="G189" s="9">
        <v>4114401</v>
      </c>
      <c r="H189" s="10" t="s">
        <v>627</v>
      </c>
      <c r="I189" s="13">
        <v>517.77</v>
      </c>
      <c r="J189" s="13">
        <v>517.77</v>
      </c>
      <c r="K189" s="13">
        <v>517.77</v>
      </c>
      <c r="L189" s="13">
        <v>517.77</v>
      </c>
      <c r="M189" s="13">
        <v>517.77</v>
      </c>
      <c r="N189" s="32">
        <v>25</v>
      </c>
      <c r="O189" s="9">
        <v>1</v>
      </c>
      <c r="P189" s="13">
        <v>21.57</v>
      </c>
      <c r="Q189" s="13">
        <v>84.37</v>
      </c>
      <c r="R189" s="13">
        <v>55.86</v>
      </c>
      <c r="S189" s="13">
        <v>25</v>
      </c>
      <c r="T189" s="13">
        <v>0</v>
      </c>
      <c r="U189" s="13">
        <v>404.7</v>
      </c>
      <c r="V189" s="13">
        <v>74.77</v>
      </c>
      <c r="W189" s="13">
        <v>15</v>
      </c>
      <c r="X189" s="13">
        <v>0</v>
      </c>
      <c r="Y189" s="13">
        <v>42</v>
      </c>
      <c r="Z189" s="13">
        <v>0</v>
      </c>
      <c r="AA189" s="13">
        <v>35</v>
      </c>
      <c r="AB189" s="13">
        <v>0</v>
      </c>
      <c r="AC189" s="13">
        <v>10</v>
      </c>
      <c r="AD189" s="13">
        <v>0</v>
      </c>
      <c r="AE189" s="13">
        <v>13</v>
      </c>
      <c r="AF189" s="33">
        <v>100</v>
      </c>
      <c r="AG189" s="9">
        <v>4</v>
      </c>
      <c r="AH189" s="34">
        <v>0.48</v>
      </c>
      <c r="AI189" s="13">
        <v>112223.6</v>
      </c>
      <c r="AJ189" s="13">
        <v>704798.39</v>
      </c>
      <c r="AK189" s="13">
        <v>817021.99</v>
      </c>
      <c r="AL189" s="35">
        <v>36084</v>
      </c>
      <c r="AM189" s="35">
        <v>35940</v>
      </c>
    </row>
    <row r="190" spans="2:39" x14ac:dyDescent="0.25">
      <c r="B190" s="30">
        <v>1</v>
      </c>
      <c r="C190" s="31" t="s">
        <v>110</v>
      </c>
      <c r="D190" s="9" t="s">
        <v>628</v>
      </c>
      <c r="E190" s="10" t="s">
        <v>232</v>
      </c>
      <c r="F190" s="10" t="s">
        <v>623</v>
      </c>
      <c r="G190" s="9">
        <v>1722081</v>
      </c>
      <c r="H190" s="10" t="s">
        <v>629</v>
      </c>
      <c r="I190" s="13">
        <v>1029.5899999999999</v>
      </c>
      <c r="J190" s="13">
        <v>1029.5899999999999</v>
      </c>
      <c r="K190" s="13">
        <v>1029.5899999999999</v>
      </c>
      <c r="L190" s="13">
        <v>1029.5899999999999</v>
      </c>
      <c r="M190" s="13">
        <v>1029.5899999999999</v>
      </c>
      <c r="N190" s="32">
        <v>29</v>
      </c>
      <c r="O190" s="9">
        <v>1</v>
      </c>
      <c r="P190" s="13">
        <v>12.86</v>
      </c>
      <c r="Q190" s="13">
        <v>0</v>
      </c>
      <c r="R190" s="13">
        <v>0</v>
      </c>
      <c r="S190" s="13">
        <v>5</v>
      </c>
      <c r="T190" s="13">
        <v>0</v>
      </c>
      <c r="U190" s="13">
        <v>136.86000000000001</v>
      </c>
      <c r="V190" s="13">
        <v>0</v>
      </c>
      <c r="W190" s="13">
        <v>3</v>
      </c>
      <c r="X190" s="13">
        <v>0</v>
      </c>
      <c r="Y190" s="13">
        <v>0</v>
      </c>
      <c r="Z190" s="13">
        <v>20</v>
      </c>
      <c r="AA190" s="13">
        <v>35</v>
      </c>
      <c r="AB190" s="13">
        <v>30</v>
      </c>
      <c r="AC190" s="13">
        <v>0</v>
      </c>
      <c r="AD190" s="13">
        <v>0</v>
      </c>
      <c r="AE190" s="13">
        <v>15</v>
      </c>
      <c r="AF190" s="33">
        <v>100</v>
      </c>
      <c r="AG190" s="9">
        <v>3</v>
      </c>
      <c r="AH190" s="34">
        <v>0.5</v>
      </c>
      <c r="AI190" s="13">
        <v>15152.85</v>
      </c>
      <c r="AJ190" s="13">
        <v>104297.85</v>
      </c>
      <c r="AK190" s="13">
        <v>119450.7</v>
      </c>
      <c r="AL190" s="37">
        <v>35963</v>
      </c>
      <c r="AM190" s="35">
        <v>35688</v>
      </c>
    </row>
    <row r="191" spans="2:39" x14ac:dyDescent="0.25">
      <c r="B191" s="30">
        <v>1</v>
      </c>
      <c r="C191" s="31" t="s">
        <v>211</v>
      </c>
      <c r="D191" s="9" t="s">
        <v>630</v>
      </c>
      <c r="E191" s="10" t="s">
        <v>631</v>
      </c>
      <c r="F191" s="10" t="s">
        <v>632</v>
      </c>
      <c r="G191" s="9">
        <v>5219357</v>
      </c>
      <c r="H191" s="10" t="s">
        <v>633</v>
      </c>
      <c r="I191" s="13">
        <v>1500.09</v>
      </c>
      <c r="J191" s="13">
        <v>1483.13</v>
      </c>
      <c r="K191" s="13">
        <v>1483.13</v>
      </c>
      <c r="L191" s="13">
        <v>1508.52</v>
      </c>
      <c r="M191" s="13">
        <v>1483.13</v>
      </c>
      <c r="N191" s="32">
        <v>74</v>
      </c>
      <c r="O191" s="9">
        <v>1</v>
      </c>
      <c r="P191" s="13">
        <v>74.150000000000006</v>
      </c>
      <c r="Q191" s="13">
        <v>2.99</v>
      </c>
      <c r="R191" s="13">
        <v>57.58</v>
      </c>
      <c r="S191" s="13">
        <v>116.73</v>
      </c>
      <c r="T191" s="13">
        <v>0</v>
      </c>
      <c r="U191" s="13">
        <v>1135.42</v>
      </c>
      <c r="V191" s="13">
        <v>95.6</v>
      </c>
      <c r="W191" s="13">
        <v>135.37</v>
      </c>
      <c r="X191" s="13">
        <v>0</v>
      </c>
      <c r="Y191" s="13">
        <v>40</v>
      </c>
      <c r="Z191" s="13">
        <v>35</v>
      </c>
      <c r="AA191" s="13">
        <v>0</v>
      </c>
      <c r="AB191" s="13">
        <v>0.5</v>
      </c>
      <c r="AC191" s="13">
        <v>0</v>
      </c>
      <c r="AD191" s="13">
        <v>20</v>
      </c>
      <c r="AE191" s="13">
        <v>0</v>
      </c>
      <c r="AF191" s="33">
        <v>95.5</v>
      </c>
      <c r="AG191" s="9">
        <v>3</v>
      </c>
      <c r="AH191" s="34">
        <v>0.6</v>
      </c>
      <c r="AI191" s="13">
        <v>519343.24</v>
      </c>
      <c r="AJ191" s="13">
        <v>1318681.44</v>
      </c>
      <c r="AK191" s="13">
        <v>1838024.68</v>
      </c>
      <c r="AL191" s="35">
        <v>35972</v>
      </c>
      <c r="AM191" s="35">
        <v>35991</v>
      </c>
    </row>
    <row r="192" spans="2:39" x14ac:dyDescent="0.25">
      <c r="B192" s="30">
        <v>1</v>
      </c>
      <c r="C192" s="31" t="s">
        <v>110</v>
      </c>
      <c r="D192" s="9" t="s">
        <v>634</v>
      </c>
      <c r="E192" s="10" t="s">
        <v>232</v>
      </c>
      <c r="F192" s="10" t="s">
        <v>623</v>
      </c>
      <c r="G192" s="9">
        <v>1722081</v>
      </c>
      <c r="H192" s="10" t="s">
        <v>635</v>
      </c>
      <c r="I192" s="13">
        <v>1707.2</v>
      </c>
      <c r="J192" s="13">
        <v>1707.2</v>
      </c>
      <c r="K192" s="13">
        <v>1707.27</v>
      </c>
      <c r="L192" s="13">
        <v>1707.27</v>
      </c>
      <c r="M192" s="13">
        <v>1707.27</v>
      </c>
      <c r="N192" s="32">
        <v>48</v>
      </c>
      <c r="O192" s="9">
        <v>1</v>
      </c>
      <c r="P192" s="13">
        <v>21.34</v>
      </c>
      <c r="Q192" s="13">
        <v>0</v>
      </c>
      <c r="R192" s="13">
        <v>0</v>
      </c>
      <c r="S192" s="13">
        <v>100</v>
      </c>
      <c r="T192" s="13">
        <v>0</v>
      </c>
      <c r="U192" s="13">
        <v>0</v>
      </c>
      <c r="V192" s="13">
        <v>938.83</v>
      </c>
      <c r="W192" s="13">
        <v>5.44</v>
      </c>
      <c r="X192" s="13">
        <v>0</v>
      </c>
      <c r="Y192" s="13">
        <v>0</v>
      </c>
      <c r="Z192" s="13">
        <v>25</v>
      </c>
      <c r="AA192" s="13">
        <v>35</v>
      </c>
      <c r="AB192" s="13">
        <v>0</v>
      </c>
      <c r="AC192" s="13">
        <v>0</v>
      </c>
      <c r="AD192" s="13">
        <v>0</v>
      </c>
      <c r="AE192" s="13">
        <v>40</v>
      </c>
      <c r="AF192" s="33">
        <v>100</v>
      </c>
      <c r="AG192" s="9">
        <v>2</v>
      </c>
      <c r="AH192" s="34">
        <v>0.51</v>
      </c>
      <c r="AI192" s="13">
        <v>260572.42</v>
      </c>
      <c r="AJ192" s="13">
        <v>176070.36</v>
      </c>
      <c r="AK192" s="13">
        <v>436642.78</v>
      </c>
      <c r="AL192" s="35">
        <v>35964</v>
      </c>
      <c r="AM192" s="35">
        <v>35699</v>
      </c>
    </row>
    <row r="193" spans="2:39" x14ac:dyDescent="0.25">
      <c r="B193" s="30">
        <v>1</v>
      </c>
      <c r="C193" s="31" t="s">
        <v>110</v>
      </c>
      <c r="D193" s="9" t="s">
        <v>636</v>
      </c>
      <c r="E193" s="10" t="s">
        <v>232</v>
      </c>
      <c r="F193" s="10" t="s">
        <v>623</v>
      </c>
      <c r="G193" s="9">
        <v>1722081</v>
      </c>
      <c r="H193" s="10" t="s">
        <v>637</v>
      </c>
      <c r="I193" s="13">
        <v>2210.6799999999998</v>
      </c>
      <c r="J193" s="13">
        <v>2210.6</v>
      </c>
      <c r="K193" s="13">
        <v>2210.6799999999998</v>
      </c>
      <c r="L193" s="13">
        <v>2210.6799999999998</v>
      </c>
      <c r="M193" s="13">
        <v>2210.6799999999998</v>
      </c>
      <c r="N193" s="36">
        <v>63</v>
      </c>
      <c r="O193" s="9">
        <v>1</v>
      </c>
      <c r="P193" s="13">
        <v>27.63</v>
      </c>
      <c r="Q193" s="13">
        <v>0</v>
      </c>
      <c r="R193" s="13">
        <v>0</v>
      </c>
      <c r="S193" s="13">
        <v>100</v>
      </c>
      <c r="T193" s="13">
        <v>0</v>
      </c>
      <c r="U193" s="13">
        <v>1022.77</v>
      </c>
      <c r="V193" s="13">
        <v>1082.9100000000001</v>
      </c>
      <c r="W193" s="13">
        <v>5</v>
      </c>
      <c r="X193" s="13">
        <v>0</v>
      </c>
      <c r="Y193" s="13">
        <v>0</v>
      </c>
      <c r="Z193" s="13">
        <v>70</v>
      </c>
      <c r="AA193" s="13">
        <v>20</v>
      </c>
      <c r="AB193" s="13">
        <v>0</v>
      </c>
      <c r="AC193" s="13">
        <v>0</v>
      </c>
      <c r="AD193" s="13">
        <v>0</v>
      </c>
      <c r="AE193" s="13">
        <v>10</v>
      </c>
      <c r="AF193" s="33">
        <v>100</v>
      </c>
      <c r="AG193" s="9">
        <v>3</v>
      </c>
      <c r="AH193" s="34">
        <v>0.57999999999999996</v>
      </c>
      <c r="AI193" s="13">
        <v>304211.88</v>
      </c>
      <c r="AJ193" s="13">
        <v>261722.58</v>
      </c>
      <c r="AK193" s="13">
        <v>565934.46</v>
      </c>
      <c r="AL193" s="35">
        <v>35964</v>
      </c>
      <c r="AM193" s="35">
        <v>35682</v>
      </c>
    </row>
    <row r="194" spans="2:39" x14ac:dyDescent="0.25">
      <c r="B194" s="30">
        <v>1</v>
      </c>
      <c r="C194" s="31" t="s">
        <v>243</v>
      </c>
      <c r="D194" s="9" t="s">
        <v>638</v>
      </c>
      <c r="E194" s="10" t="s">
        <v>639</v>
      </c>
      <c r="F194" s="10" t="s">
        <v>640</v>
      </c>
      <c r="G194" s="9">
        <v>2911808</v>
      </c>
      <c r="H194" s="10" t="s">
        <v>641</v>
      </c>
      <c r="I194" s="13">
        <v>1113.3</v>
      </c>
      <c r="J194" s="13">
        <v>975.1</v>
      </c>
      <c r="K194" s="13">
        <v>975.14</v>
      </c>
      <c r="L194" s="13">
        <v>1113.3</v>
      </c>
      <c r="M194" s="13">
        <v>543.35</v>
      </c>
      <c r="N194" s="32">
        <v>40</v>
      </c>
      <c r="O194" s="9">
        <v>1</v>
      </c>
      <c r="P194" s="13">
        <v>80.819999999999993</v>
      </c>
      <c r="Q194" s="13">
        <v>77.73</v>
      </c>
      <c r="R194" s="13">
        <v>89.93</v>
      </c>
      <c r="S194" s="13">
        <v>214.5</v>
      </c>
      <c r="T194" s="13">
        <v>0</v>
      </c>
      <c r="U194" s="13">
        <v>701.14</v>
      </c>
      <c r="V194" s="13">
        <v>49.5</v>
      </c>
      <c r="W194" s="13">
        <v>10</v>
      </c>
      <c r="X194" s="13">
        <v>0</v>
      </c>
      <c r="Y194" s="13">
        <v>0</v>
      </c>
      <c r="Z194" s="13">
        <v>30</v>
      </c>
      <c r="AA194" s="13">
        <v>25</v>
      </c>
      <c r="AB194" s="13">
        <v>5</v>
      </c>
      <c r="AC194" s="13">
        <v>10</v>
      </c>
      <c r="AD194" s="13">
        <v>10</v>
      </c>
      <c r="AE194" s="13">
        <v>20</v>
      </c>
      <c r="AF194" s="33">
        <v>100</v>
      </c>
      <c r="AG194" s="9">
        <v>3</v>
      </c>
      <c r="AH194" s="34">
        <v>0.48</v>
      </c>
      <c r="AI194" s="13">
        <v>159137.60000000001</v>
      </c>
      <c r="AJ194" s="13">
        <v>105515.8</v>
      </c>
      <c r="AK194" s="13">
        <v>264653.40000000002</v>
      </c>
      <c r="AL194" s="37">
        <v>36315</v>
      </c>
      <c r="AM194" s="35">
        <v>36387</v>
      </c>
    </row>
    <row r="195" spans="2:39" x14ac:dyDescent="0.25">
      <c r="B195" s="30">
        <v>1</v>
      </c>
      <c r="C195" s="31" t="s">
        <v>347</v>
      </c>
      <c r="D195" s="9" t="s">
        <v>642</v>
      </c>
      <c r="E195" s="10" t="s">
        <v>643</v>
      </c>
      <c r="F195" s="10" t="s">
        <v>644</v>
      </c>
      <c r="G195" s="9">
        <v>2704500</v>
      </c>
      <c r="H195" s="10" t="s">
        <v>645</v>
      </c>
      <c r="I195" s="13">
        <v>401.3</v>
      </c>
      <c r="J195" s="13">
        <v>401.3</v>
      </c>
      <c r="K195" s="13">
        <v>495.05</v>
      </c>
      <c r="L195" s="13">
        <v>401.3</v>
      </c>
      <c r="M195" s="13">
        <v>401.3</v>
      </c>
      <c r="N195" s="32">
        <v>70</v>
      </c>
      <c r="O195" s="9">
        <v>1</v>
      </c>
      <c r="P195" s="13">
        <v>30.93</v>
      </c>
      <c r="Q195" s="13">
        <v>11.24</v>
      </c>
      <c r="R195" s="13">
        <v>56.09</v>
      </c>
      <c r="S195" s="13">
        <v>52.1</v>
      </c>
      <c r="T195" s="13">
        <v>0</v>
      </c>
      <c r="U195" s="13">
        <v>48.23</v>
      </c>
      <c r="V195" s="13">
        <v>380.07</v>
      </c>
      <c r="W195" s="13">
        <v>14.66</v>
      </c>
      <c r="X195" s="13">
        <v>0</v>
      </c>
      <c r="Y195" s="13">
        <v>20</v>
      </c>
      <c r="Z195" s="13">
        <v>40</v>
      </c>
      <c r="AA195" s="13">
        <v>13</v>
      </c>
      <c r="AB195" s="13">
        <v>12</v>
      </c>
      <c r="AC195" s="13">
        <v>0</v>
      </c>
      <c r="AD195" s="13">
        <v>0</v>
      </c>
      <c r="AE195" s="13">
        <v>15</v>
      </c>
      <c r="AF195" s="33">
        <v>100</v>
      </c>
      <c r="AG195" s="9">
        <v>1</v>
      </c>
      <c r="AH195" s="34">
        <v>0.68</v>
      </c>
      <c r="AI195" s="13">
        <v>20835.53</v>
      </c>
      <c r="AJ195" s="13">
        <v>193542.94</v>
      </c>
      <c r="AK195" s="13">
        <v>214378.47</v>
      </c>
      <c r="AL195" s="35">
        <v>35977</v>
      </c>
      <c r="AM195" s="35">
        <v>36069</v>
      </c>
    </row>
    <row r="196" spans="2:39" x14ac:dyDescent="0.25">
      <c r="B196" s="30">
        <v>1</v>
      </c>
      <c r="C196" s="31" t="s">
        <v>306</v>
      </c>
      <c r="D196" s="9" t="s">
        <v>646</v>
      </c>
      <c r="E196" s="10" t="s">
        <v>556</v>
      </c>
      <c r="F196" s="10" t="s">
        <v>613</v>
      </c>
      <c r="G196" s="9">
        <v>2201200</v>
      </c>
      <c r="H196" s="10" t="s">
        <v>647</v>
      </c>
      <c r="I196" s="13">
        <v>4482.9399999999996</v>
      </c>
      <c r="J196" s="13">
        <v>4618.8</v>
      </c>
      <c r="K196" s="13">
        <v>4546.57</v>
      </c>
      <c r="L196" s="13">
        <v>4373.8599999999997</v>
      </c>
      <c r="M196" s="13">
        <v>4373.8599999999997</v>
      </c>
      <c r="N196" s="36">
        <v>150</v>
      </c>
      <c r="O196" s="9">
        <v>1</v>
      </c>
      <c r="P196" s="13">
        <v>75.77</v>
      </c>
      <c r="Q196" s="13">
        <v>7.53</v>
      </c>
      <c r="R196" s="13">
        <v>100</v>
      </c>
      <c r="S196" s="13">
        <v>154.6</v>
      </c>
      <c r="T196" s="13">
        <v>200</v>
      </c>
      <c r="U196" s="13">
        <v>0</v>
      </c>
      <c r="V196" s="13">
        <v>4095.4</v>
      </c>
      <c r="W196" s="13">
        <v>22.4</v>
      </c>
      <c r="X196" s="13">
        <v>0</v>
      </c>
      <c r="Y196" s="13">
        <v>47.35</v>
      </c>
      <c r="Z196" s="13">
        <v>33.49</v>
      </c>
      <c r="AA196" s="13">
        <v>0</v>
      </c>
      <c r="AB196" s="13">
        <v>0</v>
      </c>
      <c r="AC196" s="13">
        <v>10.77</v>
      </c>
      <c r="AD196" s="13">
        <v>4.67</v>
      </c>
      <c r="AE196" s="13">
        <v>3.72</v>
      </c>
      <c r="AF196" s="33">
        <v>100</v>
      </c>
      <c r="AG196" s="9">
        <v>3</v>
      </c>
      <c r="AH196" s="34">
        <v>0.64</v>
      </c>
      <c r="AI196" s="13">
        <v>54985.88</v>
      </c>
      <c r="AJ196" s="13">
        <v>152779.06</v>
      </c>
      <c r="AK196" s="13">
        <v>207764.94</v>
      </c>
      <c r="AL196" s="35">
        <v>36396</v>
      </c>
      <c r="AM196" s="35">
        <v>36453</v>
      </c>
    </row>
    <row r="197" spans="2:39" x14ac:dyDescent="0.25">
      <c r="B197" s="30">
        <v>1</v>
      </c>
      <c r="C197" s="31" t="s">
        <v>114</v>
      </c>
      <c r="D197" s="9" t="s">
        <v>648</v>
      </c>
      <c r="E197" s="10" t="s">
        <v>649</v>
      </c>
      <c r="F197" s="10" t="s">
        <v>650</v>
      </c>
      <c r="G197" s="9">
        <v>5102504</v>
      </c>
      <c r="H197" s="10" t="s">
        <v>651</v>
      </c>
      <c r="I197" s="13">
        <v>2326.0500000000002</v>
      </c>
      <c r="J197" s="13">
        <v>2326</v>
      </c>
      <c r="K197" s="13">
        <v>2326.0500000000002</v>
      </c>
      <c r="L197" s="13">
        <v>2326.0500000000002</v>
      </c>
      <c r="M197" s="13">
        <v>2326.0500000000002</v>
      </c>
      <c r="N197" s="36">
        <v>75</v>
      </c>
      <c r="O197" s="9">
        <v>1</v>
      </c>
      <c r="P197" s="13">
        <v>29.07</v>
      </c>
      <c r="Q197" s="13">
        <v>0</v>
      </c>
      <c r="R197" s="13">
        <v>0</v>
      </c>
      <c r="S197" s="13">
        <v>376</v>
      </c>
      <c r="T197" s="13">
        <v>0</v>
      </c>
      <c r="U197" s="13">
        <v>0</v>
      </c>
      <c r="V197" s="13">
        <v>1950</v>
      </c>
      <c r="W197" s="13">
        <v>0</v>
      </c>
      <c r="X197" s="13">
        <v>0</v>
      </c>
      <c r="Y197" s="13">
        <v>25</v>
      </c>
      <c r="Z197" s="13">
        <v>40</v>
      </c>
      <c r="AA197" s="13">
        <v>15</v>
      </c>
      <c r="AB197" s="13">
        <v>0</v>
      </c>
      <c r="AC197" s="13">
        <v>0</v>
      </c>
      <c r="AD197" s="13">
        <v>0</v>
      </c>
      <c r="AE197" s="13">
        <v>20</v>
      </c>
      <c r="AF197" s="33">
        <v>100</v>
      </c>
      <c r="AG197" s="9">
        <v>3</v>
      </c>
      <c r="AH197" s="34">
        <v>0.57999999999999996</v>
      </c>
      <c r="AI197" s="13">
        <v>44301.51</v>
      </c>
      <c r="AJ197" s="13">
        <v>763083.37</v>
      </c>
      <c r="AK197" s="13">
        <v>807384.88</v>
      </c>
      <c r="AL197" s="35">
        <v>35711</v>
      </c>
      <c r="AM197" s="35">
        <v>35793</v>
      </c>
    </row>
    <row r="198" spans="2:39" x14ac:dyDescent="0.25">
      <c r="B198" s="30">
        <v>1</v>
      </c>
      <c r="C198" s="31" t="s">
        <v>211</v>
      </c>
      <c r="D198" s="9" t="s">
        <v>652</v>
      </c>
      <c r="E198" s="10" t="s">
        <v>653</v>
      </c>
      <c r="F198" s="10" t="s">
        <v>654</v>
      </c>
      <c r="G198" s="9">
        <v>5210406</v>
      </c>
      <c r="H198" s="10" t="s">
        <v>655</v>
      </c>
      <c r="I198" s="13">
        <v>4090</v>
      </c>
      <c r="J198" s="13">
        <v>4086.7</v>
      </c>
      <c r="K198" s="13">
        <v>4090.02</v>
      </c>
      <c r="L198" s="13">
        <v>4090.02</v>
      </c>
      <c r="M198" s="13">
        <v>4090.02</v>
      </c>
      <c r="N198" s="36">
        <v>166</v>
      </c>
      <c r="O198" s="9">
        <v>1</v>
      </c>
      <c r="P198" s="13"/>
      <c r="Q198" s="13">
        <v>59.88</v>
      </c>
      <c r="R198" s="13">
        <v>100</v>
      </c>
      <c r="S198" s="13">
        <v>53</v>
      </c>
      <c r="T198" s="13">
        <v>818</v>
      </c>
      <c r="U198" s="13">
        <v>2621</v>
      </c>
      <c r="V198" s="13">
        <v>550</v>
      </c>
      <c r="W198" s="13">
        <v>48</v>
      </c>
      <c r="X198" s="13">
        <v>0</v>
      </c>
      <c r="Y198" s="13">
        <v>17.23</v>
      </c>
      <c r="Z198" s="13">
        <v>34.46</v>
      </c>
      <c r="AA198" s="13">
        <v>5.74</v>
      </c>
      <c r="AB198" s="13">
        <v>0</v>
      </c>
      <c r="AC198" s="13">
        <v>15.19</v>
      </c>
      <c r="AD198" s="13">
        <v>17.14</v>
      </c>
      <c r="AE198" s="13">
        <v>10.24</v>
      </c>
      <c r="AF198" s="33">
        <v>100</v>
      </c>
      <c r="AG198" s="9">
        <v>2</v>
      </c>
      <c r="AH198" s="34">
        <v>0.45</v>
      </c>
      <c r="AI198" s="13">
        <v>1156056.55</v>
      </c>
      <c r="AJ198" s="13">
        <v>2570782.0699999998</v>
      </c>
      <c r="AK198" s="13">
        <v>3726838.62</v>
      </c>
      <c r="AL198" s="35">
        <v>35888</v>
      </c>
      <c r="AM198" s="35">
        <v>35693</v>
      </c>
    </row>
    <row r="199" spans="2:39" x14ac:dyDescent="0.25">
      <c r="B199" s="30">
        <v>1</v>
      </c>
      <c r="C199" s="31" t="s">
        <v>395</v>
      </c>
      <c r="D199" s="9" t="s">
        <v>656</v>
      </c>
      <c r="E199" s="10" t="s">
        <v>657</v>
      </c>
      <c r="F199" s="10" t="s">
        <v>657</v>
      </c>
      <c r="G199" s="9">
        <v>1506807</v>
      </c>
      <c r="H199" s="10" t="s">
        <v>658</v>
      </c>
      <c r="I199" s="13">
        <v>12664.69</v>
      </c>
      <c r="J199" s="13">
        <v>12664.98</v>
      </c>
      <c r="K199" s="13">
        <v>12664.98</v>
      </c>
      <c r="L199" s="13">
        <v>12664.99</v>
      </c>
      <c r="M199" s="13">
        <v>12664.69</v>
      </c>
      <c r="N199" s="32">
        <v>162</v>
      </c>
      <c r="O199" s="9">
        <v>1</v>
      </c>
      <c r="P199" s="13">
        <v>168.65</v>
      </c>
      <c r="Q199" s="13">
        <v>0</v>
      </c>
      <c r="R199" s="13">
        <v>0</v>
      </c>
      <c r="S199" s="13">
        <v>90</v>
      </c>
      <c r="T199" s="13">
        <v>5246.77</v>
      </c>
      <c r="U199" s="13">
        <v>564</v>
      </c>
      <c r="V199" s="13">
        <v>6753.92</v>
      </c>
      <c r="W199" s="13">
        <v>10</v>
      </c>
      <c r="X199" s="13">
        <v>0</v>
      </c>
      <c r="Y199" s="13">
        <v>7</v>
      </c>
      <c r="Z199" s="13">
        <v>60</v>
      </c>
      <c r="AA199" s="13">
        <v>8</v>
      </c>
      <c r="AB199" s="13">
        <v>15</v>
      </c>
      <c r="AC199" s="13">
        <v>0</v>
      </c>
      <c r="AD199" s="13">
        <v>0</v>
      </c>
      <c r="AE199" s="13">
        <v>10</v>
      </c>
      <c r="AF199" s="33">
        <v>100</v>
      </c>
      <c r="AG199" s="9">
        <v>4</v>
      </c>
      <c r="AH199" s="34">
        <v>0.47</v>
      </c>
      <c r="AI199" s="13">
        <v>0</v>
      </c>
      <c r="AJ199" s="13">
        <v>427984.17</v>
      </c>
      <c r="AK199" s="13">
        <v>427984.17</v>
      </c>
      <c r="AL199" s="35">
        <v>35783</v>
      </c>
      <c r="AM199" s="35">
        <v>35709</v>
      </c>
    </row>
    <row r="200" spans="2:39" x14ac:dyDescent="0.25">
      <c r="B200" s="30">
        <v>1</v>
      </c>
      <c r="C200" s="31" t="s">
        <v>124</v>
      </c>
      <c r="D200" s="9" t="s">
        <v>659</v>
      </c>
      <c r="E200" s="10" t="s">
        <v>181</v>
      </c>
      <c r="F200" s="10" t="s">
        <v>182</v>
      </c>
      <c r="G200" s="9">
        <v>2401602</v>
      </c>
      <c r="H200" s="10" t="s">
        <v>660</v>
      </c>
      <c r="I200" s="13">
        <v>175.4</v>
      </c>
      <c r="J200" s="13">
        <v>236.75</v>
      </c>
      <c r="K200" s="13">
        <v>236.75</v>
      </c>
      <c r="L200" s="13">
        <v>175.4</v>
      </c>
      <c r="M200" s="13">
        <v>175.4</v>
      </c>
      <c r="N200" s="32">
        <v>12</v>
      </c>
      <c r="O200" s="9">
        <v>1</v>
      </c>
      <c r="P200" s="13">
        <v>4.7300000000000004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234.45</v>
      </c>
      <c r="W200" s="13">
        <v>2.2999999999999998</v>
      </c>
      <c r="X200" s="13">
        <v>0</v>
      </c>
      <c r="Y200" s="13">
        <v>0</v>
      </c>
      <c r="Z200" s="13">
        <v>60</v>
      </c>
      <c r="AA200" s="13">
        <v>39</v>
      </c>
      <c r="AB200" s="13">
        <v>0</v>
      </c>
      <c r="AC200" s="13">
        <v>0</v>
      </c>
      <c r="AD200" s="13">
        <v>0</v>
      </c>
      <c r="AE200" s="13">
        <v>1</v>
      </c>
      <c r="AF200" s="33">
        <v>100</v>
      </c>
      <c r="AG200" s="9">
        <v>1</v>
      </c>
      <c r="AH200" s="34">
        <v>0.71</v>
      </c>
      <c r="AI200" s="13">
        <v>11268.25</v>
      </c>
      <c r="AJ200" s="13">
        <v>34627.78</v>
      </c>
      <c r="AK200" s="13">
        <v>45896.03</v>
      </c>
      <c r="AL200" s="35">
        <v>36381</v>
      </c>
      <c r="AM200" s="35">
        <v>36095</v>
      </c>
    </row>
    <row r="201" spans="2:39" x14ac:dyDescent="0.25">
      <c r="B201" s="30">
        <v>1</v>
      </c>
      <c r="C201" s="31" t="s">
        <v>211</v>
      </c>
      <c r="D201" s="9" t="s">
        <v>661</v>
      </c>
      <c r="E201" s="10" t="s">
        <v>213</v>
      </c>
      <c r="F201" s="10" t="s">
        <v>214</v>
      </c>
      <c r="G201" s="9">
        <v>5207535</v>
      </c>
      <c r="H201" s="10" t="s">
        <v>662</v>
      </c>
      <c r="I201" s="13">
        <v>736.1</v>
      </c>
      <c r="J201" s="13">
        <v>736.1</v>
      </c>
      <c r="K201" s="13">
        <v>736.1</v>
      </c>
      <c r="L201" s="13">
        <v>736.1</v>
      </c>
      <c r="M201" s="13">
        <v>736.1</v>
      </c>
      <c r="N201" s="32">
        <v>12</v>
      </c>
      <c r="O201" s="9">
        <v>1</v>
      </c>
      <c r="P201" s="13">
        <v>18.09</v>
      </c>
      <c r="Q201" s="13">
        <v>10.98</v>
      </c>
      <c r="R201" s="13">
        <v>100</v>
      </c>
      <c r="S201" s="13">
        <v>262.08</v>
      </c>
      <c r="T201" s="13">
        <v>147.19999999999999</v>
      </c>
      <c r="U201" s="13">
        <v>0</v>
      </c>
      <c r="V201" s="13">
        <v>253</v>
      </c>
      <c r="W201" s="13">
        <v>2</v>
      </c>
      <c r="X201" s="13">
        <v>0</v>
      </c>
      <c r="Y201" s="13">
        <v>45</v>
      </c>
      <c r="Z201" s="13">
        <v>15</v>
      </c>
      <c r="AA201" s="13">
        <v>0</v>
      </c>
      <c r="AB201" s="13">
        <v>0</v>
      </c>
      <c r="AC201" s="13">
        <v>0</v>
      </c>
      <c r="AD201" s="13">
        <v>0</v>
      </c>
      <c r="AE201" s="13">
        <v>40</v>
      </c>
      <c r="AF201" s="33">
        <v>100</v>
      </c>
      <c r="AG201" s="9">
        <v>5</v>
      </c>
      <c r="AH201" s="34">
        <v>0.31</v>
      </c>
      <c r="AI201" s="13">
        <v>49249</v>
      </c>
      <c r="AJ201" s="13">
        <v>188386.16</v>
      </c>
      <c r="AK201" s="13">
        <v>237635.16</v>
      </c>
      <c r="AL201" s="35">
        <v>36473</v>
      </c>
      <c r="AM201" s="35">
        <v>36433</v>
      </c>
    </row>
    <row r="202" spans="2:39" x14ac:dyDescent="0.25">
      <c r="B202" s="30">
        <v>1</v>
      </c>
      <c r="C202" s="31" t="s">
        <v>110</v>
      </c>
      <c r="D202" s="9" t="s">
        <v>663</v>
      </c>
      <c r="E202" s="10" t="s">
        <v>232</v>
      </c>
      <c r="F202" s="10" t="s">
        <v>664</v>
      </c>
      <c r="G202" s="9">
        <v>1715705</v>
      </c>
      <c r="H202" s="10" t="s">
        <v>665</v>
      </c>
      <c r="I202" s="13">
        <v>2260.08</v>
      </c>
      <c r="J202" s="13">
        <v>2260</v>
      </c>
      <c r="K202" s="13">
        <v>2260.08</v>
      </c>
      <c r="L202" s="13">
        <v>2260.08</v>
      </c>
      <c r="M202" s="13">
        <v>2260.08</v>
      </c>
      <c r="N202" s="32">
        <v>45</v>
      </c>
      <c r="O202" s="9">
        <v>1</v>
      </c>
      <c r="P202" s="13">
        <v>28.25</v>
      </c>
      <c r="Q202" s="13">
        <v>40.17</v>
      </c>
      <c r="R202" s="13">
        <v>69.56</v>
      </c>
      <c r="S202" s="13">
        <v>113</v>
      </c>
      <c r="T202" s="13">
        <v>1130.04</v>
      </c>
      <c r="U202" s="13">
        <v>484.8</v>
      </c>
      <c r="V202" s="13">
        <v>522.24</v>
      </c>
      <c r="W202" s="13">
        <v>10</v>
      </c>
      <c r="X202" s="13">
        <v>0</v>
      </c>
      <c r="Y202" s="13">
        <v>0</v>
      </c>
      <c r="Z202" s="13">
        <v>20</v>
      </c>
      <c r="AA202" s="13">
        <v>35</v>
      </c>
      <c r="AB202" s="13">
        <v>0</v>
      </c>
      <c r="AC202" s="13">
        <v>35</v>
      </c>
      <c r="AD202" s="13">
        <v>0</v>
      </c>
      <c r="AE202" s="13">
        <v>10</v>
      </c>
      <c r="AF202" s="33">
        <v>100</v>
      </c>
      <c r="AG202" s="9">
        <v>3</v>
      </c>
      <c r="AH202" s="34">
        <v>0.48</v>
      </c>
      <c r="AI202" s="13">
        <v>199296.59</v>
      </c>
      <c r="AJ202" s="13">
        <v>256180.12</v>
      </c>
      <c r="AK202" s="13">
        <v>455476.71</v>
      </c>
      <c r="AL202" s="35">
        <v>36046</v>
      </c>
      <c r="AM202" s="35">
        <v>35870</v>
      </c>
    </row>
    <row r="203" spans="2:39" x14ac:dyDescent="0.25">
      <c r="B203" s="30">
        <v>1</v>
      </c>
      <c r="C203" s="31" t="s">
        <v>110</v>
      </c>
      <c r="D203" s="9" t="s">
        <v>666</v>
      </c>
      <c r="E203" s="10" t="s">
        <v>232</v>
      </c>
      <c r="F203" s="10" t="s">
        <v>667</v>
      </c>
      <c r="G203" s="9">
        <v>1707702</v>
      </c>
      <c r="H203" s="10" t="s">
        <v>668</v>
      </c>
      <c r="I203" s="13">
        <v>1361.4</v>
      </c>
      <c r="J203" s="13">
        <v>1361.3</v>
      </c>
      <c r="K203" s="13">
        <v>1361.4</v>
      </c>
      <c r="L203" s="13">
        <v>1361.4</v>
      </c>
      <c r="M203" s="13">
        <v>1361.4</v>
      </c>
      <c r="N203" s="32">
        <v>54</v>
      </c>
      <c r="O203" s="9">
        <v>1</v>
      </c>
      <c r="P203" s="13">
        <v>17.010000000000002</v>
      </c>
      <c r="Q203" s="13">
        <v>16.36</v>
      </c>
      <c r="R203" s="13">
        <v>100</v>
      </c>
      <c r="S203" s="13">
        <v>120</v>
      </c>
      <c r="T203" s="13">
        <v>680.7</v>
      </c>
      <c r="U203" s="13">
        <v>90.9</v>
      </c>
      <c r="V203" s="13">
        <v>464.8</v>
      </c>
      <c r="W203" s="13">
        <v>5</v>
      </c>
      <c r="X203" s="13">
        <v>0</v>
      </c>
      <c r="Y203" s="13">
        <v>0</v>
      </c>
      <c r="Z203" s="13">
        <v>30</v>
      </c>
      <c r="AA203" s="13">
        <v>45</v>
      </c>
      <c r="AB203" s="13">
        <v>10</v>
      </c>
      <c r="AC203" s="13">
        <v>0</v>
      </c>
      <c r="AD203" s="13">
        <v>0</v>
      </c>
      <c r="AE203" s="13">
        <v>15</v>
      </c>
      <c r="AF203" s="33">
        <v>100</v>
      </c>
      <c r="AG203" s="9">
        <v>3</v>
      </c>
      <c r="AH203" s="34">
        <v>0.52</v>
      </c>
      <c r="AI203" s="13">
        <v>85658.96</v>
      </c>
      <c r="AJ203" s="13">
        <v>168119.79</v>
      </c>
      <c r="AK203" s="13">
        <v>253778.75</v>
      </c>
      <c r="AL203" s="35">
        <v>36046</v>
      </c>
      <c r="AM203" s="35">
        <v>35870</v>
      </c>
    </row>
    <row r="204" spans="2:39" x14ac:dyDescent="0.25">
      <c r="B204" s="30">
        <v>1</v>
      </c>
      <c r="C204" s="31" t="s">
        <v>390</v>
      </c>
      <c r="D204" s="9" t="s">
        <v>669</v>
      </c>
      <c r="E204" s="10" t="s">
        <v>392</v>
      </c>
      <c r="F204" s="10" t="s">
        <v>670</v>
      </c>
      <c r="G204" s="9">
        <v>2804201</v>
      </c>
      <c r="H204" s="10" t="s">
        <v>671</v>
      </c>
      <c r="I204" s="13">
        <v>524.70000000000005</v>
      </c>
      <c r="J204" s="13">
        <v>602.4</v>
      </c>
      <c r="K204" s="13">
        <v>602.41999999999996</v>
      </c>
      <c r="L204" s="13">
        <v>524.70000000000005</v>
      </c>
      <c r="M204" s="13">
        <v>524.70000000000005</v>
      </c>
      <c r="N204" s="32">
        <v>14</v>
      </c>
      <c r="O204" s="9">
        <v>1</v>
      </c>
      <c r="P204" s="13">
        <v>8.6</v>
      </c>
      <c r="Q204" s="13">
        <v>61.23</v>
      </c>
      <c r="R204" s="13">
        <v>93.17</v>
      </c>
      <c r="S204" s="13">
        <v>45.25</v>
      </c>
      <c r="T204" s="13">
        <v>0</v>
      </c>
      <c r="U204" s="13">
        <v>340.63</v>
      </c>
      <c r="V204" s="13">
        <v>215.62</v>
      </c>
      <c r="W204" s="13">
        <v>0.92</v>
      </c>
      <c r="X204" s="13">
        <v>0</v>
      </c>
      <c r="Y204" s="13">
        <v>0</v>
      </c>
      <c r="Z204" s="13">
        <v>0</v>
      </c>
      <c r="AA204" s="13">
        <v>70</v>
      </c>
      <c r="AB204" s="13">
        <v>0</v>
      </c>
      <c r="AC204" s="13">
        <v>30</v>
      </c>
      <c r="AD204" s="13">
        <v>0</v>
      </c>
      <c r="AE204" s="13">
        <v>0</v>
      </c>
      <c r="AF204" s="33">
        <v>100.006</v>
      </c>
      <c r="AG204" s="9">
        <v>3</v>
      </c>
      <c r="AH204" s="34">
        <v>0.5</v>
      </c>
      <c r="AI204" s="13">
        <v>113168.27</v>
      </c>
      <c r="AJ204" s="13">
        <v>134192.03</v>
      </c>
      <c r="AK204" s="13">
        <v>247360.3</v>
      </c>
      <c r="AL204" s="35">
        <v>37665</v>
      </c>
      <c r="AM204" s="35">
        <v>37695</v>
      </c>
    </row>
    <row r="205" spans="2:39" x14ac:dyDescent="0.25">
      <c r="B205" s="30">
        <v>1</v>
      </c>
      <c r="C205" s="31" t="s">
        <v>124</v>
      </c>
      <c r="D205" s="9" t="s">
        <v>672</v>
      </c>
      <c r="E205" s="10" t="s">
        <v>181</v>
      </c>
      <c r="F205" s="10" t="s">
        <v>673</v>
      </c>
      <c r="G205" s="9">
        <v>2410108</v>
      </c>
      <c r="H205" s="10" t="s">
        <v>674</v>
      </c>
      <c r="I205" s="13">
        <v>371</v>
      </c>
      <c r="J205" s="13">
        <v>466.93</v>
      </c>
      <c r="K205" s="13">
        <v>466.93</v>
      </c>
      <c r="L205" s="13">
        <v>466.93</v>
      </c>
      <c r="M205" s="13">
        <v>466.93</v>
      </c>
      <c r="N205" s="32">
        <v>20</v>
      </c>
      <c r="O205" s="9">
        <v>1</v>
      </c>
      <c r="P205" s="13">
        <v>62.99</v>
      </c>
      <c r="Q205" s="13">
        <v>74.12</v>
      </c>
      <c r="R205" s="13">
        <v>76.77</v>
      </c>
      <c r="S205" s="13">
        <v>30</v>
      </c>
      <c r="T205" s="13">
        <v>0</v>
      </c>
      <c r="U205" s="13">
        <v>119.57</v>
      </c>
      <c r="V205" s="13">
        <v>163.36000000000001</v>
      </c>
      <c r="W205" s="13">
        <v>4</v>
      </c>
      <c r="X205" s="13">
        <v>0</v>
      </c>
      <c r="Y205" s="13">
        <v>0</v>
      </c>
      <c r="Z205" s="13">
        <v>70</v>
      </c>
      <c r="AA205" s="13">
        <v>25</v>
      </c>
      <c r="AB205" s="13">
        <v>0</v>
      </c>
      <c r="AC205" s="13">
        <v>0</v>
      </c>
      <c r="AD205" s="13">
        <v>5</v>
      </c>
      <c r="AE205" s="13">
        <v>0</v>
      </c>
      <c r="AF205" s="33">
        <v>100</v>
      </c>
      <c r="AG205" s="9">
        <v>3</v>
      </c>
      <c r="AH205" s="34">
        <v>0.6</v>
      </c>
      <c r="AI205" s="13">
        <v>83462.720000000001</v>
      </c>
      <c r="AJ205" s="13">
        <v>62869.66</v>
      </c>
      <c r="AK205" s="13">
        <v>146332.38</v>
      </c>
      <c r="AL205" s="35">
        <v>36104</v>
      </c>
      <c r="AM205" s="35">
        <v>35951</v>
      </c>
    </row>
    <row r="206" spans="2:39" x14ac:dyDescent="0.25">
      <c r="B206" s="30">
        <v>1</v>
      </c>
      <c r="C206" s="31" t="s">
        <v>124</v>
      </c>
      <c r="D206" s="9" t="s">
        <v>675</v>
      </c>
      <c r="E206" s="10" t="s">
        <v>181</v>
      </c>
      <c r="F206" s="10" t="s">
        <v>673</v>
      </c>
      <c r="G206" s="9">
        <v>2410108</v>
      </c>
      <c r="H206" s="10" t="s">
        <v>164</v>
      </c>
      <c r="I206" s="13">
        <v>391.01</v>
      </c>
      <c r="J206" s="13">
        <v>358.1</v>
      </c>
      <c r="K206" s="13">
        <v>358.1</v>
      </c>
      <c r="L206" s="13">
        <v>358.1</v>
      </c>
      <c r="M206" s="13">
        <v>381.01</v>
      </c>
      <c r="N206" s="32">
        <v>25</v>
      </c>
      <c r="O206" s="9">
        <v>1</v>
      </c>
      <c r="P206" s="13">
        <v>7.16</v>
      </c>
      <c r="Q206" s="13">
        <v>19.47</v>
      </c>
      <c r="R206" s="13">
        <v>69.23</v>
      </c>
      <c r="S206" s="13">
        <v>3</v>
      </c>
      <c r="T206" s="13">
        <v>0</v>
      </c>
      <c r="U206" s="13">
        <v>6</v>
      </c>
      <c r="V206" s="13">
        <v>198.1</v>
      </c>
      <c r="W206" s="13">
        <v>7</v>
      </c>
      <c r="X206" s="13">
        <v>0</v>
      </c>
      <c r="Y206" s="13">
        <v>0</v>
      </c>
      <c r="Z206" s="13">
        <v>70</v>
      </c>
      <c r="AA206" s="13">
        <v>28</v>
      </c>
      <c r="AB206" s="13">
        <v>0</v>
      </c>
      <c r="AC206" s="13">
        <v>0</v>
      </c>
      <c r="AD206" s="13">
        <v>0</v>
      </c>
      <c r="AE206" s="13">
        <v>2</v>
      </c>
      <c r="AF206" s="33">
        <v>100</v>
      </c>
      <c r="AG206" s="9">
        <v>3</v>
      </c>
      <c r="AH206" s="34">
        <v>0.68</v>
      </c>
      <c r="AI206" s="13">
        <v>150949.37</v>
      </c>
      <c r="AJ206" s="13">
        <v>80376.600000000006</v>
      </c>
      <c r="AK206" s="13">
        <v>231325.97</v>
      </c>
      <c r="AL206" s="35">
        <v>36103</v>
      </c>
      <c r="AM206" s="35">
        <v>35949</v>
      </c>
    </row>
    <row r="207" spans="2:39" x14ac:dyDescent="0.25">
      <c r="B207" s="30">
        <v>1</v>
      </c>
      <c r="C207" s="31" t="s">
        <v>124</v>
      </c>
      <c r="D207" s="9" t="s">
        <v>676</v>
      </c>
      <c r="E207" s="10" t="s">
        <v>181</v>
      </c>
      <c r="F207" s="10" t="s">
        <v>677</v>
      </c>
      <c r="G207" s="9">
        <v>2405801</v>
      </c>
      <c r="H207" s="10" t="s">
        <v>678</v>
      </c>
      <c r="I207" s="13">
        <v>1530</v>
      </c>
      <c r="J207" s="13">
        <v>1475.35</v>
      </c>
      <c r="K207" s="13">
        <v>1475.35</v>
      </c>
      <c r="L207" s="13">
        <v>1530</v>
      </c>
      <c r="M207" s="13">
        <v>1475.35</v>
      </c>
      <c r="N207" s="32">
        <v>60</v>
      </c>
      <c r="O207" s="9">
        <v>1</v>
      </c>
      <c r="P207" s="13">
        <v>29.5</v>
      </c>
      <c r="Q207" s="13">
        <v>91.31</v>
      </c>
      <c r="R207" s="13">
        <v>91.92</v>
      </c>
      <c r="S207" s="13">
        <v>0</v>
      </c>
      <c r="T207" s="13">
        <v>0</v>
      </c>
      <c r="U207" s="13">
        <v>0</v>
      </c>
      <c r="V207" s="13">
        <v>1351.5</v>
      </c>
      <c r="W207" s="13">
        <v>12.4</v>
      </c>
      <c r="X207" s="13">
        <v>0</v>
      </c>
      <c r="Y207" s="13">
        <v>0</v>
      </c>
      <c r="Z207" s="13">
        <v>40</v>
      </c>
      <c r="AA207" s="13">
        <v>40</v>
      </c>
      <c r="AB207" s="13">
        <v>18</v>
      </c>
      <c r="AC207" s="13">
        <v>0</v>
      </c>
      <c r="AD207" s="13">
        <v>0</v>
      </c>
      <c r="AE207" s="13">
        <v>2</v>
      </c>
      <c r="AF207" s="33">
        <v>100</v>
      </c>
      <c r="AG207" s="9">
        <v>1</v>
      </c>
      <c r="AH207" s="34">
        <v>0.67</v>
      </c>
      <c r="AI207" s="13">
        <v>24379.34</v>
      </c>
      <c r="AJ207" s="13">
        <v>210310.46</v>
      </c>
      <c r="AK207" s="13">
        <v>234689.8</v>
      </c>
      <c r="AL207" s="35">
        <v>35977</v>
      </c>
      <c r="AM207" s="35">
        <v>36028</v>
      </c>
    </row>
    <row r="208" spans="2:39" x14ac:dyDescent="0.25">
      <c r="B208" s="30">
        <v>1</v>
      </c>
      <c r="C208" s="31" t="s">
        <v>124</v>
      </c>
      <c r="D208" s="9" t="s">
        <v>679</v>
      </c>
      <c r="E208" s="10" t="s">
        <v>181</v>
      </c>
      <c r="F208" s="10" t="s">
        <v>677</v>
      </c>
      <c r="G208" s="9">
        <v>2405801</v>
      </c>
      <c r="H208" s="10" t="s">
        <v>680</v>
      </c>
      <c r="I208" s="13">
        <v>1506.42</v>
      </c>
      <c r="J208" s="13">
        <v>1506.42</v>
      </c>
      <c r="K208" s="13">
        <v>1506.42</v>
      </c>
      <c r="L208" s="13">
        <v>1506.42</v>
      </c>
      <c r="M208" s="13">
        <v>1505.31</v>
      </c>
      <c r="N208" s="32">
        <v>60</v>
      </c>
      <c r="O208" s="9">
        <v>1</v>
      </c>
      <c r="P208" s="13">
        <v>30.1</v>
      </c>
      <c r="Q208" s="13">
        <v>26.13</v>
      </c>
      <c r="R208" s="13">
        <v>69.569999999999993</v>
      </c>
      <c r="S208" s="13">
        <v>301.06</v>
      </c>
      <c r="T208" s="13">
        <v>0</v>
      </c>
      <c r="U208" s="13">
        <v>22</v>
      </c>
      <c r="V208" s="13">
        <v>1177.24</v>
      </c>
      <c r="W208" s="13">
        <v>5</v>
      </c>
      <c r="X208" s="13">
        <v>0</v>
      </c>
      <c r="Y208" s="13">
        <v>0</v>
      </c>
      <c r="Z208" s="13">
        <v>30</v>
      </c>
      <c r="AA208" s="13">
        <v>50</v>
      </c>
      <c r="AB208" s="13">
        <v>17</v>
      </c>
      <c r="AC208" s="13">
        <v>0</v>
      </c>
      <c r="AD208" s="13">
        <v>0</v>
      </c>
      <c r="AE208" s="13">
        <v>3</v>
      </c>
      <c r="AF208" s="33">
        <v>100</v>
      </c>
      <c r="AG208" s="9">
        <v>1</v>
      </c>
      <c r="AH208" s="34">
        <v>0.62</v>
      </c>
      <c r="AI208" s="13">
        <v>55805.919999999998</v>
      </c>
      <c r="AJ208" s="13">
        <v>181449.5</v>
      </c>
      <c r="AK208" s="13">
        <v>237255.42</v>
      </c>
      <c r="AL208" s="37">
        <v>35943</v>
      </c>
      <c r="AM208" s="35">
        <v>35972</v>
      </c>
    </row>
    <row r="209" spans="2:39" x14ac:dyDescent="0.25">
      <c r="B209" s="30">
        <v>1</v>
      </c>
      <c r="C209" s="31" t="s">
        <v>104</v>
      </c>
      <c r="D209" s="9" t="s">
        <v>681</v>
      </c>
      <c r="E209" s="10" t="s">
        <v>619</v>
      </c>
      <c r="F209" s="10" t="s">
        <v>682</v>
      </c>
      <c r="G209" s="9">
        <v>4115408</v>
      </c>
      <c r="H209" s="10" t="s">
        <v>683</v>
      </c>
      <c r="I209" s="13">
        <v>4910.53</v>
      </c>
      <c r="J209" s="13">
        <v>3946</v>
      </c>
      <c r="K209" s="13">
        <v>3946</v>
      </c>
      <c r="L209" s="13">
        <v>4910.53</v>
      </c>
      <c r="M209" s="13">
        <v>3946</v>
      </c>
      <c r="N209" s="32">
        <v>190</v>
      </c>
      <c r="O209" s="9">
        <v>1</v>
      </c>
      <c r="P209" s="13">
        <v>197.3</v>
      </c>
      <c r="Q209" s="13">
        <v>0</v>
      </c>
      <c r="R209" s="13">
        <v>0</v>
      </c>
      <c r="S209" s="13">
        <v>485</v>
      </c>
      <c r="T209" s="13">
        <v>0</v>
      </c>
      <c r="U209" s="13">
        <v>0</v>
      </c>
      <c r="V209" s="13">
        <v>3361</v>
      </c>
      <c r="W209" s="13">
        <v>100</v>
      </c>
      <c r="X209" s="13">
        <v>0</v>
      </c>
      <c r="Y209" s="13">
        <v>10</v>
      </c>
      <c r="Z209" s="13">
        <v>15</v>
      </c>
      <c r="AA209" s="13">
        <v>40</v>
      </c>
      <c r="AB209" s="13">
        <v>0</v>
      </c>
      <c r="AC209" s="13">
        <v>0</v>
      </c>
      <c r="AD209" s="13">
        <v>15</v>
      </c>
      <c r="AE209" s="13">
        <v>20</v>
      </c>
      <c r="AF209" s="33">
        <v>100</v>
      </c>
      <c r="AG209" s="9">
        <v>1</v>
      </c>
      <c r="AH209" s="34">
        <v>0.57999999999999996</v>
      </c>
      <c r="AI209" s="13">
        <v>6628</v>
      </c>
      <c r="AJ209" s="13">
        <v>3331154.7</v>
      </c>
      <c r="AK209" s="13">
        <v>3337782.7</v>
      </c>
      <c r="AL209" s="35">
        <v>36066</v>
      </c>
      <c r="AM209" s="35">
        <v>35936</v>
      </c>
    </row>
    <row r="210" spans="2:39" x14ac:dyDescent="0.25">
      <c r="B210" s="30">
        <v>1</v>
      </c>
      <c r="C210" s="31" t="s">
        <v>44</v>
      </c>
      <c r="D210" s="9" t="s">
        <v>684</v>
      </c>
      <c r="E210" s="10" t="s">
        <v>63</v>
      </c>
      <c r="F210" s="10" t="s">
        <v>441</v>
      </c>
      <c r="G210" s="9">
        <v>2108256</v>
      </c>
      <c r="H210" s="10" t="s">
        <v>685</v>
      </c>
      <c r="I210" s="13">
        <v>4012</v>
      </c>
      <c r="J210" s="13">
        <v>4012</v>
      </c>
      <c r="K210" s="13">
        <v>4009.98</v>
      </c>
      <c r="L210" s="13">
        <v>4009.98</v>
      </c>
      <c r="M210" s="13">
        <v>1996.97</v>
      </c>
      <c r="N210" s="32">
        <v>72</v>
      </c>
      <c r="O210" s="9">
        <v>1</v>
      </c>
      <c r="P210" s="13"/>
      <c r="Q210" s="13">
        <v>0</v>
      </c>
      <c r="R210" s="13">
        <v>0</v>
      </c>
      <c r="S210" s="13">
        <v>0</v>
      </c>
      <c r="T210" s="13">
        <v>0</v>
      </c>
      <c r="U210" s="13">
        <v>2070</v>
      </c>
      <c r="V210" s="13">
        <v>1104.98</v>
      </c>
      <c r="W210" s="13">
        <v>90</v>
      </c>
      <c r="X210" s="13">
        <v>0</v>
      </c>
      <c r="Y210" s="13">
        <v>0</v>
      </c>
      <c r="Z210" s="13">
        <v>60</v>
      </c>
      <c r="AA210" s="13">
        <v>25</v>
      </c>
      <c r="AB210" s="13">
        <v>10</v>
      </c>
      <c r="AC210" s="13">
        <v>0</v>
      </c>
      <c r="AD210" s="13">
        <v>0</v>
      </c>
      <c r="AE210" s="13">
        <v>5</v>
      </c>
      <c r="AF210" s="33">
        <v>100</v>
      </c>
      <c r="AG210" s="9">
        <v>3</v>
      </c>
      <c r="AH210" s="34">
        <v>0.57999999999999996</v>
      </c>
      <c r="AI210" s="13">
        <v>117648.75</v>
      </c>
      <c r="AJ210" s="13">
        <v>164230.45000000001</v>
      </c>
      <c r="AK210" s="13">
        <v>281879.2</v>
      </c>
      <c r="AL210" s="35">
        <v>36516</v>
      </c>
      <c r="AM210" s="35">
        <v>36481</v>
      </c>
    </row>
    <row r="211" spans="2:39" x14ac:dyDescent="0.25">
      <c r="B211" s="30">
        <v>1</v>
      </c>
      <c r="C211" s="31" t="s">
        <v>129</v>
      </c>
      <c r="D211" s="9" t="s">
        <v>686</v>
      </c>
      <c r="E211" s="10" t="s">
        <v>156</v>
      </c>
      <c r="F211" s="10" t="s">
        <v>687</v>
      </c>
      <c r="G211" s="9">
        <v>1507508</v>
      </c>
      <c r="H211" s="10" t="s">
        <v>688</v>
      </c>
      <c r="I211" s="13">
        <v>3468.25</v>
      </c>
      <c r="J211" s="13">
        <v>3468.25</v>
      </c>
      <c r="K211" s="13">
        <v>3468.25</v>
      </c>
      <c r="L211" s="13">
        <v>3468.25</v>
      </c>
      <c r="M211" s="13">
        <v>3468.25</v>
      </c>
      <c r="N211" s="32">
        <v>115</v>
      </c>
      <c r="O211" s="9">
        <v>1</v>
      </c>
      <c r="P211" s="13">
        <v>49.54</v>
      </c>
      <c r="Q211" s="13">
        <v>4.46</v>
      </c>
      <c r="R211" s="13">
        <v>0</v>
      </c>
      <c r="S211" s="13">
        <v>40</v>
      </c>
      <c r="T211" s="13">
        <v>1734.12</v>
      </c>
      <c r="U211" s="13">
        <v>1170</v>
      </c>
      <c r="V211" s="13">
        <v>509.12</v>
      </c>
      <c r="W211" s="13">
        <v>3468.25</v>
      </c>
      <c r="X211" s="13">
        <v>0</v>
      </c>
      <c r="Y211" s="13">
        <v>0</v>
      </c>
      <c r="Z211" s="13">
        <v>86</v>
      </c>
      <c r="AA211" s="13">
        <v>12</v>
      </c>
      <c r="AB211" s="13">
        <v>0</v>
      </c>
      <c r="AC211" s="13">
        <v>0</v>
      </c>
      <c r="AD211" s="13">
        <v>0</v>
      </c>
      <c r="AE211" s="13">
        <v>2</v>
      </c>
      <c r="AF211" s="33">
        <v>100</v>
      </c>
      <c r="AG211" s="9">
        <v>4</v>
      </c>
      <c r="AH211" s="34">
        <v>0.51</v>
      </c>
      <c r="AI211" s="13">
        <v>244831</v>
      </c>
      <c r="AJ211" s="13">
        <v>529568.65</v>
      </c>
      <c r="AK211" s="13">
        <v>774399.65</v>
      </c>
      <c r="AL211" s="37">
        <v>35811</v>
      </c>
      <c r="AM211" s="35">
        <v>35961</v>
      </c>
    </row>
    <row r="212" spans="2:39" x14ac:dyDescent="0.25">
      <c r="B212" s="30">
        <v>1</v>
      </c>
      <c r="C212" s="31" t="s">
        <v>129</v>
      </c>
      <c r="D212" s="9" t="s">
        <v>689</v>
      </c>
      <c r="E212" s="10" t="s">
        <v>156</v>
      </c>
      <c r="F212" s="10" t="s">
        <v>687</v>
      </c>
      <c r="G212" s="9">
        <v>1507508</v>
      </c>
      <c r="H212" s="10" t="s">
        <v>690</v>
      </c>
      <c r="I212" s="13">
        <v>3600</v>
      </c>
      <c r="J212" s="13">
        <v>3600</v>
      </c>
      <c r="K212" s="13">
        <v>3600</v>
      </c>
      <c r="L212" s="13">
        <v>3600</v>
      </c>
      <c r="M212" s="13">
        <v>3600</v>
      </c>
      <c r="N212" s="32">
        <v>35</v>
      </c>
      <c r="O212" s="9">
        <v>1</v>
      </c>
      <c r="P212" s="13">
        <v>51.42</v>
      </c>
      <c r="Q212" s="13">
        <v>10.039999999999999</v>
      </c>
      <c r="R212" s="13">
        <v>0</v>
      </c>
      <c r="S212" s="13">
        <v>40</v>
      </c>
      <c r="T212" s="13">
        <v>1800</v>
      </c>
      <c r="U212" s="13">
        <v>600</v>
      </c>
      <c r="V212" s="13">
        <v>1142</v>
      </c>
      <c r="W212" s="13">
        <v>18</v>
      </c>
      <c r="X212" s="13">
        <v>0</v>
      </c>
      <c r="Y212" s="13">
        <v>0</v>
      </c>
      <c r="Z212" s="13">
        <v>85</v>
      </c>
      <c r="AA212" s="13">
        <v>13</v>
      </c>
      <c r="AB212" s="13">
        <v>0</v>
      </c>
      <c r="AC212" s="13">
        <v>0</v>
      </c>
      <c r="AD212" s="13">
        <v>0</v>
      </c>
      <c r="AE212" s="13">
        <v>2</v>
      </c>
      <c r="AF212" s="33">
        <v>100</v>
      </c>
      <c r="AG212" s="9">
        <v>2</v>
      </c>
      <c r="AH212" s="34">
        <v>0.69</v>
      </c>
      <c r="AI212" s="13">
        <v>152321.60000000001</v>
      </c>
      <c r="AJ212" s="13">
        <v>572873.27</v>
      </c>
      <c r="AK212" s="13">
        <v>725194.87</v>
      </c>
      <c r="AL212" s="35">
        <v>35783</v>
      </c>
      <c r="AM212" s="35">
        <v>35787</v>
      </c>
    </row>
    <row r="213" spans="2:39" x14ac:dyDescent="0.25">
      <c r="B213" s="30">
        <v>1</v>
      </c>
      <c r="C213" s="31" t="s">
        <v>110</v>
      </c>
      <c r="D213" s="9" t="s">
        <v>691</v>
      </c>
      <c r="E213" s="10" t="s">
        <v>224</v>
      </c>
      <c r="F213" s="10" t="s">
        <v>692</v>
      </c>
      <c r="G213" s="9">
        <v>1703826</v>
      </c>
      <c r="H213" s="10" t="s">
        <v>693</v>
      </c>
      <c r="I213" s="13">
        <v>2944.79</v>
      </c>
      <c r="J213" s="13">
        <v>2944.8</v>
      </c>
      <c r="K213" s="13">
        <v>2944.79</v>
      </c>
      <c r="L213" s="13">
        <v>2944.79</v>
      </c>
      <c r="M213" s="13">
        <v>2944.79</v>
      </c>
      <c r="N213" s="32">
        <v>110</v>
      </c>
      <c r="O213" s="9">
        <v>1</v>
      </c>
      <c r="P213" s="13">
        <v>36.799999999999997</v>
      </c>
      <c r="Q213" s="13">
        <v>0</v>
      </c>
      <c r="R213" s="13">
        <v>0</v>
      </c>
      <c r="S213" s="13">
        <v>66.98</v>
      </c>
      <c r="T213" s="13">
        <v>481</v>
      </c>
      <c r="U213" s="13">
        <v>0</v>
      </c>
      <c r="V213" s="13">
        <v>889.7</v>
      </c>
      <c r="W213" s="13">
        <v>137.22999999999999</v>
      </c>
      <c r="X213" s="13">
        <v>0</v>
      </c>
      <c r="Y213" s="13">
        <v>0</v>
      </c>
      <c r="Z213" s="13">
        <v>50</v>
      </c>
      <c r="AA213" s="13">
        <v>30</v>
      </c>
      <c r="AB213" s="13">
        <v>13</v>
      </c>
      <c r="AC213" s="13">
        <v>0</v>
      </c>
      <c r="AD213" s="13">
        <v>0</v>
      </c>
      <c r="AE213" s="13">
        <v>7</v>
      </c>
      <c r="AF213" s="33">
        <v>100</v>
      </c>
      <c r="AG213" s="9">
        <v>2</v>
      </c>
      <c r="AH213" s="34">
        <v>0.63</v>
      </c>
      <c r="AI213" s="13">
        <v>402268.14</v>
      </c>
      <c r="AJ213" s="13">
        <v>192324.47</v>
      </c>
      <c r="AK213" s="13">
        <v>594592.61</v>
      </c>
      <c r="AL213" s="35">
        <v>35349</v>
      </c>
      <c r="AM213" s="35">
        <v>35786</v>
      </c>
    </row>
    <row r="214" spans="2:39" x14ac:dyDescent="0.25">
      <c r="B214" s="30">
        <v>1</v>
      </c>
      <c r="C214" s="31" t="s">
        <v>129</v>
      </c>
      <c r="D214" s="9" t="s">
        <v>694</v>
      </c>
      <c r="E214" s="10" t="s">
        <v>545</v>
      </c>
      <c r="F214" s="10" t="s">
        <v>695</v>
      </c>
      <c r="G214" s="9">
        <v>1501253</v>
      </c>
      <c r="H214" s="10" t="s">
        <v>696</v>
      </c>
      <c r="I214" s="13">
        <v>1444.3</v>
      </c>
      <c r="J214" s="13">
        <v>1418.9</v>
      </c>
      <c r="K214" s="13">
        <v>1418.9</v>
      </c>
      <c r="L214" s="13">
        <v>1444.3</v>
      </c>
      <c r="M214" s="13">
        <v>1418.9</v>
      </c>
      <c r="N214" s="32">
        <v>28</v>
      </c>
      <c r="O214" s="9">
        <v>1</v>
      </c>
      <c r="P214" s="13">
        <v>18.920000000000002</v>
      </c>
      <c r="Q214" s="13">
        <v>0</v>
      </c>
      <c r="R214" s="13">
        <v>0</v>
      </c>
      <c r="S214" s="13">
        <v>20</v>
      </c>
      <c r="T214" s="13">
        <v>709.4</v>
      </c>
      <c r="U214" s="13">
        <v>96.8</v>
      </c>
      <c r="V214" s="13">
        <v>587.6</v>
      </c>
      <c r="W214" s="13">
        <v>5</v>
      </c>
      <c r="X214" s="13">
        <v>0</v>
      </c>
      <c r="Y214" s="13">
        <v>58</v>
      </c>
      <c r="Z214" s="13">
        <v>20</v>
      </c>
      <c r="AA214" s="13">
        <v>10</v>
      </c>
      <c r="AB214" s="13">
        <v>5</v>
      </c>
      <c r="AC214" s="13">
        <v>5</v>
      </c>
      <c r="AD214" s="13">
        <v>0</v>
      </c>
      <c r="AE214" s="13">
        <v>2</v>
      </c>
      <c r="AF214" s="33">
        <v>100</v>
      </c>
      <c r="AG214" s="9">
        <v>4</v>
      </c>
      <c r="AH214" s="34">
        <v>0.56000000000000005</v>
      </c>
      <c r="AI214" s="13">
        <v>11881.72</v>
      </c>
      <c r="AJ214" s="13">
        <v>150569.84</v>
      </c>
      <c r="AK214" s="13">
        <v>162451.56</v>
      </c>
      <c r="AL214" s="35">
        <v>35891</v>
      </c>
      <c r="AM214" s="35">
        <v>35999</v>
      </c>
    </row>
    <row r="215" spans="2:39" x14ac:dyDescent="0.25">
      <c r="B215" s="30">
        <v>1</v>
      </c>
      <c r="C215" s="31" t="s">
        <v>104</v>
      </c>
      <c r="D215" s="9" t="s">
        <v>697</v>
      </c>
      <c r="E215" s="10" t="s">
        <v>698</v>
      </c>
      <c r="F215" s="10" t="s">
        <v>699</v>
      </c>
      <c r="G215" s="9">
        <v>4117701</v>
      </c>
      <c r="H215" s="10" t="s">
        <v>700</v>
      </c>
      <c r="I215" s="13">
        <v>178.79</v>
      </c>
      <c r="J215" s="13">
        <v>178.79</v>
      </c>
      <c r="K215" s="13">
        <v>178.79</v>
      </c>
      <c r="L215" s="13">
        <v>178.79</v>
      </c>
      <c r="M215" s="13">
        <v>178.79</v>
      </c>
      <c r="N215" s="32">
        <v>10</v>
      </c>
      <c r="O215" s="9">
        <v>1</v>
      </c>
      <c r="P215" s="13">
        <v>11.16</v>
      </c>
      <c r="Q215" s="13">
        <v>0</v>
      </c>
      <c r="R215" s="13">
        <v>0</v>
      </c>
      <c r="S215" s="13">
        <v>5</v>
      </c>
      <c r="T215" s="13">
        <v>30.8</v>
      </c>
      <c r="U215" s="13">
        <v>0</v>
      </c>
      <c r="V215" s="13">
        <v>125</v>
      </c>
      <c r="W215" s="13">
        <v>18</v>
      </c>
      <c r="X215" s="13">
        <v>0</v>
      </c>
      <c r="Y215" s="13">
        <v>0</v>
      </c>
      <c r="Z215" s="13">
        <v>60</v>
      </c>
      <c r="AA215" s="13">
        <v>0</v>
      </c>
      <c r="AB215" s="13">
        <v>0</v>
      </c>
      <c r="AC215" s="13">
        <v>20</v>
      </c>
      <c r="AD215" s="13">
        <v>10</v>
      </c>
      <c r="AE215" s="13">
        <v>10</v>
      </c>
      <c r="AF215" s="33">
        <v>100</v>
      </c>
      <c r="AG215" s="9">
        <v>1</v>
      </c>
      <c r="AH215" s="34">
        <v>0.61</v>
      </c>
      <c r="AI215" s="13">
        <v>0</v>
      </c>
      <c r="AJ215" s="13">
        <v>206937.42</v>
      </c>
      <c r="AK215" s="13">
        <v>206937.42</v>
      </c>
      <c r="AL215" s="35">
        <v>36348</v>
      </c>
      <c r="AM215" s="35">
        <v>36320</v>
      </c>
    </row>
    <row r="216" spans="2:39" x14ac:dyDescent="0.25">
      <c r="B216" s="30">
        <v>1</v>
      </c>
      <c r="C216" s="31" t="s">
        <v>306</v>
      </c>
      <c r="D216" s="9" t="s">
        <v>701</v>
      </c>
      <c r="E216" s="10" t="s">
        <v>556</v>
      </c>
      <c r="F216" s="10" t="s">
        <v>702</v>
      </c>
      <c r="G216" s="9">
        <v>2202174</v>
      </c>
      <c r="H216" s="10" t="s">
        <v>703</v>
      </c>
      <c r="I216" s="13">
        <v>524.16999999999996</v>
      </c>
      <c r="J216" s="13">
        <v>524.16999999999996</v>
      </c>
      <c r="K216" s="13">
        <v>634.55999999999995</v>
      </c>
      <c r="L216" s="13">
        <v>524.16999999999996</v>
      </c>
      <c r="M216" s="13">
        <v>524.16999999999996</v>
      </c>
      <c r="N216" s="32">
        <v>17</v>
      </c>
      <c r="O216" s="9">
        <v>1</v>
      </c>
      <c r="P216" s="13">
        <v>11.54</v>
      </c>
      <c r="Q216" s="13">
        <v>5.27</v>
      </c>
      <c r="R216" s="13">
        <v>71.91</v>
      </c>
      <c r="S216" s="13">
        <v>72.5</v>
      </c>
      <c r="T216" s="13">
        <v>0</v>
      </c>
      <c r="U216" s="13">
        <v>58.5</v>
      </c>
      <c r="V216" s="13">
        <v>440.4</v>
      </c>
      <c r="W216" s="13">
        <v>63.1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13">
        <v>0</v>
      </c>
      <c r="AE216" s="13">
        <v>0</v>
      </c>
      <c r="AF216" s="33">
        <v>0</v>
      </c>
      <c r="AG216" s="9">
        <v>1</v>
      </c>
      <c r="AH216" s="34">
        <v>0.47</v>
      </c>
      <c r="AI216" s="13">
        <v>12212.58</v>
      </c>
      <c r="AJ216" s="13">
        <v>18566.169999999998</v>
      </c>
      <c r="AK216" s="13">
        <v>30778.75</v>
      </c>
      <c r="AL216" s="35">
        <v>35376</v>
      </c>
      <c r="AM216" s="35">
        <v>35998</v>
      </c>
    </row>
    <row r="217" spans="2:39" x14ac:dyDescent="0.25">
      <c r="B217" s="30">
        <v>1</v>
      </c>
      <c r="C217" s="31" t="s">
        <v>124</v>
      </c>
      <c r="D217" s="9" t="s">
        <v>704</v>
      </c>
      <c r="E217" s="10" t="s">
        <v>181</v>
      </c>
      <c r="F217" s="10" t="s">
        <v>677</v>
      </c>
      <c r="G217" s="9">
        <v>2405801</v>
      </c>
      <c r="H217" s="10" t="s">
        <v>705</v>
      </c>
      <c r="I217" s="13">
        <v>700</v>
      </c>
      <c r="J217" s="13">
        <v>727.76</v>
      </c>
      <c r="K217" s="13">
        <v>727.76</v>
      </c>
      <c r="L217" s="13">
        <v>700</v>
      </c>
      <c r="M217" s="13">
        <v>700</v>
      </c>
      <c r="N217" s="32">
        <v>27</v>
      </c>
      <c r="O217" s="9">
        <v>1</v>
      </c>
      <c r="P217" s="13">
        <v>14.6</v>
      </c>
      <c r="Q217" s="13">
        <v>69.78</v>
      </c>
      <c r="R217" s="13">
        <v>68.260000000000005</v>
      </c>
      <c r="S217" s="13">
        <v>0</v>
      </c>
      <c r="T217" s="13">
        <v>140</v>
      </c>
      <c r="U217" s="13">
        <v>0</v>
      </c>
      <c r="V217" s="13">
        <v>132.82</v>
      </c>
      <c r="W217" s="13">
        <v>7.1</v>
      </c>
      <c r="X217" s="13">
        <v>0</v>
      </c>
      <c r="Y217" s="13">
        <v>0</v>
      </c>
      <c r="Z217" s="13">
        <v>21</v>
      </c>
      <c r="AA217" s="13">
        <v>35</v>
      </c>
      <c r="AB217" s="13">
        <v>39</v>
      </c>
      <c r="AC217" s="13">
        <v>0</v>
      </c>
      <c r="AD217" s="13">
        <v>2.5</v>
      </c>
      <c r="AE217" s="13">
        <v>2.5</v>
      </c>
      <c r="AF217" s="33">
        <v>100</v>
      </c>
      <c r="AG217" s="9">
        <v>3</v>
      </c>
      <c r="AH217" s="34">
        <v>0.52</v>
      </c>
      <c r="AI217" s="13">
        <v>220615.29</v>
      </c>
      <c r="AJ217" s="13">
        <v>138635</v>
      </c>
      <c r="AK217" s="13">
        <v>359250.29</v>
      </c>
      <c r="AL217" s="35">
        <v>36475</v>
      </c>
      <c r="AM217" s="35">
        <v>36310</v>
      </c>
    </row>
    <row r="218" spans="2:39" x14ac:dyDescent="0.25">
      <c r="B218" s="30">
        <v>1</v>
      </c>
      <c r="C218" s="31" t="s">
        <v>390</v>
      </c>
      <c r="D218" s="9" t="s">
        <v>706</v>
      </c>
      <c r="E218" s="10" t="s">
        <v>392</v>
      </c>
      <c r="F218" s="10" t="s">
        <v>670</v>
      </c>
      <c r="G218" s="9">
        <v>2804201</v>
      </c>
      <c r="H218" s="10" t="s">
        <v>707</v>
      </c>
      <c r="I218" s="13">
        <v>372.68</v>
      </c>
      <c r="J218" s="13">
        <v>266.39999999999998</v>
      </c>
      <c r="K218" s="13">
        <v>266.49</v>
      </c>
      <c r="L218" s="13">
        <v>372.68</v>
      </c>
      <c r="M218" s="13">
        <v>266.49</v>
      </c>
      <c r="N218" s="32">
        <v>9</v>
      </c>
      <c r="O218" s="9">
        <v>1</v>
      </c>
      <c r="P218" s="13">
        <v>3.8</v>
      </c>
      <c r="Q218" s="13">
        <v>68.59</v>
      </c>
      <c r="R218" s="13">
        <v>100</v>
      </c>
      <c r="S218" s="13">
        <v>0</v>
      </c>
      <c r="T218" s="13">
        <v>0</v>
      </c>
      <c r="U218" s="13">
        <v>179.3</v>
      </c>
      <c r="V218" s="13">
        <v>82.1</v>
      </c>
      <c r="W218" s="13">
        <v>5</v>
      </c>
      <c r="X218" s="13">
        <v>0</v>
      </c>
      <c r="Y218" s="13">
        <v>0</v>
      </c>
      <c r="Z218" s="13">
        <v>70</v>
      </c>
      <c r="AA218" s="13">
        <v>30</v>
      </c>
      <c r="AB218" s="13">
        <v>0</v>
      </c>
      <c r="AC218" s="13">
        <v>0</v>
      </c>
      <c r="AD218" s="13">
        <v>0</v>
      </c>
      <c r="AE218" s="13">
        <v>0</v>
      </c>
      <c r="AF218" s="33">
        <v>100</v>
      </c>
      <c r="AG218" s="9">
        <v>3</v>
      </c>
      <c r="AH218" s="34">
        <v>0.5</v>
      </c>
      <c r="AI218" s="13">
        <v>24193.54</v>
      </c>
      <c r="AJ218" s="13">
        <v>45498.51</v>
      </c>
      <c r="AK218" s="13">
        <v>69692.05</v>
      </c>
      <c r="AL218" s="35">
        <v>36483</v>
      </c>
      <c r="AM218" s="35">
        <v>36615</v>
      </c>
    </row>
    <row r="219" spans="2:39" x14ac:dyDescent="0.25">
      <c r="B219" s="30">
        <v>1</v>
      </c>
      <c r="C219" s="31" t="s">
        <v>129</v>
      </c>
      <c r="D219" s="9" t="s">
        <v>708</v>
      </c>
      <c r="E219" s="10" t="s">
        <v>131</v>
      </c>
      <c r="F219" s="10" t="s">
        <v>709</v>
      </c>
      <c r="G219" s="9">
        <v>1505551</v>
      </c>
      <c r="H219" s="10" t="s">
        <v>710</v>
      </c>
      <c r="I219" s="13">
        <v>1686.04</v>
      </c>
      <c r="J219" s="13">
        <v>1686.04</v>
      </c>
      <c r="K219" s="13">
        <v>1686.04</v>
      </c>
      <c r="L219" s="13">
        <v>1686.04</v>
      </c>
      <c r="M219" s="13">
        <v>1686.04</v>
      </c>
      <c r="N219" s="32">
        <v>54</v>
      </c>
      <c r="O219" s="9">
        <v>1</v>
      </c>
      <c r="P219" s="13">
        <v>22.48</v>
      </c>
      <c r="Q219" s="13">
        <v>35.299999999999997</v>
      </c>
      <c r="R219" s="13">
        <v>0</v>
      </c>
      <c r="S219" s="13">
        <v>15</v>
      </c>
      <c r="T219" s="13">
        <v>0</v>
      </c>
      <c r="U219" s="13">
        <v>580</v>
      </c>
      <c r="V219" s="13">
        <v>1061.04</v>
      </c>
      <c r="W219" s="13">
        <v>30</v>
      </c>
      <c r="X219" s="13">
        <v>0</v>
      </c>
      <c r="Y219" s="13">
        <v>10</v>
      </c>
      <c r="Z219" s="13">
        <v>75</v>
      </c>
      <c r="AA219" s="13">
        <v>12</v>
      </c>
      <c r="AB219" s="13">
        <v>0</v>
      </c>
      <c r="AC219" s="13">
        <v>0</v>
      </c>
      <c r="AD219" s="13">
        <v>0</v>
      </c>
      <c r="AE219" s="13">
        <v>3</v>
      </c>
      <c r="AF219" s="33">
        <v>100</v>
      </c>
      <c r="AG219" s="9">
        <v>2</v>
      </c>
      <c r="AH219" s="34">
        <v>0.7</v>
      </c>
      <c r="AI219" s="13">
        <v>117393.1</v>
      </c>
      <c r="AJ219" s="13">
        <v>215255.09</v>
      </c>
      <c r="AK219" s="13">
        <v>332648.19</v>
      </c>
      <c r="AL219" s="35">
        <v>35948</v>
      </c>
      <c r="AM219" s="35">
        <v>36026</v>
      </c>
    </row>
    <row r="220" spans="2:39" x14ac:dyDescent="0.25">
      <c r="B220" s="30">
        <v>1</v>
      </c>
      <c r="C220" s="31" t="s">
        <v>137</v>
      </c>
      <c r="D220" s="9" t="s">
        <v>711</v>
      </c>
      <c r="E220" s="10" t="s">
        <v>712</v>
      </c>
      <c r="F220" s="10" t="s">
        <v>713</v>
      </c>
      <c r="G220" s="9">
        <v>5206206</v>
      </c>
      <c r="H220" s="10" t="s">
        <v>714</v>
      </c>
      <c r="I220" s="13">
        <v>1957.02</v>
      </c>
      <c r="J220" s="13">
        <v>1957.02</v>
      </c>
      <c r="K220" s="13">
        <v>1977.88</v>
      </c>
      <c r="L220" s="13">
        <v>1957.02</v>
      </c>
      <c r="M220" s="13">
        <v>1957.02</v>
      </c>
      <c r="N220" s="32">
        <v>67</v>
      </c>
      <c r="O220" s="9">
        <v>1</v>
      </c>
      <c r="P220" s="13"/>
      <c r="Q220" s="13">
        <v>0</v>
      </c>
      <c r="R220" s="13">
        <v>0</v>
      </c>
      <c r="S220" s="13">
        <v>225.38</v>
      </c>
      <c r="T220" s="13">
        <v>400.17</v>
      </c>
      <c r="U220" s="13">
        <v>0</v>
      </c>
      <c r="V220" s="13">
        <v>1272.33</v>
      </c>
      <c r="W220" s="13">
        <v>80</v>
      </c>
      <c r="X220" s="13">
        <v>0</v>
      </c>
      <c r="Y220" s="13">
        <v>0</v>
      </c>
      <c r="Z220" s="13">
        <v>25</v>
      </c>
      <c r="AA220" s="13">
        <v>35</v>
      </c>
      <c r="AB220" s="13">
        <v>0</v>
      </c>
      <c r="AC220" s="13">
        <v>25</v>
      </c>
      <c r="AD220" s="13">
        <v>0</v>
      </c>
      <c r="AE220" s="13">
        <v>15</v>
      </c>
      <c r="AF220" s="33">
        <v>100</v>
      </c>
      <c r="AG220" s="9">
        <v>3</v>
      </c>
      <c r="AH220" s="34">
        <v>0.49</v>
      </c>
      <c r="AI220" s="13">
        <v>0</v>
      </c>
      <c r="AJ220" s="13">
        <v>588749.27</v>
      </c>
      <c r="AK220" s="13">
        <v>588749.27</v>
      </c>
      <c r="AL220" s="35">
        <v>36510</v>
      </c>
      <c r="AM220" s="35">
        <v>36437</v>
      </c>
    </row>
    <row r="221" spans="2:39" x14ac:dyDescent="0.25">
      <c r="B221" s="30">
        <v>1</v>
      </c>
      <c r="C221" s="31" t="s">
        <v>390</v>
      </c>
      <c r="D221" s="9" t="s">
        <v>715</v>
      </c>
      <c r="E221" s="10" t="s">
        <v>392</v>
      </c>
      <c r="F221" s="10" t="s">
        <v>716</v>
      </c>
      <c r="G221" s="9">
        <v>2805604</v>
      </c>
      <c r="H221" s="10" t="s">
        <v>717</v>
      </c>
      <c r="I221" s="13">
        <v>1118.04</v>
      </c>
      <c r="J221" s="13">
        <v>1181</v>
      </c>
      <c r="K221" s="13">
        <v>1181</v>
      </c>
      <c r="L221" s="13">
        <v>1118.04</v>
      </c>
      <c r="M221" s="13">
        <v>1118.04</v>
      </c>
      <c r="N221" s="32">
        <v>38</v>
      </c>
      <c r="O221" s="9">
        <v>1</v>
      </c>
      <c r="P221" s="13">
        <v>16.87</v>
      </c>
      <c r="Q221" s="13">
        <v>79.69</v>
      </c>
      <c r="R221" s="13">
        <v>83.54</v>
      </c>
      <c r="S221" s="13">
        <v>10.32</v>
      </c>
      <c r="T221" s="13">
        <v>0</v>
      </c>
      <c r="U221" s="13">
        <v>929.03</v>
      </c>
      <c r="V221" s="13">
        <v>236.65</v>
      </c>
      <c r="W221" s="13">
        <v>5</v>
      </c>
      <c r="X221" s="13">
        <v>0</v>
      </c>
      <c r="Y221" s="13">
        <v>0</v>
      </c>
      <c r="Z221" s="13">
        <v>75</v>
      </c>
      <c r="AA221" s="13">
        <v>22</v>
      </c>
      <c r="AB221" s="13">
        <v>0</v>
      </c>
      <c r="AC221" s="13">
        <v>0</v>
      </c>
      <c r="AD221" s="13">
        <v>0</v>
      </c>
      <c r="AE221" s="13">
        <v>0.3</v>
      </c>
      <c r="AF221" s="33">
        <v>97.3</v>
      </c>
      <c r="AG221" s="9">
        <v>3</v>
      </c>
      <c r="AH221" s="34">
        <v>0.61</v>
      </c>
      <c r="AI221" s="13">
        <v>190122.36</v>
      </c>
      <c r="AJ221" s="13">
        <v>190044.78</v>
      </c>
      <c r="AK221" s="13">
        <v>380167.14</v>
      </c>
      <c r="AL221" s="35">
        <v>36483</v>
      </c>
      <c r="AM221" s="35">
        <v>36462</v>
      </c>
    </row>
    <row r="222" spans="2:39" x14ac:dyDescent="0.25">
      <c r="B222" s="30">
        <v>1</v>
      </c>
      <c r="C222" s="31" t="s">
        <v>44</v>
      </c>
      <c r="D222" s="9" t="s">
        <v>718</v>
      </c>
      <c r="E222" s="10" t="s">
        <v>79</v>
      </c>
      <c r="F222" s="10" t="s">
        <v>719</v>
      </c>
      <c r="G222" s="9">
        <v>2112407</v>
      </c>
      <c r="H222" s="10" t="s">
        <v>720</v>
      </c>
      <c r="I222" s="13">
        <v>1536</v>
      </c>
      <c r="J222" s="13">
        <v>1536</v>
      </c>
      <c r="K222" s="13">
        <v>1536</v>
      </c>
      <c r="L222" s="13">
        <v>1536</v>
      </c>
      <c r="M222" s="13">
        <v>1536</v>
      </c>
      <c r="N222" s="32">
        <v>37</v>
      </c>
      <c r="O222" s="9">
        <v>1</v>
      </c>
      <c r="P222" s="13">
        <v>20.48</v>
      </c>
      <c r="Q222" s="13">
        <v>0</v>
      </c>
      <c r="R222" s="13">
        <v>0</v>
      </c>
      <c r="S222" s="13">
        <v>10</v>
      </c>
      <c r="T222" s="13">
        <v>0</v>
      </c>
      <c r="U222" s="13">
        <v>150</v>
      </c>
      <c r="V222" s="13">
        <v>1301</v>
      </c>
      <c r="W222" s="13">
        <v>75</v>
      </c>
      <c r="X222" s="13">
        <v>0</v>
      </c>
      <c r="Y222" s="13">
        <v>0</v>
      </c>
      <c r="Z222" s="13">
        <v>0</v>
      </c>
      <c r="AA222" s="13">
        <v>40</v>
      </c>
      <c r="AB222" s="13">
        <v>30</v>
      </c>
      <c r="AC222" s="13">
        <v>25</v>
      </c>
      <c r="AD222" s="13">
        <v>0</v>
      </c>
      <c r="AE222" s="13">
        <v>5</v>
      </c>
      <c r="AF222" s="33">
        <v>100</v>
      </c>
      <c r="AG222" s="9">
        <v>5</v>
      </c>
      <c r="AH222" s="34">
        <v>0.33</v>
      </c>
      <c r="AI222" s="13">
        <v>0</v>
      </c>
      <c r="AJ222" s="13">
        <v>108472.32000000001</v>
      </c>
      <c r="AK222" s="13">
        <v>108472.32000000001</v>
      </c>
      <c r="AL222" s="37">
        <v>35627</v>
      </c>
      <c r="AM222" s="35">
        <v>35738</v>
      </c>
    </row>
    <row r="223" spans="2:39" x14ac:dyDescent="0.25">
      <c r="B223" s="30">
        <v>1</v>
      </c>
      <c r="C223" s="31" t="s">
        <v>44</v>
      </c>
      <c r="D223" s="9" t="s">
        <v>721</v>
      </c>
      <c r="E223" s="10" t="s">
        <v>79</v>
      </c>
      <c r="F223" s="10" t="s">
        <v>719</v>
      </c>
      <c r="G223" s="9">
        <v>2112407</v>
      </c>
      <c r="H223" s="10" t="s">
        <v>722</v>
      </c>
      <c r="I223" s="13">
        <v>1200</v>
      </c>
      <c r="J223" s="13">
        <v>1200</v>
      </c>
      <c r="K223" s="13">
        <v>1200</v>
      </c>
      <c r="L223" s="13">
        <v>1200</v>
      </c>
      <c r="M223" s="13">
        <v>1200</v>
      </c>
      <c r="N223" s="32">
        <v>30</v>
      </c>
      <c r="O223" s="9">
        <v>1</v>
      </c>
      <c r="P223" s="13">
        <v>16</v>
      </c>
      <c r="Q223" s="13">
        <v>0</v>
      </c>
      <c r="R223" s="13">
        <v>0</v>
      </c>
      <c r="S223" s="13">
        <v>35</v>
      </c>
      <c r="T223" s="13">
        <v>0</v>
      </c>
      <c r="U223" s="13">
        <v>10</v>
      </c>
      <c r="V223" s="13">
        <v>1175</v>
      </c>
      <c r="W223" s="13">
        <v>35</v>
      </c>
      <c r="X223" s="13">
        <v>0</v>
      </c>
      <c r="Y223" s="13">
        <v>0</v>
      </c>
      <c r="Z223" s="13">
        <v>0</v>
      </c>
      <c r="AA223" s="13">
        <v>50</v>
      </c>
      <c r="AB223" s="13">
        <v>25</v>
      </c>
      <c r="AC223" s="13">
        <v>20</v>
      </c>
      <c r="AD223" s="13">
        <v>0</v>
      </c>
      <c r="AE223" s="13">
        <v>5</v>
      </c>
      <c r="AF223" s="33">
        <v>100</v>
      </c>
      <c r="AG223" s="9">
        <v>4</v>
      </c>
      <c r="AH223" s="34">
        <v>0.4</v>
      </c>
      <c r="AI223" s="13">
        <v>0</v>
      </c>
      <c r="AJ223" s="13">
        <v>84744</v>
      </c>
      <c r="AK223" s="13">
        <v>84744</v>
      </c>
      <c r="AL223" s="35">
        <v>35627</v>
      </c>
      <c r="AM223" s="35">
        <v>35738</v>
      </c>
    </row>
    <row r="224" spans="2:39" x14ac:dyDescent="0.25">
      <c r="B224" s="30">
        <v>1</v>
      </c>
      <c r="C224" s="31" t="s">
        <v>44</v>
      </c>
      <c r="D224" s="9" t="s">
        <v>723</v>
      </c>
      <c r="E224" s="10" t="s">
        <v>79</v>
      </c>
      <c r="F224" s="10" t="s">
        <v>719</v>
      </c>
      <c r="G224" s="9">
        <v>2112407</v>
      </c>
      <c r="H224" s="10" t="s">
        <v>724</v>
      </c>
      <c r="I224" s="13">
        <v>1685.82</v>
      </c>
      <c r="J224" s="13">
        <v>1685.82</v>
      </c>
      <c r="K224" s="13">
        <v>1685.82</v>
      </c>
      <c r="L224" s="13">
        <v>1685.82</v>
      </c>
      <c r="M224" s="13">
        <v>1685.82</v>
      </c>
      <c r="N224" s="36">
        <v>30</v>
      </c>
      <c r="O224" s="9">
        <v>1</v>
      </c>
      <c r="P224" s="13">
        <v>22.47</v>
      </c>
      <c r="Q224" s="13">
        <v>0</v>
      </c>
      <c r="R224" s="13">
        <v>0</v>
      </c>
      <c r="S224" s="13">
        <v>5</v>
      </c>
      <c r="T224" s="13">
        <v>0</v>
      </c>
      <c r="U224" s="13">
        <v>17</v>
      </c>
      <c r="V224" s="13">
        <v>1156.82</v>
      </c>
      <c r="W224" s="13">
        <v>60</v>
      </c>
      <c r="X224" s="13">
        <v>0</v>
      </c>
      <c r="Y224" s="13">
        <v>0</v>
      </c>
      <c r="Z224" s="13">
        <v>0</v>
      </c>
      <c r="AA224" s="13">
        <v>40</v>
      </c>
      <c r="AB224" s="13">
        <v>30</v>
      </c>
      <c r="AC224" s="13">
        <v>25</v>
      </c>
      <c r="AD224" s="13">
        <v>0</v>
      </c>
      <c r="AE224" s="13">
        <v>5</v>
      </c>
      <c r="AF224" s="33">
        <v>100</v>
      </c>
      <c r="AG224" s="9">
        <v>5</v>
      </c>
      <c r="AH224" s="34">
        <v>0.33</v>
      </c>
      <c r="AI224" s="13">
        <v>0</v>
      </c>
      <c r="AJ224" s="13">
        <v>87485.19</v>
      </c>
      <c r="AK224" s="13">
        <v>87485.19</v>
      </c>
      <c r="AL224" s="35">
        <v>35627</v>
      </c>
      <c r="AM224" s="35">
        <v>35738</v>
      </c>
    </row>
    <row r="225" spans="2:39" x14ac:dyDescent="0.25">
      <c r="B225" s="30">
        <v>1</v>
      </c>
      <c r="C225" s="31" t="s">
        <v>44</v>
      </c>
      <c r="D225" s="9" t="s">
        <v>725</v>
      </c>
      <c r="E225" s="10" t="s">
        <v>79</v>
      </c>
      <c r="F225" s="10" t="s">
        <v>719</v>
      </c>
      <c r="G225" s="9">
        <v>2112407</v>
      </c>
      <c r="H225" s="10" t="s">
        <v>726</v>
      </c>
      <c r="I225" s="13">
        <v>1200</v>
      </c>
      <c r="J225" s="13">
        <v>1200</v>
      </c>
      <c r="K225" s="13">
        <v>1200</v>
      </c>
      <c r="L225" s="13">
        <v>1200</v>
      </c>
      <c r="M225" s="13">
        <v>1200</v>
      </c>
      <c r="N225" s="32">
        <v>30</v>
      </c>
      <c r="O225" s="9">
        <v>1</v>
      </c>
      <c r="P225" s="13">
        <v>16</v>
      </c>
      <c r="Q225" s="13">
        <v>0</v>
      </c>
      <c r="R225" s="13">
        <v>0</v>
      </c>
      <c r="S225" s="13">
        <v>10</v>
      </c>
      <c r="T225" s="13">
        <v>0</v>
      </c>
      <c r="U225" s="13">
        <v>35</v>
      </c>
      <c r="V225" s="13">
        <v>1135</v>
      </c>
      <c r="W225" s="13">
        <v>20</v>
      </c>
      <c r="X225" s="13">
        <v>0</v>
      </c>
      <c r="Y225" s="13">
        <v>0</v>
      </c>
      <c r="Z225" s="13">
        <v>0</v>
      </c>
      <c r="AA225" s="13">
        <v>40</v>
      </c>
      <c r="AB225" s="13">
        <v>35</v>
      </c>
      <c r="AC225" s="13">
        <v>23</v>
      </c>
      <c r="AD225" s="13">
        <v>0</v>
      </c>
      <c r="AE225" s="13">
        <v>2</v>
      </c>
      <c r="AF225" s="33">
        <v>100</v>
      </c>
      <c r="AG225" s="9">
        <v>4</v>
      </c>
      <c r="AH225" s="34">
        <v>0.4</v>
      </c>
      <c r="AI225" s="13">
        <v>0</v>
      </c>
      <c r="AJ225" s="13">
        <v>84744</v>
      </c>
      <c r="AK225" s="13">
        <v>84744</v>
      </c>
      <c r="AL225" s="35">
        <v>35627</v>
      </c>
      <c r="AM225" s="35">
        <v>35738</v>
      </c>
    </row>
    <row r="226" spans="2:39" x14ac:dyDescent="0.25">
      <c r="B226" s="30">
        <v>1</v>
      </c>
      <c r="C226" s="31" t="s">
        <v>44</v>
      </c>
      <c r="D226" s="9" t="s">
        <v>727</v>
      </c>
      <c r="E226" s="10" t="s">
        <v>79</v>
      </c>
      <c r="F226" s="10" t="s">
        <v>719</v>
      </c>
      <c r="G226" s="9">
        <v>2112407</v>
      </c>
      <c r="H226" s="10" t="s">
        <v>728</v>
      </c>
      <c r="I226" s="13">
        <v>1200</v>
      </c>
      <c r="J226" s="13">
        <v>1200</v>
      </c>
      <c r="K226" s="13">
        <v>1200</v>
      </c>
      <c r="L226" s="13">
        <v>1200</v>
      </c>
      <c r="M226" s="13">
        <v>1200</v>
      </c>
      <c r="N226" s="32">
        <v>29</v>
      </c>
      <c r="O226" s="9">
        <v>1</v>
      </c>
      <c r="P226" s="13">
        <v>16</v>
      </c>
      <c r="Q226" s="13">
        <v>0</v>
      </c>
      <c r="R226" s="13">
        <v>0</v>
      </c>
      <c r="S226" s="13">
        <v>12</v>
      </c>
      <c r="T226" s="13">
        <v>0</v>
      </c>
      <c r="U226" s="13">
        <v>100</v>
      </c>
      <c r="V226" s="13">
        <v>1045</v>
      </c>
      <c r="W226" s="13">
        <v>10</v>
      </c>
      <c r="X226" s="13">
        <v>0</v>
      </c>
      <c r="Y226" s="13">
        <v>0</v>
      </c>
      <c r="Z226" s="13">
        <v>0</v>
      </c>
      <c r="AA226" s="13">
        <v>40</v>
      </c>
      <c r="AB226" s="13">
        <v>35</v>
      </c>
      <c r="AC226" s="13">
        <v>23</v>
      </c>
      <c r="AD226" s="13">
        <v>0</v>
      </c>
      <c r="AE226" s="13">
        <v>2</v>
      </c>
      <c r="AF226" s="33">
        <v>100</v>
      </c>
      <c r="AG226" s="9">
        <v>4</v>
      </c>
      <c r="AH226" s="34">
        <v>0.4</v>
      </c>
      <c r="AI226" s="13">
        <v>0</v>
      </c>
      <c r="AJ226" s="13">
        <v>82413.539999999994</v>
      </c>
      <c r="AK226" s="13">
        <v>82413.539999999994</v>
      </c>
      <c r="AL226" s="35">
        <v>35627</v>
      </c>
      <c r="AM226" s="35">
        <v>35738</v>
      </c>
    </row>
    <row r="227" spans="2:39" x14ac:dyDescent="0.25">
      <c r="B227" s="30">
        <v>1</v>
      </c>
      <c r="C227" s="31" t="s">
        <v>44</v>
      </c>
      <c r="D227" s="9" t="s">
        <v>729</v>
      </c>
      <c r="E227" s="10" t="s">
        <v>79</v>
      </c>
      <c r="F227" s="10" t="s">
        <v>719</v>
      </c>
      <c r="G227" s="9">
        <v>2112407</v>
      </c>
      <c r="H227" s="10" t="s">
        <v>730</v>
      </c>
      <c r="I227" s="13">
        <v>1200</v>
      </c>
      <c r="J227" s="13">
        <v>1200</v>
      </c>
      <c r="K227" s="13">
        <v>1200</v>
      </c>
      <c r="L227" s="13">
        <v>1200</v>
      </c>
      <c r="M227" s="13">
        <v>1200</v>
      </c>
      <c r="N227" s="32">
        <v>30</v>
      </c>
      <c r="O227" s="9">
        <v>1</v>
      </c>
      <c r="P227" s="13">
        <v>16</v>
      </c>
      <c r="Q227" s="13">
        <v>0</v>
      </c>
      <c r="R227" s="13">
        <v>0</v>
      </c>
      <c r="S227" s="13">
        <v>12</v>
      </c>
      <c r="T227" s="13">
        <v>0</v>
      </c>
      <c r="U227" s="13">
        <v>100</v>
      </c>
      <c r="V227" s="13">
        <v>1058</v>
      </c>
      <c r="W227" s="13">
        <v>0</v>
      </c>
      <c r="X227" s="13">
        <v>0</v>
      </c>
      <c r="Y227" s="13">
        <v>0</v>
      </c>
      <c r="Z227" s="13">
        <v>0</v>
      </c>
      <c r="AA227" s="13">
        <v>40</v>
      </c>
      <c r="AB227" s="13">
        <v>35</v>
      </c>
      <c r="AC227" s="13">
        <v>22.5</v>
      </c>
      <c r="AD227" s="13">
        <v>0</v>
      </c>
      <c r="AE227" s="13">
        <v>2.5</v>
      </c>
      <c r="AF227" s="33">
        <v>100</v>
      </c>
      <c r="AG227" s="9">
        <v>4</v>
      </c>
      <c r="AH227" s="34">
        <v>0.4</v>
      </c>
      <c r="AI227" s="13">
        <v>0</v>
      </c>
      <c r="AJ227" s="13">
        <v>84744</v>
      </c>
      <c r="AK227" s="13">
        <v>84744</v>
      </c>
      <c r="AL227" s="35">
        <v>35627</v>
      </c>
      <c r="AM227" s="35">
        <v>35738</v>
      </c>
    </row>
    <row r="228" spans="2:39" x14ac:dyDescent="0.25">
      <c r="B228" s="30">
        <v>1</v>
      </c>
      <c r="C228" s="31" t="s">
        <v>137</v>
      </c>
      <c r="D228" s="9" t="s">
        <v>731</v>
      </c>
      <c r="E228" s="10" t="s">
        <v>139</v>
      </c>
      <c r="F228" s="10" t="s">
        <v>140</v>
      </c>
      <c r="G228" s="9">
        <v>3170404</v>
      </c>
      <c r="H228" s="10" t="s">
        <v>550</v>
      </c>
      <c r="I228" s="13">
        <v>876</v>
      </c>
      <c r="J228" s="13">
        <v>802.61</v>
      </c>
      <c r="K228" s="13">
        <v>802.61</v>
      </c>
      <c r="L228" s="13">
        <v>802.61</v>
      </c>
      <c r="M228" s="13">
        <v>802.61</v>
      </c>
      <c r="N228" s="32">
        <v>35</v>
      </c>
      <c r="O228" s="9">
        <v>1</v>
      </c>
      <c r="P228" s="13">
        <v>12.35</v>
      </c>
      <c r="Q228" s="13">
        <v>2.35</v>
      </c>
      <c r="R228" s="13">
        <v>0</v>
      </c>
      <c r="S228" s="13">
        <v>80.260000000000005</v>
      </c>
      <c r="T228" s="13">
        <v>175.2</v>
      </c>
      <c r="U228" s="13">
        <v>60</v>
      </c>
      <c r="V228" s="13">
        <v>484.15</v>
      </c>
      <c r="W228" s="13">
        <v>3</v>
      </c>
      <c r="X228" s="13">
        <v>0</v>
      </c>
      <c r="Y228" s="13">
        <v>10</v>
      </c>
      <c r="Z228" s="13">
        <v>60</v>
      </c>
      <c r="AA228" s="13">
        <v>0</v>
      </c>
      <c r="AB228" s="13">
        <v>0</v>
      </c>
      <c r="AC228" s="13">
        <v>20</v>
      </c>
      <c r="AD228" s="13">
        <v>0</v>
      </c>
      <c r="AE228" s="13">
        <v>10</v>
      </c>
      <c r="AF228" s="33">
        <v>100</v>
      </c>
      <c r="AG228" s="9">
        <v>3</v>
      </c>
      <c r="AH228" s="34">
        <v>0.56000000000000005</v>
      </c>
      <c r="AI228" s="13">
        <v>92550.42</v>
      </c>
      <c r="AJ228" s="13">
        <v>272709.46999999997</v>
      </c>
      <c r="AK228" s="13">
        <v>365259.89</v>
      </c>
      <c r="AL228" s="35">
        <v>36462</v>
      </c>
      <c r="AM228" s="35">
        <v>36411</v>
      </c>
    </row>
    <row r="229" spans="2:39" x14ac:dyDescent="0.25">
      <c r="B229" s="30">
        <v>1</v>
      </c>
      <c r="C229" s="31" t="s">
        <v>306</v>
      </c>
      <c r="D229" s="9" t="s">
        <v>732</v>
      </c>
      <c r="E229" s="10" t="s">
        <v>733</v>
      </c>
      <c r="F229" s="10" t="s">
        <v>734</v>
      </c>
      <c r="G229" s="9">
        <v>2200806</v>
      </c>
      <c r="H229" s="10" t="s">
        <v>735</v>
      </c>
      <c r="I229" s="13">
        <v>1108</v>
      </c>
      <c r="J229" s="13">
        <v>1147.7</v>
      </c>
      <c r="K229" s="13">
        <v>1147.76</v>
      </c>
      <c r="L229" s="13">
        <v>1108</v>
      </c>
      <c r="M229" s="13">
        <v>1108</v>
      </c>
      <c r="N229" s="32">
        <v>35</v>
      </c>
      <c r="O229" s="9">
        <v>1</v>
      </c>
      <c r="P229" s="13">
        <v>16.399999999999999</v>
      </c>
      <c r="Q229" s="13">
        <v>0</v>
      </c>
      <c r="R229" s="13">
        <v>0</v>
      </c>
      <c r="S229" s="13">
        <v>135.52000000000001</v>
      </c>
      <c r="T229" s="13">
        <v>0</v>
      </c>
      <c r="U229" s="13">
        <v>0</v>
      </c>
      <c r="V229" s="13">
        <v>1011.7</v>
      </c>
      <c r="W229" s="13">
        <v>0.54</v>
      </c>
      <c r="X229" s="13">
        <v>0</v>
      </c>
      <c r="Y229" s="13">
        <v>30.7</v>
      </c>
      <c r="Z229" s="13">
        <v>17.899999999999999</v>
      </c>
      <c r="AA229" s="13">
        <v>22.2</v>
      </c>
      <c r="AB229" s="13">
        <v>0</v>
      </c>
      <c r="AC229" s="13">
        <v>8.6</v>
      </c>
      <c r="AD229" s="13">
        <v>0</v>
      </c>
      <c r="AE229" s="13">
        <v>20.6</v>
      </c>
      <c r="AF229" s="33">
        <v>100</v>
      </c>
      <c r="AG229" s="9">
        <v>3</v>
      </c>
      <c r="AH229" s="34">
        <v>0.56000000000000005</v>
      </c>
      <c r="AI229" s="13">
        <v>88564.56</v>
      </c>
      <c r="AJ229" s="13">
        <v>42500.79</v>
      </c>
      <c r="AK229" s="13">
        <v>131065.35</v>
      </c>
      <c r="AL229" s="35">
        <v>36438</v>
      </c>
      <c r="AM229" s="35">
        <v>36459</v>
      </c>
    </row>
    <row r="230" spans="2:39" x14ac:dyDescent="0.25">
      <c r="B230" s="30">
        <v>1</v>
      </c>
      <c r="C230" s="31" t="s">
        <v>44</v>
      </c>
      <c r="D230" s="9" t="s">
        <v>736</v>
      </c>
      <c r="E230" s="10" t="s">
        <v>53</v>
      </c>
      <c r="F230" s="10" t="s">
        <v>737</v>
      </c>
      <c r="G230" s="9">
        <v>2109304</v>
      </c>
      <c r="H230" s="10" t="s">
        <v>738</v>
      </c>
      <c r="I230" s="13">
        <v>1514.33</v>
      </c>
      <c r="J230" s="13">
        <v>1680</v>
      </c>
      <c r="K230" s="13">
        <v>1514.33</v>
      </c>
      <c r="L230" s="13">
        <v>1514.33</v>
      </c>
      <c r="M230" s="13">
        <v>1514.33</v>
      </c>
      <c r="N230" s="32">
        <v>87</v>
      </c>
      <c r="O230" s="9">
        <v>1</v>
      </c>
      <c r="P230" s="13">
        <v>24.93</v>
      </c>
      <c r="Q230" s="13">
        <v>0</v>
      </c>
      <c r="R230" s="13">
        <v>0</v>
      </c>
      <c r="S230" s="13">
        <v>34</v>
      </c>
      <c r="T230" s="13">
        <v>0</v>
      </c>
      <c r="U230" s="13">
        <v>0</v>
      </c>
      <c r="V230" s="13">
        <v>1596</v>
      </c>
      <c r="W230" s="13">
        <v>50</v>
      </c>
      <c r="X230" s="13">
        <v>0</v>
      </c>
      <c r="Y230" s="13">
        <v>0</v>
      </c>
      <c r="Z230" s="13">
        <v>50</v>
      </c>
      <c r="AA230" s="13">
        <v>35</v>
      </c>
      <c r="AB230" s="13">
        <v>5</v>
      </c>
      <c r="AC230" s="13">
        <v>0</v>
      </c>
      <c r="AD230" s="13">
        <v>0</v>
      </c>
      <c r="AE230" s="13">
        <v>10</v>
      </c>
      <c r="AF230" s="33">
        <v>100</v>
      </c>
      <c r="AG230" s="9">
        <v>3</v>
      </c>
      <c r="AH230" s="34">
        <v>0.56000000000000005</v>
      </c>
      <c r="AI230" s="13">
        <v>5192.54</v>
      </c>
      <c r="AJ230" s="13">
        <v>104791.64</v>
      </c>
      <c r="AK230" s="13">
        <v>109984.18</v>
      </c>
      <c r="AL230" s="35">
        <v>36063</v>
      </c>
      <c r="AM230" s="35">
        <v>35737</v>
      </c>
    </row>
    <row r="231" spans="2:39" x14ac:dyDescent="0.25">
      <c r="B231" s="30">
        <v>1</v>
      </c>
      <c r="C231" s="31" t="s">
        <v>129</v>
      </c>
      <c r="D231" s="9" t="s">
        <v>739</v>
      </c>
      <c r="E231" s="10" t="s">
        <v>177</v>
      </c>
      <c r="F231" s="10" t="s">
        <v>178</v>
      </c>
      <c r="G231" s="9">
        <v>1506583</v>
      </c>
      <c r="H231" s="10" t="s">
        <v>740</v>
      </c>
      <c r="I231" s="13">
        <v>64135.040000000001</v>
      </c>
      <c r="J231" s="13">
        <v>64135.040000000001</v>
      </c>
      <c r="K231" s="13">
        <v>63034.69</v>
      </c>
      <c r="L231" s="13">
        <v>64135.040000000001</v>
      </c>
      <c r="M231" s="13">
        <v>63034.69</v>
      </c>
      <c r="N231" s="32">
        <v>770</v>
      </c>
      <c r="O231" s="9">
        <v>1</v>
      </c>
      <c r="P231" s="13">
        <v>40</v>
      </c>
      <c r="Q231" s="13">
        <v>12.16</v>
      </c>
      <c r="R231" s="13">
        <v>100</v>
      </c>
      <c r="S231" s="13">
        <v>1000</v>
      </c>
      <c r="T231" s="13">
        <v>31517.35</v>
      </c>
      <c r="U231" s="13">
        <v>3480</v>
      </c>
      <c r="V231" s="13">
        <v>2537.35</v>
      </c>
      <c r="W231" s="13">
        <v>24500</v>
      </c>
      <c r="X231" s="13">
        <v>0</v>
      </c>
      <c r="Y231" s="13">
        <v>0</v>
      </c>
      <c r="Z231" s="13">
        <v>20</v>
      </c>
      <c r="AA231" s="13">
        <v>25</v>
      </c>
      <c r="AB231" s="13">
        <v>0</v>
      </c>
      <c r="AC231" s="13">
        <v>27</v>
      </c>
      <c r="AD231" s="13">
        <v>0</v>
      </c>
      <c r="AE231" s="13">
        <v>28</v>
      </c>
      <c r="AF231" s="33">
        <v>100</v>
      </c>
      <c r="AG231" s="9">
        <v>3</v>
      </c>
      <c r="AH231" s="34">
        <v>0.42</v>
      </c>
      <c r="AI231" s="13">
        <v>659212.64</v>
      </c>
      <c r="AJ231" s="13">
        <v>12564835.58</v>
      </c>
      <c r="AK231" s="13">
        <v>13224048.220000001</v>
      </c>
      <c r="AL231" s="35">
        <v>35748</v>
      </c>
      <c r="AM231" s="35">
        <v>35920</v>
      </c>
    </row>
    <row r="232" spans="2:39" x14ac:dyDescent="0.25">
      <c r="B232" s="30">
        <v>1</v>
      </c>
      <c r="C232" s="31" t="s">
        <v>114</v>
      </c>
      <c r="D232" s="9" t="s">
        <v>741</v>
      </c>
      <c r="E232" s="10" t="s">
        <v>742</v>
      </c>
      <c r="F232" s="10" t="s">
        <v>743</v>
      </c>
      <c r="G232" s="9">
        <v>5106828</v>
      </c>
      <c r="H232" s="10" t="s">
        <v>744</v>
      </c>
      <c r="I232" s="13">
        <v>2813.4</v>
      </c>
      <c r="J232" s="13">
        <v>2813.4</v>
      </c>
      <c r="K232" s="13">
        <v>2813.4</v>
      </c>
      <c r="L232" s="13">
        <v>2813.4</v>
      </c>
      <c r="M232" s="13">
        <v>2813.4</v>
      </c>
      <c r="N232" s="32">
        <v>60</v>
      </c>
      <c r="O232" s="9">
        <v>1</v>
      </c>
      <c r="P232" s="13">
        <v>35.159999999999997</v>
      </c>
      <c r="Q232" s="13">
        <v>0</v>
      </c>
      <c r="R232" s="13">
        <v>0</v>
      </c>
      <c r="S232" s="13">
        <v>705.4</v>
      </c>
      <c r="T232" s="13">
        <v>0</v>
      </c>
      <c r="U232" s="13">
        <v>0</v>
      </c>
      <c r="V232" s="13">
        <v>2078</v>
      </c>
      <c r="W232" s="13">
        <v>30</v>
      </c>
      <c r="X232" s="13">
        <v>0</v>
      </c>
      <c r="Y232" s="13">
        <v>7.44</v>
      </c>
      <c r="Z232" s="13">
        <v>66.92</v>
      </c>
      <c r="AA232" s="13">
        <v>0.56000000000000005</v>
      </c>
      <c r="AB232" s="13">
        <v>0</v>
      </c>
      <c r="AC232" s="13">
        <v>0</v>
      </c>
      <c r="AD232" s="13">
        <v>0</v>
      </c>
      <c r="AE232" s="13">
        <v>25.07</v>
      </c>
      <c r="AF232" s="33">
        <v>99.99</v>
      </c>
      <c r="AG232" s="9">
        <v>2</v>
      </c>
      <c r="AH232" s="34">
        <v>0.55000000000000004</v>
      </c>
      <c r="AI232" s="13">
        <v>21014.61</v>
      </c>
      <c r="AJ232" s="13">
        <v>1037328.71</v>
      </c>
      <c r="AK232" s="13">
        <v>1058343.32</v>
      </c>
      <c r="AL232" s="35">
        <v>35900</v>
      </c>
      <c r="AM232" s="35">
        <v>35976</v>
      </c>
    </row>
    <row r="233" spans="2:39" x14ac:dyDescent="0.25">
      <c r="B233" s="30">
        <v>1</v>
      </c>
      <c r="C233" s="31" t="s">
        <v>114</v>
      </c>
      <c r="D233" s="9" t="s">
        <v>745</v>
      </c>
      <c r="E233" s="10" t="s">
        <v>649</v>
      </c>
      <c r="F233" s="10" t="s">
        <v>650</v>
      </c>
      <c r="G233" s="9">
        <v>5102504</v>
      </c>
      <c r="H233" s="10" t="s">
        <v>746</v>
      </c>
      <c r="I233" s="13">
        <v>2927.4</v>
      </c>
      <c r="J233" s="13">
        <v>2816.78</v>
      </c>
      <c r="K233" s="13">
        <v>2816.78</v>
      </c>
      <c r="L233" s="13">
        <v>2927.4</v>
      </c>
      <c r="M233" s="13">
        <v>2816.78</v>
      </c>
      <c r="N233" s="32">
        <v>109</v>
      </c>
      <c r="O233" s="9">
        <v>1</v>
      </c>
      <c r="P233" s="13">
        <v>35.200000000000003</v>
      </c>
      <c r="Q233" s="13">
        <v>0</v>
      </c>
      <c r="R233" s="13">
        <v>0</v>
      </c>
      <c r="S233" s="13">
        <v>30.96</v>
      </c>
      <c r="T233" s="13">
        <v>1408.39</v>
      </c>
      <c r="U233" s="13">
        <v>754.25</v>
      </c>
      <c r="V233" s="13">
        <v>622.17999999999995</v>
      </c>
      <c r="W233" s="13">
        <v>1</v>
      </c>
      <c r="X233" s="13">
        <v>0</v>
      </c>
      <c r="Y233" s="13">
        <v>32.76</v>
      </c>
      <c r="Z233" s="13">
        <v>66.14</v>
      </c>
      <c r="AA233" s="13">
        <v>0</v>
      </c>
      <c r="AB233" s="13">
        <v>0</v>
      </c>
      <c r="AC233" s="13">
        <v>0</v>
      </c>
      <c r="AD233" s="13">
        <v>0</v>
      </c>
      <c r="AE233" s="13">
        <v>1.1000000000000001</v>
      </c>
      <c r="AF233" s="33">
        <v>100</v>
      </c>
      <c r="AG233" s="9">
        <v>1</v>
      </c>
      <c r="AH233" s="34">
        <v>0.79</v>
      </c>
      <c r="AI233" s="13">
        <v>464477.8</v>
      </c>
      <c r="AJ233" s="13">
        <v>1590697.99</v>
      </c>
      <c r="AK233" s="13">
        <v>2055175.79</v>
      </c>
      <c r="AL233" s="35">
        <v>35986</v>
      </c>
      <c r="AM233" s="35">
        <v>36020</v>
      </c>
    </row>
    <row r="234" spans="2:39" x14ac:dyDescent="0.25">
      <c r="B234" s="30">
        <v>1</v>
      </c>
      <c r="C234" s="31" t="s">
        <v>129</v>
      </c>
      <c r="D234" s="9" t="s">
        <v>747</v>
      </c>
      <c r="E234" s="10" t="s">
        <v>177</v>
      </c>
      <c r="F234" s="10" t="s">
        <v>403</v>
      </c>
      <c r="G234" s="9">
        <v>1503044</v>
      </c>
      <c r="H234" s="10" t="s">
        <v>748</v>
      </c>
      <c r="I234" s="13">
        <v>4096</v>
      </c>
      <c r="J234" s="13">
        <v>4096</v>
      </c>
      <c r="K234" s="13">
        <v>4096</v>
      </c>
      <c r="L234" s="13">
        <v>4096</v>
      </c>
      <c r="M234" s="13">
        <v>4096</v>
      </c>
      <c r="N234" s="32">
        <v>136</v>
      </c>
      <c r="O234" s="9">
        <v>1</v>
      </c>
      <c r="P234" s="13">
        <v>54.61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3720</v>
      </c>
      <c r="W234" s="13">
        <v>256</v>
      </c>
      <c r="X234" s="13">
        <v>0</v>
      </c>
      <c r="Y234" s="13">
        <v>15</v>
      </c>
      <c r="Z234" s="13">
        <v>30</v>
      </c>
      <c r="AA234" s="13">
        <v>25</v>
      </c>
      <c r="AB234" s="13">
        <v>10</v>
      </c>
      <c r="AC234" s="13">
        <v>5</v>
      </c>
      <c r="AD234" s="13">
        <v>5</v>
      </c>
      <c r="AE234" s="13">
        <v>10</v>
      </c>
      <c r="AF234" s="33">
        <v>100</v>
      </c>
      <c r="AG234" s="9">
        <v>3</v>
      </c>
      <c r="AH234" s="34">
        <v>0.55000000000000004</v>
      </c>
      <c r="AI234" s="13">
        <v>0</v>
      </c>
      <c r="AJ234" s="13">
        <v>339517.44</v>
      </c>
      <c r="AK234" s="13">
        <v>339517.44</v>
      </c>
      <c r="AL234" s="35">
        <v>35783</v>
      </c>
      <c r="AM234" s="35">
        <v>35951</v>
      </c>
    </row>
    <row r="235" spans="2:39" x14ac:dyDescent="0.25">
      <c r="B235" s="30">
        <v>1</v>
      </c>
      <c r="C235" s="31" t="s">
        <v>114</v>
      </c>
      <c r="D235" s="9" t="s">
        <v>749</v>
      </c>
      <c r="E235" s="10" t="s">
        <v>742</v>
      </c>
      <c r="F235" s="10" t="s">
        <v>743</v>
      </c>
      <c r="G235" s="9">
        <v>5106828</v>
      </c>
      <c r="H235" s="10" t="s">
        <v>750</v>
      </c>
      <c r="I235" s="13">
        <v>2813.4</v>
      </c>
      <c r="J235" s="13">
        <v>2813.4</v>
      </c>
      <c r="K235" s="13">
        <v>2813.4</v>
      </c>
      <c r="L235" s="13">
        <v>2813.4</v>
      </c>
      <c r="M235" s="13">
        <v>2813.4</v>
      </c>
      <c r="N235" s="32">
        <v>60</v>
      </c>
      <c r="O235" s="9">
        <v>1</v>
      </c>
      <c r="P235" s="13">
        <v>35.159999999999997</v>
      </c>
      <c r="Q235" s="13">
        <v>0</v>
      </c>
      <c r="R235" s="13">
        <v>0</v>
      </c>
      <c r="S235" s="13">
        <v>741.4</v>
      </c>
      <c r="T235" s="13">
        <v>0</v>
      </c>
      <c r="U235" s="13">
        <v>0</v>
      </c>
      <c r="V235" s="13">
        <v>2071</v>
      </c>
      <c r="W235" s="13">
        <v>1</v>
      </c>
      <c r="X235" s="13">
        <v>0</v>
      </c>
      <c r="Y235" s="13">
        <v>28</v>
      </c>
      <c r="Z235" s="13">
        <v>40.81</v>
      </c>
      <c r="AA235" s="13">
        <v>4.8</v>
      </c>
      <c r="AB235" s="13">
        <v>0</v>
      </c>
      <c r="AC235" s="13">
        <v>0</v>
      </c>
      <c r="AD235" s="13">
        <v>0</v>
      </c>
      <c r="AE235" s="13">
        <v>26.35</v>
      </c>
      <c r="AF235" s="33">
        <v>99.96</v>
      </c>
      <c r="AG235" s="9">
        <v>2</v>
      </c>
      <c r="AH235" s="34">
        <v>0.61</v>
      </c>
      <c r="AI235" s="13">
        <v>11565.69</v>
      </c>
      <c r="AJ235" s="13">
        <v>1160443.1000000001</v>
      </c>
      <c r="AK235" s="13">
        <v>1172008.79</v>
      </c>
      <c r="AL235" s="35">
        <v>35899</v>
      </c>
      <c r="AM235" s="35">
        <v>35984</v>
      </c>
    </row>
    <row r="236" spans="2:39" x14ac:dyDescent="0.25">
      <c r="B236" s="30">
        <v>1</v>
      </c>
      <c r="C236" s="31" t="s">
        <v>44</v>
      </c>
      <c r="D236" s="9" t="s">
        <v>751</v>
      </c>
      <c r="E236" s="10" t="s">
        <v>188</v>
      </c>
      <c r="F236" s="10" t="s">
        <v>752</v>
      </c>
      <c r="G236" s="9">
        <v>2102036</v>
      </c>
      <c r="H236" s="10" t="s">
        <v>753</v>
      </c>
      <c r="I236" s="13">
        <v>1991.02</v>
      </c>
      <c r="J236" s="13">
        <v>1991.02</v>
      </c>
      <c r="K236" s="13">
        <v>1975.27</v>
      </c>
      <c r="L236" s="13">
        <v>1991.02</v>
      </c>
      <c r="M236" s="13">
        <v>1991.02</v>
      </c>
      <c r="N236" s="32">
        <v>80</v>
      </c>
      <c r="O236" s="9">
        <v>1</v>
      </c>
      <c r="P236" s="13">
        <v>32.92</v>
      </c>
      <c r="Q236" s="13">
        <v>12</v>
      </c>
      <c r="R236" s="13">
        <v>0</v>
      </c>
      <c r="S236" s="13">
        <v>131</v>
      </c>
      <c r="T236" s="13">
        <v>0</v>
      </c>
      <c r="U236" s="13">
        <v>0</v>
      </c>
      <c r="V236" s="13">
        <v>1660.12</v>
      </c>
      <c r="W236" s="13">
        <v>70</v>
      </c>
      <c r="X236" s="13">
        <v>0</v>
      </c>
      <c r="Y236" s="13">
        <v>20</v>
      </c>
      <c r="Z236" s="13">
        <v>60</v>
      </c>
      <c r="AA236" s="13">
        <v>0</v>
      </c>
      <c r="AB236" s="13">
        <v>0</v>
      </c>
      <c r="AC236" s="13">
        <v>0</v>
      </c>
      <c r="AD236" s="13">
        <v>0</v>
      </c>
      <c r="AE236" s="13">
        <v>20</v>
      </c>
      <c r="AF236" s="33">
        <v>100</v>
      </c>
      <c r="AG236" s="9">
        <v>3</v>
      </c>
      <c r="AH236" s="34">
        <v>0.59</v>
      </c>
      <c r="AI236" s="13">
        <v>19289</v>
      </c>
      <c r="AJ236" s="13">
        <v>222494.52</v>
      </c>
      <c r="AK236" s="13">
        <v>241783.52</v>
      </c>
      <c r="AL236" s="35">
        <v>36475</v>
      </c>
      <c r="AM236" s="35">
        <v>36087</v>
      </c>
    </row>
    <row r="237" spans="2:39" x14ac:dyDescent="0.25">
      <c r="B237" s="30">
        <v>1</v>
      </c>
      <c r="C237" s="31" t="s">
        <v>129</v>
      </c>
      <c r="D237" s="9" t="s">
        <v>754</v>
      </c>
      <c r="E237" s="10" t="s">
        <v>177</v>
      </c>
      <c r="F237" s="10" t="s">
        <v>403</v>
      </c>
      <c r="G237" s="9">
        <v>1503044</v>
      </c>
      <c r="H237" s="10" t="s">
        <v>755</v>
      </c>
      <c r="I237" s="13">
        <v>4309.68</v>
      </c>
      <c r="J237" s="13">
        <v>4309.6000000000004</v>
      </c>
      <c r="K237" s="13">
        <v>4309.68</v>
      </c>
      <c r="L237" s="13">
        <v>4309.68</v>
      </c>
      <c r="M237" s="13">
        <v>4309.68</v>
      </c>
      <c r="N237" s="32">
        <v>143</v>
      </c>
      <c r="O237" s="9">
        <v>1</v>
      </c>
      <c r="P237" s="13">
        <v>57.46</v>
      </c>
      <c r="Q237" s="13">
        <v>0</v>
      </c>
      <c r="R237" s="13">
        <v>0</v>
      </c>
      <c r="S237" s="13">
        <v>120</v>
      </c>
      <c r="T237" s="13">
        <v>0</v>
      </c>
      <c r="U237" s="13">
        <v>0</v>
      </c>
      <c r="V237" s="13">
        <v>1146.68</v>
      </c>
      <c r="W237" s="13">
        <v>43</v>
      </c>
      <c r="X237" s="13">
        <v>0</v>
      </c>
      <c r="Y237" s="13">
        <v>40</v>
      </c>
      <c r="Z237" s="13">
        <v>30</v>
      </c>
      <c r="AA237" s="13">
        <v>10</v>
      </c>
      <c r="AB237" s="13">
        <v>8</v>
      </c>
      <c r="AC237" s="13">
        <v>5</v>
      </c>
      <c r="AD237" s="13">
        <v>5</v>
      </c>
      <c r="AE237" s="13">
        <v>2</v>
      </c>
      <c r="AF237" s="33">
        <v>100</v>
      </c>
      <c r="AG237" s="9">
        <v>3</v>
      </c>
      <c r="AH237" s="34">
        <v>0.63</v>
      </c>
      <c r="AI237" s="13">
        <v>0</v>
      </c>
      <c r="AJ237" s="13">
        <v>399852.11</v>
      </c>
      <c r="AK237" s="13">
        <v>399852.11</v>
      </c>
      <c r="AL237" s="35">
        <v>35905</v>
      </c>
      <c r="AM237" s="35">
        <v>35971</v>
      </c>
    </row>
    <row r="238" spans="2:39" x14ac:dyDescent="0.25">
      <c r="B238" s="30">
        <v>1</v>
      </c>
      <c r="C238" s="31" t="s">
        <v>44</v>
      </c>
      <c r="D238" s="9" t="s">
        <v>756</v>
      </c>
      <c r="E238" s="10" t="s">
        <v>188</v>
      </c>
      <c r="F238" s="10" t="s">
        <v>752</v>
      </c>
      <c r="G238" s="9">
        <v>2102036</v>
      </c>
      <c r="H238" s="10" t="s">
        <v>757</v>
      </c>
      <c r="I238" s="13">
        <v>2609.61</v>
      </c>
      <c r="J238" s="13">
        <v>2609.61</v>
      </c>
      <c r="K238" s="13">
        <v>2694.46</v>
      </c>
      <c r="L238" s="13">
        <v>2609.61</v>
      </c>
      <c r="M238" s="13">
        <v>2609.61</v>
      </c>
      <c r="N238" s="32">
        <v>75</v>
      </c>
      <c r="O238" s="9">
        <v>1</v>
      </c>
      <c r="P238" s="13">
        <v>43.5</v>
      </c>
      <c r="Q238" s="13">
        <v>0</v>
      </c>
      <c r="R238" s="13">
        <v>25</v>
      </c>
      <c r="S238" s="13">
        <v>0</v>
      </c>
      <c r="T238" s="13">
        <v>0</v>
      </c>
      <c r="U238" s="13">
        <v>0</v>
      </c>
      <c r="V238" s="13">
        <v>2164.46</v>
      </c>
      <c r="W238" s="13">
        <v>50</v>
      </c>
      <c r="X238" s="13">
        <v>0</v>
      </c>
      <c r="Y238" s="13">
        <v>20</v>
      </c>
      <c r="Z238" s="13">
        <v>60</v>
      </c>
      <c r="AA238" s="13">
        <v>0</v>
      </c>
      <c r="AB238" s="13">
        <v>0</v>
      </c>
      <c r="AC238" s="13">
        <v>0</v>
      </c>
      <c r="AD238" s="13">
        <v>0</v>
      </c>
      <c r="AE238" s="13">
        <v>20</v>
      </c>
      <c r="AF238" s="33">
        <v>100</v>
      </c>
      <c r="AG238" s="9">
        <v>3</v>
      </c>
      <c r="AH238" s="34">
        <v>0.59</v>
      </c>
      <c r="AI238" s="13">
        <v>61258.879999999997</v>
      </c>
      <c r="AJ238" s="13">
        <v>337318.06</v>
      </c>
      <c r="AK238" s="13">
        <v>398576.94</v>
      </c>
      <c r="AL238" s="35">
        <v>36438</v>
      </c>
      <c r="AM238" s="35">
        <v>36087</v>
      </c>
    </row>
    <row r="239" spans="2:39" x14ac:dyDescent="0.25">
      <c r="B239" s="30">
        <v>1</v>
      </c>
      <c r="C239" s="31" t="s">
        <v>44</v>
      </c>
      <c r="D239" s="9" t="s">
        <v>758</v>
      </c>
      <c r="E239" s="10" t="s">
        <v>188</v>
      </c>
      <c r="F239" s="10" t="s">
        <v>752</v>
      </c>
      <c r="G239" s="9">
        <v>2102036</v>
      </c>
      <c r="H239" s="10" t="s">
        <v>759</v>
      </c>
      <c r="I239" s="13">
        <v>2829.55</v>
      </c>
      <c r="J239" s="13">
        <v>2829.55</v>
      </c>
      <c r="K239" s="13">
        <v>2670.95</v>
      </c>
      <c r="L239" s="13">
        <v>2829.55</v>
      </c>
      <c r="M239" s="13">
        <v>2829.55</v>
      </c>
      <c r="N239" s="32">
        <v>75</v>
      </c>
      <c r="O239" s="9">
        <v>1</v>
      </c>
      <c r="P239" s="13">
        <v>44.51</v>
      </c>
      <c r="Q239" s="13">
        <v>0</v>
      </c>
      <c r="R239" s="13">
        <v>18</v>
      </c>
      <c r="S239" s="13">
        <v>150</v>
      </c>
      <c r="T239" s="13">
        <v>0</v>
      </c>
      <c r="U239" s="13">
        <v>0</v>
      </c>
      <c r="V239" s="13">
        <v>2240.9499999999998</v>
      </c>
      <c r="W239" s="13">
        <v>100</v>
      </c>
      <c r="X239" s="13">
        <v>0</v>
      </c>
      <c r="Y239" s="13">
        <v>25</v>
      </c>
      <c r="Z239" s="13">
        <v>50</v>
      </c>
      <c r="AA239" s="13">
        <v>0</v>
      </c>
      <c r="AB239" s="13">
        <v>0</v>
      </c>
      <c r="AC239" s="13">
        <v>0</v>
      </c>
      <c r="AD239" s="13">
        <v>0</v>
      </c>
      <c r="AE239" s="13">
        <v>25</v>
      </c>
      <c r="AF239" s="33">
        <v>100</v>
      </c>
      <c r="AG239" s="9">
        <v>3</v>
      </c>
      <c r="AH239" s="34">
        <v>0.56999999999999995</v>
      </c>
      <c r="AI239" s="13">
        <v>29403</v>
      </c>
      <c r="AJ239" s="13">
        <v>277325.17</v>
      </c>
      <c r="AK239" s="13">
        <v>306728.17</v>
      </c>
      <c r="AL239" s="35">
        <v>36452</v>
      </c>
      <c r="AM239" s="35">
        <v>36085</v>
      </c>
    </row>
    <row r="240" spans="2:39" x14ac:dyDescent="0.25">
      <c r="B240" s="30">
        <v>1</v>
      </c>
      <c r="C240" s="31" t="s">
        <v>110</v>
      </c>
      <c r="D240" s="9" t="s">
        <v>760</v>
      </c>
      <c r="E240" s="10" t="s">
        <v>224</v>
      </c>
      <c r="F240" s="10" t="s">
        <v>366</v>
      </c>
      <c r="G240" s="9">
        <v>1702901</v>
      </c>
      <c r="H240" s="10" t="s">
        <v>761</v>
      </c>
      <c r="I240" s="13">
        <v>1026.08</v>
      </c>
      <c r="J240" s="13">
        <v>1026.08</v>
      </c>
      <c r="K240" s="13">
        <v>1026.08</v>
      </c>
      <c r="L240" s="13">
        <v>1026.08</v>
      </c>
      <c r="M240" s="13">
        <v>1026.08</v>
      </c>
      <c r="N240" s="32">
        <v>40</v>
      </c>
      <c r="O240" s="9">
        <v>1</v>
      </c>
      <c r="P240" s="13">
        <v>12.82</v>
      </c>
      <c r="Q240" s="13">
        <v>0</v>
      </c>
      <c r="R240" s="13">
        <v>0</v>
      </c>
      <c r="S240" s="13">
        <v>0</v>
      </c>
      <c r="T240" s="13">
        <v>0</v>
      </c>
      <c r="U240" s="13">
        <v>661.62</v>
      </c>
      <c r="V240" s="13">
        <v>338.08</v>
      </c>
      <c r="W240" s="13">
        <v>25.66</v>
      </c>
      <c r="X240" s="13">
        <v>0</v>
      </c>
      <c r="Y240" s="13">
        <v>0</v>
      </c>
      <c r="Z240" s="13">
        <v>60</v>
      </c>
      <c r="AA240" s="13">
        <v>0</v>
      </c>
      <c r="AB240" s="13">
        <v>35</v>
      </c>
      <c r="AC240" s="13">
        <v>0</v>
      </c>
      <c r="AD240" s="13">
        <v>0</v>
      </c>
      <c r="AE240" s="13">
        <v>5</v>
      </c>
      <c r="AF240" s="33">
        <v>100</v>
      </c>
      <c r="AG240" s="9">
        <v>3</v>
      </c>
      <c r="AH240" s="34">
        <v>0.56000000000000005</v>
      </c>
      <c r="AI240" s="13">
        <v>126736.84</v>
      </c>
      <c r="AJ240" s="13">
        <v>140685.82</v>
      </c>
      <c r="AK240" s="13">
        <v>267422.65999999997</v>
      </c>
      <c r="AL240" s="37">
        <v>35450</v>
      </c>
      <c r="AM240" s="35">
        <v>35657</v>
      </c>
    </row>
    <row r="241" spans="2:39" x14ac:dyDescent="0.25">
      <c r="B241" s="30">
        <v>1</v>
      </c>
      <c r="C241" s="31" t="s">
        <v>44</v>
      </c>
      <c r="D241" s="9" t="s">
        <v>762</v>
      </c>
      <c r="E241" s="10" t="s">
        <v>188</v>
      </c>
      <c r="F241" s="10" t="s">
        <v>763</v>
      </c>
      <c r="G241" s="9">
        <v>2108504</v>
      </c>
      <c r="H241" s="10" t="s">
        <v>534</v>
      </c>
      <c r="I241" s="13">
        <v>3254.65</v>
      </c>
      <c r="J241" s="13">
        <v>3328.82</v>
      </c>
      <c r="K241" s="13">
        <v>3328.82</v>
      </c>
      <c r="L241" s="13">
        <v>3254.65</v>
      </c>
      <c r="M241" s="13">
        <v>3254.65</v>
      </c>
      <c r="N241" s="32">
        <v>117</v>
      </c>
      <c r="O241" s="9">
        <v>1</v>
      </c>
      <c r="P241" s="13">
        <v>55.48</v>
      </c>
      <c r="Q241" s="13">
        <v>0</v>
      </c>
      <c r="R241" s="13">
        <v>0</v>
      </c>
      <c r="S241" s="13">
        <v>200</v>
      </c>
      <c r="T241" s="13">
        <v>0</v>
      </c>
      <c r="U241" s="13">
        <v>0</v>
      </c>
      <c r="V241" s="13">
        <v>2748.82</v>
      </c>
      <c r="W241" s="13">
        <v>100</v>
      </c>
      <c r="X241" s="13">
        <v>0</v>
      </c>
      <c r="Y241" s="13">
        <v>30</v>
      </c>
      <c r="Z241" s="13">
        <v>60</v>
      </c>
      <c r="AA241" s="13">
        <v>0</v>
      </c>
      <c r="AB241" s="13">
        <v>0</v>
      </c>
      <c r="AC241" s="13">
        <v>0</v>
      </c>
      <c r="AD241" s="13">
        <v>0</v>
      </c>
      <c r="AE241" s="13">
        <v>10</v>
      </c>
      <c r="AF241" s="33">
        <v>100</v>
      </c>
      <c r="AG241" s="9">
        <v>3</v>
      </c>
      <c r="AH241" s="34">
        <v>0.64</v>
      </c>
      <c r="AI241" s="13">
        <v>34346.400000000001</v>
      </c>
      <c r="AJ241" s="13">
        <v>337214.68</v>
      </c>
      <c r="AK241" s="13">
        <v>371561.08</v>
      </c>
      <c r="AL241" s="35">
        <v>36438</v>
      </c>
      <c r="AM241" s="35">
        <v>36087</v>
      </c>
    </row>
    <row r="242" spans="2:39" x14ac:dyDescent="0.25">
      <c r="B242" s="30">
        <v>1</v>
      </c>
      <c r="C242" s="31" t="s">
        <v>44</v>
      </c>
      <c r="D242" s="9" t="s">
        <v>764</v>
      </c>
      <c r="E242" s="10" t="s">
        <v>765</v>
      </c>
      <c r="F242" s="10" t="s">
        <v>765</v>
      </c>
      <c r="G242" s="9">
        <v>2103307</v>
      </c>
      <c r="H242" s="10" t="s">
        <v>766</v>
      </c>
      <c r="I242" s="13">
        <v>8093.24</v>
      </c>
      <c r="J242" s="13">
        <v>8093.24</v>
      </c>
      <c r="K242" s="13">
        <v>8252.3700000000008</v>
      </c>
      <c r="L242" s="13">
        <v>8093.24</v>
      </c>
      <c r="M242" s="13">
        <v>8088.61</v>
      </c>
      <c r="N242" s="32">
        <v>287</v>
      </c>
      <c r="O242" s="9">
        <v>1</v>
      </c>
      <c r="P242" s="13">
        <v>134.81</v>
      </c>
      <c r="Q242" s="13">
        <v>0</v>
      </c>
      <c r="R242" s="13">
        <v>0</v>
      </c>
      <c r="S242" s="13">
        <v>96.33</v>
      </c>
      <c r="T242" s="13">
        <v>0</v>
      </c>
      <c r="U242" s="13">
        <v>0</v>
      </c>
      <c r="V242" s="13">
        <v>8148.4</v>
      </c>
      <c r="W242" s="13">
        <v>7.63</v>
      </c>
      <c r="X242" s="13">
        <v>0</v>
      </c>
      <c r="Y242" s="13">
        <v>0</v>
      </c>
      <c r="Z242" s="13">
        <v>40</v>
      </c>
      <c r="AA242" s="13">
        <v>40</v>
      </c>
      <c r="AB242" s="13">
        <v>15</v>
      </c>
      <c r="AC242" s="13">
        <v>0</v>
      </c>
      <c r="AD242" s="13">
        <v>0</v>
      </c>
      <c r="AE242" s="13">
        <v>5</v>
      </c>
      <c r="AF242" s="33">
        <v>100</v>
      </c>
      <c r="AG242" s="9">
        <v>3</v>
      </c>
      <c r="AH242" s="34">
        <v>0.56000000000000005</v>
      </c>
      <c r="AI242" s="13">
        <v>21415.01</v>
      </c>
      <c r="AJ242" s="13">
        <v>397635.99</v>
      </c>
      <c r="AK242" s="13">
        <v>419051</v>
      </c>
      <c r="AL242" s="35">
        <v>36539</v>
      </c>
      <c r="AM242" s="35">
        <v>36211</v>
      </c>
    </row>
    <row r="243" spans="2:39" x14ac:dyDescent="0.25">
      <c r="B243" s="30">
        <v>1</v>
      </c>
      <c r="C243" s="31" t="s">
        <v>110</v>
      </c>
      <c r="D243" s="9" t="s">
        <v>767</v>
      </c>
      <c r="E243" s="10" t="s">
        <v>166</v>
      </c>
      <c r="F243" s="10" t="s">
        <v>521</v>
      </c>
      <c r="G243" s="9">
        <v>1716653</v>
      </c>
      <c r="H243" s="10" t="s">
        <v>768</v>
      </c>
      <c r="I243" s="13">
        <v>4450.34</v>
      </c>
      <c r="J243" s="13">
        <v>4286.8999999999996</v>
      </c>
      <c r="K243" s="13">
        <v>4287.01</v>
      </c>
      <c r="L243" s="13">
        <v>4287.01</v>
      </c>
      <c r="M243" s="13">
        <v>4287.01</v>
      </c>
      <c r="N243" s="36">
        <v>118</v>
      </c>
      <c r="O243" s="9">
        <v>1</v>
      </c>
      <c r="P243" s="13">
        <v>53.58</v>
      </c>
      <c r="Q243" s="13">
        <v>40.1</v>
      </c>
      <c r="R243" s="13">
        <v>69.56</v>
      </c>
      <c r="S243" s="13">
        <v>120</v>
      </c>
      <c r="T243" s="13">
        <v>0</v>
      </c>
      <c r="U243" s="13">
        <v>2107.6799999999998</v>
      </c>
      <c r="V243" s="13">
        <v>2049.9</v>
      </c>
      <c r="W243" s="13">
        <v>9.33</v>
      </c>
      <c r="X243" s="13">
        <v>0</v>
      </c>
      <c r="Y243" s="13">
        <v>20</v>
      </c>
      <c r="Z243" s="13">
        <v>40</v>
      </c>
      <c r="AA243" s="13">
        <v>20</v>
      </c>
      <c r="AB243" s="13">
        <v>0</v>
      </c>
      <c r="AC243" s="13">
        <v>0</v>
      </c>
      <c r="AD243" s="13">
        <v>0</v>
      </c>
      <c r="AE243" s="13">
        <v>20</v>
      </c>
      <c r="AF243" s="33">
        <v>100</v>
      </c>
      <c r="AG243" s="9">
        <v>3</v>
      </c>
      <c r="AH243" s="34">
        <v>0.55000000000000004</v>
      </c>
      <c r="AI243" s="13">
        <v>352192.25</v>
      </c>
      <c r="AJ243" s="13">
        <v>1135114.25</v>
      </c>
      <c r="AK243" s="13">
        <v>1487306.5</v>
      </c>
      <c r="AL243" s="35">
        <v>35886</v>
      </c>
      <c r="AM243" s="35">
        <v>35682</v>
      </c>
    </row>
    <row r="244" spans="2:39" x14ac:dyDescent="0.25">
      <c r="B244" s="30">
        <v>1</v>
      </c>
      <c r="C244" s="31" t="s">
        <v>235</v>
      </c>
      <c r="D244" s="9" t="s">
        <v>769</v>
      </c>
      <c r="E244" s="10" t="s">
        <v>469</v>
      </c>
      <c r="F244" s="10" t="s">
        <v>470</v>
      </c>
      <c r="G244" s="9">
        <v>2300754</v>
      </c>
      <c r="H244" s="10" t="s">
        <v>770</v>
      </c>
      <c r="I244" s="13">
        <v>1100.3900000000001</v>
      </c>
      <c r="J244" s="13">
        <v>1100.3900000000001</v>
      </c>
      <c r="K244" s="13">
        <v>1100.3900000000001</v>
      </c>
      <c r="L244" s="13">
        <v>1100.3900000000001</v>
      </c>
      <c r="M244" s="13">
        <v>1100.3900000000001</v>
      </c>
      <c r="N244" s="32">
        <v>36</v>
      </c>
      <c r="O244" s="9">
        <v>1</v>
      </c>
      <c r="P244" s="13">
        <v>22</v>
      </c>
      <c r="Q244" s="13">
        <v>10.68</v>
      </c>
      <c r="R244" s="13">
        <v>75.540000000000006</v>
      </c>
      <c r="S244" s="13">
        <v>25</v>
      </c>
      <c r="T244" s="13">
        <v>0</v>
      </c>
      <c r="U244" s="13">
        <v>213.5</v>
      </c>
      <c r="V244" s="13">
        <v>841.89</v>
      </c>
      <c r="W244" s="13">
        <v>20</v>
      </c>
      <c r="X244" s="13">
        <v>0</v>
      </c>
      <c r="Y244" s="13">
        <v>0</v>
      </c>
      <c r="Z244" s="13">
        <v>10</v>
      </c>
      <c r="AA244" s="13">
        <v>35</v>
      </c>
      <c r="AB244" s="13">
        <v>53</v>
      </c>
      <c r="AC244" s="13">
        <v>0</v>
      </c>
      <c r="AD244" s="13">
        <v>0</v>
      </c>
      <c r="AE244" s="13">
        <v>2</v>
      </c>
      <c r="AF244" s="33">
        <v>100</v>
      </c>
      <c r="AG244" s="9">
        <v>3</v>
      </c>
      <c r="AH244" s="34">
        <v>0.51</v>
      </c>
      <c r="AI244" s="13">
        <v>5679.21</v>
      </c>
      <c r="AJ244" s="13">
        <v>42211.08</v>
      </c>
      <c r="AK244" s="13">
        <v>47890.29</v>
      </c>
      <c r="AL244" s="35">
        <v>36041</v>
      </c>
      <c r="AM244" s="35">
        <v>35926</v>
      </c>
    </row>
    <row r="245" spans="2:39" x14ac:dyDescent="0.25">
      <c r="B245" s="30">
        <v>1</v>
      </c>
      <c r="C245" s="31" t="s">
        <v>110</v>
      </c>
      <c r="D245" s="9" t="s">
        <v>771</v>
      </c>
      <c r="E245" s="10" t="s">
        <v>166</v>
      </c>
      <c r="F245" s="10" t="s">
        <v>772</v>
      </c>
      <c r="G245" s="9">
        <v>1709302</v>
      </c>
      <c r="H245" s="10" t="s">
        <v>773</v>
      </c>
      <c r="I245" s="13">
        <v>2000</v>
      </c>
      <c r="J245" s="13">
        <v>2000</v>
      </c>
      <c r="K245" s="13">
        <v>2000</v>
      </c>
      <c r="L245" s="13">
        <v>2000</v>
      </c>
      <c r="M245" s="13">
        <v>2000</v>
      </c>
      <c r="N245" s="32">
        <v>63</v>
      </c>
      <c r="O245" s="9">
        <v>1</v>
      </c>
      <c r="P245" s="13">
        <v>25</v>
      </c>
      <c r="Q245" s="13">
        <v>0</v>
      </c>
      <c r="R245" s="13">
        <v>0</v>
      </c>
      <c r="S245" s="13">
        <v>50</v>
      </c>
      <c r="T245" s="13">
        <v>0</v>
      </c>
      <c r="U245" s="13">
        <v>0</v>
      </c>
      <c r="V245" s="13">
        <v>1850</v>
      </c>
      <c r="W245" s="13">
        <v>100</v>
      </c>
      <c r="X245" s="13">
        <v>0</v>
      </c>
      <c r="Y245" s="13">
        <v>0</v>
      </c>
      <c r="Z245" s="13">
        <v>30</v>
      </c>
      <c r="AA245" s="13">
        <v>60</v>
      </c>
      <c r="AB245" s="13">
        <v>0</v>
      </c>
      <c r="AC245" s="13">
        <v>0</v>
      </c>
      <c r="AD245" s="13">
        <v>10</v>
      </c>
      <c r="AE245" s="13">
        <v>0</v>
      </c>
      <c r="AF245" s="33">
        <v>100</v>
      </c>
      <c r="AG245" s="9">
        <v>2</v>
      </c>
      <c r="AH245" s="34">
        <v>0.61</v>
      </c>
      <c r="AI245" s="13">
        <v>29930.02</v>
      </c>
      <c r="AJ245" s="13">
        <v>401220</v>
      </c>
      <c r="AK245" s="13">
        <v>431150.02</v>
      </c>
      <c r="AL245" s="35">
        <v>35964</v>
      </c>
      <c r="AM245" s="35">
        <v>35754</v>
      </c>
    </row>
    <row r="246" spans="2:39" x14ac:dyDescent="0.25">
      <c r="B246" s="30">
        <v>1</v>
      </c>
      <c r="C246" s="31" t="s">
        <v>119</v>
      </c>
      <c r="D246" s="9" t="s">
        <v>774</v>
      </c>
      <c r="E246" s="10" t="s">
        <v>775</v>
      </c>
      <c r="F246" s="10" t="s">
        <v>775</v>
      </c>
      <c r="G246" s="9">
        <v>2616407</v>
      </c>
      <c r="H246" s="10" t="s">
        <v>776</v>
      </c>
      <c r="I246" s="13">
        <v>2256.1</v>
      </c>
      <c r="J246" s="13">
        <v>2252.4</v>
      </c>
      <c r="K246" s="13">
        <v>2202.6</v>
      </c>
      <c r="L246" s="13">
        <v>2256.1</v>
      </c>
      <c r="M246" s="13">
        <v>2202.6</v>
      </c>
      <c r="N246" s="32">
        <v>110</v>
      </c>
      <c r="O246" s="9">
        <v>1</v>
      </c>
      <c r="P246" s="13">
        <v>110.88</v>
      </c>
      <c r="Q246" s="13">
        <v>71.02</v>
      </c>
      <c r="R246" s="13">
        <v>88.65</v>
      </c>
      <c r="S246" s="13">
        <v>610.29999999999995</v>
      </c>
      <c r="T246" s="13">
        <v>0</v>
      </c>
      <c r="U246" s="13">
        <v>427.5</v>
      </c>
      <c r="V246" s="13">
        <v>1446.76</v>
      </c>
      <c r="W246" s="13">
        <v>145.51</v>
      </c>
      <c r="X246" s="13">
        <v>0</v>
      </c>
      <c r="Y246" s="13">
        <v>0</v>
      </c>
      <c r="Z246" s="13">
        <v>10</v>
      </c>
      <c r="AA246" s="13">
        <v>10</v>
      </c>
      <c r="AB246" s="13">
        <v>0</v>
      </c>
      <c r="AC246" s="13">
        <v>60</v>
      </c>
      <c r="AD246" s="13">
        <v>15</v>
      </c>
      <c r="AE246" s="13">
        <v>5</v>
      </c>
      <c r="AF246" s="33">
        <v>100</v>
      </c>
      <c r="AG246" s="9">
        <v>4</v>
      </c>
      <c r="AH246" s="34">
        <v>0.33</v>
      </c>
      <c r="AI246" s="13">
        <v>290308.32</v>
      </c>
      <c r="AJ246" s="13">
        <v>459935.1</v>
      </c>
      <c r="AK246" s="13">
        <v>750243.42</v>
      </c>
      <c r="AL246" s="35">
        <v>35814</v>
      </c>
      <c r="AM246" s="35">
        <v>35900</v>
      </c>
    </row>
    <row r="247" spans="2:39" x14ac:dyDescent="0.25">
      <c r="B247" s="30">
        <v>1</v>
      </c>
      <c r="C247" s="31" t="s">
        <v>395</v>
      </c>
      <c r="D247" s="9" t="s">
        <v>777</v>
      </c>
      <c r="E247" s="10" t="s">
        <v>657</v>
      </c>
      <c r="F247" s="10" t="s">
        <v>778</v>
      </c>
      <c r="G247" s="9">
        <v>1504802</v>
      </c>
      <c r="H247" s="10" t="s">
        <v>779</v>
      </c>
      <c r="I247" s="13">
        <v>8030.87</v>
      </c>
      <c r="J247" s="13">
        <v>8030.8</v>
      </c>
      <c r="K247" s="13">
        <v>8174.31</v>
      </c>
      <c r="L247" s="13">
        <v>8032</v>
      </c>
      <c r="M247" s="13">
        <v>8032</v>
      </c>
      <c r="N247" s="32">
        <v>180</v>
      </c>
      <c r="O247" s="9">
        <v>1</v>
      </c>
      <c r="P247" s="13">
        <v>107.07</v>
      </c>
      <c r="Q247" s="13">
        <v>0</v>
      </c>
      <c r="R247" s="13">
        <v>0</v>
      </c>
      <c r="S247" s="13">
        <v>0</v>
      </c>
      <c r="T247" s="13">
        <v>0</v>
      </c>
      <c r="U247" s="13">
        <v>0</v>
      </c>
      <c r="V247" s="13">
        <v>6083.68</v>
      </c>
      <c r="W247" s="13">
        <v>803</v>
      </c>
      <c r="X247" s="13">
        <v>0</v>
      </c>
      <c r="Y247" s="13">
        <v>30</v>
      </c>
      <c r="Z247" s="13">
        <v>50</v>
      </c>
      <c r="AA247" s="13">
        <v>5</v>
      </c>
      <c r="AB247" s="13">
        <v>5</v>
      </c>
      <c r="AC247" s="13">
        <v>0</v>
      </c>
      <c r="AD247" s="13">
        <v>0</v>
      </c>
      <c r="AE247" s="13">
        <v>10</v>
      </c>
      <c r="AF247" s="33">
        <v>100</v>
      </c>
      <c r="AG247" s="9">
        <v>3</v>
      </c>
      <c r="AH247" s="34">
        <v>0.63</v>
      </c>
      <c r="AI247" s="13">
        <v>0</v>
      </c>
      <c r="AJ247" s="13">
        <v>274731.69</v>
      </c>
      <c r="AK247" s="13">
        <v>274731.69</v>
      </c>
      <c r="AL247" s="35">
        <v>36040</v>
      </c>
      <c r="AM247" s="35">
        <v>35719</v>
      </c>
    </row>
    <row r="248" spans="2:39" x14ac:dyDescent="0.25">
      <c r="B248" s="30">
        <v>1</v>
      </c>
      <c r="C248" s="31" t="s">
        <v>104</v>
      </c>
      <c r="D248" s="9" t="s">
        <v>780</v>
      </c>
      <c r="E248" s="10" t="s">
        <v>781</v>
      </c>
      <c r="F248" s="10" t="s">
        <v>782</v>
      </c>
      <c r="G248" s="9">
        <v>4113734</v>
      </c>
      <c r="H248" s="10" t="s">
        <v>783</v>
      </c>
      <c r="I248" s="13">
        <v>455.55</v>
      </c>
      <c r="J248" s="13">
        <v>455.55</v>
      </c>
      <c r="K248" s="13">
        <v>455.55</v>
      </c>
      <c r="L248" s="13">
        <v>455.55</v>
      </c>
      <c r="M248" s="13">
        <v>425.57</v>
      </c>
      <c r="N248" s="32">
        <v>24</v>
      </c>
      <c r="O248" s="9">
        <v>1</v>
      </c>
      <c r="P248" s="13">
        <v>25.3</v>
      </c>
      <c r="Q248" s="13">
        <v>61.17</v>
      </c>
      <c r="R248" s="13">
        <v>50.19</v>
      </c>
      <c r="S248" s="13">
        <v>12.1</v>
      </c>
      <c r="T248" s="13">
        <v>0</v>
      </c>
      <c r="U248" s="13">
        <v>294.5</v>
      </c>
      <c r="V248" s="13">
        <v>114</v>
      </c>
      <c r="W248" s="13">
        <v>34.9</v>
      </c>
      <c r="X248" s="13">
        <v>0</v>
      </c>
      <c r="Y248" s="13">
        <v>10</v>
      </c>
      <c r="Z248" s="13">
        <v>50</v>
      </c>
      <c r="AA248" s="13">
        <v>5</v>
      </c>
      <c r="AB248" s="13">
        <v>0</v>
      </c>
      <c r="AC248" s="13">
        <v>10</v>
      </c>
      <c r="AD248" s="13">
        <v>20</v>
      </c>
      <c r="AE248" s="13">
        <v>5</v>
      </c>
      <c r="AF248" s="33">
        <v>100</v>
      </c>
      <c r="AG248" s="9">
        <v>2</v>
      </c>
      <c r="AH248" s="34">
        <v>0.59</v>
      </c>
      <c r="AI248" s="13">
        <v>23564.3</v>
      </c>
      <c r="AJ248" s="13">
        <v>730205.32</v>
      </c>
      <c r="AK248" s="13">
        <v>753769.62</v>
      </c>
      <c r="AL248" s="35">
        <v>36104</v>
      </c>
      <c r="AM248" s="35">
        <v>36001</v>
      </c>
    </row>
    <row r="249" spans="2:39" x14ac:dyDescent="0.25">
      <c r="B249" s="30">
        <v>1</v>
      </c>
      <c r="C249" s="31" t="s">
        <v>84</v>
      </c>
      <c r="D249" s="9" t="s">
        <v>784</v>
      </c>
      <c r="E249" s="10" t="s">
        <v>268</v>
      </c>
      <c r="F249" s="10" t="s">
        <v>785</v>
      </c>
      <c r="G249" s="9">
        <v>5000807</v>
      </c>
      <c r="H249" s="10" t="s">
        <v>786</v>
      </c>
      <c r="I249" s="13">
        <v>2479.1</v>
      </c>
      <c r="J249" s="13">
        <v>2479.1</v>
      </c>
      <c r="K249" s="13">
        <v>2473.2600000000002</v>
      </c>
      <c r="L249" s="13">
        <v>2473.2600000000002</v>
      </c>
      <c r="M249" s="13">
        <v>2473.2600000000002</v>
      </c>
      <c r="N249" s="32">
        <v>77</v>
      </c>
      <c r="O249" s="9">
        <v>1</v>
      </c>
      <c r="P249" s="13">
        <v>55.08</v>
      </c>
      <c r="Q249" s="13">
        <v>0</v>
      </c>
      <c r="R249" s="13">
        <v>0</v>
      </c>
      <c r="S249" s="13">
        <v>18.66</v>
      </c>
      <c r="T249" s="13">
        <v>494.65</v>
      </c>
      <c r="U249" s="13">
        <v>1445.67</v>
      </c>
      <c r="V249" s="13">
        <v>508.28</v>
      </c>
      <c r="W249" s="13">
        <v>6</v>
      </c>
      <c r="X249" s="13">
        <v>0</v>
      </c>
      <c r="Y249" s="13">
        <v>0</v>
      </c>
      <c r="Z249" s="13">
        <v>79.25</v>
      </c>
      <c r="AA249" s="13">
        <v>0</v>
      </c>
      <c r="AB249" s="13">
        <v>0</v>
      </c>
      <c r="AC249" s="13">
        <v>20</v>
      </c>
      <c r="AD249" s="13">
        <v>0</v>
      </c>
      <c r="AE249" s="13">
        <v>0.75</v>
      </c>
      <c r="AF249" s="33">
        <v>100</v>
      </c>
      <c r="AG249" s="9">
        <v>2</v>
      </c>
      <c r="AH249" s="34">
        <v>0.65</v>
      </c>
      <c r="AI249" s="13">
        <v>278699.64</v>
      </c>
      <c r="AJ249" s="13">
        <v>1201236.19</v>
      </c>
      <c r="AK249" s="13">
        <v>1479935.83</v>
      </c>
      <c r="AL249" s="35">
        <v>36423</v>
      </c>
      <c r="AM249" s="35">
        <v>36280</v>
      </c>
    </row>
    <row r="250" spans="2:39" x14ac:dyDescent="0.25">
      <c r="B250" s="30">
        <v>1</v>
      </c>
      <c r="C250" s="31" t="s">
        <v>39</v>
      </c>
      <c r="D250" s="9" t="s">
        <v>787</v>
      </c>
      <c r="E250" s="10" t="s">
        <v>788</v>
      </c>
      <c r="F250" s="10" t="s">
        <v>789</v>
      </c>
      <c r="G250" s="9">
        <v>2512762</v>
      </c>
      <c r="H250" s="10" t="s">
        <v>790</v>
      </c>
      <c r="I250" s="13">
        <v>1450</v>
      </c>
      <c r="J250" s="13">
        <v>742.69</v>
      </c>
      <c r="K250" s="13">
        <v>742.69</v>
      </c>
      <c r="L250" s="13">
        <v>1450</v>
      </c>
      <c r="M250" s="13">
        <v>742.69</v>
      </c>
      <c r="N250" s="32">
        <v>72</v>
      </c>
      <c r="O250" s="9">
        <v>1</v>
      </c>
      <c r="P250" s="13">
        <v>24.75</v>
      </c>
      <c r="Q250" s="13">
        <v>47.94</v>
      </c>
      <c r="R250" s="13">
        <v>100</v>
      </c>
      <c r="S250" s="13">
        <v>8.23</v>
      </c>
      <c r="T250" s="13">
        <v>0</v>
      </c>
      <c r="U250" s="13">
        <v>339.52</v>
      </c>
      <c r="V250" s="13">
        <v>349.65</v>
      </c>
      <c r="W250" s="13">
        <v>15.4</v>
      </c>
      <c r="X250" s="13">
        <v>0</v>
      </c>
      <c r="Y250" s="13">
        <v>0</v>
      </c>
      <c r="Z250" s="13">
        <v>71.819999999999993</v>
      </c>
      <c r="AA250" s="13">
        <v>25</v>
      </c>
      <c r="AB250" s="13">
        <v>0</v>
      </c>
      <c r="AC250" s="13">
        <v>0</v>
      </c>
      <c r="AD250" s="13">
        <v>0</v>
      </c>
      <c r="AE250" s="13">
        <v>3.18</v>
      </c>
      <c r="AF250" s="33">
        <v>100</v>
      </c>
      <c r="AG250" s="9">
        <v>3</v>
      </c>
      <c r="AH250" s="34">
        <v>0.56000000000000005</v>
      </c>
      <c r="AI250" s="13">
        <v>216270.07999999999</v>
      </c>
      <c r="AJ250" s="13">
        <v>348100.11</v>
      </c>
      <c r="AK250" s="13">
        <v>564370.18999999994</v>
      </c>
      <c r="AL250" s="35">
        <v>36459</v>
      </c>
      <c r="AM250" s="35">
        <v>36461</v>
      </c>
    </row>
    <row r="251" spans="2:39" x14ac:dyDescent="0.25">
      <c r="B251" s="30">
        <v>1</v>
      </c>
      <c r="C251" s="31" t="s">
        <v>306</v>
      </c>
      <c r="D251" s="9" t="s">
        <v>791</v>
      </c>
      <c r="E251" s="10" t="s">
        <v>308</v>
      </c>
      <c r="F251" s="10" t="s">
        <v>792</v>
      </c>
      <c r="G251" s="9">
        <v>2205102</v>
      </c>
      <c r="H251" s="10" t="s">
        <v>793</v>
      </c>
      <c r="I251" s="13">
        <v>4018.53</v>
      </c>
      <c r="J251" s="13">
        <v>3327.4</v>
      </c>
      <c r="K251" s="13">
        <v>3327.48</v>
      </c>
      <c r="L251" s="13">
        <v>4018.53</v>
      </c>
      <c r="M251" s="13">
        <v>3315.58</v>
      </c>
      <c r="N251" s="32">
        <v>42</v>
      </c>
      <c r="O251" s="9">
        <v>1</v>
      </c>
      <c r="P251" s="13">
        <v>47.53</v>
      </c>
      <c r="Q251" s="13">
        <v>42.68</v>
      </c>
      <c r="R251" s="13">
        <v>99.96</v>
      </c>
      <c r="S251" s="13">
        <v>0</v>
      </c>
      <c r="T251" s="13">
        <v>0</v>
      </c>
      <c r="U251" s="13">
        <v>0</v>
      </c>
      <c r="V251" s="13">
        <v>1705.39</v>
      </c>
      <c r="W251" s="13">
        <v>352.09</v>
      </c>
      <c r="X251" s="13">
        <v>0</v>
      </c>
      <c r="Y251" s="13">
        <v>3.65</v>
      </c>
      <c r="Z251" s="13">
        <v>70.25</v>
      </c>
      <c r="AA251" s="13">
        <v>0</v>
      </c>
      <c r="AB251" s="13">
        <v>0</v>
      </c>
      <c r="AC251" s="13">
        <v>0</v>
      </c>
      <c r="AD251" s="13">
        <v>0</v>
      </c>
      <c r="AE251" s="13">
        <v>26.1</v>
      </c>
      <c r="AF251" s="33">
        <v>100</v>
      </c>
      <c r="AG251" s="9">
        <v>4</v>
      </c>
      <c r="AH251" s="34">
        <v>0.45</v>
      </c>
      <c r="AI251" s="13">
        <v>60285.75</v>
      </c>
      <c r="AJ251" s="13">
        <v>29840.23</v>
      </c>
      <c r="AK251" s="13">
        <v>90125.98</v>
      </c>
      <c r="AL251" s="35">
        <v>35929</v>
      </c>
      <c r="AM251" s="35">
        <v>35950</v>
      </c>
    </row>
    <row r="252" spans="2:39" x14ac:dyDescent="0.25">
      <c r="B252" s="30">
        <v>1</v>
      </c>
      <c r="C252" s="31" t="s">
        <v>39</v>
      </c>
      <c r="D252" s="9" t="s">
        <v>794</v>
      </c>
      <c r="E252" s="10" t="s">
        <v>788</v>
      </c>
      <c r="F252" s="10" t="s">
        <v>789</v>
      </c>
      <c r="G252" s="9">
        <v>2512762</v>
      </c>
      <c r="H252" s="10" t="s">
        <v>795</v>
      </c>
      <c r="I252" s="13">
        <v>320.60000000000002</v>
      </c>
      <c r="J252" s="13">
        <v>544</v>
      </c>
      <c r="K252" s="13">
        <v>319.39</v>
      </c>
      <c r="L252" s="13">
        <v>319.39</v>
      </c>
      <c r="M252" s="13">
        <v>319.39</v>
      </c>
      <c r="N252" s="32">
        <v>40</v>
      </c>
      <c r="O252" s="9">
        <v>1</v>
      </c>
      <c r="P252" s="13">
        <v>10.64</v>
      </c>
      <c r="Q252" s="13">
        <v>4.03</v>
      </c>
      <c r="R252" s="13">
        <v>100</v>
      </c>
      <c r="S252" s="13">
        <v>0</v>
      </c>
      <c r="T252" s="13">
        <v>0</v>
      </c>
      <c r="U252" s="13">
        <v>11.81</v>
      </c>
      <c r="V252" s="13">
        <v>280.76</v>
      </c>
      <c r="W252" s="13">
        <v>26.82</v>
      </c>
      <c r="X252" s="13">
        <v>0</v>
      </c>
      <c r="Y252" s="13">
        <v>0</v>
      </c>
      <c r="Z252" s="13">
        <v>80</v>
      </c>
      <c r="AA252" s="13">
        <v>20</v>
      </c>
      <c r="AB252" s="13">
        <v>0</v>
      </c>
      <c r="AC252" s="13">
        <v>0</v>
      </c>
      <c r="AD252" s="13">
        <v>0</v>
      </c>
      <c r="AE252" s="13">
        <v>0</v>
      </c>
      <c r="AF252" s="33">
        <v>100</v>
      </c>
      <c r="AG252" s="9">
        <v>3</v>
      </c>
      <c r="AH252" s="34">
        <v>0.62</v>
      </c>
      <c r="AI252" s="13">
        <v>148109.19</v>
      </c>
      <c r="AJ252" s="13">
        <v>141119.60999999999</v>
      </c>
      <c r="AK252" s="13">
        <v>289228.79999999999</v>
      </c>
      <c r="AL252" s="35">
        <v>36434</v>
      </c>
      <c r="AM252" s="35">
        <v>36479</v>
      </c>
    </row>
    <row r="253" spans="2:39" x14ac:dyDescent="0.25">
      <c r="B253" s="30">
        <v>1</v>
      </c>
      <c r="C253" s="31" t="s">
        <v>44</v>
      </c>
      <c r="D253" s="9" t="s">
        <v>796</v>
      </c>
      <c r="E253" s="10" t="s">
        <v>188</v>
      </c>
      <c r="F253" s="10" t="s">
        <v>797</v>
      </c>
      <c r="G253" s="9">
        <v>2112456</v>
      </c>
      <c r="H253" s="10" t="s">
        <v>798</v>
      </c>
      <c r="I253" s="13">
        <v>24874.55</v>
      </c>
      <c r="J253" s="13">
        <v>24874.55</v>
      </c>
      <c r="K253" s="13">
        <v>24243.4</v>
      </c>
      <c r="L253" s="13">
        <v>24243.4</v>
      </c>
      <c r="M253" s="13">
        <v>24243.4</v>
      </c>
      <c r="N253" s="32">
        <v>623</v>
      </c>
      <c r="O253" s="9">
        <v>1</v>
      </c>
      <c r="P253" s="13">
        <v>323</v>
      </c>
      <c r="Q253" s="13">
        <v>0</v>
      </c>
      <c r="R253" s="13">
        <v>0</v>
      </c>
      <c r="S253" s="13">
        <v>0</v>
      </c>
      <c r="T253" s="13">
        <v>3000</v>
      </c>
      <c r="U253" s="13">
        <v>0</v>
      </c>
      <c r="V253" s="13">
        <v>19943.400000000001</v>
      </c>
      <c r="W253" s="13">
        <v>300</v>
      </c>
      <c r="X253" s="13">
        <v>0</v>
      </c>
      <c r="Y253" s="13">
        <v>0</v>
      </c>
      <c r="Z253" s="13">
        <v>20</v>
      </c>
      <c r="AA253" s="13">
        <v>20</v>
      </c>
      <c r="AB253" s="13">
        <v>50</v>
      </c>
      <c r="AC253" s="13">
        <v>0</v>
      </c>
      <c r="AD253" s="13">
        <v>0</v>
      </c>
      <c r="AE253" s="13">
        <v>10</v>
      </c>
      <c r="AF253" s="33">
        <v>100</v>
      </c>
      <c r="AG253" s="9">
        <v>3</v>
      </c>
      <c r="AH253" s="34">
        <v>0.5</v>
      </c>
      <c r="AI253" s="13">
        <v>85480.54</v>
      </c>
      <c r="AJ253" s="13">
        <v>1788193.1</v>
      </c>
      <c r="AK253" s="13">
        <v>1873673.64</v>
      </c>
      <c r="AL253" s="35">
        <v>36438</v>
      </c>
      <c r="AM253" s="35">
        <v>36151</v>
      </c>
    </row>
    <row r="254" spans="2:39" x14ac:dyDescent="0.25">
      <c r="B254" s="30">
        <v>1</v>
      </c>
      <c r="C254" s="31" t="s">
        <v>84</v>
      </c>
      <c r="D254" s="9" t="s">
        <v>799</v>
      </c>
      <c r="E254" s="10" t="s">
        <v>228</v>
      </c>
      <c r="F254" s="10" t="s">
        <v>229</v>
      </c>
      <c r="G254" s="9">
        <v>5007901</v>
      </c>
      <c r="H254" s="10" t="s">
        <v>800</v>
      </c>
      <c r="I254" s="13">
        <v>1067</v>
      </c>
      <c r="J254" s="13">
        <v>1067</v>
      </c>
      <c r="K254" s="13">
        <v>1057.74</v>
      </c>
      <c r="L254" s="13">
        <v>1067</v>
      </c>
      <c r="M254" s="13">
        <v>1057.74</v>
      </c>
      <c r="N254" s="36">
        <v>40</v>
      </c>
      <c r="O254" s="9">
        <v>1</v>
      </c>
      <c r="P254" s="13">
        <v>35.57</v>
      </c>
      <c r="Q254" s="13">
        <v>0.81</v>
      </c>
      <c r="R254" s="13">
        <v>80</v>
      </c>
      <c r="S254" s="13">
        <v>23.29</v>
      </c>
      <c r="T254" s="13">
        <v>213.4</v>
      </c>
      <c r="U254" s="13">
        <v>739.86</v>
      </c>
      <c r="V254" s="13">
        <v>0</v>
      </c>
      <c r="W254" s="13">
        <v>104.48</v>
      </c>
      <c r="X254" s="13">
        <v>0</v>
      </c>
      <c r="Y254" s="13">
        <v>0</v>
      </c>
      <c r="Z254" s="13">
        <v>83.54</v>
      </c>
      <c r="AA254" s="13">
        <v>0</v>
      </c>
      <c r="AB254" s="13">
        <v>0</v>
      </c>
      <c r="AC254" s="13">
        <v>7.07</v>
      </c>
      <c r="AD254" s="13">
        <v>0</v>
      </c>
      <c r="AE254" s="13">
        <v>9.39</v>
      </c>
      <c r="AF254" s="33">
        <v>100</v>
      </c>
      <c r="AG254" s="9">
        <v>2</v>
      </c>
      <c r="AH254" s="34">
        <v>0.65</v>
      </c>
      <c r="AI254" s="13">
        <v>355074.31</v>
      </c>
      <c r="AJ254" s="13">
        <v>545274.41</v>
      </c>
      <c r="AK254" s="13">
        <v>900348.72</v>
      </c>
      <c r="AL254" s="35">
        <v>36434</v>
      </c>
      <c r="AM254" s="35">
        <v>36245</v>
      </c>
    </row>
    <row r="255" spans="2:39" x14ac:dyDescent="0.25">
      <c r="B255" s="30">
        <v>1</v>
      </c>
      <c r="C255" s="31" t="s">
        <v>44</v>
      </c>
      <c r="D255" s="9" t="s">
        <v>801</v>
      </c>
      <c r="E255" s="10" t="s">
        <v>53</v>
      </c>
      <c r="F255" s="10" t="s">
        <v>802</v>
      </c>
      <c r="G255" s="9">
        <v>2102705</v>
      </c>
      <c r="H255" s="10" t="s">
        <v>803</v>
      </c>
      <c r="I255" s="13">
        <v>1497.7</v>
      </c>
      <c r="J255" s="13">
        <v>1497.7</v>
      </c>
      <c r="K255" s="13">
        <v>1497.7</v>
      </c>
      <c r="L255" s="13">
        <v>1497.7</v>
      </c>
      <c r="M255" s="13">
        <v>1497.7</v>
      </c>
      <c r="N255" s="32">
        <v>64</v>
      </c>
      <c r="O255" s="9">
        <v>1</v>
      </c>
      <c r="P255" s="13">
        <v>27.23</v>
      </c>
      <c r="Q255" s="13">
        <v>74.94</v>
      </c>
      <c r="R255" s="13">
        <v>100</v>
      </c>
      <c r="S255" s="13">
        <v>0</v>
      </c>
      <c r="T255" s="13">
        <v>0</v>
      </c>
      <c r="U255" s="13">
        <v>735</v>
      </c>
      <c r="V255" s="13">
        <v>687.7</v>
      </c>
      <c r="W255" s="13">
        <v>75</v>
      </c>
      <c r="X255" s="13">
        <v>0</v>
      </c>
      <c r="Y255" s="13">
        <v>0</v>
      </c>
      <c r="Z255" s="13">
        <v>20</v>
      </c>
      <c r="AA255" s="13">
        <v>27</v>
      </c>
      <c r="AB255" s="13">
        <v>48</v>
      </c>
      <c r="AC255" s="13">
        <v>0</v>
      </c>
      <c r="AD255" s="13">
        <v>0</v>
      </c>
      <c r="AE255" s="13">
        <v>5</v>
      </c>
      <c r="AF255" s="33">
        <v>100</v>
      </c>
      <c r="AG255" s="9">
        <v>1</v>
      </c>
      <c r="AH255" s="34">
        <v>0.6</v>
      </c>
      <c r="AI255" s="13">
        <v>127844.08</v>
      </c>
      <c r="AJ255" s="13">
        <v>170842.64</v>
      </c>
      <c r="AK255" s="13">
        <v>298686.71999999997</v>
      </c>
      <c r="AL255" s="35">
        <v>35713</v>
      </c>
      <c r="AM255" s="35">
        <v>35755</v>
      </c>
    </row>
    <row r="256" spans="2:39" x14ac:dyDescent="0.25">
      <c r="B256" s="30">
        <v>1</v>
      </c>
      <c r="C256" s="31" t="s">
        <v>124</v>
      </c>
      <c r="D256" s="9" t="s">
        <v>804</v>
      </c>
      <c r="E256" s="10" t="s">
        <v>805</v>
      </c>
      <c r="F256" s="10" t="s">
        <v>806</v>
      </c>
      <c r="G256" s="9">
        <v>2414407</v>
      </c>
      <c r="H256" s="10" t="s">
        <v>807</v>
      </c>
      <c r="I256" s="13">
        <v>676.06</v>
      </c>
      <c r="J256" s="13">
        <v>676</v>
      </c>
      <c r="K256" s="13">
        <v>676.06</v>
      </c>
      <c r="L256" s="13">
        <v>224.25</v>
      </c>
      <c r="M256" s="13">
        <v>224.25</v>
      </c>
      <c r="N256" s="32">
        <v>20</v>
      </c>
      <c r="O256" s="9">
        <v>1</v>
      </c>
      <c r="P256" s="13">
        <v>11.26</v>
      </c>
      <c r="Q256" s="13">
        <v>30.72</v>
      </c>
      <c r="R256" s="13">
        <v>100</v>
      </c>
      <c r="S256" s="13">
        <v>369.6</v>
      </c>
      <c r="T256" s="13">
        <v>0</v>
      </c>
      <c r="U256" s="13">
        <v>88</v>
      </c>
      <c r="V256" s="13">
        <v>198.46</v>
      </c>
      <c r="W256" s="13">
        <v>20</v>
      </c>
      <c r="X256" s="13">
        <v>0</v>
      </c>
      <c r="Y256" s="13">
        <v>36</v>
      </c>
      <c r="Z256" s="13">
        <v>0.8</v>
      </c>
      <c r="AA256" s="13">
        <v>50</v>
      </c>
      <c r="AB256" s="13">
        <v>0</v>
      </c>
      <c r="AC256" s="13">
        <v>0</v>
      </c>
      <c r="AD256" s="13">
        <v>0</v>
      </c>
      <c r="AE256" s="13">
        <v>0.6</v>
      </c>
      <c r="AF256" s="33">
        <v>87.4</v>
      </c>
      <c r="AG256" s="9">
        <v>2</v>
      </c>
      <c r="AH256" s="34">
        <v>0.69</v>
      </c>
      <c r="AI256" s="13">
        <v>52037.58</v>
      </c>
      <c r="AJ256" s="13">
        <v>276328.64</v>
      </c>
      <c r="AK256" s="13">
        <v>328366.21999999997</v>
      </c>
      <c r="AL256" s="35">
        <v>35992</v>
      </c>
      <c r="AM256" s="35">
        <v>36283</v>
      </c>
    </row>
    <row r="257" spans="2:39" x14ac:dyDescent="0.25">
      <c r="B257" s="30">
        <v>1</v>
      </c>
      <c r="C257" s="31" t="s">
        <v>169</v>
      </c>
      <c r="D257" s="9" t="s">
        <v>808</v>
      </c>
      <c r="E257" s="10" t="s">
        <v>809</v>
      </c>
      <c r="F257" s="10" t="s">
        <v>810</v>
      </c>
      <c r="G257" s="9">
        <v>1200427</v>
      </c>
      <c r="H257" s="10" t="s">
        <v>811</v>
      </c>
      <c r="I257" s="13">
        <v>3221</v>
      </c>
      <c r="J257" s="13">
        <v>3091.6</v>
      </c>
      <c r="K257" s="13">
        <v>3124</v>
      </c>
      <c r="L257" s="13">
        <v>3221</v>
      </c>
      <c r="M257" s="13">
        <v>3124</v>
      </c>
      <c r="N257" s="32">
        <v>100</v>
      </c>
      <c r="O257" s="9">
        <v>1</v>
      </c>
      <c r="P257" s="13">
        <v>31.24</v>
      </c>
      <c r="Q257" s="13">
        <v>8.0399999999999991</v>
      </c>
      <c r="R257" s="13">
        <v>0</v>
      </c>
      <c r="S257" s="13">
        <v>136.74</v>
      </c>
      <c r="T257" s="13">
        <v>0</v>
      </c>
      <c r="U257" s="13">
        <v>0</v>
      </c>
      <c r="V257" s="13">
        <v>2741.94</v>
      </c>
      <c r="W257" s="13">
        <v>5.33</v>
      </c>
      <c r="X257" s="13">
        <v>0</v>
      </c>
      <c r="Y257" s="13">
        <v>20</v>
      </c>
      <c r="Z257" s="13">
        <v>28</v>
      </c>
      <c r="AA257" s="13">
        <v>30</v>
      </c>
      <c r="AB257" s="13">
        <v>0</v>
      </c>
      <c r="AC257" s="13">
        <v>7</v>
      </c>
      <c r="AD257" s="13">
        <v>0</v>
      </c>
      <c r="AE257" s="13">
        <v>15</v>
      </c>
      <c r="AF257" s="33">
        <v>100</v>
      </c>
      <c r="AG257" s="9">
        <v>4</v>
      </c>
      <c r="AH257" s="34">
        <v>0.46</v>
      </c>
      <c r="AI257" s="13">
        <v>16642.919999999998</v>
      </c>
      <c r="AJ257" s="13">
        <v>66072.600000000006</v>
      </c>
      <c r="AK257" s="13">
        <v>82715.520000000004</v>
      </c>
      <c r="AL257" s="35">
        <v>35832</v>
      </c>
      <c r="AM257" s="35">
        <v>36034</v>
      </c>
    </row>
    <row r="258" spans="2:39" x14ac:dyDescent="0.25">
      <c r="B258" s="30">
        <v>1</v>
      </c>
      <c r="C258" s="31" t="s">
        <v>137</v>
      </c>
      <c r="D258" s="9" t="s">
        <v>812</v>
      </c>
      <c r="E258" s="10" t="s">
        <v>813</v>
      </c>
      <c r="F258" s="10" t="s">
        <v>814</v>
      </c>
      <c r="G258" s="9">
        <v>5220009</v>
      </c>
      <c r="H258" s="10" t="s">
        <v>815</v>
      </c>
      <c r="I258" s="13">
        <v>1130.05</v>
      </c>
      <c r="J258" s="13">
        <v>1130.05</v>
      </c>
      <c r="K258" s="13">
        <v>855.57</v>
      </c>
      <c r="L258" s="13">
        <v>1130.05</v>
      </c>
      <c r="M258" s="13">
        <v>855.57</v>
      </c>
      <c r="N258" s="32">
        <v>32</v>
      </c>
      <c r="O258" s="9">
        <v>1</v>
      </c>
      <c r="P258" s="13">
        <v>12.22</v>
      </c>
      <c r="Q258" s="13">
        <v>69.760000000000005</v>
      </c>
      <c r="R258" s="13">
        <v>99.16</v>
      </c>
      <c r="S258" s="13">
        <v>50</v>
      </c>
      <c r="T258" s="13">
        <v>124.4</v>
      </c>
      <c r="U258" s="13">
        <v>638.79999999999995</v>
      </c>
      <c r="V258" s="13">
        <v>276.85000000000002</v>
      </c>
      <c r="W258" s="13">
        <v>40</v>
      </c>
      <c r="X258" s="13">
        <v>0</v>
      </c>
      <c r="Y258" s="13">
        <v>0</v>
      </c>
      <c r="Z258" s="13">
        <v>80</v>
      </c>
      <c r="AA258" s="13">
        <v>20</v>
      </c>
      <c r="AB258" s="13">
        <v>0</v>
      </c>
      <c r="AC258" s="13">
        <v>0</v>
      </c>
      <c r="AD258" s="13">
        <v>0</v>
      </c>
      <c r="AE258" s="13">
        <v>0</v>
      </c>
      <c r="AF258" s="33">
        <v>100</v>
      </c>
      <c r="AG258" s="9">
        <v>3</v>
      </c>
      <c r="AH258" s="34">
        <v>0.62</v>
      </c>
      <c r="AI258" s="13">
        <v>253360.51</v>
      </c>
      <c r="AJ258" s="13">
        <v>245643.76</v>
      </c>
      <c r="AK258" s="13">
        <v>499004.27</v>
      </c>
      <c r="AL258" s="35">
        <v>35749</v>
      </c>
      <c r="AM258" s="35">
        <v>35869</v>
      </c>
    </row>
    <row r="259" spans="2:39" x14ac:dyDescent="0.25">
      <c r="B259" s="30">
        <v>1</v>
      </c>
      <c r="C259" s="31" t="s">
        <v>104</v>
      </c>
      <c r="D259" s="9" t="s">
        <v>816</v>
      </c>
      <c r="E259" s="10" t="s">
        <v>781</v>
      </c>
      <c r="F259" s="10" t="s">
        <v>817</v>
      </c>
      <c r="G259" s="9">
        <v>4118808</v>
      </c>
      <c r="H259" s="10" t="s">
        <v>818</v>
      </c>
      <c r="I259" s="13">
        <v>378.81</v>
      </c>
      <c r="J259" s="13">
        <v>378.81</v>
      </c>
      <c r="K259" s="13">
        <v>378.81</v>
      </c>
      <c r="L259" s="13">
        <v>378.81</v>
      </c>
      <c r="M259" s="13">
        <v>378.81</v>
      </c>
      <c r="N259" s="32">
        <v>23</v>
      </c>
      <c r="O259" s="9">
        <v>1</v>
      </c>
      <c r="P259" s="13">
        <v>18.899999999999999</v>
      </c>
      <c r="Q259" s="13">
        <v>42.31</v>
      </c>
      <c r="R259" s="13">
        <v>50.09</v>
      </c>
      <c r="S259" s="13">
        <v>5</v>
      </c>
      <c r="T259" s="13">
        <v>30</v>
      </c>
      <c r="U259" s="13">
        <v>340.8</v>
      </c>
      <c r="V259" s="13">
        <v>0</v>
      </c>
      <c r="W259" s="13">
        <v>3</v>
      </c>
      <c r="X259" s="13">
        <v>0</v>
      </c>
      <c r="Y259" s="13">
        <v>10</v>
      </c>
      <c r="Z259" s="13">
        <v>40</v>
      </c>
      <c r="AA259" s="13">
        <v>10</v>
      </c>
      <c r="AB259" s="13">
        <v>0</v>
      </c>
      <c r="AC259" s="13">
        <v>20</v>
      </c>
      <c r="AD259" s="13">
        <v>20</v>
      </c>
      <c r="AE259" s="13">
        <v>0</v>
      </c>
      <c r="AF259" s="33">
        <v>100</v>
      </c>
      <c r="AG259" s="9">
        <v>1</v>
      </c>
      <c r="AH259" s="34">
        <v>0.62</v>
      </c>
      <c r="AI259" s="13">
        <v>0</v>
      </c>
      <c r="AJ259" s="13">
        <v>472766.2</v>
      </c>
      <c r="AK259" s="13">
        <v>472766.2</v>
      </c>
      <c r="AL259" s="35">
        <v>35900</v>
      </c>
      <c r="AM259" s="35">
        <v>35991</v>
      </c>
    </row>
    <row r="260" spans="2:39" x14ac:dyDescent="0.25">
      <c r="B260" s="30">
        <v>1</v>
      </c>
      <c r="C260" s="31" t="s">
        <v>104</v>
      </c>
      <c r="D260" s="9" t="s">
        <v>819</v>
      </c>
      <c r="E260" s="10" t="s">
        <v>781</v>
      </c>
      <c r="F260" s="10" t="s">
        <v>817</v>
      </c>
      <c r="G260" s="9">
        <v>4118808</v>
      </c>
      <c r="H260" s="10" t="s">
        <v>818</v>
      </c>
      <c r="I260" s="13">
        <v>378.81</v>
      </c>
      <c r="J260" s="13">
        <v>378.81</v>
      </c>
      <c r="K260" s="13">
        <v>378.81</v>
      </c>
      <c r="L260" s="13">
        <v>378.81</v>
      </c>
      <c r="M260" s="13">
        <v>378.81</v>
      </c>
      <c r="N260" s="36">
        <v>23</v>
      </c>
      <c r="O260" s="9">
        <v>1</v>
      </c>
      <c r="P260" s="13">
        <v>18.899999999999999</v>
      </c>
      <c r="Q260" s="13">
        <v>42.31</v>
      </c>
      <c r="R260" s="13">
        <v>50.09</v>
      </c>
      <c r="S260" s="13">
        <v>5</v>
      </c>
      <c r="T260" s="13">
        <v>30</v>
      </c>
      <c r="U260" s="13">
        <v>340.8</v>
      </c>
      <c r="V260" s="13">
        <v>0</v>
      </c>
      <c r="W260" s="13">
        <v>3</v>
      </c>
      <c r="X260" s="13">
        <v>0</v>
      </c>
      <c r="Y260" s="13">
        <v>10</v>
      </c>
      <c r="Z260" s="13">
        <v>40</v>
      </c>
      <c r="AA260" s="13">
        <v>10</v>
      </c>
      <c r="AB260" s="13">
        <v>0</v>
      </c>
      <c r="AC260" s="13">
        <v>20</v>
      </c>
      <c r="AD260" s="13">
        <v>20</v>
      </c>
      <c r="AE260" s="13">
        <v>0</v>
      </c>
      <c r="AF260" s="33">
        <v>100</v>
      </c>
      <c r="AG260" s="9">
        <v>1</v>
      </c>
      <c r="AH260" s="34">
        <v>0.62</v>
      </c>
      <c r="AI260" s="13">
        <v>0</v>
      </c>
      <c r="AJ260" s="13">
        <v>472766.2</v>
      </c>
      <c r="AK260" s="13">
        <v>472766.2</v>
      </c>
      <c r="AL260" s="35">
        <v>35900</v>
      </c>
      <c r="AM260" s="35">
        <v>35991</v>
      </c>
    </row>
    <row r="261" spans="2:39" x14ac:dyDescent="0.25">
      <c r="B261" s="30">
        <v>1</v>
      </c>
      <c r="C261" s="31" t="s">
        <v>84</v>
      </c>
      <c r="D261" s="9" t="s">
        <v>820</v>
      </c>
      <c r="E261" s="10" t="s">
        <v>86</v>
      </c>
      <c r="F261" s="10" t="s">
        <v>821</v>
      </c>
      <c r="G261" s="9">
        <v>5002100</v>
      </c>
      <c r="H261" s="10" t="s">
        <v>822</v>
      </c>
      <c r="I261" s="13">
        <v>6320</v>
      </c>
      <c r="J261" s="13">
        <v>6320</v>
      </c>
      <c r="K261" s="13">
        <v>6320</v>
      </c>
      <c r="L261" s="13">
        <v>6320</v>
      </c>
      <c r="M261" s="13">
        <v>6320</v>
      </c>
      <c r="N261" s="32">
        <v>170</v>
      </c>
      <c r="O261" s="9">
        <v>1</v>
      </c>
      <c r="P261" s="13">
        <v>126.4</v>
      </c>
      <c r="Q261" s="13">
        <v>77.63</v>
      </c>
      <c r="R261" s="13">
        <v>100</v>
      </c>
      <c r="S261" s="13">
        <v>370</v>
      </c>
      <c r="T261" s="13">
        <v>126.4</v>
      </c>
      <c r="U261" s="13">
        <v>3367</v>
      </c>
      <c r="V261" s="13">
        <v>1292</v>
      </c>
      <c r="W261" s="13">
        <v>27</v>
      </c>
      <c r="X261" s="13">
        <v>0</v>
      </c>
      <c r="Y261" s="13">
        <v>84.2</v>
      </c>
      <c r="Z261" s="13">
        <v>4</v>
      </c>
      <c r="AA261" s="13">
        <v>0</v>
      </c>
      <c r="AB261" s="13">
        <v>0</v>
      </c>
      <c r="AC261" s="13">
        <v>0</v>
      </c>
      <c r="AD261" s="13">
        <v>0</v>
      </c>
      <c r="AE261" s="13">
        <v>11.8</v>
      </c>
      <c r="AF261" s="33">
        <v>100</v>
      </c>
      <c r="AG261" s="9">
        <v>2</v>
      </c>
      <c r="AH261" s="34">
        <v>0.79</v>
      </c>
      <c r="AI261" s="13">
        <v>1310424</v>
      </c>
      <c r="AJ261" s="13">
        <v>3266428</v>
      </c>
      <c r="AK261" s="13">
        <v>4576852</v>
      </c>
      <c r="AL261" s="35">
        <v>35725</v>
      </c>
      <c r="AM261" s="9"/>
    </row>
    <row r="262" spans="2:39" x14ac:dyDescent="0.25">
      <c r="B262" s="30">
        <v>1</v>
      </c>
      <c r="C262" s="31" t="s">
        <v>104</v>
      </c>
      <c r="D262" s="9" t="s">
        <v>823</v>
      </c>
      <c r="E262" s="10" t="s">
        <v>781</v>
      </c>
      <c r="F262" s="10" t="s">
        <v>824</v>
      </c>
      <c r="G262" s="9">
        <v>4107553</v>
      </c>
      <c r="H262" s="10" t="s">
        <v>825</v>
      </c>
      <c r="I262" s="13">
        <v>100</v>
      </c>
      <c r="J262" s="13">
        <v>100</v>
      </c>
      <c r="K262" s="13">
        <v>100</v>
      </c>
      <c r="L262" s="13">
        <v>100</v>
      </c>
      <c r="M262" s="13">
        <v>100</v>
      </c>
      <c r="N262" s="32">
        <v>10</v>
      </c>
      <c r="O262" s="9">
        <v>1</v>
      </c>
      <c r="P262" s="13">
        <v>5.55</v>
      </c>
      <c r="Q262" s="13">
        <v>0</v>
      </c>
      <c r="R262" s="13">
        <v>0</v>
      </c>
      <c r="S262" s="13">
        <v>20</v>
      </c>
      <c r="T262" s="13">
        <v>20</v>
      </c>
      <c r="U262" s="13">
        <v>0</v>
      </c>
      <c r="V262" s="13">
        <v>76.5</v>
      </c>
      <c r="W262" s="13">
        <v>1.5</v>
      </c>
      <c r="X262" s="13">
        <v>0</v>
      </c>
      <c r="Y262" s="13">
        <v>60</v>
      </c>
      <c r="Z262" s="13">
        <v>18</v>
      </c>
      <c r="AA262" s="13">
        <v>0</v>
      </c>
      <c r="AB262" s="13">
        <v>0</v>
      </c>
      <c r="AC262" s="13">
        <v>0</v>
      </c>
      <c r="AD262" s="13">
        <v>0</v>
      </c>
      <c r="AE262" s="13">
        <v>22</v>
      </c>
      <c r="AF262" s="33">
        <v>100</v>
      </c>
      <c r="AG262" s="9">
        <v>2</v>
      </c>
      <c r="AH262" s="34">
        <v>0.7</v>
      </c>
      <c r="AI262" s="13">
        <v>8140</v>
      </c>
      <c r="AJ262" s="13">
        <v>249217.1</v>
      </c>
      <c r="AK262" s="13">
        <v>257357.1</v>
      </c>
      <c r="AL262" s="37">
        <v>36118</v>
      </c>
      <c r="AM262" s="35">
        <v>36053</v>
      </c>
    </row>
    <row r="263" spans="2:39" x14ac:dyDescent="0.25">
      <c r="B263" s="30">
        <v>1</v>
      </c>
      <c r="C263" s="31" t="s">
        <v>104</v>
      </c>
      <c r="D263" s="9" t="s">
        <v>826</v>
      </c>
      <c r="E263" s="10" t="s">
        <v>827</v>
      </c>
      <c r="F263" s="10" t="s">
        <v>828</v>
      </c>
      <c r="G263" s="9">
        <v>4108957</v>
      </c>
      <c r="H263" s="10" t="s">
        <v>829</v>
      </c>
      <c r="I263" s="13">
        <v>193.6</v>
      </c>
      <c r="J263" s="13">
        <v>193.6</v>
      </c>
      <c r="K263" s="13">
        <v>193.6</v>
      </c>
      <c r="L263" s="13">
        <v>193.6</v>
      </c>
      <c r="M263" s="13">
        <v>193.6</v>
      </c>
      <c r="N263" s="32">
        <v>12</v>
      </c>
      <c r="O263" s="9">
        <v>1</v>
      </c>
      <c r="P263" s="13">
        <v>12.1</v>
      </c>
      <c r="Q263" s="13">
        <v>76.25</v>
      </c>
      <c r="R263" s="13">
        <v>100</v>
      </c>
      <c r="S263" s="13">
        <v>18</v>
      </c>
      <c r="T263" s="13">
        <v>0</v>
      </c>
      <c r="U263" s="13">
        <v>132</v>
      </c>
      <c r="V263" s="13">
        <v>41.1</v>
      </c>
      <c r="W263" s="13">
        <v>2.5</v>
      </c>
      <c r="X263" s="13">
        <v>0</v>
      </c>
      <c r="Y263" s="13">
        <v>20</v>
      </c>
      <c r="Z263" s="13">
        <v>50</v>
      </c>
      <c r="AA263" s="13">
        <v>0</v>
      </c>
      <c r="AB263" s="13">
        <v>0</v>
      </c>
      <c r="AC263" s="13">
        <v>5</v>
      </c>
      <c r="AD263" s="13">
        <v>10</v>
      </c>
      <c r="AE263" s="13">
        <v>10</v>
      </c>
      <c r="AF263" s="33">
        <v>95</v>
      </c>
      <c r="AG263" s="9">
        <v>3</v>
      </c>
      <c r="AH263" s="34">
        <v>0.67</v>
      </c>
      <c r="AI263" s="13">
        <v>3024</v>
      </c>
      <c r="AJ263" s="13">
        <v>227716.76</v>
      </c>
      <c r="AK263" s="13">
        <v>230740.76</v>
      </c>
      <c r="AL263" s="35">
        <v>35901</v>
      </c>
      <c r="AM263" s="35">
        <v>35991</v>
      </c>
    </row>
    <row r="264" spans="2:39" x14ac:dyDescent="0.25">
      <c r="B264" s="30">
        <v>1</v>
      </c>
      <c r="C264" s="31" t="s">
        <v>129</v>
      </c>
      <c r="D264" s="9" t="s">
        <v>830</v>
      </c>
      <c r="E264" s="10" t="s">
        <v>156</v>
      </c>
      <c r="F264" s="10" t="s">
        <v>156</v>
      </c>
      <c r="G264" s="9">
        <v>1504208</v>
      </c>
      <c r="H264" s="10" t="s">
        <v>831</v>
      </c>
      <c r="I264" s="13">
        <v>2745.71</v>
      </c>
      <c r="J264" s="13">
        <v>2745.71</v>
      </c>
      <c r="K264" s="13">
        <v>2745.71</v>
      </c>
      <c r="L264" s="13">
        <v>2745.71</v>
      </c>
      <c r="M264" s="13">
        <v>2745.71</v>
      </c>
      <c r="N264" s="32">
        <v>55</v>
      </c>
      <c r="O264" s="9">
        <v>1</v>
      </c>
      <c r="P264" s="13">
        <v>39.22</v>
      </c>
      <c r="Q264" s="13">
        <v>0.68</v>
      </c>
      <c r="R264" s="13">
        <v>69.75</v>
      </c>
      <c r="S264" s="13">
        <v>70</v>
      </c>
      <c r="T264" s="13">
        <v>2002.86</v>
      </c>
      <c r="U264" s="13">
        <v>586.45000000000005</v>
      </c>
      <c r="V264" s="13">
        <v>2002.86</v>
      </c>
      <c r="W264" s="13">
        <v>86.41</v>
      </c>
      <c r="X264" s="13">
        <v>0</v>
      </c>
      <c r="Y264" s="13">
        <v>38</v>
      </c>
      <c r="Z264" s="13">
        <v>0</v>
      </c>
      <c r="AA264" s="13">
        <v>52</v>
      </c>
      <c r="AB264" s="13">
        <v>0.8</v>
      </c>
      <c r="AC264" s="13">
        <v>0</v>
      </c>
      <c r="AD264" s="13">
        <v>0</v>
      </c>
      <c r="AE264" s="13">
        <v>0.2</v>
      </c>
      <c r="AF264" s="33">
        <v>91</v>
      </c>
      <c r="AG264" s="9">
        <v>3</v>
      </c>
      <c r="AH264" s="34">
        <v>0.62</v>
      </c>
      <c r="AI264" s="13">
        <v>179372.86</v>
      </c>
      <c r="AJ264" s="13">
        <v>637545.56999999995</v>
      </c>
      <c r="AK264" s="13">
        <v>816918.43</v>
      </c>
      <c r="AL264" s="35">
        <v>36066</v>
      </c>
      <c r="AM264" s="35">
        <v>35977</v>
      </c>
    </row>
    <row r="265" spans="2:39" x14ac:dyDescent="0.25">
      <c r="B265" s="30">
        <v>1</v>
      </c>
      <c r="C265" s="31" t="s">
        <v>243</v>
      </c>
      <c r="D265" s="9" t="s">
        <v>832</v>
      </c>
      <c r="E265" s="10" t="s">
        <v>833</v>
      </c>
      <c r="F265" s="10" t="s">
        <v>833</v>
      </c>
      <c r="G265" s="9">
        <v>2903904</v>
      </c>
      <c r="H265" s="10" t="s">
        <v>834</v>
      </c>
      <c r="I265" s="13">
        <v>825</v>
      </c>
      <c r="J265" s="13">
        <v>751.84</v>
      </c>
      <c r="K265" s="13">
        <v>751.84</v>
      </c>
      <c r="L265" s="13">
        <v>825</v>
      </c>
      <c r="M265" s="13">
        <v>751.84</v>
      </c>
      <c r="N265" s="32">
        <v>25</v>
      </c>
      <c r="O265" s="9">
        <v>1</v>
      </c>
      <c r="P265" s="13">
        <v>11.56</v>
      </c>
      <c r="Q265" s="13">
        <v>26.48</v>
      </c>
      <c r="R265" s="13">
        <v>100</v>
      </c>
      <c r="S265" s="13">
        <v>81</v>
      </c>
      <c r="T265" s="13">
        <v>0</v>
      </c>
      <c r="U265" s="13">
        <v>175</v>
      </c>
      <c r="V265" s="13">
        <v>485.84</v>
      </c>
      <c r="W265" s="13">
        <v>10</v>
      </c>
      <c r="X265" s="13">
        <v>0</v>
      </c>
      <c r="Y265" s="13">
        <v>20</v>
      </c>
      <c r="Z265" s="13">
        <v>50</v>
      </c>
      <c r="AA265" s="13">
        <v>25</v>
      </c>
      <c r="AB265" s="13">
        <v>0</v>
      </c>
      <c r="AC265" s="13">
        <v>0</v>
      </c>
      <c r="AD265" s="13">
        <v>0</v>
      </c>
      <c r="AE265" s="13">
        <v>5</v>
      </c>
      <c r="AF265" s="33">
        <v>100</v>
      </c>
      <c r="AG265" s="9">
        <v>3</v>
      </c>
      <c r="AH265" s="34">
        <v>0</v>
      </c>
      <c r="AI265" s="13">
        <v>53678.84</v>
      </c>
      <c r="AJ265" s="13">
        <v>122853.35</v>
      </c>
      <c r="AK265" s="13">
        <v>176532.19</v>
      </c>
      <c r="AL265" s="35">
        <v>36432</v>
      </c>
      <c r="AM265" s="35">
        <v>36448</v>
      </c>
    </row>
    <row r="266" spans="2:39" x14ac:dyDescent="0.25">
      <c r="B266" s="30">
        <v>1</v>
      </c>
      <c r="C266" s="31" t="s">
        <v>390</v>
      </c>
      <c r="D266" s="9" t="s">
        <v>835</v>
      </c>
      <c r="E266" s="10" t="s">
        <v>836</v>
      </c>
      <c r="F266" s="10" t="s">
        <v>837</v>
      </c>
      <c r="G266" s="9">
        <v>2918100</v>
      </c>
      <c r="H266" s="10" t="s">
        <v>838</v>
      </c>
      <c r="I266" s="13">
        <v>6767.05</v>
      </c>
      <c r="J266" s="13">
        <v>6767.05</v>
      </c>
      <c r="K266" s="13">
        <v>5445.64</v>
      </c>
      <c r="L266" s="13">
        <v>6767.05</v>
      </c>
      <c r="M266" s="13">
        <v>5445.64</v>
      </c>
      <c r="N266" s="32">
        <v>84</v>
      </c>
      <c r="O266" s="9">
        <v>1</v>
      </c>
      <c r="P266" s="13">
        <v>84.94</v>
      </c>
      <c r="Q266" s="13">
        <v>0</v>
      </c>
      <c r="R266" s="13">
        <v>0</v>
      </c>
      <c r="S266" s="13">
        <v>54.46</v>
      </c>
      <c r="T266" s="13">
        <v>0</v>
      </c>
      <c r="U266" s="13">
        <v>0</v>
      </c>
      <c r="V266" s="13">
        <v>5856.44</v>
      </c>
      <c r="W266" s="13">
        <v>4</v>
      </c>
      <c r="X266" s="13">
        <v>0</v>
      </c>
      <c r="Y266" s="13">
        <v>0</v>
      </c>
      <c r="Z266" s="13">
        <v>29</v>
      </c>
      <c r="AA266" s="13">
        <v>39</v>
      </c>
      <c r="AB266" s="13">
        <v>0</v>
      </c>
      <c r="AC266" s="13">
        <v>31</v>
      </c>
      <c r="AD266" s="13">
        <v>0</v>
      </c>
      <c r="AE266" s="13">
        <v>1</v>
      </c>
      <c r="AF266" s="33">
        <v>100</v>
      </c>
      <c r="AG266" s="9">
        <v>3</v>
      </c>
      <c r="AH266" s="34">
        <v>0.52</v>
      </c>
      <c r="AI266" s="13">
        <v>77739.83</v>
      </c>
      <c r="AJ266" s="13">
        <v>462642.54</v>
      </c>
      <c r="AK266" s="13">
        <v>540382.37</v>
      </c>
      <c r="AL266" s="35">
        <v>36315</v>
      </c>
      <c r="AM266" s="35">
        <v>36417</v>
      </c>
    </row>
    <row r="267" spans="2:39" x14ac:dyDescent="0.25">
      <c r="B267" s="30">
        <v>1</v>
      </c>
      <c r="C267" s="31" t="s">
        <v>243</v>
      </c>
      <c r="D267" s="9" t="s">
        <v>839</v>
      </c>
      <c r="E267" s="10" t="s">
        <v>833</v>
      </c>
      <c r="F267" s="10" t="s">
        <v>833</v>
      </c>
      <c r="G267" s="9">
        <v>2903904</v>
      </c>
      <c r="H267" s="10" t="s">
        <v>840</v>
      </c>
      <c r="I267" s="13">
        <v>7000</v>
      </c>
      <c r="J267" s="13">
        <v>7169.27</v>
      </c>
      <c r="K267" s="13">
        <v>7169.27</v>
      </c>
      <c r="L267" s="13">
        <v>7000</v>
      </c>
      <c r="M267" s="13">
        <v>6596.42</v>
      </c>
      <c r="N267" s="32">
        <v>160</v>
      </c>
      <c r="O267" s="9">
        <v>1</v>
      </c>
      <c r="P267" s="13">
        <v>101.48</v>
      </c>
      <c r="Q267" s="13">
        <v>11.23</v>
      </c>
      <c r="R267" s="13">
        <v>0</v>
      </c>
      <c r="S267" s="13">
        <v>334.4</v>
      </c>
      <c r="T267" s="13">
        <v>0</v>
      </c>
      <c r="U267" s="13">
        <v>1326.7</v>
      </c>
      <c r="V267" s="13">
        <v>5398.17</v>
      </c>
      <c r="W267" s="13">
        <v>60</v>
      </c>
      <c r="X267" s="13">
        <v>0</v>
      </c>
      <c r="Y267" s="13">
        <v>23</v>
      </c>
      <c r="Z267" s="13">
        <v>45</v>
      </c>
      <c r="AA267" s="13">
        <v>25</v>
      </c>
      <c r="AB267" s="13">
        <v>0</v>
      </c>
      <c r="AC267" s="13">
        <v>0</v>
      </c>
      <c r="AD267" s="13">
        <v>0</v>
      </c>
      <c r="AE267" s="13">
        <v>7</v>
      </c>
      <c r="AF267" s="33">
        <v>100</v>
      </c>
      <c r="AG267" s="9">
        <v>3</v>
      </c>
      <c r="AH267" s="34">
        <v>0.62</v>
      </c>
      <c r="AI267" s="13">
        <v>616030.89</v>
      </c>
      <c r="AJ267" s="13">
        <v>1140741.17</v>
      </c>
      <c r="AK267" s="13">
        <v>1756772.06</v>
      </c>
      <c r="AL267" s="35">
        <v>36431</v>
      </c>
      <c r="AM267" s="35">
        <v>36479</v>
      </c>
    </row>
    <row r="268" spans="2:39" x14ac:dyDescent="0.25">
      <c r="B268" s="30">
        <v>1</v>
      </c>
      <c r="C268" s="31" t="s">
        <v>262</v>
      </c>
      <c r="D268" s="9" t="s">
        <v>841</v>
      </c>
      <c r="E268" s="10" t="s">
        <v>264</v>
      </c>
      <c r="F268" s="10" t="s">
        <v>466</v>
      </c>
      <c r="G268" s="9">
        <v>4200101</v>
      </c>
      <c r="H268" s="10" t="s">
        <v>842</v>
      </c>
      <c r="I268" s="13">
        <v>371.07</v>
      </c>
      <c r="J268" s="13">
        <v>424.8</v>
      </c>
      <c r="K268" s="13">
        <v>419.42</v>
      </c>
      <c r="L268" s="13">
        <v>371.07</v>
      </c>
      <c r="M268" s="13">
        <v>371.07</v>
      </c>
      <c r="N268" s="32">
        <v>30</v>
      </c>
      <c r="O268" s="9">
        <v>1</v>
      </c>
      <c r="P268" s="13">
        <v>18.55</v>
      </c>
      <c r="Q268" s="13">
        <v>0</v>
      </c>
      <c r="R268" s="13">
        <v>0</v>
      </c>
      <c r="S268" s="13">
        <v>31.81</v>
      </c>
      <c r="T268" s="13">
        <v>0</v>
      </c>
      <c r="U268" s="13">
        <v>0</v>
      </c>
      <c r="V268" s="13">
        <v>116.76</v>
      </c>
      <c r="W268" s="13">
        <v>3.23</v>
      </c>
      <c r="X268" s="13">
        <v>0</v>
      </c>
      <c r="Y268" s="13">
        <v>0</v>
      </c>
      <c r="Z268" s="13">
        <v>25</v>
      </c>
      <c r="AA268" s="13">
        <v>35</v>
      </c>
      <c r="AB268" s="13">
        <v>5</v>
      </c>
      <c r="AC268" s="13">
        <v>30</v>
      </c>
      <c r="AD268" s="13">
        <v>0</v>
      </c>
      <c r="AE268" s="13">
        <v>5</v>
      </c>
      <c r="AF268" s="33">
        <v>100</v>
      </c>
      <c r="AG268" s="9">
        <v>4</v>
      </c>
      <c r="AH268" s="34">
        <v>0.42</v>
      </c>
      <c r="AI268" s="13">
        <v>120623.27</v>
      </c>
      <c r="AJ268" s="13">
        <v>465708.32</v>
      </c>
      <c r="AK268" s="13">
        <v>586331.59</v>
      </c>
      <c r="AL268" s="35">
        <v>36293</v>
      </c>
      <c r="AM268" s="35">
        <v>36332</v>
      </c>
    </row>
    <row r="269" spans="2:39" x14ac:dyDescent="0.25">
      <c r="B269" s="30">
        <v>1</v>
      </c>
      <c r="C269" s="31" t="s">
        <v>243</v>
      </c>
      <c r="D269" s="9" t="s">
        <v>843</v>
      </c>
      <c r="E269" s="10" t="s">
        <v>833</v>
      </c>
      <c r="F269" s="10" t="s">
        <v>833</v>
      </c>
      <c r="G269" s="9">
        <v>2903904</v>
      </c>
      <c r="H269" s="10" t="s">
        <v>844</v>
      </c>
      <c r="I269" s="13">
        <v>6100</v>
      </c>
      <c r="J269" s="13">
        <v>6419.48</v>
      </c>
      <c r="K269" s="13">
        <v>6419.48</v>
      </c>
      <c r="L269" s="13">
        <v>6100</v>
      </c>
      <c r="M269" s="13">
        <v>6100</v>
      </c>
      <c r="N269" s="32">
        <v>185</v>
      </c>
      <c r="O269" s="9">
        <v>1</v>
      </c>
      <c r="P269" s="13">
        <v>93.85</v>
      </c>
      <c r="Q269" s="13">
        <v>31.78</v>
      </c>
      <c r="R269" s="13">
        <v>80</v>
      </c>
      <c r="S269" s="13">
        <v>201</v>
      </c>
      <c r="T269" s="13">
        <v>0</v>
      </c>
      <c r="U269" s="13">
        <v>1868</v>
      </c>
      <c r="V269" s="13">
        <v>4009</v>
      </c>
      <c r="W269" s="13">
        <v>341.47</v>
      </c>
      <c r="X269" s="13">
        <v>0</v>
      </c>
      <c r="Y269" s="13">
        <v>20</v>
      </c>
      <c r="Z269" s="13">
        <v>50</v>
      </c>
      <c r="AA269" s="13">
        <v>25</v>
      </c>
      <c r="AB269" s="13">
        <v>0</v>
      </c>
      <c r="AC269" s="13">
        <v>0</v>
      </c>
      <c r="AD269" s="13">
        <v>0</v>
      </c>
      <c r="AE269" s="13">
        <v>5</v>
      </c>
      <c r="AF269" s="33">
        <v>100</v>
      </c>
      <c r="AG269" s="9">
        <v>3</v>
      </c>
      <c r="AH269" s="34">
        <v>0.62</v>
      </c>
      <c r="AI269" s="13">
        <v>548163.35</v>
      </c>
      <c r="AJ269" s="13">
        <v>1061721.3799999999</v>
      </c>
      <c r="AK269" s="13">
        <v>1609884.73</v>
      </c>
      <c r="AL269" s="35">
        <v>36431</v>
      </c>
      <c r="AM269" s="35">
        <v>36438</v>
      </c>
    </row>
    <row r="270" spans="2:39" x14ac:dyDescent="0.25">
      <c r="B270" s="30">
        <v>1</v>
      </c>
      <c r="C270" s="31" t="s">
        <v>243</v>
      </c>
      <c r="D270" s="9" t="s">
        <v>845</v>
      </c>
      <c r="E270" s="10" t="s">
        <v>833</v>
      </c>
      <c r="F270" s="10" t="s">
        <v>833</v>
      </c>
      <c r="G270" s="9">
        <v>2903904</v>
      </c>
      <c r="H270" s="10" t="s">
        <v>846</v>
      </c>
      <c r="I270" s="13">
        <v>2075</v>
      </c>
      <c r="J270" s="13">
        <v>2445.08</v>
      </c>
      <c r="K270" s="13">
        <v>2445.08</v>
      </c>
      <c r="L270" s="13">
        <v>2075</v>
      </c>
      <c r="M270" s="13">
        <v>2075</v>
      </c>
      <c r="N270" s="32">
        <v>65</v>
      </c>
      <c r="O270" s="9">
        <v>1</v>
      </c>
      <c r="P270" s="13">
        <v>31.92</v>
      </c>
      <c r="Q270" s="13">
        <v>23.57</v>
      </c>
      <c r="R270" s="13">
        <v>100</v>
      </c>
      <c r="S270" s="13">
        <v>151</v>
      </c>
      <c r="T270" s="13">
        <v>0</v>
      </c>
      <c r="U270" s="13">
        <v>470</v>
      </c>
      <c r="V270" s="13">
        <v>1799</v>
      </c>
      <c r="W270" s="13">
        <v>25.08</v>
      </c>
      <c r="X270" s="13">
        <v>0</v>
      </c>
      <c r="Y270" s="13">
        <v>20</v>
      </c>
      <c r="Z270" s="13">
        <v>50</v>
      </c>
      <c r="AA270" s="13">
        <v>25</v>
      </c>
      <c r="AB270" s="13">
        <v>0</v>
      </c>
      <c r="AC270" s="13">
        <v>0</v>
      </c>
      <c r="AD270" s="13">
        <v>0</v>
      </c>
      <c r="AE270" s="13">
        <v>5</v>
      </c>
      <c r="AF270" s="33">
        <v>100</v>
      </c>
      <c r="AG270" s="9">
        <v>3</v>
      </c>
      <c r="AH270" s="34">
        <v>0.62</v>
      </c>
      <c r="AI270" s="13">
        <v>157915.65</v>
      </c>
      <c r="AJ270" s="13">
        <v>361159.32</v>
      </c>
      <c r="AK270" s="13">
        <v>519074.97</v>
      </c>
      <c r="AL270" s="35">
        <v>36432</v>
      </c>
      <c r="AM270" s="35">
        <v>36387</v>
      </c>
    </row>
    <row r="271" spans="2:39" x14ac:dyDescent="0.25">
      <c r="B271" s="30">
        <v>1</v>
      </c>
      <c r="C271" s="31" t="s">
        <v>119</v>
      </c>
      <c r="D271" s="9" t="s">
        <v>847</v>
      </c>
      <c r="E271" s="10" t="s">
        <v>848</v>
      </c>
      <c r="F271" s="10" t="s">
        <v>849</v>
      </c>
      <c r="G271" s="9">
        <v>2607208</v>
      </c>
      <c r="H271" s="10" t="s">
        <v>850</v>
      </c>
      <c r="I271" s="13">
        <v>350</v>
      </c>
      <c r="J271" s="13">
        <v>280</v>
      </c>
      <c r="K271" s="13">
        <v>280.42</v>
      </c>
      <c r="L271" s="13">
        <v>350</v>
      </c>
      <c r="M271" s="13">
        <v>280.42</v>
      </c>
      <c r="N271" s="32">
        <v>28</v>
      </c>
      <c r="O271" s="9">
        <v>1</v>
      </c>
      <c r="P271" s="13">
        <v>20.03</v>
      </c>
      <c r="Q271" s="13">
        <v>18.829999999999998</v>
      </c>
      <c r="R271" s="13">
        <v>75.48</v>
      </c>
      <c r="S271" s="13">
        <v>38.54</v>
      </c>
      <c r="T271" s="13">
        <v>0</v>
      </c>
      <c r="U271" s="13">
        <v>55.33</v>
      </c>
      <c r="V271" s="13">
        <v>178.82</v>
      </c>
      <c r="W271" s="13">
        <v>7.73</v>
      </c>
      <c r="X271" s="13">
        <v>0</v>
      </c>
      <c r="Y271" s="13">
        <v>0</v>
      </c>
      <c r="Z271" s="13">
        <v>28</v>
      </c>
      <c r="AA271" s="13">
        <v>40.5</v>
      </c>
      <c r="AB271" s="13">
        <v>7</v>
      </c>
      <c r="AC271" s="13">
        <v>8</v>
      </c>
      <c r="AD271" s="13">
        <v>0</v>
      </c>
      <c r="AE271" s="13">
        <v>16.5</v>
      </c>
      <c r="AF271" s="33">
        <v>100</v>
      </c>
      <c r="AG271" s="9">
        <v>4</v>
      </c>
      <c r="AH271" s="34">
        <v>0.42</v>
      </c>
      <c r="AI271" s="13">
        <v>18911.2</v>
      </c>
      <c r="AJ271" s="13">
        <v>116088.8</v>
      </c>
      <c r="AK271" s="13">
        <v>135000</v>
      </c>
      <c r="AL271" s="37">
        <v>35958</v>
      </c>
      <c r="AM271" s="35">
        <v>35841</v>
      </c>
    </row>
    <row r="272" spans="2:39" x14ac:dyDescent="0.25">
      <c r="B272" s="30">
        <v>1</v>
      </c>
      <c r="C272" s="31" t="s">
        <v>104</v>
      </c>
      <c r="D272" s="9" t="s">
        <v>851</v>
      </c>
      <c r="E272" s="10" t="s">
        <v>203</v>
      </c>
      <c r="F272" s="10" t="s">
        <v>852</v>
      </c>
      <c r="G272" s="9">
        <v>4121752</v>
      </c>
      <c r="H272" s="10" t="s">
        <v>853</v>
      </c>
      <c r="I272" s="13">
        <v>363</v>
      </c>
      <c r="J272" s="13">
        <v>363</v>
      </c>
      <c r="K272" s="13">
        <v>363</v>
      </c>
      <c r="L272" s="13">
        <v>363</v>
      </c>
      <c r="M272" s="13">
        <v>363</v>
      </c>
      <c r="N272" s="32">
        <v>19</v>
      </c>
      <c r="O272" s="9">
        <v>1</v>
      </c>
      <c r="P272" s="13"/>
      <c r="Q272" s="13">
        <v>0</v>
      </c>
      <c r="R272" s="13">
        <v>0</v>
      </c>
      <c r="S272" s="13">
        <v>40</v>
      </c>
      <c r="T272" s="13">
        <v>68.599999999999994</v>
      </c>
      <c r="U272" s="13">
        <v>252.2</v>
      </c>
      <c r="V272" s="13">
        <v>36.200000000000003</v>
      </c>
      <c r="W272" s="13">
        <v>2</v>
      </c>
      <c r="X272" s="13">
        <v>0</v>
      </c>
      <c r="Y272" s="13">
        <v>20</v>
      </c>
      <c r="Z272" s="13">
        <v>15</v>
      </c>
      <c r="AA272" s="13">
        <v>20</v>
      </c>
      <c r="AB272" s="13">
        <v>0</v>
      </c>
      <c r="AC272" s="13">
        <v>25</v>
      </c>
      <c r="AD272" s="13">
        <v>17</v>
      </c>
      <c r="AE272" s="13">
        <v>3</v>
      </c>
      <c r="AF272" s="33">
        <v>100</v>
      </c>
      <c r="AG272" s="9">
        <v>4</v>
      </c>
      <c r="AH272" s="34">
        <v>0.6</v>
      </c>
      <c r="AI272" s="13">
        <v>39995.599999999999</v>
      </c>
      <c r="AJ272" s="13">
        <v>620568.49</v>
      </c>
      <c r="AK272" s="13">
        <v>660564.09</v>
      </c>
      <c r="AL272" s="37">
        <v>36153</v>
      </c>
      <c r="AM272" s="35">
        <v>36115</v>
      </c>
    </row>
    <row r="273" spans="2:39" x14ac:dyDescent="0.25">
      <c r="B273" s="30">
        <v>1</v>
      </c>
      <c r="C273" s="31" t="s">
        <v>235</v>
      </c>
      <c r="D273" s="9" t="s">
        <v>854</v>
      </c>
      <c r="E273" s="10" t="s">
        <v>469</v>
      </c>
      <c r="F273" s="10" t="s">
        <v>469</v>
      </c>
      <c r="G273" s="9">
        <v>2306405</v>
      </c>
      <c r="H273" s="10" t="s">
        <v>855</v>
      </c>
      <c r="I273" s="13">
        <v>707</v>
      </c>
      <c r="J273" s="13">
        <v>654.72</v>
      </c>
      <c r="K273" s="13">
        <v>654.72</v>
      </c>
      <c r="L273" s="13">
        <v>707</v>
      </c>
      <c r="M273" s="13">
        <v>654.72</v>
      </c>
      <c r="N273" s="32">
        <v>20</v>
      </c>
      <c r="O273" s="9">
        <v>1</v>
      </c>
      <c r="P273" s="13">
        <v>13.09</v>
      </c>
      <c r="Q273" s="13">
        <v>59.94</v>
      </c>
      <c r="R273" s="13">
        <v>51.61</v>
      </c>
      <c r="S273" s="13">
        <v>33.6</v>
      </c>
      <c r="T273" s="13">
        <v>160</v>
      </c>
      <c r="U273" s="13">
        <v>118.6</v>
      </c>
      <c r="V273" s="13">
        <v>195.52</v>
      </c>
      <c r="W273" s="13">
        <v>7</v>
      </c>
      <c r="X273" s="13">
        <v>0</v>
      </c>
      <c r="Y273" s="13">
        <v>0</v>
      </c>
      <c r="Z273" s="13">
        <v>7</v>
      </c>
      <c r="AA273" s="13">
        <v>60</v>
      </c>
      <c r="AB273" s="13">
        <v>30</v>
      </c>
      <c r="AC273" s="13">
        <v>0</v>
      </c>
      <c r="AD273" s="13">
        <v>0</v>
      </c>
      <c r="AE273" s="13">
        <v>3</v>
      </c>
      <c r="AF273" s="33">
        <v>100</v>
      </c>
      <c r="AG273" s="9">
        <v>3</v>
      </c>
      <c r="AH273" s="34">
        <v>0.52</v>
      </c>
      <c r="AI273" s="13">
        <v>83320.89</v>
      </c>
      <c r="AJ273" s="13">
        <v>32258.05</v>
      </c>
      <c r="AK273" s="13">
        <v>115578.94</v>
      </c>
      <c r="AL273" s="35">
        <v>35760</v>
      </c>
      <c r="AM273" s="35">
        <v>35841</v>
      </c>
    </row>
    <row r="274" spans="2:39" x14ac:dyDescent="0.25">
      <c r="B274" s="30">
        <v>1</v>
      </c>
      <c r="C274" s="31" t="s">
        <v>119</v>
      </c>
      <c r="D274" s="9" t="s">
        <v>856</v>
      </c>
      <c r="E274" s="10" t="s">
        <v>358</v>
      </c>
      <c r="F274" s="10" t="s">
        <v>857</v>
      </c>
      <c r="G274" s="9">
        <v>2605905</v>
      </c>
      <c r="H274" s="10" t="s">
        <v>858</v>
      </c>
      <c r="I274" s="13">
        <v>787</v>
      </c>
      <c r="J274" s="13">
        <v>1082.5</v>
      </c>
      <c r="K274" s="13">
        <v>791.25</v>
      </c>
      <c r="L274" s="13">
        <v>787</v>
      </c>
      <c r="M274" s="13">
        <v>787</v>
      </c>
      <c r="N274" s="32">
        <v>98</v>
      </c>
      <c r="O274" s="9">
        <v>1</v>
      </c>
      <c r="P274" s="13">
        <v>77.319999999999993</v>
      </c>
      <c r="Q274" s="13">
        <v>26.31</v>
      </c>
      <c r="R274" s="13">
        <v>91.11</v>
      </c>
      <c r="S274" s="13">
        <v>24.75</v>
      </c>
      <c r="T274" s="13">
        <v>0</v>
      </c>
      <c r="U274" s="13">
        <v>266.87</v>
      </c>
      <c r="V274" s="13">
        <v>747.42</v>
      </c>
      <c r="W274" s="13">
        <v>43.46</v>
      </c>
      <c r="X274" s="13">
        <v>0</v>
      </c>
      <c r="Y274" s="13">
        <v>0</v>
      </c>
      <c r="Z274" s="13">
        <v>35</v>
      </c>
      <c r="AA274" s="13">
        <v>32</v>
      </c>
      <c r="AB274" s="13">
        <v>0</v>
      </c>
      <c r="AC274" s="13">
        <v>28</v>
      </c>
      <c r="AD274" s="13">
        <v>0</v>
      </c>
      <c r="AE274" s="13">
        <v>5</v>
      </c>
      <c r="AF274" s="33">
        <v>100</v>
      </c>
      <c r="AG274" s="9">
        <v>4</v>
      </c>
      <c r="AH274" s="34">
        <v>0.43</v>
      </c>
      <c r="AI274" s="13">
        <v>346116.61</v>
      </c>
      <c r="AJ274" s="13">
        <v>342982.64</v>
      </c>
      <c r="AK274" s="13">
        <v>689099.25</v>
      </c>
      <c r="AL274" s="35">
        <v>35705</v>
      </c>
      <c r="AM274" s="35">
        <v>35935</v>
      </c>
    </row>
    <row r="275" spans="2:39" x14ac:dyDescent="0.25">
      <c r="B275" s="30">
        <v>1</v>
      </c>
      <c r="C275" s="31" t="s">
        <v>110</v>
      </c>
      <c r="D275" s="9" t="s">
        <v>859</v>
      </c>
      <c r="E275" s="10" t="s">
        <v>232</v>
      </c>
      <c r="F275" s="10" t="s">
        <v>860</v>
      </c>
      <c r="G275" s="9">
        <v>1718865</v>
      </c>
      <c r="H275" s="10" t="s">
        <v>303</v>
      </c>
      <c r="I275" s="13">
        <v>1479.87</v>
      </c>
      <c r="J275" s="13">
        <v>1479.7</v>
      </c>
      <c r="K275" s="13">
        <v>1479.7</v>
      </c>
      <c r="L275" s="13">
        <v>1479.87</v>
      </c>
      <c r="M275" s="13">
        <v>1479.87</v>
      </c>
      <c r="N275" s="32">
        <v>40</v>
      </c>
      <c r="O275" s="9">
        <v>1</v>
      </c>
      <c r="P275" s="13">
        <v>18.489999999999998</v>
      </c>
      <c r="Q275" s="13">
        <v>0</v>
      </c>
      <c r="R275" s="13">
        <v>0</v>
      </c>
      <c r="S275" s="13">
        <v>68.989999999999995</v>
      </c>
      <c r="T275" s="13">
        <v>0</v>
      </c>
      <c r="U275" s="13">
        <v>0</v>
      </c>
      <c r="V275" s="13">
        <v>945.52</v>
      </c>
      <c r="W275" s="13">
        <v>5</v>
      </c>
      <c r="X275" s="13">
        <v>0</v>
      </c>
      <c r="Y275" s="13">
        <v>0</v>
      </c>
      <c r="Z275" s="13">
        <v>60</v>
      </c>
      <c r="AA275" s="13">
        <v>35</v>
      </c>
      <c r="AB275" s="13">
        <v>0</v>
      </c>
      <c r="AC275" s="13">
        <v>0</v>
      </c>
      <c r="AD275" s="13">
        <v>0</v>
      </c>
      <c r="AE275" s="13">
        <v>5</v>
      </c>
      <c r="AF275" s="33">
        <v>100</v>
      </c>
      <c r="AG275" s="9">
        <v>3</v>
      </c>
      <c r="AH275" s="34">
        <v>0.59</v>
      </c>
      <c r="AI275" s="13">
        <v>79437.11</v>
      </c>
      <c r="AJ275" s="13">
        <v>310802.69</v>
      </c>
      <c r="AK275" s="13">
        <v>390239.8</v>
      </c>
      <c r="AL275" s="35">
        <v>36042</v>
      </c>
      <c r="AM275" s="35">
        <v>35908</v>
      </c>
    </row>
    <row r="276" spans="2:39" x14ac:dyDescent="0.25">
      <c r="B276" s="30">
        <v>1</v>
      </c>
      <c r="C276" s="31" t="s">
        <v>114</v>
      </c>
      <c r="D276" s="9" t="s">
        <v>861</v>
      </c>
      <c r="E276" s="10" t="s">
        <v>862</v>
      </c>
      <c r="F276" s="10" t="s">
        <v>863</v>
      </c>
      <c r="G276" s="9">
        <v>5106000</v>
      </c>
      <c r="H276" s="10" t="s">
        <v>614</v>
      </c>
      <c r="I276" s="13">
        <v>2071.6999999999998</v>
      </c>
      <c r="J276" s="13">
        <v>2071.6999999999998</v>
      </c>
      <c r="K276" s="13">
        <v>2071.6999999999998</v>
      </c>
      <c r="L276" s="13">
        <v>2071.6999999999998</v>
      </c>
      <c r="M276" s="13">
        <v>2071.6999999999998</v>
      </c>
      <c r="N276" s="32">
        <v>78</v>
      </c>
      <c r="O276" s="9">
        <v>1</v>
      </c>
      <c r="P276" s="13">
        <v>25.89</v>
      </c>
      <c r="Q276" s="13">
        <v>0</v>
      </c>
      <c r="R276" s="13">
        <v>0</v>
      </c>
      <c r="S276" s="13">
        <v>62.15</v>
      </c>
      <c r="T276" s="13">
        <v>0</v>
      </c>
      <c r="U276" s="13">
        <v>242</v>
      </c>
      <c r="V276" s="13">
        <v>1726.12</v>
      </c>
      <c r="W276" s="13">
        <v>41.43</v>
      </c>
      <c r="X276" s="13">
        <v>0</v>
      </c>
      <c r="Y276" s="13">
        <v>0</v>
      </c>
      <c r="Z276" s="13">
        <v>80</v>
      </c>
      <c r="AA276" s="13">
        <v>10</v>
      </c>
      <c r="AB276" s="13">
        <v>0</v>
      </c>
      <c r="AC276" s="13">
        <v>5</v>
      </c>
      <c r="AD276" s="13">
        <v>0</v>
      </c>
      <c r="AE276" s="13">
        <v>5</v>
      </c>
      <c r="AF276" s="33">
        <v>100</v>
      </c>
      <c r="AG276" s="9">
        <v>3</v>
      </c>
      <c r="AH276" s="34">
        <v>0.6</v>
      </c>
      <c r="AI276" s="13">
        <v>168494.1</v>
      </c>
      <c r="AJ276" s="13">
        <v>419063.48</v>
      </c>
      <c r="AK276" s="13">
        <v>587557.57999999996</v>
      </c>
      <c r="AL276" s="35">
        <v>35786</v>
      </c>
      <c r="AM276" s="35">
        <v>35930</v>
      </c>
    </row>
    <row r="277" spans="2:39" x14ac:dyDescent="0.25">
      <c r="B277" s="30">
        <v>1</v>
      </c>
      <c r="C277" s="31" t="s">
        <v>104</v>
      </c>
      <c r="D277" s="9" t="s">
        <v>864</v>
      </c>
      <c r="E277" s="10" t="s">
        <v>698</v>
      </c>
      <c r="F277" s="10" t="s">
        <v>699</v>
      </c>
      <c r="G277" s="9">
        <v>4117701</v>
      </c>
      <c r="H277" s="10" t="s">
        <v>865</v>
      </c>
      <c r="I277" s="13">
        <v>270.37</v>
      </c>
      <c r="J277" s="13">
        <v>270.37</v>
      </c>
      <c r="K277" s="13">
        <v>270.37</v>
      </c>
      <c r="L277" s="13">
        <v>270.37</v>
      </c>
      <c r="M277" s="13">
        <v>270.37</v>
      </c>
      <c r="N277" s="32">
        <v>21</v>
      </c>
      <c r="O277" s="9">
        <v>1</v>
      </c>
      <c r="P277" s="10"/>
      <c r="Q277" s="13">
        <v>16.54</v>
      </c>
      <c r="R277" s="13">
        <v>100</v>
      </c>
      <c r="S277" s="13">
        <v>20</v>
      </c>
      <c r="T277" s="13">
        <v>60</v>
      </c>
      <c r="U277" s="13">
        <v>0</v>
      </c>
      <c r="V277" s="13">
        <v>146.30000000000001</v>
      </c>
      <c r="W277" s="13">
        <v>15</v>
      </c>
      <c r="X277" s="13">
        <v>0</v>
      </c>
      <c r="Y277" s="13">
        <v>0</v>
      </c>
      <c r="Z277" s="13">
        <v>65.400000000000006</v>
      </c>
      <c r="AA277" s="13">
        <v>5</v>
      </c>
      <c r="AB277" s="13">
        <v>0</v>
      </c>
      <c r="AC277" s="13">
        <v>22.2</v>
      </c>
      <c r="AD277" s="13">
        <v>0</v>
      </c>
      <c r="AE277" s="13">
        <v>7.4</v>
      </c>
      <c r="AF277" s="33">
        <v>100</v>
      </c>
      <c r="AG277" s="9">
        <v>1</v>
      </c>
      <c r="AH277" s="34">
        <v>0.62</v>
      </c>
      <c r="AI277" s="13">
        <v>9321.6</v>
      </c>
      <c r="AJ277" s="13">
        <v>315179.65999999997</v>
      </c>
      <c r="AK277" s="13">
        <v>324501.26</v>
      </c>
      <c r="AL277" s="35">
        <v>35992</v>
      </c>
      <c r="AM277" s="35">
        <v>36019</v>
      </c>
    </row>
    <row r="278" spans="2:39" x14ac:dyDescent="0.25">
      <c r="B278" s="30">
        <v>1</v>
      </c>
      <c r="C278" s="31" t="s">
        <v>129</v>
      </c>
      <c r="D278" s="9" t="s">
        <v>866</v>
      </c>
      <c r="E278" s="10" t="s">
        <v>341</v>
      </c>
      <c r="F278" s="10" t="s">
        <v>342</v>
      </c>
      <c r="G278" s="9">
        <v>1505064</v>
      </c>
      <c r="H278" s="10" t="s">
        <v>867</v>
      </c>
      <c r="I278" s="13">
        <v>2317</v>
      </c>
      <c r="J278" s="13">
        <v>2317</v>
      </c>
      <c r="K278" s="13">
        <v>2317</v>
      </c>
      <c r="L278" s="13">
        <v>2317</v>
      </c>
      <c r="M278" s="13">
        <v>2317</v>
      </c>
      <c r="N278" s="32">
        <v>44</v>
      </c>
      <c r="O278" s="9">
        <v>1</v>
      </c>
      <c r="P278" s="13">
        <v>33.1</v>
      </c>
      <c r="Q278" s="13">
        <v>77.63</v>
      </c>
      <c r="R278" s="13">
        <v>100</v>
      </c>
      <c r="S278" s="13">
        <v>56.06</v>
      </c>
      <c r="T278" s="13">
        <v>1158.5</v>
      </c>
      <c r="U278" s="13">
        <v>850</v>
      </c>
      <c r="V278" s="13">
        <v>244.82</v>
      </c>
      <c r="W278" s="13">
        <v>7.62</v>
      </c>
      <c r="X278" s="13">
        <v>0</v>
      </c>
      <c r="Y278" s="13">
        <v>30</v>
      </c>
      <c r="Z278" s="13">
        <v>50</v>
      </c>
      <c r="AA278" s="13">
        <v>19</v>
      </c>
      <c r="AB278" s="13">
        <v>0</v>
      </c>
      <c r="AC278" s="13">
        <v>0</v>
      </c>
      <c r="AD278" s="13">
        <v>0</v>
      </c>
      <c r="AE278" s="13">
        <v>0.1</v>
      </c>
      <c r="AF278" s="33">
        <v>99.1</v>
      </c>
      <c r="AG278" s="9">
        <v>2</v>
      </c>
      <c r="AH278" s="34">
        <v>0.73</v>
      </c>
      <c r="AI278" s="13">
        <v>274684.48</v>
      </c>
      <c r="AJ278" s="13">
        <v>486895.1</v>
      </c>
      <c r="AK278" s="13">
        <v>761579.58</v>
      </c>
      <c r="AL278" s="37">
        <v>35948</v>
      </c>
      <c r="AM278" s="35">
        <v>36053</v>
      </c>
    </row>
    <row r="279" spans="2:39" x14ac:dyDescent="0.25">
      <c r="B279" s="30">
        <v>1</v>
      </c>
      <c r="C279" s="31" t="s">
        <v>243</v>
      </c>
      <c r="D279" s="9" t="s">
        <v>868</v>
      </c>
      <c r="E279" s="10" t="s">
        <v>833</v>
      </c>
      <c r="F279" s="10" t="s">
        <v>833</v>
      </c>
      <c r="G279" s="9">
        <v>2903904</v>
      </c>
      <c r="H279" s="10" t="s">
        <v>534</v>
      </c>
      <c r="I279" s="13">
        <v>8820.02</v>
      </c>
      <c r="J279" s="13">
        <v>8593.9</v>
      </c>
      <c r="K279" s="13">
        <v>8593.9</v>
      </c>
      <c r="L279" s="13">
        <v>8820.02</v>
      </c>
      <c r="M279" s="13">
        <v>8361.36</v>
      </c>
      <c r="N279" s="32">
        <v>155</v>
      </c>
      <c r="O279" s="9">
        <v>1</v>
      </c>
      <c r="P279" s="13">
        <v>128.26</v>
      </c>
      <c r="Q279" s="13">
        <v>11.23</v>
      </c>
      <c r="R279" s="13">
        <v>100</v>
      </c>
      <c r="S279" s="13">
        <v>375</v>
      </c>
      <c r="T279" s="13">
        <v>0</v>
      </c>
      <c r="U279" s="13">
        <v>1014.2</v>
      </c>
      <c r="V279" s="13">
        <v>7124.69</v>
      </c>
      <c r="W279" s="13">
        <v>80</v>
      </c>
      <c r="X279" s="13">
        <v>0</v>
      </c>
      <c r="Y279" s="13">
        <v>25</v>
      </c>
      <c r="Z279" s="13">
        <v>30</v>
      </c>
      <c r="AA279" s="13">
        <v>40</v>
      </c>
      <c r="AB279" s="13">
        <v>0</v>
      </c>
      <c r="AC279" s="13">
        <v>0</v>
      </c>
      <c r="AD279" s="13">
        <v>0</v>
      </c>
      <c r="AE279" s="13">
        <v>5</v>
      </c>
      <c r="AF279" s="33">
        <v>100</v>
      </c>
      <c r="AG279" s="9">
        <v>3</v>
      </c>
      <c r="AH279" s="34">
        <v>0.62</v>
      </c>
      <c r="AI279" s="13">
        <v>598983.97</v>
      </c>
      <c r="AJ279" s="13">
        <v>1441278.73</v>
      </c>
      <c r="AK279" s="13">
        <v>2040262.7</v>
      </c>
      <c r="AL279" s="37">
        <v>36431</v>
      </c>
      <c r="AM279" s="35">
        <v>36479</v>
      </c>
    </row>
    <row r="280" spans="2:39" x14ac:dyDescent="0.25">
      <c r="B280" s="30">
        <v>1</v>
      </c>
      <c r="C280" s="31" t="s">
        <v>243</v>
      </c>
      <c r="D280" s="9" t="s">
        <v>869</v>
      </c>
      <c r="E280" s="10" t="s">
        <v>245</v>
      </c>
      <c r="F280" s="10" t="s">
        <v>870</v>
      </c>
      <c r="G280" s="9">
        <v>2902401</v>
      </c>
      <c r="H280" s="10" t="s">
        <v>871</v>
      </c>
      <c r="I280" s="13">
        <v>597.94000000000005</v>
      </c>
      <c r="J280" s="13">
        <v>597.94000000000005</v>
      </c>
      <c r="K280" s="13">
        <v>570.30999999999995</v>
      </c>
      <c r="L280" s="13">
        <v>597.94000000000005</v>
      </c>
      <c r="M280" s="13">
        <v>597.94000000000005</v>
      </c>
      <c r="N280" s="32">
        <v>40</v>
      </c>
      <c r="O280" s="9">
        <v>1</v>
      </c>
      <c r="P280" s="13">
        <v>28.51</v>
      </c>
      <c r="Q280" s="13">
        <v>65.290000000000006</v>
      </c>
      <c r="R280" s="13">
        <v>100</v>
      </c>
      <c r="S280" s="13">
        <v>25.08</v>
      </c>
      <c r="T280" s="13">
        <v>0</v>
      </c>
      <c r="U280" s="13">
        <v>364.97</v>
      </c>
      <c r="V280" s="13">
        <v>160.35</v>
      </c>
      <c r="W280" s="13">
        <v>19.899999999999999</v>
      </c>
      <c r="X280" s="13">
        <v>0</v>
      </c>
      <c r="Y280" s="13">
        <v>0</v>
      </c>
      <c r="Z280" s="13">
        <v>52.01</v>
      </c>
      <c r="AA280" s="13">
        <v>34.729999999999997</v>
      </c>
      <c r="AB280" s="13">
        <v>0</v>
      </c>
      <c r="AC280" s="13">
        <v>8.86</v>
      </c>
      <c r="AD280" s="13">
        <v>0</v>
      </c>
      <c r="AE280" s="13">
        <v>4.4000000000000004</v>
      </c>
      <c r="AF280" s="33">
        <v>100</v>
      </c>
      <c r="AG280" s="9">
        <v>2</v>
      </c>
      <c r="AH280" s="34">
        <v>0.63</v>
      </c>
      <c r="AI280" s="13">
        <v>216888.73</v>
      </c>
      <c r="AJ280" s="13">
        <v>122158.26</v>
      </c>
      <c r="AK280" s="13">
        <v>339046.99</v>
      </c>
      <c r="AL280" s="35">
        <v>36011</v>
      </c>
      <c r="AM280" s="35">
        <v>36055</v>
      </c>
    </row>
    <row r="281" spans="2:39" x14ac:dyDescent="0.25">
      <c r="B281" s="30">
        <v>1</v>
      </c>
      <c r="C281" s="31" t="s">
        <v>44</v>
      </c>
      <c r="D281" s="9" t="s">
        <v>872</v>
      </c>
      <c r="E281" s="10" t="s">
        <v>163</v>
      </c>
      <c r="F281" s="10" t="s">
        <v>369</v>
      </c>
      <c r="G281" s="9">
        <v>2100600</v>
      </c>
      <c r="H281" s="10" t="s">
        <v>873</v>
      </c>
      <c r="I281" s="13">
        <v>1575</v>
      </c>
      <c r="J281" s="13">
        <v>1575</v>
      </c>
      <c r="K281" s="13">
        <v>1381.83</v>
      </c>
      <c r="L281" s="13">
        <v>1575</v>
      </c>
      <c r="M281" s="13">
        <v>1381.83</v>
      </c>
      <c r="N281" s="36">
        <v>61</v>
      </c>
      <c r="O281" s="9">
        <v>1</v>
      </c>
      <c r="P281" s="13">
        <v>20.64</v>
      </c>
      <c r="Q281" s="13">
        <v>38.89</v>
      </c>
      <c r="R281" s="13">
        <v>100</v>
      </c>
      <c r="S281" s="13">
        <v>15</v>
      </c>
      <c r="T281" s="13">
        <v>0</v>
      </c>
      <c r="U281" s="13">
        <v>580</v>
      </c>
      <c r="V281" s="13">
        <v>756.83</v>
      </c>
      <c r="W281" s="13">
        <v>30</v>
      </c>
      <c r="X281" s="13">
        <v>0</v>
      </c>
      <c r="Y281" s="13">
        <v>0</v>
      </c>
      <c r="Z281" s="13">
        <v>20</v>
      </c>
      <c r="AA281" s="13">
        <v>30</v>
      </c>
      <c r="AB281" s="13">
        <v>0</v>
      </c>
      <c r="AC281" s="13">
        <v>40</v>
      </c>
      <c r="AD281" s="13">
        <v>0</v>
      </c>
      <c r="AE281" s="13">
        <v>10</v>
      </c>
      <c r="AF281" s="33">
        <v>100</v>
      </c>
      <c r="AG281" s="9">
        <v>3</v>
      </c>
      <c r="AH281" s="34">
        <v>0.47</v>
      </c>
      <c r="AI281" s="13">
        <v>97379.59</v>
      </c>
      <c r="AJ281" s="13">
        <v>146017.59</v>
      </c>
      <c r="AK281" s="13">
        <v>243397.18</v>
      </c>
      <c r="AL281" s="35">
        <v>36140</v>
      </c>
      <c r="AM281" s="35">
        <v>35865</v>
      </c>
    </row>
    <row r="282" spans="2:39" x14ac:dyDescent="0.25">
      <c r="B282" s="30">
        <v>1</v>
      </c>
      <c r="C282" s="31" t="s">
        <v>243</v>
      </c>
      <c r="D282" s="9" t="s">
        <v>874</v>
      </c>
      <c r="E282" s="10" t="s">
        <v>833</v>
      </c>
      <c r="F282" s="10" t="s">
        <v>833</v>
      </c>
      <c r="G282" s="9">
        <v>2903904</v>
      </c>
      <c r="H282" s="10" t="s">
        <v>875</v>
      </c>
      <c r="I282" s="13">
        <v>16400</v>
      </c>
      <c r="J282" s="13">
        <v>4368.67</v>
      </c>
      <c r="K282" s="13">
        <v>4368.67</v>
      </c>
      <c r="L282" s="13">
        <v>4368.67</v>
      </c>
      <c r="M282" s="13">
        <v>4368.67</v>
      </c>
      <c r="N282" s="32">
        <v>90</v>
      </c>
      <c r="O282" s="9">
        <v>1</v>
      </c>
      <c r="P282" s="13">
        <v>67.2</v>
      </c>
      <c r="Q282" s="13">
        <v>0</v>
      </c>
      <c r="R282" s="13">
        <v>0</v>
      </c>
      <c r="S282" s="13">
        <v>199</v>
      </c>
      <c r="T282" s="13">
        <v>0</v>
      </c>
      <c r="U282" s="13">
        <v>450</v>
      </c>
      <c r="V282" s="13">
        <v>3654</v>
      </c>
      <c r="W282" s="13">
        <v>65.67</v>
      </c>
      <c r="X282" s="13">
        <v>0</v>
      </c>
      <c r="Y282" s="13">
        <v>20</v>
      </c>
      <c r="Z282" s="13">
        <v>45</v>
      </c>
      <c r="AA282" s="13">
        <v>30</v>
      </c>
      <c r="AB282" s="13">
        <v>0</v>
      </c>
      <c r="AC282" s="13">
        <v>0</v>
      </c>
      <c r="AD282" s="13">
        <v>0</v>
      </c>
      <c r="AE282" s="13">
        <v>5</v>
      </c>
      <c r="AF282" s="33">
        <v>100</v>
      </c>
      <c r="AG282" s="9">
        <v>3</v>
      </c>
      <c r="AH282" s="34">
        <v>0.62</v>
      </c>
      <c r="AI282" s="13">
        <v>84523.839999999997</v>
      </c>
      <c r="AJ282" s="13">
        <v>755488.75</v>
      </c>
      <c r="AK282" s="13">
        <v>840012.59</v>
      </c>
      <c r="AL282" s="35">
        <v>36431</v>
      </c>
      <c r="AM282" s="35">
        <v>36448</v>
      </c>
    </row>
    <row r="283" spans="2:39" x14ac:dyDescent="0.25">
      <c r="B283" s="30">
        <v>1</v>
      </c>
      <c r="C283" s="31" t="s">
        <v>110</v>
      </c>
      <c r="D283" s="9" t="s">
        <v>876</v>
      </c>
      <c r="E283" s="10" t="s">
        <v>166</v>
      </c>
      <c r="F283" s="10" t="s">
        <v>877</v>
      </c>
      <c r="G283" s="9">
        <v>1703206</v>
      </c>
      <c r="H283" s="10" t="s">
        <v>878</v>
      </c>
      <c r="I283" s="13">
        <v>2280.71</v>
      </c>
      <c r="J283" s="13">
        <v>2280.71</v>
      </c>
      <c r="K283" s="13">
        <v>2280.71</v>
      </c>
      <c r="L283" s="13">
        <v>2280.71</v>
      </c>
      <c r="M283" s="13">
        <v>2280.71</v>
      </c>
      <c r="N283" s="32">
        <v>90</v>
      </c>
      <c r="O283" s="9">
        <v>1</v>
      </c>
      <c r="P283" s="13">
        <v>28.51</v>
      </c>
      <c r="Q283" s="13">
        <v>24</v>
      </c>
      <c r="R283" s="13">
        <v>100</v>
      </c>
      <c r="S283" s="13">
        <v>40</v>
      </c>
      <c r="T283" s="13">
        <v>0</v>
      </c>
      <c r="U283" s="13">
        <v>358</v>
      </c>
      <c r="V283" s="13">
        <v>1654.71</v>
      </c>
      <c r="W283" s="13">
        <v>228</v>
      </c>
      <c r="X283" s="13">
        <v>0</v>
      </c>
      <c r="Y283" s="13">
        <v>0</v>
      </c>
      <c r="Z283" s="13">
        <v>40</v>
      </c>
      <c r="AA283" s="13">
        <v>50</v>
      </c>
      <c r="AB283" s="13">
        <v>0</v>
      </c>
      <c r="AC283" s="13">
        <v>0</v>
      </c>
      <c r="AD283" s="13">
        <v>0</v>
      </c>
      <c r="AE283" s="13">
        <v>10</v>
      </c>
      <c r="AF283" s="33">
        <v>100</v>
      </c>
      <c r="AG283" s="9">
        <v>3</v>
      </c>
      <c r="AH283" s="34">
        <v>0.56000000000000005</v>
      </c>
      <c r="AI283" s="13">
        <v>102188.34</v>
      </c>
      <c r="AJ283" s="13">
        <v>390571.15</v>
      </c>
      <c r="AK283" s="13">
        <v>492759.49</v>
      </c>
      <c r="AL283" s="37">
        <v>35930</v>
      </c>
      <c r="AM283" s="35">
        <v>35657</v>
      </c>
    </row>
    <row r="284" spans="2:39" x14ac:dyDescent="0.25">
      <c r="B284" s="30">
        <v>1</v>
      </c>
      <c r="C284" s="31" t="s">
        <v>347</v>
      </c>
      <c r="D284" s="9" t="s">
        <v>879</v>
      </c>
      <c r="E284" s="10" t="s">
        <v>880</v>
      </c>
      <c r="F284" s="10" t="s">
        <v>880</v>
      </c>
      <c r="G284" s="9">
        <v>2709202</v>
      </c>
      <c r="H284" s="10" t="s">
        <v>881</v>
      </c>
      <c r="I284" s="13">
        <v>1418.1</v>
      </c>
      <c r="J284" s="13">
        <v>1418.1</v>
      </c>
      <c r="K284" s="13">
        <v>1419.7</v>
      </c>
      <c r="L284" s="13">
        <v>1418.1</v>
      </c>
      <c r="M284" s="13">
        <v>1418.1</v>
      </c>
      <c r="N284" s="32">
        <v>162</v>
      </c>
      <c r="O284" s="9">
        <v>1</v>
      </c>
      <c r="P284" s="13">
        <v>24.39</v>
      </c>
      <c r="Q284" s="13">
        <v>28.6</v>
      </c>
      <c r="R284" s="13">
        <v>71.75</v>
      </c>
      <c r="S284" s="13">
        <v>322.02999999999997</v>
      </c>
      <c r="T284" s="13">
        <v>0</v>
      </c>
      <c r="U284" s="13">
        <v>1083.25</v>
      </c>
      <c r="V284" s="13">
        <v>0</v>
      </c>
      <c r="W284" s="13">
        <v>12.82</v>
      </c>
      <c r="X284" s="13">
        <v>0</v>
      </c>
      <c r="Y284" s="13">
        <v>1.57</v>
      </c>
      <c r="Z284" s="13">
        <v>52.82</v>
      </c>
      <c r="AA284" s="13">
        <v>1.54</v>
      </c>
      <c r="AB284" s="13">
        <v>6.92</v>
      </c>
      <c r="AC284" s="13">
        <v>8.39</v>
      </c>
      <c r="AD284" s="13">
        <v>13.02</v>
      </c>
      <c r="AE284" s="13">
        <v>15.74</v>
      </c>
      <c r="AF284" s="33">
        <v>100</v>
      </c>
      <c r="AG284" s="9">
        <v>4</v>
      </c>
      <c r="AH284" s="34">
        <v>0.5</v>
      </c>
      <c r="AI284" s="13">
        <v>434921</v>
      </c>
      <c r="AJ284" s="13">
        <v>576382.82999999996</v>
      </c>
      <c r="AK284" s="13">
        <v>1011303.83</v>
      </c>
      <c r="AL284" s="35">
        <v>36118</v>
      </c>
      <c r="AM284" s="35">
        <v>36147</v>
      </c>
    </row>
    <row r="285" spans="2:39" x14ac:dyDescent="0.25">
      <c r="B285" s="30">
        <v>1</v>
      </c>
      <c r="C285" s="31" t="s">
        <v>882</v>
      </c>
      <c r="D285" s="9" t="s">
        <v>883</v>
      </c>
      <c r="E285" s="10" t="s">
        <v>884</v>
      </c>
      <c r="F285" s="10" t="s">
        <v>885</v>
      </c>
      <c r="G285" s="9">
        <v>1100130</v>
      </c>
      <c r="H285" s="10" t="s">
        <v>886</v>
      </c>
      <c r="I285" s="13">
        <v>7332</v>
      </c>
      <c r="J285" s="13">
        <v>7332</v>
      </c>
      <c r="K285" s="13">
        <v>7332</v>
      </c>
      <c r="L285" s="13">
        <v>7332</v>
      </c>
      <c r="M285" s="13">
        <v>7332</v>
      </c>
      <c r="N285" s="32">
        <v>244</v>
      </c>
      <c r="O285" s="9">
        <v>1</v>
      </c>
      <c r="P285" s="13">
        <v>122.2</v>
      </c>
      <c r="Q285" s="13">
        <v>1.87</v>
      </c>
      <c r="R285" s="13">
        <v>89.3</v>
      </c>
      <c r="S285" s="13">
        <v>376.6</v>
      </c>
      <c r="T285" s="13">
        <v>2820</v>
      </c>
      <c r="U285" s="13">
        <v>1323.4</v>
      </c>
      <c r="V285" s="13">
        <v>2802</v>
      </c>
      <c r="W285" s="13">
        <v>10</v>
      </c>
      <c r="X285" s="13">
        <v>0</v>
      </c>
      <c r="Y285" s="13">
        <v>20</v>
      </c>
      <c r="Z285" s="13">
        <v>75</v>
      </c>
      <c r="AA285" s="13">
        <v>0</v>
      </c>
      <c r="AB285" s="13">
        <v>0</v>
      </c>
      <c r="AC285" s="13">
        <v>0</v>
      </c>
      <c r="AD285" s="13">
        <v>0</v>
      </c>
      <c r="AE285" s="13">
        <v>5</v>
      </c>
      <c r="AF285" s="33">
        <v>100</v>
      </c>
      <c r="AG285" s="9">
        <v>3</v>
      </c>
      <c r="AH285" s="34">
        <v>0.64</v>
      </c>
      <c r="AI285" s="13">
        <v>224846.38</v>
      </c>
      <c r="AJ285" s="13">
        <v>1230456.24</v>
      </c>
      <c r="AK285" s="13">
        <v>1455302.62</v>
      </c>
      <c r="AL285" s="37">
        <v>36062</v>
      </c>
      <c r="AM285" s="35">
        <v>35719</v>
      </c>
    </row>
    <row r="286" spans="2:39" x14ac:dyDescent="0.25">
      <c r="B286" s="30">
        <v>1</v>
      </c>
      <c r="C286" s="31" t="s">
        <v>39</v>
      </c>
      <c r="D286" s="9" t="s">
        <v>887</v>
      </c>
      <c r="E286" s="10" t="s">
        <v>788</v>
      </c>
      <c r="F286" s="10" t="s">
        <v>888</v>
      </c>
      <c r="G286" s="9">
        <v>2515005</v>
      </c>
      <c r="H286" s="10" t="s">
        <v>889</v>
      </c>
      <c r="I286" s="13">
        <v>930.14</v>
      </c>
      <c r="J286" s="13">
        <v>946.2</v>
      </c>
      <c r="K286" s="13">
        <v>943.27</v>
      </c>
      <c r="L286" s="13">
        <v>930.14</v>
      </c>
      <c r="M286" s="13">
        <v>929.71</v>
      </c>
      <c r="N286" s="36">
        <v>100</v>
      </c>
      <c r="O286" s="9">
        <v>1</v>
      </c>
      <c r="P286" s="13">
        <v>31.54</v>
      </c>
      <c r="Q286" s="13">
        <v>1.02</v>
      </c>
      <c r="R286" s="13">
        <v>80</v>
      </c>
      <c r="S286" s="13">
        <v>236.57</v>
      </c>
      <c r="T286" s="13">
        <v>0</v>
      </c>
      <c r="U286" s="13">
        <v>7.19</v>
      </c>
      <c r="V286" s="13">
        <v>693.05</v>
      </c>
      <c r="W286" s="13">
        <v>9.4600000000000009</v>
      </c>
      <c r="X286" s="13">
        <v>0</v>
      </c>
      <c r="Y286" s="13">
        <v>0</v>
      </c>
      <c r="Z286" s="13">
        <v>40</v>
      </c>
      <c r="AA286" s="13">
        <v>30</v>
      </c>
      <c r="AB286" s="13">
        <v>0</v>
      </c>
      <c r="AC286" s="13">
        <v>29</v>
      </c>
      <c r="AD286" s="13">
        <v>0</v>
      </c>
      <c r="AE286" s="13">
        <v>1</v>
      </c>
      <c r="AF286" s="33">
        <v>100</v>
      </c>
      <c r="AG286" s="9">
        <v>3</v>
      </c>
      <c r="AH286" s="34">
        <v>0.53</v>
      </c>
      <c r="AI286" s="13">
        <v>62383.3</v>
      </c>
      <c r="AJ286" s="13">
        <v>420693.29</v>
      </c>
      <c r="AK286" s="13">
        <v>483076.59</v>
      </c>
      <c r="AL286" s="35">
        <v>36441</v>
      </c>
      <c r="AM286" s="35">
        <v>36462</v>
      </c>
    </row>
    <row r="287" spans="2:39" x14ac:dyDescent="0.25">
      <c r="B287" s="30">
        <v>1</v>
      </c>
      <c r="C287" s="31" t="s">
        <v>44</v>
      </c>
      <c r="D287" s="9" t="s">
        <v>890</v>
      </c>
      <c r="E287" s="10" t="s">
        <v>276</v>
      </c>
      <c r="F287" s="10" t="s">
        <v>312</v>
      </c>
      <c r="G287" s="9">
        <v>2112308</v>
      </c>
      <c r="H287" s="10" t="s">
        <v>891</v>
      </c>
      <c r="I287" s="13">
        <v>1229</v>
      </c>
      <c r="J287" s="13">
        <v>1229</v>
      </c>
      <c r="K287" s="13">
        <v>1229</v>
      </c>
      <c r="L287" s="13">
        <v>1229</v>
      </c>
      <c r="M287" s="13">
        <v>1229</v>
      </c>
      <c r="N287" s="32">
        <v>47</v>
      </c>
      <c r="O287" s="9">
        <v>1</v>
      </c>
      <c r="P287" s="13">
        <v>17.5</v>
      </c>
      <c r="Q287" s="13">
        <v>0</v>
      </c>
      <c r="R287" s="13">
        <v>0</v>
      </c>
      <c r="S287" s="13">
        <v>10</v>
      </c>
      <c r="T287" s="13">
        <v>0</v>
      </c>
      <c r="U287" s="13">
        <v>120</v>
      </c>
      <c r="V287" s="13">
        <v>1039</v>
      </c>
      <c r="W287" s="13">
        <v>60</v>
      </c>
      <c r="X287" s="13">
        <v>0</v>
      </c>
      <c r="Y287" s="13">
        <v>75</v>
      </c>
      <c r="Z287" s="13">
        <v>20</v>
      </c>
      <c r="AA287" s="13">
        <v>0</v>
      </c>
      <c r="AB287" s="13">
        <v>0</v>
      </c>
      <c r="AC287" s="13">
        <v>0</v>
      </c>
      <c r="AD287" s="13">
        <v>0</v>
      </c>
      <c r="AE287" s="13">
        <v>5</v>
      </c>
      <c r="AF287" s="33">
        <v>100</v>
      </c>
      <c r="AG287" s="9">
        <v>3</v>
      </c>
      <c r="AH287" s="34">
        <v>0.71</v>
      </c>
      <c r="AI287" s="13">
        <v>0</v>
      </c>
      <c r="AJ287" s="13">
        <v>59545.05</v>
      </c>
      <c r="AK287" s="13">
        <v>59545.05</v>
      </c>
      <c r="AL287" s="37">
        <v>35832</v>
      </c>
      <c r="AM287" s="35">
        <v>35869</v>
      </c>
    </row>
    <row r="288" spans="2:39" x14ac:dyDescent="0.25">
      <c r="B288" s="30">
        <v>1</v>
      </c>
      <c r="C288" s="31" t="s">
        <v>882</v>
      </c>
      <c r="D288" s="9" t="s">
        <v>892</v>
      </c>
      <c r="E288" s="10" t="s">
        <v>884</v>
      </c>
      <c r="F288" s="10" t="s">
        <v>893</v>
      </c>
      <c r="G288" s="9">
        <v>1100262</v>
      </c>
      <c r="H288" s="10" t="s">
        <v>894</v>
      </c>
      <c r="I288" s="13">
        <v>1754.13</v>
      </c>
      <c r="J288" s="13">
        <v>1754.13</v>
      </c>
      <c r="K288" s="13">
        <v>1754.13</v>
      </c>
      <c r="L288" s="13">
        <v>1754.13</v>
      </c>
      <c r="M288" s="13">
        <v>1754.13</v>
      </c>
      <c r="N288" s="32">
        <v>58</v>
      </c>
      <c r="O288" s="9">
        <v>1</v>
      </c>
      <c r="P288" s="13">
        <v>29.23</v>
      </c>
      <c r="Q288" s="13">
        <v>0</v>
      </c>
      <c r="R288" s="13">
        <v>0</v>
      </c>
      <c r="S288" s="13">
        <v>82.7</v>
      </c>
      <c r="T288" s="13">
        <v>0</v>
      </c>
      <c r="U288" s="13">
        <v>0</v>
      </c>
      <c r="V288" s="13">
        <v>1666.42</v>
      </c>
      <c r="W288" s="13">
        <v>5</v>
      </c>
      <c r="X288" s="13">
        <v>0</v>
      </c>
      <c r="Y288" s="13">
        <v>20</v>
      </c>
      <c r="Z288" s="13">
        <v>75</v>
      </c>
      <c r="AA288" s="13">
        <v>0</v>
      </c>
      <c r="AB288" s="13">
        <v>0</v>
      </c>
      <c r="AC288" s="13">
        <v>0</v>
      </c>
      <c r="AD288" s="13">
        <v>0</v>
      </c>
      <c r="AE288" s="13">
        <v>5</v>
      </c>
      <c r="AF288" s="33">
        <v>100</v>
      </c>
      <c r="AG288" s="9">
        <v>3</v>
      </c>
      <c r="AH288" s="34">
        <v>0.64</v>
      </c>
      <c r="AI288" s="13">
        <v>0</v>
      </c>
      <c r="AJ288" s="13">
        <v>240894</v>
      </c>
      <c r="AK288" s="13">
        <v>240894</v>
      </c>
      <c r="AL288" s="37">
        <v>36294</v>
      </c>
      <c r="AM288" s="35">
        <v>35710</v>
      </c>
    </row>
    <row r="289" spans="2:39" x14ac:dyDescent="0.25">
      <c r="B289" s="30">
        <v>1</v>
      </c>
      <c r="C289" s="31" t="s">
        <v>44</v>
      </c>
      <c r="D289" s="9" t="s">
        <v>895</v>
      </c>
      <c r="E289" s="10" t="s">
        <v>163</v>
      </c>
      <c r="F289" s="10" t="s">
        <v>896</v>
      </c>
      <c r="G289" s="9">
        <v>2111763</v>
      </c>
      <c r="H289" s="10" t="s">
        <v>897</v>
      </c>
      <c r="I289" s="13">
        <v>1319.85</v>
      </c>
      <c r="J289" s="13">
        <v>1413.22</v>
      </c>
      <c r="K289" s="13">
        <v>1413.22</v>
      </c>
      <c r="L289" s="13">
        <v>1319.85</v>
      </c>
      <c r="M289" s="13">
        <v>1319.85</v>
      </c>
      <c r="N289" s="32">
        <v>64</v>
      </c>
      <c r="O289" s="9">
        <v>1</v>
      </c>
      <c r="P289" s="13">
        <v>18.84</v>
      </c>
      <c r="Q289" s="13">
        <v>0</v>
      </c>
      <c r="R289" s="13">
        <v>0</v>
      </c>
      <c r="S289" s="13">
        <v>17.5</v>
      </c>
      <c r="T289" s="13">
        <v>0</v>
      </c>
      <c r="U289" s="13">
        <v>0</v>
      </c>
      <c r="V289" s="13">
        <v>776.86</v>
      </c>
      <c r="W289" s="13">
        <v>20.8</v>
      </c>
      <c r="X289" s="13">
        <v>0</v>
      </c>
      <c r="Y289" s="13">
        <v>0</v>
      </c>
      <c r="Z289" s="13">
        <v>35</v>
      </c>
      <c r="AA289" s="13">
        <v>20</v>
      </c>
      <c r="AB289" s="13">
        <v>20</v>
      </c>
      <c r="AC289" s="13">
        <v>0</v>
      </c>
      <c r="AD289" s="13">
        <v>0</v>
      </c>
      <c r="AE289" s="13">
        <v>25</v>
      </c>
      <c r="AF289" s="33">
        <v>100</v>
      </c>
      <c r="AG289" s="9">
        <v>4</v>
      </c>
      <c r="AH289" s="34">
        <v>0.38</v>
      </c>
      <c r="AI289" s="13">
        <v>185775.98</v>
      </c>
      <c r="AJ289" s="13">
        <v>98197.08</v>
      </c>
      <c r="AK289" s="13">
        <v>283973.06</v>
      </c>
      <c r="AL289" s="35">
        <v>36032</v>
      </c>
      <c r="AM289" s="35">
        <v>35920</v>
      </c>
    </row>
    <row r="290" spans="2:39" x14ac:dyDescent="0.25">
      <c r="B290" s="30">
        <v>1</v>
      </c>
      <c r="C290" s="31" t="s">
        <v>44</v>
      </c>
      <c r="D290" s="9" t="s">
        <v>898</v>
      </c>
      <c r="E290" s="10" t="s">
        <v>194</v>
      </c>
      <c r="F290" s="10" t="s">
        <v>899</v>
      </c>
      <c r="G290" s="9">
        <v>2105906</v>
      </c>
      <c r="H290" s="10" t="s">
        <v>900</v>
      </c>
      <c r="I290" s="13">
        <v>1707.8</v>
      </c>
      <c r="J290" s="13">
        <v>1707.8</v>
      </c>
      <c r="K290" s="13">
        <v>1707.8</v>
      </c>
      <c r="L290" s="13">
        <v>1707.8</v>
      </c>
      <c r="M290" s="13">
        <v>1707.8</v>
      </c>
      <c r="N290" s="32">
        <v>57</v>
      </c>
      <c r="O290" s="9">
        <v>1</v>
      </c>
      <c r="P290" s="13">
        <v>28.46</v>
      </c>
      <c r="Q290" s="13">
        <v>32.44</v>
      </c>
      <c r="R290" s="13">
        <v>71.739999999999995</v>
      </c>
      <c r="S290" s="13">
        <v>0</v>
      </c>
      <c r="T290" s="13">
        <v>0</v>
      </c>
      <c r="U290" s="13">
        <v>0</v>
      </c>
      <c r="V290" s="13">
        <v>950.8</v>
      </c>
      <c r="W290" s="13">
        <v>120</v>
      </c>
      <c r="X290" s="13">
        <v>0</v>
      </c>
      <c r="Y290" s="13">
        <v>70</v>
      </c>
      <c r="Z290" s="13">
        <v>10</v>
      </c>
      <c r="AA290" s="13">
        <v>0</v>
      </c>
      <c r="AB290" s="13">
        <v>0</v>
      </c>
      <c r="AC290" s="13">
        <v>20</v>
      </c>
      <c r="AD290" s="13">
        <v>0</v>
      </c>
      <c r="AE290" s="13">
        <v>0</v>
      </c>
      <c r="AF290" s="33">
        <v>100</v>
      </c>
      <c r="AG290" s="9">
        <v>4</v>
      </c>
      <c r="AH290" s="34">
        <v>0.56000000000000005</v>
      </c>
      <c r="AI290" s="13">
        <v>84603.29</v>
      </c>
      <c r="AJ290" s="13">
        <v>227120.32</v>
      </c>
      <c r="AK290" s="13">
        <v>311723.61</v>
      </c>
      <c r="AL290" s="35">
        <v>35964</v>
      </c>
      <c r="AM290" s="35">
        <v>36259</v>
      </c>
    </row>
    <row r="291" spans="2:39" x14ac:dyDescent="0.25">
      <c r="B291" s="30">
        <v>1</v>
      </c>
      <c r="C291" s="31" t="s">
        <v>306</v>
      </c>
      <c r="D291" s="9" t="s">
        <v>901</v>
      </c>
      <c r="E291" s="10" t="s">
        <v>556</v>
      </c>
      <c r="F291" s="10" t="s">
        <v>613</v>
      </c>
      <c r="G291" s="9">
        <v>2201200</v>
      </c>
      <c r="H291" s="10" t="s">
        <v>902</v>
      </c>
      <c r="I291" s="13">
        <v>3660.96</v>
      </c>
      <c r="J291" s="13">
        <v>3922</v>
      </c>
      <c r="K291" s="13">
        <v>3922.03</v>
      </c>
      <c r="L291" s="13">
        <v>2082.21</v>
      </c>
      <c r="M291" s="13">
        <v>2082.21</v>
      </c>
      <c r="N291" s="36">
        <v>55</v>
      </c>
      <c r="O291" s="9">
        <v>1</v>
      </c>
      <c r="P291" s="13">
        <v>34.700000000000003</v>
      </c>
      <c r="Q291" s="13">
        <v>0</v>
      </c>
      <c r="R291" s="13">
        <v>0</v>
      </c>
      <c r="S291" s="13">
        <v>18.600000000000001</v>
      </c>
      <c r="T291" s="13">
        <v>0</v>
      </c>
      <c r="U291" s="13">
        <v>0</v>
      </c>
      <c r="V291" s="13">
        <v>330.8</v>
      </c>
      <c r="W291" s="13">
        <v>21.1</v>
      </c>
      <c r="X291" s="13">
        <v>0</v>
      </c>
      <c r="Y291" s="13">
        <v>6.75</v>
      </c>
      <c r="Z291" s="13">
        <v>86.75</v>
      </c>
      <c r="AA291" s="13">
        <v>0</v>
      </c>
      <c r="AB291" s="13">
        <v>0</v>
      </c>
      <c r="AC291" s="13">
        <v>0</v>
      </c>
      <c r="AD291" s="13">
        <v>0</v>
      </c>
      <c r="AE291" s="13">
        <v>3.79</v>
      </c>
      <c r="AF291" s="33">
        <v>97.29</v>
      </c>
      <c r="AG291" s="9">
        <v>3</v>
      </c>
      <c r="AH291" s="34">
        <v>0.63</v>
      </c>
      <c r="AI291" s="13">
        <v>5262.32</v>
      </c>
      <c r="AJ291" s="13">
        <v>88681.17</v>
      </c>
      <c r="AK291" s="13">
        <v>93943.49</v>
      </c>
      <c r="AL291" s="35">
        <v>36704</v>
      </c>
      <c r="AM291" s="35">
        <v>36726</v>
      </c>
    </row>
    <row r="292" spans="2:39" x14ac:dyDescent="0.25">
      <c r="B292" s="30">
        <v>1</v>
      </c>
      <c r="C292" s="31" t="s">
        <v>114</v>
      </c>
      <c r="D292" s="9" t="s">
        <v>903</v>
      </c>
      <c r="E292" s="10" t="s">
        <v>904</v>
      </c>
      <c r="F292" s="10" t="s">
        <v>905</v>
      </c>
      <c r="G292" s="9">
        <v>5108600</v>
      </c>
      <c r="H292" s="10" t="s">
        <v>906</v>
      </c>
      <c r="I292" s="13">
        <v>20000</v>
      </c>
      <c r="J292" s="13">
        <v>20000</v>
      </c>
      <c r="K292" s="13">
        <v>20000</v>
      </c>
      <c r="L292" s="13">
        <v>20000</v>
      </c>
      <c r="M292" s="13">
        <v>20000</v>
      </c>
      <c r="N292" s="32">
        <v>210</v>
      </c>
      <c r="O292" s="9">
        <v>1</v>
      </c>
      <c r="P292" s="13">
        <v>250</v>
      </c>
      <c r="Q292" s="13">
        <v>0</v>
      </c>
      <c r="R292" s="13">
        <v>0</v>
      </c>
      <c r="S292" s="13">
        <v>2000</v>
      </c>
      <c r="T292" s="13">
        <v>0</v>
      </c>
      <c r="U292" s="13">
        <v>0</v>
      </c>
      <c r="V292" s="13">
        <v>17950</v>
      </c>
      <c r="W292" s="13">
        <v>50</v>
      </c>
      <c r="X292" s="13">
        <v>0</v>
      </c>
      <c r="Y292" s="13">
        <v>15</v>
      </c>
      <c r="Z292" s="13">
        <v>50</v>
      </c>
      <c r="AA292" s="13">
        <v>20</v>
      </c>
      <c r="AB292" s="13">
        <v>0</v>
      </c>
      <c r="AC292" s="13">
        <v>0</v>
      </c>
      <c r="AD292" s="13">
        <v>0</v>
      </c>
      <c r="AE292" s="13">
        <v>10</v>
      </c>
      <c r="AF292" s="33">
        <v>95</v>
      </c>
      <c r="AG292" s="9">
        <v>4</v>
      </c>
      <c r="AH292" s="34">
        <v>0.48</v>
      </c>
      <c r="AI292" s="13">
        <v>99709.27</v>
      </c>
      <c r="AJ292" s="13">
        <v>1765800</v>
      </c>
      <c r="AK292" s="13">
        <v>1865509.27</v>
      </c>
      <c r="AL292" s="35">
        <v>36140</v>
      </c>
      <c r="AM292" s="35">
        <v>36041</v>
      </c>
    </row>
    <row r="293" spans="2:39" x14ac:dyDescent="0.25">
      <c r="B293" s="30">
        <v>1</v>
      </c>
      <c r="C293" s="31" t="s">
        <v>99</v>
      </c>
      <c r="D293" s="9" t="s">
        <v>907</v>
      </c>
      <c r="E293" s="10" t="s">
        <v>101</v>
      </c>
      <c r="F293" s="10" t="s">
        <v>908</v>
      </c>
      <c r="G293" s="9">
        <v>2612604</v>
      </c>
      <c r="H293" s="10" t="s">
        <v>909</v>
      </c>
      <c r="I293" s="13">
        <v>3434.4</v>
      </c>
      <c r="J293" s="13">
        <v>3434.4</v>
      </c>
      <c r="K293" s="13">
        <v>3434.45</v>
      </c>
      <c r="L293" s="13">
        <v>3434.4</v>
      </c>
      <c r="M293" s="13">
        <v>3434.4</v>
      </c>
      <c r="N293" s="32">
        <v>140</v>
      </c>
      <c r="O293" s="9">
        <v>1</v>
      </c>
      <c r="P293" s="13">
        <v>62.44</v>
      </c>
      <c r="Q293" s="13">
        <v>0.03</v>
      </c>
      <c r="R293" s="13">
        <v>100</v>
      </c>
      <c r="S293" s="13">
        <v>5.0999999999999996</v>
      </c>
      <c r="T293" s="13">
        <v>0</v>
      </c>
      <c r="U293" s="13">
        <v>431.2</v>
      </c>
      <c r="V293" s="13">
        <v>2943.25</v>
      </c>
      <c r="W293" s="13">
        <v>54.9</v>
      </c>
      <c r="X293" s="13">
        <v>0</v>
      </c>
      <c r="Y293" s="13">
        <v>0</v>
      </c>
      <c r="Z293" s="13">
        <v>16</v>
      </c>
      <c r="AA293" s="13">
        <v>15</v>
      </c>
      <c r="AB293" s="13">
        <v>13</v>
      </c>
      <c r="AC293" s="13">
        <v>54.4</v>
      </c>
      <c r="AD293" s="13">
        <v>0</v>
      </c>
      <c r="AE293" s="13">
        <v>1.6</v>
      </c>
      <c r="AF293" s="33">
        <v>100</v>
      </c>
      <c r="AG293" s="9">
        <v>1</v>
      </c>
      <c r="AH293" s="34">
        <v>0.54</v>
      </c>
      <c r="AI293" s="13">
        <v>60637.51</v>
      </c>
      <c r="AJ293" s="13">
        <v>224362.49</v>
      </c>
      <c r="AK293" s="13">
        <v>285000</v>
      </c>
      <c r="AL293" s="37">
        <v>36124</v>
      </c>
      <c r="AM293" s="35">
        <v>35786</v>
      </c>
    </row>
    <row r="294" spans="2:39" x14ac:dyDescent="0.25">
      <c r="B294" s="30">
        <v>1</v>
      </c>
      <c r="C294" s="31" t="s">
        <v>235</v>
      </c>
      <c r="D294" s="9" t="s">
        <v>910</v>
      </c>
      <c r="E294" s="10" t="s">
        <v>237</v>
      </c>
      <c r="F294" s="10" t="s">
        <v>237</v>
      </c>
      <c r="G294" s="9">
        <v>2302800</v>
      </c>
      <c r="H294" s="10" t="s">
        <v>911</v>
      </c>
      <c r="I294" s="13">
        <v>3472</v>
      </c>
      <c r="J294" s="13">
        <v>3558</v>
      </c>
      <c r="K294" s="13">
        <v>3555.61</v>
      </c>
      <c r="L294" s="13">
        <v>3472</v>
      </c>
      <c r="M294" s="13">
        <v>3472</v>
      </c>
      <c r="N294" s="32">
        <v>72</v>
      </c>
      <c r="O294" s="9">
        <v>1</v>
      </c>
      <c r="P294" s="13">
        <v>71.11</v>
      </c>
      <c r="Q294" s="13">
        <v>37.090000000000003</v>
      </c>
      <c r="R294" s="13">
        <v>100</v>
      </c>
      <c r="S294" s="13">
        <v>250</v>
      </c>
      <c r="T294" s="13">
        <v>0</v>
      </c>
      <c r="U294" s="13">
        <v>1152</v>
      </c>
      <c r="V294" s="13">
        <v>1953.61</v>
      </c>
      <c r="W294" s="13">
        <v>200</v>
      </c>
      <c r="X294" s="13">
        <v>0</v>
      </c>
      <c r="Y294" s="13">
        <v>0</v>
      </c>
      <c r="Z294" s="13">
        <v>25</v>
      </c>
      <c r="AA294" s="13">
        <v>0</v>
      </c>
      <c r="AB294" s="13">
        <v>50</v>
      </c>
      <c r="AC294" s="13">
        <v>20</v>
      </c>
      <c r="AD294" s="13">
        <v>5</v>
      </c>
      <c r="AE294" s="13">
        <v>0</v>
      </c>
      <c r="AF294" s="33">
        <v>100</v>
      </c>
      <c r="AG294" s="9">
        <v>4</v>
      </c>
      <c r="AH294" s="34">
        <v>0.4</v>
      </c>
      <c r="AI294" s="13">
        <v>242272.3</v>
      </c>
      <c r="AJ294" s="13">
        <v>158357.22</v>
      </c>
      <c r="AK294" s="13">
        <v>400629.52</v>
      </c>
      <c r="AL294" s="35">
        <v>36104</v>
      </c>
      <c r="AM294" s="35">
        <v>35840</v>
      </c>
    </row>
    <row r="295" spans="2:39" x14ac:dyDescent="0.25">
      <c r="B295" s="30">
        <v>1</v>
      </c>
      <c r="C295" s="31" t="s">
        <v>262</v>
      </c>
      <c r="D295" s="9" t="s">
        <v>912</v>
      </c>
      <c r="E295" s="10" t="s">
        <v>913</v>
      </c>
      <c r="F295" s="10" t="s">
        <v>914</v>
      </c>
      <c r="G295" s="9">
        <v>4210704</v>
      </c>
      <c r="H295" s="10" t="s">
        <v>915</v>
      </c>
      <c r="I295" s="13">
        <v>290.64</v>
      </c>
      <c r="J295" s="13">
        <v>290.60000000000002</v>
      </c>
      <c r="K295" s="13">
        <v>290.64</v>
      </c>
      <c r="L295" s="13">
        <v>290.64</v>
      </c>
      <c r="M295" s="13">
        <v>261.5</v>
      </c>
      <c r="N295" s="32">
        <v>15</v>
      </c>
      <c r="O295" s="9">
        <v>1</v>
      </c>
      <c r="P295" s="13">
        <v>16.34</v>
      </c>
      <c r="Q295" s="13">
        <v>0</v>
      </c>
      <c r="R295" s="13">
        <v>0</v>
      </c>
      <c r="S295" s="13">
        <v>19.5</v>
      </c>
      <c r="T295" s="13">
        <v>52.3</v>
      </c>
      <c r="U295" s="13">
        <v>50</v>
      </c>
      <c r="V295" s="13">
        <v>130.19999999999999</v>
      </c>
      <c r="W295" s="13">
        <v>9.5</v>
      </c>
      <c r="X295" s="13">
        <v>0</v>
      </c>
      <c r="Y295" s="13">
        <v>0</v>
      </c>
      <c r="Z295" s="13">
        <v>64.06</v>
      </c>
      <c r="AA295" s="13">
        <v>0</v>
      </c>
      <c r="AB295" s="13">
        <v>24.85</v>
      </c>
      <c r="AC295" s="13">
        <v>0</v>
      </c>
      <c r="AD295" s="13">
        <v>0</v>
      </c>
      <c r="AE295" s="13">
        <v>11.09</v>
      </c>
      <c r="AF295" s="33">
        <v>100</v>
      </c>
      <c r="AG295" s="9">
        <v>3</v>
      </c>
      <c r="AH295" s="34">
        <v>0.55000000000000004</v>
      </c>
      <c r="AI295" s="13">
        <v>19104.82</v>
      </c>
      <c r="AJ295" s="13">
        <v>104322.21</v>
      </c>
      <c r="AK295" s="13">
        <v>123427.03</v>
      </c>
      <c r="AL295" s="37">
        <v>35982</v>
      </c>
      <c r="AM295" s="35">
        <v>36115</v>
      </c>
    </row>
    <row r="296" spans="2:39" x14ac:dyDescent="0.25">
      <c r="B296" s="30">
        <v>1</v>
      </c>
      <c r="C296" s="31" t="s">
        <v>114</v>
      </c>
      <c r="D296" s="9" t="s">
        <v>916</v>
      </c>
      <c r="E296" s="10" t="s">
        <v>742</v>
      </c>
      <c r="F296" s="10" t="s">
        <v>917</v>
      </c>
      <c r="G296" s="9">
        <v>5101258</v>
      </c>
      <c r="H296" s="10" t="s">
        <v>77</v>
      </c>
      <c r="I296" s="13">
        <v>4551.12</v>
      </c>
      <c r="J296" s="13">
        <v>4551.62</v>
      </c>
      <c r="K296" s="13">
        <v>4526.62</v>
      </c>
      <c r="L296" s="13">
        <v>4551.12</v>
      </c>
      <c r="M296" s="13">
        <v>4526.62</v>
      </c>
      <c r="N296" s="32">
        <v>170</v>
      </c>
      <c r="O296" s="9">
        <v>1</v>
      </c>
      <c r="P296" s="13">
        <v>56.89</v>
      </c>
      <c r="Q296" s="13">
        <v>61.42</v>
      </c>
      <c r="R296" s="13">
        <v>100</v>
      </c>
      <c r="S296" s="13">
        <v>227.5</v>
      </c>
      <c r="T296" s="13">
        <v>910.3</v>
      </c>
      <c r="U296" s="13">
        <v>2.1</v>
      </c>
      <c r="V296" s="13">
        <v>1263.3</v>
      </c>
      <c r="W296" s="13">
        <v>50</v>
      </c>
      <c r="X296" s="13">
        <v>0</v>
      </c>
      <c r="Y296" s="13">
        <v>45</v>
      </c>
      <c r="Z296" s="13">
        <v>40</v>
      </c>
      <c r="AA296" s="13">
        <v>10</v>
      </c>
      <c r="AB296" s="13">
        <v>0</v>
      </c>
      <c r="AC296" s="13">
        <v>0</v>
      </c>
      <c r="AD296" s="13">
        <v>0</v>
      </c>
      <c r="AE296" s="13">
        <v>5</v>
      </c>
      <c r="AF296" s="33">
        <v>100</v>
      </c>
      <c r="AG296" s="9">
        <v>2</v>
      </c>
      <c r="AH296" s="34">
        <v>0.74</v>
      </c>
      <c r="AI296" s="13">
        <v>801897.52</v>
      </c>
      <c r="AJ296" s="13">
        <v>3746592.84</v>
      </c>
      <c r="AK296" s="13">
        <v>4548490.3600000003</v>
      </c>
      <c r="AL296" s="35">
        <v>35998</v>
      </c>
      <c r="AM296" s="35">
        <v>36069</v>
      </c>
    </row>
    <row r="297" spans="2:39" x14ac:dyDescent="0.25">
      <c r="B297" s="30">
        <v>1</v>
      </c>
      <c r="C297" s="31" t="s">
        <v>110</v>
      </c>
      <c r="D297" s="9" t="s">
        <v>918</v>
      </c>
      <c r="E297" s="10" t="s">
        <v>224</v>
      </c>
      <c r="F297" s="10" t="s">
        <v>919</v>
      </c>
      <c r="G297" s="9">
        <v>1713809</v>
      </c>
      <c r="H297" s="10" t="s">
        <v>920</v>
      </c>
      <c r="I297" s="13">
        <v>1649.76</v>
      </c>
      <c r="J297" s="13">
        <v>1649.76</v>
      </c>
      <c r="K297" s="13">
        <v>1649.76</v>
      </c>
      <c r="L297" s="13">
        <v>1649.76</v>
      </c>
      <c r="M297" s="13">
        <v>1649.76</v>
      </c>
      <c r="N297" s="32">
        <v>44</v>
      </c>
      <c r="O297" s="9">
        <v>1</v>
      </c>
      <c r="P297" s="13">
        <v>20.62</v>
      </c>
      <c r="Q297" s="13">
        <v>2.59</v>
      </c>
      <c r="R297" s="13">
        <v>100</v>
      </c>
      <c r="S297" s="13">
        <v>139</v>
      </c>
      <c r="T297" s="13">
        <v>0</v>
      </c>
      <c r="U297" s="13">
        <v>530.76</v>
      </c>
      <c r="V297" s="13">
        <v>530.76</v>
      </c>
      <c r="W297" s="13">
        <v>10</v>
      </c>
      <c r="X297" s="13">
        <v>0</v>
      </c>
      <c r="Y297" s="13">
        <v>30</v>
      </c>
      <c r="Z297" s="13">
        <v>35</v>
      </c>
      <c r="AA297" s="13">
        <v>0</v>
      </c>
      <c r="AB297" s="13">
        <v>30</v>
      </c>
      <c r="AC297" s="13">
        <v>0</v>
      </c>
      <c r="AD297" s="13">
        <v>0</v>
      </c>
      <c r="AE297" s="13">
        <v>5</v>
      </c>
      <c r="AF297" s="33">
        <v>100</v>
      </c>
      <c r="AG297" s="9">
        <v>3</v>
      </c>
      <c r="AH297" s="34">
        <v>0.61</v>
      </c>
      <c r="AI297" s="13">
        <v>46558.95</v>
      </c>
      <c r="AJ297" s="13">
        <v>286250.37</v>
      </c>
      <c r="AK297" s="13">
        <v>332809.32</v>
      </c>
      <c r="AL297" s="35">
        <v>36046</v>
      </c>
      <c r="AM297" s="35">
        <v>35657</v>
      </c>
    </row>
    <row r="298" spans="2:39" x14ac:dyDescent="0.25">
      <c r="B298" s="30">
        <v>1</v>
      </c>
      <c r="C298" s="31" t="s">
        <v>110</v>
      </c>
      <c r="D298" s="9" t="s">
        <v>921</v>
      </c>
      <c r="E298" s="10" t="s">
        <v>224</v>
      </c>
      <c r="F298" s="10" t="s">
        <v>575</v>
      </c>
      <c r="G298" s="9">
        <v>1702554</v>
      </c>
      <c r="H298" s="10" t="s">
        <v>922</v>
      </c>
      <c r="I298" s="13">
        <v>646.46</v>
      </c>
      <c r="J298" s="13">
        <v>622.29</v>
      </c>
      <c r="K298" s="13">
        <v>622.29</v>
      </c>
      <c r="L298" s="13">
        <v>646.46</v>
      </c>
      <c r="M298" s="13">
        <v>622.29</v>
      </c>
      <c r="N298" s="32">
        <v>18</v>
      </c>
      <c r="O298" s="9">
        <v>1</v>
      </c>
      <c r="P298" s="13">
        <v>7.77</v>
      </c>
      <c r="Q298" s="13">
        <v>0</v>
      </c>
      <c r="R298" s="13">
        <v>0</v>
      </c>
      <c r="S298" s="13">
        <v>44.6</v>
      </c>
      <c r="T298" s="13">
        <v>0</v>
      </c>
      <c r="U298" s="13">
        <v>103</v>
      </c>
      <c r="V298" s="13">
        <v>464.69</v>
      </c>
      <c r="W298" s="13">
        <v>10</v>
      </c>
      <c r="X298" s="13">
        <v>0</v>
      </c>
      <c r="Y298" s="13">
        <v>10</v>
      </c>
      <c r="Z298" s="13">
        <v>60</v>
      </c>
      <c r="AA298" s="13">
        <v>10</v>
      </c>
      <c r="AB298" s="13">
        <v>20</v>
      </c>
      <c r="AC298" s="13">
        <v>0</v>
      </c>
      <c r="AD298" s="13">
        <v>0</v>
      </c>
      <c r="AE298" s="13">
        <v>10</v>
      </c>
      <c r="AF298" s="33">
        <v>110</v>
      </c>
      <c r="AG298" s="9">
        <v>2</v>
      </c>
      <c r="AH298" s="34">
        <v>0.66</v>
      </c>
      <c r="AI298" s="13">
        <v>72220.44</v>
      </c>
      <c r="AJ298" s="13">
        <v>112833.51</v>
      </c>
      <c r="AK298" s="13">
        <v>185053.95</v>
      </c>
      <c r="AL298" s="35">
        <v>36383</v>
      </c>
      <c r="AM298" s="35">
        <v>36461</v>
      </c>
    </row>
    <row r="299" spans="2:39" x14ac:dyDescent="0.25">
      <c r="B299" s="30">
        <v>1</v>
      </c>
      <c r="C299" s="31" t="s">
        <v>306</v>
      </c>
      <c r="D299" s="9" t="s">
        <v>923</v>
      </c>
      <c r="E299" s="10" t="s">
        <v>924</v>
      </c>
      <c r="F299" s="10" t="s">
        <v>925</v>
      </c>
      <c r="G299" s="9">
        <v>2211209</v>
      </c>
      <c r="H299" s="10" t="s">
        <v>926</v>
      </c>
      <c r="I299" s="13">
        <v>1460</v>
      </c>
      <c r="J299" s="13">
        <v>1460</v>
      </c>
      <c r="K299" s="13">
        <v>1158.1199999999999</v>
      </c>
      <c r="L299" s="13">
        <v>1460</v>
      </c>
      <c r="M299" s="13">
        <v>1158.1199999999999</v>
      </c>
      <c r="N299" s="32">
        <v>45</v>
      </c>
      <c r="O299" s="9">
        <v>1</v>
      </c>
      <c r="P299" s="13">
        <v>15.45</v>
      </c>
      <c r="Q299" s="13">
        <v>0</v>
      </c>
      <c r="R299" s="13">
        <v>0</v>
      </c>
      <c r="S299" s="13">
        <v>269.47000000000003</v>
      </c>
      <c r="T299" s="13">
        <v>0</v>
      </c>
      <c r="U299" s="13">
        <v>0</v>
      </c>
      <c r="V299" s="13">
        <v>881.64</v>
      </c>
      <c r="W299" s="13">
        <v>7</v>
      </c>
      <c r="X299" s="13">
        <v>0</v>
      </c>
      <c r="Y299" s="13">
        <v>7</v>
      </c>
      <c r="Z299" s="13">
        <v>20</v>
      </c>
      <c r="AA299" s="13">
        <v>0</v>
      </c>
      <c r="AB299" s="13">
        <v>0</v>
      </c>
      <c r="AC299" s="13">
        <v>6</v>
      </c>
      <c r="AD299" s="13">
        <v>43</v>
      </c>
      <c r="AE299" s="13">
        <v>24</v>
      </c>
      <c r="AF299" s="33">
        <v>100</v>
      </c>
      <c r="AG299" s="9">
        <v>4</v>
      </c>
      <c r="AH299" s="34">
        <v>0.32</v>
      </c>
      <c r="AI299" s="13">
        <v>40074.480000000003</v>
      </c>
      <c r="AJ299" s="13">
        <v>36133.230000000003</v>
      </c>
      <c r="AK299" s="13">
        <v>76207.710000000006</v>
      </c>
      <c r="AL299" s="35">
        <v>36068</v>
      </c>
      <c r="AM299" s="35">
        <v>35839</v>
      </c>
    </row>
    <row r="300" spans="2:39" x14ac:dyDescent="0.25">
      <c r="B300" s="30">
        <v>1</v>
      </c>
      <c r="C300" s="31" t="s">
        <v>110</v>
      </c>
      <c r="D300" s="9" t="s">
        <v>927</v>
      </c>
      <c r="E300" s="10" t="s">
        <v>224</v>
      </c>
      <c r="F300" s="10" t="s">
        <v>919</v>
      </c>
      <c r="G300" s="9">
        <v>1713809</v>
      </c>
      <c r="H300" s="10" t="s">
        <v>928</v>
      </c>
      <c r="I300" s="13">
        <v>2186.1999999999998</v>
      </c>
      <c r="J300" s="13">
        <v>2186.1999999999998</v>
      </c>
      <c r="K300" s="13">
        <v>2186.1999999999998</v>
      </c>
      <c r="L300" s="13">
        <v>2186.1999999999998</v>
      </c>
      <c r="M300" s="13">
        <v>2186.1999999999998</v>
      </c>
      <c r="N300" s="32">
        <v>56</v>
      </c>
      <c r="O300" s="9">
        <v>1</v>
      </c>
      <c r="P300" s="13">
        <v>27.32</v>
      </c>
      <c r="Q300" s="13">
        <v>18.989999999999998</v>
      </c>
      <c r="R300" s="13">
        <v>100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40</v>
      </c>
      <c r="AA300" s="13">
        <v>0</v>
      </c>
      <c r="AB300" s="13">
        <v>50</v>
      </c>
      <c r="AC300" s="13">
        <v>0</v>
      </c>
      <c r="AD300" s="13">
        <v>0</v>
      </c>
      <c r="AE300" s="13">
        <v>10</v>
      </c>
      <c r="AF300" s="33">
        <v>100</v>
      </c>
      <c r="AG300" s="9">
        <v>3</v>
      </c>
      <c r="AH300" s="34">
        <v>0.51</v>
      </c>
      <c r="AI300" s="13">
        <v>146669.13</v>
      </c>
      <c r="AJ300" s="13">
        <v>322267.78999999998</v>
      </c>
      <c r="AK300" s="13">
        <v>468936.92</v>
      </c>
      <c r="AL300" s="35">
        <v>35886</v>
      </c>
      <c r="AM300" s="35">
        <v>35657</v>
      </c>
    </row>
    <row r="301" spans="2:39" x14ac:dyDescent="0.25">
      <c r="B301" s="30">
        <v>1</v>
      </c>
      <c r="C301" s="31" t="s">
        <v>110</v>
      </c>
      <c r="D301" s="9" t="s">
        <v>929</v>
      </c>
      <c r="E301" s="10" t="s">
        <v>166</v>
      </c>
      <c r="F301" s="10" t="s">
        <v>930</v>
      </c>
      <c r="G301" s="9">
        <v>1703909</v>
      </c>
      <c r="H301" s="10" t="s">
        <v>931</v>
      </c>
      <c r="I301" s="13">
        <v>2886.92</v>
      </c>
      <c r="J301" s="13">
        <v>2886.92</v>
      </c>
      <c r="K301" s="13">
        <v>2886.92</v>
      </c>
      <c r="L301" s="13">
        <v>2886.92</v>
      </c>
      <c r="M301" s="13">
        <v>2886.92</v>
      </c>
      <c r="N301" s="32">
        <v>72</v>
      </c>
      <c r="O301" s="9">
        <v>1</v>
      </c>
      <c r="P301" s="13">
        <v>36.08</v>
      </c>
      <c r="Q301" s="13">
        <v>0</v>
      </c>
      <c r="R301" s="13">
        <v>0</v>
      </c>
      <c r="S301" s="13">
        <v>34.200000000000003</v>
      </c>
      <c r="T301" s="13">
        <v>0</v>
      </c>
      <c r="U301" s="13">
        <v>348.26</v>
      </c>
      <c r="V301" s="13">
        <v>2494.46</v>
      </c>
      <c r="W301" s="13">
        <v>10</v>
      </c>
      <c r="X301" s="13">
        <v>0</v>
      </c>
      <c r="Y301" s="13">
        <v>5</v>
      </c>
      <c r="Z301" s="13">
        <v>45</v>
      </c>
      <c r="AA301" s="13">
        <v>30</v>
      </c>
      <c r="AB301" s="13">
        <v>14</v>
      </c>
      <c r="AC301" s="13">
        <v>0</v>
      </c>
      <c r="AD301" s="13">
        <v>0</v>
      </c>
      <c r="AE301" s="13">
        <v>6</v>
      </c>
      <c r="AF301" s="33">
        <v>100</v>
      </c>
      <c r="AG301" s="9">
        <v>2</v>
      </c>
      <c r="AH301" s="34">
        <v>0.63</v>
      </c>
      <c r="AI301" s="13">
        <v>133098.62</v>
      </c>
      <c r="AJ301" s="13">
        <v>247120.54</v>
      </c>
      <c r="AK301" s="13">
        <v>380219.16</v>
      </c>
      <c r="AL301" s="35">
        <v>35761</v>
      </c>
      <c r="AM301" s="35">
        <v>35725</v>
      </c>
    </row>
    <row r="302" spans="2:39" x14ac:dyDescent="0.25">
      <c r="B302" s="30">
        <v>1</v>
      </c>
      <c r="C302" s="31" t="s">
        <v>114</v>
      </c>
      <c r="D302" s="9" t="s">
        <v>932</v>
      </c>
      <c r="E302" s="10" t="s">
        <v>933</v>
      </c>
      <c r="F302" s="10" t="s">
        <v>934</v>
      </c>
      <c r="G302" s="9">
        <v>5105200</v>
      </c>
      <c r="H302" s="10" t="s">
        <v>935</v>
      </c>
      <c r="I302" s="13">
        <v>6883.25</v>
      </c>
      <c r="J302" s="13">
        <v>6829.07</v>
      </c>
      <c r="K302" s="13">
        <v>6829.07</v>
      </c>
      <c r="L302" s="13">
        <v>6829.07</v>
      </c>
      <c r="M302" s="13">
        <v>6829.07</v>
      </c>
      <c r="N302" s="32">
        <v>235</v>
      </c>
      <c r="O302" s="9">
        <v>1</v>
      </c>
      <c r="P302" s="13">
        <v>68.290000000000006</v>
      </c>
      <c r="Q302" s="13">
        <v>44.96</v>
      </c>
      <c r="R302" s="13">
        <v>100</v>
      </c>
      <c r="S302" s="13">
        <v>911.28</v>
      </c>
      <c r="T302" s="13">
        <v>0</v>
      </c>
      <c r="U302" s="13">
        <v>0</v>
      </c>
      <c r="V302" s="13">
        <v>4179.55</v>
      </c>
      <c r="W302" s="13">
        <v>4.91</v>
      </c>
      <c r="X302" s="13">
        <v>0</v>
      </c>
      <c r="Y302" s="13">
        <v>31.54</v>
      </c>
      <c r="Z302" s="13">
        <v>25.3</v>
      </c>
      <c r="AA302" s="13">
        <v>3.92</v>
      </c>
      <c r="AB302" s="13">
        <v>0</v>
      </c>
      <c r="AC302" s="13">
        <v>20.079999999999998</v>
      </c>
      <c r="AD302" s="13">
        <v>4.5</v>
      </c>
      <c r="AE302" s="13">
        <v>14.66</v>
      </c>
      <c r="AF302" s="33">
        <v>100</v>
      </c>
      <c r="AG302" s="9">
        <v>3</v>
      </c>
      <c r="AH302" s="34">
        <v>0.55000000000000004</v>
      </c>
      <c r="AI302" s="13">
        <v>696910.83</v>
      </c>
      <c r="AJ302" s="13">
        <v>3720136.81</v>
      </c>
      <c r="AK302" s="13">
        <v>4417047.6399999997</v>
      </c>
      <c r="AL302" s="35">
        <v>36448</v>
      </c>
      <c r="AM302" s="35">
        <v>36418</v>
      </c>
    </row>
    <row r="303" spans="2:39" x14ac:dyDescent="0.25">
      <c r="B303" s="30">
        <v>1</v>
      </c>
      <c r="C303" s="31" t="s">
        <v>243</v>
      </c>
      <c r="D303" s="9" t="s">
        <v>936</v>
      </c>
      <c r="E303" s="10" t="s">
        <v>937</v>
      </c>
      <c r="F303" s="10" t="s">
        <v>938</v>
      </c>
      <c r="G303" s="9">
        <v>2917003</v>
      </c>
      <c r="H303" s="10" t="s">
        <v>939</v>
      </c>
      <c r="I303" s="13">
        <v>1378</v>
      </c>
      <c r="J303" s="13">
        <v>1071.26</v>
      </c>
      <c r="K303" s="13">
        <v>1071.26</v>
      </c>
      <c r="L303" s="13">
        <v>1378</v>
      </c>
      <c r="M303" s="13">
        <v>1071.26</v>
      </c>
      <c r="N303" s="32">
        <v>20</v>
      </c>
      <c r="O303" s="9">
        <v>1</v>
      </c>
      <c r="P303" s="13">
        <v>21.42</v>
      </c>
      <c r="Q303" s="13">
        <v>4.41</v>
      </c>
      <c r="R303" s="13">
        <v>100</v>
      </c>
      <c r="S303" s="13">
        <v>0</v>
      </c>
      <c r="T303" s="13">
        <v>0</v>
      </c>
      <c r="U303" s="13">
        <v>47.26</v>
      </c>
      <c r="V303" s="13">
        <v>1021.49</v>
      </c>
      <c r="W303" s="13">
        <v>2.5</v>
      </c>
      <c r="X303" s="13">
        <v>0</v>
      </c>
      <c r="Y303" s="13">
        <v>0</v>
      </c>
      <c r="Z303" s="13">
        <v>20</v>
      </c>
      <c r="AA303" s="13">
        <v>40</v>
      </c>
      <c r="AB303" s="13">
        <v>0</v>
      </c>
      <c r="AC303" s="13">
        <v>35</v>
      </c>
      <c r="AD303" s="13">
        <v>5</v>
      </c>
      <c r="AE303" s="13">
        <v>0</v>
      </c>
      <c r="AF303" s="33">
        <v>100</v>
      </c>
      <c r="AG303" s="9">
        <v>3</v>
      </c>
      <c r="AH303" s="34">
        <v>0.51</v>
      </c>
      <c r="AI303" s="13">
        <v>62628.23</v>
      </c>
      <c r="AJ303" s="13">
        <v>84947.73</v>
      </c>
      <c r="AK303" s="13">
        <v>147575.96</v>
      </c>
      <c r="AL303" s="35">
        <v>36494</v>
      </c>
      <c r="AM303" s="35">
        <v>36631</v>
      </c>
    </row>
    <row r="304" spans="2:39" x14ac:dyDescent="0.25">
      <c r="B304" s="30">
        <v>1</v>
      </c>
      <c r="C304" s="31" t="s">
        <v>110</v>
      </c>
      <c r="D304" s="9" t="s">
        <v>940</v>
      </c>
      <c r="E304" s="10" t="s">
        <v>166</v>
      </c>
      <c r="F304" s="10" t="s">
        <v>167</v>
      </c>
      <c r="G304" s="9">
        <v>1712504</v>
      </c>
      <c r="H304" s="10" t="s">
        <v>941</v>
      </c>
      <c r="I304" s="13">
        <v>10230.530000000001</v>
      </c>
      <c r="J304" s="13">
        <v>10230.5</v>
      </c>
      <c r="K304" s="13">
        <v>10230.5</v>
      </c>
      <c r="L304" s="13">
        <v>10230.530000000001</v>
      </c>
      <c r="M304" s="13">
        <v>10230.530000000001</v>
      </c>
      <c r="N304" s="36">
        <v>255</v>
      </c>
      <c r="O304" s="9">
        <v>1</v>
      </c>
      <c r="P304" s="13">
        <v>127.88</v>
      </c>
      <c r="Q304" s="13">
        <v>0</v>
      </c>
      <c r="R304" s="13">
        <v>0</v>
      </c>
      <c r="S304" s="13">
        <v>192.15</v>
      </c>
      <c r="T304" s="13">
        <v>100</v>
      </c>
      <c r="U304" s="13">
        <v>1304</v>
      </c>
      <c r="V304" s="13">
        <v>8634.3799999999992</v>
      </c>
      <c r="W304" s="13">
        <v>0</v>
      </c>
      <c r="X304" s="13">
        <v>0</v>
      </c>
      <c r="Y304" s="13">
        <v>5</v>
      </c>
      <c r="Z304" s="13">
        <v>30</v>
      </c>
      <c r="AA304" s="13">
        <v>40</v>
      </c>
      <c r="AB304" s="13">
        <v>15</v>
      </c>
      <c r="AC304" s="13">
        <v>0</v>
      </c>
      <c r="AD304" s="13">
        <v>5</v>
      </c>
      <c r="AE304" s="13">
        <v>5</v>
      </c>
      <c r="AF304" s="33">
        <v>100</v>
      </c>
      <c r="AG304" s="9">
        <v>2</v>
      </c>
      <c r="AH304" s="34">
        <v>0.61</v>
      </c>
      <c r="AI304" s="13">
        <v>28558.58</v>
      </c>
      <c r="AJ304" s="13">
        <v>890669.9</v>
      </c>
      <c r="AK304" s="13">
        <v>919228.48</v>
      </c>
      <c r="AL304" s="35">
        <v>35761</v>
      </c>
      <c r="AM304" s="35">
        <v>35770</v>
      </c>
    </row>
    <row r="305" spans="2:39" x14ac:dyDescent="0.25">
      <c r="B305" s="30">
        <v>1</v>
      </c>
      <c r="C305" s="31" t="s">
        <v>39</v>
      </c>
      <c r="D305" s="9" t="s">
        <v>942</v>
      </c>
      <c r="E305" s="10" t="s">
        <v>90</v>
      </c>
      <c r="F305" s="10" t="s">
        <v>943</v>
      </c>
      <c r="G305" s="9">
        <v>2503902</v>
      </c>
      <c r="H305" s="10" t="s">
        <v>944</v>
      </c>
      <c r="I305" s="13">
        <v>482.64</v>
      </c>
      <c r="J305" s="13">
        <v>771.75</v>
      </c>
      <c r="K305" s="13">
        <v>771.75</v>
      </c>
      <c r="L305" s="13">
        <v>482.64</v>
      </c>
      <c r="M305" s="13">
        <v>482.64</v>
      </c>
      <c r="N305" s="32">
        <v>35</v>
      </c>
      <c r="O305" s="9">
        <v>1</v>
      </c>
      <c r="P305" s="13">
        <v>14.03</v>
      </c>
      <c r="Q305" s="13">
        <v>0</v>
      </c>
      <c r="R305" s="13">
        <v>0</v>
      </c>
      <c r="S305" s="13">
        <v>99.05</v>
      </c>
      <c r="T305" s="13">
        <v>0</v>
      </c>
      <c r="U305" s="13">
        <v>0</v>
      </c>
      <c r="V305" s="13">
        <v>663.14</v>
      </c>
      <c r="W305" s="13">
        <v>9.57</v>
      </c>
      <c r="X305" s="13">
        <v>0</v>
      </c>
      <c r="Y305" s="13">
        <v>0</v>
      </c>
      <c r="Z305" s="13">
        <v>14.57</v>
      </c>
      <c r="AA305" s="13">
        <v>0</v>
      </c>
      <c r="AB305" s="13">
        <v>0</v>
      </c>
      <c r="AC305" s="13">
        <v>71.91</v>
      </c>
      <c r="AD305" s="13">
        <v>0</v>
      </c>
      <c r="AE305" s="13">
        <v>13.52</v>
      </c>
      <c r="AF305" s="33">
        <v>100</v>
      </c>
      <c r="AG305" s="9">
        <v>4</v>
      </c>
      <c r="AH305" s="34">
        <v>0.33</v>
      </c>
      <c r="AI305" s="13">
        <v>46592.45</v>
      </c>
      <c r="AJ305" s="13">
        <v>28041.38</v>
      </c>
      <c r="AK305" s="13">
        <v>74633.83</v>
      </c>
      <c r="AL305" s="35">
        <v>36411</v>
      </c>
      <c r="AM305" s="35">
        <v>36425</v>
      </c>
    </row>
    <row r="306" spans="2:39" x14ac:dyDescent="0.25">
      <c r="B306" s="30">
        <v>1</v>
      </c>
      <c r="C306" s="31" t="s">
        <v>44</v>
      </c>
      <c r="D306" s="9" t="s">
        <v>945</v>
      </c>
      <c r="E306" s="10" t="s">
        <v>276</v>
      </c>
      <c r="F306" s="10" t="s">
        <v>561</v>
      </c>
      <c r="G306" s="9">
        <v>2111805</v>
      </c>
      <c r="H306" s="10" t="s">
        <v>946</v>
      </c>
      <c r="I306" s="13">
        <v>4271</v>
      </c>
      <c r="J306" s="13">
        <v>4200.6000000000004</v>
      </c>
      <c r="K306" s="13">
        <v>4200.6000000000004</v>
      </c>
      <c r="L306" s="13">
        <v>4200.6000000000004</v>
      </c>
      <c r="M306" s="13">
        <v>4200.6000000000004</v>
      </c>
      <c r="N306" s="32">
        <v>126</v>
      </c>
      <c r="O306" s="9">
        <v>1</v>
      </c>
      <c r="P306" s="13">
        <v>61.01</v>
      </c>
      <c r="Q306" s="13">
        <v>0</v>
      </c>
      <c r="R306" s="13">
        <v>0</v>
      </c>
      <c r="S306" s="13">
        <v>254.98</v>
      </c>
      <c r="T306" s="13">
        <v>0</v>
      </c>
      <c r="U306" s="13">
        <v>0</v>
      </c>
      <c r="V306" s="13">
        <v>4200.6000000000004</v>
      </c>
      <c r="W306" s="13">
        <v>0</v>
      </c>
      <c r="X306" s="13">
        <v>0</v>
      </c>
      <c r="Y306" s="13">
        <v>10</v>
      </c>
      <c r="Z306" s="13">
        <v>30</v>
      </c>
      <c r="AA306" s="13">
        <v>30</v>
      </c>
      <c r="AB306" s="13">
        <v>25</v>
      </c>
      <c r="AC306" s="13">
        <v>0</v>
      </c>
      <c r="AD306" s="13">
        <v>0</v>
      </c>
      <c r="AE306" s="13">
        <v>5</v>
      </c>
      <c r="AF306" s="33">
        <v>100</v>
      </c>
      <c r="AG306" s="9">
        <v>3</v>
      </c>
      <c r="AH306" s="34">
        <v>0.46</v>
      </c>
      <c r="AI306" s="13">
        <v>0</v>
      </c>
      <c r="AJ306" s="13">
        <v>250061.9</v>
      </c>
      <c r="AK306" s="13">
        <v>250061.9</v>
      </c>
      <c r="AL306" s="35">
        <v>36474</v>
      </c>
      <c r="AM306" s="35">
        <v>35950</v>
      </c>
    </row>
    <row r="307" spans="2:39" x14ac:dyDescent="0.25">
      <c r="B307" s="30">
        <v>1</v>
      </c>
      <c r="C307" s="31" t="s">
        <v>258</v>
      </c>
      <c r="D307" s="9" t="s">
        <v>947</v>
      </c>
      <c r="E307" s="10" t="s">
        <v>281</v>
      </c>
      <c r="F307" s="10" t="s">
        <v>948</v>
      </c>
      <c r="G307" s="9">
        <v>3533205</v>
      </c>
      <c r="H307" s="10" t="s">
        <v>949</v>
      </c>
      <c r="I307" s="13">
        <v>1122.67</v>
      </c>
      <c r="J307" s="13">
        <v>1122.5999999999999</v>
      </c>
      <c r="K307" s="13">
        <v>1118.74</v>
      </c>
      <c r="L307" s="13">
        <v>1122.67</v>
      </c>
      <c r="M307" s="13">
        <v>1118.74</v>
      </c>
      <c r="N307" s="32">
        <v>57</v>
      </c>
      <c r="O307" s="9">
        <v>1</v>
      </c>
      <c r="P307" s="13">
        <v>31.96</v>
      </c>
      <c r="Q307" s="13">
        <v>100</v>
      </c>
      <c r="R307" s="13">
        <v>61.37</v>
      </c>
      <c r="S307" s="13">
        <v>26.15</v>
      </c>
      <c r="T307" s="13">
        <v>0</v>
      </c>
      <c r="U307" s="13">
        <v>1023.86</v>
      </c>
      <c r="V307" s="13">
        <v>0</v>
      </c>
      <c r="W307" s="13">
        <v>23.04</v>
      </c>
      <c r="X307" s="13">
        <v>0</v>
      </c>
      <c r="Y307" s="13">
        <v>0</v>
      </c>
      <c r="Z307" s="13">
        <v>45.67</v>
      </c>
      <c r="AA307" s="13">
        <v>28.52</v>
      </c>
      <c r="AB307" s="13">
        <v>0</v>
      </c>
      <c r="AC307" s="13">
        <v>20</v>
      </c>
      <c r="AD307" s="13">
        <v>0</v>
      </c>
      <c r="AE307" s="13">
        <v>5.81</v>
      </c>
      <c r="AF307" s="33">
        <v>100.004</v>
      </c>
      <c r="AG307" s="9">
        <v>2</v>
      </c>
      <c r="AH307" s="34">
        <v>0.6</v>
      </c>
      <c r="AI307" s="13">
        <v>434548.47999999998</v>
      </c>
      <c r="AJ307" s="13">
        <v>4951923.21</v>
      </c>
      <c r="AK307" s="13">
        <v>5386471.6900000004</v>
      </c>
      <c r="AL307" s="35">
        <v>37594</v>
      </c>
      <c r="AM307" s="35">
        <v>37740</v>
      </c>
    </row>
    <row r="308" spans="2:39" x14ac:dyDescent="0.25">
      <c r="B308" s="30">
        <v>1</v>
      </c>
      <c r="C308" s="31" t="s">
        <v>110</v>
      </c>
      <c r="D308" s="9" t="s">
        <v>950</v>
      </c>
      <c r="E308" s="10" t="s">
        <v>502</v>
      </c>
      <c r="F308" s="10" t="s">
        <v>951</v>
      </c>
      <c r="G308" s="9">
        <v>1714203</v>
      </c>
      <c r="H308" s="10" t="s">
        <v>952</v>
      </c>
      <c r="I308" s="13">
        <v>4767.3999999999996</v>
      </c>
      <c r="J308" s="13">
        <v>4767.3999999999996</v>
      </c>
      <c r="K308" s="13">
        <v>3057.98</v>
      </c>
      <c r="L308" s="13">
        <v>4767.3999999999996</v>
      </c>
      <c r="M308" s="13">
        <v>3057.98</v>
      </c>
      <c r="N308" s="32">
        <v>83</v>
      </c>
      <c r="O308" s="9">
        <v>1</v>
      </c>
      <c r="P308" s="13">
        <v>38.22</v>
      </c>
      <c r="Q308" s="13">
        <v>17.91</v>
      </c>
      <c r="R308" s="13">
        <v>100</v>
      </c>
      <c r="S308" s="13">
        <v>92.11</v>
      </c>
      <c r="T308" s="13">
        <v>611.6</v>
      </c>
      <c r="U308" s="13">
        <v>523.33000000000004</v>
      </c>
      <c r="V308" s="13">
        <v>1861.4</v>
      </c>
      <c r="W308" s="13">
        <v>14.55</v>
      </c>
      <c r="X308" s="13">
        <v>0</v>
      </c>
      <c r="Y308" s="13">
        <v>10</v>
      </c>
      <c r="Z308" s="13">
        <v>20</v>
      </c>
      <c r="AA308" s="13">
        <v>40</v>
      </c>
      <c r="AB308" s="13">
        <v>15</v>
      </c>
      <c r="AC308" s="13">
        <v>0</v>
      </c>
      <c r="AD308" s="13">
        <v>0</v>
      </c>
      <c r="AE308" s="13">
        <v>15</v>
      </c>
      <c r="AF308" s="33">
        <v>100</v>
      </c>
      <c r="AG308" s="9">
        <v>3</v>
      </c>
      <c r="AH308" s="34">
        <v>0.53</v>
      </c>
      <c r="AI308" s="13">
        <v>182768.42</v>
      </c>
      <c r="AJ308" s="13">
        <v>215863.01</v>
      </c>
      <c r="AK308" s="13">
        <v>398631.43</v>
      </c>
      <c r="AL308" s="35">
        <v>35516</v>
      </c>
      <c r="AM308" s="35">
        <v>35971</v>
      </c>
    </row>
    <row r="309" spans="2:39" x14ac:dyDescent="0.25">
      <c r="B309" s="30">
        <v>1</v>
      </c>
      <c r="C309" s="31" t="s">
        <v>114</v>
      </c>
      <c r="D309" s="9" t="s">
        <v>953</v>
      </c>
      <c r="E309" s="10" t="s">
        <v>954</v>
      </c>
      <c r="F309" s="10" t="s">
        <v>955</v>
      </c>
      <c r="G309" s="9">
        <v>5106752</v>
      </c>
      <c r="H309" s="10" t="s">
        <v>956</v>
      </c>
      <c r="I309" s="13">
        <v>11026.98</v>
      </c>
      <c r="J309" s="13">
        <v>11181</v>
      </c>
      <c r="K309" s="13">
        <v>11181</v>
      </c>
      <c r="L309" s="13">
        <v>11026.98</v>
      </c>
      <c r="M309" s="13">
        <v>11026.98</v>
      </c>
      <c r="N309" s="32">
        <v>300</v>
      </c>
      <c r="O309" s="9">
        <v>1</v>
      </c>
      <c r="P309" s="13">
        <v>110.26</v>
      </c>
      <c r="Q309" s="13">
        <v>0</v>
      </c>
      <c r="R309" s="13">
        <v>0</v>
      </c>
      <c r="S309" s="13">
        <v>1050.5999999999999</v>
      </c>
      <c r="T309" s="13">
        <v>2910.6</v>
      </c>
      <c r="U309" s="13">
        <v>0</v>
      </c>
      <c r="V309" s="13">
        <v>2292.5</v>
      </c>
      <c r="W309" s="13">
        <v>52</v>
      </c>
      <c r="X309" s="13">
        <v>0</v>
      </c>
      <c r="Y309" s="13">
        <v>30</v>
      </c>
      <c r="Z309" s="13">
        <v>25</v>
      </c>
      <c r="AA309" s="13">
        <v>15</v>
      </c>
      <c r="AB309" s="13">
        <v>0</v>
      </c>
      <c r="AC309" s="13">
        <v>10</v>
      </c>
      <c r="AD309" s="13">
        <v>10</v>
      </c>
      <c r="AE309" s="13">
        <v>10</v>
      </c>
      <c r="AF309" s="33">
        <v>100</v>
      </c>
      <c r="AG309" s="9">
        <v>3</v>
      </c>
      <c r="AH309" s="34">
        <v>0.56999999999999995</v>
      </c>
      <c r="AI309" s="13">
        <v>921535.18</v>
      </c>
      <c r="AJ309" s="13">
        <v>2524737.5699999998</v>
      </c>
      <c r="AK309" s="13">
        <v>3446272.75</v>
      </c>
      <c r="AL309" s="35">
        <v>36475</v>
      </c>
      <c r="AM309" s="35">
        <v>36022</v>
      </c>
    </row>
    <row r="310" spans="2:39" x14ac:dyDescent="0.25">
      <c r="B310" s="30">
        <v>1</v>
      </c>
      <c r="C310" s="31" t="s">
        <v>243</v>
      </c>
      <c r="D310" s="9" t="s">
        <v>957</v>
      </c>
      <c r="E310" s="10" t="s">
        <v>958</v>
      </c>
      <c r="F310" s="10" t="s">
        <v>959</v>
      </c>
      <c r="G310" s="9">
        <v>2906808</v>
      </c>
      <c r="H310" s="10" t="s">
        <v>960</v>
      </c>
      <c r="I310" s="13">
        <v>3783.18</v>
      </c>
      <c r="J310" s="13">
        <v>3783.18</v>
      </c>
      <c r="K310" s="13">
        <v>3865.99</v>
      </c>
      <c r="L310" s="13">
        <v>3783.18</v>
      </c>
      <c r="M310" s="13">
        <v>3783.1</v>
      </c>
      <c r="N310" s="32">
        <v>90</v>
      </c>
      <c r="O310" s="9">
        <v>1</v>
      </c>
      <c r="P310" s="13">
        <v>77.31</v>
      </c>
      <c r="Q310" s="13">
        <v>19.28</v>
      </c>
      <c r="R310" s="13">
        <v>87.58</v>
      </c>
      <c r="S310" s="13">
        <v>300</v>
      </c>
      <c r="T310" s="13">
        <v>0</v>
      </c>
      <c r="U310" s="13">
        <v>768</v>
      </c>
      <c r="V310" s="13">
        <v>2747.98</v>
      </c>
      <c r="W310" s="13">
        <v>50</v>
      </c>
      <c r="X310" s="13">
        <v>0</v>
      </c>
      <c r="Y310" s="13">
        <v>0</v>
      </c>
      <c r="Z310" s="13">
        <v>40</v>
      </c>
      <c r="AA310" s="13">
        <v>40</v>
      </c>
      <c r="AB310" s="13">
        <v>0</v>
      </c>
      <c r="AC310" s="13">
        <v>0</v>
      </c>
      <c r="AD310" s="13">
        <v>20</v>
      </c>
      <c r="AE310" s="13">
        <v>0</v>
      </c>
      <c r="AF310" s="33">
        <v>100</v>
      </c>
      <c r="AG310" s="9">
        <v>99</v>
      </c>
      <c r="AH310" s="34">
        <v>0.44</v>
      </c>
      <c r="AI310" s="13">
        <v>112477.34</v>
      </c>
      <c r="AJ310" s="13">
        <v>298633.17</v>
      </c>
      <c r="AK310" s="13">
        <v>411110.51</v>
      </c>
      <c r="AL310" s="35">
        <v>35775</v>
      </c>
      <c r="AM310" s="35">
        <v>35739</v>
      </c>
    </row>
    <row r="311" spans="2:39" x14ac:dyDescent="0.25">
      <c r="B311" s="30">
        <v>1</v>
      </c>
      <c r="C311" s="31" t="s">
        <v>243</v>
      </c>
      <c r="D311" s="9" t="s">
        <v>961</v>
      </c>
      <c r="E311" s="10" t="s">
        <v>245</v>
      </c>
      <c r="F311" s="10" t="s">
        <v>962</v>
      </c>
      <c r="G311" s="9">
        <v>2932200</v>
      </c>
      <c r="H311" s="10" t="s">
        <v>963</v>
      </c>
      <c r="I311" s="13">
        <v>909.88</v>
      </c>
      <c r="J311" s="13">
        <v>911.52</v>
      </c>
      <c r="K311" s="13">
        <v>911.52</v>
      </c>
      <c r="L311" s="13">
        <v>909.88</v>
      </c>
      <c r="M311" s="13">
        <v>909.88</v>
      </c>
      <c r="N311" s="32">
        <v>60</v>
      </c>
      <c r="O311" s="9">
        <v>1</v>
      </c>
      <c r="P311" s="13">
        <v>45.57</v>
      </c>
      <c r="Q311" s="13">
        <v>55.71</v>
      </c>
      <c r="R311" s="13">
        <v>11.19</v>
      </c>
      <c r="S311" s="13">
        <v>91.15</v>
      </c>
      <c r="T311" s="13">
        <v>0</v>
      </c>
      <c r="U311" s="13">
        <v>0</v>
      </c>
      <c r="V311" s="13">
        <v>212.13</v>
      </c>
      <c r="W311" s="13">
        <v>5</v>
      </c>
      <c r="X311" s="13">
        <v>0</v>
      </c>
      <c r="Y311" s="13">
        <v>0</v>
      </c>
      <c r="Z311" s="13">
        <v>35</v>
      </c>
      <c r="AA311" s="13">
        <v>15</v>
      </c>
      <c r="AB311" s="13">
        <v>25</v>
      </c>
      <c r="AC311" s="13">
        <v>15</v>
      </c>
      <c r="AD311" s="13">
        <v>0</v>
      </c>
      <c r="AE311" s="13">
        <v>10</v>
      </c>
      <c r="AF311" s="33">
        <v>100</v>
      </c>
      <c r="AG311" s="9">
        <v>3</v>
      </c>
      <c r="AH311" s="34">
        <v>0.53</v>
      </c>
      <c r="AI311" s="13">
        <v>310199.34000000003</v>
      </c>
      <c r="AJ311" s="13">
        <v>161999.34</v>
      </c>
      <c r="AK311" s="13">
        <v>472198.68</v>
      </c>
      <c r="AL311" s="35">
        <v>36321</v>
      </c>
      <c r="AM311" s="35">
        <v>35926</v>
      </c>
    </row>
    <row r="312" spans="2:39" x14ac:dyDescent="0.25">
      <c r="B312" s="30">
        <v>1</v>
      </c>
      <c r="C312" s="31" t="s">
        <v>964</v>
      </c>
      <c r="D312" s="9" t="s">
        <v>965</v>
      </c>
      <c r="E312" s="10" t="s">
        <v>966</v>
      </c>
      <c r="F312" s="10" t="s">
        <v>967</v>
      </c>
      <c r="G312" s="9">
        <v>3136009</v>
      </c>
      <c r="H312" s="10" t="s">
        <v>968</v>
      </c>
      <c r="I312" s="13">
        <v>2260</v>
      </c>
      <c r="J312" s="13">
        <v>0</v>
      </c>
      <c r="K312" s="13">
        <v>2793.95</v>
      </c>
      <c r="L312" s="13">
        <v>0</v>
      </c>
      <c r="M312" s="13">
        <v>1041.54</v>
      </c>
      <c r="N312" s="32">
        <v>21</v>
      </c>
      <c r="O312" s="9">
        <v>1</v>
      </c>
      <c r="P312" s="13">
        <v>46.4</v>
      </c>
      <c r="Q312" s="13">
        <v>14.53</v>
      </c>
      <c r="R312" s="13">
        <v>71.739999999999995</v>
      </c>
      <c r="S312" s="13">
        <v>58.69</v>
      </c>
      <c r="T312" s="13">
        <v>0</v>
      </c>
      <c r="U312" s="13">
        <v>866.83</v>
      </c>
      <c r="V312" s="13">
        <v>0</v>
      </c>
      <c r="W312" s="13">
        <v>75.400000000000006</v>
      </c>
      <c r="X312" s="13">
        <v>0</v>
      </c>
      <c r="Y312" s="13">
        <v>0</v>
      </c>
      <c r="Z312" s="13">
        <v>20</v>
      </c>
      <c r="AA312" s="13">
        <v>17</v>
      </c>
      <c r="AB312" s="13">
        <v>0</v>
      </c>
      <c r="AC312" s="13">
        <v>35</v>
      </c>
      <c r="AD312" s="13">
        <v>15</v>
      </c>
      <c r="AE312" s="13">
        <v>13</v>
      </c>
      <c r="AF312" s="33">
        <v>100.003</v>
      </c>
      <c r="AG312" s="9">
        <v>2</v>
      </c>
      <c r="AH312" s="34">
        <v>0.33</v>
      </c>
      <c r="AI312" s="13">
        <v>30006.32</v>
      </c>
      <c r="AJ312" s="13">
        <v>1166537.55</v>
      </c>
      <c r="AK312" s="13">
        <v>1196543.8700000001</v>
      </c>
      <c r="AL312" s="35">
        <v>38898</v>
      </c>
      <c r="AM312" s="35">
        <v>39416</v>
      </c>
    </row>
    <row r="313" spans="2:39" x14ac:dyDescent="0.25">
      <c r="B313" s="30">
        <v>1</v>
      </c>
      <c r="C313" s="31" t="s">
        <v>39</v>
      </c>
      <c r="D313" s="9" t="s">
        <v>969</v>
      </c>
      <c r="E313" s="10" t="s">
        <v>970</v>
      </c>
      <c r="F313" s="10" t="s">
        <v>971</v>
      </c>
      <c r="G313" s="9">
        <v>2512101</v>
      </c>
      <c r="H313" s="10" t="s">
        <v>972</v>
      </c>
      <c r="I313" s="13">
        <v>1215</v>
      </c>
      <c r="J313" s="13">
        <v>1215</v>
      </c>
      <c r="K313" s="13">
        <v>588.20000000000005</v>
      </c>
      <c r="L313" s="13">
        <v>1215</v>
      </c>
      <c r="M313" s="13">
        <v>588.20000000000005</v>
      </c>
      <c r="N313" s="32">
        <v>27</v>
      </c>
      <c r="O313" s="9">
        <v>1</v>
      </c>
      <c r="P313" s="13"/>
      <c r="Q313" s="13">
        <v>5.7</v>
      </c>
      <c r="R313" s="13">
        <v>9.8000000000000007</v>
      </c>
      <c r="S313" s="13">
        <v>15.55</v>
      </c>
      <c r="T313" s="13">
        <v>0</v>
      </c>
      <c r="U313" s="13">
        <v>0</v>
      </c>
      <c r="V313" s="13">
        <v>507.51</v>
      </c>
      <c r="W313" s="13">
        <v>34.44</v>
      </c>
      <c r="X313" s="13">
        <v>0</v>
      </c>
      <c r="Y313" s="13">
        <v>0</v>
      </c>
      <c r="Z313" s="13">
        <v>40</v>
      </c>
      <c r="AA313" s="13">
        <v>51.5</v>
      </c>
      <c r="AB313" s="13">
        <v>8.5</v>
      </c>
      <c r="AC313" s="13">
        <v>0</v>
      </c>
      <c r="AD313" s="13">
        <v>0</v>
      </c>
      <c r="AE313" s="13">
        <v>0</v>
      </c>
      <c r="AF313" s="33">
        <v>100</v>
      </c>
      <c r="AG313" s="9">
        <v>3</v>
      </c>
      <c r="AH313" s="34">
        <v>0.56000000000000005</v>
      </c>
      <c r="AI313" s="13">
        <v>100966.82</v>
      </c>
      <c r="AJ313" s="13">
        <v>111315.41</v>
      </c>
      <c r="AK313" s="13">
        <v>212282.23</v>
      </c>
      <c r="AL313" s="35">
        <v>36039</v>
      </c>
      <c r="AM313" s="35">
        <v>36054</v>
      </c>
    </row>
    <row r="314" spans="2:39" x14ac:dyDescent="0.25">
      <c r="B314" s="30">
        <v>1</v>
      </c>
      <c r="C314" s="31" t="s">
        <v>211</v>
      </c>
      <c r="D314" s="9" t="s">
        <v>973</v>
      </c>
      <c r="E314" s="10" t="s">
        <v>379</v>
      </c>
      <c r="F314" s="10" t="s">
        <v>974</v>
      </c>
      <c r="G314" s="9">
        <v>5214051</v>
      </c>
      <c r="H314" s="10" t="s">
        <v>975</v>
      </c>
      <c r="I314" s="13">
        <v>2188.56</v>
      </c>
      <c r="J314" s="13">
        <v>2305.19</v>
      </c>
      <c r="K314" s="13">
        <v>2305.19</v>
      </c>
      <c r="L314" s="13">
        <v>2188.56</v>
      </c>
      <c r="M314" s="13">
        <v>2188.56</v>
      </c>
      <c r="N314" s="32">
        <v>51</v>
      </c>
      <c r="O314" s="9">
        <v>1</v>
      </c>
      <c r="P314" s="13">
        <v>38.409999999999997</v>
      </c>
      <c r="Q314" s="13">
        <v>13.25</v>
      </c>
      <c r="R314" s="13">
        <v>86.46</v>
      </c>
      <c r="S314" s="13">
        <v>96.08</v>
      </c>
      <c r="T314" s="13">
        <v>0</v>
      </c>
      <c r="U314" s="13">
        <v>291.76</v>
      </c>
      <c r="V314" s="13">
        <v>1909.42</v>
      </c>
      <c r="W314" s="13">
        <v>7.93</v>
      </c>
      <c r="X314" s="13">
        <v>0</v>
      </c>
      <c r="Y314" s="13">
        <v>30</v>
      </c>
      <c r="Z314" s="13">
        <v>30</v>
      </c>
      <c r="AA314" s="13">
        <v>37</v>
      </c>
      <c r="AB314" s="13">
        <v>0.3</v>
      </c>
      <c r="AC314" s="13">
        <v>0</v>
      </c>
      <c r="AD314" s="13">
        <v>0</v>
      </c>
      <c r="AE314" s="13">
        <v>0</v>
      </c>
      <c r="AF314" s="33">
        <v>97.3</v>
      </c>
      <c r="AG314" s="9">
        <v>3</v>
      </c>
      <c r="AH314" s="34">
        <v>0.54</v>
      </c>
      <c r="AI314" s="13">
        <v>137123.21</v>
      </c>
      <c r="AJ314" s="13">
        <v>711784.72</v>
      </c>
      <c r="AK314" s="13">
        <v>848907.93</v>
      </c>
      <c r="AL314" s="35">
        <v>36398</v>
      </c>
      <c r="AM314" s="35">
        <v>36311</v>
      </c>
    </row>
    <row r="315" spans="2:39" x14ac:dyDescent="0.25">
      <c r="B315" s="30">
        <v>1</v>
      </c>
      <c r="C315" s="31" t="s">
        <v>243</v>
      </c>
      <c r="D315" s="9" t="s">
        <v>976</v>
      </c>
      <c r="E315" s="10" t="s">
        <v>977</v>
      </c>
      <c r="F315" s="10" t="s">
        <v>978</v>
      </c>
      <c r="G315" s="9">
        <v>2932804</v>
      </c>
      <c r="H315" s="10" t="s">
        <v>979</v>
      </c>
      <c r="I315" s="13">
        <v>1878.18</v>
      </c>
      <c r="J315" s="13">
        <v>2068.91</v>
      </c>
      <c r="K315" s="13">
        <v>2068.91</v>
      </c>
      <c r="L315" s="13">
        <v>1878.18</v>
      </c>
      <c r="M315" s="13">
        <v>1878.18</v>
      </c>
      <c r="N315" s="32">
        <v>55</v>
      </c>
      <c r="O315" s="9">
        <v>1</v>
      </c>
      <c r="P315" s="13">
        <v>31.82</v>
      </c>
      <c r="Q315" s="13">
        <v>0</v>
      </c>
      <c r="R315" s="13">
        <v>0</v>
      </c>
      <c r="S315" s="13">
        <v>170</v>
      </c>
      <c r="T315" s="13">
        <v>0</v>
      </c>
      <c r="U315" s="13">
        <v>80</v>
      </c>
      <c r="V315" s="13">
        <v>1803.9</v>
      </c>
      <c r="W315" s="13">
        <v>15</v>
      </c>
      <c r="X315" s="13">
        <v>0</v>
      </c>
      <c r="Y315" s="13">
        <v>5</v>
      </c>
      <c r="Z315" s="13">
        <v>25</v>
      </c>
      <c r="AA315" s="13">
        <v>40</v>
      </c>
      <c r="AB315" s="13">
        <v>0</v>
      </c>
      <c r="AC315" s="13">
        <v>25</v>
      </c>
      <c r="AD315" s="13">
        <v>0</v>
      </c>
      <c r="AE315" s="13">
        <v>10</v>
      </c>
      <c r="AF315" s="33">
        <v>105</v>
      </c>
      <c r="AG315" s="9">
        <v>3</v>
      </c>
      <c r="AH315" s="34">
        <v>0.5</v>
      </c>
      <c r="AI315" s="13">
        <v>18879.68</v>
      </c>
      <c r="AJ315" s="13">
        <v>155998.34</v>
      </c>
      <c r="AK315" s="13">
        <v>174878.02</v>
      </c>
      <c r="AL315" s="35">
        <v>36474</v>
      </c>
      <c r="AM315" s="35">
        <v>36479</v>
      </c>
    </row>
    <row r="316" spans="2:39" x14ac:dyDescent="0.25">
      <c r="B316" s="30">
        <v>1</v>
      </c>
      <c r="C316" s="31" t="s">
        <v>110</v>
      </c>
      <c r="D316" s="9" t="s">
        <v>980</v>
      </c>
      <c r="E316" s="10" t="s">
        <v>981</v>
      </c>
      <c r="F316" s="10" t="s">
        <v>982</v>
      </c>
      <c r="G316" s="9">
        <v>1721109</v>
      </c>
      <c r="H316" s="10" t="s">
        <v>983</v>
      </c>
      <c r="I316" s="13">
        <v>946.07</v>
      </c>
      <c r="J316" s="13">
        <v>946</v>
      </c>
      <c r="K316" s="13">
        <v>946.08</v>
      </c>
      <c r="L316" s="13">
        <v>946.08</v>
      </c>
      <c r="M316" s="13">
        <v>946.07</v>
      </c>
      <c r="N316" s="32">
        <v>24</v>
      </c>
      <c r="O316" s="9">
        <v>1</v>
      </c>
      <c r="P316" s="13">
        <v>11.82</v>
      </c>
      <c r="Q316" s="13">
        <v>0</v>
      </c>
      <c r="R316" s="13">
        <v>0</v>
      </c>
      <c r="S316" s="13">
        <v>0</v>
      </c>
      <c r="T316" s="13">
        <v>0</v>
      </c>
      <c r="U316" s="13">
        <v>3</v>
      </c>
      <c r="V316" s="13">
        <v>907.45</v>
      </c>
      <c r="W316" s="13">
        <v>3</v>
      </c>
      <c r="X316" s="13">
        <v>0</v>
      </c>
      <c r="Y316" s="13">
        <v>0</v>
      </c>
      <c r="Z316" s="13">
        <v>60</v>
      </c>
      <c r="AA316" s="13">
        <v>25</v>
      </c>
      <c r="AB316" s="13">
        <v>0</v>
      </c>
      <c r="AC316" s="13">
        <v>10</v>
      </c>
      <c r="AD316" s="13">
        <v>0</v>
      </c>
      <c r="AE316" s="13">
        <v>5</v>
      </c>
      <c r="AF316" s="33">
        <v>100</v>
      </c>
      <c r="AG316" s="9">
        <v>3</v>
      </c>
      <c r="AH316" s="34">
        <v>0.56999999999999995</v>
      </c>
      <c r="AI316" s="13">
        <v>46125.78</v>
      </c>
      <c r="AJ316" s="13">
        <v>171457.52</v>
      </c>
      <c r="AK316" s="13">
        <v>217583.3</v>
      </c>
      <c r="AL316" s="35">
        <v>35964</v>
      </c>
      <c r="AM316" s="35">
        <v>35794</v>
      </c>
    </row>
    <row r="317" spans="2:39" x14ac:dyDescent="0.25">
      <c r="B317" s="30">
        <v>1</v>
      </c>
      <c r="C317" s="31" t="s">
        <v>110</v>
      </c>
      <c r="D317" s="9" t="s">
        <v>984</v>
      </c>
      <c r="E317" s="10" t="s">
        <v>981</v>
      </c>
      <c r="F317" s="10" t="s">
        <v>982</v>
      </c>
      <c r="G317" s="9">
        <v>1721109</v>
      </c>
      <c r="H317" s="10" t="s">
        <v>983</v>
      </c>
      <c r="I317" s="13">
        <v>4662.53</v>
      </c>
      <c r="J317" s="13">
        <v>4662.53</v>
      </c>
      <c r="K317" s="13">
        <v>4662.53</v>
      </c>
      <c r="L317" s="13">
        <v>4662.53</v>
      </c>
      <c r="M317" s="13">
        <v>4662.53</v>
      </c>
      <c r="N317" s="32">
        <v>124</v>
      </c>
      <c r="O317" s="9">
        <v>1</v>
      </c>
      <c r="P317" s="13">
        <v>58.28</v>
      </c>
      <c r="Q317" s="13">
        <v>32.92</v>
      </c>
      <c r="R317" s="13">
        <v>70.2</v>
      </c>
      <c r="S317" s="13">
        <v>70</v>
      </c>
      <c r="T317" s="13">
        <v>1807.69</v>
      </c>
      <c r="U317" s="13">
        <v>910.45</v>
      </c>
      <c r="V317" s="13">
        <v>1854.39</v>
      </c>
      <c r="W317" s="13">
        <v>20</v>
      </c>
      <c r="X317" s="13">
        <v>0</v>
      </c>
      <c r="Y317" s="13">
        <v>0</v>
      </c>
      <c r="Z317" s="13">
        <v>60</v>
      </c>
      <c r="AA317" s="13">
        <v>25</v>
      </c>
      <c r="AB317" s="13">
        <v>0</v>
      </c>
      <c r="AC317" s="13">
        <v>10</v>
      </c>
      <c r="AD317" s="13">
        <v>0</v>
      </c>
      <c r="AE317" s="13">
        <v>5</v>
      </c>
      <c r="AF317" s="33">
        <v>100</v>
      </c>
      <c r="AG317" s="9">
        <v>3</v>
      </c>
      <c r="AH317" s="34">
        <v>0.56999999999999995</v>
      </c>
      <c r="AI317" s="13">
        <v>344222.36</v>
      </c>
      <c r="AJ317" s="13">
        <v>844989.84</v>
      </c>
      <c r="AK317" s="13">
        <v>1189212.2</v>
      </c>
      <c r="AL317" s="35">
        <v>35964</v>
      </c>
      <c r="AM317" s="35">
        <v>35794</v>
      </c>
    </row>
    <row r="318" spans="2:39" x14ac:dyDescent="0.25">
      <c r="B318" s="30">
        <v>1</v>
      </c>
      <c r="C318" s="31" t="s">
        <v>129</v>
      </c>
      <c r="D318" s="9" t="s">
        <v>985</v>
      </c>
      <c r="E318" s="10" t="s">
        <v>156</v>
      </c>
      <c r="F318" s="10" t="s">
        <v>157</v>
      </c>
      <c r="G318" s="9">
        <v>1507151</v>
      </c>
      <c r="H318" s="10" t="s">
        <v>986</v>
      </c>
      <c r="I318" s="13">
        <v>3599.94</v>
      </c>
      <c r="J318" s="13">
        <v>3599.94</v>
      </c>
      <c r="K318" s="13">
        <v>3599.94</v>
      </c>
      <c r="L318" s="13">
        <v>3599.94</v>
      </c>
      <c r="M318" s="13">
        <v>3599.94</v>
      </c>
      <c r="N318" s="32">
        <v>120</v>
      </c>
      <c r="O318" s="9">
        <v>1</v>
      </c>
      <c r="P318" s="13">
        <v>51.42</v>
      </c>
      <c r="Q318" s="13">
        <v>0</v>
      </c>
      <c r="R318" s="13">
        <v>0</v>
      </c>
      <c r="S318" s="13">
        <v>20</v>
      </c>
      <c r="T318" s="13">
        <v>0</v>
      </c>
      <c r="U318" s="13">
        <v>1763.97</v>
      </c>
      <c r="V318" s="13">
        <v>1799.97</v>
      </c>
      <c r="W318" s="13">
        <v>16</v>
      </c>
      <c r="X318" s="13">
        <v>0</v>
      </c>
      <c r="Y318" s="13">
        <v>55</v>
      </c>
      <c r="Z318" s="13">
        <v>35</v>
      </c>
      <c r="AA318" s="13">
        <v>0</v>
      </c>
      <c r="AB318" s="13">
        <v>6</v>
      </c>
      <c r="AC318" s="13">
        <v>0</v>
      </c>
      <c r="AD318" s="13">
        <v>0</v>
      </c>
      <c r="AE318" s="13">
        <v>4</v>
      </c>
      <c r="AF318" s="33">
        <v>100</v>
      </c>
      <c r="AG318" s="9">
        <v>2</v>
      </c>
      <c r="AH318" s="34">
        <v>0.76</v>
      </c>
      <c r="AI318" s="13">
        <v>455411.03</v>
      </c>
      <c r="AJ318" s="13">
        <v>633886.32999999996</v>
      </c>
      <c r="AK318" s="13">
        <v>1089297.3600000001</v>
      </c>
      <c r="AL318" s="35">
        <v>35948</v>
      </c>
      <c r="AM318" s="35">
        <v>35718</v>
      </c>
    </row>
    <row r="319" spans="2:39" x14ac:dyDescent="0.25">
      <c r="B319" s="30">
        <v>1</v>
      </c>
      <c r="C319" s="31" t="s">
        <v>119</v>
      </c>
      <c r="D319" s="9" t="s">
        <v>987</v>
      </c>
      <c r="E319" s="10" t="s">
        <v>358</v>
      </c>
      <c r="F319" s="10" t="s">
        <v>988</v>
      </c>
      <c r="G319" s="9">
        <v>2600401</v>
      </c>
      <c r="H319" s="10" t="s">
        <v>989</v>
      </c>
      <c r="I319" s="13">
        <v>227.4</v>
      </c>
      <c r="J319" s="13">
        <v>234.59</v>
      </c>
      <c r="K319" s="13">
        <v>234.59</v>
      </c>
      <c r="L319" s="13">
        <v>227.4</v>
      </c>
      <c r="M319" s="13">
        <v>227.4</v>
      </c>
      <c r="N319" s="32">
        <v>22</v>
      </c>
      <c r="O319" s="9">
        <v>1</v>
      </c>
      <c r="P319" s="13">
        <v>16.760000000000002</v>
      </c>
      <c r="Q319" s="13">
        <v>14.98</v>
      </c>
      <c r="R319" s="13">
        <v>50.17</v>
      </c>
      <c r="S319" s="13">
        <v>33.9</v>
      </c>
      <c r="T319" s="13">
        <v>0</v>
      </c>
      <c r="U319" s="13">
        <v>55.8</v>
      </c>
      <c r="V319" s="13">
        <v>158.26</v>
      </c>
      <c r="W319" s="13">
        <v>14.53</v>
      </c>
      <c r="X319" s="13">
        <v>0</v>
      </c>
      <c r="Y319" s="13">
        <v>0</v>
      </c>
      <c r="Z319" s="13">
        <v>10</v>
      </c>
      <c r="AA319" s="13">
        <v>44</v>
      </c>
      <c r="AB319" s="13">
        <v>0</v>
      </c>
      <c r="AC319" s="13">
        <v>20</v>
      </c>
      <c r="AD319" s="13">
        <v>0</v>
      </c>
      <c r="AE319" s="13">
        <v>0.26</v>
      </c>
      <c r="AF319" s="33">
        <v>74.260000000000005</v>
      </c>
      <c r="AG319" s="9">
        <v>3</v>
      </c>
      <c r="AH319" s="34">
        <v>0.45</v>
      </c>
      <c r="AI319" s="13">
        <v>47544.98</v>
      </c>
      <c r="AJ319" s="13">
        <v>89931.75</v>
      </c>
      <c r="AK319" s="13">
        <v>137476.73000000001</v>
      </c>
      <c r="AL319" s="35">
        <v>35705</v>
      </c>
      <c r="AM319" s="35">
        <v>35937</v>
      </c>
    </row>
    <row r="320" spans="2:39" x14ac:dyDescent="0.25">
      <c r="B320" s="30">
        <v>1</v>
      </c>
      <c r="C320" s="31" t="s">
        <v>84</v>
      </c>
      <c r="D320" s="9" t="s">
        <v>990</v>
      </c>
      <c r="E320" s="10" t="s">
        <v>572</v>
      </c>
      <c r="F320" s="10" t="s">
        <v>991</v>
      </c>
      <c r="G320" s="9">
        <v>5004601</v>
      </c>
      <c r="H320" s="10" t="s">
        <v>992</v>
      </c>
      <c r="I320" s="13">
        <v>3324.98</v>
      </c>
      <c r="J320" s="13">
        <v>3312.48</v>
      </c>
      <c r="K320" s="13">
        <v>3390.18</v>
      </c>
      <c r="L320" s="13">
        <v>3324.98</v>
      </c>
      <c r="M320" s="13">
        <v>3324.98</v>
      </c>
      <c r="N320" s="32">
        <v>172</v>
      </c>
      <c r="O320" s="9">
        <v>1</v>
      </c>
      <c r="P320" s="13">
        <v>73.599999999999994</v>
      </c>
      <c r="Q320" s="13">
        <v>78.75</v>
      </c>
      <c r="R320" s="13">
        <v>87.26</v>
      </c>
      <c r="S320" s="13">
        <v>22.3</v>
      </c>
      <c r="T320" s="13">
        <v>664.99</v>
      </c>
      <c r="U320" s="13">
        <v>2188.06</v>
      </c>
      <c r="V320" s="13">
        <v>438.61</v>
      </c>
      <c r="W320" s="13">
        <v>11</v>
      </c>
      <c r="X320" s="13">
        <v>0</v>
      </c>
      <c r="Y320" s="13">
        <v>0</v>
      </c>
      <c r="Z320" s="13">
        <v>99.3</v>
      </c>
      <c r="AA320" s="13">
        <v>0</v>
      </c>
      <c r="AB320" s="13">
        <v>0</v>
      </c>
      <c r="AC320" s="13">
        <v>0</v>
      </c>
      <c r="AD320" s="13">
        <v>0</v>
      </c>
      <c r="AE320" s="13">
        <v>0.7</v>
      </c>
      <c r="AF320" s="33">
        <v>100</v>
      </c>
      <c r="AG320" s="9">
        <v>2</v>
      </c>
      <c r="AH320" s="34">
        <v>0.71</v>
      </c>
      <c r="AI320" s="13">
        <v>691648.63</v>
      </c>
      <c r="AJ320" s="13">
        <v>2382390.19</v>
      </c>
      <c r="AK320" s="13">
        <v>3074038.82</v>
      </c>
      <c r="AL320" s="35">
        <v>35992</v>
      </c>
      <c r="AM320" s="35">
        <v>36006</v>
      </c>
    </row>
    <row r="321" spans="2:39" x14ac:dyDescent="0.25">
      <c r="B321" s="30">
        <v>1</v>
      </c>
      <c r="C321" s="31" t="s">
        <v>882</v>
      </c>
      <c r="D321" s="9" t="s">
        <v>993</v>
      </c>
      <c r="E321" s="10" t="s">
        <v>884</v>
      </c>
      <c r="F321" s="10" t="s">
        <v>884</v>
      </c>
      <c r="G321" s="9">
        <v>1100023</v>
      </c>
      <c r="H321" s="10" t="s">
        <v>994</v>
      </c>
      <c r="I321" s="13">
        <v>3440.18</v>
      </c>
      <c r="J321" s="13">
        <v>3440.18</v>
      </c>
      <c r="K321" s="13">
        <v>3440.18</v>
      </c>
      <c r="L321" s="13">
        <v>3440.18</v>
      </c>
      <c r="M321" s="13">
        <v>3440.18</v>
      </c>
      <c r="N321" s="32">
        <v>170</v>
      </c>
      <c r="O321" s="9">
        <v>1</v>
      </c>
      <c r="P321" s="13">
        <v>57.33</v>
      </c>
      <c r="Q321" s="13">
        <v>0</v>
      </c>
      <c r="R321" s="13">
        <v>0</v>
      </c>
      <c r="S321" s="13">
        <v>150</v>
      </c>
      <c r="T321" s="13">
        <v>0</v>
      </c>
      <c r="U321" s="13">
        <v>50</v>
      </c>
      <c r="V321" s="13">
        <v>3190.18</v>
      </c>
      <c r="W321" s="13">
        <v>50</v>
      </c>
      <c r="X321" s="13">
        <v>0</v>
      </c>
      <c r="Y321" s="13">
        <v>85</v>
      </c>
      <c r="Z321" s="13">
        <v>9.1999999999999993</v>
      </c>
      <c r="AA321" s="13">
        <v>0</v>
      </c>
      <c r="AB321" s="13">
        <v>0</v>
      </c>
      <c r="AC321" s="13">
        <v>0</v>
      </c>
      <c r="AD321" s="13">
        <v>0</v>
      </c>
      <c r="AE321" s="13">
        <v>5.8</v>
      </c>
      <c r="AF321" s="33">
        <v>100</v>
      </c>
      <c r="AG321" s="9">
        <v>2</v>
      </c>
      <c r="AH321" s="34">
        <v>0.81</v>
      </c>
      <c r="AI321" s="13">
        <v>2164.8000000000002</v>
      </c>
      <c r="AJ321" s="13">
        <v>844048.85</v>
      </c>
      <c r="AK321" s="13">
        <v>846213.65</v>
      </c>
      <c r="AL321" s="35">
        <v>35783</v>
      </c>
      <c r="AM321" s="35">
        <v>35688</v>
      </c>
    </row>
    <row r="322" spans="2:39" x14ac:dyDescent="0.25">
      <c r="B322" s="30">
        <v>1</v>
      </c>
      <c r="C322" s="31" t="s">
        <v>104</v>
      </c>
      <c r="D322" s="9" t="s">
        <v>995</v>
      </c>
      <c r="E322" s="10" t="s">
        <v>619</v>
      </c>
      <c r="F322" s="10" t="s">
        <v>996</v>
      </c>
      <c r="G322" s="9">
        <v>4102604</v>
      </c>
      <c r="H322" s="10" t="s">
        <v>997</v>
      </c>
      <c r="I322" s="13">
        <v>107.3</v>
      </c>
      <c r="J322" s="13">
        <v>107.3</v>
      </c>
      <c r="K322" s="13">
        <v>107.3</v>
      </c>
      <c r="L322" s="13">
        <v>107.3</v>
      </c>
      <c r="M322" s="13">
        <v>107.3</v>
      </c>
      <c r="N322" s="32">
        <v>25</v>
      </c>
      <c r="O322" s="9">
        <v>1</v>
      </c>
      <c r="P322" s="13">
        <v>5.36</v>
      </c>
      <c r="Q322" s="13">
        <v>0</v>
      </c>
      <c r="R322" s="13">
        <v>0</v>
      </c>
      <c r="S322" s="13">
        <v>7</v>
      </c>
      <c r="T322" s="13">
        <v>11.5</v>
      </c>
      <c r="U322" s="13">
        <v>85.8</v>
      </c>
      <c r="V322" s="13">
        <v>0</v>
      </c>
      <c r="W322" s="13">
        <v>3</v>
      </c>
      <c r="X322" s="13">
        <v>0</v>
      </c>
      <c r="Y322" s="13">
        <v>0</v>
      </c>
      <c r="Z322" s="13">
        <v>35</v>
      </c>
      <c r="AA322" s="13">
        <v>55</v>
      </c>
      <c r="AB322" s="13">
        <v>0</v>
      </c>
      <c r="AC322" s="13">
        <v>0</v>
      </c>
      <c r="AD322" s="13">
        <v>0</v>
      </c>
      <c r="AE322" s="13">
        <v>10</v>
      </c>
      <c r="AF322" s="33">
        <v>100</v>
      </c>
      <c r="AG322" s="9">
        <v>3</v>
      </c>
      <c r="AH322" s="34">
        <v>0.55000000000000004</v>
      </c>
      <c r="AI322" s="13">
        <v>35426.120000000003</v>
      </c>
      <c r="AJ322" s="13">
        <v>96204.46</v>
      </c>
      <c r="AK322" s="13">
        <v>131630.57999999999</v>
      </c>
      <c r="AL322" s="35">
        <v>36462</v>
      </c>
      <c r="AM322" s="35">
        <v>36387</v>
      </c>
    </row>
    <row r="323" spans="2:39" x14ac:dyDescent="0.25">
      <c r="B323" s="30">
        <v>1</v>
      </c>
      <c r="C323" s="31" t="s">
        <v>306</v>
      </c>
      <c r="D323" s="9" t="s">
        <v>998</v>
      </c>
      <c r="E323" s="10" t="s">
        <v>556</v>
      </c>
      <c r="F323" s="10" t="s">
        <v>613</v>
      </c>
      <c r="G323" s="9">
        <v>2201200</v>
      </c>
      <c r="H323" s="10" t="s">
        <v>999</v>
      </c>
      <c r="I323" s="13">
        <v>921.82</v>
      </c>
      <c r="J323" s="13">
        <v>921.82</v>
      </c>
      <c r="K323" s="13">
        <v>977.42</v>
      </c>
      <c r="L323" s="13">
        <v>921.82</v>
      </c>
      <c r="M323" s="13">
        <v>921.82</v>
      </c>
      <c r="N323" s="32">
        <v>80</v>
      </c>
      <c r="O323" s="9">
        <v>1</v>
      </c>
      <c r="P323" s="13">
        <v>16.62</v>
      </c>
      <c r="Q323" s="13">
        <v>0</v>
      </c>
      <c r="R323" s="13">
        <v>0</v>
      </c>
      <c r="S323" s="13">
        <v>38.799999999999997</v>
      </c>
      <c r="T323" s="13">
        <v>0</v>
      </c>
      <c r="U323" s="13">
        <v>0</v>
      </c>
      <c r="V323" s="13">
        <v>412.4</v>
      </c>
      <c r="W323" s="13">
        <v>31</v>
      </c>
      <c r="X323" s="13">
        <v>0</v>
      </c>
      <c r="Y323" s="13">
        <v>25.23</v>
      </c>
      <c r="Z323" s="13">
        <v>0</v>
      </c>
      <c r="AA323" s="13">
        <v>59.39</v>
      </c>
      <c r="AB323" s="13">
        <v>0</v>
      </c>
      <c r="AC323" s="13">
        <v>0</v>
      </c>
      <c r="AD323" s="13">
        <v>0</v>
      </c>
      <c r="AE323" s="13">
        <v>15.38</v>
      </c>
      <c r="AF323" s="33">
        <v>100</v>
      </c>
      <c r="AG323" s="9">
        <v>4</v>
      </c>
      <c r="AH323" s="34">
        <v>0.47</v>
      </c>
      <c r="AI323" s="13">
        <v>0</v>
      </c>
      <c r="AJ323" s="13">
        <v>31342</v>
      </c>
      <c r="AK323" s="13">
        <v>31342</v>
      </c>
      <c r="AL323" s="35">
        <v>36328</v>
      </c>
      <c r="AM323" s="35">
        <v>36364</v>
      </c>
    </row>
    <row r="324" spans="2:39" x14ac:dyDescent="0.25">
      <c r="B324" s="30">
        <v>1</v>
      </c>
      <c r="C324" s="31" t="s">
        <v>243</v>
      </c>
      <c r="D324" s="9" t="s">
        <v>1000</v>
      </c>
      <c r="E324" s="10" t="s">
        <v>958</v>
      </c>
      <c r="F324" s="10" t="s">
        <v>959</v>
      </c>
      <c r="G324" s="9">
        <v>2906808</v>
      </c>
      <c r="H324" s="10" t="s">
        <v>1001</v>
      </c>
      <c r="I324" s="13">
        <v>3705.71</v>
      </c>
      <c r="J324" s="13">
        <v>3705.71</v>
      </c>
      <c r="K324" s="13">
        <v>3705.71</v>
      </c>
      <c r="L324" s="13">
        <v>3705.71</v>
      </c>
      <c r="M324" s="13">
        <v>3705.71</v>
      </c>
      <c r="N324" s="32">
        <v>73</v>
      </c>
      <c r="O324" s="9">
        <v>1</v>
      </c>
      <c r="P324" s="13"/>
      <c r="Q324" s="13">
        <v>0</v>
      </c>
      <c r="R324" s="13">
        <v>0</v>
      </c>
      <c r="S324" s="13">
        <v>113.39</v>
      </c>
      <c r="T324" s="13">
        <v>0</v>
      </c>
      <c r="U324" s="13">
        <v>0</v>
      </c>
      <c r="V324" s="13">
        <v>3394.6</v>
      </c>
      <c r="W324" s="13">
        <v>47.72</v>
      </c>
      <c r="X324" s="13">
        <v>0</v>
      </c>
      <c r="Y324" s="13">
        <v>0</v>
      </c>
      <c r="Z324" s="13">
        <v>7</v>
      </c>
      <c r="AA324" s="13">
        <v>50</v>
      </c>
      <c r="AB324" s="13">
        <v>25</v>
      </c>
      <c r="AC324" s="13">
        <v>0</v>
      </c>
      <c r="AD324" s="13">
        <v>15</v>
      </c>
      <c r="AE324" s="13">
        <v>3</v>
      </c>
      <c r="AF324" s="33">
        <v>100</v>
      </c>
      <c r="AG324" s="9">
        <v>4</v>
      </c>
      <c r="AH324" s="34">
        <v>0.4</v>
      </c>
      <c r="AI324" s="13">
        <v>6095.55</v>
      </c>
      <c r="AJ324" s="13">
        <v>230170.4</v>
      </c>
      <c r="AK324" s="13">
        <v>236265.95</v>
      </c>
      <c r="AL324" s="35">
        <v>36387</v>
      </c>
      <c r="AM324" s="35">
        <v>36448</v>
      </c>
    </row>
    <row r="325" spans="2:39" x14ac:dyDescent="0.25">
      <c r="B325" s="30">
        <v>1</v>
      </c>
      <c r="C325" s="31" t="s">
        <v>84</v>
      </c>
      <c r="D325" s="9" t="s">
        <v>1002</v>
      </c>
      <c r="E325" s="10" t="s">
        <v>1003</v>
      </c>
      <c r="F325" s="10" t="s">
        <v>1004</v>
      </c>
      <c r="G325" s="9">
        <v>5006606</v>
      </c>
      <c r="H325" s="10" t="s">
        <v>1005</v>
      </c>
      <c r="I325" s="13">
        <v>2848.11</v>
      </c>
      <c r="J325" s="13">
        <v>2848.38</v>
      </c>
      <c r="K325" s="13">
        <v>2849.38</v>
      </c>
      <c r="L325" s="13">
        <v>2848.11</v>
      </c>
      <c r="M325" s="13">
        <v>2848.11</v>
      </c>
      <c r="N325" s="32">
        <v>110</v>
      </c>
      <c r="O325" s="9">
        <v>1</v>
      </c>
      <c r="P325" s="13">
        <v>81.400000000000006</v>
      </c>
      <c r="Q325" s="13">
        <v>93.99</v>
      </c>
      <c r="R325" s="13">
        <v>58.22</v>
      </c>
      <c r="S325" s="13">
        <v>129.61000000000001</v>
      </c>
      <c r="T325" s="13">
        <v>569.62</v>
      </c>
      <c r="U325" s="13">
        <v>0</v>
      </c>
      <c r="V325" s="13">
        <v>50.81</v>
      </c>
      <c r="W325" s="13">
        <v>5.07</v>
      </c>
      <c r="X325" s="13">
        <v>0</v>
      </c>
      <c r="Y325" s="13">
        <v>9.36</v>
      </c>
      <c r="Z325" s="13">
        <v>65.64</v>
      </c>
      <c r="AA325" s="13">
        <v>0</v>
      </c>
      <c r="AB325" s="13">
        <v>0</v>
      </c>
      <c r="AC325" s="13">
        <v>20</v>
      </c>
      <c r="AD325" s="13">
        <v>0</v>
      </c>
      <c r="AE325" s="13">
        <v>5</v>
      </c>
      <c r="AF325" s="33">
        <v>100</v>
      </c>
      <c r="AG325" s="9">
        <v>99</v>
      </c>
      <c r="AH325" s="34">
        <v>0.65</v>
      </c>
      <c r="AI325" s="13">
        <v>414531.91</v>
      </c>
      <c r="AJ325" s="13">
        <v>1831333.06</v>
      </c>
      <c r="AK325" s="13">
        <v>2245864.9700000002</v>
      </c>
      <c r="AL325" s="35">
        <v>36475</v>
      </c>
      <c r="AM325" s="35">
        <v>36502</v>
      </c>
    </row>
    <row r="326" spans="2:39" x14ac:dyDescent="0.25">
      <c r="B326" s="30">
        <v>1</v>
      </c>
      <c r="C326" s="31" t="s">
        <v>84</v>
      </c>
      <c r="D326" s="9" t="s">
        <v>1006</v>
      </c>
      <c r="E326" s="10" t="s">
        <v>1003</v>
      </c>
      <c r="F326" s="10" t="s">
        <v>1004</v>
      </c>
      <c r="G326" s="9">
        <v>5006606</v>
      </c>
      <c r="H326" s="10" t="s">
        <v>1007</v>
      </c>
      <c r="I326" s="13">
        <v>2165.29</v>
      </c>
      <c r="J326" s="13">
        <v>2101.5700000000002</v>
      </c>
      <c r="K326" s="13">
        <v>2101.5700000000002</v>
      </c>
      <c r="L326" s="13">
        <v>2165.29</v>
      </c>
      <c r="M326" s="13">
        <v>2101.5700000000002</v>
      </c>
      <c r="N326" s="32">
        <v>50</v>
      </c>
      <c r="O326" s="9">
        <v>1</v>
      </c>
      <c r="P326" s="13">
        <v>60.04</v>
      </c>
      <c r="Q326" s="13">
        <v>99.99</v>
      </c>
      <c r="R326" s="13">
        <v>66.83</v>
      </c>
      <c r="S326" s="13">
        <v>80</v>
      </c>
      <c r="T326" s="13">
        <v>213.7</v>
      </c>
      <c r="U326" s="13">
        <v>0</v>
      </c>
      <c r="V326" s="13">
        <v>0</v>
      </c>
      <c r="W326" s="13">
        <v>0</v>
      </c>
      <c r="X326" s="13">
        <v>0</v>
      </c>
      <c r="Y326" s="13">
        <v>48</v>
      </c>
      <c r="Z326" s="13">
        <v>25</v>
      </c>
      <c r="AA326" s="13">
        <v>0</v>
      </c>
      <c r="AB326" s="13">
        <v>0</v>
      </c>
      <c r="AC326" s="13">
        <v>0</v>
      </c>
      <c r="AD326" s="13">
        <v>0</v>
      </c>
      <c r="AE326" s="13">
        <v>7</v>
      </c>
      <c r="AF326" s="33">
        <v>80</v>
      </c>
      <c r="AG326" s="9">
        <v>3</v>
      </c>
      <c r="AH326" s="34">
        <v>0.56999999999999995</v>
      </c>
      <c r="AI326" s="13">
        <v>325710.84000000003</v>
      </c>
      <c r="AJ326" s="13">
        <v>904156.35</v>
      </c>
      <c r="AK326" s="13">
        <v>1229867.19</v>
      </c>
      <c r="AL326" s="37">
        <v>36368</v>
      </c>
      <c r="AM326" s="35">
        <v>36426</v>
      </c>
    </row>
    <row r="327" spans="2:39" x14ac:dyDescent="0.25">
      <c r="B327" s="30">
        <v>1</v>
      </c>
      <c r="C327" s="31" t="s">
        <v>882</v>
      </c>
      <c r="D327" s="9" t="s">
        <v>1008</v>
      </c>
      <c r="E327" s="10" t="s">
        <v>1009</v>
      </c>
      <c r="F327" s="10" t="s">
        <v>1010</v>
      </c>
      <c r="G327" s="9">
        <v>1101476</v>
      </c>
      <c r="H327" s="10" t="s">
        <v>1011</v>
      </c>
      <c r="I327" s="13">
        <v>993.36</v>
      </c>
      <c r="J327" s="13">
        <v>993.36</v>
      </c>
      <c r="K327" s="13">
        <v>993.36</v>
      </c>
      <c r="L327" s="13">
        <v>993.36</v>
      </c>
      <c r="M327" s="13">
        <v>993.36</v>
      </c>
      <c r="N327" s="32">
        <v>35</v>
      </c>
      <c r="O327" s="9">
        <v>1</v>
      </c>
      <c r="P327" s="13">
        <v>16.55</v>
      </c>
      <c r="Q327" s="13">
        <v>3.81</v>
      </c>
      <c r="R327" s="13">
        <v>71.98</v>
      </c>
      <c r="S327" s="13">
        <v>36</v>
      </c>
      <c r="T327" s="13">
        <v>496.68</v>
      </c>
      <c r="U327" s="13">
        <v>100</v>
      </c>
      <c r="V327" s="13">
        <v>295.68</v>
      </c>
      <c r="W327" s="13">
        <v>65</v>
      </c>
      <c r="X327" s="13">
        <v>0</v>
      </c>
      <c r="Y327" s="13">
        <v>58</v>
      </c>
      <c r="Z327" s="13">
        <v>24</v>
      </c>
      <c r="AA327" s="13">
        <v>12</v>
      </c>
      <c r="AB327" s="13">
        <v>0</v>
      </c>
      <c r="AC327" s="13">
        <v>0</v>
      </c>
      <c r="AD327" s="13">
        <v>0</v>
      </c>
      <c r="AE327" s="13">
        <v>6</v>
      </c>
      <c r="AF327" s="33">
        <v>100</v>
      </c>
      <c r="AG327" s="9">
        <v>2</v>
      </c>
      <c r="AH327" s="34">
        <v>0.76</v>
      </c>
      <c r="AI327" s="13">
        <v>34137.03</v>
      </c>
      <c r="AJ327" s="13">
        <v>232079.84</v>
      </c>
      <c r="AK327" s="13">
        <v>266216.87</v>
      </c>
      <c r="AL327" s="35">
        <v>35782</v>
      </c>
      <c r="AM327" s="35">
        <v>35724</v>
      </c>
    </row>
    <row r="328" spans="2:39" x14ac:dyDescent="0.25">
      <c r="B328" s="30">
        <v>1</v>
      </c>
      <c r="C328" s="31" t="s">
        <v>129</v>
      </c>
      <c r="D328" s="9" t="s">
        <v>1012</v>
      </c>
      <c r="E328" s="10" t="s">
        <v>341</v>
      </c>
      <c r="F328" s="10" t="s">
        <v>342</v>
      </c>
      <c r="G328" s="9">
        <v>1505064</v>
      </c>
      <c r="H328" s="10" t="s">
        <v>416</v>
      </c>
      <c r="I328" s="13">
        <v>2264.5</v>
      </c>
      <c r="J328" s="13">
        <v>2264.5</v>
      </c>
      <c r="K328" s="13">
        <v>2264.5</v>
      </c>
      <c r="L328" s="13">
        <v>2264.5</v>
      </c>
      <c r="M328" s="13">
        <v>2264.5</v>
      </c>
      <c r="N328" s="32">
        <v>75</v>
      </c>
      <c r="O328" s="9">
        <v>1</v>
      </c>
      <c r="P328" s="13">
        <v>32.25</v>
      </c>
      <c r="Q328" s="13">
        <v>1.58</v>
      </c>
      <c r="R328" s="13">
        <v>100</v>
      </c>
      <c r="S328" s="13">
        <v>22.14</v>
      </c>
      <c r="T328" s="13">
        <v>0</v>
      </c>
      <c r="U328" s="13">
        <v>500.5</v>
      </c>
      <c r="V328" s="13">
        <v>1734.19</v>
      </c>
      <c r="W328" s="13">
        <v>7.67</v>
      </c>
      <c r="X328" s="13">
        <v>0</v>
      </c>
      <c r="Y328" s="13">
        <v>13</v>
      </c>
      <c r="Z328" s="13">
        <v>40</v>
      </c>
      <c r="AA328" s="13">
        <v>46</v>
      </c>
      <c r="AB328" s="13">
        <v>0</v>
      </c>
      <c r="AC328" s="13">
        <v>0</v>
      </c>
      <c r="AD328" s="13">
        <v>0</v>
      </c>
      <c r="AE328" s="13">
        <v>1</v>
      </c>
      <c r="AF328" s="33">
        <v>100</v>
      </c>
      <c r="AG328" s="9">
        <v>3</v>
      </c>
      <c r="AH328" s="34">
        <v>0.61</v>
      </c>
      <c r="AI328" s="13">
        <v>249479.35</v>
      </c>
      <c r="AJ328" s="13">
        <v>269059.49</v>
      </c>
      <c r="AK328" s="13">
        <v>518538.84</v>
      </c>
      <c r="AL328" s="35">
        <v>35900</v>
      </c>
      <c r="AM328" s="35">
        <v>35930</v>
      </c>
    </row>
    <row r="329" spans="2:39" x14ac:dyDescent="0.25">
      <c r="B329" s="30">
        <v>1</v>
      </c>
      <c r="C329" s="31" t="s">
        <v>882</v>
      </c>
      <c r="D329" s="9" t="s">
        <v>1013</v>
      </c>
      <c r="E329" s="10" t="s">
        <v>1014</v>
      </c>
      <c r="F329" s="10" t="s">
        <v>1015</v>
      </c>
      <c r="G329" s="9">
        <v>1100254</v>
      </c>
      <c r="H329" s="10" t="s">
        <v>1016</v>
      </c>
      <c r="I329" s="13">
        <v>2994.6</v>
      </c>
      <c r="J329" s="13">
        <v>2994.6</v>
      </c>
      <c r="K329" s="13">
        <v>2994.6</v>
      </c>
      <c r="L329" s="13">
        <v>2994.6</v>
      </c>
      <c r="M329" s="13">
        <v>2994.6</v>
      </c>
      <c r="N329" s="32">
        <v>90</v>
      </c>
      <c r="O329" s="9">
        <v>1</v>
      </c>
      <c r="P329" s="13">
        <v>49.9</v>
      </c>
      <c r="Q329" s="13">
        <v>38.549999999999997</v>
      </c>
      <c r="R329" s="13">
        <v>100</v>
      </c>
      <c r="S329" s="13">
        <v>50</v>
      </c>
      <c r="T329" s="13">
        <v>0</v>
      </c>
      <c r="U329" s="13">
        <v>598.9</v>
      </c>
      <c r="V329" s="13">
        <v>2045.7</v>
      </c>
      <c r="W329" s="13">
        <v>300</v>
      </c>
      <c r="X329" s="13">
        <v>0</v>
      </c>
      <c r="Y329" s="13">
        <v>50</v>
      </c>
      <c r="Z329" s="13">
        <v>25</v>
      </c>
      <c r="AA329" s="13">
        <v>20</v>
      </c>
      <c r="AB329" s="13">
        <v>0</v>
      </c>
      <c r="AC329" s="13">
        <v>0</v>
      </c>
      <c r="AD329" s="13">
        <v>0</v>
      </c>
      <c r="AE329" s="13">
        <v>5</v>
      </c>
      <c r="AF329" s="33">
        <v>100</v>
      </c>
      <c r="AG329" s="9">
        <v>3</v>
      </c>
      <c r="AH329" s="34">
        <v>0.67</v>
      </c>
      <c r="AI329" s="13">
        <v>130867.93</v>
      </c>
      <c r="AJ329" s="13">
        <v>622696.17000000004</v>
      </c>
      <c r="AK329" s="13">
        <v>753564.1</v>
      </c>
      <c r="AL329" s="35">
        <v>35891</v>
      </c>
      <c r="AM329" s="35">
        <v>35779</v>
      </c>
    </row>
    <row r="330" spans="2:39" x14ac:dyDescent="0.25">
      <c r="B330" s="30">
        <v>1</v>
      </c>
      <c r="C330" s="31" t="s">
        <v>124</v>
      </c>
      <c r="D330" s="9" t="s">
        <v>1017</v>
      </c>
      <c r="E330" s="10" t="s">
        <v>1018</v>
      </c>
      <c r="F330" s="10" t="s">
        <v>1018</v>
      </c>
      <c r="G330" s="9">
        <v>2400802</v>
      </c>
      <c r="H330" s="10" t="s">
        <v>1019</v>
      </c>
      <c r="I330" s="13">
        <v>526.42999999999995</v>
      </c>
      <c r="J330" s="13">
        <v>526.4</v>
      </c>
      <c r="K330" s="13">
        <v>513.42999999999995</v>
      </c>
      <c r="L330" s="13">
        <v>526.42999999999995</v>
      </c>
      <c r="M330" s="13">
        <v>513.42999999999995</v>
      </c>
      <c r="N330" s="32">
        <v>22</v>
      </c>
      <c r="O330" s="9">
        <v>1</v>
      </c>
      <c r="P330" s="13">
        <v>17.11</v>
      </c>
      <c r="Q330" s="13">
        <v>2.2200000000000002</v>
      </c>
      <c r="R330" s="13">
        <v>100</v>
      </c>
      <c r="S330" s="13">
        <v>102.69</v>
      </c>
      <c r="T330" s="13">
        <v>0</v>
      </c>
      <c r="U330" s="13">
        <v>9</v>
      </c>
      <c r="V330" s="13">
        <v>395.74</v>
      </c>
      <c r="W330" s="13">
        <v>6</v>
      </c>
      <c r="X330" s="13">
        <v>0</v>
      </c>
      <c r="Y330" s="13">
        <v>0</v>
      </c>
      <c r="Z330" s="13">
        <v>60</v>
      </c>
      <c r="AA330" s="13">
        <v>20</v>
      </c>
      <c r="AB330" s="13">
        <v>0</v>
      </c>
      <c r="AC330" s="13">
        <v>0</v>
      </c>
      <c r="AD330" s="13">
        <v>12</v>
      </c>
      <c r="AE330" s="13">
        <v>8</v>
      </c>
      <c r="AF330" s="33">
        <v>100</v>
      </c>
      <c r="AG330" s="9">
        <v>4</v>
      </c>
      <c r="AH330" s="34">
        <v>0.45</v>
      </c>
      <c r="AI330" s="13">
        <v>69984.179999999993</v>
      </c>
      <c r="AJ330" s="13">
        <v>41017.54</v>
      </c>
      <c r="AK330" s="13">
        <v>111001.72</v>
      </c>
      <c r="AL330" s="35">
        <v>35992</v>
      </c>
      <c r="AM330" s="35">
        <v>35845</v>
      </c>
    </row>
    <row r="331" spans="2:39" x14ac:dyDescent="0.25">
      <c r="B331" s="30">
        <v>1</v>
      </c>
      <c r="C331" s="31" t="s">
        <v>258</v>
      </c>
      <c r="D331" s="9" t="s">
        <v>1020</v>
      </c>
      <c r="E331" s="10" t="s">
        <v>281</v>
      </c>
      <c r="F331" s="10" t="s">
        <v>1021</v>
      </c>
      <c r="G331" s="9">
        <v>3530102</v>
      </c>
      <c r="H331" s="10" t="s">
        <v>1022</v>
      </c>
      <c r="I331" s="13">
        <v>1806.1</v>
      </c>
      <c r="J331" s="13">
        <v>1866.6</v>
      </c>
      <c r="K331" s="13">
        <v>1807.29</v>
      </c>
      <c r="L331" s="13">
        <v>1806.1</v>
      </c>
      <c r="M331" s="13">
        <v>1806.1</v>
      </c>
      <c r="N331" s="32">
        <v>71</v>
      </c>
      <c r="O331" s="9">
        <v>1</v>
      </c>
      <c r="P331" s="13">
        <v>60.24</v>
      </c>
      <c r="Q331" s="13">
        <v>100</v>
      </c>
      <c r="R331" s="13">
        <v>58.26</v>
      </c>
      <c r="S331" s="13">
        <v>255.52</v>
      </c>
      <c r="T331" s="13">
        <v>0</v>
      </c>
      <c r="U331" s="13">
        <v>1577.81</v>
      </c>
      <c r="V331" s="13">
        <v>0</v>
      </c>
      <c r="W331" s="13">
        <v>32.26</v>
      </c>
      <c r="X331" s="13">
        <v>0</v>
      </c>
      <c r="Y331" s="13">
        <v>0</v>
      </c>
      <c r="Z331" s="13">
        <v>35.19</v>
      </c>
      <c r="AA331" s="13">
        <v>29.71</v>
      </c>
      <c r="AB331" s="13">
        <v>0</v>
      </c>
      <c r="AC331" s="13">
        <v>20.2</v>
      </c>
      <c r="AD331" s="13"/>
      <c r="AE331" s="13">
        <v>14.9</v>
      </c>
      <c r="AF331" s="33"/>
      <c r="AG331" s="9">
        <v>3</v>
      </c>
      <c r="AH331" s="34">
        <v>0.5</v>
      </c>
      <c r="AI331" s="13">
        <v>666697.59</v>
      </c>
      <c r="AJ331" s="13">
        <v>6186349.5499999998</v>
      </c>
      <c r="AK331" s="13">
        <v>6853047.1399999997</v>
      </c>
      <c r="AL331" s="35">
        <v>37582</v>
      </c>
      <c r="AM331" s="35">
        <v>37595</v>
      </c>
    </row>
    <row r="332" spans="2:39" x14ac:dyDescent="0.25">
      <c r="B332" s="30">
        <v>1</v>
      </c>
      <c r="C332" s="31" t="s">
        <v>110</v>
      </c>
      <c r="D332" s="9" t="s">
        <v>1023</v>
      </c>
      <c r="E332" s="10" t="s">
        <v>981</v>
      </c>
      <c r="F332" s="10" t="s">
        <v>981</v>
      </c>
      <c r="G332" s="9">
        <v>1718204</v>
      </c>
      <c r="H332" s="10" t="s">
        <v>807</v>
      </c>
      <c r="I332" s="13">
        <v>1753.07</v>
      </c>
      <c r="J332" s="13">
        <v>1753.07</v>
      </c>
      <c r="K332" s="13">
        <v>1749.48</v>
      </c>
      <c r="L332" s="13">
        <v>1749.48</v>
      </c>
      <c r="M332" s="13">
        <v>1749.48</v>
      </c>
      <c r="N332" s="36">
        <v>62</v>
      </c>
      <c r="O332" s="9">
        <v>1</v>
      </c>
      <c r="P332" s="13">
        <v>80</v>
      </c>
      <c r="Q332" s="13">
        <v>0</v>
      </c>
      <c r="R332" s="13">
        <v>0</v>
      </c>
      <c r="S332" s="13">
        <v>112.14</v>
      </c>
      <c r="T332" s="13">
        <v>0</v>
      </c>
      <c r="U332" s="13">
        <v>626.91</v>
      </c>
      <c r="V332" s="13">
        <v>1004.18</v>
      </c>
      <c r="W332" s="13">
        <v>6.25</v>
      </c>
      <c r="X332" s="13">
        <v>0</v>
      </c>
      <c r="Y332" s="13">
        <v>0</v>
      </c>
      <c r="Z332" s="13">
        <v>40</v>
      </c>
      <c r="AA332" s="13">
        <v>53.23</v>
      </c>
      <c r="AB332" s="13">
        <v>0</v>
      </c>
      <c r="AC332" s="13">
        <v>0</v>
      </c>
      <c r="AD332" s="13">
        <v>0</v>
      </c>
      <c r="AE332" s="13">
        <v>6.77</v>
      </c>
      <c r="AF332" s="33">
        <v>100</v>
      </c>
      <c r="AG332" s="9">
        <v>3</v>
      </c>
      <c r="AH332" s="34">
        <v>0.56999999999999995</v>
      </c>
      <c r="AI332" s="13">
        <v>76364.88</v>
      </c>
      <c r="AJ332" s="13">
        <v>180354.09</v>
      </c>
      <c r="AK332" s="13">
        <v>256718.97</v>
      </c>
      <c r="AL332" s="35">
        <v>36397</v>
      </c>
      <c r="AM332" s="35">
        <v>35970</v>
      </c>
    </row>
    <row r="333" spans="2:39" x14ac:dyDescent="0.25">
      <c r="B333" s="30">
        <v>1</v>
      </c>
      <c r="C333" s="31" t="s">
        <v>243</v>
      </c>
      <c r="D333" s="9" t="s">
        <v>1024</v>
      </c>
      <c r="E333" s="10" t="s">
        <v>977</v>
      </c>
      <c r="F333" s="10" t="s">
        <v>1025</v>
      </c>
      <c r="G333" s="9">
        <v>2915007</v>
      </c>
      <c r="H333" s="10" t="s">
        <v>757</v>
      </c>
      <c r="I333" s="13">
        <v>941</v>
      </c>
      <c r="J333" s="13">
        <v>927.38</v>
      </c>
      <c r="K333" s="13">
        <v>927.38</v>
      </c>
      <c r="L333" s="13">
        <v>941</v>
      </c>
      <c r="M333" s="13">
        <v>927.38</v>
      </c>
      <c r="N333" s="36">
        <v>35</v>
      </c>
      <c r="O333" s="9">
        <v>1</v>
      </c>
      <c r="P333" s="13">
        <v>14.26</v>
      </c>
      <c r="Q333" s="13">
        <v>22.3</v>
      </c>
      <c r="R333" s="13">
        <v>69.59</v>
      </c>
      <c r="S333" s="13">
        <v>70</v>
      </c>
      <c r="T333" s="13">
        <v>0</v>
      </c>
      <c r="U333" s="13">
        <v>460</v>
      </c>
      <c r="V333" s="13">
        <v>379</v>
      </c>
      <c r="W333" s="13">
        <v>18.38</v>
      </c>
      <c r="X333" s="13">
        <v>0</v>
      </c>
      <c r="Y333" s="13">
        <v>15</v>
      </c>
      <c r="Z333" s="13">
        <v>30</v>
      </c>
      <c r="AA333" s="13">
        <v>20</v>
      </c>
      <c r="AB333" s="13">
        <v>0</v>
      </c>
      <c r="AC333" s="13">
        <v>25</v>
      </c>
      <c r="AD333" s="13">
        <v>0</v>
      </c>
      <c r="AE333" s="13">
        <v>10</v>
      </c>
      <c r="AF333" s="33">
        <v>100</v>
      </c>
      <c r="AG333" s="9">
        <v>3</v>
      </c>
      <c r="AH333" s="34">
        <v>0.54</v>
      </c>
      <c r="AI333" s="13">
        <v>81168.38</v>
      </c>
      <c r="AJ333" s="13">
        <v>142288.04</v>
      </c>
      <c r="AK333" s="13">
        <v>223456.42</v>
      </c>
      <c r="AL333" s="35">
        <v>36460</v>
      </c>
      <c r="AM333" s="35">
        <v>36479</v>
      </c>
    </row>
    <row r="334" spans="2:39" x14ac:dyDescent="0.25">
      <c r="B334" s="30">
        <v>1</v>
      </c>
      <c r="C334" s="31" t="s">
        <v>243</v>
      </c>
      <c r="D334" s="9" t="s">
        <v>1026</v>
      </c>
      <c r="E334" s="10" t="s">
        <v>977</v>
      </c>
      <c r="F334" s="10" t="s">
        <v>1025</v>
      </c>
      <c r="G334" s="9">
        <v>2915007</v>
      </c>
      <c r="H334" s="10" t="s">
        <v>1027</v>
      </c>
      <c r="I334" s="13">
        <v>2156.58</v>
      </c>
      <c r="J334" s="13">
        <v>2050.96</v>
      </c>
      <c r="K334" s="13">
        <v>2050.96</v>
      </c>
      <c r="L334" s="13">
        <v>2156.58</v>
      </c>
      <c r="M334" s="13">
        <v>2050.96</v>
      </c>
      <c r="N334" s="32">
        <v>70</v>
      </c>
      <c r="O334" s="9">
        <v>1</v>
      </c>
      <c r="P334" s="10">
        <v>31.55</v>
      </c>
      <c r="Q334" s="13">
        <v>0</v>
      </c>
      <c r="R334" s="13">
        <v>0</v>
      </c>
      <c r="S334" s="13">
        <v>450</v>
      </c>
      <c r="T334" s="13">
        <v>0</v>
      </c>
      <c r="U334" s="13">
        <v>325</v>
      </c>
      <c r="V334" s="13">
        <v>1240.96</v>
      </c>
      <c r="W334" s="13">
        <v>35</v>
      </c>
      <c r="X334" s="13">
        <v>0</v>
      </c>
      <c r="Y334" s="13">
        <v>0</v>
      </c>
      <c r="Z334" s="13">
        <v>30</v>
      </c>
      <c r="AA334" s="13">
        <v>25</v>
      </c>
      <c r="AB334" s="13">
        <v>0</v>
      </c>
      <c r="AC334" s="13">
        <v>20</v>
      </c>
      <c r="AD334" s="13">
        <v>0</v>
      </c>
      <c r="AE334" s="13">
        <v>25</v>
      </c>
      <c r="AF334" s="33">
        <v>100</v>
      </c>
      <c r="AG334" s="9">
        <v>1</v>
      </c>
      <c r="AH334" s="34">
        <v>0.55000000000000004</v>
      </c>
      <c r="AI334" s="13">
        <v>276766.62</v>
      </c>
      <c r="AJ334" s="13">
        <v>291116.87</v>
      </c>
      <c r="AK334" s="13">
        <v>567883.49</v>
      </c>
      <c r="AL334" s="35">
        <v>36494</v>
      </c>
      <c r="AM334" s="35">
        <v>36509</v>
      </c>
    </row>
    <row r="335" spans="2:39" x14ac:dyDescent="0.25">
      <c r="B335" s="30">
        <v>1</v>
      </c>
      <c r="C335" s="31" t="s">
        <v>243</v>
      </c>
      <c r="D335" s="9" t="s">
        <v>1028</v>
      </c>
      <c r="E335" s="10" t="s">
        <v>977</v>
      </c>
      <c r="F335" s="10" t="s">
        <v>1025</v>
      </c>
      <c r="G335" s="9">
        <v>2915007</v>
      </c>
      <c r="H335" s="10" t="s">
        <v>1029</v>
      </c>
      <c r="I335" s="13">
        <v>995.66</v>
      </c>
      <c r="J335" s="13">
        <v>1190.6500000000001</v>
      </c>
      <c r="K335" s="13">
        <v>1190.6500000000001</v>
      </c>
      <c r="L335" s="13">
        <v>995.65</v>
      </c>
      <c r="M335" s="13">
        <v>995.65</v>
      </c>
      <c r="N335" s="32">
        <v>50</v>
      </c>
      <c r="O335" s="9">
        <v>1</v>
      </c>
      <c r="P335" s="13">
        <v>18.32</v>
      </c>
      <c r="Q335" s="13">
        <v>0</v>
      </c>
      <c r="R335" s="13">
        <v>0</v>
      </c>
      <c r="S335" s="13">
        <v>240</v>
      </c>
      <c r="T335" s="13">
        <v>0</v>
      </c>
      <c r="U335" s="13">
        <v>0</v>
      </c>
      <c r="V335" s="13">
        <v>805.84</v>
      </c>
      <c r="W335" s="13">
        <v>25</v>
      </c>
      <c r="X335" s="13">
        <v>0</v>
      </c>
      <c r="Y335" s="13">
        <v>0</v>
      </c>
      <c r="Z335" s="13">
        <v>15</v>
      </c>
      <c r="AA335" s="13">
        <v>15</v>
      </c>
      <c r="AB335" s="13">
        <v>0</v>
      </c>
      <c r="AC335" s="13">
        <v>40</v>
      </c>
      <c r="AD335" s="13">
        <v>0</v>
      </c>
      <c r="AE335" s="13">
        <v>30</v>
      </c>
      <c r="AF335" s="33">
        <v>100</v>
      </c>
      <c r="AG335" s="9">
        <v>3</v>
      </c>
      <c r="AH335" s="34">
        <v>0.41</v>
      </c>
      <c r="AI335" s="13">
        <v>17406.97</v>
      </c>
      <c r="AJ335" s="13">
        <v>143440.62</v>
      </c>
      <c r="AK335" s="13">
        <v>160847.59</v>
      </c>
      <c r="AL335" s="35">
        <v>36489</v>
      </c>
      <c r="AM335" s="35">
        <v>36509</v>
      </c>
    </row>
    <row r="336" spans="2:39" x14ac:dyDescent="0.25">
      <c r="B336" s="30">
        <v>1</v>
      </c>
      <c r="C336" s="31" t="s">
        <v>243</v>
      </c>
      <c r="D336" s="9" t="s">
        <v>1030</v>
      </c>
      <c r="E336" s="10" t="s">
        <v>977</v>
      </c>
      <c r="F336" s="10" t="s">
        <v>1031</v>
      </c>
      <c r="G336" s="9">
        <v>2919306</v>
      </c>
      <c r="H336" s="10" t="s">
        <v>1032</v>
      </c>
      <c r="I336" s="13">
        <v>2098.5100000000002</v>
      </c>
      <c r="J336" s="13">
        <v>1999.67</v>
      </c>
      <c r="K336" s="13">
        <v>1999.67</v>
      </c>
      <c r="L336" s="13">
        <v>2098.5100000000002</v>
      </c>
      <c r="M336" s="13">
        <v>1999.67</v>
      </c>
      <c r="N336" s="32">
        <v>70</v>
      </c>
      <c r="O336" s="9">
        <v>1</v>
      </c>
      <c r="P336" s="13">
        <v>30.76</v>
      </c>
      <c r="Q336" s="13">
        <v>0</v>
      </c>
      <c r="R336" s="13">
        <v>0</v>
      </c>
      <c r="S336" s="13">
        <v>360</v>
      </c>
      <c r="T336" s="13">
        <v>0</v>
      </c>
      <c r="U336" s="13">
        <v>550</v>
      </c>
      <c r="V336" s="13">
        <v>1044</v>
      </c>
      <c r="W336" s="13">
        <v>45.67</v>
      </c>
      <c r="X336" s="13">
        <v>0</v>
      </c>
      <c r="Y336" s="13">
        <v>25</v>
      </c>
      <c r="Z336" s="13">
        <v>30</v>
      </c>
      <c r="AA336" s="13">
        <v>15</v>
      </c>
      <c r="AB336" s="13">
        <v>0</v>
      </c>
      <c r="AC336" s="13">
        <v>10</v>
      </c>
      <c r="AD336" s="13">
        <v>0</v>
      </c>
      <c r="AE336" s="13">
        <v>20</v>
      </c>
      <c r="AF336" s="33">
        <v>100</v>
      </c>
      <c r="AG336" s="9">
        <v>3</v>
      </c>
      <c r="AH336" s="34">
        <v>0.56000000000000005</v>
      </c>
      <c r="AI336" s="13">
        <v>33801.21</v>
      </c>
      <c r="AJ336" s="13">
        <v>276594.88</v>
      </c>
      <c r="AK336" s="13">
        <v>310396.09000000003</v>
      </c>
      <c r="AL336" s="37">
        <v>36398</v>
      </c>
      <c r="AM336" s="35">
        <v>36418</v>
      </c>
    </row>
    <row r="337" spans="2:39" x14ac:dyDescent="0.25">
      <c r="B337" s="30">
        <v>1</v>
      </c>
      <c r="C337" s="31" t="s">
        <v>114</v>
      </c>
      <c r="D337" s="9" t="s">
        <v>1033</v>
      </c>
      <c r="E337" s="10" t="s">
        <v>1034</v>
      </c>
      <c r="F337" s="10" t="s">
        <v>1034</v>
      </c>
      <c r="G337" s="9">
        <v>5100300</v>
      </c>
      <c r="H337" s="10" t="s">
        <v>1035</v>
      </c>
      <c r="I337" s="13">
        <v>1577.45</v>
      </c>
      <c r="J337" s="13">
        <v>1577.4</v>
      </c>
      <c r="K337" s="13">
        <v>1577.45</v>
      </c>
      <c r="L337" s="13">
        <v>1577.45</v>
      </c>
      <c r="M337" s="13">
        <v>1577.45</v>
      </c>
      <c r="N337" s="32">
        <v>50</v>
      </c>
      <c r="O337" s="9">
        <v>1</v>
      </c>
      <c r="P337" s="13">
        <v>26.29</v>
      </c>
      <c r="Q337" s="13">
        <v>0</v>
      </c>
      <c r="R337" s="13">
        <v>0</v>
      </c>
      <c r="S337" s="13">
        <v>90</v>
      </c>
      <c r="T337" s="13">
        <v>0</v>
      </c>
      <c r="U337" s="13">
        <v>0</v>
      </c>
      <c r="V337" s="13">
        <v>1161.21</v>
      </c>
      <c r="W337" s="13">
        <v>126.19</v>
      </c>
      <c r="X337" s="13">
        <v>0</v>
      </c>
      <c r="Y337" s="13">
        <v>0</v>
      </c>
      <c r="Z337" s="13">
        <v>27</v>
      </c>
      <c r="AA337" s="13">
        <v>45</v>
      </c>
      <c r="AB337" s="13">
        <v>20</v>
      </c>
      <c r="AC337" s="13">
        <v>0</v>
      </c>
      <c r="AD337" s="13">
        <v>0</v>
      </c>
      <c r="AE337" s="13">
        <v>0.8</v>
      </c>
      <c r="AF337" s="33">
        <v>92.8</v>
      </c>
      <c r="AG337" s="9">
        <v>3</v>
      </c>
      <c r="AH337" s="34">
        <v>0.53</v>
      </c>
      <c r="AI337" s="13">
        <v>99755.17</v>
      </c>
      <c r="AJ337" s="13">
        <v>642368.81999999995</v>
      </c>
      <c r="AK337" s="13">
        <v>742123.99</v>
      </c>
      <c r="AL337" s="35">
        <v>36112</v>
      </c>
      <c r="AM337" s="35">
        <v>35972</v>
      </c>
    </row>
    <row r="338" spans="2:39" x14ac:dyDescent="0.25">
      <c r="B338" s="30">
        <v>1</v>
      </c>
      <c r="C338" s="31" t="s">
        <v>243</v>
      </c>
      <c r="D338" s="9" t="s">
        <v>1036</v>
      </c>
      <c r="E338" s="10" t="s">
        <v>977</v>
      </c>
      <c r="F338" s="10" t="s">
        <v>1031</v>
      </c>
      <c r="G338" s="9">
        <v>2919306</v>
      </c>
      <c r="H338" s="10" t="s">
        <v>1037</v>
      </c>
      <c r="I338" s="13">
        <v>374.52</v>
      </c>
      <c r="J338" s="13">
        <v>352.12</v>
      </c>
      <c r="K338" s="13">
        <v>352.12</v>
      </c>
      <c r="L338" s="13">
        <v>374.52</v>
      </c>
      <c r="M338" s="13">
        <v>352.11</v>
      </c>
      <c r="N338" s="32">
        <v>15</v>
      </c>
      <c r="O338" s="9">
        <v>1</v>
      </c>
      <c r="P338" s="13">
        <v>5.41</v>
      </c>
      <c r="Q338" s="13">
        <v>0</v>
      </c>
      <c r="R338" s="13">
        <v>0</v>
      </c>
      <c r="S338" s="13">
        <v>14</v>
      </c>
      <c r="T338" s="13">
        <v>0</v>
      </c>
      <c r="U338" s="13">
        <v>75</v>
      </c>
      <c r="V338" s="13">
        <v>258</v>
      </c>
      <c r="W338" s="13">
        <v>5.1100000000000003</v>
      </c>
      <c r="X338" s="13">
        <v>0</v>
      </c>
      <c r="Y338" s="13">
        <v>30</v>
      </c>
      <c r="Z338" s="13">
        <v>40</v>
      </c>
      <c r="AA338" s="13">
        <v>10</v>
      </c>
      <c r="AB338" s="13">
        <v>0</v>
      </c>
      <c r="AC338" s="13">
        <v>15</v>
      </c>
      <c r="AD338" s="13">
        <v>0</v>
      </c>
      <c r="AE338" s="13">
        <v>5</v>
      </c>
      <c r="AF338" s="33">
        <v>100</v>
      </c>
      <c r="AG338" s="9">
        <v>3</v>
      </c>
      <c r="AH338" s="34">
        <v>0.61</v>
      </c>
      <c r="AI338" s="13">
        <v>16438.46</v>
      </c>
      <c r="AJ338" s="13">
        <v>53530.46</v>
      </c>
      <c r="AK338" s="13">
        <v>69968.92</v>
      </c>
      <c r="AL338" s="35">
        <v>36432</v>
      </c>
      <c r="AM338" s="35">
        <v>36438</v>
      </c>
    </row>
    <row r="339" spans="2:39" x14ac:dyDescent="0.25">
      <c r="B339" s="30">
        <v>1</v>
      </c>
      <c r="C339" s="31" t="s">
        <v>124</v>
      </c>
      <c r="D339" s="9" t="s">
        <v>1038</v>
      </c>
      <c r="E339" s="10" t="s">
        <v>220</v>
      </c>
      <c r="F339" s="10" t="s">
        <v>1039</v>
      </c>
      <c r="G339" s="9">
        <v>2403806</v>
      </c>
      <c r="H339" s="10" t="s">
        <v>1040</v>
      </c>
      <c r="I339" s="13">
        <v>1218</v>
      </c>
      <c r="J339" s="13">
        <v>1410.8</v>
      </c>
      <c r="K339" s="13">
        <v>1410.8</v>
      </c>
      <c r="L339" s="13">
        <v>1218</v>
      </c>
      <c r="M339" s="13">
        <v>1218</v>
      </c>
      <c r="N339" s="32">
        <v>120</v>
      </c>
      <c r="O339" s="9">
        <v>1</v>
      </c>
      <c r="P339" s="13">
        <v>40.299999999999997</v>
      </c>
      <c r="Q339" s="13">
        <v>4.3099999999999996</v>
      </c>
      <c r="R339" s="13">
        <v>2.48</v>
      </c>
      <c r="S339" s="13">
        <v>243.8</v>
      </c>
      <c r="T339" s="13">
        <v>0</v>
      </c>
      <c r="U339" s="13">
        <v>0</v>
      </c>
      <c r="V339" s="13">
        <v>809.07</v>
      </c>
      <c r="W339" s="13">
        <v>8</v>
      </c>
      <c r="X339" s="13">
        <v>0</v>
      </c>
      <c r="Y339" s="13">
        <v>15</v>
      </c>
      <c r="Z339" s="13">
        <v>35</v>
      </c>
      <c r="AA339" s="13">
        <v>30</v>
      </c>
      <c r="AB339" s="13">
        <v>0</v>
      </c>
      <c r="AC339" s="13">
        <v>0</v>
      </c>
      <c r="AD339" s="13">
        <v>0</v>
      </c>
      <c r="AE339" s="13">
        <v>20</v>
      </c>
      <c r="AF339" s="33">
        <v>100</v>
      </c>
      <c r="AG339" s="9">
        <v>4</v>
      </c>
      <c r="AH339" s="34">
        <v>0.46</v>
      </c>
      <c r="AI339" s="13">
        <v>41667.379999999997</v>
      </c>
      <c r="AJ339" s="13">
        <v>334487.15999999997</v>
      </c>
      <c r="AK339" s="13">
        <v>376154.54</v>
      </c>
      <c r="AL339" s="35">
        <v>35986</v>
      </c>
      <c r="AM339" s="35">
        <v>35857</v>
      </c>
    </row>
    <row r="340" spans="2:39" x14ac:dyDescent="0.25">
      <c r="B340" s="30">
        <v>1</v>
      </c>
      <c r="C340" s="31" t="s">
        <v>110</v>
      </c>
      <c r="D340" s="9" t="s">
        <v>1041</v>
      </c>
      <c r="E340" s="10" t="s">
        <v>166</v>
      </c>
      <c r="F340" s="10" t="s">
        <v>521</v>
      </c>
      <c r="G340" s="9">
        <v>1716653</v>
      </c>
      <c r="H340" s="10" t="s">
        <v>1042</v>
      </c>
      <c r="I340" s="13">
        <v>1582.6</v>
      </c>
      <c r="J340" s="13">
        <v>1582.6</v>
      </c>
      <c r="K340" s="13">
        <v>1593.23</v>
      </c>
      <c r="L340" s="13">
        <v>1582.6</v>
      </c>
      <c r="M340" s="13">
        <v>1582.6</v>
      </c>
      <c r="N340" s="32">
        <v>29</v>
      </c>
      <c r="O340" s="9">
        <v>1</v>
      </c>
      <c r="P340" s="13">
        <v>19.78</v>
      </c>
      <c r="Q340" s="13">
        <v>29.2</v>
      </c>
      <c r="R340" s="13">
        <v>69.569999999999993</v>
      </c>
      <c r="S340" s="13">
        <v>113.19</v>
      </c>
      <c r="T340" s="13">
        <v>316.52</v>
      </c>
      <c r="U340" s="13">
        <v>25.31</v>
      </c>
      <c r="V340" s="13">
        <v>427.02</v>
      </c>
      <c r="W340" s="13">
        <v>0.56000000000000005</v>
      </c>
      <c r="X340" s="13">
        <v>0</v>
      </c>
      <c r="Y340" s="13">
        <v>0</v>
      </c>
      <c r="Z340" s="13">
        <v>40</v>
      </c>
      <c r="AA340" s="13">
        <v>40</v>
      </c>
      <c r="AB340" s="13">
        <v>8</v>
      </c>
      <c r="AC340" s="13">
        <v>5</v>
      </c>
      <c r="AD340" s="13">
        <v>0</v>
      </c>
      <c r="AE340" s="13">
        <v>7</v>
      </c>
      <c r="AF340" s="33">
        <v>100</v>
      </c>
      <c r="AG340" s="9">
        <v>3</v>
      </c>
      <c r="AH340" s="34">
        <v>0.55000000000000004</v>
      </c>
      <c r="AI340" s="13">
        <v>12266.08</v>
      </c>
      <c r="AJ340" s="13">
        <v>88894.64</v>
      </c>
      <c r="AK340" s="13">
        <v>101160.72</v>
      </c>
      <c r="AL340" s="35">
        <v>36397</v>
      </c>
      <c r="AM340" s="35">
        <v>36387</v>
      </c>
    </row>
    <row r="341" spans="2:39" x14ac:dyDescent="0.25">
      <c r="B341" s="30">
        <v>1</v>
      </c>
      <c r="C341" s="31" t="s">
        <v>44</v>
      </c>
      <c r="D341" s="9" t="s">
        <v>1043</v>
      </c>
      <c r="E341" s="10" t="s">
        <v>276</v>
      </c>
      <c r="F341" s="10" t="s">
        <v>1044</v>
      </c>
      <c r="G341" s="9">
        <v>2109759</v>
      </c>
      <c r="H341" s="10" t="s">
        <v>1045</v>
      </c>
      <c r="I341" s="13">
        <v>1316.37</v>
      </c>
      <c r="J341" s="13">
        <v>1316.37</v>
      </c>
      <c r="K341" s="13">
        <v>1316.37</v>
      </c>
      <c r="L341" s="13">
        <v>1316.37</v>
      </c>
      <c r="M341" s="13">
        <v>1316.37</v>
      </c>
      <c r="N341" s="32">
        <v>24</v>
      </c>
      <c r="O341" s="9">
        <v>1</v>
      </c>
      <c r="P341" s="10">
        <v>18.8</v>
      </c>
      <c r="Q341" s="13">
        <v>0</v>
      </c>
      <c r="R341" s="13">
        <v>0</v>
      </c>
      <c r="S341" s="13">
        <v>0</v>
      </c>
      <c r="T341" s="13">
        <v>0</v>
      </c>
      <c r="U341" s="13">
        <v>0</v>
      </c>
      <c r="V341" s="13">
        <v>1311.37</v>
      </c>
      <c r="W341" s="13">
        <v>5</v>
      </c>
      <c r="X341" s="13">
        <v>0</v>
      </c>
      <c r="Y341" s="13">
        <v>70</v>
      </c>
      <c r="Z341" s="13">
        <v>30</v>
      </c>
      <c r="AA341" s="13">
        <v>0</v>
      </c>
      <c r="AB341" s="13">
        <v>0</v>
      </c>
      <c r="AC341" s="13">
        <v>0</v>
      </c>
      <c r="AD341" s="13">
        <v>0</v>
      </c>
      <c r="AE341" s="13">
        <v>0</v>
      </c>
      <c r="AF341" s="33">
        <v>100</v>
      </c>
      <c r="AG341" s="9">
        <v>4</v>
      </c>
      <c r="AH341" s="34">
        <v>0.6</v>
      </c>
      <c r="AI341" s="13">
        <v>1953.42</v>
      </c>
      <c r="AJ341" s="13">
        <v>78467.100000000006</v>
      </c>
      <c r="AK341" s="13">
        <v>80420.52</v>
      </c>
      <c r="AL341" s="35">
        <v>36046</v>
      </c>
      <c r="AM341" s="35">
        <v>35803</v>
      </c>
    </row>
    <row r="342" spans="2:39" x14ac:dyDescent="0.25">
      <c r="B342" s="30">
        <v>1</v>
      </c>
      <c r="C342" s="31" t="s">
        <v>110</v>
      </c>
      <c r="D342" s="9" t="s">
        <v>1046</v>
      </c>
      <c r="E342" s="10" t="s">
        <v>166</v>
      </c>
      <c r="F342" s="10" t="s">
        <v>584</v>
      </c>
      <c r="G342" s="9">
        <v>1706001</v>
      </c>
      <c r="H342" s="10" t="s">
        <v>1047</v>
      </c>
      <c r="I342" s="13">
        <v>3649</v>
      </c>
      <c r="J342" s="13">
        <v>3649</v>
      </c>
      <c r="K342" s="13">
        <v>3649</v>
      </c>
      <c r="L342" s="13">
        <v>3649</v>
      </c>
      <c r="M342" s="13">
        <v>3649</v>
      </c>
      <c r="N342" s="32">
        <v>63</v>
      </c>
      <c r="O342" s="9">
        <v>1</v>
      </c>
      <c r="P342" s="13">
        <v>80</v>
      </c>
      <c r="Q342" s="13">
        <v>0</v>
      </c>
      <c r="R342" s="13">
        <v>0</v>
      </c>
      <c r="S342" s="13">
        <v>110</v>
      </c>
      <c r="T342" s="13">
        <v>0</v>
      </c>
      <c r="U342" s="13">
        <v>0</v>
      </c>
      <c r="V342" s="13">
        <v>1497</v>
      </c>
      <c r="W342" s="13">
        <v>360</v>
      </c>
      <c r="X342" s="13">
        <v>0</v>
      </c>
      <c r="Y342" s="13">
        <v>0</v>
      </c>
      <c r="Z342" s="13">
        <v>30</v>
      </c>
      <c r="AA342" s="13">
        <v>36</v>
      </c>
      <c r="AB342" s="13">
        <v>21.33</v>
      </c>
      <c r="AC342" s="13">
        <v>0</v>
      </c>
      <c r="AD342" s="13">
        <v>0</v>
      </c>
      <c r="AE342" s="13">
        <v>12.67</v>
      </c>
      <c r="AF342" s="33">
        <v>100</v>
      </c>
      <c r="AG342" s="9">
        <v>3</v>
      </c>
      <c r="AH342" s="34">
        <v>0.53</v>
      </c>
      <c r="AI342" s="13">
        <v>309727.12</v>
      </c>
      <c r="AJ342" s="13">
        <v>85513.21</v>
      </c>
      <c r="AK342" s="13">
        <v>395240.33</v>
      </c>
      <c r="AL342" s="35">
        <v>36396</v>
      </c>
      <c r="AM342" s="35">
        <v>35976</v>
      </c>
    </row>
    <row r="343" spans="2:39" x14ac:dyDescent="0.25">
      <c r="B343" s="30">
        <v>1</v>
      </c>
      <c r="C343" s="31" t="s">
        <v>243</v>
      </c>
      <c r="D343" s="9" t="s">
        <v>1048</v>
      </c>
      <c r="E343" s="10" t="s">
        <v>245</v>
      </c>
      <c r="F343" s="10" t="s">
        <v>962</v>
      </c>
      <c r="G343" s="9">
        <v>2932200</v>
      </c>
      <c r="H343" s="10" t="s">
        <v>1049</v>
      </c>
      <c r="I343" s="13">
        <v>1025.23</v>
      </c>
      <c r="J343" s="13">
        <v>965.3</v>
      </c>
      <c r="K343" s="13">
        <v>965.33</v>
      </c>
      <c r="L343" s="13">
        <v>979.2</v>
      </c>
      <c r="M343" s="13">
        <v>965.33</v>
      </c>
      <c r="N343" s="32">
        <v>60</v>
      </c>
      <c r="O343" s="9">
        <v>1</v>
      </c>
      <c r="P343" s="13">
        <v>40.26</v>
      </c>
      <c r="Q343" s="13">
        <v>49.33</v>
      </c>
      <c r="R343" s="13">
        <v>8.85</v>
      </c>
      <c r="S343" s="13">
        <v>279.5</v>
      </c>
      <c r="T343" s="13">
        <v>0</v>
      </c>
      <c r="U343" s="13">
        <v>429.5</v>
      </c>
      <c r="V343" s="13">
        <v>234.32</v>
      </c>
      <c r="W343" s="13">
        <v>22</v>
      </c>
      <c r="X343" s="13">
        <v>0</v>
      </c>
      <c r="Y343" s="13">
        <v>0</v>
      </c>
      <c r="Z343" s="13">
        <v>45</v>
      </c>
      <c r="AA343" s="13">
        <v>20</v>
      </c>
      <c r="AB343" s="13">
        <v>0</v>
      </c>
      <c r="AC343" s="13">
        <v>6.95</v>
      </c>
      <c r="AD343" s="13">
        <v>0</v>
      </c>
      <c r="AE343" s="13">
        <v>28.05</v>
      </c>
      <c r="AF343" s="33">
        <v>100</v>
      </c>
      <c r="AG343" s="9">
        <v>1</v>
      </c>
      <c r="AH343" s="34">
        <v>0.57999999999999996</v>
      </c>
      <c r="AI343" s="13">
        <v>288051.76</v>
      </c>
      <c r="AJ343" s="13">
        <v>270646.65000000002</v>
      </c>
      <c r="AK343" s="13">
        <v>558698.41</v>
      </c>
      <c r="AL343" s="37">
        <v>36398</v>
      </c>
      <c r="AM343" s="35">
        <v>36387</v>
      </c>
    </row>
    <row r="344" spans="2:39" x14ac:dyDescent="0.25">
      <c r="B344" s="30">
        <v>1</v>
      </c>
      <c r="C344" s="31" t="s">
        <v>243</v>
      </c>
      <c r="D344" s="9" t="s">
        <v>1050</v>
      </c>
      <c r="E344" s="10" t="s">
        <v>245</v>
      </c>
      <c r="F344" s="10" t="s">
        <v>1051</v>
      </c>
      <c r="G344" s="9">
        <v>2928059</v>
      </c>
      <c r="H344" s="10" t="s">
        <v>1052</v>
      </c>
      <c r="I344" s="13">
        <v>329</v>
      </c>
      <c r="J344" s="13">
        <v>382.8</v>
      </c>
      <c r="K344" s="13">
        <v>382.68</v>
      </c>
      <c r="L344" s="13">
        <v>329</v>
      </c>
      <c r="M344" s="13">
        <v>329</v>
      </c>
      <c r="N344" s="32">
        <v>30</v>
      </c>
      <c r="O344" s="9">
        <v>1</v>
      </c>
      <c r="P344" s="13">
        <v>19.13</v>
      </c>
      <c r="Q344" s="13">
        <v>0</v>
      </c>
      <c r="R344" s="13">
        <v>2</v>
      </c>
      <c r="S344" s="13">
        <v>76.540000000000006</v>
      </c>
      <c r="T344" s="13">
        <v>0</v>
      </c>
      <c r="U344" s="13">
        <v>114.77</v>
      </c>
      <c r="V344" s="13">
        <v>189.38</v>
      </c>
      <c r="W344" s="13">
        <v>2</v>
      </c>
      <c r="X344" s="13">
        <v>0</v>
      </c>
      <c r="Y344" s="13">
        <v>0</v>
      </c>
      <c r="Z344" s="13">
        <v>50</v>
      </c>
      <c r="AA344" s="13">
        <v>20</v>
      </c>
      <c r="AB344" s="13">
        <v>0</v>
      </c>
      <c r="AC344" s="13">
        <v>10</v>
      </c>
      <c r="AD344" s="13">
        <v>0</v>
      </c>
      <c r="AE344" s="13">
        <v>20</v>
      </c>
      <c r="AF344" s="33">
        <v>100</v>
      </c>
      <c r="AG344" s="9">
        <v>1</v>
      </c>
      <c r="AH344" s="34">
        <v>0.61</v>
      </c>
      <c r="AI344" s="13">
        <v>55000.43</v>
      </c>
      <c r="AJ344" s="13">
        <v>96512.320000000007</v>
      </c>
      <c r="AK344" s="13">
        <v>151512.75</v>
      </c>
      <c r="AL344" s="37">
        <v>36399</v>
      </c>
      <c r="AM344" s="35">
        <v>36418</v>
      </c>
    </row>
    <row r="345" spans="2:39" x14ac:dyDescent="0.25">
      <c r="B345" s="30">
        <v>1</v>
      </c>
      <c r="C345" s="31" t="s">
        <v>110</v>
      </c>
      <c r="D345" s="9" t="s">
        <v>1053</v>
      </c>
      <c r="E345" s="10" t="s">
        <v>232</v>
      </c>
      <c r="F345" s="10" t="s">
        <v>233</v>
      </c>
      <c r="G345" s="9">
        <v>1722107</v>
      </c>
      <c r="H345" s="10" t="s">
        <v>1054</v>
      </c>
      <c r="I345" s="13">
        <v>2509.91</v>
      </c>
      <c r="J345" s="13">
        <v>2509.91</v>
      </c>
      <c r="K345" s="13">
        <v>2509.91</v>
      </c>
      <c r="L345" s="13">
        <v>2509.91</v>
      </c>
      <c r="M345" s="13">
        <v>2509.91</v>
      </c>
      <c r="N345" s="32">
        <v>68</v>
      </c>
      <c r="O345" s="9">
        <v>1</v>
      </c>
      <c r="P345" s="13">
        <v>31.37</v>
      </c>
      <c r="Q345" s="13">
        <v>0</v>
      </c>
      <c r="R345" s="13">
        <v>0</v>
      </c>
      <c r="S345" s="13">
        <v>131.5</v>
      </c>
      <c r="T345" s="13">
        <v>0</v>
      </c>
      <c r="U345" s="13">
        <v>764</v>
      </c>
      <c r="V345" s="13">
        <v>1604.4</v>
      </c>
      <c r="W345" s="13">
        <v>10</v>
      </c>
      <c r="X345" s="13">
        <v>0</v>
      </c>
      <c r="Y345" s="13">
        <v>0</v>
      </c>
      <c r="Z345" s="13">
        <v>50</v>
      </c>
      <c r="AA345" s="13">
        <v>35</v>
      </c>
      <c r="AB345" s="13">
        <v>10</v>
      </c>
      <c r="AC345" s="13">
        <v>0</v>
      </c>
      <c r="AD345" s="13">
        <v>0</v>
      </c>
      <c r="AE345" s="13">
        <v>5</v>
      </c>
      <c r="AF345" s="33">
        <v>100</v>
      </c>
      <c r="AG345" s="9">
        <v>99</v>
      </c>
      <c r="AH345" s="34">
        <v>0.56999999999999995</v>
      </c>
      <c r="AI345" s="13">
        <v>227297.69</v>
      </c>
      <c r="AJ345" s="13">
        <v>521861.11</v>
      </c>
      <c r="AK345" s="13">
        <v>749158.8</v>
      </c>
      <c r="AL345" s="35">
        <v>35880</v>
      </c>
      <c r="AM345" s="35">
        <v>35731</v>
      </c>
    </row>
    <row r="346" spans="2:39" x14ac:dyDescent="0.25">
      <c r="B346" s="30">
        <v>1</v>
      </c>
      <c r="C346" s="31" t="s">
        <v>104</v>
      </c>
      <c r="D346" s="9" t="s">
        <v>1055</v>
      </c>
      <c r="E346" s="10" t="s">
        <v>498</v>
      </c>
      <c r="F346" s="10" t="s">
        <v>1056</v>
      </c>
      <c r="G346" s="9">
        <v>4108502</v>
      </c>
      <c r="H346" s="10" t="s">
        <v>1057</v>
      </c>
      <c r="I346" s="13">
        <v>1338.63</v>
      </c>
      <c r="J346" s="13">
        <v>1338.63</v>
      </c>
      <c r="K346" s="13">
        <v>1338.63</v>
      </c>
      <c r="L346" s="13">
        <v>1338.63</v>
      </c>
      <c r="M346" s="13">
        <v>1338.63</v>
      </c>
      <c r="N346" s="32">
        <v>70</v>
      </c>
      <c r="O346" s="9">
        <v>1</v>
      </c>
      <c r="P346" s="13">
        <v>55.77</v>
      </c>
      <c r="Q346" s="13">
        <v>0</v>
      </c>
      <c r="R346" s="13">
        <v>0</v>
      </c>
      <c r="S346" s="13">
        <v>44.5</v>
      </c>
      <c r="T346" s="13">
        <v>267.7</v>
      </c>
      <c r="U346" s="13">
        <v>0</v>
      </c>
      <c r="V346" s="13">
        <v>978.4</v>
      </c>
      <c r="W346" s="13">
        <v>10</v>
      </c>
      <c r="X346" s="13">
        <v>0</v>
      </c>
      <c r="Y346" s="13">
        <v>0</v>
      </c>
      <c r="Z346" s="13">
        <v>15</v>
      </c>
      <c r="AA346" s="13">
        <v>50</v>
      </c>
      <c r="AB346" s="13">
        <v>0</v>
      </c>
      <c r="AC346" s="13">
        <v>10</v>
      </c>
      <c r="AD346" s="13">
        <v>20</v>
      </c>
      <c r="AE346" s="13">
        <v>5</v>
      </c>
      <c r="AF346" s="33">
        <v>100</v>
      </c>
      <c r="AG346" s="9">
        <v>4</v>
      </c>
      <c r="AH346" s="34">
        <v>0.56999999999999995</v>
      </c>
      <c r="AI346" s="13">
        <v>0</v>
      </c>
      <c r="AJ346" s="13">
        <v>487254.73</v>
      </c>
      <c r="AK346" s="13">
        <v>487254.73</v>
      </c>
      <c r="AL346" s="35">
        <v>36200</v>
      </c>
      <c r="AM346" s="35">
        <v>36136</v>
      </c>
    </row>
    <row r="347" spans="2:39" x14ac:dyDescent="0.25">
      <c r="B347" s="30">
        <v>1</v>
      </c>
      <c r="C347" s="31" t="s">
        <v>110</v>
      </c>
      <c r="D347" s="9" t="s">
        <v>1058</v>
      </c>
      <c r="E347" s="10" t="s">
        <v>232</v>
      </c>
      <c r="F347" s="10" t="s">
        <v>233</v>
      </c>
      <c r="G347" s="9">
        <v>1722107</v>
      </c>
      <c r="H347" s="10" t="s">
        <v>1059</v>
      </c>
      <c r="I347" s="13">
        <v>2931.73</v>
      </c>
      <c r="J347" s="13">
        <v>2931.7</v>
      </c>
      <c r="K347" s="13">
        <v>2931.73</v>
      </c>
      <c r="L347" s="13">
        <v>2931.73</v>
      </c>
      <c r="M347" s="13">
        <v>2931.73</v>
      </c>
      <c r="N347" s="32">
        <v>97</v>
      </c>
      <c r="O347" s="9">
        <v>1</v>
      </c>
      <c r="P347" s="13">
        <v>36.65</v>
      </c>
      <c r="Q347" s="13">
        <v>49.36</v>
      </c>
      <c r="R347" s="13">
        <v>100</v>
      </c>
      <c r="S347" s="13">
        <v>79.8</v>
      </c>
      <c r="T347" s="13">
        <v>0</v>
      </c>
      <c r="U347" s="13">
        <v>1228.44</v>
      </c>
      <c r="V347" s="13">
        <v>1604.49</v>
      </c>
      <c r="W347" s="13">
        <v>19.8</v>
      </c>
      <c r="X347" s="13">
        <v>0</v>
      </c>
      <c r="Y347" s="13">
        <v>0</v>
      </c>
      <c r="Z347" s="13">
        <v>45</v>
      </c>
      <c r="AA347" s="13">
        <v>40</v>
      </c>
      <c r="AB347" s="13">
        <v>10</v>
      </c>
      <c r="AC347" s="13">
        <v>0</v>
      </c>
      <c r="AD347" s="13">
        <v>0</v>
      </c>
      <c r="AE347" s="13">
        <v>5</v>
      </c>
      <c r="AF347" s="33">
        <v>100</v>
      </c>
      <c r="AG347" s="9">
        <v>3</v>
      </c>
      <c r="AH347" s="34">
        <v>0.56999999999999995</v>
      </c>
      <c r="AI347" s="13">
        <v>443657.4</v>
      </c>
      <c r="AJ347" s="13">
        <v>615898.55000000005</v>
      </c>
      <c r="AK347" s="13">
        <v>1059555.95</v>
      </c>
      <c r="AL347" s="35">
        <v>35879</v>
      </c>
      <c r="AM347" s="35">
        <v>35718</v>
      </c>
    </row>
    <row r="348" spans="2:39" x14ac:dyDescent="0.25">
      <c r="B348" s="30">
        <v>1</v>
      </c>
      <c r="C348" s="31" t="s">
        <v>390</v>
      </c>
      <c r="D348" s="9" t="s">
        <v>1060</v>
      </c>
      <c r="E348" s="10" t="s">
        <v>1061</v>
      </c>
      <c r="F348" s="10" t="s">
        <v>1062</v>
      </c>
      <c r="G348" s="9">
        <v>2803401</v>
      </c>
      <c r="H348" s="10" t="s">
        <v>1063</v>
      </c>
      <c r="I348" s="13">
        <v>605</v>
      </c>
      <c r="J348" s="13">
        <v>377.5</v>
      </c>
      <c r="K348" s="13">
        <v>377.5</v>
      </c>
      <c r="L348" s="13">
        <v>605</v>
      </c>
      <c r="M348" s="13">
        <v>377.5</v>
      </c>
      <c r="N348" s="32">
        <v>12</v>
      </c>
      <c r="O348" s="9">
        <v>1</v>
      </c>
      <c r="P348" s="13">
        <v>10.78</v>
      </c>
      <c r="Q348" s="13">
        <v>9.1300000000000008</v>
      </c>
      <c r="R348" s="13">
        <v>100</v>
      </c>
      <c r="S348" s="13">
        <v>5</v>
      </c>
      <c r="T348" s="13">
        <v>0</v>
      </c>
      <c r="U348" s="13">
        <v>33.6</v>
      </c>
      <c r="V348" s="13">
        <v>335.2</v>
      </c>
      <c r="W348" s="13">
        <v>3.6</v>
      </c>
      <c r="X348" s="13">
        <v>0</v>
      </c>
      <c r="Y348" s="13">
        <v>10</v>
      </c>
      <c r="Z348" s="13">
        <v>70</v>
      </c>
      <c r="AA348" s="13">
        <v>20</v>
      </c>
      <c r="AB348" s="13">
        <v>0</v>
      </c>
      <c r="AC348" s="13">
        <v>0</v>
      </c>
      <c r="AD348" s="13">
        <v>0</v>
      </c>
      <c r="AE348" s="13">
        <v>0</v>
      </c>
      <c r="AF348" s="33">
        <v>100</v>
      </c>
      <c r="AG348" s="9">
        <v>3</v>
      </c>
      <c r="AH348" s="34">
        <v>0.63</v>
      </c>
      <c r="AI348" s="13">
        <v>44126.33</v>
      </c>
      <c r="AJ348" s="13">
        <v>378671.75</v>
      </c>
      <c r="AK348" s="13">
        <v>422798.08000000002</v>
      </c>
      <c r="AL348" s="35">
        <v>36040</v>
      </c>
      <c r="AM348" s="35">
        <v>35950</v>
      </c>
    </row>
    <row r="349" spans="2:39" x14ac:dyDescent="0.25">
      <c r="B349" s="30">
        <v>1</v>
      </c>
      <c r="C349" s="31" t="s">
        <v>243</v>
      </c>
      <c r="D349" s="9" t="s">
        <v>1064</v>
      </c>
      <c r="E349" s="10" t="s">
        <v>245</v>
      </c>
      <c r="F349" s="10" t="s">
        <v>1065</v>
      </c>
      <c r="G349" s="9">
        <v>2904704</v>
      </c>
      <c r="H349" s="10" t="s">
        <v>1066</v>
      </c>
      <c r="I349" s="13">
        <v>561.49</v>
      </c>
      <c r="J349" s="13">
        <v>561.49</v>
      </c>
      <c r="K349" s="13">
        <v>555.59</v>
      </c>
      <c r="L349" s="13">
        <v>561.49</v>
      </c>
      <c r="M349" s="13">
        <v>555.59</v>
      </c>
      <c r="N349" s="32">
        <v>45</v>
      </c>
      <c r="O349" s="9">
        <v>1</v>
      </c>
      <c r="P349" s="13">
        <v>27.77</v>
      </c>
      <c r="Q349" s="13">
        <v>55.31</v>
      </c>
      <c r="R349" s="13">
        <v>16.41</v>
      </c>
      <c r="S349" s="13">
        <v>16.510000000000002</v>
      </c>
      <c r="T349" s="13">
        <v>0</v>
      </c>
      <c r="U349" s="13">
        <v>330.37</v>
      </c>
      <c r="V349" s="13">
        <v>201.58</v>
      </c>
      <c r="W349" s="13">
        <v>7.13</v>
      </c>
      <c r="X349" s="13">
        <v>0</v>
      </c>
      <c r="Y349" s="13">
        <v>0</v>
      </c>
      <c r="Z349" s="13">
        <v>30</v>
      </c>
      <c r="AA349" s="13">
        <v>45</v>
      </c>
      <c r="AB349" s="13">
        <v>0</v>
      </c>
      <c r="AC349" s="13">
        <v>0</v>
      </c>
      <c r="AD349" s="13">
        <v>0</v>
      </c>
      <c r="AE349" s="13">
        <v>25</v>
      </c>
      <c r="AF349" s="33">
        <v>100</v>
      </c>
      <c r="AG349" s="9">
        <v>3</v>
      </c>
      <c r="AH349" s="34">
        <v>0.54</v>
      </c>
      <c r="AI349" s="13">
        <v>188685.93</v>
      </c>
      <c r="AJ349" s="13">
        <v>118874.23</v>
      </c>
      <c r="AK349" s="13">
        <v>307560.15999999997</v>
      </c>
      <c r="AL349" s="37">
        <v>36432</v>
      </c>
      <c r="AM349" s="35">
        <v>36438</v>
      </c>
    </row>
    <row r="350" spans="2:39" x14ac:dyDescent="0.25">
      <c r="B350" s="30">
        <v>1</v>
      </c>
      <c r="C350" s="31" t="s">
        <v>390</v>
      </c>
      <c r="D350" s="9" t="s">
        <v>1067</v>
      </c>
      <c r="E350" s="10" t="s">
        <v>1068</v>
      </c>
      <c r="F350" s="10" t="s">
        <v>1069</v>
      </c>
      <c r="G350" s="9">
        <v>2803708</v>
      </c>
      <c r="H350" s="10" t="s">
        <v>1070</v>
      </c>
      <c r="I350" s="13">
        <v>2739.8</v>
      </c>
      <c r="J350" s="13">
        <v>1907.1</v>
      </c>
      <c r="K350" s="13">
        <v>1907.1</v>
      </c>
      <c r="L350" s="13">
        <v>1907.1</v>
      </c>
      <c r="M350" s="13">
        <v>1907.1</v>
      </c>
      <c r="N350" s="32">
        <v>80</v>
      </c>
      <c r="O350" s="9">
        <v>1</v>
      </c>
      <c r="P350" s="13">
        <v>31.78</v>
      </c>
      <c r="Q350" s="13">
        <v>27.04</v>
      </c>
      <c r="R350" s="13">
        <v>57.5</v>
      </c>
      <c r="S350" s="13">
        <v>178.26</v>
      </c>
      <c r="T350" s="13">
        <v>0</v>
      </c>
      <c r="U350" s="13">
        <v>1599.47</v>
      </c>
      <c r="V350" s="13">
        <v>102.24</v>
      </c>
      <c r="W350" s="13">
        <v>27.13</v>
      </c>
      <c r="X350" s="13">
        <v>0</v>
      </c>
      <c r="Y350" s="13">
        <v>0</v>
      </c>
      <c r="Z350" s="13">
        <v>10</v>
      </c>
      <c r="AA350" s="13">
        <v>30</v>
      </c>
      <c r="AB350" s="13">
        <v>0</v>
      </c>
      <c r="AC350" s="13">
        <v>50</v>
      </c>
      <c r="AD350" s="13">
        <v>0</v>
      </c>
      <c r="AE350" s="13">
        <v>10</v>
      </c>
      <c r="AF350" s="33">
        <v>100</v>
      </c>
      <c r="AG350" s="9">
        <v>3</v>
      </c>
      <c r="AH350" s="34">
        <v>0.45</v>
      </c>
      <c r="AI350" s="13">
        <v>386216.98</v>
      </c>
      <c r="AJ350" s="13">
        <v>402378.42</v>
      </c>
      <c r="AK350" s="13">
        <v>788595.4</v>
      </c>
      <c r="AL350" s="35">
        <v>36137</v>
      </c>
      <c r="AM350" s="35">
        <v>35986</v>
      </c>
    </row>
    <row r="351" spans="2:39" x14ac:dyDescent="0.25">
      <c r="B351" s="30">
        <v>1</v>
      </c>
      <c r="C351" s="31" t="s">
        <v>110</v>
      </c>
      <c r="D351" s="9" t="s">
        <v>1071</v>
      </c>
      <c r="E351" s="10" t="s">
        <v>166</v>
      </c>
      <c r="F351" s="10" t="s">
        <v>166</v>
      </c>
      <c r="G351" s="9">
        <v>1713205</v>
      </c>
      <c r="H351" s="10" t="s">
        <v>1072</v>
      </c>
      <c r="I351" s="13">
        <v>2680.05</v>
      </c>
      <c r="J351" s="13">
        <v>2635.64</v>
      </c>
      <c r="K351" s="13">
        <v>2705.11</v>
      </c>
      <c r="L351" s="13">
        <v>2680.05</v>
      </c>
      <c r="M351" s="13">
        <v>2635.64</v>
      </c>
      <c r="N351" s="32">
        <v>71</v>
      </c>
      <c r="O351" s="9">
        <v>1</v>
      </c>
      <c r="P351" s="13">
        <v>15.88</v>
      </c>
      <c r="Q351" s="13">
        <v>14.52</v>
      </c>
      <c r="R351" s="13">
        <v>100</v>
      </c>
      <c r="S351" s="13">
        <v>143.9</v>
      </c>
      <c r="T351" s="13">
        <v>527.13</v>
      </c>
      <c r="U351" s="13">
        <v>61.54</v>
      </c>
      <c r="V351" s="13">
        <v>1600.27</v>
      </c>
      <c r="W351" s="13">
        <v>2.8</v>
      </c>
      <c r="X351" s="13">
        <v>0</v>
      </c>
      <c r="Y351" s="13">
        <v>0</v>
      </c>
      <c r="Z351" s="13">
        <v>40</v>
      </c>
      <c r="AA351" s="13">
        <v>40</v>
      </c>
      <c r="AB351" s="13">
        <v>0</v>
      </c>
      <c r="AC351" s="13">
        <v>15</v>
      </c>
      <c r="AD351" s="13">
        <v>0</v>
      </c>
      <c r="AE351" s="13">
        <v>5</v>
      </c>
      <c r="AF351" s="33">
        <v>100</v>
      </c>
      <c r="AG351" s="9">
        <v>3</v>
      </c>
      <c r="AH351" s="34">
        <v>0.55000000000000004</v>
      </c>
      <c r="AI351" s="13">
        <v>66887.38</v>
      </c>
      <c r="AJ351" s="13">
        <v>217150.06</v>
      </c>
      <c r="AK351" s="13">
        <v>284037.44</v>
      </c>
      <c r="AL351" s="35">
        <v>36396</v>
      </c>
      <c r="AM351" s="35">
        <v>36455</v>
      </c>
    </row>
    <row r="352" spans="2:39" x14ac:dyDescent="0.25">
      <c r="B352" s="30">
        <v>1</v>
      </c>
      <c r="C352" s="31" t="s">
        <v>235</v>
      </c>
      <c r="D352" s="9" t="s">
        <v>1073</v>
      </c>
      <c r="E352" s="10" t="s">
        <v>1074</v>
      </c>
      <c r="F352" s="10" t="s">
        <v>1075</v>
      </c>
      <c r="G352" s="9">
        <v>2313906</v>
      </c>
      <c r="H352" s="10" t="s">
        <v>1076</v>
      </c>
      <c r="I352" s="13">
        <v>1004.94</v>
      </c>
      <c r="J352" s="13">
        <v>1004.9</v>
      </c>
      <c r="K352" s="13">
        <v>1004.94</v>
      </c>
      <c r="L352" s="13">
        <v>1004.94</v>
      </c>
      <c r="M352" s="13">
        <v>1004.94</v>
      </c>
      <c r="N352" s="32">
        <v>28</v>
      </c>
      <c r="O352" s="9">
        <v>1</v>
      </c>
      <c r="P352" s="13">
        <v>15.46</v>
      </c>
      <c r="Q352" s="13">
        <v>18.350000000000001</v>
      </c>
      <c r="R352" s="13">
        <v>100</v>
      </c>
      <c r="S352" s="13">
        <v>140</v>
      </c>
      <c r="T352" s="13">
        <v>0</v>
      </c>
      <c r="U352" s="13">
        <v>130.5</v>
      </c>
      <c r="V352" s="13">
        <v>574.44000000000005</v>
      </c>
      <c r="W352" s="13">
        <v>160</v>
      </c>
      <c r="X352" s="13">
        <v>0</v>
      </c>
      <c r="Y352" s="13">
        <v>0</v>
      </c>
      <c r="Z352" s="13">
        <v>15</v>
      </c>
      <c r="AA352" s="13">
        <v>35</v>
      </c>
      <c r="AB352" s="13">
        <v>0</v>
      </c>
      <c r="AC352" s="13">
        <v>30</v>
      </c>
      <c r="AD352" s="13">
        <v>0</v>
      </c>
      <c r="AE352" s="13">
        <v>20</v>
      </c>
      <c r="AF352" s="33">
        <v>100</v>
      </c>
      <c r="AG352" s="9">
        <v>1</v>
      </c>
      <c r="AH352" s="34">
        <v>0.54</v>
      </c>
      <c r="AI352" s="13">
        <v>67540.899999999994</v>
      </c>
      <c r="AJ352" s="13">
        <v>53540.9</v>
      </c>
      <c r="AK352" s="13">
        <v>121081.8</v>
      </c>
      <c r="AL352" s="35">
        <v>36059</v>
      </c>
      <c r="AM352" s="35">
        <v>35515</v>
      </c>
    </row>
    <row r="353" spans="2:39" x14ac:dyDescent="0.25">
      <c r="B353" s="30">
        <v>1</v>
      </c>
      <c r="C353" s="31" t="s">
        <v>262</v>
      </c>
      <c r="D353" s="9" t="s">
        <v>1077</v>
      </c>
      <c r="E353" s="10" t="s">
        <v>1078</v>
      </c>
      <c r="F353" s="10" t="s">
        <v>1079</v>
      </c>
      <c r="G353" s="9">
        <v>4215000</v>
      </c>
      <c r="H353" s="10" t="s">
        <v>1080</v>
      </c>
      <c r="I353" s="13">
        <v>564.16999999999996</v>
      </c>
      <c r="J353" s="13">
        <v>564.1</v>
      </c>
      <c r="K353" s="13">
        <v>618</v>
      </c>
      <c r="L353" s="13">
        <v>564.16999999999996</v>
      </c>
      <c r="M353" s="13">
        <v>564.16999999999996</v>
      </c>
      <c r="N353" s="32">
        <v>30</v>
      </c>
      <c r="O353" s="9">
        <v>1</v>
      </c>
      <c r="P353" s="13">
        <v>38.619999999999997</v>
      </c>
      <c r="Q353" s="13">
        <v>11.69</v>
      </c>
      <c r="R353" s="13">
        <v>100</v>
      </c>
      <c r="S353" s="13">
        <v>99.9</v>
      </c>
      <c r="T353" s="13">
        <v>112.83</v>
      </c>
      <c r="U353" s="13">
        <v>0</v>
      </c>
      <c r="V353" s="13">
        <v>353.32</v>
      </c>
      <c r="W353" s="13">
        <v>5</v>
      </c>
      <c r="X353" s="13">
        <v>0</v>
      </c>
      <c r="Y353" s="13">
        <v>2.4300000000000002</v>
      </c>
      <c r="Z353" s="13">
        <v>8.18</v>
      </c>
      <c r="AA353" s="13">
        <v>30.92</v>
      </c>
      <c r="AB353" s="13">
        <v>1.82</v>
      </c>
      <c r="AC353" s="13">
        <v>40.51</v>
      </c>
      <c r="AD353" s="13">
        <v>0</v>
      </c>
      <c r="AE353" s="13">
        <v>16.16</v>
      </c>
      <c r="AF353" s="33">
        <v>100.02</v>
      </c>
      <c r="AG353" s="9">
        <v>3</v>
      </c>
      <c r="AH353" s="34">
        <v>0.45</v>
      </c>
      <c r="AI353" s="13">
        <v>199139.62</v>
      </c>
      <c r="AJ353" s="13">
        <v>249099.12</v>
      </c>
      <c r="AK353" s="13">
        <v>448238.74</v>
      </c>
      <c r="AL353" s="35">
        <v>36068</v>
      </c>
      <c r="AM353" s="35">
        <v>36039</v>
      </c>
    </row>
    <row r="354" spans="2:39" x14ac:dyDescent="0.25">
      <c r="B354" s="30">
        <v>1</v>
      </c>
      <c r="C354" s="31" t="s">
        <v>129</v>
      </c>
      <c r="D354" s="9" t="s">
        <v>1081</v>
      </c>
      <c r="E354" s="10" t="s">
        <v>341</v>
      </c>
      <c r="F354" s="10" t="s">
        <v>342</v>
      </c>
      <c r="G354" s="9">
        <v>1505064</v>
      </c>
      <c r="H354" s="10" t="s">
        <v>949</v>
      </c>
      <c r="I354" s="13">
        <v>2347.66</v>
      </c>
      <c r="J354" s="13">
        <v>2347.66</v>
      </c>
      <c r="K354" s="13">
        <v>2347.66</v>
      </c>
      <c r="L354" s="13">
        <v>2347.66</v>
      </c>
      <c r="M354" s="13">
        <v>2347.66</v>
      </c>
      <c r="N354" s="32">
        <v>78</v>
      </c>
      <c r="O354" s="9">
        <v>1</v>
      </c>
      <c r="P354" s="13">
        <v>33.53</v>
      </c>
      <c r="Q354" s="13">
        <v>0</v>
      </c>
      <c r="R354" s="13">
        <v>0</v>
      </c>
      <c r="S354" s="13">
        <v>78.87</v>
      </c>
      <c r="T354" s="13">
        <v>1173.83</v>
      </c>
      <c r="U354" s="13">
        <v>745</v>
      </c>
      <c r="V354" s="13">
        <v>1515.13</v>
      </c>
      <c r="W354" s="13">
        <v>8.66</v>
      </c>
      <c r="X354" s="13">
        <v>0</v>
      </c>
      <c r="Y354" s="13">
        <v>10</v>
      </c>
      <c r="Z354" s="13">
        <v>80</v>
      </c>
      <c r="AA354" s="13">
        <v>8</v>
      </c>
      <c r="AB354" s="13">
        <v>0</v>
      </c>
      <c r="AC354" s="13">
        <v>0</v>
      </c>
      <c r="AD354" s="13">
        <v>0</v>
      </c>
      <c r="AE354" s="13">
        <v>2</v>
      </c>
      <c r="AF354" s="33">
        <v>100</v>
      </c>
      <c r="AG354" s="9">
        <v>3</v>
      </c>
      <c r="AH354" s="34">
        <v>0.64</v>
      </c>
      <c r="AI354" s="13">
        <v>170480.96</v>
      </c>
      <c r="AJ354" s="13">
        <v>336711.62</v>
      </c>
      <c r="AK354" s="13">
        <v>507192.58</v>
      </c>
      <c r="AL354" s="35">
        <v>36062</v>
      </c>
      <c r="AM354" s="35">
        <v>35994</v>
      </c>
    </row>
    <row r="355" spans="2:39" x14ac:dyDescent="0.25">
      <c r="B355" s="30">
        <v>1</v>
      </c>
      <c r="C355" s="31" t="s">
        <v>129</v>
      </c>
      <c r="D355" s="9" t="s">
        <v>1082</v>
      </c>
      <c r="E355" s="10" t="s">
        <v>341</v>
      </c>
      <c r="F355" s="10" t="s">
        <v>342</v>
      </c>
      <c r="G355" s="9">
        <v>1505064</v>
      </c>
      <c r="H355" s="10" t="s">
        <v>1083</v>
      </c>
      <c r="I355" s="13">
        <v>1359.89</v>
      </c>
      <c r="J355" s="13">
        <v>1359.89</v>
      </c>
      <c r="K355" s="13">
        <v>1359.89</v>
      </c>
      <c r="L355" s="13">
        <v>1359.89</v>
      </c>
      <c r="M355" s="13">
        <v>1359.89</v>
      </c>
      <c r="N355" s="32">
        <v>45</v>
      </c>
      <c r="O355" s="9">
        <v>1</v>
      </c>
      <c r="P355" s="13">
        <v>19.420000000000002</v>
      </c>
      <c r="Q355" s="13">
        <v>0</v>
      </c>
      <c r="R355" s="13">
        <v>0</v>
      </c>
      <c r="S355" s="13">
        <v>11.78</v>
      </c>
      <c r="T355" s="13">
        <v>679.94</v>
      </c>
      <c r="U355" s="13">
        <v>650</v>
      </c>
      <c r="V355" s="13">
        <v>691.71</v>
      </c>
      <c r="W355" s="13">
        <v>6.4</v>
      </c>
      <c r="X355" s="13">
        <v>0</v>
      </c>
      <c r="Y355" s="13">
        <v>15</v>
      </c>
      <c r="Z355" s="13">
        <v>75</v>
      </c>
      <c r="AA355" s="13">
        <v>8</v>
      </c>
      <c r="AB355" s="13">
        <v>0</v>
      </c>
      <c r="AC355" s="13">
        <v>0</v>
      </c>
      <c r="AD355" s="13">
        <v>0</v>
      </c>
      <c r="AE355" s="13">
        <v>2</v>
      </c>
      <c r="AF355" s="33">
        <v>100</v>
      </c>
      <c r="AG355" s="9">
        <v>3</v>
      </c>
      <c r="AH355" s="34">
        <v>0.64</v>
      </c>
      <c r="AI355" s="13">
        <v>155306.4</v>
      </c>
      <c r="AJ355" s="13">
        <v>205159.56</v>
      </c>
      <c r="AK355" s="13">
        <v>360465.96</v>
      </c>
      <c r="AL355" s="35">
        <v>36052</v>
      </c>
      <c r="AM355" s="35">
        <v>35994</v>
      </c>
    </row>
    <row r="356" spans="2:39" x14ac:dyDescent="0.25">
      <c r="B356" s="30">
        <v>1</v>
      </c>
      <c r="C356" s="31" t="s">
        <v>243</v>
      </c>
      <c r="D356" s="9" t="s">
        <v>1084</v>
      </c>
      <c r="E356" s="10" t="s">
        <v>245</v>
      </c>
      <c r="F356" s="10" t="s">
        <v>1085</v>
      </c>
      <c r="G356" s="9">
        <v>2914802</v>
      </c>
      <c r="H356" s="10" t="s">
        <v>1086</v>
      </c>
      <c r="I356" s="13">
        <v>415</v>
      </c>
      <c r="J356" s="13">
        <v>355.8</v>
      </c>
      <c r="K356" s="13">
        <v>355.84</v>
      </c>
      <c r="L356" s="13">
        <v>415</v>
      </c>
      <c r="M356" s="13">
        <v>355.83</v>
      </c>
      <c r="N356" s="32">
        <v>35</v>
      </c>
      <c r="O356" s="9">
        <v>1</v>
      </c>
      <c r="P356" s="13">
        <v>17.79</v>
      </c>
      <c r="Q356" s="13">
        <v>75.739999999999995</v>
      </c>
      <c r="R356" s="13">
        <v>42.03</v>
      </c>
      <c r="S356" s="13">
        <v>35.58</v>
      </c>
      <c r="T356" s="13">
        <v>0</v>
      </c>
      <c r="U356" s="13">
        <v>239.85</v>
      </c>
      <c r="V356" s="13">
        <v>76.849999999999994</v>
      </c>
      <c r="W356" s="13">
        <v>3.55</v>
      </c>
      <c r="X356" s="13">
        <v>0</v>
      </c>
      <c r="Y356" s="13">
        <v>0</v>
      </c>
      <c r="Z356" s="13">
        <v>50</v>
      </c>
      <c r="AA356" s="13">
        <v>20</v>
      </c>
      <c r="AB356" s="13">
        <v>0</v>
      </c>
      <c r="AC356" s="13">
        <v>20</v>
      </c>
      <c r="AD356" s="13">
        <v>0</v>
      </c>
      <c r="AE356" s="13">
        <v>10</v>
      </c>
      <c r="AF356" s="33">
        <v>100</v>
      </c>
      <c r="AG356" s="9">
        <v>1</v>
      </c>
      <c r="AH356" s="34">
        <v>0.63</v>
      </c>
      <c r="AI356" s="13">
        <v>163293.75</v>
      </c>
      <c r="AJ356" s="13">
        <v>106951.27</v>
      </c>
      <c r="AK356" s="13">
        <v>270245.02</v>
      </c>
      <c r="AL356" s="35">
        <v>36398</v>
      </c>
      <c r="AM356" s="35">
        <v>36418</v>
      </c>
    </row>
    <row r="357" spans="2:39" x14ac:dyDescent="0.25">
      <c r="B357" s="30">
        <v>1</v>
      </c>
      <c r="C357" s="31" t="s">
        <v>110</v>
      </c>
      <c r="D357" s="9" t="s">
        <v>1087</v>
      </c>
      <c r="E357" s="10" t="s">
        <v>224</v>
      </c>
      <c r="F357" s="10" t="s">
        <v>366</v>
      </c>
      <c r="G357" s="9">
        <v>1702901</v>
      </c>
      <c r="H357" s="10" t="s">
        <v>1088</v>
      </c>
      <c r="I357" s="13">
        <v>2938.75</v>
      </c>
      <c r="J357" s="13">
        <v>2959.6</v>
      </c>
      <c r="K357" s="13">
        <v>2938.75</v>
      </c>
      <c r="L357" s="13">
        <v>2959.63</v>
      </c>
      <c r="M357" s="13">
        <v>2938.75</v>
      </c>
      <c r="N357" s="36">
        <v>99</v>
      </c>
      <c r="O357" s="9">
        <v>1</v>
      </c>
      <c r="P357" s="13"/>
      <c r="Q357" s="13">
        <v>17.22</v>
      </c>
      <c r="R357" s="13">
        <v>69.569999999999993</v>
      </c>
      <c r="S357" s="13">
        <v>0</v>
      </c>
      <c r="T357" s="13">
        <v>1303.1099999999999</v>
      </c>
      <c r="U357" s="13">
        <v>847</v>
      </c>
      <c r="V357" s="13">
        <v>83.64</v>
      </c>
      <c r="W357" s="13">
        <v>7</v>
      </c>
      <c r="X357" s="13">
        <v>0</v>
      </c>
      <c r="Y357" s="13">
        <v>0</v>
      </c>
      <c r="Z357" s="13">
        <v>50</v>
      </c>
      <c r="AA357" s="13">
        <v>17</v>
      </c>
      <c r="AB357" s="13">
        <v>0</v>
      </c>
      <c r="AC357" s="13">
        <v>3</v>
      </c>
      <c r="AD357" s="13">
        <v>0</v>
      </c>
      <c r="AE357" s="13">
        <v>30</v>
      </c>
      <c r="AF357" s="33">
        <v>100</v>
      </c>
      <c r="AG357" s="9">
        <v>2</v>
      </c>
      <c r="AH357" s="34">
        <v>0.56000000000000005</v>
      </c>
      <c r="AI357" s="13">
        <v>323591.78999999998</v>
      </c>
      <c r="AJ357" s="13">
        <v>444515.67</v>
      </c>
      <c r="AK357" s="13">
        <v>768107.46</v>
      </c>
      <c r="AL357" s="35">
        <v>36082</v>
      </c>
      <c r="AM357" s="35">
        <v>35966</v>
      </c>
    </row>
    <row r="358" spans="2:39" x14ac:dyDescent="0.25">
      <c r="B358" s="30">
        <v>1</v>
      </c>
      <c r="C358" s="31" t="s">
        <v>129</v>
      </c>
      <c r="D358" s="9" t="s">
        <v>1089</v>
      </c>
      <c r="E358" s="10" t="s">
        <v>341</v>
      </c>
      <c r="F358" s="10" t="s">
        <v>342</v>
      </c>
      <c r="G358" s="9">
        <v>1505064</v>
      </c>
      <c r="H358" s="10" t="s">
        <v>1090</v>
      </c>
      <c r="I358" s="13">
        <v>2248.2600000000002</v>
      </c>
      <c r="J358" s="13">
        <v>2248.2600000000002</v>
      </c>
      <c r="K358" s="13">
        <v>2248.2600000000002</v>
      </c>
      <c r="L358" s="13">
        <v>2248.2600000000002</v>
      </c>
      <c r="M358" s="13">
        <v>2248.2600000000002</v>
      </c>
      <c r="N358" s="32">
        <v>75</v>
      </c>
      <c r="O358" s="9">
        <v>1</v>
      </c>
      <c r="P358" s="13">
        <v>32.11</v>
      </c>
      <c r="Q358" s="13">
        <v>0</v>
      </c>
      <c r="R358" s="13">
        <v>0</v>
      </c>
      <c r="S358" s="13">
        <v>20.21</v>
      </c>
      <c r="T358" s="13">
        <v>1124.1300000000001</v>
      </c>
      <c r="U358" s="13">
        <v>720</v>
      </c>
      <c r="V358" s="13">
        <v>1502.45</v>
      </c>
      <c r="W358" s="13">
        <v>5</v>
      </c>
      <c r="X358" s="13">
        <v>0</v>
      </c>
      <c r="Y358" s="13">
        <v>30</v>
      </c>
      <c r="Z358" s="13">
        <v>50</v>
      </c>
      <c r="AA358" s="13">
        <v>10</v>
      </c>
      <c r="AB358" s="13">
        <v>4</v>
      </c>
      <c r="AC358" s="13">
        <v>0</v>
      </c>
      <c r="AD358" s="13">
        <v>0</v>
      </c>
      <c r="AE358" s="13">
        <v>6</v>
      </c>
      <c r="AF358" s="33">
        <v>100</v>
      </c>
      <c r="AG358" s="9">
        <v>2</v>
      </c>
      <c r="AH358" s="34">
        <v>0.64</v>
      </c>
      <c r="AI358" s="13">
        <v>155599.20000000001</v>
      </c>
      <c r="AJ358" s="13">
        <v>399194.74</v>
      </c>
      <c r="AK358" s="13">
        <v>554793.93999999994</v>
      </c>
      <c r="AL358" s="35">
        <v>36052</v>
      </c>
      <c r="AM358" s="35">
        <v>35994</v>
      </c>
    </row>
    <row r="359" spans="2:39" x14ac:dyDescent="0.25">
      <c r="B359" s="30">
        <v>1</v>
      </c>
      <c r="C359" s="31" t="s">
        <v>243</v>
      </c>
      <c r="D359" s="9" t="s">
        <v>1091</v>
      </c>
      <c r="E359" s="10" t="s">
        <v>245</v>
      </c>
      <c r="F359" s="10" t="s">
        <v>246</v>
      </c>
      <c r="G359" s="9">
        <v>2913606</v>
      </c>
      <c r="H359" s="10" t="s">
        <v>1092</v>
      </c>
      <c r="I359" s="13">
        <v>476.44</v>
      </c>
      <c r="J359" s="13">
        <v>484.05</v>
      </c>
      <c r="K359" s="13">
        <v>484.05</v>
      </c>
      <c r="L359" s="13">
        <v>476.44</v>
      </c>
      <c r="M359" s="13">
        <v>476.44</v>
      </c>
      <c r="N359" s="32">
        <v>45</v>
      </c>
      <c r="O359" s="9">
        <v>1</v>
      </c>
      <c r="P359" s="13">
        <v>24.2</v>
      </c>
      <c r="Q359" s="13">
        <v>32.83</v>
      </c>
      <c r="R359" s="13">
        <v>2</v>
      </c>
      <c r="S359" s="13">
        <v>21.96</v>
      </c>
      <c r="T359" s="13">
        <v>0</v>
      </c>
      <c r="U359" s="13">
        <v>235.48</v>
      </c>
      <c r="V359" s="13">
        <v>21.48</v>
      </c>
      <c r="W359" s="13">
        <v>9.1300000000000008</v>
      </c>
      <c r="X359" s="13">
        <v>0</v>
      </c>
      <c r="Y359" s="13">
        <v>0</v>
      </c>
      <c r="Z359" s="13">
        <v>35</v>
      </c>
      <c r="AA359" s="13">
        <v>35</v>
      </c>
      <c r="AB359" s="13">
        <v>0</v>
      </c>
      <c r="AC359" s="13">
        <v>30</v>
      </c>
      <c r="AD359" s="13">
        <v>0</v>
      </c>
      <c r="AE359" s="13">
        <v>0</v>
      </c>
      <c r="AF359" s="33">
        <v>100</v>
      </c>
      <c r="AG359" s="9">
        <v>1</v>
      </c>
      <c r="AH359" s="34">
        <v>0.63</v>
      </c>
      <c r="AI359" s="13">
        <v>146912.59</v>
      </c>
      <c r="AJ359" s="13">
        <v>143199.78</v>
      </c>
      <c r="AK359" s="13">
        <v>290112.37</v>
      </c>
      <c r="AL359" s="35">
        <v>36432</v>
      </c>
      <c r="AM359" s="35">
        <v>36448</v>
      </c>
    </row>
    <row r="360" spans="2:39" x14ac:dyDescent="0.25">
      <c r="B360" s="30">
        <v>1</v>
      </c>
      <c r="C360" s="31" t="s">
        <v>390</v>
      </c>
      <c r="D360" s="9" t="s">
        <v>1093</v>
      </c>
      <c r="E360" s="10" t="s">
        <v>392</v>
      </c>
      <c r="F360" s="10" t="s">
        <v>1094</v>
      </c>
      <c r="G360" s="9">
        <v>2804508</v>
      </c>
      <c r="H360" s="10" t="s">
        <v>1095</v>
      </c>
      <c r="I360" s="13">
        <v>771.4</v>
      </c>
      <c r="J360" s="13">
        <v>711.4</v>
      </c>
      <c r="K360" s="13">
        <v>656.26</v>
      </c>
      <c r="L360" s="13">
        <v>711.44</v>
      </c>
      <c r="M360" s="13">
        <v>656.26</v>
      </c>
      <c r="N360" s="32">
        <v>24</v>
      </c>
      <c r="O360" s="9">
        <v>1</v>
      </c>
      <c r="P360" s="13">
        <v>9.3699999999999992</v>
      </c>
      <c r="Q360" s="13">
        <v>47.77</v>
      </c>
      <c r="R360" s="13">
        <v>100</v>
      </c>
      <c r="S360" s="13">
        <v>5</v>
      </c>
      <c r="T360" s="13">
        <v>0</v>
      </c>
      <c r="U360" s="13">
        <v>309.75</v>
      </c>
      <c r="V360" s="13">
        <v>338.51</v>
      </c>
      <c r="W360" s="13">
        <v>3</v>
      </c>
      <c r="X360" s="13">
        <v>0</v>
      </c>
      <c r="Y360" s="13">
        <v>0</v>
      </c>
      <c r="Z360" s="13">
        <v>90</v>
      </c>
      <c r="AA360" s="13">
        <v>10</v>
      </c>
      <c r="AB360" s="13">
        <v>0</v>
      </c>
      <c r="AC360" s="13">
        <v>0</v>
      </c>
      <c r="AD360" s="13">
        <v>0</v>
      </c>
      <c r="AE360" s="13">
        <v>0</v>
      </c>
      <c r="AF360" s="33">
        <v>100</v>
      </c>
      <c r="AG360" s="9">
        <v>3</v>
      </c>
      <c r="AH360" s="34">
        <v>0.63</v>
      </c>
      <c r="AI360" s="13">
        <v>175726.74</v>
      </c>
      <c r="AJ360" s="13">
        <v>89918.58</v>
      </c>
      <c r="AK360" s="13">
        <v>265645.32</v>
      </c>
      <c r="AL360" s="35">
        <v>35745</v>
      </c>
      <c r="AM360" s="35">
        <v>35814</v>
      </c>
    </row>
    <row r="361" spans="2:39" x14ac:dyDescent="0.25">
      <c r="B361" s="30">
        <v>1</v>
      </c>
      <c r="C361" s="31" t="s">
        <v>129</v>
      </c>
      <c r="D361" s="9" t="s">
        <v>1096</v>
      </c>
      <c r="E361" s="10" t="s">
        <v>156</v>
      </c>
      <c r="F361" s="10" t="s">
        <v>156</v>
      </c>
      <c r="G361" s="9">
        <v>1504208</v>
      </c>
      <c r="H361" s="10" t="s">
        <v>1097</v>
      </c>
      <c r="I361" s="13">
        <v>3565.4</v>
      </c>
      <c r="J361" s="13">
        <v>3565.4</v>
      </c>
      <c r="K361" s="13">
        <v>3565.4</v>
      </c>
      <c r="L361" s="13">
        <v>3600</v>
      </c>
      <c r="M361" s="13">
        <v>3565.4</v>
      </c>
      <c r="N361" s="32">
        <v>78</v>
      </c>
      <c r="O361" s="9">
        <v>1</v>
      </c>
      <c r="P361" s="13">
        <v>50.93</v>
      </c>
      <c r="Q361" s="13">
        <v>0</v>
      </c>
      <c r="R361" s="13">
        <v>0</v>
      </c>
      <c r="S361" s="13">
        <v>280</v>
      </c>
      <c r="T361" s="13">
        <v>0</v>
      </c>
      <c r="U361" s="13">
        <v>0</v>
      </c>
      <c r="V361" s="13">
        <v>2378.3000000000002</v>
      </c>
      <c r="W361" s="13">
        <v>7.1</v>
      </c>
      <c r="X361" s="13">
        <v>0</v>
      </c>
      <c r="Y361" s="13">
        <v>0</v>
      </c>
      <c r="Z361" s="13">
        <v>70</v>
      </c>
      <c r="AA361" s="13">
        <v>15</v>
      </c>
      <c r="AB361" s="13">
        <v>10</v>
      </c>
      <c r="AC361" s="13">
        <v>0</v>
      </c>
      <c r="AD361" s="13">
        <v>0.5</v>
      </c>
      <c r="AE361" s="13">
        <v>0</v>
      </c>
      <c r="AF361" s="33">
        <v>95.5</v>
      </c>
      <c r="AG361" s="9">
        <v>2</v>
      </c>
      <c r="AH361" s="34">
        <v>0.66</v>
      </c>
      <c r="AI361" s="13">
        <v>147007.70000000001</v>
      </c>
      <c r="AJ361" s="13">
        <v>432661.21</v>
      </c>
      <c r="AK361" s="13">
        <v>579668.91</v>
      </c>
      <c r="AL361" s="35">
        <v>35947</v>
      </c>
      <c r="AM361" s="35">
        <v>35872</v>
      </c>
    </row>
    <row r="362" spans="2:39" x14ac:dyDescent="0.25">
      <c r="B362" s="30">
        <v>1</v>
      </c>
      <c r="C362" s="31" t="s">
        <v>306</v>
      </c>
      <c r="D362" s="9" t="s">
        <v>1098</v>
      </c>
      <c r="E362" s="10" t="s">
        <v>514</v>
      </c>
      <c r="F362" s="10" t="s">
        <v>1099</v>
      </c>
      <c r="G362" s="9">
        <v>2200400</v>
      </c>
      <c r="H362" s="10" t="s">
        <v>1100</v>
      </c>
      <c r="I362" s="13">
        <v>1543.4</v>
      </c>
      <c r="J362" s="13">
        <v>1678.9</v>
      </c>
      <c r="K362" s="13">
        <v>1679</v>
      </c>
      <c r="L362" s="13">
        <v>1407.26</v>
      </c>
      <c r="M362" s="13">
        <v>1407.26</v>
      </c>
      <c r="N362" s="32">
        <v>46</v>
      </c>
      <c r="O362" s="9">
        <v>1</v>
      </c>
      <c r="P362" s="13">
        <v>55.96</v>
      </c>
      <c r="Q362" s="13">
        <v>19.86</v>
      </c>
      <c r="R362" s="13">
        <v>76.63</v>
      </c>
      <c r="S362" s="13">
        <v>170.33</v>
      </c>
      <c r="T362" s="13">
        <v>308.60000000000002</v>
      </c>
      <c r="U362" s="13">
        <v>0</v>
      </c>
      <c r="V362" s="13">
        <v>921.33</v>
      </c>
      <c r="W362" s="13">
        <v>7</v>
      </c>
      <c r="X362" s="13">
        <v>0</v>
      </c>
      <c r="Y362" s="13">
        <v>0</v>
      </c>
      <c r="Z362" s="13">
        <v>0</v>
      </c>
      <c r="AA362" s="13">
        <v>0</v>
      </c>
      <c r="AB362" s="13">
        <v>65.47</v>
      </c>
      <c r="AC362" s="13">
        <v>0</v>
      </c>
      <c r="AD362" s="13">
        <v>0</v>
      </c>
      <c r="AE362" s="13">
        <v>34.53</v>
      </c>
      <c r="AF362" s="33">
        <v>100</v>
      </c>
      <c r="AG362" s="9">
        <v>4</v>
      </c>
      <c r="AH362" s="34">
        <v>0.33</v>
      </c>
      <c r="AI362" s="13">
        <v>10721.46</v>
      </c>
      <c r="AJ362" s="13">
        <v>34618.6</v>
      </c>
      <c r="AK362" s="13">
        <v>45340.06</v>
      </c>
      <c r="AL362" s="35">
        <v>35929</v>
      </c>
      <c r="AM362" s="35">
        <v>35998</v>
      </c>
    </row>
    <row r="363" spans="2:39" x14ac:dyDescent="0.25">
      <c r="B363" s="30">
        <v>1</v>
      </c>
      <c r="C363" s="31" t="s">
        <v>306</v>
      </c>
      <c r="D363" s="9" t="s">
        <v>1101</v>
      </c>
      <c r="E363" s="10" t="s">
        <v>514</v>
      </c>
      <c r="F363" s="10" t="s">
        <v>1099</v>
      </c>
      <c r="G363" s="9">
        <v>2200400</v>
      </c>
      <c r="H363" s="10" t="s">
        <v>1102</v>
      </c>
      <c r="I363" s="13">
        <v>536.1</v>
      </c>
      <c r="J363" s="13">
        <v>551.57000000000005</v>
      </c>
      <c r="K363" s="13">
        <v>551.57000000000005</v>
      </c>
      <c r="L363" s="13">
        <v>506.13</v>
      </c>
      <c r="M363" s="13">
        <v>506.13</v>
      </c>
      <c r="N363" s="36">
        <v>16</v>
      </c>
      <c r="O363" s="9">
        <v>1</v>
      </c>
      <c r="P363" s="13">
        <v>18.38</v>
      </c>
      <c r="Q363" s="13">
        <v>0</v>
      </c>
      <c r="R363" s="13">
        <v>0</v>
      </c>
      <c r="S363" s="13">
        <v>79.489999999999995</v>
      </c>
      <c r="T363" s="13">
        <v>0</v>
      </c>
      <c r="U363" s="13">
        <v>0</v>
      </c>
      <c r="V363" s="13">
        <v>424.87</v>
      </c>
      <c r="W363" s="13">
        <v>1.77</v>
      </c>
      <c r="X363" s="13">
        <v>0</v>
      </c>
      <c r="Y363" s="13">
        <v>0</v>
      </c>
      <c r="Z363" s="13">
        <v>40</v>
      </c>
      <c r="AA363" s="13">
        <v>13</v>
      </c>
      <c r="AB363" s="13">
        <v>11</v>
      </c>
      <c r="AC363" s="13">
        <v>0</v>
      </c>
      <c r="AD363" s="13">
        <v>0</v>
      </c>
      <c r="AE363" s="13">
        <v>36</v>
      </c>
      <c r="AF363" s="33">
        <v>100</v>
      </c>
      <c r="AG363" s="9">
        <v>4</v>
      </c>
      <c r="AH363" s="34">
        <v>0.39</v>
      </c>
      <c r="AI363" s="13">
        <v>0</v>
      </c>
      <c r="AJ363" s="13">
        <v>14849.86</v>
      </c>
      <c r="AK363" s="13">
        <v>14849.86</v>
      </c>
      <c r="AL363" s="35">
        <v>35929</v>
      </c>
      <c r="AM363" s="35">
        <v>36105</v>
      </c>
    </row>
    <row r="364" spans="2:39" x14ac:dyDescent="0.25">
      <c r="B364" s="30">
        <v>1</v>
      </c>
      <c r="C364" s="31" t="s">
        <v>129</v>
      </c>
      <c r="D364" s="9" t="s">
        <v>1103</v>
      </c>
      <c r="E364" s="10" t="s">
        <v>341</v>
      </c>
      <c r="F364" s="10" t="s">
        <v>342</v>
      </c>
      <c r="G364" s="9">
        <v>1505064</v>
      </c>
      <c r="H364" s="10" t="s">
        <v>1104</v>
      </c>
      <c r="I364" s="13">
        <v>2218.1799999999998</v>
      </c>
      <c r="J364" s="13">
        <v>2218.1799999999998</v>
      </c>
      <c r="K364" s="13">
        <v>2218.1799999999998</v>
      </c>
      <c r="L364" s="13">
        <v>2218.1799999999998</v>
      </c>
      <c r="M364" s="13">
        <v>2218.1799999999998</v>
      </c>
      <c r="N364" s="32">
        <v>74</v>
      </c>
      <c r="O364" s="9">
        <v>1</v>
      </c>
      <c r="P364" s="13">
        <v>31.68</v>
      </c>
      <c r="Q364" s="13">
        <v>34.64</v>
      </c>
      <c r="R364" s="13">
        <v>80.64</v>
      </c>
      <c r="S364" s="13">
        <v>42.64</v>
      </c>
      <c r="T364" s="13">
        <v>0</v>
      </c>
      <c r="U364" s="13">
        <v>750</v>
      </c>
      <c r="V364" s="13">
        <v>1415.14</v>
      </c>
      <c r="W364" s="13">
        <v>10.4</v>
      </c>
      <c r="X364" s="13">
        <v>0</v>
      </c>
      <c r="Y364" s="13">
        <v>15</v>
      </c>
      <c r="Z364" s="13">
        <v>75</v>
      </c>
      <c r="AA364" s="13">
        <v>8</v>
      </c>
      <c r="AB364" s="13">
        <v>0</v>
      </c>
      <c r="AC364" s="13">
        <v>0</v>
      </c>
      <c r="AD364" s="13">
        <v>0</v>
      </c>
      <c r="AE364" s="13">
        <v>2</v>
      </c>
      <c r="AF364" s="33">
        <v>100</v>
      </c>
      <c r="AG364" s="9">
        <v>3</v>
      </c>
      <c r="AH364" s="34">
        <v>0.64</v>
      </c>
      <c r="AI364" s="13">
        <v>218292.61</v>
      </c>
      <c r="AJ364" s="13">
        <v>388118.01</v>
      </c>
      <c r="AK364" s="13">
        <v>606410.62</v>
      </c>
      <c r="AL364" s="35">
        <v>36066</v>
      </c>
      <c r="AM364" s="35">
        <v>35991</v>
      </c>
    </row>
    <row r="365" spans="2:39" x14ac:dyDescent="0.25">
      <c r="B365" s="30">
        <v>1</v>
      </c>
      <c r="C365" s="31" t="s">
        <v>124</v>
      </c>
      <c r="D365" s="9" t="s">
        <v>1105</v>
      </c>
      <c r="E365" s="10" t="s">
        <v>1106</v>
      </c>
      <c r="F365" s="10" t="s">
        <v>1107</v>
      </c>
      <c r="G365" s="9">
        <v>2411601</v>
      </c>
      <c r="H365" s="10" t="s">
        <v>1108</v>
      </c>
      <c r="I365" s="13">
        <v>2206.9</v>
      </c>
      <c r="J365" s="13">
        <v>2900</v>
      </c>
      <c r="K365" s="13">
        <v>2206.9</v>
      </c>
      <c r="L365" s="13">
        <v>2200</v>
      </c>
      <c r="M365" s="13">
        <v>2200</v>
      </c>
      <c r="N365" s="32">
        <v>100</v>
      </c>
      <c r="O365" s="9">
        <v>1</v>
      </c>
      <c r="P365" s="13">
        <v>36.78</v>
      </c>
      <c r="Q365" s="13">
        <v>36.15</v>
      </c>
      <c r="R365" s="13">
        <v>100</v>
      </c>
      <c r="S365" s="13">
        <v>0</v>
      </c>
      <c r="T365" s="13">
        <v>0</v>
      </c>
      <c r="U365" s="13">
        <v>1415</v>
      </c>
      <c r="V365" s="13">
        <v>769.83</v>
      </c>
      <c r="W365" s="13">
        <v>22.07</v>
      </c>
      <c r="X365" s="13">
        <v>0</v>
      </c>
      <c r="Y365" s="13">
        <v>0</v>
      </c>
      <c r="Z365" s="13">
        <v>80</v>
      </c>
      <c r="AA365" s="13">
        <v>19</v>
      </c>
      <c r="AB365" s="13">
        <v>0</v>
      </c>
      <c r="AC365" s="13">
        <v>0</v>
      </c>
      <c r="AD365" s="13">
        <v>0</v>
      </c>
      <c r="AE365" s="13">
        <v>1</v>
      </c>
      <c r="AF365" s="33">
        <v>100</v>
      </c>
      <c r="AG365" s="9">
        <v>1</v>
      </c>
      <c r="AH365" s="34">
        <v>0.73</v>
      </c>
      <c r="AI365" s="13">
        <v>951338.19</v>
      </c>
      <c r="AJ365" s="13">
        <v>454432</v>
      </c>
      <c r="AK365" s="13">
        <v>1405770.19</v>
      </c>
      <c r="AL365" s="37">
        <v>35929</v>
      </c>
      <c r="AM365" s="35">
        <v>35867</v>
      </c>
    </row>
    <row r="366" spans="2:39" x14ac:dyDescent="0.25">
      <c r="B366" s="30">
        <v>1</v>
      </c>
      <c r="C366" s="31" t="s">
        <v>243</v>
      </c>
      <c r="D366" s="9" t="s">
        <v>1109</v>
      </c>
      <c r="E366" s="10" t="s">
        <v>958</v>
      </c>
      <c r="F366" s="10" t="s">
        <v>1110</v>
      </c>
      <c r="G366" s="9">
        <v>2931905</v>
      </c>
      <c r="H366" s="10" t="s">
        <v>1111</v>
      </c>
      <c r="I366" s="13">
        <v>470.7</v>
      </c>
      <c r="J366" s="13">
        <v>563.42999999999995</v>
      </c>
      <c r="K366" s="13">
        <v>563.42999999999995</v>
      </c>
      <c r="L366" s="13">
        <v>470.7</v>
      </c>
      <c r="M366" s="13">
        <v>470.7</v>
      </c>
      <c r="N366" s="32">
        <v>10</v>
      </c>
      <c r="O366" s="9">
        <v>1</v>
      </c>
      <c r="P366" s="13">
        <v>11.26</v>
      </c>
      <c r="Q366" s="13">
        <v>0</v>
      </c>
      <c r="R366" s="13">
        <v>0</v>
      </c>
      <c r="S366" s="13">
        <v>6.9</v>
      </c>
      <c r="T366" s="13">
        <v>0</v>
      </c>
      <c r="U366" s="13">
        <v>0</v>
      </c>
      <c r="V366" s="13">
        <v>470.48</v>
      </c>
      <c r="W366" s="13">
        <v>28.17</v>
      </c>
      <c r="X366" s="13">
        <v>0</v>
      </c>
      <c r="Y366" s="13">
        <v>0</v>
      </c>
      <c r="Z366" s="13">
        <v>50</v>
      </c>
      <c r="AA366" s="13">
        <v>0</v>
      </c>
      <c r="AB366" s="13">
        <v>20</v>
      </c>
      <c r="AC366" s="13">
        <v>20</v>
      </c>
      <c r="AD366" s="13">
        <v>0</v>
      </c>
      <c r="AE366" s="13">
        <v>10</v>
      </c>
      <c r="AF366" s="33">
        <v>100</v>
      </c>
      <c r="AG366" s="9">
        <v>1</v>
      </c>
      <c r="AH366" s="34">
        <v>0.61</v>
      </c>
      <c r="AI366" s="13">
        <v>11311.63</v>
      </c>
      <c r="AJ366" s="13">
        <v>60375.13</v>
      </c>
      <c r="AK366" s="13">
        <v>71686.759999999995</v>
      </c>
      <c r="AL366" s="35">
        <v>36431</v>
      </c>
      <c r="AM366" s="35">
        <v>36448</v>
      </c>
    </row>
    <row r="367" spans="2:39" x14ac:dyDescent="0.25">
      <c r="B367" s="30">
        <v>1</v>
      </c>
      <c r="C367" s="31" t="s">
        <v>1112</v>
      </c>
      <c r="D367" s="9" t="s">
        <v>1113</v>
      </c>
      <c r="E367" s="10" t="s">
        <v>1114</v>
      </c>
      <c r="F367" s="10" t="s">
        <v>1114</v>
      </c>
      <c r="G367" s="9">
        <v>3301009</v>
      </c>
      <c r="H367" s="10" t="s">
        <v>473</v>
      </c>
      <c r="I367" s="13">
        <v>1652.62</v>
      </c>
      <c r="J367" s="13">
        <v>1688.21</v>
      </c>
      <c r="K367" s="13">
        <v>1119.6600000000001</v>
      </c>
      <c r="L367" s="13">
        <v>1119.6600000000001</v>
      </c>
      <c r="M367" s="13">
        <v>1119.6600000000001</v>
      </c>
      <c r="N367" s="32">
        <v>85</v>
      </c>
      <c r="O367" s="9">
        <v>1</v>
      </c>
      <c r="P367" s="13">
        <v>140.68</v>
      </c>
      <c r="Q367" s="13">
        <v>13.6</v>
      </c>
      <c r="R367" s="13">
        <v>80</v>
      </c>
      <c r="S367" s="13">
        <v>204.38</v>
      </c>
      <c r="T367" s="13">
        <v>0</v>
      </c>
      <c r="U367" s="13">
        <v>400</v>
      </c>
      <c r="V367" s="13">
        <v>427.28</v>
      </c>
      <c r="W367" s="13">
        <v>88</v>
      </c>
      <c r="X367" s="13">
        <v>0</v>
      </c>
      <c r="Y367" s="13">
        <v>0</v>
      </c>
      <c r="Z367" s="13">
        <v>30.1</v>
      </c>
      <c r="AA367" s="13">
        <v>45.2</v>
      </c>
      <c r="AB367" s="13">
        <v>16.899999999999999</v>
      </c>
      <c r="AC367" s="13">
        <v>0</v>
      </c>
      <c r="AD367" s="13">
        <v>0</v>
      </c>
      <c r="AE367" s="13">
        <v>7.8</v>
      </c>
      <c r="AF367" s="33">
        <v>100</v>
      </c>
      <c r="AG367" s="9">
        <v>3</v>
      </c>
      <c r="AH367" s="34">
        <v>0.53</v>
      </c>
      <c r="AI367" s="13">
        <v>176012.66</v>
      </c>
      <c r="AJ367" s="13">
        <v>889470.77</v>
      </c>
      <c r="AK367" s="13">
        <v>1065483.43</v>
      </c>
      <c r="AL367" s="35">
        <v>36438</v>
      </c>
      <c r="AM367" s="35">
        <v>36447</v>
      </c>
    </row>
    <row r="368" spans="2:39" x14ac:dyDescent="0.25">
      <c r="B368" s="30">
        <v>1</v>
      </c>
      <c r="C368" s="31" t="s">
        <v>243</v>
      </c>
      <c r="D368" s="9" t="s">
        <v>1115</v>
      </c>
      <c r="E368" s="10" t="s">
        <v>1116</v>
      </c>
      <c r="F368" s="10" t="s">
        <v>1117</v>
      </c>
      <c r="G368" s="9">
        <v>2907202</v>
      </c>
      <c r="H368" s="10" t="s">
        <v>1118</v>
      </c>
      <c r="I368" s="13">
        <v>551.48</v>
      </c>
      <c r="J368" s="13">
        <v>561.94000000000005</v>
      </c>
      <c r="K368" s="13">
        <v>561.94000000000005</v>
      </c>
      <c r="L368" s="13">
        <v>551.48</v>
      </c>
      <c r="M368" s="13">
        <v>551.48</v>
      </c>
      <c r="N368" s="32">
        <v>70</v>
      </c>
      <c r="O368" s="9">
        <v>1</v>
      </c>
      <c r="P368" s="13">
        <v>8.64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533.84</v>
      </c>
      <c r="W368" s="13">
        <v>28.1</v>
      </c>
      <c r="X368" s="13">
        <v>0</v>
      </c>
      <c r="Y368" s="13">
        <v>0</v>
      </c>
      <c r="Z368" s="13">
        <v>60</v>
      </c>
      <c r="AA368" s="13">
        <v>0</v>
      </c>
      <c r="AB368" s="13">
        <v>30</v>
      </c>
      <c r="AC368" s="13">
        <v>0</v>
      </c>
      <c r="AD368" s="13">
        <v>0</v>
      </c>
      <c r="AE368" s="13">
        <v>10</v>
      </c>
      <c r="AF368" s="33">
        <v>100</v>
      </c>
      <c r="AG368" s="9">
        <v>1</v>
      </c>
      <c r="AH368" s="34">
        <v>0.65</v>
      </c>
      <c r="AI368" s="13">
        <v>74790.61</v>
      </c>
      <c r="AJ368" s="13">
        <v>301405.68</v>
      </c>
      <c r="AK368" s="13">
        <v>376196.29</v>
      </c>
      <c r="AL368" s="37">
        <v>36432</v>
      </c>
      <c r="AM368" s="35">
        <v>36387</v>
      </c>
    </row>
    <row r="369" spans="2:39" x14ac:dyDescent="0.25">
      <c r="B369" s="30">
        <v>1</v>
      </c>
      <c r="C369" s="31" t="s">
        <v>44</v>
      </c>
      <c r="D369" s="9" t="s">
        <v>1119</v>
      </c>
      <c r="E369" s="10" t="s">
        <v>79</v>
      </c>
      <c r="F369" s="10" t="s">
        <v>455</v>
      </c>
      <c r="G369" s="9">
        <v>2102903</v>
      </c>
      <c r="H369" s="10" t="s">
        <v>1120</v>
      </c>
      <c r="I369" s="13">
        <v>2641.44</v>
      </c>
      <c r="J369" s="13">
        <v>2561.2199999999998</v>
      </c>
      <c r="K369" s="13">
        <v>2561.2199999999998</v>
      </c>
      <c r="L369" s="13">
        <v>2641.44</v>
      </c>
      <c r="M369" s="13">
        <v>2561.2199999999998</v>
      </c>
      <c r="N369" s="32">
        <v>81</v>
      </c>
      <c r="O369" s="9">
        <v>1</v>
      </c>
      <c r="P369" s="13">
        <v>34.14</v>
      </c>
      <c r="Q369" s="13">
        <v>0</v>
      </c>
      <c r="R369" s="13">
        <v>0</v>
      </c>
      <c r="S369" s="13">
        <v>141.22</v>
      </c>
      <c r="T369" s="13">
        <v>0</v>
      </c>
      <c r="U369" s="13">
        <v>1536</v>
      </c>
      <c r="V369" s="13">
        <v>656</v>
      </c>
      <c r="W369" s="13">
        <v>228</v>
      </c>
      <c r="X369" s="13">
        <v>0</v>
      </c>
      <c r="Y369" s="13">
        <v>10</v>
      </c>
      <c r="Z369" s="13">
        <v>25</v>
      </c>
      <c r="AA369" s="13">
        <v>0</v>
      </c>
      <c r="AB369" s="13">
        <v>60</v>
      </c>
      <c r="AC369" s="13">
        <v>0</v>
      </c>
      <c r="AD369" s="13">
        <v>0</v>
      </c>
      <c r="AE369" s="13">
        <v>0.5</v>
      </c>
      <c r="AF369" s="33">
        <v>95.5</v>
      </c>
      <c r="AG369" s="9">
        <v>1</v>
      </c>
      <c r="AH369" s="34">
        <v>0.62</v>
      </c>
      <c r="AI369" s="13">
        <v>298908.92</v>
      </c>
      <c r="AJ369" s="13">
        <v>199160.36</v>
      </c>
      <c r="AK369" s="13">
        <v>498069.28</v>
      </c>
      <c r="AL369" s="35">
        <v>35755</v>
      </c>
      <c r="AM369" s="35">
        <v>35912</v>
      </c>
    </row>
    <row r="370" spans="2:39" x14ac:dyDescent="0.25">
      <c r="B370" s="30">
        <v>1</v>
      </c>
      <c r="C370" s="31" t="s">
        <v>44</v>
      </c>
      <c r="D370" s="9" t="s">
        <v>1121</v>
      </c>
      <c r="E370" s="10" t="s">
        <v>79</v>
      </c>
      <c r="F370" s="10" t="s">
        <v>455</v>
      </c>
      <c r="G370" s="9">
        <v>2102903</v>
      </c>
      <c r="H370" s="10" t="s">
        <v>1122</v>
      </c>
      <c r="I370" s="13">
        <v>2043.16</v>
      </c>
      <c r="J370" s="13">
        <v>2301.6</v>
      </c>
      <c r="K370" s="13">
        <v>2301.62</v>
      </c>
      <c r="L370" s="13">
        <v>2043.16</v>
      </c>
      <c r="M370" s="13">
        <v>2043.16</v>
      </c>
      <c r="N370" s="32">
        <v>52</v>
      </c>
      <c r="O370" s="9">
        <v>1</v>
      </c>
      <c r="P370" s="13">
        <v>30.68</v>
      </c>
      <c r="Q370" s="13">
        <v>0</v>
      </c>
      <c r="R370" s="13">
        <v>0</v>
      </c>
      <c r="S370" s="13">
        <v>0</v>
      </c>
      <c r="T370" s="13">
        <v>165</v>
      </c>
      <c r="U370" s="13">
        <v>575</v>
      </c>
      <c r="V370" s="13">
        <v>1188.1600000000001</v>
      </c>
      <c r="W370" s="13">
        <v>115</v>
      </c>
      <c r="X370" s="13">
        <v>0</v>
      </c>
      <c r="Y370" s="13">
        <v>20</v>
      </c>
      <c r="Z370" s="13">
        <v>40</v>
      </c>
      <c r="AA370" s="13">
        <v>0</v>
      </c>
      <c r="AB370" s="13">
        <v>30</v>
      </c>
      <c r="AC370" s="13">
        <v>0</v>
      </c>
      <c r="AD370" s="13">
        <v>0</v>
      </c>
      <c r="AE370" s="13">
        <v>10</v>
      </c>
      <c r="AF370" s="33">
        <v>100</v>
      </c>
      <c r="AG370" s="9">
        <v>4</v>
      </c>
      <c r="AH370" s="34">
        <v>0.44</v>
      </c>
      <c r="AI370" s="13">
        <v>19550</v>
      </c>
      <c r="AJ370" s="13">
        <v>111004.97</v>
      </c>
      <c r="AK370" s="13">
        <v>130554.97</v>
      </c>
      <c r="AL370" s="35">
        <v>35807</v>
      </c>
      <c r="AM370" s="35">
        <v>35900</v>
      </c>
    </row>
    <row r="371" spans="2:39" x14ac:dyDescent="0.25">
      <c r="B371" s="30">
        <v>1</v>
      </c>
      <c r="C371" s="31" t="s">
        <v>243</v>
      </c>
      <c r="D371" s="9" t="s">
        <v>1123</v>
      </c>
      <c r="E371" s="10" t="s">
        <v>245</v>
      </c>
      <c r="F371" s="10" t="s">
        <v>246</v>
      </c>
      <c r="G371" s="9">
        <v>2913606</v>
      </c>
      <c r="H371" s="10" t="s">
        <v>1124</v>
      </c>
      <c r="I371" s="13">
        <v>426.48</v>
      </c>
      <c r="J371" s="13">
        <v>461.87</v>
      </c>
      <c r="K371" s="13">
        <v>461.87</v>
      </c>
      <c r="L371" s="13">
        <v>461.87</v>
      </c>
      <c r="M371" s="13">
        <v>461.87</v>
      </c>
      <c r="N371" s="32">
        <v>25</v>
      </c>
      <c r="O371" s="9">
        <v>1</v>
      </c>
      <c r="P371" s="13">
        <v>21.32</v>
      </c>
      <c r="Q371" s="13">
        <v>45.45</v>
      </c>
      <c r="R371" s="13">
        <v>21.87</v>
      </c>
      <c r="S371" s="13">
        <v>52.5</v>
      </c>
      <c r="T371" s="13">
        <v>0</v>
      </c>
      <c r="U371" s="13">
        <v>225.3</v>
      </c>
      <c r="V371" s="13">
        <v>176.08</v>
      </c>
      <c r="W371" s="13">
        <v>8</v>
      </c>
      <c r="X371" s="13">
        <v>0</v>
      </c>
      <c r="Y371" s="13">
        <v>15</v>
      </c>
      <c r="Z371" s="13">
        <v>50</v>
      </c>
      <c r="AA371" s="13">
        <v>20</v>
      </c>
      <c r="AB371" s="13">
        <v>0</v>
      </c>
      <c r="AC371" s="13">
        <v>0</v>
      </c>
      <c r="AD371" s="13">
        <v>0</v>
      </c>
      <c r="AE371" s="13">
        <v>15</v>
      </c>
      <c r="AF371" s="33">
        <v>100</v>
      </c>
      <c r="AG371" s="9">
        <v>3</v>
      </c>
      <c r="AH371" s="34">
        <v>0.57999999999999996</v>
      </c>
      <c r="AI371" s="13">
        <v>175696.31</v>
      </c>
      <c r="AJ371" s="13">
        <v>117739.92</v>
      </c>
      <c r="AK371" s="13">
        <v>293436.23</v>
      </c>
      <c r="AL371" s="35">
        <v>36474</v>
      </c>
      <c r="AM371" s="35">
        <v>37956</v>
      </c>
    </row>
    <row r="372" spans="2:39" x14ac:dyDescent="0.25">
      <c r="B372" s="30">
        <v>1</v>
      </c>
      <c r="C372" s="31" t="s">
        <v>243</v>
      </c>
      <c r="D372" s="9" t="s">
        <v>1125</v>
      </c>
      <c r="E372" s="10" t="s">
        <v>245</v>
      </c>
      <c r="F372" s="10" t="s">
        <v>1126</v>
      </c>
      <c r="G372" s="9">
        <v>2932507</v>
      </c>
      <c r="H372" s="10" t="s">
        <v>1127</v>
      </c>
      <c r="I372" s="13">
        <v>404.66</v>
      </c>
      <c r="J372" s="13">
        <v>404.7</v>
      </c>
      <c r="K372" s="13">
        <v>404.36</v>
      </c>
      <c r="L372" s="13">
        <v>404.66</v>
      </c>
      <c r="M372" s="13">
        <v>404.36</v>
      </c>
      <c r="N372" s="32">
        <v>21</v>
      </c>
      <c r="O372" s="9">
        <v>1</v>
      </c>
      <c r="P372" s="13">
        <v>20.21</v>
      </c>
      <c r="Q372" s="13">
        <v>0</v>
      </c>
      <c r="R372" s="13">
        <v>0</v>
      </c>
      <c r="S372" s="13">
        <v>35.57</v>
      </c>
      <c r="T372" s="13">
        <v>0</v>
      </c>
      <c r="U372" s="13">
        <v>0</v>
      </c>
      <c r="V372" s="13">
        <v>363.79</v>
      </c>
      <c r="W372" s="13">
        <v>5</v>
      </c>
      <c r="X372" s="13">
        <v>0</v>
      </c>
      <c r="Y372" s="13">
        <v>0</v>
      </c>
      <c r="Z372" s="13">
        <v>40</v>
      </c>
      <c r="AA372" s="13">
        <v>50</v>
      </c>
      <c r="AB372" s="13">
        <v>0</v>
      </c>
      <c r="AC372" s="13">
        <v>0</v>
      </c>
      <c r="AD372" s="13">
        <v>0</v>
      </c>
      <c r="AE372" s="13">
        <v>10</v>
      </c>
      <c r="AF372" s="33">
        <v>100</v>
      </c>
      <c r="AG372" s="9">
        <v>4</v>
      </c>
      <c r="AH372" s="34">
        <v>0.46</v>
      </c>
      <c r="AI372" s="13">
        <v>0</v>
      </c>
      <c r="AJ372" s="13">
        <v>61600.33</v>
      </c>
      <c r="AK372" s="13">
        <v>61600.33</v>
      </c>
      <c r="AL372" s="35">
        <v>36469</v>
      </c>
      <c r="AM372" s="35">
        <v>36474</v>
      </c>
    </row>
    <row r="373" spans="2:39" x14ac:dyDescent="0.25">
      <c r="B373" s="30">
        <v>1</v>
      </c>
      <c r="C373" s="31" t="s">
        <v>44</v>
      </c>
      <c r="D373" s="9" t="s">
        <v>1128</v>
      </c>
      <c r="E373" s="10" t="s">
        <v>79</v>
      </c>
      <c r="F373" s="10" t="s">
        <v>455</v>
      </c>
      <c r="G373" s="9">
        <v>2102903</v>
      </c>
      <c r="H373" s="10" t="s">
        <v>1129</v>
      </c>
      <c r="I373" s="13">
        <v>2479.11</v>
      </c>
      <c r="J373" s="13">
        <v>2479.11</v>
      </c>
      <c r="K373" s="13">
        <v>2446.6</v>
      </c>
      <c r="L373" s="13">
        <v>2446.6</v>
      </c>
      <c r="M373" s="13">
        <v>2446.6</v>
      </c>
      <c r="N373" s="32">
        <v>63</v>
      </c>
      <c r="O373" s="9">
        <v>1</v>
      </c>
      <c r="P373" s="13">
        <v>32.6</v>
      </c>
      <c r="Q373" s="13">
        <v>0</v>
      </c>
      <c r="R373" s="13">
        <v>0</v>
      </c>
      <c r="S373" s="13">
        <v>0</v>
      </c>
      <c r="T373" s="13">
        <v>185</v>
      </c>
      <c r="U373" s="13">
        <v>730</v>
      </c>
      <c r="V373" s="13">
        <v>1386.6</v>
      </c>
      <c r="W373" s="13">
        <v>145</v>
      </c>
      <c r="X373" s="13">
        <v>0</v>
      </c>
      <c r="Y373" s="13">
        <v>0</v>
      </c>
      <c r="Z373" s="13">
        <v>20</v>
      </c>
      <c r="AA373" s="13">
        <v>40</v>
      </c>
      <c r="AB373" s="13">
        <v>30</v>
      </c>
      <c r="AC373" s="13">
        <v>0</v>
      </c>
      <c r="AD373" s="13">
        <v>0</v>
      </c>
      <c r="AE373" s="13">
        <v>10</v>
      </c>
      <c r="AF373" s="33">
        <v>100</v>
      </c>
      <c r="AG373" s="9">
        <v>4</v>
      </c>
      <c r="AH373" s="34">
        <v>0.42</v>
      </c>
      <c r="AI373" s="13">
        <v>24820</v>
      </c>
      <c r="AJ373" s="13">
        <v>129180.4</v>
      </c>
      <c r="AK373" s="13">
        <v>154000.4</v>
      </c>
      <c r="AL373" s="35">
        <v>35804</v>
      </c>
      <c r="AM373" s="35">
        <v>35912</v>
      </c>
    </row>
    <row r="374" spans="2:39" x14ac:dyDescent="0.25">
      <c r="B374" s="30">
        <v>1</v>
      </c>
      <c r="C374" s="31" t="s">
        <v>129</v>
      </c>
      <c r="D374" s="9" t="s">
        <v>1130</v>
      </c>
      <c r="E374" s="10" t="s">
        <v>156</v>
      </c>
      <c r="F374" s="10" t="s">
        <v>1131</v>
      </c>
      <c r="G374" s="9">
        <v>1505494</v>
      </c>
      <c r="H374" s="10" t="s">
        <v>1132</v>
      </c>
      <c r="I374" s="13">
        <v>3633</v>
      </c>
      <c r="J374" s="13">
        <v>3657.11</v>
      </c>
      <c r="K374" s="13">
        <v>3633</v>
      </c>
      <c r="L374" s="13">
        <v>3657.11</v>
      </c>
      <c r="M374" s="13">
        <v>3633</v>
      </c>
      <c r="N374" s="32">
        <v>121</v>
      </c>
      <c r="O374" s="9">
        <v>1</v>
      </c>
      <c r="P374" s="13">
        <v>51.9</v>
      </c>
      <c r="Q374" s="13">
        <v>21.35</v>
      </c>
      <c r="R374" s="13">
        <v>100</v>
      </c>
      <c r="S374" s="13">
        <v>100</v>
      </c>
      <c r="T374" s="13">
        <v>0</v>
      </c>
      <c r="U374" s="13">
        <v>753</v>
      </c>
      <c r="V374" s="13">
        <v>1301</v>
      </c>
      <c r="W374" s="13">
        <v>3</v>
      </c>
      <c r="X374" s="13">
        <v>0</v>
      </c>
      <c r="Y374" s="13">
        <v>60</v>
      </c>
      <c r="Z374" s="13">
        <v>30</v>
      </c>
      <c r="AA374" s="13">
        <v>0</v>
      </c>
      <c r="AB374" s="13">
        <v>0</v>
      </c>
      <c r="AC374" s="13">
        <v>10</v>
      </c>
      <c r="AD374" s="13">
        <v>0</v>
      </c>
      <c r="AE374" s="13">
        <v>0</v>
      </c>
      <c r="AF374" s="33">
        <v>100</v>
      </c>
      <c r="AG374" s="9">
        <v>3</v>
      </c>
      <c r="AH374" s="34">
        <v>0.66</v>
      </c>
      <c r="AI374" s="13">
        <v>305576.96000000002</v>
      </c>
      <c r="AJ374" s="13">
        <v>747898.45</v>
      </c>
      <c r="AK374" s="13">
        <v>1053475.4099999999</v>
      </c>
      <c r="AL374" s="35">
        <v>35877</v>
      </c>
      <c r="AM374" s="35">
        <v>35930</v>
      </c>
    </row>
    <row r="375" spans="2:39" x14ac:dyDescent="0.25">
      <c r="B375" s="30">
        <v>1</v>
      </c>
      <c r="C375" s="31" t="s">
        <v>44</v>
      </c>
      <c r="D375" s="9" t="s">
        <v>1133</v>
      </c>
      <c r="E375" s="10" t="s">
        <v>765</v>
      </c>
      <c r="F375" s="10" t="s">
        <v>1134</v>
      </c>
      <c r="G375" s="9">
        <v>2112100</v>
      </c>
      <c r="H375" s="10" t="s">
        <v>1135</v>
      </c>
      <c r="I375" s="13">
        <v>2401.11</v>
      </c>
      <c r="J375" s="13">
        <v>2401.11</v>
      </c>
      <c r="K375" s="13">
        <v>2014.6</v>
      </c>
      <c r="L375" s="13">
        <v>2014.6</v>
      </c>
      <c r="M375" s="13">
        <v>2014.6</v>
      </c>
      <c r="N375" s="32">
        <v>29</v>
      </c>
      <c r="O375" s="9">
        <v>1</v>
      </c>
      <c r="P375" s="13">
        <v>28.78</v>
      </c>
      <c r="Q375" s="13">
        <v>0</v>
      </c>
      <c r="R375" s="13">
        <v>0</v>
      </c>
      <c r="S375" s="13">
        <v>96</v>
      </c>
      <c r="T375" s="13">
        <v>0</v>
      </c>
      <c r="U375" s="13">
        <v>0</v>
      </c>
      <c r="V375" s="13">
        <v>1850</v>
      </c>
      <c r="W375" s="13">
        <v>4.2</v>
      </c>
      <c r="X375" s="13">
        <v>0</v>
      </c>
      <c r="Y375" s="13">
        <v>30</v>
      </c>
      <c r="Z375" s="13">
        <v>50</v>
      </c>
      <c r="AA375" s="13">
        <v>0</v>
      </c>
      <c r="AB375" s="13">
        <v>15</v>
      </c>
      <c r="AC375" s="13">
        <v>0</v>
      </c>
      <c r="AD375" s="13">
        <v>0</v>
      </c>
      <c r="AE375" s="13">
        <v>5</v>
      </c>
      <c r="AF375" s="33">
        <v>100</v>
      </c>
      <c r="AG375" s="9">
        <v>4</v>
      </c>
      <c r="AH375" s="34">
        <v>0.52</v>
      </c>
      <c r="AI375" s="13">
        <v>15477.81</v>
      </c>
      <c r="AJ375" s="13">
        <v>102925.97</v>
      </c>
      <c r="AK375" s="13">
        <v>118403.78</v>
      </c>
      <c r="AL375" s="35">
        <v>36294</v>
      </c>
      <c r="AM375" s="35">
        <v>36017</v>
      </c>
    </row>
    <row r="376" spans="2:39" x14ac:dyDescent="0.25">
      <c r="B376" s="30">
        <v>1</v>
      </c>
      <c r="C376" s="31" t="s">
        <v>243</v>
      </c>
      <c r="D376" s="9" t="s">
        <v>1136</v>
      </c>
      <c r="E376" s="10" t="s">
        <v>1137</v>
      </c>
      <c r="F376" s="10" t="s">
        <v>1138</v>
      </c>
      <c r="G376" s="9">
        <v>2926202</v>
      </c>
      <c r="H376" s="10" t="s">
        <v>1139</v>
      </c>
      <c r="I376" s="13">
        <v>18203.79</v>
      </c>
      <c r="J376" s="13">
        <v>18203.79</v>
      </c>
      <c r="K376" s="13">
        <v>18203.79</v>
      </c>
      <c r="L376" s="13">
        <v>18203.79</v>
      </c>
      <c r="M376" s="13">
        <v>7952.13</v>
      </c>
      <c r="N376" s="32">
        <v>120</v>
      </c>
      <c r="O376" s="9">
        <v>1</v>
      </c>
      <c r="P376" s="13">
        <v>122.34</v>
      </c>
      <c r="Q376" s="13">
        <v>27.3</v>
      </c>
      <c r="R376" s="13">
        <v>69.56</v>
      </c>
      <c r="S376" s="13">
        <v>371.73</v>
      </c>
      <c r="T376" s="13">
        <v>845.4</v>
      </c>
      <c r="U376" s="13">
        <v>0</v>
      </c>
      <c r="V376" s="13">
        <v>0</v>
      </c>
      <c r="W376" s="13">
        <v>14.4</v>
      </c>
      <c r="X376" s="13">
        <v>0</v>
      </c>
      <c r="Y376" s="13">
        <v>0</v>
      </c>
      <c r="Z376" s="13">
        <v>8.17</v>
      </c>
      <c r="AA376" s="13">
        <v>35.479999999999997</v>
      </c>
      <c r="AB376" s="13">
        <v>48.69</v>
      </c>
      <c r="AC376" s="13">
        <v>0</v>
      </c>
      <c r="AD376" s="13">
        <v>0</v>
      </c>
      <c r="AE376" s="13">
        <v>7.68</v>
      </c>
      <c r="AF376" s="33">
        <v>100.02</v>
      </c>
      <c r="AG376" s="9">
        <v>3</v>
      </c>
      <c r="AH376" s="34">
        <v>0.5</v>
      </c>
      <c r="AI376" s="13">
        <v>4678.72</v>
      </c>
      <c r="AJ376" s="13">
        <v>383920.97</v>
      </c>
      <c r="AK376" s="13">
        <v>388599.69</v>
      </c>
      <c r="AL376" s="35">
        <v>36474</v>
      </c>
      <c r="AM376" s="35">
        <v>36571</v>
      </c>
    </row>
    <row r="377" spans="2:39" x14ac:dyDescent="0.25">
      <c r="B377" s="30">
        <v>1</v>
      </c>
      <c r="C377" s="31" t="s">
        <v>44</v>
      </c>
      <c r="D377" s="9" t="s">
        <v>1140</v>
      </c>
      <c r="E377" s="10" t="s">
        <v>765</v>
      </c>
      <c r="F377" s="10" t="s">
        <v>1141</v>
      </c>
      <c r="G377" s="9">
        <v>2103604</v>
      </c>
      <c r="H377" s="10" t="s">
        <v>1142</v>
      </c>
      <c r="I377" s="13">
        <v>2200</v>
      </c>
      <c r="J377" s="13">
        <v>2200</v>
      </c>
      <c r="K377" s="13">
        <v>2200</v>
      </c>
      <c r="L377" s="13">
        <v>2200</v>
      </c>
      <c r="M377" s="13">
        <v>2200</v>
      </c>
      <c r="N377" s="32">
        <v>99</v>
      </c>
      <c r="O377" s="9">
        <v>1</v>
      </c>
      <c r="P377" s="13">
        <v>31.42</v>
      </c>
      <c r="Q377" s="13">
        <v>0</v>
      </c>
      <c r="R377" s="13">
        <v>0</v>
      </c>
      <c r="S377" s="13">
        <v>78.5</v>
      </c>
      <c r="T377" s="13">
        <v>0</v>
      </c>
      <c r="U377" s="13">
        <v>0</v>
      </c>
      <c r="V377" s="13">
        <v>2111.5</v>
      </c>
      <c r="W377" s="13">
        <v>10</v>
      </c>
      <c r="X377" s="13">
        <v>0</v>
      </c>
      <c r="Y377" s="13">
        <v>0</v>
      </c>
      <c r="Z377" s="13">
        <v>60</v>
      </c>
      <c r="AA377" s="13">
        <v>30</v>
      </c>
      <c r="AB377" s="13">
        <v>0.6</v>
      </c>
      <c r="AC377" s="13">
        <v>0</v>
      </c>
      <c r="AD377" s="13">
        <v>0</v>
      </c>
      <c r="AE377" s="13">
        <v>0.4</v>
      </c>
      <c r="AF377" s="33">
        <v>91</v>
      </c>
      <c r="AG377" s="9">
        <v>4</v>
      </c>
      <c r="AH377" s="34">
        <v>0.48</v>
      </c>
      <c r="AI377" s="13">
        <v>20152.54</v>
      </c>
      <c r="AJ377" s="13">
        <v>120384</v>
      </c>
      <c r="AK377" s="13">
        <v>140536.54</v>
      </c>
      <c r="AL377" s="35">
        <v>36103</v>
      </c>
      <c r="AM377" s="35">
        <v>35926</v>
      </c>
    </row>
    <row r="378" spans="2:39" x14ac:dyDescent="0.25">
      <c r="B378" s="30">
        <v>1</v>
      </c>
      <c r="C378" s="31" t="s">
        <v>104</v>
      </c>
      <c r="D378" s="9" t="s">
        <v>1143</v>
      </c>
      <c r="E378" s="10" t="s">
        <v>272</v>
      </c>
      <c r="F378" s="10" t="s">
        <v>273</v>
      </c>
      <c r="G378" s="9">
        <v>4126678</v>
      </c>
      <c r="H378" s="10" t="s">
        <v>274</v>
      </c>
      <c r="I378" s="13">
        <v>162.04</v>
      </c>
      <c r="J378" s="13">
        <v>162.04</v>
      </c>
      <c r="K378" s="13">
        <v>162.04</v>
      </c>
      <c r="L378" s="13">
        <v>162.04</v>
      </c>
      <c r="M378" s="13">
        <v>162.04</v>
      </c>
      <c r="N378" s="32">
        <v>10</v>
      </c>
      <c r="O378" s="9">
        <v>1</v>
      </c>
      <c r="P378" s="13">
        <v>13.5</v>
      </c>
      <c r="Q378" s="13">
        <v>54.23</v>
      </c>
      <c r="R378" s="13">
        <v>97.99</v>
      </c>
      <c r="S378" s="13">
        <v>10</v>
      </c>
      <c r="T378" s="13">
        <v>21.51</v>
      </c>
      <c r="U378" s="13">
        <v>0</v>
      </c>
      <c r="V378" s="13">
        <v>57.9</v>
      </c>
      <c r="W378" s="13">
        <v>1.2</v>
      </c>
      <c r="X378" s="13">
        <v>0</v>
      </c>
      <c r="Y378" s="13">
        <v>30</v>
      </c>
      <c r="Z378" s="13">
        <v>40</v>
      </c>
      <c r="AA378" s="13">
        <v>10</v>
      </c>
      <c r="AB378" s="13">
        <v>0</v>
      </c>
      <c r="AC378" s="13">
        <v>0</v>
      </c>
      <c r="AD378" s="13">
        <v>13.3</v>
      </c>
      <c r="AE378" s="13">
        <v>6.7</v>
      </c>
      <c r="AF378" s="33">
        <v>100</v>
      </c>
      <c r="AG378" s="9">
        <v>1</v>
      </c>
      <c r="AH378" s="34">
        <v>0.7</v>
      </c>
      <c r="AI378" s="13">
        <v>13130.8</v>
      </c>
      <c r="AJ378" s="13">
        <v>83798.240000000005</v>
      </c>
      <c r="AK378" s="13">
        <v>96929.04</v>
      </c>
      <c r="AL378" s="35">
        <v>35977</v>
      </c>
      <c r="AM378" s="35">
        <v>36019</v>
      </c>
    </row>
    <row r="379" spans="2:39" x14ac:dyDescent="0.25">
      <c r="B379" s="30">
        <v>1</v>
      </c>
      <c r="C379" s="31" t="s">
        <v>211</v>
      </c>
      <c r="D379" s="9" t="s">
        <v>1144</v>
      </c>
      <c r="E379" s="10" t="s">
        <v>1145</v>
      </c>
      <c r="F379" s="10" t="s">
        <v>1146</v>
      </c>
      <c r="G379" s="9">
        <v>5204656</v>
      </c>
      <c r="H379" s="10" t="s">
        <v>1147</v>
      </c>
      <c r="I379" s="13">
        <v>7303.51</v>
      </c>
      <c r="J379" s="13">
        <v>7303.51</v>
      </c>
      <c r="K379" s="13">
        <v>7342.23</v>
      </c>
      <c r="L379" s="13">
        <v>7303.51</v>
      </c>
      <c r="M379" s="13">
        <v>7303.51</v>
      </c>
      <c r="N379" s="32">
        <v>163</v>
      </c>
      <c r="O379" s="9">
        <v>1</v>
      </c>
      <c r="P379" s="13">
        <v>146.84</v>
      </c>
      <c r="Q379" s="13">
        <v>77.84</v>
      </c>
      <c r="R379" s="13">
        <v>100</v>
      </c>
      <c r="S379" s="13">
        <v>227.56</v>
      </c>
      <c r="T379" s="13">
        <v>1642</v>
      </c>
      <c r="U379" s="13">
        <v>4172.7700000000004</v>
      </c>
      <c r="V379" s="13">
        <v>1187.51</v>
      </c>
      <c r="W379" s="13">
        <v>112.38</v>
      </c>
      <c r="X379" s="13">
        <v>0</v>
      </c>
      <c r="Y379" s="13">
        <v>26</v>
      </c>
      <c r="Z379" s="13">
        <v>49</v>
      </c>
      <c r="AA379" s="13">
        <v>0.5</v>
      </c>
      <c r="AB379" s="13">
        <v>0</v>
      </c>
      <c r="AC379" s="13">
        <v>0</v>
      </c>
      <c r="AD379" s="13">
        <v>0</v>
      </c>
      <c r="AE379" s="13">
        <v>20</v>
      </c>
      <c r="AF379" s="33">
        <v>95.5</v>
      </c>
      <c r="AG379" s="9">
        <v>2</v>
      </c>
      <c r="AH379" s="34">
        <v>0.66</v>
      </c>
      <c r="AI379" s="13">
        <v>946407.48</v>
      </c>
      <c r="AJ379" s="13">
        <v>2485676.7599999998</v>
      </c>
      <c r="AK379" s="13">
        <v>3432084.24</v>
      </c>
      <c r="AL379" s="35">
        <v>36486</v>
      </c>
      <c r="AM379" s="35">
        <v>36334</v>
      </c>
    </row>
    <row r="380" spans="2:39" x14ac:dyDescent="0.25">
      <c r="B380" s="30">
        <v>1</v>
      </c>
      <c r="C380" s="31" t="s">
        <v>390</v>
      </c>
      <c r="D380" s="9" t="s">
        <v>1148</v>
      </c>
      <c r="E380" s="10" t="s">
        <v>1149</v>
      </c>
      <c r="F380" s="10" t="s">
        <v>1149</v>
      </c>
      <c r="G380" s="9">
        <v>2801405</v>
      </c>
      <c r="H380" s="10" t="s">
        <v>1150</v>
      </c>
      <c r="I380" s="13">
        <v>726</v>
      </c>
      <c r="J380" s="13">
        <v>736.3</v>
      </c>
      <c r="K380" s="13">
        <v>736.32</v>
      </c>
      <c r="L380" s="13">
        <v>726</v>
      </c>
      <c r="M380" s="13">
        <v>726</v>
      </c>
      <c r="N380" s="32">
        <v>35</v>
      </c>
      <c r="O380" s="9">
        <v>1</v>
      </c>
      <c r="P380" s="13">
        <v>10.52</v>
      </c>
      <c r="Q380" s="13">
        <v>61.35</v>
      </c>
      <c r="R380" s="13">
        <v>100</v>
      </c>
      <c r="S380" s="13">
        <v>11.3</v>
      </c>
      <c r="T380" s="13">
        <v>0</v>
      </c>
      <c r="U380" s="13">
        <v>0</v>
      </c>
      <c r="V380" s="13">
        <v>282.5</v>
      </c>
      <c r="W380" s="13">
        <v>9.1999999999999993</v>
      </c>
      <c r="X380" s="13">
        <v>0</v>
      </c>
      <c r="Y380" s="13">
        <v>0</v>
      </c>
      <c r="Z380" s="13">
        <v>0</v>
      </c>
      <c r="AA380" s="13">
        <v>60</v>
      </c>
      <c r="AB380" s="13">
        <v>37</v>
      </c>
      <c r="AC380" s="13">
        <v>0</v>
      </c>
      <c r="AD380" s="13">
        <v>0</v>
      </c>
      <c r="AE380" s="13">
        <v>3</v>
      </c>
      <c r="AF380" s="33">
        <v>100</v>
      </c>
      <c r="AG380" s="9">
        <v>4</v>
      </c>
      <c r="AH380" s="34">
        <v>0.42</v>
      </c>
      <c r="AI380" s="13">
        <v>119513.18</v>
      </c>
      <c r="AJ380" s="13">
        <v>285397.86</v>
      </c>
      <c r="AK380" s="13">
        <v>404911.04</v>
      </c>
      <c r="AL380" s="35">
        <v>36361</v>
      </c>
      <c r="AM380" s="35">
        <v>36114</v>
      </c>
    </row>
    <row r="381" spans="2:39" x14ac:dyDescent="0.25">
      <c r="B381" s="30">
        <v>1</v>
      </c>
      <c r="C381" s="31" t="s">
        <v>390</v>
      </c>
      <c r="D381" s="9" t="s">
        <v>1151</v>
      </c>
      <c r="E381" s="10" t="s">
        <v>1152</v>
      </c>
      <c r="F381" s="10" t="s">
        <v>1153</v>
      </c>
      <c r="G381" s="9">
        <v>2806404</v>
      </c>
      <c r="H381" s="10" t="s">
        <v>1154</v>
      </c>
      <c r="I381" s="13">
        <v>435.9</v>
      </c>
      <c r="J381" s="13">
        <v>285.5</v>
      </c>
      <c r="K381" s="13">
        <v>231.87</v>
      </c>
      <c r="L381" s="13">
        <v>435.9</v>
      </c>
      <c r="M381" s="13">
        <v>231.87</v>
      </c>
      <c r="N381" s="32">
        <v>15</v>
      </c>
      <c r="O381" s="9">
        <v>1</v>
      </c>
      <c r="P381" s="13">
        <v>6.62</v>
      </c>
      <c r="Q381" s="13">
        <v>0</v>
      </c>
      <c r="R381" s="13">
        <v>0</v>
      </c>
      <c r="S381" s="13">
        <v>13.79</v>
      </c>
      <c r="T381" s="13">
        <v>0</v>
      </c>
      <c r="U381" s="13">
        <v>217.42</v>
      </c>
      <c r="V381" s="13">
        <v>0</v>
      </c>
      <c r="W381" s="13">
        <v>0.66</v>
      </c>
      <c r="X381" s="13">
        <v>0</v>
      </c>
      <c r="Y381" s="13">
        <v>0</v>
      </c>
      <c r="Z381" s="13">
        <v>80</v>
      </c>
      <c r="AA381" s="13">
        <v>20</v>
      </c>
      <c r="AB381" s="13">
        <v>0</v>
      </c>
      <c r="AC381" s="13">
        <v>0</v>
      </c>
      <c r="AD381" s="13">
        <v>0</v>
      </c>
      <c r="AE381" s="13">
        <v>0</v>
      </c>
      <c r="AF381" s="33">
        <v>100</v>
      </c>
      <c r="AG381" s="9">
        <v>3</v>
      </c>
      <c r="AH381" s="34">
        <v>0.62</v>
      </c>
      <c r="AI381" s="13">
        <v>12651.63</v>
      </c>
      <c r="AJ381" s="13">
        <v>131402.43</v>
      </c>
      <c r="AK381" s="13">
        <v>144054.06</v>
      </c>
      <c r="AL381" s="35">
        <v>36434</v>
      </c>
      <c r="AM381" s="35">
        <v>36083</v>
      </c>
    </row>
    <row r="382" spans="2:39" x14ac:dyDescent="0.25">
      <c r="B382" s="30">
        <v>1</v>
      </c>
      <c r="C382" s="31" t="s">
        <v>104</v>
      </c>
      <c r="D382" s="9" t="s">
        <v>1155</v>
      </c>
      <c r="E382" s="10" t="s">
        <v>272</v>
      </c>
      <c r="F382" s="10" t="s">
        <v>273</v>
      </c>
      <c r="G382" s="9">
        <v>4126678</v>
      </c>
      <c r="H382" s="10" t="s">
        <v>1156</v>
      </c>
      <c r="I382" s="13">
        <v>101.91</v>
      </c>
      <c r="J382" s="13">
        <v>101.91</v>
      </c>
      <c r="K382" s="13">
        <v>101.91</v>
      </c>
      <c r="L382" s="13">
        <v>101.91</v>
      </c>
      <c r="M382" s="13">
        <v>101.91</v>
      </c>
      <c r="N382" s="32">
        <v>8</v>
      </c>
      <c r="O382" s="9">
        <v>1</v>
      </c>
      <c r="P382" s="13">
        <v>8.49</v>
      </c>
      <c r="Q382" s="13">
        <v>100</v>
      </c>
      <c r="R382" s="13">
        <v>95.15</v>
      </c>
      <c r="S382" s="13">
        <v>21.9</v>
      </c>
      <c r="T382" s="13">
        <v>21.9</v>
      </c>
      <c r="U382" s="13">
        <v>80</v>
      </c>
      <c r="V382" s="13">
        <v>0</v>
      </c>
      <c r="W382" s="13">
        <v>0</v>
      </c>
      <c r="X382" s="13">
        <v>0</v>
      </c>
      <c r="Y382" s="13">
        <v>20</v>
      </c>
      <c r="Z382" s="13">
        <v>59</v>
      </c>
      <c r="AA382" s="13">
        <v>0</v>
      </c>
      <c r="AB382" s="13">
        <v>0</v>
      </c>
      <c r="AC382" s="13">
        <v>0</v>
      </c>
      <c r="AD382" s="13">
        <v>0</v>
      </c>
      <c r="AE382" s="13">
        <v>21</v>
      </c>
      <c r="AF382" s="33">
        <v>100</v>
      </c>
      <c r="AG382" s="9">
        <v>3</v>
      </c>
      <c r="AH382" s="34">
        <v>0.64</v>
      </c>
      <c r="AI382" s="13">
        <v>17710.400000000001</v>
      </c>
      <c r="AJ382" s="13">
        <v>79976.08</v>
      </c>
      <c r="AK382" s="13">
        <v>97686.48</v>
      </c>
      <c r="AL382" s="37">
        <v>35685</v>
      </c>
      <c r="AM382" s="35">
        <v>35947</v>
      </c>
    </row>
    <row r="383" spans="2:39" x14ac:dyDescent="0.25">
      <c r="B383" s="30">
        <v>1</v>
      </c>
      <c r="C383" s="31" t="s">
        <v>110</v>
      </c>
      <c r="D383" s="9" t="s">
        <v>1157</v>
      </c>
      <c r="E383" s="10" t="s">
        <v>224</v>
      </c>
      <c r="F383" s="10" t="s">
        <v>1158</v>
      </c>
      <c r="G383" s="9">
        <v>1706506</v>
      </c>
      <c r="H383" s="10" t="s">
        <v>1159</v>
      </c>
      <c r="I383" s="13">
        <v>8947.33</v>
      </c>
      <c r="J383" s="13">
        <v>8846.2999999999993</v>
      </c>
      <c r="K383" s="13">
        <v>8846.2999999999993</v>
      </c>
      <c r="L383" s="13">
        <v>8947.33</v>
      </c>
      <c r="M383" s="13">
        <v>8846.2999999999993</v>
      </c>
      <c r="N383" s="32">
        <v>176</v>
      </c>
      <c r="O383" s="9">
        <v>1</v>
      </c>
      <c r="P383" s="13">
        <v>110.57</v>
      </c>
      <c r="Q383" s="13">
        <v>0</v>
      </c>
      <c r="R383" s="13">
        <v>0</v>
      </c>
      <c r="S383" s="13">
        <v>488.8</v>
      </c>
      <c r="T383" s="13">
        <v>1017.4</v>
      </c>
      <c r="U383" s="13">
        <v>0</v>
      </c>
      <c r="V383" s="13">
        <v>5768.41</v>
      </c>
      <c r="W383" s="13">
        <v>28.19</v>
      </c>
      <c r="X383" s="13">
        <v>0</v>
      </c>
      <c r="Y383" s="13">
        <v>0</v>
      </c>
      <c r="Z383" s="13">
        <v>30</v>
      </c>
      <c r="AA383" s="13">
        <v>40</v>
      </c>
      <c r="AB383" s="13">
        <v>0</v>
      </c>
      <c r="AC383" s="13">
        <v>0</v>
      </c>
      <c r="AD383" s="13">
        <v>25</v>
      </c>
      <c r="AE383" s="13">
        <v>0.5</v>
      </c>
      <c r="AF383" s="33">
        <v>95.5</v>
      </c>
      <c r="AG383" s="9">
        <v>1</v>
      </c>
      <c r="AH383" s="34">
        <v>0.59</v>
      </c>
      <c r="AI383" s="13">
        <v>657910.41</v>
      </c>
      <c r="AJ383" s="13">
        <v>993147.61</v>
      </c>
      <c r="AK383" s="13">
        <v>1651058.02</v>
      </c>
      <c r="AL383" s="35">
        <v>36241</v>
      </c>
      <c r="AM383" s="35">
        <v>36039</v>
      </c>
    </row>
    <row r="384" spans="2:39" x14ac:dyDescent="0.25">
      <c r="B384" s="30">
        <v>1</v>
      </c>
      <c r="C384" s="31" t="s">
        <v>44</v>
      </c>
      <c r="D384" s="9" t="s">
        <v>1160</v>
      </c>
      <c r="E384" s="10" t="s">
        <v>63</v>
      </c>
      <c r="F384" s="10" t="s">
        <v>1161</v>
      </c>
      <c r="G384" s="9">
        <v>2107456</v>
      </c>
      <c r="H384" s="10" t="s">
        <v>1162</v>
      </c>
      <c r="I384" s="13">
        <v>998.75</v>
      </c>
      <c r="J384" s="13">
        <v>998.75</v>
      </c>
      <c r="K384" s="13">
        <v>940.25</v>
      </c>
      <c r="L384" s="13">
        <v>998.75</v>
      </c>
      <c r="M384" s="13">
        <v>933.05</v>
      </c>
      <c r="N384" s="32">
        <v>43</v>
      </c>
      <c r="O384" s="9">
        <v>1</v>
      </c>
      <c r="P384" s="13">
        <v>17.09</v>
      </c>
      <c r="Q384" s="13">
        <v>21.7</v>
      </c>
      <c r="R384" s="13">
        <v>100</v>
      </c>
      <c r="S384" s="13">
        <v>0</v>
      </c>
      <c r="T384" s="13">
        <v>50</v>
      </c>
      <c r="U384" s="13">
        <v>0</v>
      </c>
      <c r="V384" s="13">
        <v>722.29</v>
      </c>
      <c r="W384" s="13">
        <v>93.31</v>
      </c>
      <c r="X384" s="13">
        <v>0</v>
      </c>
      <c r="Y384" s="13">
        <v>0</v>
      </c>
      <c r="Z384" s="13">
        <v>60</v>
      </c>
      <c r="AA384" s="13">
        <v>10</v>
      </c>
      <c r="AB384" s="13">
        <v>20</v>
      </c>
      <c r="AC384" s="13">
        <v>0</v>
      </c>
      <c r="AD384" s="13">
        <v>0</v>
      </c>
      <c r="AE384" s="13">
        <v>10</v>
      </c>
      <c r="AF384" s="33">
        <v>100</v>
      </c>
      <c r="AG384" s="9">
        <v>3</v>
      </c>
      <c r="AH384" s="34">
        <v>0.56000000000000005</v>
      </c>
      <c r="AI384" s="13">
        <v>61584.99</v>
      </c>
      <c r="AJ384" s="13">
        <v>89796.73</v>
      </c>
      <c r="AK384" s="13">
        <v>151381.72</v>
      </c>
      <c r="AL384" s="35">
        <v>35956</v>
      </c>
      <c r="AM384" s="35">
        <v>35986</v>
      </c>
    </row>
    <row r="385" spans="2:39" x14ac:dyDescent="0.25">
      <c r="B385" s="30">
        <v>1</v>
      </c>
      <c r="C385" s="31" t="s">
        <v>110</v>
      </c>
      <c r="D385" s="9" t="s">
        <v>1163</v>
      </c>
      <c r="E385" s="10" t="s">
        <v>1164</v>
      </c>
      <c r="F385" s="10" t="s">
        <v>1165</v>
      </c>
      <c r="G385" s="9">
        <v>1706100</v>
      </c>
      <c r="H385" s="10" t="s">
        <v>1166</v>
      </c>
      <c r="I385" s="13">
        <v>3933.6</v>
      </c>
      <c r="J385" s="13">
        <v>3933.5</v>
      </c>
      <c r="K385" s="13">
        <v>3933.6</v>
      </c>
      <c r="L385" s="13">
        <v>3933.6</v>
      </c>
      <c r="M385" s="13">
        <v>3933.6</v>
      </c>
      <c r="N385" s="32">
        <v>85</v>
      </c>
      <c r="O385" s="9">
        <v>1</v>
      </c>
      <c r="P385" s="13">
        <v>99.02</v>
      </c>
      <c r="Q385" s="13">
        <v>0</v>
      </c>
      <c r="R385" s="13">
        <v>0</v>
      </c>
      <c r="S385" s="13">
        <v>60</v>
      </c>
      <c r="T385" s="13">
        <v>1906.8</v>
      </c>
      <c r="U385" s="13">
        <v>445.41</v>
      </c>
      <c r="V385" s="13">
        <v>1493.79</v>
      </c>
      <c r="W385" s="13">
        <v>10</v>
      </c>
      <c r="X385" s="13">
        <v>0</v>
      </c>
      <c r="Y385" s="13">
        <v>0</v>
      </c>
      <c r="Z385" s="13">
        <v>30</v>
      </c>
      <c r="AA385" s="13">
        <v>37</v>
      </c>
      <c r="AB385" s="13">
        <v>30</v>
      </c>
      <c r="AC385" s="13">
        <v>0</v>
      </c>
      <c r="AD385" s="13">
        <v>0</v>
      </c>
      <c r="AE385" s="13">
        <v>3</v>
      </c>
      <c r="AF385" s="33">
        <v>100</v>
      </c>
      <c r="AG385" s="9">
        <v>2</v>
      </c>
      <c r="AH385" s="34">
        <v>0.61</v>
      </c>
      <c r="AI385" s="13">
        <v>97194.72</v>
      </c>
      <c r="AJ385" s="13">
        <v>402918.21</v>
      </c>
      <c r="AK385" s="13">
        <v>500112.93</v>
      </c>
      <c r="AL385" s="35">
        <v>36125</v>
      </c>
      <c r="AM385" s="35">
        <v>36066</v>
      </c>
    </row>
    <row r="386" spans="2:39" x14ac:dyDescent="0.25">
      <c r="B386" s="30">
        <v>1</v>
      </c>
      <c r="C386" s="31" t="s">
        <v>129</v>
      </c>
      <c r="D386" s="9" t="s">
        <v>1167</v>
      </c>
      <c r="E386" s="10" t="s">
        <v>156</v>
      </c>
      <c r="F386" s="10" t="s">
        <v>156</v>
      </c>
      <c r="G386" s="9">
        <v>1504208</v>
      </c>
      <c r="H386" s="10" t="s">
        <v>303</v>
      </c>
      <c r="I386" s="13">
        <v>4500.6099999999997</v>
      </c>
      <c r="J386" s="13">
        <v>4500.6099999999997</v>
      </c>
      <c r="K386" s="13">
        <v>4500.6099999999997</v>
      </c>
      <c r="L386" s="13">
        <v>4500.6099999999997</v>
      </c>
      <c r="M386" s="13">
        <v>4463.33</v>
      </c>
      <c r="N386" s="32">
        <v>149</v>
      </c>
      <c r="O386" s="9">
        <v>1</v>
      </c>
      <c r="P386" s="13">
        <v>63.76</v>
      </c>
      <c r="Q386" s="13">
        <v>64.319999999999993</v>
      </c>
      <c r="R386" s="13">
        <v>69.56</v>
      </c>
      <c r="S386" s="13">
        <v>240</v>
      </c>
      <c r="T386" s="13">
        <v>2231.66</v>
      </c>
      <c r="U386" s="13">
        <v>1625</v>
      </c>
      <c r="V386" s="13">
        <v>346.67</v>
      </c>
      <c r="W386" s="13">
        <v>20</v>
      </c>
      <c r="X386" s="13">
        <v>0</v>
      </c>
      <c r="Y386" s="13">
        <v>30</v>
      </c>
      <c r="Z386" s="13">
        <v>50</v>
      </c>
      <c r="AA386" s="13">
        <v>10</v>
      </c>
      <c r="AB386" s="13">
        <v>4</v>
      </c>
      <c r="AC386" s="13">
        <v>0</v>
      </c>
      <c r="AD386" s="13">
        <v>0</v>
      </c>
      <c r="AE386" s="13">
        <v>6</v>
      </c>
      <c r="AF386" s="33">
        <v>100</v>
      </c>
      <c r="AG386" s="9">
        <v>2</v>
      </c>
      <c r="AH386" s="34">
        <v>0.71</v>
      </c>
      <c r="AI386" s="13">
        <v>447466.92</v>
      </c>
      <c r="AJ386" s="13">
        <v>954171.17</v>
      </c>
      <c r="AK386" s="13">
        <v>1401638.09</v>
      </c>
      <c r="AL386" s="35">
        <v>36052</v>
      </c>
      <c r="AM386" s="35">
        <v>35966</v>
      </c>
    </row>
    <row r="387" spans="2:39" x14ac:dyDescent="0.25">
      <c r="B387" s="30">
        <v>1</v>
      </c>
      <c r="C387" s="31" t="s">
        <v>110</v>
      </c>
      <c r="D387" s="9" t="s">
        <v>1168</v>
      </c>
      <c r="E387" s="10" t="s">
        <v>1164</v>
      </c>
      <c r="F387" s="10" t="s">
        <v>1169</v>
      </c>
      <c r="G387" s="9">
        <v>1717503</v>
      </c>
      <c r="H387" s="10" t="s">
        <v>1170</v>
      </c>
      <c r="I387" s="13">
        <v>2752.18</v>
      </c>
      <c r="J387" s="13">
        <v>2752.18</v>
      </c>
      <c r="K387" s="13">
        <v>2752.18</v>
      </c>
      <c r="L387" s="13">
        <v>2752.18</v>
      </c>
      <c r="M387" s="13">
        <v>2752.18</v>
      </c>
      <c r="N387" s="32">
        <v>59</v>
      </c>
      <c r="O387" s="9">
        <v>1</v>
      </c>
      <c r="P387" s="13">
        <v>34.4</v>
      </c>
      <c r="Q387" s="13">
        <v>0</v>
      </c>
      <c r="R387" s="13">
        <v>0</v>
      </c>
      <c r="S387" s="13">
        <v>76.349999999999994</v>
      </c>
      <c r="T387" s="13">
        <v>0</v>
      </c>
      <c r="U387" s="13">
        <v>4.1399999999999997</v>
      </c>
      <c r="V387" s="13">
        <v>2611.69</v>
      </c>
      <c r="W387" s="13">
        <v>60</v>
      </c>
      <c r="X387" s="13">
        <v>0</v>
      </c>
      <c r="Y387" s="13">
        <v>0</v>
      </c>
      <c r="Z387" s="13">
        <v>30</v>
      </c>
      <c r="AA387" s="13">
        <v>25</v>
      </c>
      <c r="AB387" s="13">
        <v>40</v>
      </c>
      <c r="AC387" s="13">
        <v>0</v>
      </c>
      <c r="AD387" s="13">
        <v>0</v>
      </c>
      <c r="AE387" s="13">
        <v>5</v>
      </c>
      <c r="AF387" s="33">
        <v>100</v>
      </c>
      <c r="AG387" s="9">
        <v>2</v>
      </c>
      <c r="AH387" s="34">
        <v>0.59</v>
      </c>
      <c r="AI387" s="13">
        <v>86175.38</v>
      </c>
      <c r="AJ387" s="13">
        <v>161993.31</v>
      </c>
      <c r="AK387" s="13">
        <v>248168.69</v>
      </c>
      <c r="AL387" s="35">
        <v>36313</v>
      </c>
      <c r="AM387" s="35">
        <v>36066</v>
      </c>
    </row>
    <row r="388" spans="2:39" x14ac:dyDescent="0.25">
      <c r="B388" s="30">
        <v>1</v>
      </c>
      <c r="C388" s="31" t="s">
        <v>110</v>
      </c>
      <c r="D388" s="9" t="s">
        <v>1171</v>
      </c>
      <c r="E388" s="10" t="s">
        <v>1164</v>
      </c>
      <c r="F388" s="10" t="s">
        <v>1165</v>
      </c>
      <c r="G388" s="9">
        <v>1706100</v>
      </c>
      <c r="H388" s="10" t="s">
        <v>757</v>
      </c>
      <c r="I388" s="13">
        <v>24951.55</v>
      </c>
      <c r="J388" s="13">
        <v>24951.5</v>
      </c>
      <c r="K388" s="13">
        <v>24951.55</v>
      </c>
      <c r="L388" s="13">
        <v>24951.55</v>
      </c>
      <c r="M388" s="13">
        <v>24951.55</v>
      </c>
      <c r="N388" s="32">
        <v>350</v>
      </c>
      <c r="O388" s="9">
        <v>1</v>
      </c>
      <c r="P388" s="13">
        <v>99.02</v>
      </c>
      <c r="Q388" s="13">
        <v>0</v>
      </c>
      <c r="R388" s="13">
        <v>0</v>
      </c>
      <c r="S388" s="13">
        <v>495</v>
      </c>
      <c r="T388" s="13">
        <v>0</v>
      </c>
      <c r="U388" s="13">
        <v>4773.8599999999997</v>
      </c>
      <c r="V388" s="13">
        <v>19322.689999999999</v>
      </c>
      <c r="W388" s="13">
        <v>360</v>
      </c>
      <c r="X388" s="13">
        <v>0</v>
      </c>
      <c r="Y388" s="13">
        <v>0</v>
      </c>
      <c r="Z388" s="13">
        <v>20</v>
      </c>
      <c r="AA388" s="13">
        <v>36</v>
      </c>
      <c r="AB388" s="13">
        <v>40</v>
      </c>
      <c r="AC388" s="13">
        <v>0</v>
      </c>
      <c r="AD388" s="13">
        <v>0</v>
      </c>
      <c r="AE388" s="13">
        <v>4</v>
      </c>
      <c r="AF388" s="33">
        <v>100</v>
      </c>
      <c r="AG388" s="9">
        <v>2</v>
      </c>
      <c r="AH388" s="34">
        <v>0.57999999999999996</v>
      </c>
      <c r="AI388" s="13">
        <v>964289.1</v>
      </c>
      <c r="AJ388" s="13">
        <v>2203221.86</v>
      </c>
      <c r="AK388" s="13">
        <v>3167510.96</v>
      </c>
      <c r="AL388" s="35">
        <v>36123</v>
      </c>
      <c r="AM388" s="35">
        <v>36066</v>
      </c>
    </row>
    <row r="389" spans="2:39" x14ac:dyDescent="0.25">
      <c r="B389" s="30">
        <v>1</v>
      </c>
      <c r="C389" s="31" t="s">
        <v>124</v>
      </c>
      <c r="D389" s="9" t="s">
        <v>1172</v>
      </c>
      <c r="E389" s="10" t="s">
        <v>1173</v>
      </c>
      <c r="F389" s="10" t="s">
        <v>562</v>
      </c>
      <c r="G389" s="9">
        <v>2412708</v>
      </c>
      <c r="H389" s="10" t="s">
        <v>1174</v>
      </c>
      <c r="I389" s="13">
        <v>773.32</v>
      </c>
      <c r="J389" s="13">
        <v>684.13</v>
      </c>
      <c r="K389" s="13">
        <v>684.13</v>
      </c>
      <c r="L389" s="13">
        <v>684.13</v>
      </c>
      <c r="M389" s="13">
        <v>684.13</v>
      </c>
      <c r="N389" s="32">
        <v>20</v>
      </c>
      <c r="O389" s="9">
        <v>1</v>
      </c>
      <c r="P389" s="13">
        <v>19.54</v>
      </c>
      <c r="Q389" s="13">
        <v>6.33</v>
      </c>
      <c r="R389" s="13">
        <v>100</v>
      </c>
      <c r="S389" s="13">
        <v>136.83000000000001</v>
      </c>
      <c r="T389" s="13">
        <v>0</v>
      </c>
      <c r="U389" s="13">
        <v>34</v>
      </c>
      <c r="V389" s="13">
        <v>502.3</v>
      </c>
      <c r="W389" s="13">
        <v>11</v>
      </c>
      <c r="X389" s="13">
        <v>0</v>
      </c>
      <c r="Y389" s="13">
        <v>0</v>
      </c>
      <c r="Z389" s="13">
        <v>30</v>
      </c>
      <c r="AA389" s="13">
        <v>45</v>
      </c>
      <c r="AB389" s="13">
        <v>0</v>
      </c>
      <c r="AC389" s="13">
        <v>0</v>
      </c>
      <c r="AD389" s="13">
        <v>22</v>
      </c>
      <c r="AE389" s="13">
        <v>3</v>
      </c>
      <c r="AF389" s="33">
        <v>100</v>
      </c>
      <c r="AG389" s="9">
        <v>1</v>
      </c>
      <c r="AH389" s="34">
        <v>0.6</v>
      </c>
      <c r="AI389" s="13">
        <v>135868.37</v>
      </c>
      <c r="AJ389" s="13">
        <v>181539.49</v>
      </c>
      <c r="AK389" s="13">
        <v>317407.86</v>
      </c>
      <c r="AL389" s="35">
        <v>36075</v>
      </c>
      <c r="AM389" s="35">
        <v>36034</v>
      </c>
    </row>
    <row r="390" spans="2:39" x14ac:dyDescent="0.25">
      <c r="B390" s="30">
        <v>1</v>
      </c>
      <c r="C390" s="31" t="s">
        <v>84</v>
      </c>
      <c r="D390" s="9" t="s">
        <v>1175</v>
      </c>
      <c r="E390" s="10" t="s">
        <v>1003</v>
      </c>
      <c r="F390" s="10" t="s">
        <v>1003</v>
      </c>
      <c r="G390" s="9">
        <v>5003702</v>
      </c>
      <c r="H390" s="10" t="s">
        <v>1176</v>
      </c>
      <c r="I390" s="13">
        <v>1201.1600000000001</v>
      </c>
      <c r="J390" s="13">
        <v>1201.1600000000001</v>
      </c>
      <c r="K390" s="13">
        <v>1201.1600000000001</v>
      </c>
      <c r="L390" s="13">
        <v>1201.1600000000001</v>
      </c>
      <c r="M390" s="13">
        <v>1201.1600000000001</v>
      </c>
      <c r="N390" s="32">
        <v>60</v>
      </c>
      <c r="O390" s="9">
        <v>1</v>
      </c>
      <c r="P390" s="13">
        <v>30.02</v>
      </c>
      <c r="Q390" s="13">
        <v>56.04</v>
      </c>
      <c r="R390" s="13">
        <v>65.23</v>
      </c>
      <c r="S390" s="13">
        <v>31.23</v>
      </c>
      <c r="T390" s="13">
        <v>240.23</v>
      </c>
      <c r="U390" s="13">
        <v>918.89</v>
      </c>
      <c r="V390" s="13">
        <v>0</v>
      </c>
      <c r="W390" s="13">
        <v>10.81</v>
      </c>
      <c r="X390" s="13">
        <v>0</v>
      </c>
      <c r="Y390" s="13">
        <v>0</v>
      </c>
      <c r="Z390" s="13">
        <v>67.34</v>
      </c>
      <c r="AA390" s="13">
        <v>0</v>
      </c>
      <c r="AB390" s="13">
        <v>0</v>
      </c>
      <c r="AC390" s="13">
        <v>29.16</v>
      </c>
      <c r="AD390" s="13">
        <v>0</v>
      </c>
      <c r="AE390" s="13">
        <v>3.5</v>
      </c>
      <c r="AF390" s="33">
        <v>100</v>
      </c>
      <c r="AG390" s="9">
        <v>2</v>
      </c>
      <c r="AH390" s="34">
        <v>0.61</v>
      </c>
      <c r="AI390" s="13">
        <v>293880.56</v>
      </c>
      <c r="AJ390" s="13">
        <v>761845.07</v>
      </c>
      <c r="AK390" s="13">
        <v>1055725.6299999999</v>
      </c>
      <c r="AL390" s="35">
        <v>36574</v>
      </c>
      <c r="AM390" s="35">
        <v>36623</v>
      </c>
    </row>
    <row r="391" spans="2:39" x14ac:dyDescent="0.25">
      <c r="B391" s="30">
        <v>1</v>
      </c>
      <c r="C391" s="31" t="s">
        <v>114</v>
      </c>
      <c r="D391" s="9" t="s">
        <v>1177</v>
      </c>
      <c r="E391" s="10" t="s">
        <v>1178</v>
      </c>
      <c r="F391" s="10" t="s">
        <v>1179</v>
      </c>
      <c r="G391" s="9">
        <v>5106158</v>
      </c>
      <c r="H391" s="10" t="s">
        <v>1180</v>
      </c>
      <c r="I391" s="13">
        <v>999.93</v>
      </c>
      <c r="J391" s="13">
        <v>999.93</v>
      </c>
      <c r="K391" s="13">
        <v>999.93</v>
      </c>
      <c r="L391" s="13">
        <v>999.93</v>
      </c>
      <c r="M391" s="13">
        <v>999.93</v>
      </c>
      <c r="N391" s="32">
        <v>10</v>
      </c>
      <c r="O391" s="9">
        <v>1</v>
      </c>
      <c r="P391" s="13">
        <v>9.99</v>
      </c>
      <c r="Q391" s="13">
        <v>0</v>
      </c>
      <c r="R391" s="13">
        <v>0</v>
      </c>
      <c r="S391" s="13">
        <v>50</v>
      </c>
      <c r="T391" s="13">
        <v>0</v>
      </c>
      <c r="U391" s="13">
        <v>0</v>
      </c>
      <c r="V391" s="13">
        <v>939.9</v>
      </c>
      <c r="W391" s="13">
        <v>10</v>
      </c>
      <c r="X391" s="13">
        <v>0</v>
      </c>
      <c r="Y391" s="13">
        <v>0</v>
      </c>
      <c r="Z391" s="13">
        <v>15</v>
      </c>
      <c r="AA391" s="13">
        <v>50</v>
      </c>
      <c r="AB391" s="13">
        <v>0</v>
      </c>
      <c r="AC391" s="13">
        <v>30</v>
      </c>
      <c r="AD391" s="13">
        <v>0</v>
      </c>
      <c r="AE391" s="13">
        <v>0.5</v>
      </c>
      <c r="AF391" s="33">
        <v>95.5</v>
      </c>
      <c r="AG391" s="9">
        <v>3</v>
      </c>
      <c r="AH391" s="34">
        <v>0.5</v>
      </c>
      <c r="AI391" s="13">
        <v>0</v>
      </c>
      <c r="AJ391" s="13">
        <v>81384.47</v>
      </c>
      <c r="AK391" s="13">
        <v>81384.47</v>
      </c>
      <c r="AL391" s="35">
        <v>36066</v>
      </c>
      <c r="AM391" s="35">
        <v>35940</v>
      </c>
    </row>
    <row r="392" spans="2:39" x14ac:dyDescent="0.25">
      <c r="B392" s="30">
        <v>1</v>
      </c>
      <c r="C392" s="31" t="s">
        <v>114</v>
      </c>
      <c r="D392" s="9" t="s">
        <v>1181</v>
      </c>
      <c r="E392" s="10" t="s">
        <v>1178</v>
      </c>
      <c r="F392" s="10" t="s">
        <v>1179</v>
      </c>
      <c r="G392" s="9">
        <v>5106158</v>
      </c>
      <c r="H392" s="10" t="s">
        <v>1182</v>
      </c>
      <c r="I392" s="13">
        <v>749.92</v>
      </c>
      <c r="J392" s="13">
        <v>749.92</v>
      </c>
      <c r="K392" s="13">
        <v>749.92</v>
      </c>
      <c r="L392" s="13">
        <v>749.92</v>
      </c>
      <c r="M392" s="13">
        <v>749.92</v>
      </c>
      <c r="N392" s="32">
        <v>7</v>
      </c>
      <c r="O392" s="9">
        <v>1</v>
      </c>
      <c r="P392" s="13">
        <v>7.49</v>
      </c>
      <c r="Q392" s="13">
        <v>0</v>
      </c>
      <c r="R392" s="13">
        <v>0</v>
      </c>
      <c r="S392" s="13">
        <v>100</v>
      </c>
      <c r="T392" s="13">
        <v>0</v>
      </c>
      <c r="U392" s="13">
        <v>0</v>
      </c>
      <c r="V392" s="13">
        <v>639.9</v>
      </c>
      <c r="W392" s="13">
        <v>10</v>
      </c>
      <c r="X392" s="13">
        <v>0</v>
      </c>
      <c r="Y392" s="13">
        <v>0</v>
      </c>
      <c r="Z392" s="13">
        <v>60</v>
      </c>
      <c r="AA392" s="13">
        <v>10</v>
      </c>
      <c r="AB392" s="13">
        <v>0</v>
      </c>
      <c r="AC392" s="13">
        <v>10</v>
      </c>
      <c r="AD392" s="13">
        <v>5</v>
      </c>
      <c r="AE392" s="13">
        <v>15</v>
      </c>
      <c r="AF392" s="33">
        <v>100</v>
      </c>
      <c r="AG392" s="9">
        <v>3</v>
      </c>
      <c r="AH392" s="34">
        <v>0.53</v>
      </c>
      <c r="AI392" s="13">
        <v>0</v>
      </c>
      <c r="AJ392" s="13">
        <v>64605.7</v>
      </c>
      <c r="AK392" s="13">
        <v>64605.7</v>
      </c>
      <c r="AL392" s="35">
        <v>36066</v>
      </c>
      <c r="AM392" s="35">
        <v>35940</v>
      </c>
    </row>
    <row r="393" spans="2:39" x14ac:dyDescent="0.25">
      <c r="B393" s="30">
        <v>1</v>
      </c>
      <c r="C393" s="31" t="s">
        <v>129</v>
      </c>
      <c r="D393" s="9" t="s">
        <v>1183</v>
      </c>
      <c r="E393" s="10" t="s">
        <v>156</v>
      </c>
      <c r="F393" s="10" t="s">
        <v>156</v>
      </c>
      <c r="G393" s="9">
        <v>1504208</v>
      </c>
      <c r="H393" s="10" t="s">
        <v>1184</v>
      </c>
      <c r="I393" s="13">
        <v>2483.1999999999998</v>
      </c>
      <c r="J393" s="13">
        <v>2483.1999999999998</v>
      </c>
      <c r="K393" s="13">
        <v>2483.1999999999998</v>
      </c>
      <c r="L393" s="13">
        <v>2483.1999999999998</v>
      </c>
      <c r="M393" s="13">
        <v>2483.1999999999998</v>
      </c>
      <c r="N393" s="32">
        <v>83</v>
      </c>
      <c r="O393" s="9">
        <v>1</v>
      </c>
      <c r="P393" s="10">
        <v>35.47</v>
      </c>
      <c r="Q393" s="13">
        <v>0</v>
      </c>
      <c r="R393" s="13">
        <v>0</v>
      </c>
      <c r="S393" s="13">
        <v>91.8</v>
      </c>
      <c r="T393" s="13">
        <v>1241.5999999999999</v>
      </c>
      <c r="U393" s="13">
        <v>575.70000000000005</v>
      </c>
      <c r="V393" s="13">
        <v>1810.56</v>
      </c>
      <c r="W393" s="13">
        <v>5.14</v>
      </c>
      <c r="X393" s="13">
        <v>0</v>
      </c>
      <c r="Y393" s="13">
        <v>15</v>
      </c>
      <c r="Z393" s="13">
        <v>70</v>
      </c>
      <c r="AA393" s="13">
        <v>12</v>
      </c>
      <c r="AB393" s="13">
        <v>0</v>
      </c>
      <c r="AC393" s="13">
        <v>0</v>
      </c>
      <c r="AD393" s="13">
        <v>0</v>
      </c>
      <c r="AE393" s="13">
        <v>3</v>
      </c>
      <c r="AF393" s="33">
        <v>100</v>
      </c>
      <c r="AG393" s="9">
        <v>2</v>
      </c>
      <c r="AH393" s="34">
        <v>0.71</v>
      </c>
      <c r="AI393" s="13">
        <v>183225.65</v>
      </c>
      <c r="AJ393" s="13">
        <v>526742.30000000005</v>
      </c>
      <c r="AK393" s="13">
        <v>709967.95</v>
      </c>
      <c r="AL393" s="35">
        <v>36052</v>
      </c>
      <c r="AM393" s="35">
        <v>35940</v>
      </c>
    </row>
    <row r="394" spans="2:39" x14ac:dyDescent="0.25">
      <c r="B394" s="30">
        <v>1</v>
      </c>
      <c r="C394" s="31" t="s">
        <v>104</v>
      </c>
      <c r="D394" s="9" t="s">
        <v>1185</v>
      </c>
      <c r="E394" s="10" t="s">
        <v>321</v>
      </c>
      <c r="F394" s="10" t="s">
        <v>373</v>
      </c>
      <c r="G394" s="9">
        <v>4127502</v>
      </c>
      <c r="H394" s="10" t="s">
        <v>1186</v>
      </c>
      <c r="I394" s="13">
        <v>294.64</v>
      </c>
      <c r="J394" s="13">
        <v>294.64</v>
      </c>
      <c r="K394" s="13">
        <v>294.64</v>
      </c>
      <c r="L394" s="13">
        <v>294.64</v>
      </c>
      <c r="M394" s="13">
        <v>294.64</v>
      </c>
      <c r="N394" s="32">
        <v>15</v>
      </c>
      <c r="O394" s="9">
        <v>1</v>
      </c>
      <c r="P394" s="13">
        <v>14.73</v>
      </c>
      <c r="Q394" s="13">
        <v>69.959999999999994</v>
      </c>
      <c r="R394" s="13">
        <v>100</v>
      </c>
      <c r="S394" s="13">
        <v>50</v>
      </c>
      <c r="T394" s="13">
        <v>8.9</v>
      </c>
      <c r="U394" s="13">
        <v>216.1</v>
      </c>
      <c r="V394" s="13">
        <v>12.6</v>
      </c>
      <c r="W394" s="13">
        <v>7</v>
      </c>
      <c r="X394" s="13">
        <v>0</v>
      </c>
      <c r="Y394" s="13">
        <v>30</v>
      </c>
      <c r="Z394" s="13">
        <v>40</v>
      </c>
      <c r="AA394" s="13">
        <v>0</v>
      </c>
      <c r="AB394" s="13">
        <v>0</v>
      </c>
      <c r="AC394" s="13">
        <v>10</v>
      </c>
      <c r="AD394" s="13">
        <v>5</v>
      </c>
      <c r="AE394" s="13">
        <v>15</v>
      </c>
      <c r="AF394" s="33">
        <v>100</v>
      </c>
      <c r="AG394" s="9">
        <v>1</v>
      </c>
      <c r="AH394" s="34">
        <v>0.69</v>
      </c>
      <c r="AI394" s="13">
        <v>24327.22</v>
      </c>
      <c r="AJ394" s="13">
        <v>375386.62</v>
      </c>
      <c r="AK394" s="13">
        <v>399713.84</v>
      </c>
      <c r="AL394" s="35">
        <v>36041</v>
      </c>
      <c r="AM394" s="35">
        <v>35958</v>
      </c>
    </row>
    <row r="395" spans="2:39" x14ac:dyDescent="0.25">
      <c r="B395" s="30">
        <v>1</v>
      </c>
      <c r="C395" s="31" t="s">
        <v>124</v>
      </c>
      <c r="D395" s="9" t="s">
        <v>1187</v>
      </c>
      <c r="E395" s="10" t="s">
        <v>1173</v>
      </c>
      <c r="F395" s="10" t="s">
        <v>1188</v>
      </c>
      <c r="G395" s="9">
        <v>2409332</v>
      </c>
      <c r="H395" s="10" t="s">
        <v>1189</v>
      </c>
      <c r="I395" s="13">
        <v>368.4</v>
      </c>
      <c r="J395" s="13">
        <v>376.81</v>
      </c>
      <c r="K395" s="13">
        <v>376.81</v>
      </c>
      <c r="L395" s="13">
        <v>368.4</v>
      </c>
      <c r="M395" s="13">
        <v>368.4</v>
      </c>
      <c r="N395" s="32">
        <v>17</v>
      </c>
      <c r="O395" s="9">
        <v>1</v>
      </c>
      <c r="P395" s="13"/>
      <c r="Q395" s="13">
        <v>33.18</v>
      </c>
      <c r="R395" s="13">
        <v>71.790000000000006</v>
      </c>
      <c r="S395" s="13">
        <v>5</v>
      </c>
      <c r="T395" s="13">
        <v>0</v>
      </c>
      <c r="U395" s="13">
        <v>118.4</v>
      </c>
      <c r="V395" s="13">
        <v>238.4</v>
      </c>
      <c r="W395" s="13">
        <v>118.4</v>
      </c>
      <c r="X395" s="13">
        <v>0</v>
      </c>
      <c r="Y395" s="13">
        <v>0</v>
      </c>
      <c r="Z395" s="13">
        <v>46.7</v>
      </c>
      <c r="AA395" s="13">
        <v>48</v>
      </c>
      <c r="AB395" s="13">
        <v>0</v>
      </c>
      <c r="AC395" s="13">
        <v>0</v>
      </c>
      <c r="AD395" s="13">
        <v>0</v>
      </c>
      <c r="AE395" s="13">
        <v>5.3</v>
      </c>
      <c r="AF395" s="33">
        <v>100</v>
      </c>
      <c r="AG395" s="9">
        <v>2</v>
      </c>
      <c r="AH395" s="34">
        <v>0.64</v>
      </c>
      <c r="AI395" s="13">
        <v>45127.81</v>
      </c>
      <c r="AJ395" s="13">
        <v>52191.23</v>
      </c>
      <c r="AK395" s="13">
        <v>97319.039999999994</v>
      </c>
      <c r="AL395" s="35">
        <v>36475</v>
      </c>
      <c r="AM395" s="35">
        <v>35952</v>
      </c>
    </row>
    <row r="396" spans="2:39" x14ac:dyDescent="0.25">
      <c r="B396" s="30">
        <v>1</v>
      </c>
      <c r="C396" s="31" t="s">
        <v>104</v>
      </c>
      <c r="D396" s="9" t="s">
        <v>1190</v>
      </c>
      <c r="E396" s="10" t="s">
        <v>827</v>
      </c>
      <c r="F396" s="10" t="s">
        <v>828</v>
      </c>
      <c r="G396" s="9">
        <v>4108957</v>
      </c>
      <c r="H396" s="10" t="s">
        <v>1191</v>
      </c>
      <c r="I396" s="13">
        <v>201.3</v>
      </c>
      <c r="J396" s="13">
        <v>201.2</v>
      </c>
      <c r="K396" s="13">
        <v>201.3</v>
      </c>
      <c r="L396" s="13">
        <v>201.3</v>
      </c>
      <c r="M396" s="13">
        <v>201.3</v>
      </c>
      <c r="N396" s="32">
        <v>11</v>
      </c>
      <c r="O396" s="9">
        <v>1</v>
      </c>
      <c r="P396" s="13">
        <v>12.57</v>
      </c>
      <c r="Q396" s="13">
        <v>0.86</v>
      </c>
      <c r="R396" s="13">
        <v>100</v>
      </c>
      <c r="S396" s="13">
        <v>25</v>
      </c>
      <c r="T396" s="13">
        <v>0</v>
      </c>
      <c r="U396" s="13">
        <v>171.5</v>
      </c>
      <c r="V396" s="13">
        <v>2.2000000000000002</v>
      </c>
      <c r="W396" s="13">
        <v>2.5</v>
      </c>
      <c r="X396" s="13">
        <v>0</v>
      </c>
      <c r="Y396" s="13">
        <v>20</v>
      </c>
      <c r="Z396" s="13">
        <v>40</v>
      </c>
      <c r="AA396" s="13">
        <v>0</v>
      </c>
      <c r="AB396" s="13">
        <v>0</v>
      </c>
      <c r="AC396" s="13">
        <v>10</v>
      </c>
      <c r="AD396" s="13">
        <v>10</v>
      </c>
      <c r="AE396" s="13">
        <v>20</v>
      </c>
      <c r="AF396" s="33">
        <v>100</v>
      </c>
      <c r="AG396" s="9">
        <v>5</v>
      </c>
      <c r="AH396" s="34">
        <v>0.35</v>
      </c>
      <c r="AI396" s="13">
        <v>23379</v>
      </c>
      <c r="AJ396" s="13">
        <v>97848.75</v>
      </c>
      <c r="AK396" s="13">
        <v>121227.75</v>
      </c>
      <c r="AL396" s="35">
        <v>35901</v>
      </c>
      <c r="AM396" s="35">
        <v>35997</v>
      </c>
    </row>
    <row r="397" spans="2:39" x14ac:dyDescent="0.25">
      <c r="B397" s="30">
        <v>1</v>
      </c>
      <c r="C397" s="31" t="s">
        <v>124</v>
      </c>
      <c r="D397" s="9" t="s">
        <v>1192</v>
      </c>
      <c r="E397" s="10" t="s">
        <v>560</v>
      </c>
      <c r="F397" s="10" t="s">
        <v>1193</v>
      </c>
      <c r="G397" s="9">
        <v>2414001</v>
      </c>
      <c r="H397" s="10" t="s">
        <v>1194</v>
      </c>
      <c r="I397" s="13">
        <v>1815</v>
      </c>
      <c r="J397" s="13">
        <v>2204.9</v>
      </c>
      <c r="K397" s="13">
        <v>2204.9</v>
      </c>
      <c r="L397" s="13">
        <v>1815</v>
      </c>
      <c r="M397" s="13">
        <v>1815</v>
      </c>
      <c r="N397" s="32">
        <v>80</v>
      </c>
      <c r="O397" s="9">
        <v>1</v>
      </c>
      <c r="P397" s="13">
        <v>62.99</v>
      </c>
      <c r="Q397" s="13">
        <v>74.12</v>
      </c>
      <c r="R397" s="13">
        <v>76.77</v>
      </c>
      <c r="S397" s="13">
        <v>48</v>
      </c>
      <c r="T397" s="13">
        <v>0</v>
      </c>
      <c r="U397" s="13">
        <v>0</v>
      </c>
      <c r="V397" s="13">
        <v>548.9</v>
      </c>
      <c r="W397" s="13">
        <v>35</v>
      </c>
      <c r="X397" s="13">
        <v>0</v>
      </c>
      <c r="Y397" s="13">
        <v>0</v>
      </c>
      <c r="Z397" s="13">
        <v>22</v>
      </c>
      <c r="AA397" s="13">
        <v>23</v>
      </c>
      <c r="AB397" s="13">
        <v>49</v>
      </c>
      <c r="AC397" s="13">
        <v>0</v>
      </c>
      <c r="AD397" s="13">
        <v>0</v>
      </c>
      <c r="AE397" s="13">
        <v>6</v>
      </c>
      <c r="AF397" s="33">
        <v>100</v>
      </c>
      <c r="AG397" s="9">
        <v>2</v>
      </c>
      <c r="AH397" s="34">
        <v>0.56999999999999995</v>
      </c>
      <c r="AI397" s="13">
        <v>302799.2</v>
      </c>
      <c r="AJ397" s="13">
        <v>347209.5</v>
      </c>
      <c r="AK397" s="13">
        <v>650008.69999999995</v>
      </c>
      <c r="AL397" s="35">
        <v>36041</v>
      </c>
      <c r="AM397" s="35">
        <v>36081</v>
      </c>
    </row>
    <row r="398" spans="2:39" x14ac:dyDescent="0.25">
      <c r="B398" s="30">
        <v>1</v>
      </c>
      <c r="C398" s="31" t="s">
        <v>99</v>
      </c>
      <c r="D398" s="9" t="s">
        <v>1195</v>
      </c>
      <c r="E398" s="10" t="s">
        <v>101</v>
      </c>
      <c r="F398" s="10" t="s">
        <v>101</v>
      </c>
      <c r="G398" s="9">
        <v>2611101</v>
      </c>
      <c r="H398" s="10" t="s">
        <v>1196</v>
      </c>
      <c r="I398" s="13">
        <v>1221.8499999999999</v>
      </c>
      <c r="J398" s="13">
        <v>714.43</v>
      </c>
      <c r="K398" s="13">
        <v>714.43</v>
      </c>
      <c r="L398" s="13">
        <v>714.86</v>
      </c>
      <c r="M398" s="13">
        <v>710.6</v>
      </c>
      <c r="N398" s="32">
        <v>140</v>
      </c>
      <c r="O398" s="9">
        <v>1</v>
      </c>
      <c r="P398" s="13">
        <v>12.98</v>
      </c>
      <c r="Q398" s="13">
        <v>3.14</v>
      </c>
      <c r="R398" s="13">
        <v>100</v>
      </c>
      <c r="S398" s="13">
        <v>46.8</v>
      </c>
      <c r="T398" s="13">
        <v>0</v>
      </c>
      <c r="U398" s="13">
        <v>137.25</v>
      </c>
      <c r="V398" s="13">
        <v>1003.37</v>
      </c>
      <c r="W398" s="13">
        <v>83.34</v>
      </c>
      <c r="X398" s="13">
        <v>0</v>
      </c>
      <c r="Y398" s="13">
        <v>0</v>
      </c>
      <c r="Z398" s="13">
        <v>91</v>
      </c>
      <c r="AA398" s="13">
        <v>0</v>
      </c>
      <c r="AB398" s="13">
        <v>0</v>
      </c>
      <c r="AC398" s="13">
        <v>0</v>
      </c>
      <c r="AD398" s="13">
        <v>0</v>
      </c>
      <c r="AE398" s="13">
        <v>0.9</v>
      </c>
      <c r="AF398" s="33">
        <v>91.9</v>
      </c>
      <c r="AG398" s="9">
        <v>1</v>
      </c>
      <c r="AH398" s="34">
        <v>0.71</v>
      </c>
      <c r="AI398" s="13">
        <v>285168.49</v>
      </c>
      <c r="AJ398" s="13">
        <v>601641.57999999996</v>
      </c>
      <c r="AK398" s="13">
        <v>886810.07</v>
      </c>
      <c r="AL398" s="35">
        <v>36494</v>
      </c>
      <c r="AM398" s="35">
        <v>36494</v>
      </c>
    </row>
    <row r="399" spans="2:39" x14ac:dyDescent="0.25">
      <c r="B399" s="30">
        <v>1</v>
      </c>
      <c r="C399" s="31" t="s">
        <v>211</v>
      </c>
      <c r="D399" s="9" t="s">
        <v>1197</v>
      </c>
      <c r="E399" s="10" t="s">
        <v>712</v>
      </c>
      <c r="F399" s="10" t="s">
        <v>1198</v>
      </c>
      <c r="G399" s="9">
        <v>5222302</v>
      </c>
      <c r="H399" s="10" t="s">
        <v>1199</v>
      </c>
      <c r="I399" s="13">
        <v>1715.78</v>
      </c>
      <c r="J399" s="13">
        <v>1738.86</v>
      </c>
      <c r="K399" s="13">
        <v>1738.86</v>
      </c>
      <c r="L399" s="13">
        <v>1715.78</v>
      </c>
      <c r="M399" s="13">
        <v>1715.72</v>
      </c>
      <c r="N399" s="32">
        <v>36</v>
      </c>
      <c r="O399" s="9">
        <v>1</v>
      </c>
      <c r="P399" s="13">
        <v>49.68</v>
      </c>
      <c r="Q399" s="13">
        <v>27.14</v>
      </c>
      <c r="R399" s="13">
        <v>71.75</v>
      </c>
      <c r="S399" s="13">
        <v>95.76</v>
      </c>
      <c r="T399" s="13">
        <v>460.82</v>
      </c>
      <c r="U399" s="13">
        <v>1165.25</v>
      </c>
      <c r="V399" s="13">
        <v>0</v>
      </c>
      <c r="W399" s="13">
        <v>17.03</v>
      </c>
      <c r="X399" s="13">
        <v>0</v>
      </c>
      <c r="Y399" s="13">
        <v>40</v>
      </c>
      <c r="Z399" s="13">
        <v>0</v>
      </c>
      <c r="AA399" s="13">
        <v>30</v>
      </c>
      <c r="AB399" s="13">
        <v>0</v>
      </c>
      <c r="AC399" s="13">
        <v>0</v>
      </c>
      <c r="AD399" s="13">
        <v>0</v>
      </c>
      <c r="AE399" s="13">
        <v>30</v>
      </c>
      <c r="AF399" s="33">
        <v>100</v>
      </c>
      <c r="AG399" s="9">
        <v>2</v>
      </c>
      <c r="AH399" s="34">
        <v>0.61</v>
      </c>
      <c r="AI399" s="13">
        <v>262491.56</v>
      </c>
      <c r="AJ399" s="13">
        <v>397394.95</v>
      </c>
      <c r="AK399" s="13">
        <v>659886.51</v>
      </c>
      <c r="AL399" s="35">
        <v>36082</v>
      </c>
      <c r="AM399" s="35">
        <v>36033</v>
      </c>
    </row>
    <row r="400" spans="2:39" x14ac:dyDescent="0.25">
      <c r="B400" s="30">
        <v>1</v>
      </c>
      <c r="C400" s="31" t="s">
        <v>243</v>
      </c>
      <c r="D400" s="9" t="s">
        <v>1200</v>
      </c>
      <c r="E400" s="10" t="s">
        <v>1201</v>
      </c>
      <c r="F400" s="10" t="s">
        <v>1202</v>
      </c>
      <c r="G400" s="9">
        <v>2922052</v>
      </c>
      <c r="H400" s="10" t="s">
        <v>1203</v>
      </c>
      <c r="I400" s="13">
        <v>1000</v>
      </c>
      <c r="J400" s="13">
        <v>1000.2</v>
      </c>
      <c r="K400" s="13">
        <v>1000.22</v>
      </c>
      <c r="L400" s="13">
        <v>1000</v>
      </c>
      <c r="M400" s="13">
        <v>1000</v>
      </c>
      <c r="N400" s="32">
        <v>50</v>
      </c>
      <c r="O400" s="9">
        <v>1</v>
      </c>
      <c r="P400" s="13"/>
      <c r="Q400" s="13">
        <v>0</v>
      </c>
      <c r="R400" s="13">
        <v>0</v>
      </c>
      <c r="S400" s="13">
        <v>100.32</v>
      </c>
      <c r="T400" s="13">
        <v>0</v>
      </c>
      <c r="U400" s="13">
        <v>826.03</v>
      </c>
      <c r="V400" s="13">
        <v>59.19</v>
      </c>
      <c r="W400" s="13">
        <v>15</v>
      </c>
      <c r="X400" s="13">
        <v>0</v>
      </c>
      <c r="Y400" s="13">
        <v>0</v>
      </c>
      <c r="Z400" s="13">
        <v>80</v>
      </c>
      <c r="AA400" s="13">
        <v>10</v>
      </c>
      <c r="AB400" s="13">
        <v>0</v>
      </c>
      <c r="AC400" s="13">
        <v>0</v>
      </c>
      <c r="AD400" s="13">
        <v>10</v>
      </c>
      <c r="AE400" s="13">
        <v>0</v>
      </c>
      <c r="AF400" s="33">
        <v>100</v>
      </c>
      <c r="AG400" s="9">
        <v>2</v>
      </c>
      <c r="AH400" s="34">
        <v>0.66</v>
      </c>
      <c r="AI400" s="13">
        <v>634391.36</v>
      </c>
      <c r="AJ400" s="13">
        <v>167912.74</v>
      </c>
      <c r="AK400" s="13">
        <v>802304.1</v>
      </c>
      <c r="AL400" s="35">
        <v>36034</v>
      </c>
      <c r="AM400" s="35">
        <v>36053</v>
      </c>
    </row>
    <row r="401" spans="2:39" x14ac:dyDescent="0.25">
      <c r="B401" s="30">
        <v>1</v>
      </c>
      <c r="C401" s="31" t="s">
        <v>243</v>
      </c>
      <c r="D401" s="9" t="s">
        <v>1204</v>
      </c>
      <c r="E401" s="10" t="s">
        <v>1205</v>
      </c>
      <c r="F401" s="10" t="s">
        <v>1206</v>
      </c>
      <c r="G401" s="9">
        <v>2905800</v>
      </c>
      <c r="H401" s="10" t="s">
        <v>1207</v>
      </c>
      <c r="I401" s="13">
        <v>1452.24</v>
      </c>
      <c r="J401" s="13">
        <v>1452.2</v>
      </c>
      <c r="K401" s="13">
        <v>1323.38</v>
      </c>
      <c r="L401" s="13">
        <v>1452.24</v>
      </c>
      <c r="M401" s="13">
        <v>1323.38</v>
      </c>
      <c r="N401" s="32">
        <v>70</v>
      </c>
      <c r="O401" s="9">
        <v>1</v>
      </c>
      <c r="P401" s="13">
        <v>66.16</v>
      </c>
      <c r="Q401" s="13">
        <v>33.770000000000003</v>
      </c>
      <c r="R401" s="13">
        <v>43.88</v>
      </c>
      <c r="S401" s="13">
        <v>293.89999999999998</v>
      </c>
      <c r="T401" s="13">
        <v>8</v>
      </c>
      <c r="U401" s="13">
        <v>0</v>
      </c>
      <c r="V401" s="13">
        <v>451.98</v>
      </c>
      <c r="W401" s="13">
        <v>103</v>
      </c>
      <c r="X401" s="13">
        <v>0</v>
      </c>
      <c r="Y401" s="13">
        <v>0</v>
      </c>
      <c r="Z401" s="13">
        <v>30</v>
      </c>
      <c r="AA401" s="13">
        <v>30</v>
      </c>
      <c r="AB401" s="13">
        <v>0</v>
      </c>
      <c r="AC401" s="13">
        <v>20</v>
      </c>
      <c r="AD401" s="13">
        <v>0</v>
      </c>
      <c r="AE401" s="13">
        <v>20</v>
      </c>
      <c r="AF401" s="33">
        <v>100</v>
      </c>
      <c r="AG401" s="9">
        <v>2</v>
      </c>
      <c r="AH401" s="34">
        <v>0.48</v>
      </c>
      <c r="AI401" s="13">
        <v>230527.11</v>
      </c>
      <c r="AJ401" s="13">
        <v>322448.67</v>
      </c>
      <c r="AK401" s="13">
        <v>552975.78</v>
      </c>
      <c r="AL401" s="37">
        <v>36028</v>
      </c>
      <c r="AM401" s="35">
        <v>36084</v>
      </c>
    </row>
    <row r="402" spans="2:39" x14ac:dyDescent="0.25">
      <c r="B402" s="30">
        <v>1</v>
      </c>
      <c r="C402" s="31" t="s">
        <v>347</v>
      </c>
      <c r="D402" s="9" t="s">
        <v>1208</v>
      </c>
      <c r="E402" s="10" t="s">
        <v>349</v>
      </c>
      <c r="F402" s="10" t="s">
        <v>1209</v>
      </c>
      <c r="G402" s="9">
        <v>2705101</v>
      </c>
      <c r="H402" s="10" t="s">
        <v>1210</v>
      </c>
      <c r="I402" s="13">
        <v>900</v>
      </c>
      <c r="J402" s="13">
        <v>985</v>
      </c>
      <c r="K402" s="13">
        <v>912.3</v>
      </c>
      <c r="L402" s="13">
        <v>900</v>
      </c>
      <c r="M402" s="13">
        <v>912.3</v>
      </c>
      <c r="N402" s="32">
        <v>106</v>
      </c>
      <c r="O402" s="9">
        <v>1</v>
      </c>
      <c r="P402" s="13">
        <v>56.25</v>
      </c>
      <c r="Q402" s="13">
        <v>36.909999999999997</v>
      </c>
      <c r="R402" s="13">
        <v>100</v>
      </c>
      <c r="S402" s="13">
        <v>222.56</v>
      </c>
      <c r="T402" s="13">
        <v>0</v>
      </c>
      <c r="U402" s="13">
        <v>206.64</v>
      </c>
      <c r="V402" s="13">
        <v>365.36</v>
      </c>
      <c r="W402" s="13">
        <v>117.74</v>
      </c>
      <c r="X402" s="13">
        <v>0</v>
      </c>
      <c r="Y402" s="13">
        <v>19.18</v>
      </c>
      <c r="Z402" s="13">
        <v>39.51</v>
      </c>
      <c r="AA402" s="13">
        <v>3</v>
      </c>
      <c r="AB402" s="13">
        <v>0</v>
      </c>
      <c r="AC402" s="13">
        <v>0</v>
      </c>
      <c r="AD402" s="13">
        <v>0</v>
      </c>
      <c r="AE402" s="13">
        <v>38.31</v>
      </c>
      <c r="AF402" s="33">
        <v>100</v>
      </c>
      <c r="AG402" s="9">
        <v>3</v>
      </c>
      <c r="AH402" s="34">
        <v>0.5</v>
      </c>
      <c r="AI402" s="13">
        <v>328834.15999999997</v>
      </c>
      <c r="AJ402" s="13">
        <v>264158.69</v>
      </c>
      <c r="AK402" s="13">
        <v>592992.85</v>
      </c>
      <c r="AL402" s="35">
        <v>36034</v>
      </c>
      <c r="AM402" s="35">
        <v>35954</v>
      </c>
    </row>
    <row r="403" spans="2:39" x14ac:dyDescent="0.25">
      <c r="B403" s="30">
        <v>1</v>
      </c>
      <c r="C403" s="31" t="s">
        <v>882</v>
      </c>
      <c r="D403" s="9" t="s">
        <v>1211</v>
      </c>
      <c r="E403" s="10" t="s">
        <v>884</v>
      </c>
      <c r="F403" s="10" t="s">
        <v>885</v>
      </c>
      <c r="G403" s="9">
        <v>1100130</v>
      </c>
      <c r="H403" s="10" t="s">
        <v>1212</v>
      </c>
      <c r="I403" s="13">
        <v>6110</v>
      </c>
      <c r="J403" s="13">
        <v>6110</v>
      </c>
      <c r="K403" s="13">
        <v>6110</v>
      </c>
      <c r="L403" s="13">
        <v>6110</v>
      </c>
      <c r="M403" s="13">
        <v>6110</v>
      </c>
      <c r="N403" s="32">
        <v>200</v>
      </c>
      <c r="O403" s="9">
        <v>1</v>
      </c>
      <c r="P403" s="13">
        <v>101.83</v>
      </c>
      <c r="Q403" s="13">
        <v>0</v>
      </c>
      <c r="R403" s="13">
        <v>0</v>
      </c>
      <c r="S403" s="13">
        <v>454</v>
      </c>
      <c r="T403" s="13">
        <v>0</v>
      </c>
      <c r="U403" s="13">
        <v>0</v>
      </c>
      <c r="V403" s="13">
        <v>5656</v>
      </c>
      <c r="W403" s="13">
        <v>0</v>
      </c>
      <c r="X403" s="13">
        <v>0</v>
      </c>
      <c r="Y403" s="13">
        <v>29</v>
      </c>
      <c r="Z403" s="13">
        <v>42</v>
      </c>
      <c r="AA403" s="13">
        <v>21.57</v>
      </c>
      <c r="AB403" s="13">
        <v>0</v>
      </c>
      <c r="AC403" s="13">
        <v>0</v>
      </c>
      <c r="AD403" s="13">
        <v>0</v>
      </c>
      <c r="AE403" s="13">
        <v>7.43</v>
      </c>
      <c r="AF403" s="33">
        <v>100</v>
      </c>
      <c r="AG403" s="9">
        <v>3</v>
      </c>
      <c r="AH403" s="34">
        <v>0.63</v>
      </c>
      <c r="AI403" s="13">
        <v>0</v>
      </c>
      <c r="AJ403" s="13">
        <v>719452.5</v>
      </c>
      <c r="AK403" s="13">
        <v>719452.5</v>
      </c>
      <c r="AL403" s="35">
        <v>35992</v>
      </c>
      <c r="AM403" s="35">
        <v>35699</v>
      </c>
    </row>
    <row r="404" spans="2:39" x14ac:dyDescent="0.25">
      <c r="B404" s="30">
        <v>1</v>
      </c>
      <c r="C404" s="31" t="s">
        <v>110</v>
      </c>
      <c r="D404" s="9" t="s">
        <v>1213</v>
      </c>
      <c r="E404" s="10" t="s">
        <v>224</v>
      </c>
      <c r="F404" s="10" t="s">
        <v>225</v>
      </c>
      <c r="G404" s="9">
        <v>1720309</v>
      </c>
      <c r="H404" s="10" t="s">
        <v>1214</v>
      </c>
      <c r="I404" s="13">
        <v>3147.68</v>
      </c>
      <c r="J404" s="13">
        <v>3147.68</v>
      </c>
      <c r="K404" s="13">
        <v>4272.0600000000004</v>
      </c>
      <c r="L404" s="13">
        <v>3147.68</v>
      </c>
      <c r="M404" s="13">
        <v>3147.68</v>
      </c>
      <c r="N404" s="32">
        <v>95</v>
      </c>
      <c r="O404" s="9">
        <v>1</v>
      </c>
      <c r="P404" s="13">
        <v>39.340000000000003</v>
      </c>
      <c r="Q404" s="13">
        <v>0</v>
      </c>
      <c r="R404" s="13">
        <v>0</v>
      </c>
      <c r="S404" s="13">
        <v>472</v>
      </c>
      <c r="T404" s="13">
        <v>1250</v>
      </c>
      <c r="U404" s="13">
        <v>1425.6</v>
      </c>
      <c r="V404" s="13">
        <v>0</v>
      </c>
      <c r="W404" s="13">
        <v>0</v>
      </c>
      <c r="X404" s="13">
        <v>0</v>
      </c>
      <c r="Y404" s="13">
        <v>20</v>
      </c>
      <c r="Z404" s="13">
        <v>60</v>
      </c>
      <c r="AA404" s="13">
        <v>0</v>
      </c>
      <c r="AB404" s="13">
        <v>0</v>
      </c>
      <c r="AC404" s="13">
        <v>0</v>
      </c>
      <c r="AD404" s="13">
        <v>0</v>
      </c>
      <c r="AE404" s="13">
        <v>20</v>
      </c>
      <c r="AF404" s="33">
        <v>100</v>
      </c>
      <c r="AG404" s="9">
        <v>3</v>
      </c>
      <c r="AH404" s="34">
        <v>0.59</v>
      </c>
      <c r="AI404" s="13">
        <v>285000</v>
      </c>
      <c r="AJ404" s="13">
        <v>496074.04</v>
      </c>
      <c r="AK404" s="13">
        <v>781074.04</v>
      </c>
      <c r="AL404" s="35">
        <v>35886</v>
      </c>
      <c r="AM404" s="35">
        <v>35718</v>
      </c>
    </row>
    <row r="405" spans="2:39" x14ac:dyDescent="0.25">
      <c r="B405" s="30">
        <v>1</v>
      </c>
      <c r="C405" s="31" t="s">
        <v>110</v>
      </c>
      <c r="D405" s="9" t="s">
        <v>1215</v>
      </c>
      <c r="E405" s="10" t="s">
        <v>79</v>
      </c>
      <c r="F405" s="10" t="s">
        <v>1216</v>
      </c>
      <c r="G405" s="9">
        <v>1720978</v>
      </c>
      <c r="H405" s="10" t="s">
        <v>1217</v>
      </c>
      <c r="I405" s="13">
        <v>2423.83</v>
      </c>
      <c r="J405" s="13">
        <v>2423.83</v>
      </c>
      <c r="K405" s="13">
        <v>2383.29</v>
      </c>
      <c r="L405" s="13">
        <v>2383.29</v>
      </c>
      <c r="M405" s="13">
        <v>2383.29</v>
      </c>
      <c r="N405" s="32">
        <v>47</v>
      </c>
      <c r="O405" s="9">
        <v>1</v>
      </c>
      <c r="P405" s="13">
        <v>80</v>
      </c>
      <c r="Q405" s="13">
        <v>0</v>
      </c>
      <c r="R405" s="13">
        <v>0</v>
      </c>
      <c r="S405" s="13">
        <v>64.180000000000007</v>
      </c>
      <c r="T405" s="13">
        <v>0</v>
      </c>
      <c r="U405" s="13">
        <v>0</v>
      </c>
      <c r="V405" s="13">
        <v>1861.63</v>
      </c>
      <c r="W405" s="13">
        <v>174.15</v>
      </c>
      <c r="X405" s="13">
        <v>0</v>
      </c>
      <c r="Y405" s="13">
        <v>0</v>
      </c>
      <c r="Z405" s="13">
        <v>30</v>
      </c>
      <c r="AA405" s="13">
        <v>60</v>
      </c>
      <c r="AB405" s="13">
        <v>0</v>
      </c>
      <c r="AC405" s="13">
        <v>0</v>
      </c>
      <c r="AD405" s="13">
        <v>0</v>
      </c>
      <c r="AE405" s="13">
        <v>10</v>
      </c>
      <c r="AF405" s="33">
        <v>100</v>
      </c>
      <c r="AG405" s="9">
        <v>4</v>
      </c>
      <c r="AH405" s="34">
        <v>0.45</v>
      </c>
      <c r="AI405" s="13">
        <v>124436.63</v>
      </c>
      <c r="AJ405" s="13">
        <v>239162.74</v>
      </c>
      <c r="AK405" s="13">
        <v>363599.37</v>
      </c>
      <c r="AL405" s="35">
        <v>36395</v>
      </c>
      <c r="AM405" s="35">
        <v>36437</v>
      </c>
    </row>
    <row r="406" spans="2:39" x14ac:dyDescent="0.25">
      <c r="B406" s="30">
        <v>1</v>
      </c>
      <c r="C406" s="31" t="s">
        <v>124</v>
      </c>
      <c r="D406" s="9" t="s">
        <v>1218</v>
      </c>
      <c r="E406" s="10" t="s">
        <v>126</v>
      </c>
      <c r="F406" s="10" t="s">
        <v>1219</v>
      </c>
      <c r="G406" s="9">
        <v>2404309</v>
      </c>
      <c r="H406" s="10" t="s">
        <v>1220</v>
      </c>
      <c r="I406" s="13">
        <v>4313</v>
      </c>
      <c r="J406" s="13">
        <v>4273.8999999999996</v>
      </c>
      <c r="K406" s="13">
        <v>4284.4399999999996</v>
      </c>
      <c r="L406" s="13">
        <v>4313</v>
      </c>
      <c r="M406" s="13">
        <v>4195.45</v>
      </c>
      <c r="N406" s="32">
        <v>210</v>
      </c>
      <c r="O406" s="9">
        <v>1</v>
      </c>
      <c r="P406" s="13">
        <v>76.28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4111.4399999999996</v>
      </c>
      <c r="W406" s="13">
        <v>84</v>
      </c>
      <c r="X406" s="13">
        <v>0</v>
      </c>
      <c r="Y406" s="13">
        <v>0</v>
      </c>
      <c r="Z406" s="13">
        <v>35</v>
      </c>
      <c r="AA406" s="13">
        <v>30</v>
      </c>
      <c r="AB406" s="13">
        <v>25</v>
      </c>
      <c r="AC406" s="13">
        <v>0</v>
      </c>
      <c r="AD406" s="13">
        <v>0</v>
      </c>
      <c r="AE406" s="13">
        <v>10</v>
      </c>
      <c r="AF406" s="33">
        <v>100</v>
      </c>
      <c r="AG406" s="9">
        <v>3</v>
      </c>
      <c r="AH406" s="34">
        <v>0.59</v>
      </c>
      <c r="AI406" s="13">
        <v>75436.41</v>
      </c>
      <c r="AJ406" s="13">
        <v>522752.77</v>
      </c>
      <c r="AK406" s="13">
        <v>598189.18000000005</v>
      </c>
      <c r="AL406" s="35">
        <v>35930</v>
      </c>
      <c r="AM406" s="35">
        <v>35779</v>
      </c>
    </row>
    <row r="407" spans="2:39" x14ac:dyDescent="0.25">
      <c r="B407" s="30">
        <v>1</v>
      </c>
      <c r="C407" s="31" t="s">
        <v>39</v>
      </c>
      <c r="D407" s="9" t="s">
        <v>1221</v>
      </c>
      <c r="E407" s="10" t="s">
        <v>1222</v>
      </c>
      <c r="F407" s="10" t="s">
        <v>1223</v>
      </c>
      <c r="G407" s="9">
        <v>2511707</v>
      </c>
      <c r="H407" s="10" t="s">
        <v>1224</v>
      </c>
      <c r="I407" s="13">
        <v>191.18</v>
      </c>
      <c r="J407" s="13">
        <v>186.33</v>
      </c>
      <c r="K407" s="13">
        <v>186.33</v>
      </c>
      <c r="L407" s="13">
        <v>191.18</v>
      </c>
      <c r="M407" s="13">
        <v>186.33</v>
      </c>
      <c r="N407" s="32">
        <v>17</v>
      </c>
      <c r="O407" s="9">
        <v>1</v>
      </c>
      <c r="P407" s="13">
        <v>7.76</v>
      </c>
      <c r="Q407" s="13">
        <v>5.71</v>
      </c>
      <c r="R407" s="13">
        <v>62.5</v>
      </c>
      <c r="S407" s="13">
        <v>17.420000000000002</v>
      </c>
      <c r="T407" s="13">
        <v>0</v>
      </c>
      <c r="U407" s="13">
        <v>9.59</v>
      </c>
      <c r="V407" s="13">
        <v>158.30000000000001</v>
      </c>
      <c r="W407" s="13">
        <v>1.02</v>
      </c>
      <c r="X407" s="13">
        <v>0</v>
      </c>
      <c r="Y407" s="13">
        <v>0</v>
      </c>
      <c r="Z407" s="13">
        <v>20</v>
      </c>
      <c r="AA407" s="13">
        <v>55</v>
      </c>
      <c r="AB407" s="13">
        <v>0</v>
      </c>
      <c r="AC407" s="13">
        <v>15</v>
      </c>
      <c r="AD407" s="13">
        <v>0</v>
      </c>
      <c r="AE407" s="13">
        <v>10</v>
      </c>
      <c r="AF407" s="33">
        <v>100</v>
      </c>
      <c r="AG407" s="9">
        <v>4</v>
      </c>
      <c r="AH407" s="34">
        <v>0.42</v>
      </c>
      <c r="AI407" s="13">
        <v>22029.42</v>
      </c>
      <c r="AJ407" s="13">
        <v>49148.95</v>
      </c>
      <c r="AK407" s="13">
        <v>71178.37</v>
      </c>
      <c r="AL407" s="35">
        <v>36068</v>
      </c>
      <c r="AM407" s="35">
        <v>36084</v>
      </c>
    </row>
    <row r="408" spans="2:39" x14ac:dyDescent="0.25">
      <c r="B408" s="30">
        <v>1</v>
      </c>
      <c r="C408" s="31" t="s">
        <v>104</v>
      </c>
      <c r="D408" s="9" t="s">
        <v>1225</v>
      </c>
      <c r="E408" s="10" t="s">
        <v>1226</v>
      </c>
      <c r="F408" s="10" t="s">
        <v>1227</v>
      </c>
      <c r="G408" s="9">
        <v>4124509</v>
      </c>
      <c r="H408" s="10" t="s">
        <v>1228</v>
      </c>
      <c r="I408" s="13">
        <v>366.63</v>
      </c>
      <c r="J408" s="13">
        <v>366.63</v>
      </c>
      <c r="K408" s="13">
        <v>375.9</v>
      </c>
      <c r="L408" s="13">
        <v>366.63</v>
      </c>
      <c r="M408" s="13">
        <v>366.63</v>
      </c>
      <c r="N408" s="32">
        <v>20</v>
      </c>
      <c r="O408" s="9">
        <v>1</v>
      </c>
      <c r="P408" s="13">
        <v>20.88</v>
      </c>
      <c r="Q408" s="13">
        <v>100</v>
      </c>
      <c r="R408" s="13">
        <v>61.35</v>
      </c>
      <c r="S408" s="13">
        <v>8.8000000000000007</v>
      </c>
      <c r="T408" s="13">
        <v>0</v>
      </c>
      <c r="U408" s="13">
        <v>360.5</v>
      </c>
      <c r="V408" s="13">
        <v>0</v>
      </c>
      <c r="W408" s="13">
        <v>6.6</v>
      </c>
      <c r="X408" s="13">
        <v>0</v>
      </c>
      <c r="Y408" s="13">
        <v>0</v>
      </c>
      <c r="Z408" s="13">
        <v>43.6</v>
      </c>
      <c r="AA408" s="13">
        <v>30.9</v>
      </c>
      <c r="AB408" s="13">
        <v>0</v>
      </c>
      <c r="AC408" s="13">
        <v>5.5</v>
      </c>
      <c r="AD408" s="13">
        <v>0</v>
      </c>
      <c r="AE408" s="13">
        <v>20</v>
      </c>
      <c r="AF408" s="33">
        <v>100</v>
      </c>
      <c r="AG408" s="9">
        <v>1</v>
      </c>
      <c r="AH408" s="34">
        <v>0.61</v>
      </c>
      <c r="AI408" s="13">
        <v>55732.63</v>
      </c>
      <c r="AJ408" s="13">
        <v>443172.17</v>
      </c>
      <c r="AK408" s="13">
        <v>498904.8</v>
      </c>
      <c r="AL408" s="35">
        <v>35779</v>
      </c>
      <c r="AM408" s="35">
        <v>35900</v>
      </c>
    </row>
    <row r="409" spans="2:39" x14ac:dyDescent="0.25">
      <c r="B409" s="30">
        <v>1</v>
      </c>
      <c r="C409" s="31" t="s">
        <v>243</v>
      </c>
      <c r="D409" s="9" t="s">
        <v>1229</v>
      </c>
      <c r="E409" s="10" t="s">
        <v>1230</v>
      </c>
      <c r="F409" s="10" t="s">
        <v>1231</v>
      </c>
      <c r="G409" s="9">
        <v>2927200</v>
      </c>
      <c r="H409" s="10" t="s">
        <v>1232</v>
      </c>
      <c r="I409" s="13">
        <v>1273.6600000000001</v>
      </c>
      <c r="J409" s="13">
        <v>1294.32</v>
      </c>
      <c r="K409" s="13">
        <v>1294.32</v>
      </c>
      <c r="L409" s="13">
        <v>1273.6600000000001</v>
      </c>
      <c r="M409" s="13">
        <v>1273.6600000000001</v>
      </c>
      <c r="N409" s="32">
        <v>60</v>
      </c>
      <c r="O409" s="9">
        <v>1</v>
      </c>
      <c r="P409" s="13">
        <v>21.57</v>
      </c>
      <c r="Q409" s="13">
        <v>71.58</v>
      </c>
      <c r="R409" s="13">
        <v>100</v>
      </c>
      <c r="S409" s="13">
        <v>380</v>
      </c>
      <c r="T409" s="13">
        <v>0</v>
      </c>
      <c r="U409" s="13">
        <v>0</v>
      </c>
      <c r="V409" s="13">
        <v>258</v>
      </c>
      <c r="W409" s="13">
        <v>6.32</v>
      </c>
      <c r="X409" s="13">
        <v>0</v>
      </c>
      <c r="Y409" s="13">
        <v>0</v>
      </c>
      <c r="Z409" s="13">
        <v>20</v>
      </c>
      <c r="AA409" s="13">
        <v>40</v>
      </c>
      <c r="AB409" s="13">
        <v>0</v>
      </c>
      <c r="AC409" s="13">
        <v>25</v>
      </c>
      <c r="AD409" s="13">
        <v>0</v>
      </c>
      <c r="AE409" s="13">
        <v>15</v>
      </c>
      <c r="AF409" s="33">
        <v>100</v>
      </c>
      <c r="AG409" s="9">
        <v>3</v>
      </c>
      <c r="AH409" s="34">
        <v>0.48</v>
      </c>
      <c r="AI409" s="13">
        <v>223613.88</v>
      </c>
      <c r="AJ409" s="13">
        <v>187284.73</v>
      </c>
      <c r="AK409" s="13">
        <v>410898.61</v>
      </c>
      <c r="AL409" s="37">
        <v>36011</v>
      </c>
      <c r="AM409" s="35">
        <v>36055</v>
      </c>
    </row>
    <row r="410" spans="2:39" x14ac:dyDescent="0.25">
      <c r="B410" s="30">
        <v>1</v>
      </c>
      <c r="C410" s="31" t="s">
        <v>110</v>
      </c>
      <c r="D410" s="9" t="s">
        <v>1233</v>
      </c>
      <c r="E410" s="10" t="s">
        <v>232</v>
      </c>
      <c r="F410" s="10" t="s">
        <v>1234</v>
      </c>
      <c r="G410" s="9">
        <v>1713957</v>
      </c>
      <c r="H410" s="10" t="s">
        <v>768</v>
      </c>
      <c r="I410" s="13">
        <v>4609.6899999999996</v>
      </c>
      <c r="J410" s="13">
        <v>4609.6899999999996</v>
      </c>
      <c r="K410" s="13">
        <v>4929.7299999999996</v>
      </c>
      <c r="L410" s="13">
        <v>4609.6899999999996</v>
      </c>
      <c r="M410" s="13">
        <v>4609.6899999999996</v>
      </c>
      <c r="N410" s="32">
        <v>144</v>
      </c>
      <c r="O410" s="9">
        <v>1</v>
      </c>
      <c r="P410" s="13">
        <v>57.62</v>
      </c>
      <c r="Q410" s="13">
        <v>0</v>
      </c>
      <c r="R410" s="13">
        <v>0</v>
      </c>
      <c r="S410" s="13">
        <v>171.62</v>
      </c>
      <c r="T410" s="13">
        <v>0</v>
      </c>
      <c r="U410" s="13">
        <v>103.29</v>
      </c>
      <c r="V410" s="13">
        <v>4275.92</v>
      </c>
      <c r="W410" s="13">
        <v>58.86</v>
      </c>
      <c r="X410" s="13">
        <v>0</v>
      </c>
      <c r="Y410" s="13">
        <v>0</v>
      </c>
      <c r="Z410" s="13">
        <v>30</v>
      </c>
      <c r="AA410" s="13">
        <v>65</v>
      </c>
      <c r="AB410" s="13">
        <v>0</v>
      </c>
      <c r="AC410" s="13">
        <v>0</v>
      </c>
      <c r="AD410" s="13">
        <v>0</v>
      </c>
      <c r="AE410" s="13">
        <v>5</v>
      </c>
      <c r="AF410" s="33">
        <v>100</v>
      </c>
      <c r="AG410" s="9">
        <v>4</v>
      </c>
      <c r="AH410" s="34">
        <v>0.46</v>
      </c>
      <c r="AI410" s="13">
        <v>109093.28</v>
      </c>
      <c r="AJ410" s="13">
        <v>790516.41</v>
      </c>
      <c r="AK410" s="13">
        <v>899609.69</v>
      </c>
      <c r="AL410" s="35">
        <v>36488</v>
      </c>
      <c r="AM410" s="35">
        <v>36489</v>
      </c>
    </row>
    <row r="411" spans="2:39" x14ac:dyDescent="0.25">
      <c r="B411" s="30">
        <v>1</v>
      </c>
      <c r="C411" s="31" t="s">
        <v>84</v>
      </c>
      <c r="D411" s="9" t="s">
        <v>1235</v>
      </c>
      <c r="E411" s="10" t="s">
        <v>86</v>
      </c>
      <c r="F411" s="10" t="s">
        <v>1236</v>
      </c>
      <c r="G411" s="9">
        <v>5005806</v>
      </c>
      <c r="H411" s="10" t="s">
        <v>1237</v>
      </c>
      <c r="I411" s="13">
        <v>1686.92</v>
      </c>
      <c r="J411" s="13">
        <v>7063.76</v>
      </c>
      <c r="K411" s="13">
        <v>1686.92</v>
      </c>
      <c r="L411" s="13">
        <v>1686.92</v>
      </c>
      <c r="M411" s="13">
        <v>1686.92</v>
      </c>
      <c r="N411" s="32">
        <v>45</v>
      </c>
      <c r="O411" s="9">
        <v>1</v>
      </c>
      <c r="P411" s="13">
        <v>33.74</v>
      </c>
      <c r="Q411" s="13">
        <v>74.67</v>
      </c>
      <c r="R411" s="13">
        <v>94.07</v>
      </c>
      <c r="S411" s="13">
        <v>260.45</v>
      </c>
      <c r="T411" s="13">
        <v>752.61</v>
      </c>
      <c r="U411" s="13">
        <v>502.06</v>
      </c>
      <c r="V411" s="13">
        <v>170.31</v>
      </c>
      <c r="W411" s="13">
        <v>1.5</v>
      </c>
      <c r="X411" s="13">
        <v>18</v>
      </c>
      <c r="Y411" s="13">
        <v>15</v>
      </c>
      <c r="Z411" s="13">
        <v>7</v>
      </c>
      <c r="AA411" s="13">
        <v>44.6</v>
      </c>
      <c r="AB411" s="13">
        <v>0</v>
      </c>
      <c r="AC411" s="13">
        <v>0</v>
      </c>
      <c r="AD411" s="13">
        <v>0</v>
      </c>
      <c r="AE411" s="13">
        <v>15.4</v>
      </c>
      <c r="AF411" s="33">
        <v>100</v>
      </c>
      <c r="AG411" s="9">
        <v>2</v>
      </c>
      <c r="AH411" s="34">
        <v>0.67</v>
      </c>
      <c r="AI411" s="13">
        <v>210903.29</v>
      </c>
      <c r="AJ411" s="13">
        <v>1281966.0800000001</v>
      </c>
      <c r="AK411" s="13">
        <v>1492869.37</v>
      </c>
      <c r="AL411" s="35">
        <v>36056</v>
      </c>
      <c r="AM411" s="35">
        <v>35934</v>
      </c>
    </row>
    <row r="412" spans="2:39" x14ac:dyDescent="0.25">
      <c r="B412" s="30">
        <v>1</v>
      </c>
      <c r="C412" s="31" t="s">
        <v>39</v>
      </c>
      <c r="D412" s="9" t="s">
        <v>1238</v>
      </c>
      <c r="E412" s="10" t="s">
        <v>1239</v>
      </c>
      <c r="F412" s="10" t="s">
        <v>1240</v>
      </c>
      <c r="G412" s="9">
        <v>2508604</v>
      </c>
      <c r="H412" s="10" t="s">
        <v>1241</v>
      </c>
      <c r="I412" s="13">
        <v>668</v>
      </c>
      <c r="J412" s="13">
        <v>653.70000000000005</v>
      </c>
      <c r="K412" s="13">
        <v>653.72</v>
      </c>
      <c r="L412" s="13">
        <v>668</v>
      </c>
      <c r="M412" s="13">
        <v>653.72</v>
      </c>
      <c r="N412" s="32">
        <v>52</v>
      </c>
      <c r="O412" s="9">
        <v>1</v>
      </c>
      <c r="P412" s="10">
        <v>65.37</v>
      </c>
      <c r="Q412" s="13">
        <v>36.36</v>
      </c>
      <c r="R412" s="13">
        <v>100</v>
      </c>
      <c r="S412" s="13">
        <v>101.2</v>
      </c>
      <c r="T412" s="13">
        <v>0</v>
      </c>
      <c r="U412" s="13">
        <v>455.71</v>
      </c>
      <c r="V412" s="13">
        <v>86.57</v>
      </c>
      <c r="W412" s="13">
        <v>10.24</v>
      </c>
      <c r="X412" s="13">
        <v>0</v>
      </c>
      <c r="Y412" s="13">
        <v>0</v>
      </c>
      <c r="Z412" s="13">
        <v>40</v>
      </c>
      <c r="AA412" s="13">
        <v>0</v>
      </c>
      <c r="AB412" s="13">
        <v>43</v>
      </c>
      <c r="AC412" s="13">
        <v>0</v>
      </c>
      <c r="AD412" s="13">
        <v>0</v>
      </c>
      <c r="AE412" s="13">
        <v>17</v>
      </c>
      <c r="AF412" s="33">
        <v>100</v>
      </c>
      <c r="AG412" s="9">
        <v>3</v>
      </c>
      <c r="AH412" s="34">
        <v>0.5</v>
      </c>
      <c r="AI412" s="13">
        <v>139728.35999999999</v>
      </c>
      <c r="AJ412" s="13">
        <v>222388.03</v>
      </c>
      <c r="AK412" s="13">
        <v>362116.39</v>
      </c>
      <c r="AL412" s="35">
        <v>36335</v>
      </c>
      <c r="AM412" s="35">
        <v>36385</v>
      </c>
    </row>
    <row r="413" spans="2:39" x14ac:dyDescent="0.25">
      <c r="B413" s="30">
        <v>1</v>
      </c>
      <c r="C413" s="31" t="s">
        <v>390</v>
      </c>
      <c r="D413" s="9" t="s">
        <v>1242</v>
      </c>
      <c r="E413" s="10" t="s">
        <v>392</v>
      </c>
      <c r="F413" s="10" t="s">
        <v>1243</v>
      </c>
      <c r="G413" s="9">
        <v>2802403</v>
      </c>
      <c r="H413" s="10" t="s">
        <v>1244</v>
      </c>
      <c r="I413" s="13">
        <v>3393.3</v>
      </c>
      <c r="J413" s="13">
        <v>2694.67</v>
      </c>
      <c r="K413" s="13">
        <v>2694.67</v>
      </c>
      <c r="L413" s="13">
        <v>3393.3</v>
      </c>
      <c r="M413" s="13">
        <v>2694.67</v>
      </c>
      <c r="N413" s="32">
        <v>115</v>
      </c>
      <c r="O413" s="9">
        <v>1</v>
      </c>
      <c r="P413" s="13">
        <v>38.5</v>
      </c>
      <c r="Q413" s="13">
        <v>87.29</v>
      </c>
      <c r="R413" s="13">
        <v>81.47</v>
      </c>
      <c r="S413" s="13">
        <v>136.78</v>
      </c>
      <c r="T413" s="13">
        <v>0</v>
      </c>
      <c r="U413" s="13">
        <v>2209.41</v>
      </c>
      <c r="V413" s="13">
        <v>321.45</v>
      </c>
      <c r="W413" s="13">
        <v>26.94</v>
      </c>
      <c r="X413" s="13">
        <v>0</v>
      </c>
      <c r="Y413" s="13">
        <v>0</v>
      </c>
      <c r="Z413" s="13">
        <v>15</v>
      </c>
      <c r="AA413" s="13">
        <v>80</v>
      </c>
      <c r="AB413" s="13">
        <v>0</v>
      </c>
      <c r="AC413" s="13">
        <v>0</v>
      </c>
      <c r="AD413" s="13">
        <v>0</v>
      </c>
      <c r="AE413" s="13">
        <v>5</v>
      </c>
      <c r="AF413" s="33">
        <v>100</v>
      </c>
      <c r="AG413" s="9">
        <v>5</v>
      </c>
      <c r="AH413" s="34">
        <v>0.39</v>
      </c>
      <c r="AI413" s="13">
        <v>337572.81</v>
      </c>
      <c r="AJ413" s="13">
        <v>638232.59</v>
      </c>
      <c r="AK413" s="13">
        <v>975805.4</v>
      </c>
      <c r="AL413" s="37">
        <v>36136</v>
      </c>
      <c r="AM413" s="35">
        <v>36103</v>
      </c>
    </row>
    <row r="414" spans="2:39" x14ac:dyDescent="0.25">
      <c r="B414" s="30">
        <v>1</v>
      </c>
      <c r="C414" s="31" t="s">
        <v>104</v>
      </c>
      <c r="D414" s="9" t="s">
        <v>1245</v>
      </c>
      <c r="E414" s="10" t="s">
        <v>498</v>
      </c>
      <c r="F414" s="10" t="s">
        <v>499</v>
      </c>
      <c r="G414" s="9">
        <v>4102901</v>
      </c>
      <c r="H414" s="10" t="s">
        <v>1246</v>
      </c>
      <c r="I414" s="13">
        <v>1669.34</v>
      </c>
      <c r="J414" s="13">
        <v>1669.34</v>
      </c>
      <c r="K414" s="13">
        <v>1669.34</v>
      </c>
      <c r="L414" s="13">
        <v>1669.34</v>
      </c>
      <c r="M414" s="13">
        <v>1669.34</v>
      </c>
      <c r="N414" s="32">
        <v>70</v>
      </c>
      <c r="O414" s="9">
        <v>1</v>
      </c>
      <c r="P414" s="13">
        <v>69.540000000000006</v>
      </c>
      <c r="Q414" s="13">
        <v>0</v>
      </c>
      <c r="R414" s="13">
        <v>0</v>
      </c>
      <c r="S414" s="13">
        <v>230.2</v>
      </c>
      <c r="T414" s="13">
        <v>95</v>
      </c>
      <c r="U414" s="13">
        <v>0</v>
      </c>
      <c r="V414" s="13">
        <v>1292.9000000000001</v>
      </c>
      <c r="W414" s="13">
        <v>51.2</v>
      </c>
      <c r="X414" s="13">
        <v>0</v>
      </c>
      <c r="Y414" s="13">
        <v>0</v>
      </c>
      <c r="Z414" s="13">
        <v>20</v>
      </c>
      <c r="AA414" s="13">
        <v>35</v>
      </c>
      <c r="AB414" s="13">
        <v>0</v>
      </c>
      <c r="AC414" s="13">
        <v>0</v>
      </c>
      <c r="AD414" s="13">
        <v>25</v>
      </c>
      <c r="AE414" s="13">
        <v>20</v>
      </c>
      <c r="AF414" s="33">
        <v>100</v>
      </c>
      <c r="AG414" s="9">
        <v>4</v>
      </c>
      <c r="AH414" s="34">
        <v>0.37</v>
      </c>
      <c r="AI414" s="13">
        <v>20823</v>
      </c>
      <c r="AJ414" s="13">
        <v>424530.32</v>
      </c>
      <c r="AK414" s="13">
        <v>445353.32</v>
      </c>
      <c r="AL414" s="35">
        <v>35317</v>
      </c>
      <c r="AM414" s="35">
        <v>35961</v>
      </c>
    </row>
    <row r="415" spans="2:39" x14ac:dyDescent="0.25">
      <c r="B415" s="30">
        <v>1</v>
      </c>
      <c r="C415" s="31" t="s">
        <v>84</v>
      </c>
      <c r="D415" s="9" t="s">
        <v>1247</v>
      </c>
      <c r="E415" s="10" t="s">
        <v>86</v>
      </c>
      <c r="F415" s="10" t="s">
        <v>1236</v>
      </c>
      <c r="G415" s="9">
        <v>5005806</v>
      </c>
      <c r="H415" s="10" t="s">
        <v>1248</v>
      </c>
      <c r="I415" s="13">
        <v>1686.92</v>
      </c>
      <c r="J415" s="13">
        <v>1686.92</v>
      </c>
      <c r="K415" s="13">
        <v>1686.92</v>
      </c>
      <c r="L415" s="13">
        <v>1686.92</v>
      </c>
      <c r="M415" s="13">
        <v>1686.92</v>
      </c>
      <c r="N415" s="32">
        <v>101</v>
      </c>
      <c r="O415" s="9">
        <v>1</v>
      </c>
      <c r="P415" s="13">
        <v>33.74</v>
      </c>
      <c r="Q415" s="13">
        <v>83.93</v>
      </c>
      <c r="R415" s="13">
        <v>77.819999999999993</v>
      </c>
      <c r="S415" s="13">
        <v>50.61</v>
      </c>
      <c r="T415" s="13">
        <v>118.08</v>
      </c>
      <c r="U415" s="13">
        <v>1515.07</v>
      </c>
      <c r="V415" s="13">
        <v>0</v>
      </c>
      <c r="W415" s="13">
        <v>3.16</v>
      </c>
      <c r="X415" s="13">
        <v>12</v>
      </c>
      <c r="Y415" s="13">
        <v>30</v>
      </c>
      <c r="Z415" s="13">
        <v>48</v>
      </c>
      <c r="AA415" s="13">
        <v>0</v>
      </c>
      <c r="AB415" s="13">
        <v>0</v>
      </c>
      <c r="AC415" s="13">
        <v>7</v>
      </c>
      <c r="AD415" s="13">
        <v>0</v>
      </c>
      <c r="AE415" s="13">
        <v>3</v>
      </c>
      <c r="AF415" s="33">
        <v>100</v>
      </c>
      <c r="AG415" s="9">
        <v>2</v>
      </c>
      <c r="AH415" s="34">
        <v>0.75</v>
      </c>
      <c r="AI415" s="13">
        <v>621336.76</v>
      </c>
      <c r="AJ415" s="13">
        <v>1452525.86</v>
      </c>
      <c r="AK415" s="13">
        <v>2073862.62</v>
      </c>
      <c r="AL415" s="35">
        <v>36056</v>
      </c>
      <c r="AM415" s="35">
        <v>35930</v>
      </c>
    </row>
    <row r="416" spans="2:39" x14ac:dyDescent="0.25">
      <c r="B416" s="30">
        <v>1</v>
      </c>
      <c r="C416" s="31" t="s">
        <v>390</v>
      </c>
      <c r="D416" s="9" t="s">
        <v>1249</v>
      </c>
      <c r="E416" s="10" t="s">
        <v>609</v>
      </c>
      <c r="F416" s="10" t="s">
        <v>610</v>
      </c>
      <c r="G416" s="9">
        <v>2803500</v>
      </c>
      <c r="H416" s="10" t="s">
        <v>1250</v>
      </c>
      <c r="I416" s="13">
        <v>701.6</v>
      </c>
      <c r="J416" s="13">
        <v>622.34</v>
      </c>
      <c r="K416" s="13">
        <v>622.34</v>
      </c>
      <c r="L416" s="13">
        <v>622.34</v>
      </c>
      <c r="M416" s="13">
        <v>622.34</v>
      </c>
      <c r="N416" s="32">
        <v>30</v>
      </c>
      <c r="O416" s="9">
        <v>1</v>
      </c>
      <c r="P416" s="13">
        <v>17.78</v>
      </c>
      <c r="Q416" s="13">
        <v>31.71</v>
      </c>
      <c r="R416" s="13">
        <v>100</v>
      </c>
      <c r="S416" s="13">
        <v>0</v>
      </c>
      <c r="T416" s="13">
        <v>0</v>
      </c>
      <c r="U416" s="13">
        <v>0</v>
      </c>
      <c r="V416" s="13">
        <v>424.04</v>
      </c>
      <c r="W416" s="13">
        <v>1.33</v>
      </c>
      <c r="X416" s="13">
        <v>0</v>
      </c>
      <c r="Y416" s="13">
        <v>0</v>
      </c>
      <c r="Z416" s="13">
        <v>30</v>
      </c>
      <c r="AA416" s="13">
        <v>25</v>
      </c>
      <c r="AB416" s="13">
        <v>23</v>
      </c>
      <c r="AC416" s="13">
        <v>19</v>
      </c>
      <c r="AD416" s="13">
        <v>0</v>
      </c>
      <c r="AE416" s="13">
        <v>3</v>
      </c>
      <c r="AF416" s="33">
        <v>100</v>
      </c>
      <c r="AG416" s="9">
        <v>1</v>
      </c>
      <c r="AH416" s="34">
        <v>0.61</v>
      </c>
      <c r="AI416" s="13">
        <v>79977.460000000006</v>
      </c>
      <c r="AJ416" s="13">
        <v>279157.40999999997</v>
      </c>
      <c r="AK416" s="13">
        <v>359134.87</v>
      </c>
      <c r="AL416" s="35">
        <v>36138</v>
      </c>
      <c r="AM416" s="35">
        <v>36062</v>
      </c>
    </row>
    <row r="417" spans="2:39" x14ac:dyDescent="0.25">
      <c r="B417" s="30">
        <v>1</v>
      </c>
      <c r="C417" s="31" t="s">
        <v>390</v>
      </c>
      <c r="D417" s="9" t="s">
        <v>1251</v>
      </c>
      <c r="E417" s="10" t="s">
        <v>1152</v>
      </c>
      <c r="F417" s="10" t="s">
        <v>1252</v>
      </c>
      <c r="G417" s="9">
        <v>2804409</v>
      </c>
      <c r="H417" s="10" t="s">
        <v>1253</v>
      </c>
      <c r="I417" s="13">
        <v>677.6</v>
      </c>
      <c r="J417" s="13">
        <v>677.6</v>
      </c>
      <c r="K417" s="13">
        <v>677.6</v>
      </c>
      <c r="L417" s="13">
        <v>677.6</v>
      </c>
      <c r="M417" s="13">
        <v>651</v>
      </c>
      <c r="N417" s="32">
        <v>40</v>
      </c>
      <c r="O417" s="9">
        <v>1</v>
      </c>
      <c r="P417" s="13">
        <v>18.600000000000001</v>
      </c>
      <c r="Q417" s="13">
        <v>18.399999999999999</v>
      </c>
      <c r="R417" s="13">
        <v>100</v>
      </c>
      <c r="S417" s="13">
        <v>40</v>
      </c>
      <c r="T417" s="13">
        <v>0</v>
      </c>
      <c r="U417" s="13">
        <v>300</v>
      </c>
      <c r="V417" s="13">
        <v>311</v>
      </c>
      <c r="W417" s="13">
        <v>0</v>
      </c>
      <c r="X417" s="13">
        <v>0</v>
      </c>
      <c r="Y417" s="13">
        <v>25</v>
      </c>
      <c r="Z417" s="13">
        <v>45</v>
      </c>
      <c r="AA417" s="13">
        <v>22</v>
      </c>
      <c r="AB417" s="13">
        <v>0</v>
      </c>
      <c r="AC417" s="13">
        <v>0</v>
      </c>
      <c r="AD417" s="13">
        <v>5</v>
      </c>
      <c r="AE417" s="13">
        <v>3</v>
      </c>
      <c r="AF417" s="33">
        <v>100</v>
      </c>
      <c r="AG417" s="9">
        <v>3</v>
      </c>
      <c r="AH417" s="34">
        <v>0.62</v>
      </c>
      <c r="AI417" s="13">
        <v>98367.38</v>
      </c>
      <c r="AJ417" s="13">
        <v>566044.5</v>
      </c>
      <c r="AK417" s="13">
        <v>664411.88</v>
      </c>
      <c r="AL417" s="35">
        <v>35760</v>
      </c>
      <c r="AM417" s="35">
        <v>35983</v>
      </c>
    </row>
    <row r="418" spans="2:39" x14ac:dyDescent="0.25">
      <c r="B418" s="30">
        <v>1</v>
      </c>
      <c r="C418" s="31" t="s">
        <v>84</v>
      </c>
      <c r="D418" s="9" t="s">
        <v>1254</v>
      </c>
      <c r="E418" s="10" t="s">
        <v>86</v>
      </c>
      <c r="F418" s="10" t="s">
        <v>1236</v>
      </c>
      <c r="G418" s="9">
        <v>5005806</v>
      </c>
      <c r="H418" s="10" t="s">
        <v>1255</v>
      </c>
      <c r="I418" s="13">
        <v>1981</v>
      </c>
      <c r="J418" s="13">
        <v>1981</v>
      </c>
      <c r="K418" s="13">
        <v>1981</v>
      </c>
      <c r="L418" s="13">
        <v>1981</v>
      </c>
      <c r="M418" s="13">
        <v>1981</v>
      </c>
      <c r="N418" s="32">
        <v>117</v>
      </c>
      <c r="O418" s="9">
        <v>1</v>
      </c>
      <c r="P418" s="13">
        <v>39.619999999999997</v>
      </c>
      <c r="Q418" s="13">
        <v>82.4</v>
      </c>
      <c r="R418" s="13">
        <v>87.79</v>
      </c>
      <c r="S418" s="13">
        <v>57.62</v>
      </c>
      <c r="T418" s="13">
        <v>153</v>
      </c>
      <c r="U418" s="13">
        <v>1755.79</v>
      </c>
      <c r="V418" s="13">
        <v>0</v>
      </c>
      <c r="W418" s="13">
        <v>14.59</v>
      </c>
      <c r="X418" s="13">
        <v>22</v>
      </c>
      <c r="Y418" s="13">
        <v>40.700000000000003</v>
      </c>
      <c r="Z418" s="13">
        <v>26.6</v>
      </c>
      <c r="AA418" s="13">
        <v>0</v>
      </c>
      <c r="AB418" s="13">
        <v>0</v>
      </c>
      <c r="AC418" s="13">
        <v>7.7</v>
      </c>
      <c r="AD418" s="13">
        <v>3</v>
      </c>
      <c r="AE418" s="13">
        <v>0</v>
      </c>
      <c r="AF418" s="33">
        <v>100</v>
      </c>
      <c r="AG418" s="9">
        <v>2</v>
      </c>
      <c r="AH418" s="34">
        <v>0.79</v>
      </c>
      <c r="AI418" s="13">
        <v>954938.44</v>
      </c>
      <c r="AJ418" s="13">
        <v>1783220.51</v>
      </c>
      <c r="AK418" s="13">
        <v>2738158.95</v>
      </c>
      <c r="AL418" s="35">
        <v>36056</v>
      </c>
      <c r="AM418" s="35">
        <v>35928</v>
      </c>
    </row>
    <row r="419" spans="2:39" x14ac:dyDescent="0.25">
      <c r="B419" s="30">
        <v>1</v>
      </c>
      <c r="C419" s="31" t="s">
        <v>84</v>
      </c>
      <c r="D419" s="9" t="s">
        <v>1256</v>
      </c>
      <c r="E419" s="10" t="s">
        <v>86</v>
      </c>
      <c r="F419" s="10" t="s">
        <v>1257</v>
      </c>
      <c r="G419" s="9">
        <v>5002209</v>
      </c>
      <c r="H419" s="10" t="s">
        <v>353</v>
      </c>
      <c r="I419" s="13">
        <v>994.01</v>
      </c>
      <c r="J419" s="13">
        <v>994.01</v>
      </c>
      <c r="K419" s="13">
        <v>994.01</v>
      </c>
      <c r="L419" s="13">
        <v>994.01</v>
      </c>
      <c r="M419" s="13">
        <v>994.01</v>
      </c>
      <c r="N419" s="32">
        <v>49</v>
      </c>
      <c r="O419" s="9">
        <v>1</v>
      </c>
      <c r="P419" s="13">
        <v>16.559999999999999</v>
      </c>
      <c r="Q419" s="13">
        <v>51.56</v>
      </c>
      <c r="R419" s="13">
        <v>64.260000000000005</v>
      </c>
      <c r="S419" s="13">
        <v>72.260000000000005</v>
      </c>
      <c r="T419" s="13">
        <v>182</v>
      </c>
      <c r="U419" s="13">
        <v>380.01</v>
      </c>
      <c r="V419" s="13">
        <v>359.24</v>
      </c>
      <c r="W419" s="13">
        <v>0.5</v>
      </c>
      <c r="X419" s="13">
        <v>0</v>
      </c>
      <c r="Y419" s="13">
        <v>57</v>
      </c>
      <c r="Z419" s="13">
        <v>18</v>
      </c>
      <c r="AA419" s="13">
        <v>0</v>
      </c>
      <c r="AB419" s="13">
        <v>25</v>
      </c>
      <c r="AC419" s="13">
        <v>0</v>
      </c>
      <c r="AD419" s="13">
        <v>0</v>
      </c>
      <c r="AE419" s="13">
        <v>0</v>
      </c>
      <c r="AF419" s="33">
        <v>100</v>
      </c>
      <c r="AG419" s="9">
        <v>2</v>
      </c>
      <c r="AH419" s="34">
        <v>0.75</v>
      </c>
      <c r="AI419" s="13">
        <v>400045.1</v>
      </c>
      <c r="AJ419" s="13">
        <v>650045.1</v>
      </c>
      <c r="AK419" s="13">
        <v>1050090.2</v>
      </c>
      <c r="AL419" s="35">
        <v>36020</v>
      </c>
      <c r="AM419" s="35">
        <v>35991</v>
      </c>
    </row>
    <row r="420" spans="2:39" x14ac:dyDescent="0.25">
      <c r="B420" s="30">
        <v>1</v>
      </c>
      <c r="C420" s="31" t="s">
        <v>84</v>
      </c>
      <c r="D420" s="9" t="s">
        <v>1258</v>
      </c>
      <c r="E420" s="10" t="s">
        <v>86</v>
      </c>
      <c r="F420" s="10" t="s">
        <v>1259</v>
      </c>
      <c r="G420" s="9">
        <v>5004106</v>
      </c>
      <c r="H420" s="10" t="s">
        <v>1237</v>
      </c>
      <c r="I420" s="13">
        <v>1276.99</v>
      </c>
      <c r="J420" s="13">
        <v>1276.99</v>
      </c>
      <c r="K420" s="13">
        <v>1276.99</v>
      </c>
      <c r="L420" s="13">
        <v>1276.99</v>
      </c>
      <c r="M420" s="13">
        <v>1276.99</v>
      </c>
      <c r="N420" s="32">
        <v>62</v>
      </c>
      <c r="O420" s="9">
        <v>1</v>
      </c>
      <c r="P420" s="13"/>
      <c r="Q420" s="13">
        <v>0</v>
      </c>
      <c r="R420" s="13">
        <v>0</v>
      </c>
      <c r="S420" s="13">
        <v>70.98</v>
      </c>
      <c r="T420" s="13">
        <v>255.4</v>
      </c>
      <c r="U420" s="13">
        <v>800</v>
      </c>
      <c r="V420" s="13">
        <v>149.11000000000001</v>
      </c>
      <c r="W420" s="13">
        <v>1.5</v>
      </c>
      <c r="X420" s="13">
        <v>11</v>
      </c>
      <c r="Y420" s="13">
        <v>26</v>
      </c>
      <c r="Z420" s="13">
        <v>37.5</v>
      </c>
      <c r="AA420" s="13">
        <v>0</v>
      </c>
      <c r="AB420" s="13">
        <v>0</v>
      </c>
      <c r="AC420" s="13">
        <v>20</v>
      </c>
      <c r="AD420" s="13">
        <v>0</v>
      </c>
      <c r="AE420" s="13">
        <v>5.5</v>
      </c>
      <c r="AF420" s="33">
        <v>100</v>
      </c>
      <c r="AG420" s="9">
        <v>2</v>
      </c>
      <c r="AH420" s="34">
        <v>0.7</v>
      </c>
      <c r="AI420" s="13">
        <v>192252.15</v>
      </c>
      <c r="AJ420" s="13">
        <v>924543.22</v>
      </c>
      <c r="AK420" s="13">
        <v>1116795.3700000001</v>
      </c>
      <c r="AL420" s="35">
        <v>35997</v>
      </c>
      <c r="AM420" s="35">
        <v>35917</v>
      </c>
    </row>
    <row r="421" spans="2:39" x14ac:dyDescent="0.25">
      <c r="B421" s="30">
        <v>1</v>
      </c>
      <c r="C421" s="31" t="s">
        <v>104</v>
      </c>
      <c r="D421" s="9" t="s">
        <v>1260</v>
      </c>
      <c r="E421" s="10" t="s">
        <v>596</v>
      </c>
      <c r="F421" s="10" t="s">
        <v>1261</v>
      </c>
      <c r="G421" s="9">
        <v>4115002</v>
      </c>
      <c r="H421" s="10" t="s">
        <v>1262</v>
      </c>
      <c r="I421" s="13">
        <v>719.64</v>
      </c>
      <c r="J421" s="13">
        <v>741.25</v>
      </c>
      <c r="K421" s="13">
        <v>741.25</v>
      </c>
      <c r="L421" s="13">
        <v>719.64</v>
      </c>
      <c r="M421" s="13">
        <v>719.64</v>
      </c>
      <c r="N421" s="32">
        <v>38</v>
      </c>
      <c r="O421" s="9">
        <v>1</v>
      </c>
      <c r="P421" s="13">
        <v>29.98</v>
      </c>
      <c r="Q421" s="13">
        <v>98.54</v>
      </c>
      <c r="R421" s="13">
        <v>73.819999999999993</v>
      </c>
      <c r="S421" s="13">
        <v>25.4</v>
      </c>
      <c r="T421" s="13">
        <v>110.43</v>
      </c>
      <c r="U421" s="13">
        <v>0</v>
      </c>
      <c r="V421" s="13">
        <v>0</v>
      </c>
      <c r="W421" s="13">
        <v>8.09</v>
      </c>
      <c r="X421" s="13">
        <v>0</v>
      </c>
      <c r="Y421" s="13">
        <v>0</v>
      </c>
      <c r="Z421" s="13">
        <v>60</v>
      </c>
      <c r="AA421" s="13">
        <v>20</v>
      </c>
      <c r="AB421" s="13">
        <v>0</v>
      </c>
      <c r="AC421" s="13">
        <v>0</v>
      </c>
      <c r="AD421" s="13">
        <v>16</v>
      </c>
      <c r="AE421" s="13">
        <v>4</v>
      </c>
      <c r="AF421" s="33">
        <v>100</v>
      </c>
      <c r="AG421" s="9">
        <v>3</v>
      </c>
      <c r="AH421" s="34">
        <v>0.65</v>
      </c>
      <c r="AI421" s="13">
        <v>100328.43</v>
      </c>
      <c r="AJ421" s="13">
        <v>953525.13</v>
      </c>
      <c r="AK421" s="13">
        <v>1053853.56</v>
      </c>
      <c r="AL421" s="35">
        <v>35866</v>
      </c>
      <c r="AM421" s="35">
        <v>36306</v>
      </c>
    </row>
    <row r="422" spans="2:39" x14ac:dyDescent="0.25">
      <c r="B422" s="30">
        <v>1</v>
      </c>
      <c r="C422" s="31" t="s">
        <v>84</v>
      </c>
      <c r="D422" s="9" t="s">
        <v>1263</v>
      </c>
      <c r="E422" s="10" t="s">
        <v>1003</v>
      </c>
      <c r="F422" s="10" t="s">
        <v>1264</v>
      </c>
      <c r="G422" s="9">
        <v>5007208</v>
      </c>
      <c r="H422" s="10" t="s">
        <v>1265</v>
      </c>
      <c r="I422" s="13">
        <v>1134</v>
      </c>
      <c r="J422" s="13">
        <v>1134</v>
      </c>
      <c r="K422" s="13">
        <v>1134</v>
      </c>
      <c r="L422" s="13">
        <v>1134</v>
      </c>
      <c r="M422" s="13">
        <v>1134</v>
      </c>
      <c r="N422" s="32">
        <v>60</v>
      </c>
      <c r="O422" s="9">
        <v>1</v>
      </c>
      <c r="P422" s="13">
        <v>37.799999999999997</v>
      </c>
      <c r="Q422" s="13">
        <v>0</v>
      </c>
      <c r="R422" s="13">
        <v>0</v>
      </c>
      <c r="S422" s="13">
        <v>0</v>
      </c>
      <c r="T422" s="13">
        <v>154.19999999999999</v>
      </c>
      <c r="U422" s="13">
        <v>979.8</v>
      </c>
      <c r="V422" s="13">
        <v>0</v>
      </c>
      <c r="W422" s="13">
        <v>0</v>
      </c>
      <c r="X422" s="13">
        <v>0</v>
      </c>
      <c r="Y422" s="13">
        <v>80</v>
      </c>
      <c r="Z422" s="13">
        <v>0</v>
      </c>
      <c r="AA422" s="13">
        <v>0</v>
      </c>
      <c r="AB422" s="13">
        <v>0</v>
      </c>
      <c r="AC422" s="13">
        <v>0</v>
      </c>
      <c r="AD422" s="13">
        <v>0</v>
      </c>
      <c r="AE422" s="13">
        <v>20</v>
      </c>
      <c r="AF422" s="33">
        <v>100</v>
      </c>
      <c r="AG422" s="9">
        <v>3</v>
      </c>
      <c r="AH422" s="34">
        <v>0.74</v>
      </c>
      <c r="AI422" s="13">
        <v>329075.84000000003</v>
      </c>
      <c r="AJ422" s="13">
        <v>863609.04</v>
      </c>
      <c r="AK422" s="13">
        <v>1192684.8799999999</v>
      </c>
      <c r="AL422" s="35">
        <v>35991</v>
      </c>
      <c r="AM422" s="35">
        <v>35930</v>
      </c>
    </row>
    <row r="423" spans="2:39" x14ac:dyDescent="0.25">
      <c r="B423" s="30">
        <v>1</v>
      </c>
      <c r="C423" s="31" t="s">
        <v>84</v>
      </c>
      <c r="D423" s="9" t="s">
        <v>1266</v>
      </c>
      <c r="E423" s="10" t="s">
        <v>1003</v>
      </c>
      <c r="F423" s="10" t="s">
        <v>1264</v>
      </c>
      <c r="G423" s="9">
        <v>5007208</v>
      </c>
      <c r="H423" s="10" t="s">
        <v>1267</v>
      </c>
      <c r="I423" s="13">
        <v>1200</v>
      </c>
      <c r="J423" s="13">
        <v>1200</v>
      </c>
      <c r="K423" s="13">
        <v>1200</v>
      </c>
      <c r="L423" s="13">
        <v>1200</v>
      </c>
      <c r="M423" s="13">
        <v>1200</v>
      </c>
      <c r="N423" s="32">
        <v>55</v>
      </c>
      <c r="O423" s="9">
        <v>1</v>
      </c>
      <c r="P423" s="13">
        <v>40</v>
      </c>
      <c r="Q423" s="13">
        <v>0</v>
      </c>
      <c r="R423" s="13">
        <v>0</v>
      </c>
      <c r="S423" s="13">
        <v>0</v>
      </c>
      <c r="T423" s="13">
        <v>230.4</v>
      </c>
      <c r="U423" s="13">
        <v>969.6</v>
      </c>
      <c r="V423" s="13">
        <v>0</v>
      </c>
      <c r="W423" s="13">
        <v>0</v>
      </c>
      <c r="X423" s="13">
        <v>0</v>
      </c>
      <c r="Y423" s="13">
        <v>72</v>
      </c>
      <c r="Z423" s="13">
        <v>0</v>
      </c>
      <c r="AA423" s="13">
        <v>0</v>
      </c>
      <c r="AB423" s="13">
        <v>0</v>
      </c>
      <c r="AC423" s="13">
        <v>0</v>
      </c>
      <c r="AD423" s="13">
        <v>0</v>
      </c>
      <c r="AE423" s="13">
        <v>28</v>
      </c>
      <c r="AF423" s="33">
        <v>100</v>
      </c>
      <c r="AG423" s="9">
        <v>3</v>
      </c>
      <c r="AH423" s="34">
        <v>0.73</v>
      </c>
      <c r="AI423" s="13">
        <v>346343.03</v>
      </c>
      <c r="AJ423" s="13">
        <v>901008</v>
      </c>
      <c r="AK423" s="13">
        <v>1247351.03</v>
      </c>
      <c r="AL423" s="35">
        <v>35991</v>
      </c>
      <c r="AM423" s="35">
        <v>35930</v>
      </c>
    </row>
    <row r="424" spans="2:39" x14ac:dyDescent="0.25">
      <c r="B424" s="30">
        <v>1</v>
      </c>
      <c r="C424" s="31" t="s">
        <v>390</v>
      </c>
      <c r="D424" s="9" t="s">
        <v>1268</v>
      </c>
      <c r="E424" s="10" t="s">
        <v>609</v>
      </c>
      <c r="F424" s="10" t="s">
        <v>610</v>
      </c>
      <c r="G424" s="9">
        <v>2803500</v>
      </c>
      <c r="H424" s="10" t="s">
        <v>1269</v>
      </c>
      <c r="I424" s="13">
        <v>726</v>
      </c>
      <c r="J424" s="13">
        <v>726</v>
      </c>
      <c r="K424" s="13">
        <v>730.7</v>
      </c>
      <c r="L424" s="13">
        <v>726</v>
      </c>
      <c r="M424" s="13">
        <v>726</v>
      </c>
      <c r="N424" s="32">
        <v>30</v>
      </c>
      <c r="O424" s="9">
        <v>1</v>
      </c>
      <c r="P424" s="13">
        <v>20.87</v>
      </c>
      <c r="Q424" s="13">
        <v>94.39</v>
      </c>
      <c r="R424" s="13">
        <v>75.89</v>
      </c>
      <c r="S424" s="13">
        <v>38.26</v>
      </c>
      <c r="T424" s="13">
        <v>0</v>
      </c>
      <c r="U424" s="13">
        <v>649.88</v>
      </c>
      <c r="V424" s="13">
        <v>38.64</v>
      </c>
      <c r="W424" s="13">
        <v>3.92</v>
      </c>
      <c r="X424" s="13">
        <v>0</v>
      </c>
      <c r="Y424" s="13">
        <v>0</v>
      </c>
      <c r="Z424" s="13">
        <v>15</v>
      </c>
      <c r="AA424" s="13">
        <v>59</v>
      </c>
      <c r="AB424" s="13">
        <v>0</v>
      </c>
      <c r="AC424" s="13">
        <v>20</v>
      </c>
      <c r="AD424" s="13">
        <v>0</v>
      </c>
      <c r="AE424" s="13">
        <v>6</v>
      </c>
      <c r="AF424" s="33">
        <v>100</v>
      </c>
      <c r="AG424" s="9">
        <v>3</v>
      </c>
      <c r="AH424" s="34">
        <v>0.51</v>
      </c>
      <c r="AI424" s="13">
        <v>123669.29</v>
      </c>
      <c r="AJ424" s="13">
        <v>280519.14</v>
      </c>
      <c r="AK424" s="13">
        <v>404188.43</v>
      </c>
      <c r="AL424" s="35">
        <v>36105</v>
      </c>
      <c r="AM424" s="35">
        <v>36091</v>
      </c>
    </row>
    <row r="425" spans="2:39" x14ac:dyDescent="0.25">
      <c r="B425" s="30">
        <v>1</v>
      </c>
      <c r="C425" s="31" t="s">
        <v>114</v>
      </c>
      <c r="D425" s="9" t="s">
        <v>1270</v>
      </c>
      <c r="E425" s="10" t="s">
        <v>904</v>
      </c>
      <c r="F425" s="10" t="s">
        <v>905</v>
      </c>
      <c r="G425" s="9">
        <v>5108600</v>
      </c>
      <c r="H425" s="10" t="s">
        <v>1271</v>
      </c>
      <c r="I425" s="13">
        <v>14262.49</v>
      </c>
      <c r="J425" s="13">
        <v>14262.4</v>
      </c>
      <c r="K425" s="13">
        <v>14262.49</v>
      </c>
      <c r="L425" s="13">
        <v>14262.49</v>
      </c>
      <c r="M425" s="13">
        <v>14204.49</v>
      </c>
      <c r="N425" s="32">
        <v>213</v>
      </c>
      <c r="O425" s="9">
        <v>1</v>
      </c>
      <c r="P425" s="13">
        <v>178.28</v>
      </c>
      <c r="Q425" s="13">
        <v>0</v>
      </c>
      <c r="R425" s="13">
        <v>0</v>
      </c>
      <c r="S425" s="13">
        <v>1416</v>
      </c>
      <c r="T425" s="13">
        <v>0</v>
      </c>
      <c r="U425" s="13">
        <v>3500</v>
      </c>
      <c r="V425" s="13">
        <v>9326.4</v>
      </c>
      <c r="W425" s="13">
        <v>10</v>
      </c>
      <c r="X425" s="13">
        <v>0</v>
      </c>
      <c r="Y425" s="13">
        <v>40</v>
      </c>
      <c r="Z425" s="13">
        <v>35</v>
      </c>
      <c r="AA425" s="13">
        <v>15</v>
      </c>
      <c r="AB425" s="13">
        <v>0</v>
      </c>
      <c r="AC425" s="13">
        <v>0</v>
      </c>
      <c r="AD425" s="13">
        <v>0</v>
      </c>
      <c r="AE425" s="13">
        <v>10</v>
      </c>
      <c r="AF425" s="33">
        <v>100</v>
      </c>
      <c r="AG425" s="9">
        <v>2</v>
      </c>
      <c r="AH425" s="34">
        <v>0.71</v>
      </c>
      <c r="AI425" s="13">
        <v>946685.08</v>
      </c>
      <c r="AJ425" s="13">
        <v>2127876.7799999998</v>
      </c>
      <c r="AK425" s="13">
        <v>3074561.86</v>
      </c>
      <c r="AL425" s="35">
        <v>35779</v>
      </c>
      <c r="AM425" s="35">
        <v>35930</v>
      </c>
    </row>
    <row r="426" spans="2:39" x14ac:dyDescent="0.25">
      <c r="B426" s="30">
        <v>1</v>
      </c>
      <c r="C426" s="31" t="s">
        <v>104</v>
      </c>
      <c r="D426" s="9" t="s">
        <v>1272</v>
      </c>
      <c r="E426" s="10" t="s">
        <v>596</v>
      </c>
      <c r="F426" s="10" t="s">
        <v>1273</v>
      </c>
      <c r="G426" s="9">
        <v>4112603</v>
      </c>
      <c r="H426" s="10" t="s">
        <v>1274</v>
      </c>
      <c r="I426" s="13">
        <v>1258.45</v>
      </c>
      <c r="J426" s="13">
        <v>1256.94</v>
      </c>
      <c r="K426" s="13">
        <v>1256.94</v>
      </c>
      <c r="L426" s="13">
        <v>1258.45</v>
      </c>
      <c r="M426" s="13">
        <v>1256.94</v>
      </c>
      <c r="N426" s="32">
        <v>61</v>
      </c>
      <c r="O426" s="9">
        <v>1</v>
      </c>
      <c r="P426" s="13">
        <v>52.37</v>
      </c>
      <c r="Q426" s="13">
        <v>100</v>
      </c>
      <c r="R426" s="13">
        <v>91.47</v>
      </c>
      <c r="S426" s="13">
        <v>229</v>
      </c>
      <c r="T426" s="13">
        <v>22.3</v>
      </c>
      <c r="U426" s="13">
        <v>970.1</v>
      </c>
      <c r="V426" s="13">
        <v>0</v>
      </c>
      <c r="W426" s="13">
        <v>35.5</v>
      </c>
      <c r="X426" s="13">
        <v>0</v>
      </c>
      <c r="Y426" s="13">
        <v>0</v>
      </c>
      <c r="Z426" s="13">
        <v>0</v>
      </c>
      <c r="AA426" s="13">
        <v>55</v>
      </c>
      <c r="AB426" s="13">
        <v>0</v>
      </c>
      <c r="AC426" s="13">
        <v>0</v>
      </c>
      <c r="AD426" s="13">
        <v>30</v>
      </c>
      <c r="AE426" s="13">
        <v>15</v>
      </c>
      <c r="AF426" s="33">
        <v>100</v>
      </c>
      <c r="AG426" s="9">
        <v>1</v>
      </c>
      <c r="AH426" s="34">
        <v>0.51</v>
      </c>
      <c r="AI426" s="13">
        <v>232354.23</v>
      </c>
      <c r="AJ426" s="13">
        <v>1315364.8999999999</v>
      </c>
      <c r="AK426" s="13">
        <v>1547719.13</v>
      </c>
      <c r="AL426" s="35">
        <v>36042</v>
      </c>
      <c r="AM426" s="35">
        <v>36082</v>
      </c>
    </row>
    <row r="427" spans="2:39" x14ac:dyDescent="0.25">
      <c r="B427" s="30">
        <v>1</v>
      </c>
      <c r="C427" s="31" t="s">
        <v>39</v>
      </c>
      <c r="D427" s="9" t="s">
        <v>1275</v>
      </c>
      <c r="E427" s="10" t="s">
        <v>41</v>
      </c>
      <c r="F427" s="10" t="s">
        <v>1276</v>
      </c>
      <c r="G427" s="9">
        <v>2516151</v>
      </c>
      <c r="H427" s="10" t="s">
        <v>1277</v>
      </c>
      <c r="I427" s="13">
        <v>1266.5</v>
      </c>
      <c r="J427" s="13">
        <v>1193.56</v>
      </c>
      <c r="K427" s="13">
        <v>1193.56</v>
      </c>
      <c r="L427" s="13">
        <v>1266.5</v>
      </c>
      <c r="M427" s="13">
        <v>1193.56</v>
      </c>
      <c r="N427" s="32">
        <v>34</v>
      </c>
      <c r="O427" s="9">
        <v>1</v>
      </c>
      <c r="P427" s="13">
        <v>34.1</v>
      </c>
      <c r="Q427" s="13">
        <v>18.52</v>
      </c>
      <c r="R427" s="13">
        <v>59.22</v>
      </c>
      <c r="S427" s="13">
        <v>253.3</v>
      </c>
      <c r="T427" s="13">
        <v>0</v>
      </c>
      <c r="U427" s="13">
        <v>160.13</v>
      </c>
      <c r="V427" s="13">
        <v>703.56</v>
      </c>
      <c r="W427" s="13">
        <v>76.569999999999993</v>
      </c>
      <c r="X427" s="13">
        <v>0</v>
      </c>
      <c r="Y427" s="13">
        <v>0</v>
      </c>
      <c r="Z427" s="13">
        <v>0</v>
      </c>
      <c r="AA427" s="13">
        <v>10</v>
      </c>
      <c r="AB427" s="13">
        <v>0</v>
      </c>
      <c r="AC427" s="13">
        <v>68.78</v>
      </c>
      <c r="AD427" s="13">
        <v>0</v>
      </c>
      <c r="AE427" s="13">
        <v>21.22</v>
      </c>
      <c r="AF427" s="33">
        <v>100</v>
      </c>
      <c r="AG427" s="9">
        <v>1</v>
      </c>
      <c r="AH427" s="34">
        <v>0.31</v>
      </c>
      <c r="AI427" s="13">
        <v>120367.2</v>
      </c>
      <c r="AJ427" s="13">
        <v>106324.56</v>
      </c>
      <c r="AK427" s="13">
        <v>226691.76</v>
      </c>
      <c r="AL427" s="35">
        <v>35990</v>
      </c>
      <c r="AM427" s="35">
        <v>36027</v>
      </c>
    </row>
    <row r="428" spans="2:39" x14ac:dyDescent="0.25">
      <c r="B428" s="30">
        <v>1</v>
      </c>
      <c r="C428" s="31" t="s">
        <v>84</v>
      </c>
      <c r="D428" s="9" t="s">
        <v>1278</v>
      </c>
      <c r="E428" s="10" t="s">
        <v>86</v>
      </c>
      <c r="F428" s="10" t="s">
        <v>1236</v>
      </c>
      <c r="G428" s="9">
        <v>5005806</v>
      </c>
      <c r="H428" s="10" t="s">
        <v>759</v>
      </c>
      <c r="I428" s="13">
        <v>1686.92</v>
      </c>
      <c r="J428" s="13">
        <v>1686.9</v>
      </c>
      <c r="K428" s="13">
        <v>1686.92</v>
      </c>
      <c r="L428" s="13">
        <v>1686.92</v>
      </c>
      <c r="M428" s="13">
        <v>1686.92</v>
      </c>
      <c r="N428" s="32">
        <v>73</v>
      </c>
      <c r="O428" s="9">
        <v>1</v>
      </c>
      <c r="P428" s="13">
        <v>33.74</v>
      </c>
      <c r="Q428" s="13">
        <v>96.36</v>
      </c>
      <c r="R428" s="13">
        <v>93.34</v>
      </c>
      <c r="S428" s="13">
        <v>199.12</v>
      </c>
      <c r="T428" s="13">
        <v>385.07</v>
      </c>
      <c r="U428" s="13">
        <v>1100.23</v>
      </c>
      <c r="V428" s="13">
        <v>0</v>
      </c>
      <c r="W428" s="13">
        <v>2.5</v>
      </c>
      <c r="X428" s="13">
        <v>20</v>
      </c>
      <c r="Y428" s="13">
        <v>42</v>
      </c>
      <c r="Z428" s="13">
        <v>3.4</v>
      </c>
      <c r="AA428" s="13">
        <v>0</v>
      </c>
      <c r="AB428" s="13">
        <v>0</v>
      </c>
      <c r="AC428" s="13">
        <v>22.8</v>
      </c>
      <c r="AD428" s="13">
        <v>0</v>
      </c>
      <c r="AE428" s="13">
        <v>11.8</v>
      </c>
      <c r="AF428" s="33">
        <v>100</v>
      </c>
      <c r="AG428" s="9">
        <v>2</v>
      </c>
      <c r="AH428" s="34">
        <v>0.7</v>
      </c>
      <c r="AI428" s="13">
        <v>421943.84</v>
      </c>
      <c r="AJ428" s="13">
        <v>1377994.26</v>
      </c>
      <c r="AK428" s="13">
        <v>1799938.1</v>
      </c>
      <c r="AL428" s="35">
        <v>36056</v>
      </c>
      <c r="AM428" s="35">
        <v>35932</v>
      </c>
    </row>
    <row r="429" spans="2:39" x14ac:dyDescent="0.25">
      <c r="B429" s="30">
        <v>1</v>
      </c>
      <c r="C429" s="31" t="s">
        <v>124</v>
      </c>
      <c r="D429" s="9" t="s">
        <v>1279</v>
      </c>
      <c r="E429" s="10" t="s">
        <v>220</v>
      </c>
      <c r="F429" s="10" t="s">
        <v>509</v>
      </c>
      <c r="G429" s="9">
        <v>2406502</v>
      </c>
      <c r="H429" s="10" t="s">
        <v>1280</v>
      </c>
      <c r="I429" s="13">
        <v>458</v>
      </c>
      <c r="J429" s="13">
        <v>455.62</v>
      </c>
      <c r="K429" s="13">
        <v>455.62</v>
      </c>
      <c r="L429" s="13">
        <v>455.62</v>
      </c>
      <c r="M429" s="13">
        <v>455.62</v>
      </c>
      <c r="N429" s="36">
        <v>20</v>
      </c>
      <c r="O429" s="9">
        <v>1</v>
      </c>
      <c r="P429" s="13">
        <v>7.59</v>
      </c>
      <c r="Q429" s="13">
        <v>77.290000000000006</v>
      </c>
      <c r="R429" s="13">
        <v>46.22</v>
      </c>
      <c r="S429" s="13">
        <v>0</v>
      </c>
      <c r="T429" s="13">
        <v>0</v>
      </c>
      <c r="U429" s="13">
        <v>0</v>
      </c>
      <c r="V429" s="13">
        <v>101.21</v>
      </c>
      <c r="W429" s="13">
        <v>9</v>
      </c>
      <c r="X429" s="13">
        <v>0</v>
      </c>
      <c r="Y429" s="13">
        <v>0</v>
      </c>
      <c r="Z429" s="13">
        <v>85</v>
      </c>
      <c r="AA429" s="13">
        <v>13</v>
      </c>
      <c r="AB429" s="13">
        <v>0</v>
      </c>
      <c r="AC429" s="13">
        <v>0</v>
      </c>
      <c r="AD429" s="13">
        <v>0</v>
      </c>
      <c r="AE429" s="13">
        <v>2</v>
      </c>
      <c r="AF429" s="33">
        <v>100</v>
      </c>
      <c r="AG429" s="9">
        <v>3</v>
      </c>
      <c r="AH429" s="34">
        <v>0.62</v>
      </c>
      <c r="AI429" s="13">
        <v>155799.12</v>
      </c>
      <c r="AJ429" s="13">
        <v>102117.98</v>
      </c>
      <c r="AK429" s="13">
        <v>257917.1</v>
      </c>
      <c r="AL429" s="35">
        <v>36293</v>
      </c>
      <c r="AM429" s="35">
        <v>36032</v>
      </c>
    </row>
    <row r="430" spans="2:39" x14ac:dyDescent="0.25">
      <c r="B430" s="30">
        <v>1</v>
      </c>
      <c r="C430" s="31" t="s">
        <v>104</v>
      </c>
      <c r="D430" s="9" t="s">
        <v>1281</v>
      </c>
      <c r="E430" s="10" t="s">
        <v>203</v>
      </c>
      <c r="F430" s="10" t="s">
        <v>1282</v>
      </c>
      <c r="G430" s="9">
        <v>4117057</v>
      </c>
      <c r="H430" s="10" t="s">
        <v>1283</v>
      </c>
      <c r="I430" s="13">
        <v>53299.55</v>
      </c>
      <c r="J430" s="13">
        <v>53299.55</v>
      </c>
      <c r="K430" s="13">
        <v>10095.43</v>
      </c>
      <c r="L430" s="13">
        <v>10095.43</v>
      </c>
      <c r="M430" s="13">
        <v>9400</v>
      </c>
      <c r="N430" s="32">
        <v>600</v>
      </c>
      <c r="O430" s="9">
        <v>1</v>
      </c>
      <c r="P430" s="13">
        <v>522.22</v>
      </c>
      <c r="Q430" s="13">
        <v>61.62</v>
      </c>
      <c r="R430" s="13">
        <v>100</v>
      </c>
      <c r="S430" s="13">
        <v>5376.6</v>
      </c>
      <c r="T430" s="13">
        <v>5283.3</v>
      </c>
      <c r="U430" s="13">
        <v>24831.4</v>
      </c>
      <c r="V430" s="13">
        <v>15465.7</v>
      </c>
      <c r="W430" s="13">
        <v>2342.5</v>
      </c>
      <c r="X430" s="13">
        <v>0</v>
      </c>
      <c r="Y430" s="13">
        <v>10</v>
      </c>
      <c r="Z430" s="13">
        <v>40</v>
      </c>
      <c r="AA430" s="13">
        <v>30</v>
      </c>
      <c r="AB430" s="13">
        <v>0</v>
      </c>
      <c r="AC430" s="13">
        <v>0</v>
      </c>
      <c r="AD430" s="13">
        <v>0</v>
      </c>
      <c r="AE430" s="13">
        <v>20</v>
      </c>
      <c r="AF430" s="33">
        <v>100</v>
      </c>
      <c r="AG430" s="9">
        <v>3</v>
      </c>
      <c r="AH430" s="34">
        <v>0.77</v>
      </c>
      <c r="AI430" s="13">
        <v>19224</v>
      </c>
      <c r="AJ430" s="13">
        <v>7318367.7000000002</v>
      </c>
      <c r="AK430" s="13">
        <v>7337591.7000000002</v>
      </c>
      <c r="AL430" s="35">
        <v>36021</v>
      </c>
      <c r="AM430" s="35">
        <v>36047</v>
      </c>
    </row>
    <row r="431" spans="2:39" x14ac:dyDescent="0.25">
      <c r="B431" s="30">
        <v>1</v>
      </c>
      <c r="C431" s="31" t="s">
        <v>104</v>
      </c>
      <c r="D431" s="9" t="s">
        <v>1284</v>
      </c>
      <c r="E431" s="10" t="s">
        <v>596</v>
      </c>
      <c r="F431" s="10" t="s">
        <v>1261</v>
      </c>
      <c r="G431" s="9">
        <v>4115002</v>
      </c>
      <c r="H431" s="10" t="s">
        <v>1285</v>
      </c>
      <c r="I431" s="13">
        <v>839.35</v>
      </c>
      <c r="J431" s="13">
        <v>872.8</v>
      </c>
      <c r="K431" s="13">
        <v>872.9</v>
      </c>
      <c r="L431" s="13">
        <v>839.35</v>
      </c>
      <c r="M431" s="13">
        <v>872.9</v>
      </c>
      <c r="N431" s="32">
        <v>50</v>
      </c>
      <c r="O431" s="9">
        <v>1</v>
      </c>
      <c r="P431" s="13">
        <v>36.369999999999997</v>
      </c>
      <c r="Q431" s="13">
        <v>94.97</v>
      </c>
      <c r="R431" s="13">
        <v>85.51</v>
      </c>
      <c r="S431" s="13">
        <v>15.1</v>
      </c>
      <c r="T431" s="13">
        <v>0</v>
      </c>
      <c r="U431" s="13">
        <v>803.9</v>
      </c>
      <c r="V431" s="13">
        <v>11.3</v>
      </c>
      <c r="W431" s="13">
        <v>42.5</v>
      </c>
      <c r="X431" s="13">
        <v>0</v>
      </c>
      <c r="Y431" s="13">
        <v>0</v>
      </c>
      <c r="Z431" s="13">
        <v>80</v>
      </c>
      <c r="AA431" s="13">
        <v>0</v>
      </c>
      <c r="AB431" s="13">
        <v>0</v>
      </c>
      <c r="AC431" s="13">
        <v>0</v>
      </c>
      <c r="AD431" s="13">
        <v>0</v>
      </c>
      <c r="AE431" s="13">
        <v>20</v>
      </c>
      <c r="AF431" s="33">
        <v>100</v>
      </c>
      <c r="AG431" s="9">
        <v>3</v>
      </c>
      <c r="AH431" s="34">
        <v>0.57999999999999996</v>
      </c>
      <c r="AI431" s="13">
        <v>173847.67999999999</v>
      </c>
      <c r="AJ431" s="13">
        <v>968449.3</v>
      </c>
      <c r="AK431" s="13">
        <v>1142296.98</v>
      </c>
      <c r="AL431" s="35">
        <v>35749</v>
      </c>
      <c r="AM431" s="35">
        <v>35900</v>
      </c>
    </row>
    <row r="432" spans="2:39" x14ac:dyDescent="0.25">
      <c r="B432" s="30">
        <v>1</v>
      </c>
      <c r="C432" s="31" t="s">
        <v>306</v>
      </c>
      <c r="D432" s="9" t="s">
        <v>1286</v>
      </c>
      <c r="E432" s="10" t="s">
        <v>556</v>
      </c>
      <c r="F432" s="10" t="s">
        <v>1287</v>
      </c>
      <c r="G432" s="9">
        <v>2202059</v>
      </c>
      <c r="H432" s="10" t="s">
        <v>1288</v>
      </c>
      <c r="I432" s="13">
        <v>1611.71</v>
      </c>
      <c r="J432" s="13">
        <v>1623.9</v>
      </c>
      <c r="K432" s="13">
        <v>1623.91</v>
      </c>
      <c r="L432" s="13">
        <v>1611.71</v>
      </c>
      <c r="M432" s="13">
        <v>1611.71</v>
      </c>
      <c r="N432" s="32">
        <v>65</v>
      </c>
      <c r="O432" s="9">
        <v>1</v>
      </c>
      <c r="P432" s="13">
        <v>27.06</v>
      </c>
      <c r="Q432" s="13">
        <v>61.59</v>
      </c>
      <c r="R432" s="13">
        <v>79.89</v>
      </c>
      <c r="S432" s="13">
        <v>9.3000000000000007</v>
      </c>
      <c r="T432" s="13">
        <v>0</v>
      </c>
      <c r="U432" s="13">
        <v>0</v>
      </c>
      <c r="V432" s="13">
        <v>895.3</v>
      </c>
      <c r="W432" s="13">
        <v>23.5</v>
      </c>
      <c r="X432" s="13">
        <v>0</v>
      </c>
      <c r="Y432" s="13">
        <v>0</v>
      </c>
      <c r="Z432" s="13">
        <v>0</v>
      </c>
      <c r="AA432" s="13">
        <v>19.68</v>
      </c>
      <c r="AB432" s="13">
        <v>51.76</v>
      </c>
      <c r="AC432" s="13">
        <v>16.89</v>
      </c>
      <c r="AD432" s="13">
        <v>4.95</v>
      </c>
      <c r="AE432" s="13">
        <v>6.51</v>
      </c>
      <c r="AF432" s="33">
        <v>99.786199999999994</v>
      </c>
      <c r="AG432" s="9">
        <v>4</v>
      </c>
      <c r="AH432" s="34">
        <v>0.37</v>
      </c>
      <c r="AI432" s="13">
        <v>88564.56</v>
      </c>
      <c r="AJ432" s="13">
        <v>42500.79</v>
      </c>
      <c r="AK432" s="13">
        <v>131065.35</v>
      </c>
      <c r="AL432" s="35">
        <v>36398</v>
      </c>
      <c r="AM432" s="35">
        <v>36451</v>
      </c>
    </row>
    <row r="433" spans="2:39" x14ac:dyDescent="0.25">
      <c r="B433" s="30">
        <v>1</v>
      </c>
      <c r="C433" s="31" t="s">
        <v>211</v>
      </c>
      <c r="D433" s="9" t="s">
        <v>1289</v>
      </c>
      <c r="E433" s="10" t="s">
        <v>379</v>
      </c>
      <c r="F433" s="10" t="s">
        <v>974</v>
      </c>
      <c r="G433" s="9">
        <v>5214051</v>
      </c>
      <c r="H433" s="10" t="s">
        <v>1290</v>
      </c>
      <c r="I433" s="13">
        <v>18605.689999999999</v>
      </c>
      <c r="J433" s="13">
        <v>18605.689999999999</v>
      </c>
      <c r="K433" s="13">
        <v>18605.689999999999</v>
      </c>
      <c r="L433" s="13">
        <v>18605.689999999999</v>
      </c>
      <c r="M433" s="13">
        <v>18605.689999999999</v>
      </c>
      <c r="N433" s="32">
        <v>450</v>
      </c>
      <c r="O433" s="9">
        <v>1</v>
      </c>
      <c r="P433" s="13">
        <v>325.01</v>
      </c>
      <c r="Q433" s="13">
        <v>34.94</v>
      </c>
      <c r="R433" s="13">
        <v>1</v>
      </c>
      <c r="S433" s="13">
        <v>680.3</v>
      </c>
      <c r="T433" s="13">
        <v>96.8</v>
      </c>
      <c r="U433" s="13">
        <v>6482.73</v>
      </c>
      <c r="V433" s="13">
        <v>12070.83</v>
      </c>
      <c r="W433" s="13">
        <v>170.28</v>
      </c>
      <c r="X433" s="13">
        <v>0</v>
      </c>
      <c r="Y433" s="13">
        <v>0</v>
      </c>
      <c r="Z433" s="13">
        <v>70</v>
      </c>
      <c r="AA433" s="13">
        <v>20</v>
      </c>
      <c r="AB433" s="13">
        <v>0</v>
      </c>
      <c r="AC433" s="13">
        <v>0.6</v>
      </c>
      <c r="AD433" s="13">
        <v>0</v>
      </c>
      <c r="AE433" s="13">
        <v>0.4</v>
      </c>
      <c r="AF433" s="33">
        <v>91</v>
      </c>
      <c r="AG433" s="9">
        <v>2</v>
      </c>
      <c r="AH433" s="34">
        <v>0.66</v>
      </c>
      <c r="AI433" s="13">
        <v>1968327.44</v>
      </c>
      <c r="AJ433" s="13">
        <v>6019497.5899999999</v>
      </c>
      <c r="AK433" s="13">
        <v>7987825.0300000003</v>
      </c>
      <c r="AL433" s="35">
        <v>35781</v>
      </c>
      <c r="AM433" s="35">
        <v>35946</v>
      </c>
    </row>
    <row r="434" spans="2:39" x14ac:dyDescent="0.25">
      <c r="B434" s="30">
        <v>1</v>
      </c>
      <c r="C434" s="31" t="s">
        <v>39</v>
      </c>
      <c r="D434" s="9" t="s">
        <v>1291</v>
      </c>
      <c r="E434" s="10" t="s">
        <v>1292</v>
      </c>
      <c r="F434" s="10" t="s">
        <v>1293</v>
      </c>
      <c r="G434" s="9">
        <v>2512036</v>
      </c>
      <c r="H434" s="10" t="s">
        <v>1294</v>
      </c>
      <c r="I434" s="13">
        <v>40.909999999999997</v>
      </c>
      <c r="J434" s="13">
        <v>50.71</v>
      </c>
      <c r="K434" s="13">
        <v>50.71</v>
      </c>
      <c r="L434" s="13">
        <v>40.909999999999997</v>
      </c>
      <c r="M434" s="13">
        <v>40.909999999999997</v>
      </c>
      <c r="N434" s="32">
        <v>2</v>
      </c>
      <c r="O434" s="9">
        <v>1</v>
      </c>
      <c r="P434" s="13">
        <v>0.92</v>
      </c>
      <c r="Q434" s="13">
        <v>0</v>
      </c>
      <c r="R434" s="13">
        <v>0</v>
      </c>
      <c r="S434" s="13">
        <v>5</v>
      </c>
      <c r="T434" s="13">
        <v>0</v>
      </c>
      <c r="U434" s="13">
        <v>0</v>
      </c>
      <c r="V434" s="13">
        <v>45.21</v>
      </c>
      <c r="W434" s="13">
        <v>0.5</v>
      </c>
      <c r="X434" s="13">
        <v>0</v>
      </c>
      <c r="Y434" s="13">
        <v>0</v>
      </c>
      <c r="Z434" s="13">
        <v>0</v>
      </c>
      <c r="AA434" s="13">
        <v>0</v>
      </c>
      <c r="AB434" s="13">
        <v>0</v>
      </c>
      <c r="AC434" s="13">
        <v>80</v>
      </c>
      <c r="AD434" s="13">
        <v>20</v>
      </c>
      <c r="AE434" s="13">
        <v>0</v>
      </c>
      <c r="AF434" s="33">
        <v>100</v>
      </c>
      <c r="AG434" s="9">
        <v>4</v>
      </c>
      <c r="AH434" s="34">
        <v>0.3</v>
      </c>
      <c r="AI434" s="13">
        <v>6542.07</v>
      </c>
      <c r="AJ434" s="13">
        <v>5395.61</v>
      </c>
      <c r="AK434" s="13">
        <v>11937.68</v>
      </c>
      <c r="AL434" s="35">
        <v>36396</v>
      </c>
      <c r="AM434" s="35">
        <v>36266</v>
      </c>
    </row>
    <row r="435" spans="2:39" x14ac:dyDescent="0.25">
      <c r="B435" s="30">
        <v>1</v>
      </c>
      <c r="C435" s="31" t="s">
        <v>39</v>
      </c>
      <c r="D435" s="9" t="s">
        <v>1295</v>
      </c>
      <c r="E435" s="10" t="s">
        <v>1292</v>
      </c>
      <c r="F435" s="10" t="s">
        <v>657</v>
      </c>
      <c r="G435" s="9">
        <v>2513653</v>
      </c>
      <c r="H435" s="10" t="s">
        <v>1296</v>
      </c>
      <c r="I435" s="13">
        <v>92.42</v>
      </c>
      <c r="J435" s="13">
        <v>60</v>
      </c>
      <c r="K435" s="13">
        <v>60</v>
      </c>
      <c r="L435" s="13">
        <v>92.42</v>
      </c>
      <c r="M435" s="13">
        <v>60</v>
      </c>
      <c r="N435" s="32">
        <v>2</v>
      </c>
      <c r="O435" s="9">
        <v>1</v>
      </c>
      <c r="P435" s="13">
        <v>1.0900000000000001</v>
      </c>
      <c r="Q435" s="13">
        <v>0</v>
      </c>
      <c r="R435" s="13">
        <v>0</v>
      </c>
      <c r="S435" s="13">
        <v>6</v>
      </c>
      <c r="T435" s="13">
        <v>0</v>
      </c>
      <c r="U435" s="13">
        <v>0</v>
      </c>
      <c r="V435" s="13">
        <v>53.66</v>
      </c>
      <c r="W435" s="13">
        <v>0.34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70</v>
      </c>
      <c r="AD435" s="13">
        <v>30</v>
      </c>
      <c r="AE435" s="13">
        <v>0</v>
      </c>
      <c r="AF435" s="33">
        <v>100</v>
      </c>
      <c r="AG435" s="9">
        <v>4</v>
      </c>
      <c r="AH435" s="34">
        <v>0.28999999999999998</v>
      </c>
      <c r="AI435" s="13">
        <v>989.62</v>
      </c>
      <c r="AJ435" s="13">
        <v>7703.69</v>
      </c>
      <c r="AK435" s="13">
        <v>8693.31</v>
      </c>
      <c r="AL435" s="35">
        <v>36413</v>
      </c>
      <c r="AM435" s="35">
        <v>36266</v>
      </c>
    </row>
    <row r="436" spans="2:39" x14ac:dyDescent="0.25">
      <c r="B436" s="30">
        <v>1</v>
      </c>
      <c r="C436" s="31" t="s">
        <v>39</v>
      </c>
      <c r="D436" s="9" t="s">
        <v>1297</v>
      </c>
      <c r="E436" s="10" t="s">
        <v>1292</v>
      </c>
      <c r="F436" s="10" t="s">
        <v>1293</v>
      </c>
      <c r="G436" s="9">
        <v>2512036</v>
      </c>
      <c r="H436" s="10" t="s">
        <v>1298</v>
      </c>
      <c r="I436" s="13">
        <v>359.8</v>
      </c>
      <c r="J436" s="13">
        <v>292.43</v>
      </c>
      <c r="K436" s="13">
        <v>292.43</v>
      </c>
      <c r="L436" s="13">
        <v>359.8</v>
      </c>
      <c r="M436" s="13">
        <v>292.43</v>
      </c>
      <c r="N436" s="32">
        <v>12</v>
      </c>
      <c r="O436" s="9">
        <v>1</v>
      </c>
      <c r="P436" s="13">
        <v>5.32</v>
      </c>
      <c r="Q436" s="13">
        <v>0</v>
      </c>
      <c r="R436" s="13">
        <v>0</v>
      </c>
      <c r="S436" s="13">
        <v>58</v>
      </c>
      <c r="T436" s="13">
        <v>0</v>
      </c>
      <c r="U436" s="13">
        <v>0</v>
      </c>
      <c r="V436" s="13">
        <v>214.93</v>
      </c>
      <c r="W436" s="13">
        <v>8</v>
      </c>
      <c r="X436" s="13">
        <v>0</v>
      </c>
      <c r="Y436" s="13">
        <v>0</v>
      </c>
      <c r="Z436" s="13">
        <v>0</v>
      </c>
      <c r="AA436" s="13">
        <v>0</v>
      </c>
      <c r="AB436" s="13">
        <v>0</v>
      </c>
      <c r="AC436" s="13">
        <v>60</v>
      </c>
      <c r="AD436" s="13">
        <v>30</v>
      </c>
      <c r="AE436" s="13">
        <v>10</v>
      </c>
      <c r="AF436" s="33">
        <v>100</v>
      </c>
      <c r="AG436" s="9">
        <v>4</v>
      </c>
      <c r="AH436" s="34">
        <v>0.28000000000000003</v>
      </c>
      <c r="AI436" s="13">
        <v>45062.68</v>
      </c>
      <c r="AJ436" s="13">
        <v>38577.360000000001</v>
      </c>
      <c r="AK436" s="13">
        <v>83640.039999999994</v>
      </c>
      <c r="AL436" s="35">
        <v>36396</v>
      </c>
      <c r="AM436" s="35">
        <v>36266</v>
      </c>
    </row>
    <row r="437" spans="2:39" x14ac:dyDescent="0.25">
      <c r="B437" s="30">
        <v>1</v>
      </c>
      <c r="C437" s="31" t="s">
        <v>44</v>
      </c>
      <c r="D437" s="9" t="s">
        <v>1299</v>
      </c>
      <c r="E437" s="10" t="s">
        <v>276</v>
      </c>
      <c r="F437" s="10" t="s">
        <v>561</v>
      </c>
      <c r="G437" s="9">
        <v>2111805</v>
      </c>
      <c r="H437" s="10" t="s">
        <v>1300</v>
      </c>
      <c r="I437" s="13">
        <v>1647</v>
      </c>
      <c r="J437" s="13">
        <v>1956</v>
      </c>
      <c r="K437" s="13">
        <v>1956</v>
      </c>
      <c r="L437" s="13">
        <v>1647</v>
      </c>
      <c r="M437" s="13">
        <v>1647</v>
      </c>
      <c r="N437" s="32">
        <v>60</v>
      </c>
      <c r="O437" s="9">
        <v>1</v>
      </c>
      <c r="P437" s="13">
        <v>27.94</v>
      </c>
      <c r="Q437" s="13">
        <v>15</v>
      </c>
      <c r="R437" s="13">
        <v>70</v>
      </c>
      <c r="S437" s="13">
        <v>0</v>
      </c>
      <c r="T437" s="13">
        <v>0</v>
      </c>
      <c r="U437" s="13">
        <v>251</v>
      </c>
      <c r="V437" s="13">
        <v>1355</v>
      </c>
      <c r="W437" s="13">
        <v>251</v>
      </c>
      <c r="X437" s="13">
        <v>0</v>
      </c>
      <c r="Y437" s="13">
        <v>40</v>
      </c>
      <c r="Z437" s="13">
        <v>30</v>
      </c>
      <c r="AA437" s="13">
        <v>0</v>
      </c>
      <c r="AB437" s="13">
        <v>0</v>
      </c>
      <c r="AC437" s="13">
        <v>0</v>
      </c>
      <c r="AD437" s="13">
        <v>0</v>
      </c>
      <c r="AE437" s="13">
        <v>30</v>
      </c>
      <c r="AF437" s="33">
        <v>100</v>
      </c>
      <c r="AG437" s="9">
        <v>3</v>
      </c>
      <c r="AH437" s="34">
        <v>0.56999999999999995</v>
      </c>
      <c r="AI437" s="13">
        <v>94939.26</v>
      </c>
      <c r="AJ437" s="13">
        <v>140324.4</v>
      </c>
      <c r="AK437" s="13">
        <v>235263.66</v>
      </c>
      <c r="AL437" s="37">
        <v>36104</v>
      </c>
      <c r="AM437" s="35">
        <v>35987</v>
      </c>
    </row>
    <row r="438" spans="2:39" x14ac:dyDescent="0.25">
      <c r="B438" s="30">
        <v>1</v>
      </c>
      <c r="C438" s="31" t="s">
        <v>129</v>
      </c>
      <c r="D438" s="9" t="s">
        <v>1301</v>
      </c>
      <c r="E438" s="10" t="s">
        <v>131</v>
      </c>
      <c r="F438" s="10" t="s">
        <v>386</v>
      </c>
      <c r="G438" s="9">
        <v>1506161</v>
      </c>
      <c r="H438" s="10" t="s">
        <v>1302</v>
      </c>
      <c r="I438" s="13">
        <v>2761.82</v>
      </c>
      <c r="J438" s="13">
        <v>2761.82</v>
      </c>
      <c r="K438" s="13">
        <v>2761.82</v>
      </c>
      <c r="L438" s="13">
        <v>2761.82</v>
      </c>
      <c r="M438" s="13">
        <v>2761.82</v>
      </c>
      <c r="N438" s="32">
        <v>47</v>
      </c>
      <c r="O438" s="9">
        <v>1</v>
      </c>
      <c r="P438" s="13">
        <v>36.82</v>
      </c>
      <c r="Q438" s="13">
        <v>0</v>
      </c>
      <c r="R438" s="13">
        <v>0</v>
      </c>
      <c r="S438" s="13">
        <v>40.909999999999997</v>
      </c>
      <c r="T438" s="13">
        <v>0</v>
      </c>
      <c r="U438" s="13">
        <v>0</v>
      </c>
      <c r="V438" s="13">
        <v>1380.91</v>
      </c>
      <c r="W438" s="13">
        <v>276</v>
      </c>
      <c r="X438" s="13">
        <v>0</v>
      </c>
      <c r="Y438" s="13">
        <v>40</v>
      </c>
      <c r="Z438" s="13">
        <v>20</v>
      </c>
      <c r="AA438" s="13">
        <v>0</v>
      </c>
      <c r="AB438" s="13">
        <v>30</v>
      </c>
      <c r="AC438" s="13">
        <v>0</v>
      </c>
      <c r="AD438" s="13">
        <v>0</v>
      </c>
      <c r="AE438" s="13">
        <v>10</v>
      </c>
      <c r="AF438" s="33">
        <v>100</v>
      </c>
      <c r="AG438" s="9">
        <v>2</v>
      </c>
      <c r="AH438" s="34">
        <v>0.67</v>
      </c>
      <c r="AI438" s="13">
        <v>181331.89</v>
      </c>
      <c r="AJ438" s="13">
        <v>497183.28</v>
      </c>
      <c r="AK438" s="13">
        <v>678515.17</v>
      </c>
      <c r="AL438" s="35">
        <v>36293</v>
      </c>
      <c r="AM438" s="35">
        <v>36005</v>
      </c>
    </row>
    <row r="439" spans="2:39" x14ac:dyDescent="0.25">
      <c r="B439" s="30">
        <v>1</v>
      </c>
      <c r="C439" s="31" t="s">
        <v>235</v>
      </c>
      <c r="D439" s="9" t="s">
        <v>1303</v>
      </c>
      <c r="E439" s="10" t="s">
        <v>1304</v>
      </c>
      <c r="F439" s="10" t="s">
        <v>1305</v>
      </c>
      <c r="G439" s="9">
        <v>2306801</v>
      </c>
      <c r="H439" s="10" t="s">
        <v>1306</v>
      </c>
      <c r="I439" s="13">
        <v>1710</v>
      </c>
      <c r="J439" s="13">
        <v>921.99</v>
      </c>
      <c r="K439" s="13">
        <v>921.99</v>
      </c>
      <c r="L439" s="13">
        <v>1710</v>
      </c>
      <c r="M439" s="13">
        <v>921.99</v>
      </c>
      <c r="N439" s="32">
        <v>21</v>
      </c>
      <c r="O439" s="9">
        <v>1</v>
      </c>
      <c r="P439" s="13">
        <v>11.76</v>
      </c>
      <c r="Q439" s="13">
        <v>4.5999999999999996</v>
      </c>
      <c r="R439" s="13">
        <v>100</v>
      </c>
      <c r="S439" s="13">
        <v>120</v>
      </c>
      <c r="T439" s="13">
        <v>0</v>
      </c>
      <c r="U439" s="13">
        <v>0</v>
      </c>
      <c r="V439" s="13">
        <v>616.99</v>
      </c>
      <c r="W439" s="13">
        <v>150</v>
      </c>
      <c r="X439" s="13">
        <v>0</v>
      </c>
      <c r="Y439" s="13">
        <v>0</v>
      </c>
      <c r="Z439" s="13">
        <v>5</v>
      </c>
      <c r="AA439" s="13">
        <v>30</v>
      </c>
      <c r="AB439" s="13">
        <v>0</v>
      </c>
      <c r="AC439" s="13">
        <v>60</v>
      </c>
      <c r="AD439" s="13">
        <v>0</v>
      </c>
      <c r="AE439" s="13">
        <v>5</v>
      </c>
      <c r="AF439" s="33">
        <v>100</v>
      </c>
      <c r="AG439" s="9">
        <v>2</v>
      </c>
      <c r="AH439" s="34">
        <v>0.49</v>
      </c>
      <c r="AI439" s="13">
        <v>163734.25</v>
      </c>
      <c r="AJ439" s="13">
        <v>72643.399999999994</v>
      </c>
      <c r="AK439" s="13">
        <v>236377.65</v>
      </c>
      <c r="AL439" s="35">
        <v>35763</v>
      </c>
      <c r="AM439" s="35">
        <v>36019</v>
      </c>
    </row>
    <row r="440" spans="2:39" x14ac:dyDescent="0.25">
      <c r="B440" s="30">
        <v>1</v>
      </c>
      <c r="C440" s="31" t="s">
        <v>262</v>
      </c>
      <c r="D440" s="9" t="s">
        <v>1307</v>
      </c>
      <c r="E440" s="10" t="s">
        <v>1308</v>
      </c>
      <c r="F440" s="10" t="s">
        <v>1309</v>
      </c>
      <c r="G440" s="9">
        <v>4203600</v>
      </c>
      <c r="H440" s="10" t="s">
        <v>1310</v>
      </c>
      <c r="I440" s="13">
        <v>430</v>
      </c>
      <c r="J440" s="13">
        <v>430</v>
      </c>
      <c r="K440" s="13">
        <v>424.05</v>
      </c>
      <c r="L440" s="13">
        <v>424.05</v>
      </c>
      <c r="M440" s="13">
        <v>424.05</v>
      </c>
      <c r="N440" s="32">
        <v>30</v>
      </c>
      <c r="O440" s="9">
        <v>1</v>
      </c>
      <c r="P440" s="13">
        <v>21.2</v>
      </c>
      <c r="Q440" s="13">
        <v>0</v>
      </c>
      <c r="R440" s="13">
        <v>0</v>
      </c>
      <c r="S440" s="13">
        <v>67.739999999999995</v>
      </c>
      <c r="T440" s="13">
        <v>100.46</v>
      </c>
      <c r="U440" s="13">
        <v>0</v>
      </c>
      <c r="V440" s="13">
        <v>18.850000000000001</v>
      </c>
      <c r="W440" s="13">
        <v>1.47</v>
      </c>
      <c r="X440" s="13">
        <v>0</v>
      </c>
      <c r="Y440" s="13">
        <v>13.6</v>
      </c>
      <c r="Z440" s="13">
        <v>7</v>
      </c>
      <c r="AA440" s="13">
        <v>34.700000000000003</v>
      </c>
      <c r="AB440" s="13">
        <v>0</v>
      </c>
      <c r="AC440" s="13">
        <v>21</v>
      </c>
      <c r="AD440" s="13">
        <v>3.2</v>
      </c>
      <c r="AE440" s="13">
        <v>20.5</v>
      </c>
      <c r="AF440" s="33">
        <v>100</v>
      </c>
      <c r="AG440" s="9">
        <v>3</v>
      </c>
      <c r="AH440" s="34">
        <v>0.48</v>
      </c>
      <c r="AI440" s="13">
        <v>16277.96</v>
      </c>
      <c r="AJ440" s="13">
        <v>538335.36</v>
      </c>
      <c r="AK440" s="13">
        <v>554613.31999999995</v>
      </c>
      <c r="AL440" s="35">
        <v>36483</v>
      </c>
      <c r="AM440" s="35">
        <v>36479</v>
      </c>
    </row>
    <row r="441" spans="2:39" x14ac:dyDescent="0.25">
      <c r="B441" s="30">
        <v>1</v>
      </c>
      <c r="C441" s="31" t="s">
        <v>110</v>
      </c>
      <c r="D441" s="9" t="s">
        <v>1311</v>
      </c>
      <c r="E441" s="10" t="s">
        <v>981</v>
      </c>
      <c r="F441" s="10" t="s">
        <v>1312</v>
      </c>
      <c r="G441" s="9">
        <v>1713601</v>
      </c>
      <c r="H441" s="10" t="s">
        <v>1313</v>
      </c>
      <c r="I441" s="13">
        <v>2218.3000000000002</v>
      </c>
      <c r="J441" s="13">
        <v>2218.3000000000002</v>
      </c>
      <c r="K441" s="13">
        <v>2316.63</v>
      </c>
      <c r="L441" s="13">
        <v>2218.3000000000002</v>
      </c>
      <c r="M441" s="13">
        <v>2218.3000000000002</v>
      </c>
      <c r="N441" s="32">
        <v>79</v>
      </c>
      <c r="O441" s="9">
        <v>1</v>
      </c>
      <c r="P441" s="13">
        <v>27.72</v>
      </c>
      <c r="Q441" s="13">
        <v>0</v>
      </c>
      <c r="R441" s="13">
        <v>0</v>
      </c>
      <c r="S441" s="13">
        <v>162.46</v>
      </c>
      <c r="T441" s="13">
        <v>0</v>
      </c>
      <c r="U441" s="13">
        <v>574.87</v>
      </c>
      <c r="V441" s="13">
        <v>1476.46</v>
      </c>
      <c r="W441" s="13">
        <v>4.51</v>
      </c>
      <c r="X441" s="13">
        <v>0</v>
      </c>
      <c r="Y441" s="13">
        <v>0</v>
      </c>
      <c r="Z441" s="13">
        <v>47.47</v>
      </c>
      <c r="AA441" s="13">
        <v>45</v>
      </c>
      <c r="AB441" s="13">
        <v>0</v>
      </c>
      <c r="AC441" s="13">
        <v>0</v>
      </c>
      <c r="AD441" s="13">
        <v>0</v>
      </c>
      <c r="AE441" s="13">
        <v>7.53</v>
      </c>
      <c r="AF441" s="33">
        <v>100</v>
      </c>
      <c r="AG441" s="9">
        <v>3</v>
      </c>
      <c r="AH441" s="34">
        <v>0.56999999999999995</v>
      </c>
      <c r="AI441" s="13">
        <v>127085.54</v>
      </c>
      <c r="AJ441" s="13">
        <v>186603.03</v>
      </c>
      <c r="AK441" s="13">
        <v>313688.57</v>
      </c>
      <c r="AL441" s="35">
        <v>36440</v>
      </c>
      <c r="AM441" s="35">
        <v>36473</v>
      </c>
    </row>
    <row r="442" spans="2:39" x14ac:dyDescent="0.25">
      <c r="B442" s="30">
        <v>1</v>
      </c>
      <c r="C442" s="31" t="s">
        <v>262</v>
      </c>
      <c r="D442" s="9" t="s">
        <v>1314</v>
      </c>
      <c r="E442" s="10" t="s">
        <v>264</v>
      </c>
      <c r="F442" s="10" t="s">
        <v>264</v>
      </c>
      <c r="G442" s="9">
        <v>4219507</v>
      </c>
      <c r="H442" s="10" t="s">
        <v>1315</v>
      </c>
      <c r="I442" s="13">
        <v>749.15</v>
      </c>
      <c r="J442" s="13">
        <v>749.15</v>
      </c>
      <c r="K442" s="13">
        <v>742.08</v>
      </c>
      <c r="L442" s="13">
        <v>749.15</v>
      </c>
      <c r="M442" s="13">
        <v>742.08</v>
      </c>
      <c r="N442" s="32">
        <v>50</v>
      </c>
      <c r="O442" s="9">
        <v>1</v>
      </c>
      <c r="P442" s="13"/>
      <c r="Q442" s="13">
        <v>25.84</v>
      </c>
      <c r="R442" s="13">
        <v>100</v>
      </c>
      <c r="S442" s="13">
        <v>53.53</v>
      </c>
      <c r="T442" s="13">
        <v>150</v>
      </c>
      <c r="U442" s="13">
        <v>10.55</v>
      </c>
      <c r="V442" s="13">
        <v>342.77</v>
      </c>
      <c r="W442" s="13">
        <v>23.72</v>
      </c>
      <c r="X442" s="13">
        <v>0</v>
      </c>
      <c r="Y442" s="13">
        <v>12</v>
      </c>
      <c r="Z442" s="13">
        <v>43</v>
      </c>
      <c r="AA442" s="13">
        <v>19</v>
      </c>
      <c r="AB442" s="13">
        <v>5</v>
      </c>
      <c r="AC442" s="13">
        <v>13</v>
      </c>
      <c r="AD442" s="13">
        <v>0</v>
      </c>
      <c r="AE442" s="13">
        <v>8</v>
      </c>
      <c r="AF442" s="33">
        <v>100</v>
      </c>
      <c r="AG442" s="9">
        <v>3</v>
      </c>
      <c r="AH442" s="34">
        <v>0.56000000000000005</v>
      </c>
      <c r="AI442" s="13">
        <v>86436.84</v>
      </c>
      <c r="AJ442" s="13">
        <v>1267362.18</v>
      </c>
      <c r="AK442" s="13">
        <v>1353799.02</v>
      </c>
      <c r="AL442" s="35">
        <v>36294</v>
      </c>
      <c r="AM442" s="35">
        <v>35947</v>
      </c>
    </row>
    <row r="443" spans="2:39" x14ac:dyDescent="0.25">
      <c r="B443" s="30">
        <v>1</v>
      </c>
      <c r="C443" s="31" t="s">
        <v>110</v>
      </c>
      <c r="D443" s="9" t="s">
        <v>1316</v>
      </c>
      <c r="E443" s="10" t="s">
        <v>224</v>
      </c>
      <c r="F443" s="10" t="s">
        <v>919</v>
      </c>
      <c r="G443" s="9">
        <v>1713809</v>
      </c>
      <c r="H443" s="10" t="s">
        <v>1317</v>
      </c>
      <c r="I443" s="13">
        <v>2397.94</v>
      </c>
      <c r="J443" s="13">
        <v>2397.94</v>
      </c>
      <c r="K443" s="13">
        <v>2397.94</v>
      </c>
      <c r="L443" s="13">
        <v>2397.94</v>
      </c>
      <c r="M443" s="13">
        <v>2397.94</v>
      </c>
      <c r="N443" s="32">
        <v>68</v>
      </c>
      <c r="O443" s="9">
        <v>1</v>
      </c>
      <c r="P443" s="13">
        <v>29.74</v>
      </c>
      <c r="Q443" s="13">
        <v>0</v>
      </c>
      <c r="R443" s="13">
        <v>0</v>
      </c>
      <c r="S443" s="13">
        <v>30</v>
      </c>
      <c r="T443" s="13">
        <v>0</v>
      </c>
      <c r="U443" s="13">
        <v>229.1</v>
      </c>
      <c r="V443" s="13">
        <v>2118.8000000000002</v>
      </c>
      <c r="W443" s="13">
        <v>2</v>
      </c>
      <c r="X443" s="13">
        <v>0</v>
      </c>
      <c r="Y443" s="13">
        <v>0</v>
      </c>
      <c r="Z443" s="13">
        <v>30</v>
      </c>
      <c r="AA443" s="13">
        <v>15</v>
      </c>
      <c r="AB443" s="13">
        <v>45</v>
      </c>
      <c r="AC443" s="13">
        <v>0</v>
      </c>
      <c r="AD443" s="13">
        <v>0</v>
      </c>
      <c r="AE443" s="13">
        <v>10</v>
      </c>
      <c r="AF443" s="33">
        <v>100</v>
      </c>
      <c r="AG443" s="9">
        <v>3</v>
      </c>
      <c r="AH443" s="34">
        <v>0.51</v>
      </c>
      <c r="AI443" s="13">
        <v>116988.86</v>
      </c>
      <c r="AJ443" s="13">
        <v>348113.1</v>
      </c>
      <c r="AK443" s="13">
        <v>465101.96</v>
      </c>
      <c r="AL443" s="35">
        <v>35362</v>
      </c>
      <c r="AM443" s="35">
        <v>35657</v>
      </c>
    </row>
    <row r="444" spans="2:39" x14ac:dyDescent="0.25">
      <c r="B444" s="30">
        <v>1</v>
      </c>
      <c r="C444" s="31" t="s">
        <v>124</v>
      </c>
      <c r="D444" s="9" t="s">
        <v>1318</v>
      </c>
      <c r="E444" s="10" t="s">
        <v>805</v>
      </c>
      <c r="F444" s="10" t="s">
        <v>1319</v>
      </c>
      <c r="G444" s="9">
        <v>2407500</v>
      </c>
      <c r="H444" s="10" t="s">
        <v>1320</v>
      </c>
      <c r="I444" s="13">
        <v>1040.5999999999999</v>
      </c>
      <c r="J444" s="13">
        <v>1040.5999999999999</v>
      </c>
      <c r="K444" s="13">
        <v>1021.9</v>
      </c>
      <c r="L444" s="13">
        <v>1040.6500000000001</v>
      </c>
      <c r="M444" s="13">
        <v>1021.9</v>
      </c>
      <c r="N444" s="32">
        <v>99</v>
      </c>
      <c r="O444" s="9">
        <v>1</v>
      </c>
      <c r="P444" s="13">
        <v>51.1</v>
      </c>
      <c r="Q444" s="13">
        <v>53.2</v>
      </c>
      <c r="R444" s="13">
        <v>91.28</v>
      </c>
      <c r="S444" s="13">
        <v>21.25</v>
      </c>
      <c r="T444" s="13">
        <v>0</v>
      </c>
      <c r="U444" s="13">
        <v>532.12</v>
      </c>
      <c r="V444" s="13">
        <v>467.74</v>
      </c>
      <c r="W444" s="13">
        <v>1.06</v>
      </c>
      <c r="X444" s="13">
        <v>0</v>
      </c>
      <c r="Y444" s="13">
        <v>9.92</v>
      </c>
      <c r="Z444" s="13">
        <v>29.48</v>
      </c>
      <c r="AA444" s="13">
        <v>0</v>
      </c>
      <c r="AB444" s="13">
        <v>4.0599999999999996</v>
      </c>
      <c r="AC444" s="13">
        <v>38.799999999999997</v>
      </c>
      <c r="AD444" s="13">
        <v>0</v>
      </c>
      <c r="AE444" s="13">
        <v>17.739999999999998</v>
      </c>
      <c r="AF444" s="33">
        <v>100</v>
      </c>
      <c r="AG444" s="9">
        <v>2</v>
      </c>
      <c r="AH444" s="34">
        <v>0.54</v>
      </c>
      <c r="AI444" s="13">
        <v>126506.98</v>
      </c>
      <c r="AJ444" s="13">
        <v>285273.59999999998</v>
      </c>
      <c r="AK444" s="13">
        <v>411780.58</v>
      </c>
      <c r="AL444" s="35">
        <v>35943</v>
      </c>
      <c r="AM444" s="35">
        <v>35961</v>
      </c>
    </row>
    <row r="445" spans="2:39" x14ac:dyDescent="0.25">
      <c r="B445" s="30">
        <v>1</v>
      </c>
      <c r="C445" s="31" t="s">
        <v>124</v>
      </c>
      <c r="D445" s="9" t="s">
        <v>1321</v>
      </c>
      <c r="E445" s="10" t="s">
        <v>530</v>
      </c>
      <c r="F445" s="10" t="s">
        <v>1322</v>
      </c>
      <c r="G445" s="9">
        <v>2402600</v>
      </c>
      <c r="H445" s="10" t="s">
        <v>1323</v>
      </c>
      <c r="I445" s="13">
        <v>451.29</v>
      </c>
      <c r="J445" s="13">
        <v>405</v>
      </c>
      <c r="K445" s="13">
        <v>382.38</v>
      </c>
      <c r="L445" s="13">
        <v>451.29</v>
      </c>
      <c r="M445" s="13">
        <v>382.38</v>
      </c>
      <c r="N445" s="32">
        <v>38</v>
      </c>
      <c r="O445" s="9">
        <v>1</v>
      </c>
      <c r="P445" s="13">
        <v>19.11</v>
      </c>
      <c r="Q445" s="13">
        <v>44.54</v>
      </c>
      <c r="R445" s="13">
        <v>62.39</v>
      </c>
      <c r="S445" s="13">
        <v>69</v>
      </c>
      <c r="T445" s="13">
        <v>0</v>
      </c>
      <c r="U445" s="13">
        <v>310.3</v>
      </c>
      <c r="V445" s="13">
        <v>0</v>
      </c>
      <c r="W445" s="13">
        <v>3.08</v>
      </c>
      <c r="X445" s="13">
        <v>0</v>
      </c>
      <c r="Y445" s="13">
        <v>8.36</v>
      </c>
      <c r="Z445" s="13">
        <v>40.07</v>
      </c>
      <c r="AA445" s="13">
        <v>0</v>
      </c>
      <c r="AB445" s="13">
        <v>32.57</v>
      </c>
      <c r="AC445" s="13">
        <v>0</v>
      </c>
      <c r="AD445" s="13">
        <v>0</v>
      </c>
      <c r="AE445" s="13">
        <v>19</v>
      </c>
      <c r="AF445" s="33">
        <v>100</v>
      </c>
      <c r="AG445" s="9">
        <v>2</v>
      </c>
      <c r="AH445" s="34">
        <v>0.57999999999999996</v>
      </c>
      <c r="AI445" s="13">
        <v>159930.88</v>
      </c>
      <c r="AJ445" s="13">
        <v>72805.210000000006</v>
      </c>
      <c r="AK445" s="13">
        <v>232736.09</v>
      </c>
      <c r="AL445" s="35">
        <v>36041</v>
      </c>
      <c r="AM445" s="35">
        <v>35934</v>
      </c>
    </row>
    <row r="446" spans="2:39" x14ac:dyDescent="0.25">
      <c r="B446" s="30">
        <v>1</v>
      </c>
      <c r="C446" s="31" t="s">
        <v>882</v>
      </c>
      <c r="D446" s="9" t="s">
        <v>1324</v>
      </c>
      <c r="E446" s="10" t="s">
        <v>1325</v>
      </c>
      <c r="F446" s="10" t="s">
        <v>1326</v>
      </c>
      <c r="G446" s="9">
        <v>1100072</v>
      </c>
      <c r="H446" s="10" t="s">
        <v>1327</v>
      </c>
      <c r="I446" s="13">
        <v>3308.75</v>
      </c>
      <c r="J446" s="13">
        <v>3308.75</v>
      </c>
      <c r="K446" s="13">
        <v>3308.75</v>
      </c>
      <c r="L446" s="13">
        <v>3308.75</v>
      </c>
      <c r="M446" s="13">
        <v>3308.75</v>
      </c>
      <c r="N446" s="32">
        <v>83</v>
      </c>
      <c r="O446" s="9">
        <v>1</v>
      </c>
      <c r="P446" s="13">
        <v>55.15</v>
      </c>
      <c r="Q446" s="13">
        <v>0</v>
      </c>
      <c r="R446" s="13">
        <v>0</v>
      </c>
      <c r="S446" s="13">
        <v>155.44</v>
      </c>
      <c r="T446" s="13">
        <v>1654.37</v>
      </c>
      <c r="U446" s="13">
        <v>0</v>
      </c>
      <c r="V446" s="13">
        <v>2702.31</v>
      </c>
      <c r="W446" s="13">
        <v>10</v>
      </c>
      <c r="X446" s="13">
        <v>0</v>
      </c>
      <c r="Y446" s="13">
        <v>30</v>
      </c>
      <c r="Z446" s="13">
        <v>65</v>
      </c>
      <c r="AA446" s="13">
        <v>0</v>
      </c>
      <c r="AB446" s="13">
        <v>0</v>
      </c>
      <c r="AC446" s="13">
        <v>0</v>
      </c>
      <c r="AD446" s="13">
        <v>0</v>
      </c>
      <c r="AE446" s="13">
        <v>5</v>
      </c>
      <c r="AF446" s="33">
        <v>100</v>
      </c>
      <c r="AG446" s="9">
        <v>3</v>
      </c>
      <c r="AH446" s="34">
        <v>0.66</v>
      </c>
      <c r="AI446" s="13">
        <v>80625.5</v>
      </c>
      <c r="AJ446" s="13">
        <v>674090.98</v>
      </c>
      <c r="AK446" s="13">
        <v>754716.48</v>
      </c>
      <c r="AL446" s="35">
        <v>35972</v>
      </c>
      <c r="AM446" s="35">
        <v>36068</v>
      </c>
    </row>
    <row r="447" spans="2:39" x14ac:dyDescent="0.25">
      <c r="B447" s="30">
        <v>1</v>
      </c>
      <c r="C447" s="31" t="s">
        <v>124</v>
      </c>
      <c r="D447" s="9" t="s">
        <v>1328</v>
      </c>
      <c r="E447" s="10" t="s">
        <v>1329</v>
      </c>
      <c r="F447" s="10" t="s">
        <v>1329</v>
      </c>
      <c r="G447" s="9">
        <v>2408003</v>
      </c>
      <c r="H447" s="10" t="s">
        <v>1330</v>
      </c>
      <c r="I447" s="13">
        <v>1350</v>
      </c>
      <c r="J447" s="13">
        <v>802</v>
      </c>
      <c r="K447" s="13">
        <v>802</v>
      </c>
      <c r="L447" s="13">
        <v>1350</v>
      </c>
      <c r="M447" s="13">
        <v>802</v>
      </c>
      <c r="N447" s="32">
        <v>85</v>
      </c>
      <c r="O447" s="9">
        <v>1</v>
      </c>
      <c r="P447" s="13">
        <v>11.45</v>
      </c>
      <c r="Q447" s="13">
        <v>30.34</v>
      </c>
      <c r="R447" s="13">
        <v>69.58</v>
      </c>
      <c r="S447" s="13">
        <v>0</v>
      </c>
      <c r="T447" s="13">
        <v>0</v>
      </c>
      <c r="U447" s="13">
        <v>400</v>
      </c>
      <c r="V447" s="13">
        <v>362</v>
      </c>
      <c r="W447" s="13">
        <v>40</v>
      </c>
      <c r="X447" s="13">
        <v>0</v>
      </c>
      <c r="Y447" s="13">
        <v>0</v>
      </c>
      <c r="Z447" s="13">
        <v>70</v>
      </c>
      <c r="AA447" s="13">
        <v>25</v>
      </c>
      <c r="AB447" s="13">
        <v>0</v>
      </c>
      <c r="AC447" s="13">
        <v>0</v>
      </c>
      <c r="AD447" s="13">
        <v>0</v>
      </c>
      <c r="AE447" s="13">
        <v>5</v>
      </c>
      <c r="AF447" s="33">
        <v>100</v>
      </c>
      <c r="AG447" s="9">
        <v>1</v>
      </c>
      <c r="AH447" s="34">
        <v>0.7</v>
      </c>
      <c r="AI447" s="13">
        <v>68678.649999999994</v>
      </c>
      <c r="AJ447" s="13">
        <v>140037.22</v>
      </c>
      <c r="AK447" s="13">
        <v>208715.87</v>
      </c>
      <c r="AL447" s="35">
        <v>36294</v>
      </c>
      <c r="AM447" s="35">
        <v>36028</v>
      </c>
    </row>
    <row r="448" spans="2:39" x14ac:dyDescent="0.25">
      <c r="B448" s="30">
        <v>1</v>
      </c>
      <c r="C448" s="31" t="s">
        <v>211</v>
      </c>
      <c r="D448" s="9" t="s">
        <v>1331</v>
      </c>
      <c r="E448" s="10" t="s">
        <v>1145</v>
      </c>
      <c r="F448" s="10" t="s">
        <v>1332</v>
      </c>
      <c r="G448" s="9">
        <v>5200829</v>
      </c>
      <c r="H448" s="10" t="s">
        <v>1333</v>
      </c>
      <c r="I448" s="13">
        <v>6422.36</v>
      </c>
      <c r="J448" s="13">
        <v>6612.6</v>
      </c>
      <c r="K448" s="13">
        <v>6612.67</v>
      </c>
      <c r="L448" s="13">
        <v>6422.36</v>
      </c>
      <c r="M448" s="13">
        <v>6422.36</v>
      </c>
      <c r="N448" s="32">
        <v>141</v>
      </c>
      <c r="O448" s="9">
        <v>1</v>
      </c>
      <c r="P448" s="13">
        <v>110.21</v>
      </c>
      <c r="Q448" s="13">
        <v>27.05</v>
      </c>
      <c r="R448" s="13">
        <v>100</v>
      </c>
      <c r="S448" s="13">
        <v>199.67</v>
      </c>
      <c r="T448" s="13">
        <v>1213.7</v>
      </c>
      <c r="U448" s="13">
        <v>1361.35</v>
      </c>
      <c r="V448" s="13">
        <v>3859.02</v>
      </c>
      <c r="W448" s="13">
        <v>46.55</v>
      </c>
      <c r="X448" s="13">
        <v>0</v>
      </c>
      <c r="Y448" s="13">
        <v>11</v>
      </c>
      <c r="Z448" s="13">
        <v>56</v>
      </c>
      <c r="AA448" s="13">
        <v>12</v>
      </c>
      <c r="AB448" s="13">
        <v>14</v>
      </c>
      <c r="AC448" s="13">
        <v>6</v>
      </c>
      <c r="AD448" s="13">
        <v>0</v>
      </c>
      <c r="AE448" s="13">
        <v>1</v>
      </c>
      <c r="AF448" s="33">
        <v>100</v>
      </c>
      <c r="AG448" s="9">
        <v>3</v>
      </c>
      <c r="AH448" s="34">
        <v>0.6</v>
      </c>
      <c r="AI448" s="13">
        <v>1045551.46</v>
      </c>
      <c r="AJ448" s="13">
        <v>1798592.61</v>
      </c>
      <c r="AK448" s="13">
        <v>2844144.07</v>
      </c>
      <c r="AL448" s="35">
        <v>36472</v>
      </c>
      <c r="AM448" s="35">
        <v>36447</v>
      </c>
    </row>
    <row r="449" spans="2:39" x14ac:dyDescent="0.25">
      <c r="B449" s="30">
        <v>1</v>
      </c>
      <c r="C449" s="31" t="s">
        <v>39</v>
      </c>
      <c r="D449" s="9" t="s">
        <v>1334</v>
      </c>
      <c r="E449" s="10" t="s">
        <v>240</v>
      </c>
      <c r="F449" s="10" t="s">
        <v>241</v>
      </c>
      <c r="G449" s="9">
        <v>2505709</v>
      </c>
      <c r="H449" s="10" t="s">
        <v>1335</v>
      </c>
      <c r="I449" s="13">
        <v>840</v>
      </c>
      <c r="J449" s="13">
        <v>920</v>
      </c>
      <c r="K449" s="13">
        <v>1162.79</v>
      </c>
      <c r="L449" s="13">
        <v>840</v>
      </c>
      <c r="M449" s="13">
        <v>840</v>
      </c>
      <c r="N449" s="32">
        <v>22</v>
      </c>
      <c r="O449" s="9">
        <v>1</v>
      </c>
      <c r="P449" s="13">
        <v>38.75</v>
      </c>
      <c r="Q449" s="13">
        <v>61.16</v>
      </c>
      <c r="R449" s="13">
        <v>100</v>
      </c>
      <c r="S449" s="13">
        <v>200</v>
      </c>
      <c r="T449" s="13">
        <v>0</v>
      </c>
      <c r="U449" s="13">
        <v>705.79</v>
      </c>
      <c r="V449" s="13">
        <v>277</v>
      </c>
      <c r="W449" s="13">
        <v>180</v>
      </c>
      <c r="X449" s="13">
        <v>0</v>
      </c>
      <c r="Y449" s="13">
        <v>0</v>
      </c>
      <c r="Z449" s="13">
        <v>0</v>
      </c>
      <c r="AA449" s="13">
        <v>30.09</v>
      </c>
      <c r="AB449" s="13">
        <v>0</v>
      </c>
      <c r="AC449" s="13">
        <v>44.13</v>
      </c>
      <c r="AD449" s="13">
        <v>17.190000000000001</v>
      </c>
      <c r="AE449" s="13">
        <v>8.59</v>
      </c>
      <c r="AF449" s="33">
        <v>100</v>
      </c>
      <c r="AG449" s="9">
        <v>4</v>
      </c>
      <c r="AH449" s="34">
        <v>0.34</v>
      </c>
      <c r="AI449" s="13">
        <v>98184</v>
      </c>
      <c r="AJ449" s="13">
        <v>140675.28</v>
      </c>
      <c r="AK449" s="13">
        <v>238859.28</v>
      </c>
      <c r="AL449" s="35">
        <v>36053</v>
      </c>
      <c r="AM449" s="35">
        <v>36053</v>
      </c>
    </row>
    <row r="450" spans="2:39" x14ac:dyDescent="0.25">
      <c r="B450" s="30">
        <v>1</v>
      </c>
      <c r="C450" s="31" t="s">
        <v>119</v>
      </c>
      <c r="D450" s="9" t="s">
        <v>1336</v>
      </c>
      <c r="E450" s="10" t="s">
        <v>358</v>
      </c>
      <c r="F450" s="10" t="s">
        <v>988</v>
      </c>
      <c r="G450" s="9">
        <v>2600401</v>
      </c>
      <c r="H450" s="10" t="s">
        <v>1337</v>
      </c>
      <c r="I450" s="13">
        <v>829.94</v>
      </c>
      <c r="J450" s="13">
        <v>829.94</v>
      </c>
      <c r="K450" s="13">
        <v>852.19</v>
      </c>
      <c r="L450" s="13">
        <v>829.94</v>
      </c>
      <c r="M450" s="13">
        <v>829.94</v>
      </c>
      <c r="N450" s="32">
        <v>100</v>
      </c>
      <c r="O450" s="9">
        <v>1</v>
      </c>
      <c r="P450" s="13">
        <v>60.87</v>
      </c>
      <c r="Q450" s="13">
        <v>56.87</v>
      </c>
      <c r="R450" s="13">
        <v>100</v>
      </c>
      <c r="S450" s="13">
        <v>23.42</v>
      </c>
      <c r="T450" s="13">
        <v>0</v>
      </c>
      <c r="U450" s="13">
        <v>456.2</v>
      </c>
      <c r="V450" s="13">
        <v>345.93</v>
      </c>
      <c r="W450" s="13">
        <v>26.64</v>
      </c>
      <c r="X450" s="13">
        <v>0</v>
      </c>
      <c r="Y450" s="13">
        <v>4</v>
      </c>
      <c r="Z450" s="13">
        <v>15</v>
      </c>
      <c r="AA450" s="13">
        <v>40</v>
      </c>
      <c r="AB450" s="13">
        <v>0</v>
      </c>
      <c r="AC450" s="13">
        <v>35</v>
      </c>
      <c r="AD450" s="13">
        <v>0</v>
      </c>
      <c r="AE450" s="13">
        <v>6</v>
      </c>
      <c r="AF450" s="33">
        <v>100</v>
      </c>
      <c r="AG450" s="9">
        <v>1</v>
      </c>
      <c r="AH450" s="34">
        <v>0.59</v>
      </c>
      <c r="AI450" s="13">
        <v>391538.55</v>
      </c>
      <c r="AJ450" s="13">
        <v>353007.57</v>
      </c>
      <c r="AK450" s="13">
        <v>744546.12</v>
      </c>
      <c r="AL450" s="35">
        <v>36483</v>
      </c>
      <c r="AM450" s="35">
        <v>36460</v>
      </c>
    </row>
    <row r="451" spans="2:39" x14ac:dyDescent="0.25">
      <c r="B451" s="30">
        <v>1</v>
      </c>
      <c r="C451" s="31" t="s">
        <v>235</v>
      </c>
      <c r="D451" s="9" t="s">
        <v>1338</v>
      </c>
      <c r="E451" s="10" t="s">
        <v>1339</v>
      </c>
      <c r="F451" s="10" t="s">
        <v>1340</v>
      </c>
      <c r="G451" s="9">
        <v>2313351</v>
      </c>
      <c r="H451" s="10" t="s">
        <v>1341</v>
      </c>
      <c r="I451" s="13">
        <v>738.83</v>
      </c>
      <c r="J451" s="13">
        <v>818.17</v>
      </c>
      <c r="K451" s="13">
        <v>818.17</v>
      </c>
      <c r="L451" s="13">
        <v>738.83</v>
      </c>
      <c r="M451" s="13">
        <v>738.83</v>
      </c>
      <c r="N451" s="32">
        <v>15</v>
      </c>
      <c r="O451" s="9">
        <v>1</v>
      </c>
      <c r="P451" s="13">
        <v>18.18</v>
      </c>
      <c r="Q451" s="13">
        <v>15.61</v>
      </c>
      <c r="R451" s="13">
        <v>87.04</v>
      </c>
      <c r="S451" s="13">
        <v>441.57</v>
      </c>
      <c r="T451" s="13">
        <v>119.06</v>
      </c>
      <c r="U451" s="13">
        <v>0</v>
      </c>
      <c r="V451" s="13">
        <v>349.57</v>
      </c>
      <c r="W451" s="13">
        <v>28</v>
      </c>
      <c r="X451" s="13">
        <v>0</v>
      </c>
      <c r="Y451" s="13">
        <v>0</v>
      </c>
      <c r="Z451" s="13">
        <v>0</v>
      </c>
      <c r="AA451" s="13">
        <v>70</v>
      </c>
      <c r="AB451" s="13">
        <v>0</v>
      </c>
      <c r="AC451" s="13">
        <v>25</v>
      </c>
      <c r="AD451" s="13">
        <v>0</v>
      </c>
      <c r="AE451" s="13">
        <v>5</v>
      </c>
      <c r="AF451" s="33">
        <v>100</v>
      </c>
      <c r="AG451" s="9">
        <v>4</v>
      </c>
      <c r="AH451" s="34">
        <v>0.41</v>
      </c>
      <c r="AI451" s="13">
        <v>62083.19</v>
      </c>
      <c r="AJ451" s="13">
        <v>33757.25</v>
      </c>
      <c r="AK451" s="13">
        <v>95840.44</v>
      </c>
      <c r="AL451" s="37">
        <v>36495</v>
      </c>
      <c r="AM451" s="35">
        <v>36503</v>
      </c>
    </row>
    <row r="452" spans="2:39" x14ac:dyDescent="0.25">
      <c r="B452" s="30">
        <v>1</v>
      </c>
      <c r="C452" s="31" t="s">
        <v>114</v>
      </c>
      <c r="D452" s="9" t="s">
        <v>1342</v>
      </c>
      <c r="E452" s="10" t="s">
        <v>904</v>
      </c>
      <c r="F452" s="10" t="s">
        <v>905</v>
      </c>
      <c r="G452" s="9">
        <v>5108600</v>
      </c>
      <c r="H452" s="10" t="s">
        <v>1104</v>
      </c>
      <c r="I452" s="13">
        <v>1985</v>
      </c>
      <c r="J452" s="13">
        <v>1985</v>
      </c>
      <c r="K452" s="13">
        <v>1985</v>
      </c>
      <c r="L452" s="13">
        <v>1985</v>
      </c>
      <c r="M452" s="13">
        <v>1985</v>
      </c>
      <c r="N452" s="32">
        <v>33</v>
      </c>
      <c r="O452" s="9">
        <v>1</v>
      </c>
      <c r="P452" s="13">
        <v>24.81</v>
      </c>
      <c r="Q452" s="13">
        <v>0</v>
      </c>
      <c r="R452" s="13">
        <v>0</v>
      </c>
      <c r="S452" s="13">
        <v>50</v>
      </c>
      <c r="T452" s="13">
        <v>992.5</v>
      </c>
      <c r="U452" s="13">
        <v>0</v>
      </c>
      <c r="V452" s="13">
        <v>247.5</v>
      </c>
      <c r="W452" s="13">
        <v>5</v>
      </c>
      <c r="X452" s="13">
        <v>0</v>
      </c>
      <c r="Y452" s="13">
        <v>20</v>
      </c>
      <c r="Z452" s="13">
        <v>25</v>
      </c>
      <c r="AA452" s="13">
        <v>48</v>
      </c>
      <c r="AB452" s="13">
        <v>0</v>
      </c>
      <c r="AC452" s="13">
        <v>0</v>
      </c>
      <c r="AD452" s="13">
        <v>2</v>
      </c>
      <c r="AE452" s="13">
        <v>5</v>
      </c>
      <c r="AF452" s="33">
        <v>100</v>
      </c>
      <c r="AG452" s="9">
        <v>3</v>
      </c>
      <c r="AH452" s="34">
        <v>0.6</v>
      </c>
      <c r="AI452" s="13">
        <v>211895.09</v>
      </c>
      <c r="AJ452" s="13">
        <v>256604.61</v>
      </c>
      <c r="AK452" s="13">
        <v>468499.7</v>
      </c>
      <c r="AL452" s="35">
        <v>36025</v>
      </c>
      <c r="AM452" s="35">
        <v>35944</v>
      </c>
    </row>
    <row r="453" spans="2:39" x14ac:dyDescent="0.25">
      <c r="B453" s="30">
        <v>1</v>
      </c>
      <c r="C453" s="31" t="s">
        <v>235</v>
      </c>
      <c r="D453" s="9" t="s">
        <v>1343</v>
      </c>
      <c r="E453" s="10" t="s">
        <v>1339</v>
      </c>
      <c r="F453" s="10" t="s">
        <v>1340</v>
      </c>
      <c r="G453" s="9">
        <v>2313351</v>
      </c>
      <c r="H453" s="10" t="s">
        <v>1344</v>
      </c>
      <c r="I453" s="13">
        <v>2127</v>
      </c>
      <c r="J453" s="13">
        <v>1740.2</v>
      </c>
      <c r="K453" s="13">
        <v>1740.22</v>
      </c>
      <c r="L453" s="13">
        <v>2127</v>
      </c>
      <c r="M453" s="13">
        <v>1740.22</v>
      </c>
      <c r="N453" s="32">
        <v>69</v>
      </c>
      <c r="O453" s="9">
        <v>1</v>
      </c>
      <c r="P453" s="13">
        <v>38.67</v>
      </c>
      <c r="Q453" s="13">
        <v>50.58</v>
      </c>
      <c r="R453" s="13">
        <v>69.650000000000006</v>
      </c>
      <c r="S453" s="13">
        <v>20</v>
      </c>
      <c r="T453" s="13">
        <v>0</v>
      </c>
      <c r="U453" s="13">
        <v>1493</v>
      </c>
      <c r="V453" s="13">
        <v>194.64</v>
      </c>
      <c r="W453" s="13">
        <v>32.57</v>
      </c>
      <c r="X453" s="13">
        <v>0</v>
      </c>
      <c r="Y453" s="13">
        <v>0</v>
      </c>
      <c r="Z453" s="13">
        <v>0</v>
      </c>
      <c r="AA453" s="13">
        <v>22</v>
      </c>
      <c r="AB453" s="13">
        <v>75</v>
      </c>
      <c r="AC453" s="13">
        <v>0</v>
      </c>
      <c r="AD453" s="13">
        <v>0</v>
      </c>
      <c r="AE453" s="13">
        <v>3</v>
      </c>
      <c r="AF453" s="33">
        <v>100</v>
      </c>
      <c r="AG453" s="9">
        <v>4</v>
      </c>
      <c r="AH453" s="34">
        <v>0.39</v>
      </c>
      <c r="AI453" s="13">
        <v>95667.32</v>
      </c>
      <c r="AJ453" s="13">
        <v>191598.04</v>
      </c>
      <c r="AK453" s="13">
        <v>287265.36</v>
      </c>
      <c r="AL453" s="35">
        <v>36059</v>
      </c>
      <c r="AM453" s="35">
        <v>35954</v>
      </c>
    </row>
    <row r="454" spans="2:39" x14ac:dyDescent="0.25">
      <c r="B454" s="30">
        <v>1</v>
      </c>
      <c r="C454" s="31" t="s">
        <v>104</v>
      </c>
      <c r="D454" s="9" t="s">
        <v>1345</v>
      </c>
      <c r="E454" s="10" t="s">
        <v>596</v>
      </c>
      <c r="F454" s="10" t="s">
        <v>1346</v>
      </c>
      <c r="G454" s="9">
        <v>4115903</v>
      </c>
      <c r="H454" s="10" t="s">
        <v>1186</v>
      </c>
      <c r="I454" s="13">
        <v>502.36</v>
      </c>
      <c r="J454" s="13">
        <v>502.3</v>
      </c>
      <c r="K454" s="13">
        <v>494.8</v>
      </c>
      <c r="L454" s="13">
        <v>494.8</v>
      </c>
      <c r="M454" s="13">
        <v>494.8</v>
      </c>
      <c r="N454" s="32">
        <v>25</v>
      </c>
      <c r="O454" s="9">
        <v>1</v>
      </c>
      <c r="P454" s="13"/>
      <c r="Q454" s="13">
        <v>0</v>
      </c>
      <c r="R454" s="13">
        <v>0</v>
      </c>
      <c r="S454" s="13">
        <v>44.1</v>
      </c>
      <c r="T454" s="13">
        <v>56.4</v>
      </c>
      <c r="U454" s="13">
        <v>396.7</v>
      </c>
      <c r="V454" s="13">
        <v>0</v>
      </c>
      <c r="W454" s="13">
        <v>5.0999999999999996</v>
      </c>
      <c r="X454" s="13">
        <v>0</v>
      </c>
      <c r="Y454" s="13">
        <v>0</v>
      </c>
      <c r="Z454" s="13">
        <v>40</v>
      </c>
      <c r="AA454" s="13">
        <v>40</v>
      </c>
      <c r="AB454" s="13">
        <v>0</v>
      </c>
      <c r="AC454" s="13">
        <v>0</v>
      </c>
      <c r="AD454" s="13">
        <v>11</v>
      </c>
      <c r="AE454" s="13">
        <v>9</v>
      </c>
      <c r="AF454" s="33">
        <v>100</v>
      </c>
      <c r="AG454" s="9">
        <v>2</v>
      </c>
      <c r="AH454" s="34">
        <v>0.63</v>
      </c>
      <c r="AI454" s="13">
        <v>98001.24</v>
      </c>
      <c r="AJ454" s="13">
        <v>572140.63</v>
      </c>
      <c r="AK454" s="13">
        <v>670141.87</v>
      </c>
      <c r="AL454" s="35">
        <v>36483</v>
      </c>
      <c r="AM454" s="35">
        <v>36469</v>
      </c>
    </row>
    <row r="455" spans="2:39" x14ac:dyDescent="0.25">
      <c r="B455" s="30">
        <v>1</v>
      </c>
      <c r="C455" s="31" t="s">
        <v>110</v>
      </c>
      <c r="D455" s="9" t="s">
        <v>1347</v>
      </c>
      <c r="E455" s="10" t="s">
        <v>79</v>
      </c>
      <c r="F455" s="10" t="s">
        <v>1216</v>
      </c>
      <c r="G455" s="9">
        <v>1720978</v>
      </c>
      <c r="H455" s="10" t="s">
        <v>1348</v>
      </c>
      <c r="I455" s="13">
        <v>1642.8</v>
      </c>
      <c r="J455" s="13">
        <v>1642.8</v>
      </c>
      <c r="K455" s="13">
        <v>1642.8</v>
      </c>
      <c r="L455" s="13">
        <v>1642.8</v>
      </c>
      <c r="M455" s="13">
        <v>1642.8</v>
      </c>
      <c r="N455" s="32">
        <v>70</v>
      </c>
      <c r="O455" s="9">
        <v>1</v>
      </c>
      <c r="P455" s="13">
        <v>20.53</v>
      </c>
      <c r="Q455" s="13">
        <v>50.84</v>
      </c>
      <c r="R455" s="13">
        <v>75.78</v>
      </c>
      <c r="S455" s="13">
        <v>34.200000000000003</v>
      </c>
      <c r="T455" s="13">
        <v>0</v>
      </c>
      <c r="U455" s="13">
        <v>0</v>
      </c>
      <c r="V455" s="13">
        <v>749.42</v>
      </c>
      <c r="W455" s="13">
        <v>83.68</v>
      </c>
      <c r="X455" s="13">
        <v>0</v>
      </c>
      <c r="Y455" s="13">
        <v>0</v>
      </c>
      <c r="Z455" s="13">
        <v>60</v>
      </c>
      <c r="AA455" s="13">
        <v>30</v>
      </c>
      <c r="AB455" s="13">
        <v>0</v>
      </c>
      <c r="AC455" s="13">
        <v>0</v>
      </c>
      <c r="AD455" s="13">
        <v>0</v>
      </c>
      <c r="AE455" s="13">
        <v>10</v>
      </c>
      <c r="AF455" s="33">
        <v>100</v>
      </c>
      <c r="AG455" s="9">
        <v>3</v>
      </c>
      <c r="AH455" s="34">
        <v>0.56999999999999995</v>
      </c>
      <c r="AI455" s="13">
        <v>123350.43</v>
      </c>
      <c r="AJ455" s="13">
        <v>143843.41</v>
      </c>
      <c r="AK455" s="13">
        <v>267193.84000000003</v>
      </c>
      <c r="AL455" s="35">
        <v>36042</v>
      </c>
      <c r="AM455" s="35">
        <v>35872</v>
      </c>
    </row>
    <row r="456" spans="2:39" x14ac:dyDescent="0.25">
      <c r="B456" s="30">
        <v>1</v>
      </c>
      <c r="C456" s="31" t="s">
        <v>114</v>
      </c>
      <c r="D456" s="9" t="s">
        <v>1349</v>
      </c>
      <c r="E456" s="10" t="s">
        <v>904</v>
      </c>
      <c r="F456" s="10" t="s">
        <v>905</v>
      </c>
      <c r="G456" s="9">
        <v>5108600</v>
      </c>
      <c r="H456" s="10" t="s">
        <v>1350</v>
      </c>
      <c r="I456" s="13">
        <v>12100</v>
      </c>
      <c r="J456" s="13">
        <v>12100</v>
      </c>
      <c r="K456" s="13">
        <v>12100</v>
      </c>
      <c r="L456" s="13">
        <v>12100</v>
      </c>
      <c r="M456" s="13">
        <v>12100</v>
      </c>
      <c r="N456" s="32">
        <v>190</v>
      </c>
      <c r="O456" s="9">
        <v>1</v>
      </c>
      <c r="P456" s="13">
        <v>151.15</v>
      </c>
      <c r="Q456" s="13">
        <v>0</v>
      </c>
      <c r="R456" s="13">
        <v>0</v>
      </c>
      <c r="S456" s="13">
        <v>2420</v>
      </c>
      <c r="T456" s="13">
        <v>6050</v>
      </c>
      <c r="U456" s="13">
        <v>0</v>
      </c>
      <c r="V456" s="13">
        <v>3030</v>
      </c>
      <c r="W456" s="13">
        <v>100</v>
      </c>
      <c r="X456" s="13">
        <v>0</v>
      </c>
      <c r="Y456" s="13">
        <v>15</v>
      </c>
      <c r="Z456" s="13">
        <v>20</v>
      </c>
      <c r="AA456" s="13">
        <v>30</v>
      </c>
      <c r="AB456" s="13">
        <v>0</v>
      </c>
      <c r="AC456" s="13">
        <v>0</v>
      </c>
      <c r="AD456" s="13">
        <v>15</v>
      </c>
      <c r="AE456" s="13">
        <v>20</v>
      </c>
      <c r="AF456" s="33">
        <v>100</v>
      </c>
      <c r="AG456" s="9">
        <v>4</v>
      </c>
      <c r="AH456" s="34">
        <v>0.42</v>
      </c>
      <c r="AI456" s="13">
        <v>55680</v>
      </c>
      <c r="AJ456" s="13">
        <v>1040600</v>
      </c>
      <c r="AK456" s="13">
        <v>1096280</v>
      </c>
      <c r="AL456" s="35">
        <v>36434</v>
      </c>
      <c r="AM456" s="35">
        <v>35997</v>
      </c>
    </row>
    <row r="457" spans="2:39" x14ac:dyDescent="0.25">
      <c r="B457" s="30">
        <v>1</v>
      </c>
      <c r="C457" s="31" t="s">
        <v>110</v>
      </c>
      <c r="D457" s="9" t="s">
        <v>1351</v>
      </c>
      <c r="E457" s="10" t="s">
        <v>79</v>
      </c>
      <c r="F457" s="10" t="s">
        <v>1216</v>
      </c>
      <c r="G457" s="9">
        <v>1720978</v>
      </c>
      <c r="H457" s="10" t="s">
        <v>1352</v>
      </c>
      <c r="I457" s="13">
        <v>338.8</v>
      </c>
      <c r="J457" s="13">
        <v>338.8</v>
      </c>
      <c r="K457" s="13">
        <v>338.8</v>
      </c>
      <c r="L457" s="13">
        <v>338.8</v>
      </c>
      <c r="M457" s="13">
        <v>338.8</v>
      </c>
      <c r="N457" s="32">
        <v>8</v>
      </c>
      <c r="O457" s="9">
        <v>1</v>
      </c>
      <c r="P457" s="13">
        <v>4.2300000000000004</v>
      </c>
      <c r="Q457" s="13">
        <v>97.91</v>
      </c>
      <c r="R457" s="13">
        <v>72.3</v>
      </c>
      <c r="S457" s="13">
        <v>5.88</v>
      </c>
      <c r="T457" s="13">
        <v>0</v>
      </c>
      <c r="U457" s="13">
        <v>305.77</v>
      </c>
      <c r="V457" s="13">
        <v>6.54</v>
      </c>
      <c r="W457" s="13">
        <v>20.6</v>
      </c>
      <c r="X457" s="13">
        <v>0</v>
      </c>
      <c r="Y457" s="13">
        <v>0</v>
      </c>
      <c r="Z457" s="13">
        <v>60</v>
      </c>
      <c r="AA457" s="13">
        <v>30</v>
      </c>
      <c r="AB457" s="13">
        <v>0</v>
      </c>
      <c r="AC457" s="13">
        <v>0</v>
      </c>
      <c r="AD457" s="13">
        <v>0</v>
      </c>
      <c r="AE457" s="13">
        <v>10</v>
      </c>
      <c r="AF457" s="33">
        <v>100</v>
      </c>
      <c r="AG457" s="9">
        <v>3</v>
      </c>
      <c r="AH457" s="34">
        <v>0.56999999999999995</v>
      </c>
      <c r="AI457" s="13">
        <v>35390.51</v>
      </c>
      <c r="AJ457" s="13">
        <v>29665.32</v>
      </c>
      <c r="AK457" s="13">
        <v>65055.83</v>
      </c>
      <c r="AL457" s="35">
        <v>36042</v>
      </c>
      <c r="AM457" s="35">
        <v>35872</v>
      </c>
    </row>
    <row r="458" spans="2:39" x14ac:dyDescent="0.25">
      <c r="B458" s="30">
        <v>1</v>
      </c>
      <c r="C458" s="31" t="s">
        <v>258</v>
      </c>
      <c r="D458" s="9" t="s">
        <v>1353</v>
      </c>
      <c r="E458" s="10" t="s">
        <v>1354</v>
      </c>
      <c r="F458" s="10" t="s">
        <v>1355</v>
      </c>
      <c r="G458" s="9">
        <v>3541109</v>
      </c>
      <c r="H458" s="10" t="s">
        <v>1356</v>
      </c>
      <c r="I458" s="13">
        <v>1094.4000000000001</v>
      </c>
      <c r="J458" s="13">
        <v>1094.4000000000001</v>
      </c>
      <c r="K458" s="13">
        <v>1094.4000000000001</v>
      </c>
      <c r="L458" s="13">
        <v>1094.45</v>
      </c>
      <c r="M458" s="13">
        <v>1094.4000000000001</v>
      </c>
      <c r="N458" s="32">
        <v>58</v>
      </c>
      <c r="O458" s="9">
        <v>1</v>
      </c>
      <c r="P458" s="13">
        <v>54.72</v>
      </c>
      <c r="Q458" s="13">
        <v>100</v>
      </c>
      <c r="R458" s="13">
        <v>80.37</v>
      </c>
      <c r="S458" s="13">
        <v>254.4</v>
      </c>
      <c r="T458" s="13">
        <v>0</v>
      </c>
      <c r="U458" s="13">
        <v>810</v>
      </c>
      <c r="V458" s="13">
        <v>0</v>
      </c>
      <c r="W458" s="13">
        <v>30</v>
      </c>
      <c r="X458" s="13">
        <v>0</v>
      </c>
      <c r="Y458" s="13">
        <v>0</v>
      </c>
      <c r="Z458" s="13">
        <v>87.2</v>
      </c>
      <c r="AA458" s="13">
        <v>10.050000000000001</v>
      </c>
      <c r="AB458" s="13">
        <v>0</v>
      </c>
      <c r="AC458" s="13">
        <v>0</v>
      </c>
      <c r="AD458" s="13">
        <v>0</v>
      </c>
      <c r="AE458" s="13">
        <v>2.75</v>
      </c>
      <c r="AF458" s="33">
        <v>100</v>
      </c>
      <c r="AG458" s="9">
        <v>2</v>
      </c>
      <c r="AH458" s="34">
        <v>0.69</v>
      </c>
      <c r="AI458" s="13">
        <v>46385.58</v>
      </c>
      <c r="AJ458" s="13">
        <v>1481011.87</v>
      </c>
      <c r="AK458" s="13">
        <v>1527397.45</v>
      </c>
      <c r="AL458" s="35">
        <v>35856</v>
      </c>
      <c r="AM458" s="35">
        <v>35607</v>
      </c>
    </row>
    <row r="459" spans="2:39" x14ac:dyDescent="0.25">
      <c r="B459" s="30">
        <v>1</v>
      </c>
      <c r="C459" s="31" t="s">
        <v>114</v>
      </c>
      <c r="D459" s="9" t="s">
        <v>1357</v>
      </c>
      <c r="E459" s="10" t="s">
        <v>904</v>
      </c>
      <c r="F459" s="10" t="s">
        <v>905</v>
      </c>
      <c r="G459" s="9">
        <v>5108600</v>
      </c>
      <c r="H459" s="10" t="s">
        <v>1358</v>
      </c>
      <c r="I459" s="13">
        <v>12099.51</v>
      </c>
      <c r="J459" s="13">
        <v>12099.51</v>
      </c>
      <c r="K459" s="13">
        <v>12099.51</v>
      </c>
      <c r="L459" s="13">
        <v>12099.51</v>
      </c>
      <c r="M459" s="13">
        <v>12099.51</v>
      </c>
      <c r="N459" s="32">
        <v>216</v>
      </c>
      <c r="O459" s="9">
        <v>1</v>
      </c>
      <c r="P459" s="13">
        <v>151.24</v>
      </c>
      <c r="Q459" s="13">
        <v>62.74</v>
      </c>
      <c r="R459" s="13">
        <v>79.180000000000007</v>
      </c>
      <c r="S459" s="13">
        <v>500</v>
      </c>
      <c r="T459" s="13">
        <v>4839.7</v>
      </c>
      <c r="U459" s="13">
        <v>4179</v>
      </c>
      <c r="V459" s="13">
        <v>2480.8000000000002</v>
      </c>
      <c r="W459" s="13">
        <v>100</v>
      </c>
      <c r="X459" s="13">
        <v>0</v>
      </c>
      <c r="Y459" s="13">
        <v>40</v>
      </c>
      <c r="Z459" s="13">
        <v>30</v>
      </c>
      <c r="AA459" s="13">
        <v>15</v>
      </c>
      <c r="AB459" s="13">
        <v>0</v>
      </c>
      <c r="AC459" s="13">
        <v>0</v>
      </c>
      <c r="AD459" s="13">
        <v>5</v>
      </c>
      <c r="AE459" s="13">
        <v>10</v>
      </c>
      <c r="AF459" s="33">
        <v>100</v>
      </c>
      <c r="AG459" s="9">
        <v>2</v>
      </c>
      <c r="AH459" s="34">
        <v>0.69</v>
      </c>
      <c r="AI459" s="13">
        <v>1159647.5900000001</v>
      </c>
      <c r="AJ459" s="13">
        <v>1865472.1</v>
      </c>
      <c r="AK459" s="13">
        <v>3025119.69</v>
      </c>
      <c r="AL459" s="35">
        <v>36025</v>
      </c>
      <c r="AM459" s="35">
        <v>35945</v>
      </c>
    </row>
    <row r="460" spans="2:39" x14ac:dyDescent="0.25">
      <c r="B460" s="30">
        <v>1</v>
      </c>
      <c r="C460" s="31" t="s">
        <v>110</v>
      </c>
      <c r="D460" s="9" t="s">
        <v>1359</v>
      </c>
      <c r="E460" s="10" t="s">
        <v>79</v>
      </c>
      <c r="F460" s="10" t="s">
        <v>1216</v>
      </c>
      <c r="G460" s="9">
        <v>1720978</v>
      </c>
      <c r="H460" s="10" t="s">
        <v>1360</v>
      </c>
      <c r="I460" s="13">
        <v>2260.0700000000002</v>
      </c>
      <c r="J460" s="13">
        <v>2260.0700000000002</v>
      </c>
      <c r="K460" s="13">
        <v>2260.0700000000002</v>
      </c>
      <c r="L460" s="13">
        <v>2260.0700000000002</v>
      </c>
      <c r="M460" s="13">
        <v>2260.0100000000002</v>
      </c>
      <c r="N460" s="32">
        <v>55</v>
      </c>
      <c r="O460" s="9">
        <v>1</v>
      </c>
      <c r="P460" s="13">
        <v>28.25</v>
      </c>
      <c r="Q460" s="13">
        <v>90.31</v>
      </c>
      <c r="R460" s="13">
        <v>70.14</v>
      </c>
      <c r="S460" s="13">
        <v>110.52</v>
      </c>
      <c r="T460" s="13">
        <v>0</v>
      </c>
      <c r="U460" s="13">
        <v>0</v>
      </c>
      <c r="V460" s="13">
        <v>202.51</v>
      </c>
      <c r="W460" s="13">
        <v>57.75</v>
      </c>
      <c r="X460" s="13">
        <v>0</v>
      </c>
      <c r="Y460" s="13">
        <v>0</v>
      </c>
      <c r="Z460" s="13">
        <v>60</v>
      </c>
      <c r="AA460" s="13">
        <v>30</v>
      </c>
      <c r="AB460" s="13">
        <v>0</v>
      </c>
      <c r="AC460" s="13">
        <v>0</v>
      </c>
      <c r="AD460" s="13">
        <v>0</v>
      </c>
      <c r="AE460" s="13">
        <v>10</v>
      </c>
      <c r="AF460" s="33">
        <v>100</v>
      </c>
      <c r="AG460" s="9">
        <v>3</v>
      </c>
      <c r="AH460" s="34">
        <v>0.56999999999999995</v>
      </c>
      <c r="AI460" s="13">
        <v>178005.67</v>
      </c>
      <c r="AJ460" s="13">
        <v>179020.23</v>
      </c>
      <c r="AK460" s="13">
        <v>357025.9</v>
      </c>
      <c r="AL460" s="35">
        <v>36374</v>
      </c>
      <c r="AM460" s="35">
        <v>36448</v>
      </c>
    </row>
    <row r="461" spans="2:39" x14ac:dyDescent="0.25">
      <c r="B461" s="30">
        <v>1</v>
      </c>
      <c r="C461" s="31" t="s">
        <v>110</v>
      </c>
      <c r="D461" s="9" t="s">
        <v>1361</v>
      </c>
      <c r="E461" s="10" t="s">
        <v>79</v>
      </c>
      <c r="F461" s="10" t="s">
        <v>1216</v>
      </c>
      <c r="G461" s="9">
        <v>1720978</v>
      </c>
      <c r="H461" s="10" t="s">
        <v>1362</v>
      </c>
      <c r="I461" s="13">
        <v>2658.86</v>
      </c>
      <c r="J461" s="13">
        <v>2658.86</v>
      </c>
      <c r="K461" s="13">
        <v>2658.86</v>
      </c>
      <c r="L461" s="13">
        <v>2658.86</v>
      </c>
      <c r="M461" s="13">
        <v>2658.86</v>
      </c>
      <c r="N461" s="32">
        <v>65</v>
      </c>
      <c r="O461" s="9">
        <v>1</v>
      </c>
      <c r="P461" s="13">
        <v>33.229999999999997</v>
      </c>
      <c r="Q461" s="13">
        <v>68.599999999999994</v>
      </c>
      <c r="R461" s="13">
        <v>69.56</v>
      </c>
      <c r="S461" s="13">
        <v>113.8</v>
      </c>
      <c r="T461" s="13">
        <v>0</v>
      </c>
      <c r="U461" s="13">
        <v>0</v>
      </c>
      <c r="V461" s="13">
        <v>366.56</v>
      </c>
      <c r="W461" s="13">
        <v>64.2</v>
      </c>
      <c r="X461" s="13">
        <v>0</v>
      </c>
      <c r="Y461" s="13">
        <v>0</v>
      </c>
      <c r="Z461" s="13">
        <v>60</v>
      </c>
      <c r="AA461" s="13">
        <v>30</v>
      </c>
      <c r="AB461" s="13">
        <v>0</v>
      </c>
      <c r="AC461" s="13">
        <v>0</v>
      </c>
      <c r="AD461" s="13">
        <v>0</v>
      </c>
      <c r="AE461" s="13">
        <v>10</v>
      </c>
      <c r="AF461" s="33">
        <v>100</v>
      </c>
      <c r="AG461" s="9">
        <v>3</v>
      </c>
      <c r="AH461" s="34">
        <v>0.56999999999999995</v>
      </c>
      <c r="AI461" s="13">
        <v>236545.35</v>
      </c>
      <c r="AJ461" s="13">
        <v>232809.97</v>
      </c>
      <c r="AK461" s="13">
        <v>469355.32</v>
      </c>
      <c r="AL461" s="37">
        <v>36042</v>
      </c>
      <c r="AM461" s="35">
        <v>35872</v>
      </c>
    </row>
    <row r="462" spans="2:39" x14ac:dyDescent="0.25">
      <c r="B462" s="30">
        <v>1</v>
      </c>
      <c r="C462" s="31" t="s">
        <v>84</v>
      </c>
      <c r="D462" s="9" t="s">
        <v>1363</v>
      </c>
      <c r="E462" s="10" t="s">
        <v>1003</v>
      </c>
      <c r="F462" s="10" t="s">
        <v>1364</v>
      </c>
      <c r="G462" s="9">
        <v>5006002</v>
      </c>
      <c r="H462" s="10" t="s">
        <v>1365</v>
      </c>
      <c r="I462" s="13">
        <v>5039.96</v>
      </c>
      <c r="J462" s="13">
        <v>5039.8999999999996</v>
      </c>
      <c r="K462" s="13">
        <v>5039.96</v>
      </c>
      <c r="L462" s="13">
        <v>5039.96</v>
      </c>
      <c r="M462" s="13">
        <v>5039.96</v>
      </c>
      <c r="N462" s="32">
        <v>135</v>
      </c>
      <c r="O462" s="9">
        <v>1</v>
      </c>
      <c r="P462" s="13">
        <v>170</v>
      </c>
      <c r="Q462" s="13">
        <v>0</v>
      </c>
      <c r="R462" s="13">
        <v>0</v>
      </c>
      <c r="S462" s="13">
        <v>75.47</v>
      </c>
      <c r="T462" s="13">
        <v>1078.43</v>
      </c>
      <c r="U462" s="13">
        <v>3688.37</v>
      </c>
      <c r="V462" s="13">
        <v>26.39</v>
      </c>
      <c r="W462" s="13">
        <v>171.31</v>
      </c>
      <c r="X462" s="13">
        <v>0</v>
      </c>
      <c r="Y462" s="13">
        <v>0</v>
      </c>
      <c r="Z462" s="13">
        <v>0</v>
      </c>
      <c r="AA462" s="13">
        <v>0.49</v>
      </c>
      <c r="AB462" s="13">
        <v>0</v>
      </c>
      <c r="AC462" s="13">
        <v>0.09</v>
      </c>
      <c r="AD462" s="13">
        <v>0</v>
      </c>
      <c r="AE462" s="13">
        <v>0.02</v>
      </c>
      <c r="AF462" s="33">
        <v>0.59250000000000003</v>
      </c>
      <c r="AG462" s="9">
        <v>1</v>
      </c>
      <c r="AH462" s="34">
        <v>0.59</v>
      </c>
      <c r="AI462" s="13">
        <v>850334.33</v>
      </c>
      <c r="AJ462" s="13">
        <v>2116531.2000000002</v>
      </c>
      <c r="AK462" s="13">
        <v>2966865.53</v>
      </c>
      <c r="AL462" s="35">
        <v>36062</v>
      </c>
      <c r="AM462" s="35">
        <v>35933</v>
      </c>
    </row>
    <row r="463" spans="2:39" x14ac:dyDescent="0.25">
      <c r="B463" s="30">
        <v>1</v>
      </c>
      <c r="C463" s="31" t="s">
        <v>84</v>
      </c>
      <c r="D463" s="9" t="s">
        <v>1366</v>
      </c>
      <c r="E463" s="10" t="s">
        <v>572</v>
      </c>
      <c r="F463" s="10" t="s">
        <v>1367</v>
      </c>
      <c r="G463" s="9">
        <v>5004809</v>
      </c>
      <c r="H463" s="10" t="s">
        <v>1368</v>
      </c>
      <c r="I463" s="13">
        <v>1758.45</v>
      </c>
      <c r="J463" s="13">
        <v>1758.4</v>
      </c>
      <c r="K463" s="13">
        <v>1937.93</v>
      </c>
      <c r="L463" s="13">
        <v>1758.45</v>
      </c>
      <c r="M463" s="13">
        <v>1758.45</v>
      </c>
      <c r="N463" s="32">
        <v>65</v>
      </c>
      <c r="O463" s="9">
        <v>1</v>
      </c>
      <c r="P463" s="13">
        <v>39.08</v>
      </c>
      <c r="Q463" s="13">
        <v>100</v>
      </c>
      <c r="R463" s="13">
        <v>72.02</v>
      </c>
      <c r="S463" s="13">
        <v>61.73</v>
      </c>
      <c r="T463" s="13">
        <v>391.92</v>
      </c>
      <c r="U463" s="13">
        <v>0</v>
      </c>
      <c r="V463" s="13">
        <v>0</v>
      </c>
      <c r="W463" s="13">
        <v>7.47</v>
      </c>
      <c r="X463" s="13">
        <v>0</v>
      </c>
      <c r="Y463" s="13">
        <v>0</v>
      </c>
      <c r="Z463" s="13">
        <v>76.58</v>
      </c>
      <c r="AA463" s="13">
        <v>0</v>
      </c>
      <c r="AB463" s="13">
        <v>0</v>
      </c>
      <c r="AC463" s="13">
        <v>20.23</v>
      </c>
      <c r="AD463" s="13">
        <v>0</v>
      </c>
      <c r="AE463" s="13">
        <v>3.19</v>
      </c>
      <c r="AF463" s="33">
        <v>100</v>
      </c>
      <c r="AG463" s="9">
        <v>2</v>
      </c>
      <c r="AH463" s="34">
        <v>0.64</v>
      </c>
      <c r="AI463" s="13">
        <v>279599.52</v>
      </c>
      <c r="AJ463" s="13">
        <v>1187340.6100000001</v>
      </c>
      <c r="AK463" s="13">
        <v>1466940.13</v>
      </c>
      <c r="AL463" s="38"/>
      <c r="AM463" s="35">
        <v>36490</v>
      </c>
    </row>
    <row r="464" spans="2:39" x14ac:dyDescent="0.25">
      <c r="B464" s="30">
        <v>1</v>
      </c>
      <c r="C464" s="31" t="s">
        <v>84</v>
      </c>
      <c r="D464" s="9" t="s">
        <v>1369</v>
      </c>
      <c r="E464" s="10" t="s">
        <v>572</v>
      </c>
      <c r="F464" s="10" t="s">
        <v>974</v>
      </c>
      <c r="G464" s="9">
        <v>5005681</v>
      </c>
      <c r="H464" s="10" t="s">
        <v>1370</v>
      </c>
      <c r="I464" s="13">
        <v>1948.6</v>
      </c>
      <c r="J464" s="13">
        <v>1975.7</v>
      </c>
      <c r="K464" s="13">
        <v>1948.6</v>
      </c>
      <c r="L464" s="13">
        <v>1948.6</v>
      </c>
      <c r="M464" s="13">
        <v>1948.6</v>
      </c>
      <c r="N464" s="32">
        <v>72</v>
      </c>
      <c r="O464" s="9">
        <v>1</v>
      </c>
      <c r="P464" s="13">
        <v>43.3</v>
      </c>
      <c r="Q464" s="13">
        <v>100</v>
      </c>
      <c r="R464" s="13">
        <v>70.23</v>
      </c>
      <c r="S464" s="13">
        <v>330.15</v>
      </c>
      <c r="T464" s="13">
        <v>238.86</v>
      </c>
      <c r="U464" s="13">
        <v>0</v>
      </c>
      <c r="V464" s="13">
        <v>0</v>
      </c>
      <c r="W464" s="13">
        <v>61.58</v>
      </c>
      <c r="X464" s="13">
        <v>0</v>
      </c>
      <c r="Y464" s="13">
        <v>0</v>
      </c>
      <c r="Z464" s="13">
        <v>70.5</v>
      </c>
      <c r="AA464" s="13">
        <v>0</v>
      </c>
      <c r="AB464" s="13">
        <v>0</v>
      </c>
      <c r="AC464" s="13">
        <v>12.5</v>
      </c>
      <c r="AD464" s="13">
        <v>0</v>
      </c>
      <c r="AE464" s="13">
        <v>17</v>
      </c>
      <c r="AF464" s="33">
        <v>100</v>
      </c>
      <c r="AG464" s="9">
        <v>1</v>
      </c>
      <c r="AH464" s="34">
        <v>0.64</v>
      </c>
      <c r="AI464" s="13">
        <v>457415.77</v>
      </c>
      <c r="AJ464" s="13">
        <v>1290772.3899999999</v>
      </c>
      <c r="AK464" s="13">
        <v>1748188.1599999999</v>
      </c>
      <c r="AL464" s="35">
        <v>36504</v>
      </c>
      <c r="AM464" s="35">
        <v>36448</v>
      </c>
    </row>
    <row r="465" spans="2:39" x14ac:dyDescent="0.25">
      <c r="B465" s="30">
        <v>1</v>
      </c>
      <c r="C465" s="31" t="s">
        <v>211</v>
      </c>
      <c r="D465" s="9" t="s">
        <v>1371</v>
      </c>
      <c r="E465" s="10" t="s">
        <v>379</v>
      </c>
      <c r="F465" s="10" t="s">
        <v>1372</v>
      </c>
      <c r="G465" s="9">
        <v>5221577</v>
      </c>
      <c r="H465" s="10" t="s">
        <v>1373</v>
      </c>
      <c r="I465" s="13">
        <v>1898.45</v>
      </c>
      <c r="J465" s="13">
        <v>1898.45</v>
      </c>
      <c r="K465" s="13">
        <v>1898.45</v>
      </c>
      <c r="L465" s="13">
        <v>1898.45</v>
      </c>
      <c r="M465" s="13">
        <v>1898.45</v>
      </c>
      <c r="N465" s="32">
        <v>40</v>
      </c>
      <c r="O465" s="9">
        <v>1</v>
      </c>
      <c r="P465" s="13">
        <v>31.64</v>
      </c>
      <c r="Q465" s="13">
        <v>54.67</v>
      </c>
      <c r="R465" s="13">
        <v>100</v>
      </c>
      <c r="S465" s="13">
        <v>184</v>
      </c>
      <c r="T465" s="13">
        <v>0</v>
      </c>
      <c r="U465" s="13">
        <v>446.4</v>
      </c>
      <c r="V465" s="13">
        <v>1257.25</v>
      </c>
      <c r="W465" s="13">
        <v>10.8</v>
      </c>
      <c r="X465" s="13">
        <v>0</v>
      </c>
      <c r="Y465" s="13">
        <v>0</v>
      </c>
      <c r="Z465" s="13">
        <v>22</v>
      </c>
      <c r="AA465" s="13">
        <v>52.5</v>
      </c>
      <c r="AB465" s="13">
        <v>25.5</v>
      </c>
      <c r="AC465" s="13">
        <v>0</v>
      </c>
      <c r="AD465" s="13">
        <v>0</v>
      </c>
      <c r="AE465" s="13">
        <v>0</v>
      </c>
      <c r="AF465" s="33">
        <v>100</v>
      </c>
      <c r="AG465" s="9">
        <v>3</v>
      </c>
      <c r="AH465" s="34">
        <v>0.55000000000000004</v>
      </c>
      <c r="AI465" s="13">
        <v>132661.42000000001</v>
      </c>
      <c r="AJ465" s="13">
        <v>392899.54</v>
      </c>
      <c r="AK465" s="13">
        <v>525560.96</v>
      </c>
      <c r="AL465" s="35">
        <v>35786</v>
      </c>
      <c r="AM465" s="35">
        <v>35841</v>
      </c>
    </row>
    <row r="466" spans="2:39" x14ac:dyDescent="0.25">
      <c r="B466" s="30">
        <v>1</v>
      </c>
      <c r="C466" s="31" t="s">
        <v>211</v>
      </c>
      <c r="D466" s="9" t="s">
        <v>1374</v>
      </c>
      <c r="E466" s="10" t="s">
        <v>631</v>
      </c>
      <c r="F466" s="10" t="s">
        <v>1375</v>
      </c>
      <c r="G466" s="9">
        <v>5208608</v>
      </c>
      <c r="H466" s="10" t="s">
        <v>1376</v>
      </c>
      <c r="I466" s="13">
        <v>968</v>
      </c>
      <c r="J466" s="13">
        <v>975.78</v>
      </c>
      <c r="K466" s="13">
        <v>975.78</v>
      </c>
      <c r="L466" s="13">
        <v>968</v>
      </c>
      <c r="M466" s="13">
        <v>975.78</v>
      </c>
      <c r="N466" s="32">
        <v>26</v>
      </c>
      <c r="O466" s="9">
        <v>1</v>
      </c>
      <c r="P466" s="13">
        <v>48.78</v>
      </c>
      <c r="Q466" s="13">
        <v>40.81</v>
      </c>
      <c r="R466" s="13">
        <v>100</v>
      </c>
      <c r="S466" s="13">
        <v>44.37</v>
      </c>
      <c r="T466" s="13">
        <v>293.62</v>
      </c>
      <c r="U466" s="13">
        <v>0</v>
      </c>
      <c r="V466" s="13">
        <v>363.41</v>
      </c>
      <c r="W466" s="13">
        <v>0.68</v>
      </c>
      <c r="X466" s="13">
        <v>0</v>
      </c>
      <c r="Y466" s="13">
        <v>0</v>
      </c>
      <c r="Z466" s="13">
        <v>27</v>
      </c>
      <c r="AA466" s="13">
        <v>33</v>
      </c>
      <c r="AB466" s="13">
        <v>0</v>
      </c>
      <c r="AC466" s="13">
        <v>40</v>
      </c>
      <c r="AD466" s="13">
        <v>0</v>
      </c>
      <c r="AE466" s="13">
        <v>0</v>
      </c>
      <c r="AF466" s="33">
        <v>100</v>
      </c>
      <c r="AG466" s="9">
        <v>2</v>
      </c>
      <c r="AH466" s="34">
        <v>0.56999999999999995</v>
      </c>
      <c r="AI466" s="13">
        <v>68002.2</v>
      </c>
      <c r="AJ466" s="13">
        <v>649465.36</v>
      </c>
      <c r="AK466" s="13">
        <v>717467.56</v>
      </c>
      <c r="AL466" s="37">
        <v>36021</v>
      </c>
      <c r="AM466" s="35">
        <v>36073</v>
      </c>
    </row>
    <row r="467" spans="2:39" x14ac:dyDescent="0.25">
      <c r="B467" s="30">
        <v>1</v>
      </c>
      <c r="C467" s="31" t="s">
        <v>44</v>
      </c>
      <c r="D467" s="9" t="s">
        <v>1377</v>
      </c>
      <c r="E467" s="10" t="s">
        <v>50</v>
      </c>
      <c r="F467" s="10" t="s">
        <v>1378</v>
      </c>
      <c r="G467" s="9">
        <v>2102101</v>
      </c>
      <c r="H467" s="10" t="s">
        <v>1379</v>
      </c>
      <c r="I467" s="13">
        <v>1490.33</v>
      </c>
      <c r="J467" s="13">
        <v>1490.33</v>
      </c>
      <c r="K467" s="13">
        <v>1819.77</v>
      </c>
      <c r="L467" s="13">
        <v>1490.33</v>
      </c>
      <c r="M467" s="13">
        <v>1490.33</v>
      </c>
      <c r="N467" s="32">
        <v>82</v>
      </c>
      <c r="O467" s="9">
        <v>1</v>
      </c>
      <c r="P467" s="13"/>
      <c r="Q467" s="13">
        <v>0</v>
      </c>
      <c r="R467" s="13">
        <v>0</v>
      </c>
      <c r="S467" s="13">
        <v>71.41</v>
      </c>
      <c r="T467" s="13">
        <v>0</v>
      </c>
      <c r="U467" s="13">
        <v>0</v>
      </c>
      <c r="V467" s="13">
        <v>835.18</v>
      </c>
      <c r="W467" s="13">
        <v>64.11</v>
      </c>
      <c r="X467" s="13">
        <v>0</v>
      </c>
      <c r="Y467" s="13">
        <v>20</v>
      </c>
      <c r="Z467" s="13">
        <v>30</v>
      </c>
      <c r="AA467" s="13">
        <v>20</v>
      </c>
      <c r="AB467" s="13">
        <v>20</v>
      </c>
      <c r="AC467" s="13">
        <v>0</v>
      </c>
      <c r="AD467" s="13">
        <v>0</v>
      </c>
      <c r="AE467" s="13">
        <v>10</v>
      </c>
      <c r="AF467" s="33">
        <v>100</v>
      </c>
      <c r="AG467" s="9">
        <v>4</v>
      </c>
      <c r="AH467" s="34">
        <v>0.47</v>
      </c>
      <c r="AI467" s="13">
        <v>92495.78</v>
      </c>
      <c r="AJ467" s="13">
        <v>99464.67</v>
      </c>
      <c r="AK467" s="13">
        <v>191960.45</v>
      </c>
      <c r="AL467" s="35">
        <v>36438</v>
      </c>
      <c r="AM467" s="35">
        <v>36286</v>
      </c>
    </row>
    <row r="468" spans="2:39" x14ac:dyDescent="0.25">
      <c r="B468" s="30">
        <v>1</v>
      </c>
      <c r="C468" s="31" t="s">
        <v>44</v>
      </c>
      <c r="D468" s="9" t="s">
        <v>1380</v>
      </c>
      <c r="E468" s="10" t="s">
        <v>163</v>
      </c>
      <c r="F468" s="10" t="s">
        <v>163</v>
      </c>
      <c r="G468" s="9">
        <v>2105302</v>
      </c>
      <c r="H468" s="10" t="s">
        <v>1381</v>
      </c>
      <c r="I468" s="13">
        <v>1610.51</v>
      </c>
      <c r="J468" s="13">
        <v>1547.85</v>
      </c>
      <c r="K468" s="13">
        <v>1547.85</v>
      </c>
      <c r="L468" s="13">
        <v>1610.51</v>
      </c>
      <c r="M468" s="13">
        <v>1547.85</v>
      </c>
      <c r="N468" s="32">
        <v>54</v>
      </c>
      <c r="O468" s="9">
        <v>1</v>
      </c>
      <c r="P468" s="13">
        <v>20.64</v>
      </c>
      <c r="Q468" s="13">
        <v>32.65</v>
      </c>
      <c r="R468" s="13">
        <v>100</v>
      </c>
      <c r="S468" s="13">
        <v>48.7</v>
      </c>
      <c r="T468" s="13">
        <v>0</v>
      </c>
      <c r="U468" s="13">
        <v>487.73</v>
      </c>
      <c r="V468" s="13">
        <v>1005.7</v>
      </c>
      <c r="W468" s="13">
        <v>5.72</v>
      </c>
      <c r="X468" s="13">
        <v>0</v>
      </c>
      <c r="Y468" s="13">
        <v>10</v>
      </c>
      <c r="Z468" s="13">
        <v>30</v>
      </c>
      <c r="AA468" s="13">
        <v>30</v>
      </c>
      <c r="AB468" s="13">
        <v>0</v>
      </c>
      <c r="AC468" s="13">
        <v>25</v>
      </c>
      <c r="AD468" s="13">
        <v>0</v>
      </c>
      <c r="AE468" s="13">
        <v>5</v>
      </c>
      <c r="AF468" s="33">
        <v>100</v>
      </c>
      <c r="AG468" s="9">
        <v>3</v>
      </c>
      <c r="AH468" s="34">
        <v>0.54</v>
      </c>
      <c r="AI468" s="13">
        <v>148501.19</v>
      </c>
      <c r="AJ468" s="13">
        <v>181608.92</v>
      </c>
      <c r="AK468" s="13">
        <v>330110.11</v>
      </c>
      <c r="AL468" s="35">
        <v>36140</v>
      </c>
      <c r="AM468" s="35">
        <v>36056</v>
      </c>
    </row>
    <row r="469" spans="2:39" x14ac:dyDescent="0.25">
      <c r="B469" s="30">
        <v>1</v>
      </c>
      <c r="C469" s="31" t="s">
        <v>124</v>
      </c>
      <c r="D469" s="9" t="s">
        <v>1382</v>
      </c>
      <c r="E469" s="10" t="s">
        <v>1018</v>
      </c>
      <c r="F469" s="10" t="s">
        <v>1383</v>
      </c>
      <c r="G469" s="9">
        <v>2409704</v>
      </c>
      <c r="H469" s="10" t="s">
        <v>1384</v>
      </c>
      <c r="I469" s="13">
        <v>4241.2</v>
      </c>
      <c r="J469" s="13">
        <v>4116.6000000000004</v>
      </c>
      <c r="K469" s="13">
        <v>4116.6000000000004</v>
      </c>
      <c r="L469" s="13">
        <v>4116.6000000000004</v>
      </c>
      <c r="M469" s="13">
        <v>2586.77</v>
      </c>
      <c r="N469" s="32">
        <v>120</v>
      </c>
      <c r="O469" s="9">
        <v>1</v>
      </c>
      <c r="P469" s="13">
        <v>68.61</v>
      </c>
      <c r="Q469" s="13">
        <v>73.430000000000007</v>
      </c>
      <c r="R469" s="13">
        <v>76.959999999999994</v>
      </c>
      <c r="S469" s="13">
        <v>30</v>
      </c>
      <c r="T469" s="13">
        <v>350</v>
      </c>
      <c r="U469" s="13">
        <v>20</v>
      </c>
      <c r="V469" s="13">
        <v>753.6</v>
      </c>
      <c r="W469" s="13">
        <v>900</v>
      </c>
      <c r="X469" s="13">
        <v>0</v>
      </c>
      <c r="Y469" s="13">
        <v>0</v>
      </c>
      <c r="Z469" s="13">
        <v>76</v>
      </c>
      <c r="AA469" s="13">
        <v>0</v>
      </c>
      <c r="AB469" s="13">
        <v>22</v>
      </c>
      <c r="AC469" s="13">
        <v>0</v>
      </c>
      <c r="AD469" s="13">
        <v>0</v>
      </c>
      <c r="AE469" s="13">
        <v>2</v>
      </c>
      <c r="AF469" s="33">
        <v>100</v>
      </c>
      <c r="AG469" s="9">
        <v>3</v>
      </c>
      <c r="AH469" s="34">
        <v>0.59</v>
      </c>
      <c r="AI469" s="13">
        <v>314631.98</v>
      </c>
      <c r="AJ469" s="13">
        <v>313490.90000000002</v>
      </c>
      <c r="AK469" s="13">
        <v>628122.88</v>
      </c>
      <c r="AL469" s="9"/>
      <c r="AM469" s="35">
        <v>36083</v>
      </c>
    </row>
    <row r="470" spans="2:39" x14ac:dyDescent="0.25">
      <c r="B470" s="30">
        <v>1</v>
      </c>
      <c r="C470" s="31" t="s">
        <v>114</v>
      </c>
      <c r="D470" s="9" t="s">
        <v>1385</v>
      </c>
      <c r="E470" s="10" t="s">
        <v>904</v>
      </c>
      <c r="F470" s="10" t="s">
        <v>1386</v>
      </c>
      <c r="G470" s="9">
        <v>5107354</v>
      </c>
      <c r="H470" s="10" t="s">
        <v>1387</v>
      </c>
      <c r="I470" s="13">
        <v>40650.35</v>
      </c>
      <c r="J470" s="13">
        <v>40650.35</v>
      </c>
      <c r="K470" s="13">
        <v>40650.35</v>
      </c>
      <c r="L470" s="13">
        <v>40650.35</v>
      </c>
      <c r="M470" s="13">
        <v>40650.35</v>
      </c>
      <c r="N470" s="32">
        <v>729</v>
      </c>
      <c r="O470" s="9">
        <v>1</v>
      </c>
      <c r="P470" s="13">
        <v>508.12</v>
      </c>
      <c r="Q470" s="13">
        <v>0</v>
      </c>
      <c r="R470" s="13">
        <v>0</v>
      </c>
      <c r="S470" s="13">
        <v>4065</v>
      </c>
      <c r="T470" s="13">
        <v>0</v>
      </c>
      <c r="U470" s="13">
        <v>0</v>
      </c>
      <c r="V470" s="13">
        <v>36485.300000000003</v>
      </c>
      <c r="W470" s="13">
        <v>100</v>
      </c>
      <c r="X470" s="13">
        <v>0</v>
      </c>
      <c r="Y470" s="13">
        <v>40</v>
      </c>
      <c r="Z470" s="13">
        <v>35</v>
      </c>
      <c r="AA470" s="13">
        <v>15</v>
      </c>
      <c r="AB470" s="13">
        <v>0</v>
      </c>
      <c r="AC470" s="13">
        <v>0</v>
      </c>
      <c r="AD470" s="13">
        <v>0</v>
      </c>
      <c r="AE470" s="13">
        <v>10</v>
      </c>
      <c r="AF470" s="33">
        <v>100</v>
      </c>
      <c r="AG470" s="9">
        <v>4</v>
      </c>
      <c r="AH470" s="34">
        <v>0.53</v>
      </c>
      <c r="AI470" s="13">
        <v>9695.7999999999993</v>
      </c>
      <c r="AJ470" s="13">
        <v>4167719.48</v>
      </c>
      <c r="AK470" s="13">
        <v>4177415.28</v>
      </c>
      <c r="AL470" s="35">
        <v>36032</v>
      </c>
      <c r="AM470" s="35">
        <v>36055</v>
      </c>
    </row>
    <row r="471" spans="2:39" x14ac:dyDescent="0.25">
      <c r="B471" s="30">
        <v>1</v>
      </c>
      <c r="C471" s="31" t="s">
        <v>390</v>
      </c>
      <c r="D471" s="9" t="s">
        <v>1388</v>
      </c>
      <c r="E471" s="10" t="s">
        <v>392</v>
      </c>
      <c r="F471" s="10" t="s">
        <v>393</v>
      </c>
      <c r="G471" s="9">
        <v>2805406</v>
      </c>
      <c r="H471" s="10" t="s">
        <v>1389</v>
      </c>
      <c r="I471" s="13">
        <v>2699.51</v>
      </c>
      <c r="J471" s="13">
        <v>2745.2</v>
      </c>
      <c r="K471" s="13">
        <v>2745.25</v>
      </c>
      <c r="L471" s="13">
        <v>2699.51</v>
      </c>
      <c r="M471" s="13">
        <v>2699.51</v>
      </c>
      <c r="N471" s="32">
        <v>112</v>
      </c>
      <c r="O471" s="9">
        <v>1</v>
      </c>
      <c r="P471" s="13">
        <v>39.22</v>
      </c>
      <c r="Q471" s="13">
        <v>50.94</v>
      </c>
      <c r="R471" s="13">
        <v>69.56</v>
      </c>
      <c r="S471" s="13">
        <v>109.17</v>
      </c>
      <c r="T471" s="13">
        <v>500</v>
      </c>
      <c r="U471" s="13">
        <v>1447.3</v>
      </c>
      <c r="V471" s="13">
        <v>725.7</v>
      </c>
      <c r="W471" s="13">
        <v>14.78</v>
      </c>
      <c r="X471" s="13">
        <v>0</v>
      </c>
      <c r="Y471" s="13">
        <v>0</v>
      </c>
      <c r="Z471" s="13">
        <v>20</v>
      </c>
      <c r="AA471" s="13">
        <v>60</v>
      </c>
      <c r="AB471" s="13">
        <v>0</v>
      </c>
      <c r="AC471" s="13">
        <v>15</v>
      </c>
      <c r="AD471" s="13">
        <v>0</v>
      </c>
      <c r="AE471" s="13">
        <v>5</v>
      </c>
      <c r="AF471" s="33">
        <v>100</v>
      </c>
      <c r="AG471" s="9">
        <v>3</v>
      </c>
      <c r="AH471" s="34">
        <v>0.53</v>
      </c>
      <c r="AI471" s="13">
        <v>345808.98</v>
      </c>
      <c r="AJ471" s="13">
        <v>483725.2</v>
      </c>
      <c r="AK471" s="13">
        <v>829534.18</v>
      </c>
      <c r="AL471" s="35">
        <v>36444</v>
      </c>
      <c r="AM471" s="35">
        <v>36206</v>
      </c>
    </row>
    <row r="472" spans="2:39" x14ac:dyDescent="0.25">
      <c r="B472" s="30">
        <v>1</v>
      </c>
      <c r="C472" s="31" t="s">
        <v>114</v>
      </c>
      <c r="D472" s="9" t="s">
        <v>1390</v>
      </c>
      <c r="E472" s="10" t="s">
        <v>904</v>
      </c>
      <c r="F472" s="10" t="s">
        <v>1391</v>
      </c>
      <c r="G472" s="9">
        <v>5103353</v>
      </c>
      <c r="H472" s="10" t="s">
        <v>1392</v>
      </c>
      <c r="I472" s="13">
        <v>12058</v>
      </c>
      <c r="J472" s="13">
        <v>12058</v>
      </c>
      <c r="K472" s="13">
        <v>12058</v>
      </c>
      <c r="L472" s="13">
        <v>12058</v>
      </c>
      <c r="M472" s="13">
        <v>12058</v>
      </c>
      <c r="N472" s="32">
        <v>216</v>
      </c>
      <c r="O472" s="9">
        <v>1</v>
      </c>
      <c r="P472" s="13">
        <v>150.72</v>
      </c>
      <c r="Q472" s="13">
        <v>0</v>
      </c>
      <c r="R472" s="13">
        <v>0</v>
      </c>
      <c r="S472" s="13">
        <v>1205.8</v>
      </c>
      <c r="T472" s="13">
        <v>0</v>
      </c>
      <c r="U472" s="13">
        <v>0</v>
      </c>
      <c r="V472" s="13">
        <v>10802.2</v>
      </c>
      <c r="W472" s="13">
        <v>50</v>
      </c>
      <c r="X472" s="13">
        <v>0</v>
      </c>
      <c r="Y472" s="13">
        <v>40</v>
      </c>
      <c r="Z472" s="13">
        <v>35</v>
      </c>
      <c r="AA472" s="13">
        <v>15</v>
      </c>
      <c r="AB472" s="13">
        <v>0</v>
      </c>
      <c r="AC472" s="13">
        <v>0</v>
      </c>
      <c r="AD472" s="13">
        <v>0</v>
      </c>
      <c r="AE472" s="13">
        <v>10</v>
      </c>
      <c r="AF472" s="33">
        <v>100</v>
      </c>
      <c r="AG472" s="9">
        <v>4</v>
      </c>
      <c r="AH472" s="34">
        <v>0.53</v>
      </c>
      <c r="AI472" s="13">
        <v>0</v>
      </c>
      <c r="AJ472" s="13">
        <v>1237995.08</v>
      </c>
      <c r="AK472" s="13">
        <v>1237995.08</v>
      </c>
      <c r="AL472" s="35">
        <v>36032</v>
      </c>
      <c r="AM472" s="35">
        <v>36055</v>
      </c>
    </row>
    <row r="473" spans="2:39" x14ac:dyDescent="0.25">
      <c r="B473" s="30">
        <v>1</v>
      </c>
      <c r="C473" s="31" t="s">
        <v>243</v>
      </c>
      <c r="D473" s="9" t="s">
        <v>1393</v>
      </c>
      <c r="E473" s="10" t="s">
        <v>245</v>
      </c>
      <c r="F473" s="10" t="s">
        <v>1394</v>
      </c>
      <c r="G473" s="9">
        <v>2902252</v>
      </c>
      <c r="H473" s="10" t="s">
        <v>1395</v>
      </c>
      <c r="I473" s="13">
        <v>514</v>
      </c>
      <c r="J473" s="13">
        <v>526.9</v>
      </c>
      <c r="K473" s="13">
        <v>526.92999999999995</v>
      </c>
      <c r="L473" s="13">
        <v>514</v>
      </c>
      <c r="M473" s="13">
        <v>514</v>
      </c>
      <c r="N473" s="32">
        <v>40</v>
      </c>
      <c r="O473" s="9">
        <v>1</v>
      </c>
      <c r="P473" s="13">
        <v>26.34</v>
      </c>
      <c r="Q473" s="13">
        <v>14.16</v>
      </c>
      <c r="R473" s="13">
        <v>26.13</v>
      </c>
      <c r="S473" s="13">
        <v>0</v>
      </c>
      <c r="T473" s="13">
        <v>105.39</v>
      </c>
      <c r="U473" s="13">
        <v>0</v>
      </c>
      <c r="V473" s="13">
        <v>356.04</v>
      </c>
      <c r="W473" s="13">
        <v>2</v>
      </c>
      <c r="X473" s="13">
        <v>0</v>
      </c>
      <c r="Y473" s="13">
        <v>0</v>
      </c>
      <c r="Z473" s="13">
        <v>55</v>
      </c>
      <c r="AA473" s="13">
        <v>45</v>
      </c>
      <c r="AB473" s="13">
        <v>0</v>
      </c>
      <c r="AC473" s="13">
        <v>0</v>
      </c>
      <c r="AD473" s="13">
        <v>0</v>
      </c>
      <c r="AE473" s="13">
        <v>0</v>
      </c>
      <c r="AF473" s="33">
        <v>100</v>
      </c>
      <c r="AG473" s="9">
        <v>4</v>
      </c>
      <c r="AH473" s="34">
        <v>0.49</v>
      </c>
      <c r="AI473" s="13">
        <v>90948.04</v>
      </c>
      <c r="AJ473" s="13">
        <v>112149.57</v>
      </c>
      <c r="AK473" s="13">
        <v>203097.61</v>
      </c>
      <c r="AL473" s="35">
        <v>36011</v>
      </c>
      <c r="AM473" s="35">
        <v>36056</v>
      </c>
    </row>
    <row r="474" spans="2:39" x14ac:dyDescent="0.25">
      <c r="B474" s="30">
        <v>1</v>
      </c>
      <c r="C474" s="31" t="s">
        <v>306</v>
      </c>
      <c r="D474" s="9" t="s">
        <v>1396</v>
      </c>
      <c r="E474" s="10" t="s">
        <v>514</v>
      </c>
      <c r="F474" s="10" t="s">
        <v>1397</v>
      </c>
      <c r="G474" s="9">
        <v>2205508</v>
      </c>
      <c r="H474" s="10" t="s">
        <v>1398</v>
      </c>
      <c r="I474" s="13">
        <v>706.68</v>
      </c>
      <c r="J474" s="13">
        <v>585.6</v>
      </c>
      <c r="K474" s="13">
        <v>585.62</v>
      </c>
      <c r="L474" s="13">
        <v>706.68</v>
      </c>
      <c r="M474" s="13">
        <v>585.62</v>
      </c>
      <c r="N474" s="32">
        <v>15</v>
      </c>
      <c r="O474" s="9">
        <v>1</v>
      </c>
      <c r="P474" s="13">
        <v>19.52</v>
      </c>
      <c r="Q474" s="13">
        <v>0</v>
      </c>
      <c r="R474" s="13">
        <v>0</v>
      </c>
      <c r="S474" s="13">
        <v>34.700000000000003</v>
      </c>
      <c r="T474" s="13">
        <v>0</v>
      </c>
      <c r="U474" s="13">
        <v>0</v>
      </c>
      <c r="V474" s="13">
        <v>109.9</v>
      </c>
      <c r="W474" s="13">
        <v>10.8</v>
      </c>
      <c r="X474" s="13">
        <v>0</v>
      </c>
      <c r="Y474" s="13">
        <v>0</v>
      </c>
      <c r="Z474" s="13">
        <v>33.479999999999997</v>
      </c>
      <c r="AA474" s="13">
        <v>56.58</v>
      </c>
      <c r="AB474" s="13">
        <v>0</v>
      </c>
      <c r="AC474" s="13">
        <v>0</v>
      </c>
      <c r="AD474" s="13">
        <v>0</v>
      </c>
      <c r="AE474" s="13">
        <v>9.94</v>
      </c>
      <c r="AF474" s="33">
        <v>100</v>
      </c>
      <c r="AG474" s="9">
        <v>4</v>
      </c>
      <c r="AH474" s="34">
        <v>0.45</v>
      </c>
      <c r="AI474" s="13">
        <v>24573</v>
      </c>
      <c r="AJ474" s="13">
        <v>21943.23</v>
      </c>
      <c r="AK474" s="13">
        <v>46516.23</v>
      </c>
      <c r="AL474" s="35">
        <v>36627</v>
      </c>
      <c r="AM474" s="35">
        <v>36706</v>
      </c>
    </row>
    <row r="475" spans="2:39" x14ac:dyDescent="0.25">
      <c r="B475" s="30">
        <v>1</v>
      </c>
      <c r="C475" s="31" t="s">
        <v>114</v>
      </c>
      <c r="D475" s="9" t="s">
        <v>1399</v>
      </c>
      <c r="E475" s="10" t="s">
        <v>904</v>
      </c>
      <c r="F475" s="10" t="s">
        <v>1391</v>
      </c>
      <c r="G475" s="9">
        <v>5103353</v>
      </c>
      <c r="H475" s="10" t="s">
        <v>1400</v>
      </c>
      <c r="I475" s="13">
        <v>5155.5200000000004</v>
      </c>
      <c r="J475" s="13">
        <v>5155.5200000000004</v>
      </c>
      <c r="K475" s="13">
        <v>5155.62</v>
      </c>
      <c r="L475" s="13">
        <v>5155.5200000000004</v>
      </c>
      <c r="M475" s="13">
        <v>5155.5200000000004</v>
      </c>
      <c r="N475" s="32">
        <v>92</v>
      </c>
      <c r="O475" s="9">
        <v>1</v>
      </c>
      <c r="P475" s="13">
        <v>64.44</v>
      </c>
      <c r="Q475" s="13">
        <v>0</v>
      </c>
      <c r="R475" s="13">
        <v>0</v>
      </c>
      <c r="S475" s="13">
        <v>515.5</v>
      </c>
      <c r="T475" s="13">
        <v>0</v>
      </c>
      <c r="U475" s="13">
        <v>0</v>
      </c>
      <c r="V475" s="13">
        <v>4610</v>
      </c>
      <c r="W475" s="13">
        <v>30</v>
      </c>
      <c r="X475" s="13">
        <v>0</v>
      </c>
      <c r="Y475" s="13">
        <v>40</v>
      </c>
      <c r="Z475" s="13">
        <v>35</v>
      </c>
      <c r="AA475" s="13">
        <v>15</v>
      </c>
      <c r="AB475" s="13">
        <v>0</v>
      </c>
      <c r="AC475" s="13">
        <v>0</v>
      </c>
      <c r="AD475" s="13">
        <v>0</v>
      </c>
      <c r="AE475" s="13">
        <v>10</v>
      </c>
      <c r="AF475" s="33">
        <v>100</v>
      </c>
      <c r="AG475" s="9">
        <v>4</v>
      </c>
      <c r="AH475" s="34">
        <v>0.53</v>
      </c>
      <c r="AI475" s="13">
        <v>0</v>
      </c>
      <c r="AJ475" s="13">
        <v>529316.9</v>
      </c>
      <c r="AK475" s="13">
        <v>529316.9</v>
      </c>
      <c r="AL475" s="37">
        <v>36032</v>
      </c>
      <c r="AM475" s="35">
        <v>36055</v>
      </c>
    </row>
    <row r="476" spans="2:39" x14ac:dyDescent="0.25">
      <c r="B476" s="30">
        <v>1</v>
      </c>
      <c r="C476" s="31" t="s">
        <v>99</v>
      </c>
      <c r="D476" s="9" t="s">
        <v>1401</v>
      </c>
      <c r="E476" s="10" t="s">
        <v>101</v>
      </c>
      <c r="F476" s="10" t="s">
        <v>908</v>
      </c>
      <c r="G476" s="9">
        <v>2612604</v>
      </c>
      <c r="H476" s="10" t="s">
        <v>1402</v>
      </c>
      <c r="I476" s="13">
        <v>2680</v>
      </c>
      <c r="J476" s="13">
        <v>2667</v>
      </c>
      <c r="K476" s="13">
        <v>2667.06</v>
      </c>
      <c r="L476" s="13">
        <v>2667.06</v>
      </c>
      <c r="M476" s="13">
        <v>2667.06</v>
      </c>
      <c r="N476" s="32">
        <v>150</v>
      </c>
      <c r="O476" s="9">
        <v>1</v>
      </c>
      <c r="P476" s="13">
        <v>48.49</v>
      </c>
      <c r="Q476" s="13">
        <v>1.33</v>
      </c>
      <c r="R476" s="13">
        <v>91.61</v>
      </c>
      <c r="S476" s="13">
        <v>7.98</v>
      </c>
      <c r="T476" s="13">
        <v>0</v>
      </c>
      <c r="U476" s="13">
        <v>1094</v>
      </c>
      <c r="V476" s="13">
        <v>1225.08</v>
      </c>
      <c r="W476" s="13">
        <v>340</v>
      </c>
      <c r="X476" s="13">
        <v>0</v>
      </c>
      <c r="Y476" s="13">
        <v>0</v>
      </c>
      <c r="Z476" s="13">
        <v>10</v>
      </c>
      <c r="AA476" s="13">
        <v>30</v>
      </c>
      <c r="AB476" s="13">
        <v>45</v>
      </c>
      <c r="AC476" s="13">
        <v>0</v>
      </c>
      <c r="AD476" s="13">
        <v>0</v>
      </c>
      <c r="AE476" s="13">
        <v>15</v>
      </c>
      <c r="AF476" s="33">
        <v>100</v>
      </c>
      <c r="AG476" s="9">
        <v>3</v>
      </c>
      <c r="AH476" s="34">
        <v>0.48</v>
      </c>
      <c r="AI476" s="13">
        <v>651224.65</v>
      </c>
      <c r="AJ476" s="13">
        <v>648775.35</v>
      </c>
      <c r="AK476" s="13">
        <v>1300000</v>
      </c>
      <c r="AL476" s="35">
        <v>36348</v>
      </c>
      <c r="AM476" s="35">
        <v>36356</v>
      </c>
    </row>
    <row r="477" spans="2:39" x14ac:dyDescent="0.25">
      <c r="B477" s="30">
        <v>1</v>
      </c>
      <c r="C477" s="31" t="s">
        <v>243</v>
      </c>
      <c r="D477" s="9" t="s">
        <v>1403</v>
      </c>
      <c r="E477" s="10" t="s">
        <v>833</v>
      </c>
      <c r="F477" s="10" t="s">
        <v>1404</v>
      </c>
      <c r="G477" s="9">
        <v>2930758</v>
      </c>
      <c r="H477" s="10" t="s">
        <v>1405</v>
      </c>
      <c r="I477" s="13">
        <v>3000</v>
      </c>
      <c r="J477" s="13">
        <v>3000</v>
      </c>
      <c r="K477" s="13">
        <v>2945.79</v>
      </c>
      <c r="L477" s="13">
        <v>3000</v>
      </c>
      <c r="M477" s="13">
        <v>2945.79</v>
      </c>
      <c r="N477" s="32">
        <v>87</v>
      </c>
      <c r="O477" s="9">
        <v>1</v>
      </c>
      <c r="P477" s="13">
        <v>45.31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2945.79</v>
      </c>
      <c r="W477" s="13">
        <v>0</v>
      </c>
      <c r="X477" s="13">
        <v>0</v>
      </c>
      <c r="Y477" s="13">
        <v>0</v>
      </c>
      <c r="Z477" s="13">
        <v>40</v>
      </c>
      <c r="AA477" s="13">
        <v>56</v>
      </c>
      <c r="AB477" s="13">
        <v>0</v>
      </c>
      <c r="AC477" s="13">
        <v>0</v>
      </c>
      <c r="AD477" s="13">
        <v>0</v>
      </c>
      <c r="AE477" s="13">
        <v>4</v>
      </c>
      <c r="AF477" s="33">
        <v>100</v>
      </c>
      <c r="AG477" s="9">
        <v>3</v>
      </c>
      <c r="AH477" s="34">
        <v>0.83</v>
      </c>
      <c r="AI477" s="13">
        <v>24070.75</v>
      </c>
      <c r="AJ477" s="13">
        <v>266277.64</v>
      </c>
      <c r="AK477" s="13">
        <v>290348.39</v>
      </c>
      <c r="AL477" s="35">
        <v>35755</v>
      </c>
      <c r="AM477" s="35">
        <v>35746</v>
      </c>
    </row>
    <row r="478" spans="2:39" x14ac:dyDescent="0.25">
      <c r="B478" s="30">
        <v>1</v>
      </c>
      <c r="C478" s="31" t="s">
        <v>390</v>
      </c>
      <c r="D478" s="9" t="s">
        <v>1406</v>
      </c>
      <c r="E478" s="10" t="s">
        <v>1407</v>
      </c>
      <c r="F478" s="10" t="s">
        <v>1408</v>
      </c>
      <c r="G478" s="9">
        <v>2807006</v>
      </c>
      <c r="H478" s="10" t="s">
        <v>1409</v>
      </c>
      <c r="I478" s="13">
        <v>1511.4</v>
      </c>
      <c r="J478" s="13">
        <v>1511.4</v>
      </c>
      <c r="K478" s="13">
        <v>1401.28</v>
      </c>
      <c r="L478" s="13">
        <v>1511.4</v>
      </c>
      <c r="M478" s="13">
        <v>1401.28</v>
      </c>
      <c r="N478" s="32">
        <v>70</v>
      </c>
      <c r="O478" s="9">
        <v>1</v>
      </c>
      <c r="P478" s="13">
        <v>70.010000000000005</v>
      </c>
      <c r="Q478" s="13">
        <v>10.14</v>
      </c>
      <c r="R478" s="13">
        <v>100</v>
      </c>
      <c r="S478" s="13">
        <v>82.76</v>
      </c>
      <c r="T478" s="13">
        <v>0</v>
      </c>
      <c r="U478" s="13">
        <v>0</v>
      </c>
      <c r="V478" s="13">
        <v>1181.3499999999999</v>
      </c>
      <c r="W478" s="13">
        <v>3.69</v>
      </c>
      <c r="X478" s="13">
        <v>0</v>
      </c>
      <c r="Y478" s="13">
        <v>0</v>
      </c>
      <c r="Z478" s="13">
        <v>15</v>
      </c>
      <c r="AA478" s="13">
        <v>65</v>
      </c>
      <c r="AB478" s="13">
        <v>0</v>
      </c>
      <c r="AC478" s="13">
        <v>14</v>
      </c>
      <c r="AD478" s="13">
        <v>0</v>
      </c>
      <c r="AE478" s="13">
        <v>6</v>
      </c>
      <c r="AF478" s="33">
        <v>100</v>
      </c>
      <c r="AG478" s="9">
        <v>3</v>
      </c>
      <c r="AH478" s="34">
        <v>0.52</v>
      </c>
      <c r="AI478" s="13">
        <v>105558.73</v>
      </c>
      <c r="AJ478" s="13">
        <v>450951.54</v>
      </c>
      <c r="AK478" s="13">
        <v>556510.27</v>
      </c>
      <c r="AL478" s="35">
        <v>36356</v>
      </c>
      <c r="AM478" s="35">
        <v>36332</v>
      </c>
    </row>
    <row r="479" spans="2:39" x14ac:dyDescent="0.25">
      <c r="B479" s="30">
        <v>1</v>
      </c>
      <c r="C479" s="31" t="s">
        <v>211</v>
      </c>
      <c r="D479" s="9" t="s">
        <v>1410</v>
      </c>
      <c r="E479" s="10" t="s">
        <v>1411</v>
      </c>
      <c r="F479" s="10" t="s">
        <v>1412</v>
      </c>
      <c r="G479" s="9">
        <v>5221551</v>
      </c>
      <c r="H479" s="10" t="s">
        <v>1413</v>
      </c>
      <c r="I479" s="13">
        <v>3438.62</v>
      </c>
      <c r="J479" s="13">
        <v>3522.63</v>
      </c>
      <c r="K479" s="13">
        <v>3522.63</v>
      </c>
      <c r="L479" s="13">
        <v>3438.62</v>
      </c>
      <c r="M479" s="13">
        <v>3438.62</v>
      </c>
      <c r="N479" s="32">
        <v>163</v>
      </c>
      <c r="O479" s="9">
        <v>1</v>
      </c>
      <c r="P479" s="13">
        <v>114.29</v>
      </c>
      <c r="Q479" s="13">
        <v>89.91</v>
      </c>
      <c r="R479" s="13">
        <v>32.79</v>
      </c>
      <c r="S479" s="13">
        <v>579.39</v>
      </c>
      <c r="T479" s="13">
        <v>0</v>
      </c>
      <c r="U479" s="13">
        <v>2589.12</v>
      </c>
      <c r="V479" s="13">
        <v>86.31</v>
      </c>
      <c r="W479" s="13">
        <v>63.68</v>
      </c>
      <c r="X479" s="13">
        <v>0</v>
      </c>
      <c r="Y479" s="13">
        <v>40</v>
      </c>
      <c r="Z479" s="13">
        <v>50</v>
      </c>
      <c r="AA479" s="13">
        <v>0</v>
      </c>
      <c r="AB479" s="13">
        <v>10</v>
      </c>
      <c r="AC479" s="13">
        <v>0</v>
      </c>
      <c r="AD479" s="13">
        <v>0</v>
      </c>
      <c r="AE479" s="13">
        <v>0</v>
      </c>
      <c r="AF479" s="33">
        <v>100</v>
      </c>
      <c r="AG479" s="9">
        <v>2</v>
      </c>
      <c r="AH479" s="34">
        <v>0.75</v>
      </c>
      <c r="AI479" s="13">
        <v>589237.68999999994</v>
      </c>
      <c r="AJ479" s="13">
        <v>4237350.3899999997</v>
      </c>
      <c r="AK479" s="13">
        <v>4826588.08</v>
      </c>
      <c r="AL479" s="35">
        <v>36398</v>
      </c>
      <c r="AM479" s="35">
        <v>36114</v>
      </c>
    </row>
    <row r="480" spans="2:39" x14ac:dyDescent="0.25">
      <c r="B480" s="30">
        <v>1</v>
      </c>
      <c r="C480" s="31" t="s">
        <v>137</v>
      </c>
      <c r="D480" s="9" t="s">
        <v>1414</v>
      </c>
      <c r="E480" s="10" t="s">
        <v>712</v>
      </c>
      <c r="F480" s="10" t="s">
        <v>1415</v>
      </c>
      <c r="G480" s="9">
        <v>5215603</v>
      </c>
      <c r="H480" s="10" t="s">
        <v>1416</v>
      </c>
      <c r="I480" s="13">
        <v>3760.79</v>
      </c>
      <c r="J480" s="13">
        <v>3408.5</v>
      </c>
      <c r="K480" s="13">
        <v>3408.52</v>
      </c>
      <c r="L480" s="13">
        <v>3408.52</v>
      </c>
      <c r="M480" s="13">
        <v>3408.52</v>
      </c>
      <c r="N480" s="32">
        <v>150</v>
      </c>
      <c r="O480" s="9">
        <v>1</v>
      </c>
      <c r="P480" s="13">
        <v>85.21</v>
      </c>
      <c r="Q480" s="13">
        <v>5.18</v>
      </c>
      <c r="R480" s="13">
        <v>71.760000000000005</v>
      </c>
      <c r="S480" s="13">
        <v>658.21</v>
      </c>
      <c r="T480" s="13">
        <v>0</v>
      </c>
      <c r="U480" s="13">
        <v>456.05</v>
      </c>
      <c r="V480" s="13">
        <v>704.16</v>
      </c>
      <c r="W480" s="13">
        <v>154.19999999999999</v>
      </c>
      <c r="X480" s="13">
        <v>0</v>
      </c>
      <c r="Y480" s="13">
        <v>0</v>
      </c>
      <c r="Z480" s="13">
        <v>61</v>
      </c>
      <c r="AA480" s="13">
        <v>0</v>
      </c>
      <c r="AB480" s="13">
        <v>0</v>
      </c>
      <c r="AC480" s="13">
        <v>20</v>
      </c>
      <c r="AD480" s="13">
        <v>0</v>
      </c>
      <c r="AE480" s="13">
        <v>19</v>
      </c>
      <c r="AF480" s="33">
        <v>100</v>
      </c>
      <c r="AG480" s="9">
        <v>3</v>
      </c>
      <c r="AH480" s="34">
        <v>0.52</v>
      </c>
      <c r="AI480" s="13">
        <v>346869.54</v>
      </c>
      <c r="AJ480" s="13">
        <v>1105656.56</v>
      </c>
      <c r="AK480" s="13">
        <v>1452526.1</v>
      </c>
      <c r="AL480" s="35">
        <v>36489</v>
      </c>
      <c r="AM480" s="35">
        <v>36398</v>
      </c>
    </row>
    <row r="481" spans="2:39" x14ac:dyDescent="0.25">
      <c r="B481" s="30">
        <v>1</v>
      </c>
      <c r="C481" s="31" t="s">
        <v>243</v>
      </c>
      <c r="D481" s="9" t="s">
        <v>1417</v>
      </c>
      <c r="E481" s="10" t="s">
        <v>1418</v>
      </c>
      <c r="F481" s="10" t="s">
        <v>1419</v>
      </c>
      <c r="G481" s="9">
        <v>2909505</v>
      </c>
      <c r="H481" s="10" t="s">
        <v>1420</v>
      </c>
      <c r="I481" s="13">
        <v>4327.6000000000004</v>
      </c>
      <c r="J481" s="13">
        <v>4327.6000000000004</v>
      </c>
      <c r="K481" s="13">
        <v>3712.69</v>
      </c>
      <c r="L481" s="13">
        <v>4327.45</v>
      </c>
      <c r="M481" s="13">
        <v>3712.69</v>
      </c>
      <c r="N481" s="32">
        <v>180</v>
      </c>
      <c r="O481" s="9">
        <v>1</v>
      </c>
      <c r="P481" s="13">
        <v>106.07</v>
      </c>
      <c r="Q481" s="13">
        <v>5.12</v>
      </c>
      <c r="R481" s="13">
        <v>74</v>
      </c>
      <c r="S481" s="13">
        <v>707.69</v>
      </c>
      <c r="T481" s="13">
        <v>0</v>
      </c>
      <c r="U481" s="13">
        <v>0</v>
      </c>
      <c r="V481" s="13">
        <v>2384.8200000000002</v>
      </c>
      <c r="W481" s="13">
        <v>185.63</v>
      </c>
      <c r="X481" s="13">
        <v>0</v>
      </c>
      <c r="Y481" s="13">
        <v>0</v>
      </c>
      <c r="Z481" s="13">
        <v>30.97</v>
      </c>
      <c r="AA481" s="13">
        <v>14.28</v>
      </c>
      <c r="AB481" s="13">
        <v>0</v>
      </c>
      <c r="AC481" s="13">
        <v>39.06</v>
      </c>
      <c r="AD481" s="13">
        <v>0</v>
      </c>
      <c r="AE481" s="13">
        <v>15.69</v>
      </c>
      <c r="AF481" s="33">
        <v>100</v>
      </c>
      <c r="AG481" s="9">
        <v>2</v>
      </c>
      <c r="AH481" s="34">
        <v>0.52</v>
      </c>
      <c r="AI481" s="13">
        <v>531908.81999999995</v>
      </c>
      <c r="AJ481" s="13">
        <v>913328.81</v>
      </c>
      <c r="AK481" s="13">
        <v>1445237.63</v>
      </c>
      <c r="AL481" s="35">
        <v>36039</v>
      </c>
      <c r="AM481" s="35">
        <v>36021</v>
      </c>
    </row>
    <row r="482" spans="2:39" x14ac:dyDescent="0.25">
      <c r="B482" s="30">
        <v>1</v>
      </c>
      <c r="C482" s="31" t="s">
        <v>243</v>
      </c>
      <c r="D482" s="9" t="s">
        <v>1421</v>
      </c>
      <c r="E482" s="10" t="s">
        <v>245</v>
      </c>
      <c r="F482" s="10" t="s">
        <v>590</v>
      </c>
      <c r="G482" s="9">
        <v>2912103</v>
      </c>
      <c r="H482" s="10" t="s">
        <v>1422</v>
      </c>
      <c r="I482" s="13">
        <v>520.08000000000004</v>
      </c>
      <c r="J482" s="13">
        <v>551.98</v>
      </c>
      <c r="K482" s="13">
        <v>551.98</v>
      </c>
      <c r="L482" s="13">
        <v>520.08000000000004</v>
      </c>
      <c r="M482" s="13">
        <v>515.84</v>
      </c>
      <c r="N482" s="32">
        <v>50</v>
      </c>
      <c r="O482" s="9">
        <v>1</v>
      </c>
      <c r="P482" s="13">
        <v>27.59</v>
      </c>
      <c r="Q482" s="13">
        <v>14.29</v>
      </c>
      <c r="R482" s="13">
        <v>80</v>
      </c>
      <c r="S482" s="13">
        <v>41.98</v>
      </c>
      <c r="T482" s="13">
        <v>0</v>
      </c>
      <c r="U482" s="13">
        <v>145.41</v>
      </c>
      <c r="V482" s="13">
        <v>359.59</v>
      </c>
      <c r="W482" s="13">
        <v>5</v>
      </c>
      <c r="X482" s="10">
        <v>0</v>
      </c>
      <c r="Y482" s="13">
        <v>0</v>
      </c>
      <c r="Z482" s="13">
        <v>49.82</v>
      </c>
      <c r="AA482" s="13">
        <v>31.7</v>
      </c>
      <c r="AB482" s="13">
        <v>0</v>
      </c>
      <c r="AC482" s="13">
        <v>10.87</v>
      </c>
      <c r="AD482" s="13">
        <v>0</v>
      </c>
      <c r="AE482" s="13">
        <v>7.61</v>
      </c>
      <c r="AF482" s="33">
        <v>100</v>
      </c>
      <c r="AG482" s="9">
        <v>2</v>
      </c>
      <c r="AH482" s="34">
        <v>0.62</v>
      </c>
      <c r="AI482" s="13">
        <v>93695.57</v>
      </c>
      <c r="AJ482" s="13">
        <v>139673.03</v>
      </c>
      <c r="AK482" s="13">
        <v>233368.6</v>
      </c>
      <c r="AL482" s="35">
        <v>36112</v>
      </c>
      <c r="AM482" s="35">
        <v>36068</v>
      </c>
    </row>
    <row r="483" spans="2:39" x14ac:dyDescent="0.25">
      <c r="B483" s="30">
        <v>1</v>
      </c>
      <c r="C483" s="31" t="s">
        <v>84</v>
      </c>
      <c r="D483" s="9" t="s">
        <v>1423</v>
      </c>
      <c r="E483" s="10" t="s">
        <v>572</v>
      </c>
      <c r="F483" s="10" t="s">
        <v>991</v>
      </c>
      <c r="G483" s="9">
        <v>5004601</v>
      </c>
      <c r="H483" s="10" t="s">
        <v>1424</v>
      </c>
      <c r="I483" s="13">
        <v>1498.04</v>
      </c>
      <c r="J483" s="13">
        <v>1498.04</v>
      </c>
      <c r="K483" s="13">
        <v>1498.04</v>
      </c>
      <c r="L483" s="13">
        <v>1498.04</v>
      </c>
      <c r="M483" s="13">
        <v>1498.04</v>
      </c>
      <c r="N483" s="32">
        <v>75</v>
      </c>
      <c r="O483" s="9">
        <v>1</v>
      </c>
      <c r="P483" s="13">
        <v>33.29</v>
      </c>
      <c r="Q483" s="13">
        <v>0</v>
      </c>
      <c r="R483" s="13">
        <v>0</v>
      </c>
      <c r="S483" s="13">
        <v>158.72</v>
      </c>
      <c r="T483" s="13">
        <v>18</v>
      </c>
      <c r="U483" s="13">
        <v>1291.32</v>
      </c>
      <c r="V483" s="13">
        <v>0</v>
      </c>
      <c r="W483" s="13">
        <v>30</v>
      </c>
      <c r="X483" s="13">
        <v>0</v>
      </c>
      <c r="Y483" s="13">
        <v>0</v>
      </c>
      <c r="Z483" s="13">
        <v>90</v>
      </c>
      <c r="AA483" s="13">
        <v>0</v>
      </c>
      <c r="AB483" s="13">
        <v>6</v>
      </c>
      <c r="AC483" s="13">
        <v>0</v>
      </c>
      <c r="AD483" s="13">
        <v>0</v>
      </c>
      <c r="AE483" s="13">
        <v>4</v>
      </c>
      <c r="AF483" s="33">
        <v>100</v>
      </c>
      <c r="AG483" s="9">
        <v>2</v>
      </c>
      <c r="AH483" s="34">
        <v>0.68</v>
      </c>
      <c r="AI483" s="13">
        <v>500331.11</v>
      </c>
      <c r="AJ483" s="13">
        <v>990186.94</v>
      </c>
      <c r="AK483" s="13">
        <v>1490518.05</v>
      </c>
      <c r="AL483" s="35">
        <v>36040</v>
      </c>
      <c r="AM483" s="35">
        <v>35960</v>
      </c>
    </row>
    <row r="484" spans="2:39" x14ac:dyDescent="0.25">
      <c r="B484" s="30">
        <v>1</v>
      </c>
      <c r="C484" s="31" t="s">
        <v>243</v>
      </c>
      <c r="D484" s="9" t="s">
        <v>1425</v>
      </c>
      <c r="E484" s="10" t="s">
        <v>245</v>
      </c>
      <c r="F484" s="10" t="s">
        <v>1426</v>
      </c>
      <c r="G484" s="9">
        <v>2915502</v>
      </c>
      <c r="H484" s="10" t="s">
        <v>1427</v>
      </c>
      <c r="I484" s="13">
        <v>603.87</v>
      </c>
      <c r="J484" s="13">
        <v>467.72</v>
      </c>
      <c r="K484" s="13">
        <v>467.72</v>
      </c>
      <c r="L484" s="13">
        <v>603.87</v>
      </c>
      <c r="M484" s="13">
        <v>467.72</v>
      </c>
      <c r="N484" s="32">
        <v>55</v>
      </c>
      <c r="O484" s="9">
        <v>1</v>
      </c>
      <c r="P484" s="13">
        <v>28.88</v>
      </c>
      <c r="Q484" s="13">
        <v>48.81</v>
      </c>
      <c r="R484" s="13">
        <v>26.32</v>
      </c>
      <c r="S484" s="13">
        <v>41.38</v>
      </c>
      <c r="T484" s="13">
        <v>0</v>
      </c>
      <c r="U484" s="13">
        <v>283.92</v>
      </c>
      <c r="V484" s="13">
        <v>137.32</v>
      </c>
      <c r="W484" s="13">
        <v>5.0999999999999996</v>
      </c>
      <c r="X484" s="13">
        <v>0</v>
      </c>
      <c r="Y484" s="13">
        <v>0</v>
      </c>
      <c r="Z484" s="13">
        <v>20</v>
      </c>
      <c r="AA484" s="13">
        <v>15</v>
      </c>
      <c r="AB484" s="13">
        <v>0</v>
      </c>
      <c r="AC484" s="13">
        <v>40</v>
      </c>
      <c r="AD484" s="13">
        <v>0</v>
      </c>
      <c r="AE484" s="13">
        <v>25</v>
      </c>
      <c r="AF484" s="33">
        <v>100</v>
      </c>
      <c r="AG484" s="9">
        <v>2</v>
      </c>
      <c r="AH484" s="34">
        <v>0.48</v>
      </c>
      <c r="AI484" s="13">
        <v>214550.27</v>
      </c>
      <c r="AJ484" s="13">
        <v>107291.34</v>
      </c>
      <c r="AK484" s="13">
        <v>321841.61</v>
      </c>
      <c r="AL484" s="35">
        <v>36474</v>
      </c>
      <c r="AM484" s="35">
        <v>36480</v>
      </c>
    </row>
    <row r="485" spans="2:39" x14ac:dyDescent="0.25">
      <c r="B485" s="30">
        <v>1</v>
      </c>
      <c r="C485" s="31" t="s">
        <v>243</v>
      </c>
      <c r="D485" s="9" t="s">
        <v>1428</v>
      </c>
      <c r="E485" s="10" t="s">
        <v>245</v>
      </c>
      <c r="F485" s="10" t="s">
        <v>1429</v>
      </c>
      <c r="G485" s="9">
        <v>2912707</v>
      </c>
      <c r="H485" s="10" t="s">
        <v>1430</v>
      </c>
      <c r="I485" s="13">
        <v>891.45</v>
      </c>
      <c r="J485" s="13">
        <v>766.6</v>
      </c>
      <c r="K485" s="13">
        <v>766.7</v>
      </c>
      <c r="L485" s="13">
        <v>891.45</v>
      </c>
      <c r="M485" s="13">
        <v>578.45000000000005</v>
      </c>
      <c r="N485" s="32">
        <v>90</v>
      </c>
      <c r="O485" s="9">
        <v>1</v>
      </c>
      <c r="P485" s="13">
        <v>29.03</v>
      </c>
      <c r="Q485" s="13">
        <v>28.39</v>
      </c>
      <c r="R485" s="13">
        <v>28.46</v>
      </c>
      <c r="S485" s="13">
        <v>19</v>
      </c>
      <c r="T485" s="13">
        <v>145.76</v>
      </c>
      <c r="U485" s="13">
        <v>572</v>
      </c>
      <c r="V485" s="13">
        <v>26</v>
      </c>
      <c r="W485" s="13">
        <v>4</v>
      </c>
      <c r="X485" s="13">
        <v>0</v>
      </c>
      <c r="Y485" s="13">
        <v>39</v>
      </c>
      <c r="Z485" s="13">
        <v>17</v>
      </c>
      <c r="AA485" s="13">
        <v>25</v>
      </c>
      <c r="AB485" s="13">
        <v>0</v>
      </c>
      <c r="AC485" s="13">
        <v>16.52</v>
      </c>
      <c r="AD485" s="13">
        <v>0</v>
      </c>
      <c r="AE485" s="13">
        <v>2.48</v>
      </c>
      <c r="AF485" s="33">
        <v>100</v>
      </c>
      <c r="AG485" s="9">
        <v>3</v>
      </c>
      <c r="AH485" s="34">
        <v>0.6</v>
      </c>
      <c r="AI485" s="13">
        <v>302550.7</v>
      </c>
      <c r="AJ485" s="13">
        <v>166906.43</v>
      </c>
      <c r="AK485" s="13">
        <v>469457.13</v>
      </c>
      <c r="AL485" s="35">
        <v>36333</v>
      </c>
      <c r="AM485" s="35">
        <v>36387</v>
      </c>
    </row>
    <row r="486" spans="2:39" x14ac:dyDescent="0.25">
      <c r="B486" s="30">
        <v>1</v>
      </c>
      <c r="C486" s="31" t="s">
        <v>243</v>
      </c>
      <c r="D486" s="9" t="s">
        <v>1431</v>
      </c>
      <c r="E486" s="10" t="s">
        <v>245</v>
      </c>
      <c r="F486" s="10" t="s">
        <v>1432</v>
      </c>
      <c r="G486" s="9">
        <v>2933505</v>
      </c>
      <c r="H486" s="10" t="s">
        <v>1433</v>
      </c>
      <c r="I486" s="13">
        <v>1288.93</v>
      </c>
      <c r="J486" s="13">
        <v>1608</v>
      </c>
      <c r="K486" s="13">
        <v>1608.08</v>
      </c>
      <c r="L486" s="13">
        <v>1288.93</v>
      </c>
      <c r="M486" s="13">
        <v>1288.93</v>
      </c>
      <c r="N486" s="32">
        <v>100</v>
      </c>
      <c r="O486" s="9">
        <v>1</v>
      </c>
      <c r="P486" s="13">
        <v>80.400000000000006</v>
      </c>
      <c r="Q486" s="13">
        <v>43.2</v>
      </c>
      <c r="R486" s="13">
        <v>95.77</v>
      </c>
      <c r="S486" s="13">
        <v>482.43</v>
      </c>
      <c r="T486" s="13">
        <v>0</v>
      </c>
      <c r="U486" s="13">
        <v>0</v>
      </c>
      <c r="V486" s="13">
        <v>612.72</v>
      </c>
      <c r="W486" s="13">
        <v>7.8</v>
      </c>
      <c r="X486" s="13">
        <v>0</v>
      </c>
      <c r="Y486" s="13">
        <v>0</v>
      </c>
      <c r="Z486" s="13">
        <v>20</v>
      </c>
      <c r="AA486" s="13">
        <v>25</v>
      </c>
      <c r="AB486" s="13">
        <v>0</v>
      </c>
      <c r="AC486" s="13">
        <v>25</v>
      </c>
      <c r="AD486" s="13">
        <v>0</v>
      </c>
      <c r="AE486" s="13">
        <v>30</v>
      </c>
      <c r="AF486" s="33">
        <v>100</v>
      </c>
      <c r="AG486" s="9">
        <v>3</v>
      </c>
      <c r="AH486" s="34">
        <v>0.44</v>
      </c>
      <c r="AI486" s="13">
        <v>626940.57999999996</v>
      </c>
      <c r="AJ486" s="13">
        <v>284284.96999999997</v>
      </c>
      <c r="AK486" s="13">
        <v>911225.55</v>
      </c>
      <c r="AL486" s="35">
        <v>36039</v>
      </c>
      <c r="AM486" s="35">
        <v>36056</v>
      </c>
    </row>
    <row r="487" spans="2:39" x14ac:dyDescent="0.25">
      <c r="B487" s="30">
        <v>1</v>
      </c>
      <c r="C487" s="31" t="s">
        <v>243</v>
      </c>
      <c r="D487" s="9" t="s">
        <v>1434</v>
      </c>
      <c r="E487" s="10" t="s">
        <v>245</v>
      </c>
      <c r="F487" s="10" t="s">
        <v>1432</v>
      </c>
      <c r="G487" s="9">
        <v>2933505</v>
      </c>
      <c r="H487" s="10" t="s">
        <v>1435</v>
      </c>
      <c r="I487" s="13">
        <v>988.25</v>
      </c>
      <c r="J487" s="13">
        <v>1110.8</v>
      </c>
      <c r="K487" s="13">
        <v>1110.82</v>
      </c>
      <c r="L487" s="13">
        <v>988.25</v>
      </c>
      <c r="M487" s="13">
        <v>988.25</v>
      </c>
      <c r="N487" s="32">
        <v>80</v>
      </c>
      <c r="O487" s="9">
        <v>1</v>
      </c>
      <c r="P487" s="13">
        <v>55.54</v>
      </c>
      <c r="Q487" s="13">
        <v>23.6</v>
      </c>
      <c r="R487" s="13">
        <v>100</v>
      </c>
      <c r="S487" s="13">
        <v>222.16</v>
      </c>
      <c r="T487" s="13">
        <v>0</v>
      </c>
      <c r="U487" s="13">
        <v>208.59</v>
      </c>
      <c r="V487" s="13">
        <v>675.07</v>
      </c>
      <c r="W487" s="13">
        <v>5</v>
      </c>
      <c r="X487" s="13">
        <v>0</v>
      </c>
      <c r="Y487" s="13">
        <v>0</v>
      </c>
      <c r="Z487" s="13">
        <v>30</v>
      </c>
      <c r="AA487" s="13">
        <v>25</v>
      </c>
      <c r="AB487" s="13">
        <v>0</v>
      </c>
      <c r="AC487" s="13">
        <v>25</v>
      </c>
      <c r="AD487" s="13">
        <v>0</v>
      </c>
      <c r="AE487" s="13">
        <v>20</v>
      </c>
      <c r="AF487" s="33">
        <v>100</v>
      </c>
      <c r="AG487" s="9">
        <v>3</v>
      </c>
      <c r="AH487" s="34">
        <v>0.48</v>
      </c>
      <c r="AI487" s="13">
        <v>207889.28</v>
      </c>
      <c r="AJ487" s="13">
        <v>232069.16</v>
      </c>
      <c r="AK487" s="13">
        <v>439958.44</v>
      </c>
      <c r="AL487" s="35">
        <v>36039</v>
      </c>
      <c r="AM487" s="35">
        <v>35903</v>
      </c>
    </row>
    <row r="488" spans="2:39" x14ac:dyDescent="0.25">
      <c r="B488" s="30">
        <v>1</v>
      </c>
      <c r="C488" s="31" t="s">
        <v>243</v>
      </c>
      <c r="D488" s="9" t="s">
        <v>1436</v>
      </c>
      <c r="E488" s="10" t="s">
        <v>1437</v>
      </c>
      <c r="F488" s="10" t="s">
        <v>1438</v>
      </c>
      <c r="G488" s="9">
        <v>2921005</v>
      </c>
      <c r="H488" s="10" t="s">
        <v>1439</v>
      </c>
      <c r="I488" s="13">
        <v>521.74</v>
      </c>
      <c r="J488" s="13">
        <v>479.72</v>
      </c>
      <c r="K488" s="13">
        <v>479.72</v>
      </c>
      <c r="L488" s="13">
        <v>521.74</v>
      </c>
      <c r="M488" s="13">
        <v>479.72</v>
      </c>
      <c r="N488" s="32">
        <v>10</v>
      </c>
      <c r="O488" s="9">
        <v>1</v>
      </c>
      <c r="P488" s="13">
        <v>30.59</v>
      </c>
      <c r="Q488" s="13">
        <v>0</v>
      </c>
      <c r="R488" s="13">
        <v>0</v>
      </c>
      <c r="S488" s="13">
        <v>79</v>
      </c>
      <c r="T488" s="13">
        <v>0</v>
      </c>
      <c r="U488" s="13">
        <v>0</v>
      </c>
      <c r="V488" s="13">
        <v>395.72</v>
      </c>
      <c r="W488" s="13">
        <v>5</v>
      </c>
      <c r="X488" s="13">
        <v>0</v>
      </c>
      <c r="Y488" s="13">
        <v>0</v>
      </c>
      <c r="Z488" s="13">
        <v>70</v>
      </c>
      <c r="AA488" s="13">
        <v>10</v>
      </c>
      <c r="AB488" s="13">
        <v>0</v>
      </c>
      <c r="AC488" s="13">
        <v>0</v>
      </c>
      <c r="AD488" s="13">
        <v>0</v>
      </c>
      <c r="AE488" s="13">
        <v>20</v>
      </c>
      <c r="AF488" s="33">
        <v>100</v>
      </c>
      <c r="AG488" s="9">
        <v>5</v>
      </c>
      <c r="AH488" s="34">
        <v>0.39</v>
      </c>
      <c r="AI488" s="13">
        <v>23900.73</v>
      </c>
      <c r="AJ488" s="13">
        <v>74937.59</v>
      </c>
      <c r="AK488" s="13">
        <v>98838.32</v>
      </c>
      <c r="AL488" s="35">
        <v>36484</v>
      </c>
      <c r="AM488" s="35">
        <v>36479</v>
      </c>
    </row>
    <row r="489" spans="2:39" x14ac:dyDescent="0.25">
      <c r="B489" s="30">
        <v>1</v>
      </c>
      <c r="C489" s="31" t="s">
        <v>110</v>
      </c>
      <c r="D489" s="9" t="s">
        <v>1440</v>
      </c>
      <c r="E489" s="10" t="s">
        <v>166</v>
      </c>
      <c r="F489" s="10" t="s">
        <v>1441</v>
      </c>
      <c r="G489" s="9">
        <v>1701903</v>
      </c>
      <c r="H489" s="10" t="s">
        <v>1442</v>
      </c>
      <c r="I489" s="13">
        <v>96.8</v>
      </c>
      <c r="J489" s="13">
        <v>96.8</v>
      </c>
      <c r="K489" s="13">
        <v>96.8</v>
      </c>
      <c r="L489" s="13">
        <v>96.8</v>
      </c>
      <c r="M489" s="13">
        <v>96.8</v>
      </c>
      <c r="N489" s="32">
        <v>3</v>
      </c>
      <c r="O489" s="9">
        <v>1</v>
      </c>
      <c r="P489" s="13">
        <v>1.21</v>
      </c>
      <c r="Q489" s="13">
        <v>0</v>
      </c>
      <c r="R489" s="13">
        <v>0</v>
      </c>
      <c r="S489" s="13">
        <v>6</v>
      </c>
      <c r="T489" s="13">
        <v>0</v>
      </c>
      <c r="U489" s="13">
        <v>0</v>
      </c>
      <c r="V489" s="13">
        <v>86.93</v>
      </c>
      <c r="W489" s="13">
        <v>3.87</v>
      </c>
      <c r="X489" s="13">
        <v>0</v>
      </c>
      <c r="Y489" s="13">
        <v>0</v>
      </c>
      <c r="Z489" s="13">
        <v>80</v>
      </c>
      <c r="AA489" s="13">
        <v>15</v>
      </c>
      <c r="AB489" s="13">
        <v>0</v>
      </c>
      <c r="AC489" s="13">
        <v>0</v>
      </c>
      <c r="AD489" s="13">
        <v>0</v>
      </c>
      <c r="AE489" s="13">
        <v>5</v>
      </c>
      <c r="AF489" s="33">
        <v>100</v>
      </c>
      <c r="AG489" s="9">
        <v>99</v>
      </c>
      <c r="AH489" s="34">
        <v>0.55000000000000004</v>
      </c>
      <c r="AI489" s="13">
        <v>0</v>
      </c>
      <c r="AJ489" s="13">
        <v>17768.599999999999</v>
      </c>
      <c r="AK489" s="13">
        <v>17768.599999999999</v>
      </c>
      <c r="AL489" s="35">
        <v>35314</v>
      </c>
      <c r="AM489" s="35">
        <v>35658</v>
      </c>
    </row>
    <row r="490" spans="2:39" x14ac:dyDescent="0.25">
      <c r="B490" s="30">
        <v>1</v>
      </c>
      <c r="C490" s="31" t="s">
        <v>44</v>
      </c>
      <c r="D490" s="9" t="s">
        <v>1443</v>
      </c>
      <c r="E490" s="10" t="s">
        <v>765</v>
      </c>
      <c r="F490" s="10" t="s">
        <v>765</v>
      </c>
      <c r="G490" s="9">
        <v>2103307</v>
      </c>
      <c r="H490" s="10" t="s">
        <v>1444</v>
      </c>
      <c r="I490" s="13">
        <v>651.99</v>
      </c>
      <c r="J490" s="13">
        <v>583.34</v>
      </c>
      <c r="K490" s="13">
        <v>583.34</v>
      </c>
      <c r="L490" s="13">
        <v>651.99</v>
      </c>
      <c r="M490" s="13">
        <v>583.34</v>
      </c>
      <c r="N490" s="32">
        <v>26</v>
      </c>
      <c r="O490" s="9">
        <v>1</v>
      </c>
      <c r="P490" s="13">
        <v>8.33</v>
      </c>
      <c r="Q490" s="13">
        <v>0</v>
      </c>
      <c r="R490" s="13">
        <v>0</v>
      </c>
      <c r="S490" s="13">
        <v>29.17</v>
      </c>
      <c r="T490" s="13">
        <v>0</v>
      </c>
      <c r="U490" s="13">
        <v>0</v>
      </c>
      <c r="V490" s="13">
        <v>554.16999999999996</v>
      </c>
      <c r="W490" s="13">
        <v>0</v>
      </c>
      <c r="X490" s="13">
        <v>0</v>
      </c>
      <c r="Y490" s="13">
        <v>0</v>
      </c>
      <c r="Z490" s="13">
        <v>40</v>
      </c>
      <c r="AA490" s="13">
        <v>40</v>
      </c>
      <c r="AB490" s="13">
        <v>0</v>
      </c>
      <c r="AC490" s="13">
        <v>15</v>
      </c>
      <c r="AD490" s="13">
        <v>15</v>
      </c>
      <c r="AE490" s="13">
        <v>5</v>
      </c>
      <c r="AF490" s="33">
        <v>115</v>
      </c>
      <c r="AG490" s="9">
        <v>4</v>
      </c>
      <c r="AH490" s="34">
        <v>0.45</v>
      </c>
      <c r="AI490" s="13">
        <v>0</v>
      </c>
      <c r="AJ490" s="13">
        <v>27947.58</v>
      </c>
      <c r="AK490" s="13">
        <v>27947.58</v>
      </c>
      <c r="AL490" s="35">
        <v>35958</v>
      </c>
      <c r="AM490" s="35">
        <v>35986</v>
      </c>
    </row>
    <row r="491" spans="2:39" x14ac:dyDescent="0.25">
      <c r="B491" s="30">
        <v>1</v>
      </c>
      <c r="C491" s="31" t="s">
        <v>243</v>
      </c>
      <c r="D491" s="9" t="s">
        <v>1445</v>
      </c>
      <c r="E491" s="10" t="s">
        <v>1446</v>
      </c>
      <c r="F491" s="10" t="s">
        <v>1447</v>
      </c>
      <c r="G491" s="9">
        <v>2910057</v>
      </c>
      <c r="H491" s="10" t="s">
        <v>1448</v>
      </c>
      <c r="I491" s="13">
        <v>834.56</v>
      </c>
      <c r="J491" s="13">
        <v>917.86</v>
      </c>
      <c r="K491" s="13">
        <v>917.86</v>
      </c>
      <c r="L491" s="13">
        <v>834.56</v>
      </c>
      <c r="M491" s="13">
        <v>834.56</v>
      </c>
      <c r="N491" s="32">
        <v>19</v>
      </c>
      <c r="O491" s="9">
        <v>1</v>
      </c>
      <c r="P491" s="13">
        <v>30.59</v>
      </c>
      <c r="Q491" s="13">
        <v>0</v>
      </c>
      <c r="R491" s="13">
        <v>0</v>
      </c>
      <c r="S491" s="13">
        <v>114</v>
      </c>
      <c r="T491" s="13">
        <v>0</v>
      </c>
      <c r="U491" s="13">
        <v>0</v>
      </c>
      <c r="V491" s="13">
        <v>783.36</v>
      </c>
      <c r="W491" s="13">
        <v>20.5</v>
      </c>
      <c r="X491" s="13">
        <v>0</v>
      </c>
      <c r="Y491" s="13">
        <v>0</v>
      </c>
      <c r="Z491" s="13">
        <v>70</v>
      </c>
      <c r="AA491" s="13">
        <v>10</v>
      </c>
      <c r="AB491" s="13">
        <v>0</v>
      </c>
      <c r="AC491" s="13">
        <v>0</v>
      </c>
      <c r="AD491" s="13">
        <v>0</v>
      </c>
      <c r="AE491" s="13">
        <v>20</v>
      </c>
      <c r="AF491" s="33">
        <v>100</v>
      </c>
      <c r="AG491" s="9">
        <v>5</v>
      </c>
      <c r="AH491" s="34">
        <v>0.39</v>
      </c>
      <c r="AI491" s="13">
        <v>8092.41</v>
      </c>
      <c r="AJ491" s="13">
        <v>130367.54</v>
      </c>
      <c r="AK491" s="13">
        <v>138459.95000000001</v>
      </c>
      <c r="AL491" s="35">
        <v>36459</v>
      </c>
      <c r="AM491" s="35">
        <v>36486</v>
      </c>
    </row>
    <row r="492" spans="2:39" x14ac:dyDescent="0.25">
      <c r="B492" s="30">
        <v>1</v>
      </c>
      <c r="C492" s="31" t="s">
        <v>243</v>
      </c>
      <c r="D492" s="9" t="s">
        <v>1449</v>
      </c>
      <c r="E492" s="10" t="s">
        <v>1450</v>
      </c>
      <c r="F492" s="10" t="s">
        <v>1451</v>
      </c>
      <c r="G492" s="9">
        <v>2905107</v>
      </c>
      <c r="H492" s="10" t="s">
        <v>1452</v>
      </c>
      <c r="I492" s="13">
        <v>1033</v>
      </c>
      <c r="J492" s="13">
        <v>1206.44</v>
      </c>
      <c r="K492" s="13">
        <v>1206.44</v>
      </c>
      <c r="L492" s="13">
        <v>1033</v>
      </c>
      <c r="M492" s="13">
        <v>1033</v>
      </c>
      <c r="N492" s="32">
        <v>60</v>
      </c>
      <c r="O492" s="9">
        <v>1</v>
      </c>
      <c r="P492" s="13">
        <v>17.329999999999998</v>
      </c>
      <c r="Q492" s="13">
        <v>0</v>
      </c>
      <c r="R492" s="13">
        <v>0</v>
      </c>
      <c r="S492" s="13">
        <v>0</v>
      </c>
      <c r="T492" s="13">
        <v>0</v>
      </c>
      <c r="U492" s="13">
        <v>555.92999999999995</v>
      </c>
      <c r="V492" s="13">
        <v>521.54</v>
      </c>
      <c r="W492" s="13">
        <v>73.38</v>
      </c>
      <c r="X492" s="13">
        <v>0</v>
      </c>
      <c r="Y492" s="13">
        <v>0</v>
      </c>
      <c r="Z492" s="13">
        <v>30</v>
      </c>
      <c r="AA492" s="13">
        <v>30</v>
      </c>
      <c r="AB492" s="13">
        <v>40</v>
      </c>
      <c r="AC492" s="13">
        <v>0</v>
      </c>
      <c r="AD492" s="13">
        <v>0</v>
      </c>
      <c r="AE492" s="13">
        <v>0</v>
      </c>
      <c r="AF492" s="33">
        <v>100</v>
      </c>
      <c r="AG492" s="9">
        <v>3</v>
      </c>
      <c r="AH492" s="34">
        <v>0.54</v>
      </c>
      <c r="AI492" s="13">
        <v>110701.55</v>
      </c>
      <c r="AJ492" s="13">
        <v>88709.21</v>
      </c>
      <c r="AK492" s="13">
        <v>199410.76</v>
      </c>
      <c r="AL492" s="35">
        <v>36011</v>
      </c>
      <c r="AM492" s="35">
        <v>36068</v>
      </c>
    </row>
    <row r="493" spans="2:39" x14ac:dyDescent="0.25">
      <c r="B493" s="30">
        <v>1</v>
      </c>
      <c r="C493" s="31" t="s">
        <v>84</v>
      </c>
      <c r="D493" s="9" t="s">
        <v>1453</v>
      </c>
      <c r="E493" s="10" t="s">
        <v>228</v>
      </c>
      <c r="F493" s="10" t="s">
        <v>229</v>
      </c>
      <c r="G493" s="9">
        <v>5007901</v>
      </c>
      <c r="H493" s="10" t="s">
        <v>1454</v>
      </c>
      <c r="I493" s="13">
        <v>7877.74</v>
      </c>
      <c r="J493" s="13">
        <v>7877.74</v>
      </c>
      <c r="K493" s="13">
        <v>7877.74</v>
      </c>
      <c r="L493" s="13">
        <v>7877.74</v>
      </c>
      <c r="M493" s="13">
        <v>7877.74</v>
      </c>
      <c r="N493" s="32">
        <v>263</v>
      </c>
      <c r="O493" s="9">
        <v>1</v>
      </c>
      <c r="P493" s="13">
        <v>262.60000000000002</v>
      </c>
      <c r="Q493" s="13">
        <v>52.73</v>
      </c>
      <c r="R493" s="13">
        <v>56.22</v>
      </c>
      <c r="S493" s="13">
        <v>645.12</v>
      </c>
      <c r="T493" s="13">
        <v>1575.5</v>
      </c>
      <c r="U493" s="13">
        <v>3110.43</v>
      </c>
      <c r="V493" s="13">
        <v>2517.2800000000002</v>
      </c>
      <c r="W493" s="13">
        <v>2352.5</v>
      </c>
      <c r="X493" s="13">
        <v>0</v>
      </c>
      <c r="Y493" s="13">
        <v>29.2</v>
      </c>
      <c r="Z493" s="13">
        <v>33.43</v>
      </c>
      <c r="AA493" s="13">
        <v>16.37</v>
      </c>
      <c r="AB493" s="13">
        <v>20</v>
      </c>
      <c r="AC493" s="13">
        <v>0</v>
      </c>
      <c r="AD493" s="13">
        <v>0</v>
      </c>
      <c r="AE493" s="13">
        <v>1</v>
      </c>
      <c r="AF493" s="33">
        <v>100</v>
      </c>
      <c r="AG493" s="9">
        <v>3</v>
      </c>
      <c r="AH493" s="34">
        <v>0.61</v>
      </c>
      <c r="AI493" s="13">
        <v>551088.15</v>
      </c>
      <c r="AJ493" s="13">
        <v>4146682.94</v>
      </c>
      <c r="AK493" s="13">
        <v>4697771.09</v>
      </c>
      <c r="AL493" s="35">
        <v>36504</v>
      </c>
      <c r="AM493" s="35">
        <v>36433</v>
      </c>
    </row>
    <row r="494" spans="2:39" x14ac:dyDescent="0.25">
      <c r="B494" s="30">
        <v>1</v>
      </c>
      <c r="C494" s="31" t="s">
        <v>114</v>
      </c>
      <c r="D494" s="9" t="s">
        <v>1455</v>
      </c>
      <c r="E494" s="10" t="s">
        <v>904</v>
      </c>
      <c r="F494" s="10" t="s">
        <v>1386</v>
      </c>
      <c r="G494" s="9">
        <v>5107354</v>
      </c>
      <c r="H494" s="10" t="s">
        <v>1456</v>
      </c>
      <c r="I494" s="13">
        <v>6353</v>
      </c>
      <c r="J494" s="13">
        <v>6353</v>
      </c>
      <c r="K494" s="13">
        <v>6353</v>
      </c>
      <c r="L494" s="13">
        <v>6353</v>
      </c>
      <c r="M494" s="13">
        <v>6353</v>
      </c>
      <c r="N494" s="32">
        <v>136</v>
      </c>
      <c r="O494" s="9">
        <v>1</v>
      </c>
      <c r="P494" s="13">
        <v>79.41</v>
      </c>
      <c r="Q494" s="13">
        <v>31.33</v>
      </c>
      <c r="R494" s="13">
        <v>100</v>
      </c>
      <c r="S494" s="13">
        <v>320</v>
      </c>
      <c r="T494" s="13">
        <v>2934.1</v>
      </c>
      <c r="U494" s="13">
        <v>968</v>
      </c>
      <c r="V494" s="13">
        <v>2120.9</v>
      </c>
      <c r="W494" s="13">
        <v>10</v>
      </c>
      <c r="X494" s="13">
        <v>0</v>
      </c>
      <c r="Y494" s="13">
        <v>20</v>
      </c>
      <c r="Z494" s="13">
        <v>50</v>
      </c>
      <c r="AA494" s="13">
        <v>10</v>
      </c>
      <c r="AB494" s="13">
        <v>10</v>
      </c>
      <c r="AC494" s="13">
        <v>0</v>
      </c>
      <c r="AD494" s="13">
        <v>0</v>
      </c>
      <c r="AE494" s="13">
        <v>10</v>
      </c>
      <c r="AF494" s="33">
        <v>100</v>
      </c>
      <c r="AG494" s="9">
        <v>4</v>
      </c>
      <c r="AH494" s="34">
        <v>0.49</v>
      </c>
      <c r="AI494" s="13">
        <v>120189.6</v>
      </c>
      <c r="AJ494" s="13">
        <v>628947</v>
      </c>
      <c r="AK494" s="13">
        <v>749136.6</v>
      </c>
      <c r="AL494" s="35">
        <v>36140</v>
      </c>
      <c r="AM494" s="35">
        <v>35991</v>
      </c>
    </row>
    <row r="495" spans="2:39" x14ac:dyDescent="0.25">
      <c r="B495" s="30">
        <v>1</v>
      </c>
      <c r="C495" s="31" t="s">
        <v>124</v>
      </c>
      <c r="D495" s="9" t="s">
        <v>1457</v>
      </c>
      <c r="E495" s="10" t="s">
        <v>1329</v>
      </c>
      <c r="F495" s="10" t="s">
        <v>1329</v>
      </c>
      <c r="G495" s="9">
        <v>2408003</v>
      </c>
      <c r="H495" s="10" t="s">
        <v>1458</v>
      </c>
      <c r="I495" s="13">
        <v>1367.7</v>
      </c>
      <c r="J495" s="13">
        <v>1602.94</v>
      </c>
      <c r="K495" s="13">
        <v>1602.94</v>
      </c>
      <c r="L495" s="13">
        <v>1367.7</v>
      </c>
      <c r="M495" s="13">
        <v>1367.7</v>
      </c>
      <c r="N495" s="32">
        <v>62</v>
      </c>
      <c r="O495" s="9">
        <v>1</v>
      </c>
      <c r="P495" s="13">
        <v>22.88</v>
      </c>
      <c r="Q495" s="13">
        <v>0.12</v>
      </c>
      <c r="R495" s="13">
        <v>66.5</v>
      </c>
      <c r="S495" s="13">
        <v>0</v>
      </c>
      <c r="T495" s="13">
        <v>0</v>
      </c>
      <c r="U495" s="13">
        <v>2</v>
      </c>
      <c r="V495" s="13">
        <v>1568.94</v>
      </c>
      <c r="W495" s="13">
        <v>32</v>
      </c>
      <c r="X495" s="13">
        <v>0</v>
      </c>
      <c r="Y495" s="13">
        <v>0</v>
      </c>
      <c r="Z495" s="13">
        <v>90</v>
      </c>
      <c r="AA495" s="13">
        <v>0</v>
      </c>
      <c r="AB495" s="13">
        <v>0</v>
      </c>
      <c r="AC495" s="13">
        <v>0</v>
      </c>
      <c r="AD495" s="13">
        <v>0</v>
      </c>
      <c r="AE495" s="13">
        <v>10</v>
      </c>
      <c r="AF495" s="33">
        <v>100</v>
      </c>
      <c r="AG495" s="9">
        <v>1</v>
      </c>
      <c r="AH495" s="34">
        <v>0.74</v>
      </c>
      <c r="AI495" s="13">
        <v>68883.02</v>
      </c>
      <c r="AJ495" s="13">
        <v>140052.48000000001</v>
      </c>
      <c r="AK495" s="13">
        <v>208935.5</v>
      </c>
      <c r="AL495" s="35">
        <v>35507</v>
      </c>
      <c r="AM495" s="35">
        <v>35779</v>
      </c>
    </row>
    <row r="496" spans="2:39" x14ac:dyDescent="0.25">
      <c r="B496" s="30">
        <v>1</v>
      </c>
      <c r="C496" s="31" t="s">
        <v>243</v>
      </c>
      <c r="D496" s="9" t="s">
        <v>1459</v>
      </c>
      <c r="E496" s="10" t="s">
        <v>639</v>
      </c>
      <c r="F496" s="10" t="s">
        <v>1460</v>
      </c>
      <c r="G496" s="9">
        <v>2927705</v>
      </c>
      <c r="H496" s="10" t="s">
        <v>1461</v>
      </c>
      <c r="I496" s="13">
        <v>638.99</v>
      </c>
      <c r="J496" s="13">
        <v>556.49</v>
      </c>
      <c r="K496" s="13">
        <v>556.49</v>
      </c>
      <c r="L496" s="13">
        <v>638.99</v>
      </c>
      <c r="M496" s="13">
        <v>556.49</v>
      </c>
      <c r="N496" s="32">
        <v>25</v>
      </c>
      <c r="O496" s="9">
        <v>1</v>
      </c>
      <c r="P496" s="13">
        <v>15.89</v>
      </c>
      <c r="Q496" s="13">
        <v>0</v>
      </c>
      <c r="R496" s="13">
        <v>0</v>
      </c>
      <c r="S496" s="13">
        <v>223</v>
      </c>
      <c r="T496" s="13">
        <v>0</v>
      </c>
      <c r="U496" s="13">
        <v>0</v>
      </c>
      <c r="V496" s="13">
        <v>320</v>
      </c>
      <c r="W496" s="13">
        <v>8.49</v>
      </c>
      <c r="X496" s="13">
        <v>0</v>
      </c>
      <c r="Y496" s="13">
        <v>0</v>
      </c>
      <c r="Z496" s="13">
        <v>10</v>
      </c>
      <c r="AA496" s="13">
        <v>20</v>
      </c>
      <c r="AB496" s="13">
        <v>0</v>
      </c>
      <c r="AC496" s="13">
        <v>40</v>
      </c>
      <c r="AD496" s="13">
        <v>0</v>
      </c>
      <c r="AE496" s="13">
        <v>30</v>
      </c>
      <c r="AF496" s="33">
        <v>100</v>
      </c>
      <c r="AG496" s="9">
        <v>3</v>
      </c>
      <c r="AH496" s="34">
        <v>0.41</v>
      </c>
      <c r="AI496" s="13">
        <v>7070.22</v>
      </c>
      <c r="AJ496" s="13">
        <v>71636.69</v>
      </c>
      <c r="AK496" s="13">
        <v>78706.91</v>
      </c>
      <c r="AL496" s="35">
        <v>36460</v>
      </c>
      <c r="AM496" s="35">
        <v>36479</v>
      </c>
    </row>
    <row r="497" spans="2:39" x14ac:dyDescent="0.25">
      <c r="B497" s="30">
        <v>1</v>
      </c>
      <c r="C497" s="31" t="s">
        <v>137</v>
      </c>
      <c r="D497" s="9" t="s">
        <v>1462</v>
      </c>
      <c r="E497" s="10" t="s">
        <v>712</v>
      </c>
      <c r="F497" s="10" t="s">
        <v>1463</v>
      </c>
      <c r="G497" s="9">
        <v>5208004</v>
      </c>
      <c r="H497" s="10" t="s">
        <v>1464</v>
      </c>
      <c r="I497" s="13">
        <v>1212.24</v>
      </c>
      <c r="J497" s="13">
        <v>1206.07</v>
      </c>
      <c r="K497" s="13">
        <v>1206.07</v>
      </c>
      <c r="L497" s="13">
        <v>1212.24</v>
      </c>
      <c r="M497" s="13">
        <v>1206.07</v>
      </c>
      <c r="N497" s="32">
        <v>50</v>
      </c>
      <c r="O497" s="9">
        <v>1</v>
      </c>
      <c r="P497" s="13">
        <v>24.4</v>
      </c>
      <c r="Q497" s="13">
        <v>0</v>
      </c>
      <c r="R497" s="13">
        <v>0</v>
      </c>
      <c r="S497" s="13">
        <v>225.98</v>
      </c>
      <c r="T497" s="13">
        <v>0</v>
      </c>
      <c r="U497" s="13">
        <v>0</v>
      </c>
      <c r="V497" s="13">
        <v>976.09</v>
      </c>
      <c r="W497" s="13">
        <v>4</v>
      </c>
      <c r="X497" s="13">
        <v>0</v>
      </c>
      <c r="Y497" s="13">
        <v>0</v>
      </c>
      <c r="Z497" s="13">
        <v>40</v>
      </c>
      <c r="AA497" s="13">
        <v>25</v>
      </c>
      <c r="AB497" s="13">
        <v>15</v>
      </c>
      <c r="AC497" s="13">
        <v>0</v>
      </c>
      <c r="AD497" s="13">
        <v>0</v>
      </c>
      <c r="AE497" s="13">
        <v>20</v>
      </c>
      <c r="AF497" s="33">
        <v>100</v>
      </c>
      <c r="AG497" s="9">
        <v>3</v>
      </c>
      <c r="AH497" s="34">
        <v>0.51</v>
      </c>
      <c r="AI497" s="13">
        <v>2720.74</v>
      </c>
      <c r="AJ497" s="13">
        <v>254758.99</v>
      </c>
      <c r="AK497" s="13">
        <v>257479.73</v>
      </c>
      <c r="AL497" s="35">
        <v>36313</v>
      </c>
      <c r="AM497" s="35">
        <v>36132</v>
      </c>
    </row>
    <row r="498" spans="2:39" x14ac:dyDescent="0.25">
      <c r="B498" s="30">
        <v>1</v>
      </c>
      <c r="C498" s="31" t="s">
        <v>124</v>
      </c>
      <c r="D498" s="9" t="s">
        <v>1465</v>
      </c>
      <c r="E498" s="10" t="s">
        <v>1466</v>
      </c>
      <c r="F498" s="10" t="s">
        <v>1467</v>
      </c>
      <c r="G498" s="9">
        <v>2409902</v>
      </c>
      <c r="H498" s="10" t="s">
        <v>1468</v>
      </c>
      <c r="I498" s="13">
        <v>1188</v>
      </c>
      <c r="J498" s="13">
        <v>1335.36</v>
      </c>
      <c r="K498" s="13">
        <v>1335.36</v>
      </c>
      <c r="L498" s="13">
        <v>1188</v>
      </c>
      <c r="M498" s="13">
        <v>1188</v>
      </c>
      <c r="N498" s="32">
        <v>44</v>
      </c>
      <c r="O498" s="9">
        <v>1</v>
      </c>
      <c r="P498" s="13">
        <v>20.54</v>
      </c>
      <c r="Q498" s="13">
        <v>1.54</v>
      </c>
      <c r="R498" s="13">
        <v>12.5</v>
      </c>
      <c r="S498" s="13">
        <v>10</v>
      </c>
      <c r="T498" s="13">
        <v>0</v>
      </c>
      <c r="U498" s="13">
        <v>0</v>
      </c>
      <c r="V498" s="13">
        <v>1295.3599999999999</v>
      </c>
      <c r="W498" s="13">
        <v>30</v>
      </c>
      <c r="X498" s="13">
        <v>0</v>
      </c>
      <c r="Y498" s="13">
        <v>0</v>
      </c>
      <c r="Z498" s="13">
        <v>60</v>
      </c>
      <c r="AA498" s="13">
        <v>30</v>
      </c>
      <c r="AB498" s="13">
        <v>0</v>
      </c>
      <c r="AC498" s="13">
        <v>0</v>
      </c>
      <c r="AD498" s="13">
        <v>0</v>
      </c>
      <c r="AE498" s="13">
        <v>10</v>
      </c>
      <c r="AF498" s="33">
        <v>100</v>
      </c>
      <c r="AG498" s="9">
        <v>3</v>
      </c>
      <c r="AH498" s="34">
        <v>0.56999999999999995</v>
      </c>
      <c r="AI498" s="13">
        <v>19078.900000000001</v>
      </c>
      <c r="AJ498" s="13">
        <v>177962.4</v>
      </c>
      <c r="AK498" s="13">
        <v>197041.3</v>
      </c>
      <c r="AL498" s="35">
        <v>35993</v>
      </c>
      <c r="AM498" s="35">
        <v>36021</v>
      </c>
    </row>
    <row r="499" spans="2:39" x14ac:dyDescent="0.25">
      <c r="B499" s="30">
        <v>1</v>
      </c>
      <c r="C499" s="31" t="s">
        <v>306</v>
      </c>
      <c r="D499" s="9" t="s">
        <v>1469</v>
      </c>
      <c r="E499" s="10" t="s">
        <v>556</v>
      </c>
      <c r="F499" s="10" t="s">
        <v>1470</v>
      </c>
      <c r="G499" s="9">
        <v>2208403</v>
      </c>
      <c r="H499" s="10" t="s">
        <v>1471</v>
      </c>
      <c r="I499" s="13">
        <v>2445.09</v>
      </c>
      <c r="J499" s="13">
        <v>2445.09</v>
      </c>
      <c r="K499" s="13">
        <v>1062</v>
      </c>
      <c r="L499" s="13">
        <v>1062</v>
      </c>
      <c r="M499" s="13">
        <v>1062</v>
      </c>
      <c r="N499" s="32">
        <v>35</v>
      </c>
      <c r="O499" s="9">
        <v>1</v>
      </c>
      <c r="P499" s="13">
        <v>17.7</v>
      </c>
      <c r="Q499" s="13">
        <v>26</v>
      </c>
      <c r="R499" s="13">
        <v>100</v>
      </c>
      <c r="S499" s="13">
        <v>150</v>
      </c>
      <c r="T499" s="13">
        <v>490</v>
      </c>
      <c r="U499" s="13">
        <v>1343</v>
      </c>
      <c r="V499" s="13">
        <v>312.08999999999997</v>
      </c>
      <c r="W499" s="13">
        <v>150</v>
      </c>
      <c r="X499" s="13">
        <v>0</v>
      </c>
      <c r="Y499" s="13">
        <v>15</v>
      </c>
      <c r="Z499" s="13">
        <v>10</v>
      </c>
      <c r="AA499" s="13">
        <v>20</v>
      </c>
      <c r="AB499" s="13">
        <v>40</v>
      </c>
      <c r="AC499" s="13">
        <v>10</v>
      </c>
      <c r="AD499" s="13">
        <v>0</v>
      </c>
      <c r="AE499" s="13">
        <v>5</v>
      </c>
      <c r="AF499" s="33">
        <v>100</v>
      </c>
      <c r="AG499" s="9">
        <v>3</v>
      </c>
      <c r="AH499" s="34">
        <v>0.62</v>
      </c>
      <c r="AI499" s="13">
        <v>12356.41</v>
      </c>
      <c r="AJ499" s="13">
        <v>41163.120000000003</v>
      </c>
      <c r="AK499" s="13">
        <v>53519.53</v>
      </c>
      <c r="AL499" s="35">
        <v>35347</v>
      </c>
      <c r="AM499" s="35">
        <v>35961</v>
      </c>
    </row>
    <row r="500" spans="2:39" x14ac:dyDescent="0.25">
      <c r="B500" s="30">
        <v>1</v>
      </c>
      <c r="C500" s="31" t="s">
        <v>148</v>
      </c>
      <c r="D500" s="9" t="s">
        <v>1472</v>
      </c>
      <c r="E500" s="10" t="s">
        <v>150</v>
      </c>
      <c r="F500" s="10" t="s">
        <v>151</v>
      </c>
      <c r="G500" s="9">
        <v>4318903</v>
      </c>
      <c r="H500" s="10" t="s">
        <v>1473</v>
      </c>
      <c r="I500" s="13">
        <v>209.97</v>
      </c>
      <c r="J500" s="13">
        <v>217</v>
      </c>
      <c r="K500" s="13">
        <v>219.9</v>
      </c>
      <c r="L500" s="13">
        <v>209.97</v>
      </c>
      <c r="M500" s="13">
        <v>209.97</v>
      </c>
      <c r="N500" s="32">
        <v>12</v>
      </c>
      <c r="O500" s="9">
        <v>1</v>
      </c>
      <c r="P500" s="13">
        <v>10.99</v>
      </c>
      <c r="Q500" s="13">
        <v>0</v>
      </c>
      <c r="R500" s="13">
        <v>0</v>
      </c>
      <c r="S500" s="13">
        <v>17.600000000000001</v>
      </c>
      <c r="T500" s="13">
        <v>0</v>
      </c>
      <c r="U500" s="13">
        <v>202.3</v>
      </c>
      <c r="V500" s="13">
        <v>0</v>
      </c>
      <c r="W500" s="13">
        <v>0</v>
      </c>
      <c r="X500" s="13">
        <v>0</v>
      </c>
      <c r="Y500" s="13">
        <v>0</v>
      </c>
      <c r="Z500" s="13">
        <v>82</v>
      </c>
      <c r="AA500" s="13">
        <v>6</v>
      </c>
      <c r="AB500" s="13">
        <v>0</v>
      </c>
      <c r="AC500" s="13">
        <v>4</v>
      </c>
      <c r="AD500" s="13">
        <v>0</v>
      </c>
      <c r="AE500" s="13">
        <v>8</v>
      </c>
      <c r="AF500" s="33">
        <v>100</v>
      </c>
      <c r="AG500" s="9">
        <v>2</v>
      </c>
      <c r="AH500" s="34">
        <v>0.66</v>
      </c>
      <c r="AI500" s="13">
        <v>12322.7</v>
      </c>
      <c r="AJ500" s="13">
        <v>286008.09000000003</v>
      </c>
      <c r="AK500" s="13">
        <v>298330.78999999998</v>
      </c>
      <c r="AL500" s="35">
        <v>35961</v>
      </c>
      <c r="AM500" s="35">
        <v>35718</v>
      </c>
    </row>
    <row r="501" spans="2:39" x14ac:dyDescent="0.25">
      <c r="B501" s="30">
        <v>1</v>
      </c>
      <c r="C501" s="31" t="s">
        <v>84</v>
      </c>
      <c r="D501" s="9" t="s">
        <v>1474</v>
      </c>
      <c r="E501" s="10" t="s">
        <v>1003</v>
      </c>
      <c r="F501" s="10" t="s">
        <v>1364</v>
      </c>
      <c r="G501" s="9">
        <v>5006002</v>
      </c>
      <c r="H501" s="10" t="s">
        <v>1475</v>
      </c>
      <c r="I501" s="13">
        <v>3091.92</v>
      </c>
      <c r="J501" s="13">
        <v>3055.8</v>
      </c>
      <c r="K501" s="13">
        <v>2964.76</v>
      </c>
      <c r="L501" s="13">
        <v>2964.76</v>
      </c>
      <c r="M501" s="13">
        <v>2964.76</v>
      </c>
      <c r="N501" s="32">
        <v>160</v>
      </c>
      <c r="O501" s="9">
        <v>99</v>
      </c>
      <c r="P501" s="13">
        <v>0</v>
      </c>
      <c r="Q501" s="13">
        <v>73.92</v>
      </c>
      <c r="R501" s="13">
        <v>100</v>
      </c>
      <c r="S501" s="13">
        <v>74.89</v>
      </c>
      <c r="T501" s="13">
        <v>485.74</v>
      </c>
      <c r="U501" s="13">
        <v>0</v>
      </c>
      <c r="V501" s="13">
        <v>590.82000000000005</v>
      </c>
      <c r="W501" s="13">
        <v>231.86</v>
      </c>
      <c r="X501" s="13">
        <v>0</v>
      </c>
      <c r="Y501" s="13">
        <v>58.18</v>
      </c>
      <c r="Z501" s="13">
        <v>19.29</v>
      </c>
      <c r="AA501" s="13">
        <v>0</v>
      </c>
      <c r="AB501" s="13">
        <v>0</v>
      </c>
      <c r="AC501" s="13">
        <v>20</v>
      </c>
      <c r="AD501" s="13">
        <v>0</v>
      </c>
      <c r="AE501" s="13">
        <v>2.5299999999999998</v>
      </c>
      <c r="AF501" s="33">
        <v>100.004</v>
      </c>
      <c r="AG501" s="9">
        <v>2</v>
      </c>
      <c r="AH501" s="34">
        <v>0.73</v>
      </c>
      <c r="AI501" s="13">
        <v>1694232.99</v>
      </c>
      <c r="AJ501" s="13">
        <v>7447525.0800000001</v>
      </c>
      <c r="AK501" s="13">
        <v>9141758.0700000003</v>
      </c>
      <c r="AL501" s="35">
        <v>37796</v>
      </c>
      <c r="AM501" s="35">
        <v>37841</v>
      </c>
    </row>
    <row r="502" spans="2:39" x14ac:dyDescent="0.25">
      <c r="B502" s="30">
        <v>1</v>
      </c>
      <c r="C502" s="31" t="s">
        <v>104</v>
      </c>
      <c r="D502" s="9" t="s">
        <v>1476</v>
      </c>
      <c r="E502" s="10" t="s">
        <v>1477</v>
      </c>
      <c r="F502" s="10" t="s">
        <v>1478</v>
      </c>
      <c r="G502" s="9">
        <v>4125753</v>
      </c>
      <c r="H502" s="10" t="s">
        <v>1479</v>
      </c>
      <c r="I502" s="13">
        <v>726.15</v>
      </c>
      <c r="J502" s="13">
        <v>726.15</v>
      </c>
      <c r="K502" s="13">
        <v>726.15</v>
      </c>
      <c r="L502" s="13">
        <v>726.15</v>
      </c>
      <c r="M502" s="13">
        <v>726.15</v>
      </c>
      <c r="N502" s="32">
        <v>40</v>
      </c>
      <c r="O502" s="9">
        <v>1</v>
      </c>
      <c r="P502" s="13">
        <v>40.33</v>
      </c>
      <c r="Q502" s="13">
        <v>38.51</v>
      </c>
      <c r="R502" s="13">
        <v>88.39</v>
      </c>
      <c r="S502" s="13">
        <v>20.399999999999999</v>
      </c>
      <c r="T502" s="13">
        <v>206.7</v>
      </c>
      <c r="U502" s="13">
        <v>217.4</v>
      </c>
      <c r="V502" s="13">
        <v>267.10000000000002</v>
      </c>
      <c r="W502" s="13">
        <v>14.5</v>
      </c>
      <c r="X502" s="13">
        <v>10</v>
      </c>
      <c r="Y502" s="13">
        <v>19</v>
      </c>
      <c r="Z502" s="13">
        <v>40</v>
      </c>
      <c r="AA502" s="13">
        <v>0</v>
      </c>
      <c r="AB502" s="13">
        <v>0</v>
      </c>
      <c r="AC502" s="13">
        <v>0</v>
      </c>
      <c r="AD502" s="13">
        <v>0</v>
      </c>
      <c r="AE502" s="13">
        <v>31</v>
      </c>
      <c r="AF502" s="33">
        <v>100</v>
      </c>
      <c r="AG502" s="9">
        <v>1</v>
      </c>
      <c r="AH502" s="34">
        <v>0.66</v>
      </c>
      <c r="AI502" s="13">
        <v>38081.46</v>
      </c>
      <c r="AJ502" s="13">
        <v>1501502.3</v>
      </c>
      <c r="AK502" s="13">
        <v>1539583.76</v>
      </c>
      <c r="AL502" s="35">
        <v>36021</v>
      </c>
      <c r="AM502" s="35">
        <v>35937</v>
      </c>
    </row>
    <row r="503" spans="2:39" x14ac:dyDescent="0.25">
      <c r="B503" s="30">
        <v>1</v>
      </c>
      <c r="C503" s="31" t="s">
        <v>104</v>
      </c>
      <c r="D503" s="9" t="s">
        <v>1480</v>
      </c>
      <c r="E503" s="10" t="s">
        <v>106</v>
      </c>
      <c r="F503" s="10" t="s">
        <v>106</v>
      </c>
      <c r="G503" s="9">
        <v>4117602</v>
      </c>
      <c r="H503" s="10" t="s">
        <v>1481</v>
      </c>
      <c r="I503" s="13">
        <v>7260</v>
      </c>
      <c r="J503" s="13">
        <v>7260</v>
      </c>
      <c r="K503" s="13">
        <v>7260</v>
      </c>
      <c r="L503" s="13">
        <v>7260</v>
      </c>
      <c r="M503" s="13">
        <v>7260</v>
      </c>
      <c r="N503" s="32">
        <v>159</v>
      </c>
      <c r="O503" s="9">
        <v>1</v>
      </c>
      <c r="P503" s="13">
        <v>302.5</v>
      </c>
      <c r="Q503" s="13">
        <v>0</v>
      </c>
      <c r="R503" s="13">
        <v>0</v>
      </c>
      <c r="S503" s="13">
        <v>1319</v>
      </c>
      <c r="T503" s="13">
        <v>0</v>
      </c>
      <c r="U503" s="13">
        <v>0</v>
      </c>
      <c r="V503" s="13">
        <v>5546</v>
      </c>
      <c r="W503" s="13">
        <v>395</v>
      </c>
      <c r="X503" s="13">
        <v>0</v>
      </c>
      <c r="Y503" s="13">
        <v>0</v>
      </c>
      <c r="Z503" s="13">
        <v>0</v>
      </c>
      <c r="AA503" s="13">
        <v>40</v>
      </c>
      <c r="AB503" s="13">
        <v>0</v>
      </c>
      <c r="AC503" s="13">
        <v>30</v>
      </c>
      <c r="AD503" s="13">
        <v>10</v>
      </c>
      <c r="AE503" s="13">
        <v>20</v>
      </c>
      <c r="AF503" s="33">
        <v>100</v>
      </c>
      <c r="AG503" s="9">
        <v>4</v>
      </c>
      <c r="AH503" s="34">
        <v>0.34</v>
      </c>
      <c r="AI503" s="13">
        <v>34820</v>
      </c>
      <c r="AJ503" s="13">
        <v>1152996.8</v>
      </c>
      <c r="AK503" s="13">
        <v>1187816.8</v>
      </c>
      <c r="AL503" s="35">
        <v>35977</v>
      </c>
      <c r="AM503" s="35">
        <v>36027</v>
      </c>
    </row>
    <row r="504" spans="2:39" x14ac:dyDescent="0.25">
      <c r="B504" s="30">
        <v>1</v>
      </c>
      <c r="C504" s="31" t="s">
        <v>129</v>
      </c>
      <c r="D504" s="9" t="s">
        <v>1482</v>
      </c>
      <c r="E504" s="10" t="s">
        <v>1483</v>
      </c>
      <c r="F504" s="10" t="s">
        <v>1484</v>
      </c>
      <c r="G504" s="9">
        <v>1502954</v>
      </c>
      <c r="H504" s="10" t="s">
        <v>1485</v>
      </c>
      <c r="I504" s="13">
        <v>3590.21</v>
      </c>
      <c r="J504" s="13">
        <v>3590.21</v>
      </c>
      <c r="K504" s="13">
        <v>3595.35</v>
      </c>
      <c r="L504" s="13">
        <v>3600</v>
      </c>
      <c r="M504" s="13">
        <v>3590.21</v>
      </c>
      <c r="N504" s="32">
        <v>60</v>
      </c>
      <c r="O504" s="9">
        <v>1</v>
      </c>
      <c r="P504" s="13">
        <v>51.28</v>
      </c>
      <c r="Q504" s="13">
        <v>0</v>
      </c>
      <c r="R504" s="13">
        <v>0</v>
      </c>
      <c r="S504" s="13">
        <v>128.35</v>
      </c>
      <c r="T504" s="13">
        <v>0</v>
      </c>
      <c r="U504" s="13">
        <v>0</v>
      </c>
      <c r="V504" s="13">
        <v>3462.62</v>
      </c>
      <c r="W504" s="13">
        <v>3.38</v>
      </c>
      <c r="X504" s="13">
        <v>0</v>
      </c>
      <c r="Y504" s="13">
        <v>0</v>
      </c>
      <c r="Z504" s="13">
        <v>40</v>
      </c>
      <c r="AA504" s="13">
        <v>25</v>
      </c>
      <c r="AB504" s="13">
        <v>0</v>
      </c>
      <c r="AC504" s="13">
        <v>30</v>
      </c>
      <c r="AD504" s="13">
        <v>0</v>
      </c>
      <c r="AE504" s="13">
        <v>5</v>
      </c>
      <c r="AF504" s="33">
        <v>100</v>
      </c>
      <c r="AG504" s="9">
        <v>3</v>
      </c>
      <c r="AH504" s="34">
        <v>0.52</v>
      </c>
      <c r="AI504" s="13">
        <v>1094.3</v>
      </c>
      <c r="AJ504" s="13">
        <v>231863.5</v>
      </c>
      <c r="AK504" s="13">
        <v>232957.8</v>
      </c>
      <c r="AL504" s="35">
        <v>36356</v>
      </c>
      <c r="AM504" s="35">
        <v>36433</v>
      </c>
    </row>
    <row r="505" spans="2:39" x14ac:dyDescent="0.25">
      <c r="B505" s="30">
        <v>1</v>
      </c>
      <c r="C505" s="31" t="s">
        <v>129</v>
      </c>
      <c r="D505" s="9" t="s">
        <v>1486</v>
      </c>
      <c r="E505" s="10" t="s">
        <v>1483</v>
      </c>
      <c r="F505" s="10" t="s">
        <v>1484</v>
      </c>
      <c r="G505" s="9">
        <v>1502954</v>
      </c>
      <c r="H505" s="10" t="s">
        <v>1487</v>
      </c>
      <c r="I505" s="13">
        <v>3600</v>
      </c>
      <c r="J505" s="13">
        <v>3600</v>
      </c>
      <c r="K505" s="13">
        <v>3434.31</v>
      </c>
      <c r="L505" s="13">
        <v>3600</v>
      </c>
      <c r="M505" s="13">
        <v>3434.31</v>
      </c>
      <c r="N505" s="32">
        <v>95</v>
      </c>
      <c r="O505" s="9">
        <v>1</v>
      </c>
      <c r="P505" s="13">
        <v>40.06</v>
      </c>
      <c r="Q505" s="13">
        <v>0</v>
      </c>
      <c r="R505" s="13">
        <v>0</v>
      </c>
      <c r="S505" s="13">
        <v>88.31</v>
      </c>
      <c r="T505" s="13">
        <v>0</v>
      </c>
      <c r="U505" s="13">
        <v>0</v>
      </c>
      <c r="V505" s="13">
        <v>0</v>
      </c>
      <c r="W505" s="13">
        <v>4.72</v>
      </c>
      <c r="X505" s="13">
        <v>0</v>
      </c>
      <c r="Y505" s="13">
        <v>0</v>
      </c>
      <c r="Z505" s="13">
        <v>40</v>
      </c>
      <c r="AA505" s="13">
        <v>25</v>
      </c>
      <c r="AB505" s="13">
        <v>0</v>
      </c>
      <c r="AC505" s="13">
        <v>30</v>
      </c>
      <c r="AD505" s="13">
        <v>0</v>
      </c>
      <c r="AE505" s="13">
        <v>5</v>
      </c>
      <c r="AF505" s="33">
        <v>100</v>
      </c>
      <c r="AG505" s="9">
        <v>3</v>
      </c>
      <c r="AH505" s="34">
        <v>0.52</v>
      </c>
      <c r="AI505" s="13">
        <v>0</v>
      </c>
      <c r="AJ505" s="13">
        <v>176832.76</v>
      </c>
      <c r="AK505" s="13">
        <v>176832.76</v>
      </c>
      <c r="AL505" s="35">
        <v>36295</v>
      </c>
      <c r="AM505" s="35">
        <v>36145</v>
      </c>
    </row>
    <row r="506" spans="2:39" x14ac:dyDescent="0.25">
      <c r="B506" s="30">
        <v>1</v>
      </c>
      <c r="C506" s="31" t="s">
        <v>129</v>
      </c>
      <c r="D506" s="9" t="s">
        <v>1488</v>
      </c>
      <c r="E506" s="10" t="s">
        <v>1483</v>
      </c>
      <c r="F506" s="10" t="s">
        <v>1484</v>
      </c>
      <c r="G506" s="9">
        <v>1502954</v>
      </c>
      <c r="H506" s="10" t="s">
        <v>1489</v>
      </c>
      <c r="I506" s="13">
        <v>3600</v>
      </c>
      <c r="J506" s="13">
        <v>3600</v>
      </c>
      <c r="K506" s="13">
        <v>3600</v>
      </c>
      <c r="L506" s="13">
        <v>3600</v>
      </c>
      <c r="M506" s="13">
        <v>3600</v>
      </c>
      <c r="N506" s="32">
        <v>100</v>
      </c>
      <c r="O506" s="9">
        <v>1</v>
      </c>
      <c r="P506" s="13">
        <v>51.42</v>
      </c>
      <c r="Q506" s="13">
        <v>0</v>
      </c>
      <c r="R506" s="13">
        <v>0</v>
      </c>
      <c r="S506" s="13">
        <v>55</v>
      </c>
      <c r="T506" s="13">
        <v>1800</v>
      </c>
      <c r="U506" s="13">
        <v>20</v>
      </c>
      <c r="V506" s="13">
        <v>1720</v>
      </c>
      <c r="W506" s="13">
        <v>5</v>
      </c>
      <c r="X506" s="13">
        <v>0</v>
      </c>
      <c r="Y506" s="13">
        <v>0</v>
      </c>
      <c r="Z506" s="13">
        <v>85</v>
      </c>
      <c r="AA506" s="13">
        <v>12</v>
      </c>
      <c r="AB506" s="13">
        <v>0.3</v>
      </c>
      <c r="AC506" s="13">
        <v>0</v>
      </c>
      <c r="AD506" s="13">
        <v>0</v>
      </c>
      <c r="AE506" s="13">
        <v>0</v>
      </c>
      <c r="AF506" s="33">
        <v>97.3</v>
      </c>
      <c r="AG506" s="9">
        <v>3</v>
      </c>
      <c r="AH506" s="34">
        <v>0.62</v>
      </c>
      <c r="AI506" s="13">
        <v>48351.13</v>
      </c>
      <c r="AJ506" s="13">
        <v>631620</v>
      </c>
      <c r="AK506" s="13">
        <v>679971.13</v>
      </c>
      <c r="AL506" s="35">
        <v>35944</v>
      </c>
      <c r="AM506" s="35">
        <v>36118</v>
      </c>
    </row>
    <row r="507" spans="2:39" x14ac:dyDescent="0.25">
      <c r="B507" s="30">
        <v>1</v>
      </c>
      <c r="C507" s="31" t="s">
        <v>129</v>
      </c>
      <c r="D507" s="9" t="s">
        <v>1490</v>
      </c>
      <c r="E507" s="10" t="s">
        <v>1483</v>
      </c>
      <c r="F507" s="10" t="s">
        <v>1483</v>
      </c>
      <c r="G507" s="9">
        <v>1505536</v>
      </c>
      <c r="H507" s="10" t="s">
        <v>1491</v>
      </c>
      <c r="I507" s="13">
        <v>3554.38</v>
      </c>
      <c r="J507" s="13">
        <v>3554.38</v>
      </c>
      <c r="K507" s="13">
        <v>3644.13</v>
      </c>
      <c r="L507" s="13">
        <v>3554.38</v>
      </c>
      <c r="M507" s="13">
        <v>3554.38</v>
      </c>
      <c r="N507" s="32">
        <v>86</v>
      </c>
      <c r="O507" s="9">
        <v>1</v>
      </c>
      <c r="P507" s="13">
        <v>52.05</v>
      </c>
      <c r="Q507" s="13">
        <v>0</v>
      </c>
      <c r="R507" s="13">
        <v>0</v>
      </c>
      <c r="S507" s="13">
        <v>177.94</v>
      </c>
      <c r="T507" s="13">
        <v>0</v>
      </c>
      <c r="U507" s="13">
        <v>0</v>
      </c>
      <c r="V507" s="13">
        <v>3461.27</v>
      </c>
      <c r="W507" s="13">
        <v>4.93</v>
      </c>
      <c r="X507" s="13">
        <v>0</v>
      </c>
      <c r="Y507" s="13">
        <v>0</v>
      </c>
      <c r="Z507" s="13">
        <v>40</v>
      </c>
      <c r="AA507" s="13">
        <v>25</v>
      </c>
      <c r="AB507" s="13">
        <v>7</v>
      </c>
      <c r="AC507" s="13">
        <v>23</v>
      </c>
      <c r="AD507" s="13">
        <v>0</v>
      </c>
      <c r="AE507" s="13">
        <v>5</v>
      </c>
      <c r="AF507" s="33">
        <v>100</v>
      </c>
      <c r="AG507" s="9">
        <v>3</v>
      </c>
      <c r="AH507" s="34">
        <v>0.53</v>
      </c>
      <c r="AI507" s="13">
        <v>0</v>
      </c>
      <c r="AJ507" s="13">
        <v>229958.64</v>
      </c>
      <c r="AK507" s="13">
        <v>229958.64</v>
      </c>
      <c r="AL507" s="35">
        <v>36356</v>
      </c>
      <c r="AM507" s="35">
        <v>36474</v>
      </c>
    </row>
    <row r="508" spans="2:39" x14ac:dyDescent="0.25">
      <c r="B508" s="30">
        <v>1</v>
      </c>
      <c r="C508" s="31" t="s">
        <v>129</v>
      </c>
      <c r="D508" s="9" t="s">
        <v>1492</v>
      </c>
      <c r="E508" s="10" t="s">
        <v>362</v>
      </c>
      <c r="F508" s="10" t="s">
        <v>1493</v>
      </c>
      <c r="G508" s="9">
        <v>1501576</v>
      </c>
      <c r="H508" s="10" t="s">
        <v>1494</v>
      </c>
      <c r="I508" s="13">
        <v>3876.72</v>
      </c>
      <c r="J508" s="13">
        <v>3876.72</v>
      </c>
      <c r="K508" s="13">
        <v>3876.72</v>
      </c>
      <c r="L508" s="13">
        <v>3876.72</v>
      </c>
      <c r="M508" s="13">
        <v>3646.58</v>
      </c>
      <c r="N508" s="32">
        <v>72</v>
      </c>
      <c r="O508" s="9">
        <v>1</v>
      </c>
      <c r="P508" s="13">
        <v>52.09</v>
      </c>
      <c r="Q508" s="13">
        <v>0</v>
      </c>
      <c r="R508" s="13">
        <v>0</v>
      </c>
      <c r="S508" s="13">
        <v>77.53</v>
      </c>
      <c r="T508" s="13">
        <v>0</v>
      </c>
      <c r="U508" s="13">
        <v>40</v>
      </c>
      <c r="V508" s="13">
        <v>3526.33</v>
      </c>
      <c r="W508" s="13">
        <v>2.72</v>
      </c>
      <c r="X508" s="13">
        <v>0</v>
      </c>
      <c r="Y508" s="13">
        <v>0</v>
      </c>
      <c r="Z508" s="13">
        <v>25</v>
      </c>
      <c r="AA508" s="13">
        <v>15</v>
      </c>
      <c r="AB508" s="13">
        <v>55</v>
      </c>
      <c r="AC508" s="13">
        <v>0</v>
      </c>
      <c r="AD508" s="13">
        <v>0</v>
      </c>
      <c r="AE508" s="13">
        <v>5</v>
      </c>
      <c r="AF508" s="33">
        <v>100</v>
      </c>
      <c r="AG508" s="9">
        <v>4</v>
      </c>
      <c r="AH508" s="34">
        <v>0.42</v>
      </c>
      <c r="AI508" s="13">
        <v>6861.62</v>
      </c>
      <c r="AJ508" s="13">
        <v>318114.27</v>
      </c>
      <c r="AK508" s="13">
        <v>324975.89</v>
      </c>
      <c r="AL508" s="35">
        <v>35947</v>
      </c>
      <c r="AM508" s="35">
        <v>36004</v>
      </c>
    </row>
    <row r="509" spans="2:39" x14ac:dyDescent="0.25">
      <c r="B509" s="30">
        <v>1</v>
      </c>
      <c r="C509" s="31" t="s">
        <v>129</v>
      </c>
      <c r="D509" s="9" t="s">
        <v>1495</v>
      </c>
      <c r="E509" s="10" t="s">
        <v>156</v>
      </c>
      <c r="F509" s="10" t="s">
        <v>156</v>
      </c>
      <c r="G509" s="9">
        <v>1504208</v>
      </c>
      <c r="H509" s="10" t="s">
        <v>1496</v>
      </c>
      <c r="I509" s="13">
        <v>1946.47</v>
      </c>
      <c r="J509" s="13">
        <v>2199.2600000000002</v>
      </c>
      <c r="K509" s="13">
        <v>1948.7</v>
      </c>
      <c r="L509" s="13">
        <v>1946.47</v>
      </c>
      <c r="M509" s="13">
        <v>1946.47</v>
      </c>
      <c r="N509" s="32">
        <v>65</v>
      </c>
      <c r="O509" s="9">
        <v>1</v>
      </c>
      <c r="P509" s="13">
        <v>27.89</v>
      </c>
      <c r="Q509" s="13">
        <v>0</v>
      </c>
      <c r="R509" s="13">
        <v>0</v>
      </c>
      <c r="S509" s="13">
        <v>122.83</v>
      </c>
      <c r="T509" s="13">
        <v>0</v>
      </c>
      <c r="U509" s="13">
        <v>800</v>
      </c>
      <c r="V509" s="13">
        <v>1024.8699999999999</v>
      </c>
      <c r="W509" s="13">
        <v>1</v>
      </c>
      <c r="X509" s="13">
        <v>0</v>
      </c>
      <c r="Y509" s="13">
        <v>0</v>
      </c>
      <c r="Z509" s="13">
        <v>50</v>
      </c>
      <c r="AA509" s="13">
        <v>35</v>
      </c>
      <c r="AB509" s="13">
        <v>5</v>
      </c>
      <c r="AC509" s="13">
        <v>10</v>
      </c>
      <c r="AD509" s="13">
        <v>0</v>
      </c>
      <c r="AE509" s="13">
        <v>0</v>
      </c>
      <c r="AF509" s="33">
        <v>100</v>
      </c>
      <c r="AG509" s="9">
        <v>2</v>
      </c>
      <c r="AH509" s="34">
        <v>0.64</v>
      </c>
      <c r="AI509" s="13">
        <v>173678.46</v>
      </c>
      <c r="AJ509" s="13">
        <v>444670.91</v>
      </c>
      <c r="AK509" s="13">
        <v>618349.37</v>
      </c>
      <c r="AL509" s="35">
        <v>36502</v>
      </c>
      <c r="AM509" s="35">
        <v>36387</v>
      </c>
    </row>
    <row r="510" spans="2:39" x14ac:dyDescent="0.25">
      <c r="B510" s="30">
        <v>1</v>
      </c>
      <c r="C510" s="31" t="s">
        <v>124</v>
      </c>
      <c r="D510" s="9" t="s">
        <v>1497</v>
      </c>
      <c r="E510" s="10" t="s">
        <v>126</v>
      </c>
      <c r="F510" s="10" t="s">
        <v>1498</v>
      </c>
      <c r="G510" s="9">
        <v>2401008</v>
      </c>
      <c r="H510" s="10" t="s">
        <v>1499</v>
      </c>
      <c r="I510" s="13">
        <v>1579.92</v>
      </c>
      <c r="J510" s="13">
        <v>1288.0999999999999</v>
      </c>
      <c r="K510" s="13">
        <v>1288.0999999999999</v>
      </c>
      <c r="L510" s="13">
        <v>1288.0999999999999</v>
      </c>
      <c r="M510" s="13">
        <v>1288.0999999999999</v>
      </c>
      <c r="N510" s="32">
        <v>53</v>
      </c>
      <c r="O510" s="9">
        <v>1</v>
      </c>
      <c r="P510" s="13">
        <v>23.41</v>
      </c>
      <c r="Q510" s="13">
        <v>27.33</v>
      </c>
      <c r="R510" s="13">
        <v>74.89</v>
      </c>
      <c r="S510" s="13">
        <v>0</v>
      </c>
      <c r="T510" s="13">
        <v>0</v>
      </c>
      <c r="U510" s="13">
        <v>343.51</v>
      </c>
      <c r="V510" s="13">
        <v>912.76</v>
      </c>
      <c r="W510" s="13">
        <v>31.84</v>
      </c>
      <c r="X510" s="13">
        <v>0</v>
      </c>
      <c r="Y510" s="13">
        <v>0</v>
      </c>
      <c r="Z510" s="13">
        <v>80</v>
      </c>
      <c r="AA510" s="13">
        <v>18</v>
      </c>
      <c r="AB510" s="13">
        <v>0</v>
      </c>
      <c r="AC510" s="13">
        <v>0</v>
      </c>
      <c r="AD510" s="13">
        <v>2</v>
      </c>
      <c r="AE510" s="13">
        <v>0</v>
      </c>
      <c r="AF510" s="33">
        <v>100</v>
      </c>
      <c r="AG510" s="9">
        <v>3</v>
      </c>
      <c r="AH510" s="34">
        <v>0.61</v>
      </c>
      <c r="AI510" s="13">
        <v>50027.53</v>
      </c>
      <c r="AJ510" s="13">
        <v>207744.48</v>
      </c>
      <c r="AK510" s="13">
        <v>257772.01</v>
      </c>
      <c r="AL510" s="35">
        <v>36600</v>
      </c>
      <c r="AM510" s="35">
        <v>36325</v>
      </c>
    </row>
    <row r="511" spans="2:39" x14ac:dyDescent="0.25">
      <c r="B511" s="30">
        <v>1</v>
      </c>
      <c r="C511" s="31" t="s">
        <v>235</v>
      </c>
      <c r="D511" s="9" t="s">
        <v>1500</v>
      </c>
      <c r="E511" s="10" t="s">
        <v>1501</v>
      </c>
      <c r="F511" s="10" t="s">
        <v>1502</v>
      </c>
      <c r="G511" s="9">
        <v>2305332</v>
      </c>
      <c r="H511" s="10" t="s">
        <v>1503</v>
      </c>
      <c r="I511" s="13">
        <v>1944.17</v>
      </c>
      <c r="J511" s="13">
        <v>1276.51</v>
      </c>
      <c r="K511" s="13">
        <v>1276.51</v>
      </c>
      <c r="L511" s="13">
        <v>1944.13</v>
      </c>
      <c r="M511" s="13">
        <v>1276.51</v>
      </c>
      <c r="N511" s="32">
        <v>40</v>
      </c>
      <c r="O511" s="9">
        <v>1</v>
      </c>
      <c r="P511" s="13">
        <v>23.2</v>
      </c>
      <c r="Q511" s="13">
        <v>49.62</v>
      </c>
      <c r="R511" s="13">
        <v>79.5</v>
      </c>
      <c r="S511" s="13">
        <v>36</v>
      </c>
      <c r="T511" s="13">
        <v>0</v>
      </c>
      <c r="U511" s="13">
        <v>614</v>
      </c>
      <c r="V511" s="13">
        <v>611.51</v>
      </c>
      <c r="W511" s="13">
        <v>15</v>
      </c>
      <c r="X511" s="13">
        <v>0</v>
      </c>
      <c r="Y511" s="13">
        <v>10</v>
      </c>
      <c r="Z511" s="13">
        <v>15</v>
      </c>
      <c r="AA511" s="13">
        <v>50</v>
      </c>
      <c r="AB511" s="13">
        <v>0</v>
      </c>
      <c r="AC511" s="13">
        <v>0</v>
      </c>
      <c r="AD511" s="13">
        <v>0</v>
      </c>
      <c r="AE511" s="13">
        <v>25</v>
      </c>
      <c r="AF511" s="33">
        <v>100</v>
      </c>
      <c r="AG511" s="9">
        <v>3</v>
      </c>
      <c r="AH511" s="34">
        <v>0.51</v>
      </c>
      <c r="AI511" s="13">
        <v>130955.43</v>
      </c>
      <c r="AJ511" s="13">
        <v>95956.76</v>
      </c>
      <c r="AK511" s="13">
        <v>226912.19</v>
      </c>
      <c r="AL511" s="35">
        <v>35744</v>
      </c>
      <c r="AM511" s="35">
        <v>35758</v>
      </c>
    </row>
    <row r="512" spans="2:39" x14ac:dyDescent="0.25">
      <c r="B512" s="30">
        <v>1</v>
      </c>
      <c r="C512" s="31" t="s">
        <v>124</v>
      </c>
      <c r="D512" s="9" t="s">
        <v>1504</v>
      </c>
      <c r="E512" s="10" t="s">
        <v>126</v>
      </c>
      <c r="F512" s="10" t="s">
        <v>127</v>
      </c>
      <c r="G512" s="9">
        <v>2402303</v>
      </c>
      <c r="H512" s="10" t="s">
        <v>1505</v>
      </c>
      <c r="I512" s="13">
        <v>1727.46</v>
      </c>
      <c r="J512" s="13">
        <v>1755</v>
      </c>
      <c r="K512" s="13">
        <v>1755</v>
      </c>
      <c r="L512" s="13">
        <v>1727.46</v>
      </c>
      <c r="M512" s="13">
        <v>1727.46</v>
      </c>
      <c r="N512" s="32">
        <v>70</v>
      </c>
      <c r="O512" s="9">
        <v>1</v>
      </c>
      <c r="P512" s="13">
        <v>31.9</v>
      </c>
      <c r="Q512" s="13">
        <v>50.81</v>
      </c>
      <c r="R512" s="13">
        <v>100</v>
      </c>
      <c r="S512" s="13">
        <v>150</v>
      </c>
      <c r="T512" s="13">
        <v>0</v>
      </c>
      <c r="U512" s="13">
        <v>0</v>
      </c>
      <c r="V512" s="13">
        <v>1259.46</v>
      </c>
      <c r="W512" s="13">
        <v>18</v>
      </c>
      <c r="X512" s="13">
        <v>0</v>
      </c>
      <c r="Y512" s="13">
        <v>0</v>
      </c>
      <c r="Z512" s="13">
        <v>70</v>
      </c>
      <c r="AA512" s="13">
        <v>20</v>
      </c>
      <c r="AB512" s="13">
        <v>5</v>
      </c>
      <c r="AC512" s="13">
        <v>0</v>
      </c>
      <c r="AD512" s="13">
        <v>0</v>
      </c>
      <c r="AE512" s="13">
        <v>5</v>
      </c>
      <c r="AF512" s="33">
        <v>100</v>
      </c>
      <c r="AG512" s="9">
        <v>3</v>
      </c>
      <c r="AH512" s="34">
        <v>0.66</v>
      </c>
      <c r="AI512" s="13">
        <v>149590.5</v>
      </c>
      <c r="AJ512" s="13">
        <v>239909.64</v>
      </c>
      <c r="AK512" s="13">
        <v>389500.14</v>
      </c>
      <c r="AL512" s="35">
        <v>36153</v>
      </c>
      <c r="AM512" s="35">
        <v>35860</v>
      </c>
    </row>
    <row r="513" spans="2:39" x14ac:dyDescent="0.25">
      <c r="B513" s="30">
        <v>1</v>
      </c>
      <c r="C513" s="31" t="s">
        <v>110</v>
      </c>
      <c r="D513" s="9" t="s">
        <v>1506</v>
      </c>
      <c r="E513" s="10" t="s">
        <v>1164</v>
      </c>
      <c r="F513" s="10" t="s">
        <v>1507</v>
      </c>
      <c r="G513" s="9">
        <v>1708205</v>
      </c>
      <c r="H513" s="10" t="s">
        <v>1508</v>
      </c>
      <c r="I513" s="13">
        <v>17805.03</v>
      </c>
      <c r="J513" s="13">
        <v>17718.400000000001</v>
      </c>
      <c r="K513" s="13">
        <v>17718.48</v>
      </c>
      <c r="L513" s="13">
        <v>17718.48</v>
      </c>
      <c r="M513" s="13">
        <v>17718.48</v>
      </c>
      <c r="N513" s="32">
        <v>300</v>
      </c>
      <c r="O513" s="9">
        <v>1</v>
      </c>
      <c r="P513" s="13">
        <v>222.5</v>
      </c>
      <c r="Q513" s="13">
        <v>45.17</v>
      </c>
      <c r="R513" s="13">
        <v>85.1</v>
      </c>
      <c r="S513" s="13">
        <v>260</v>
      </c>
      <c r="T513" s="13">
        <v>0</v>
      </c>
      <c r="U513" s="13">
        <v>1116</v>
      </c>
      <c r="V513" s="13">
        <v>5652.96</v>
      </c>
      <c r="W513" s="13">
        <v>885.92</v>
      </c>
      <c r="X513" s="13">
        <v>0</v>
      </c>
      <c r="Y513" s="13">
        <v>0</v>
      </c>
      <c r="Z513" s="13">
        <v>40</v>
      </c>
      <c r="AA513" s="13">
        <v>35</v>
      </c>
      <c r="AB513" s="13">
        <v>20</v>
      </c>
      <c r="AC513" s="13">
        <v>0</v>
      </c>
      <c r="AD513" s="13">
        <v>0</v>
      </c>
      <c r="AE513" s="13">
        <v>5</v>
      </c>
      <c r="AF513" s="33">
        <v>100</v>
      </c>
      <c r="AG513" s="9">
        <v>2</v>
      </c>
      <c r="AH513" s="34">
        <v>0.62</v>
      </c>
      <c r="AI513" s="13">
        <v>961656.23</v>
      </c>
      <c r="AJ513" s="13">
        <v>2273990.04</v>
      </c>
      <c r="AK513" s="13">
        <v>3235646.27</v>
      </c>
      <c r="AL513" s="35">
        <v>35964</v>
      </c>
      <c r="AM513" s="35">
        <v>35713</v>
      </c>
    </row>
    <row r="514" spans="2:39" x14ac:dyDescent="0.25">
      <c r="B514" s="30">
        <v>1</v>
      </c>
      <c r="C514" s="31" t="s">
        <v>129</v>
      </c>
      <c r="D514" s="9" t="s">
        <v>1509</v>
      </c>
      <c r="E514" s="10" t="s">
        <v>341</v>
      </c>
      <c r="F514" s="10" t="s">
        <v>376</v>
      </c>
      <c r="G514" s="9">
        <v>1503705</v>
      </c>
      <c r="H514" s="10" t="s">
        <v>1510</v>
      </c>
      <c r="I514" s="13">
        <v>2603.09</v>
      </c>
      <c r="J514" s="13">
        <v>2985.9</v>
      </c>
      <c r="K514" s="13">
        <v>2600.9699999999998</v>
      </c>
      <c r="L514" s="13">
        <v>2603.09</v>
      </c>
      <c r="M514" s="13">
        <v>2600.5700000000002</v>
      </c>
      <c r="N514" s="32">
        <v>62</v>
      </c>
      <c r="O514" s="9">
        <v>1</v>
      </c>
      <c r="P514" s="13"/>
      <c r="Q514" s="13">
        <v>0</v>
      </c>
      <c r="R514" s="13">
        <v>0</v>
      </c>
      <c r="S514" s="13">
        <v>103.46</v>
      </c>
      <c r="T514" s="13">
        <v>0</v>
      </c>
      <c r="U514" s="13">
        <v>0</v>
      </c>
      <c r="V514" s="13">
        <v>2451.54</v>
      </c>
      <c r="W514" s="13">
        <v>13.19</v>
      </c>
      <c r="X514" s="13">
        <v>0</v>
      </c>
      <c r="Y514" s="13">
        <v>0</v>
      </c>
      <c r="Z514" s="13">
        <v>40</v>
      </c>
      <c r="AA514" s="13">
        <v>50</v>
      </c>
      <c r="AB514" s="13">
        <v>0</v>
      </c>
      <c r="AC514" s="13">
        <v>0</v>
      </c>
      <c r="AD514" s="13">
        <v>10</v>
      </c>
      <c r="AE514" s="13">
        <v>0</v>
      </c>
      <c r="AF514" s="33">
        <v>100</v>
      </c>
      <c r="AG514" s="9">
        <v>3</v>
      </c>
      <c r="AH514" s="34">
        <v>0.56000000000000005</v>
      </c>
      <c r="AI514" s="13">
        <v>17990.48</v>
      </c>
      <c r="AJ514" s="13">
        <v>305031.96999999997</v>
      </c>
      <c r="AK514" s="13">
        <v>323022.45</v>
      </c>
      <c r="AL514" s="35">
        <v>36529</v>
      </c>
      <c r="AM514" s="35">
        <v>36619</v>
      </c>
    </row>
    <row r="515" spans="2:39" x14ac:dyDescent="0.25">
      <c r="B515" s="30">
        <v>1</v>
      </c>
      <c r="C515" s="31" t="s">
        <v>114</v>
      </c>
      <c r="D515" s="9" t="s">
        <v>1511</v>
      </c>
      <c r="E515" s="10" t="s">
        <v>933</v>
      </c>
      <c r="F515" s="10" t="s">
        <v>934</v>
      </c>
      <c r="G515" s="9">
        <v>5105200</v>
      </c>
      <c r="H515" s="10" t="s">
        <v>1512</v>
      </c>
      <c r="I515" s="13">
        <v>1142.3699999999999</v>
      </c>
      <c r="J515" s="13">
        <v>1142.3</v>
      </c>
      <c r="K515" s="13">
        <v>1134.4000000000001</v>
      </c>
      <c r="L515" s="13">
        <v>1134.43</v>
      </c>
      <c r="M515" s="13">
        <v>1134.43</v>
      </c>
      <c r="N515" s="32">
        <v>60</v>
      </c>
      <c r="O515" s="9">
        <v>1</v>
      </c>
      <c r="P515" s="13">
        <v>18.899999999999999</v>
      </c>
      <c r="Q515" s="13">
        <v>75.3</v>
      </c>
      <c r="R515" s="13">
        <v>71.739999999999995</v>
      </c>
      <c r="S515" s="13">
        <v>54.8</v>
      </c>
      <c r="T515" s="13">
        <v>226.8</v>
      </c>
      <c r="U515" s="13">
        <v>0</v>
      </c>
      <c r="V515" s="13">
        <v>0</v>
      </c>
      <c r="W515" s="13">
        <v>3.86</v>
      </c>
      <c r="X515" s="13">
        <v>0</v>
      </c>
      <c r="Y515" s="13">
        <v>55.54</v>
      </c>
      <c r="Z515" s="13">
        <v>21.87</v>
      </c>
      <c r="AA515" s="13">
        <v>17.760000000000002</v>
      </c>
      <c r="AB515" s="13">
        <v>0</v>
      </c>
      <c r="AC515" s="13">
        <v>0</v>
      </c>
      <c r="AD515" s="13">
        <v>0</v>
      </c>
      <c r="AE515" s="13">
        <v>4.83</v>
      </c>
      <c r="AF515" s="33">
        <v>100</v>
      </c>
      <c r="AG515" s="9">
        <v>2</v>
      </c>
      <c r="AH515" s="34">
        <v>0.75</v>
      </c>
      <c r="AI515" s="13">
        <v>510012.14</v>
      </c>
      <c r="AJ515" s="13">
        <v>1002165.66</v>
      </c>
      <c r="AK515" s="13">
        <v>1512177.8</v>
      </c>
      <c r="AL515" s="35">
        <v>36704</v>
      </c>
      <c r="AM515" s="35">
        <v>36451</v>
      </c>
    </row>
    <row r="516" spans="2:39" x14ac:dyDescent="0.25">
      <c r="B516" s="30">
        <v>1</v>
      </c>
      <c r="C516" s="31" t="s">
        <v>110</v>
      </c>
      <c r="D516" s="9" t="s">
        <v>1513</v>
      </c>
      <c r="E516" s="10" t="s">
        <v>232</v>
      </c>
      <c r="F516" s="10" t="s">
        <v>1514</v>
      </c>
      <c r="G516" s="9">
        <v>1701309</v>
      </c>
      <c r="H516" s="10" t="s">
        <v>1515</v>
      </c>
      <c r="I516" s="13">
        <v>3027.13</v>
      </c>
      <c r="J516" s="13">
        <v>3027.13</v>
      </c>
      <c r="K516" s="13">
        <v>3027.13</v>
      </c>
      <c r="L516" s="13">
        <v>3027.13</v>
      </c>
      <c r="M516" s="13">
        <v>3027.13</v>
      </c>
      <c r="N516" s="32">
        <v>55</v>
      </c>
      <c r="O516" s="9">
        <v>1</v>
      </c>
      <c r="P516" s="13">
        <v>37.83</v>
      </c>
      <c r="Q516" s="13">
        <v>0</v>
      </c>
      <c r="R516" s="13">
        <v>0</v>
      </c>
      <c r="S516" s="13">
        <v>126.36</v>
      </c>
      <c r="T516" s="13">
        <v>0</v>
      </c>
      <c r="U516" s="13">
        <v>1319</v>
      </c>
      <c r="V516" s="13">
        <v>1556.77</v>
      </c>
      <c r="W516" s="13">
        <v>25</v>
      </c>
      <c r="X516" s="13">
        <v>0</v>
      </c>
      <c r="Y516" s="13">
        <v>0</v>
      </c>
      <c r="Z516" s="13">
        <v>0</v>
      </c>
      <c r="AA516" s="13">
        <v>95</v>
      </c>
      <c r="AB516" s="13">
        <v>0</v>
      </c>
      <c r="AC516" s="13">
        <v>0</v>
      </c>
      <c r="AD516" s="13">
        <v>0</v>
      </c>
      <c r="AE516" s="13">
        <v>0</v>
      </c>
      <c r="AF516" s="33">
        <v>95</v>
      </c>
      <c r="AG516" s="9">
        <v>3</v>
      </c>
      <c r="AH516" s="34">
        <v>0.54</v>
      </c>
      <c r="AI516" s="13">
        <v>351990.25</v>
      </c>
      <c r="AJ516" s="13">
        <v>725663.89</v>
      </c>
      <c r="AK516" s="13">
        <v>1077654.1399999999</v>
      </c>
      <c r="AL516" s="35">
        <v>35886</v>
      </c>
      <c r="AM516" s="35">
        <v>35630</v>
      </c>
    </row>
    <row r="517" spans="2:39" x14ac:dyDescent="0.25">
      <c r="B517" s="30">
        <v>1</v>
      </c>
      <c r="C517" s="31" t="s">
        <v>114</v>
      </c>
      <c r="D517" s="9" t="s">
        <v>1516</v>
      </c>
      <c r="E517" s="10" t="s">
        <v>954</v>
      </c>
      <c r="F517" s="10" t="s">
        <v>955</v>
      </c>
      <c r="G517" s="9">
        <v>5106752</v>
      </c>
      <c r="H517" s="10" t="s">
        <v>1517</v>
      </c>
      <c r="I517" s="13">
        <v>2121.64</v>
      </c>
      <c r="J517" s="13">
        <v>1996</v>
      </c>
      <c r="K517" s="13">
        <v>1996.02</v>
      </c>
      <c r="L517" s="13">
        <v>1996</v>
      </c>
      <c r="M517" s="13">
        <v>1996.02</v>
      </c>
      <c r="N517" s="32">
        <v>66</v>
      </c>
      <c r="O517" s="9">
        <v>1</v>
      </c>
      <c r="P517" s="13">
        <v>19.96</v>
      </c>
      <c r="Q517" s="13">
        <v>0</v>
      </c>
      <c r="R517" s="13">
        <v>0</v>
      </c>
      <c r="S517" s="13">
        <v>112</v>
      </c>
      <c r="T517" s="13">
        <v>1060.5</v>
      </c>
      <c r="U517" s="13">
        <v>580</v>
      </c>
      <c r="V517" s="13">
        <v>235.5</v>
      </c>
      <c r="W517" s="13">
        <v>8</v>
      </c>
      <c r="X517" s="13">
        <v>0</v>
      </c>
      <c r="Y517" s="13">
        <v>25</v>
      </c>
      <c r="Z517" s="13">
        <v>30</v>
      </c>
      <c r="AA517" s="13">
        <v>25</v>
      </c>
      <c r="AB517" s="13">
        <v>0</v>
      </c>
      <c r="AC517" s="13">
        <v>0.5</v>
      </c>
      <c r="AD517" s="13">
        <v>0</v>
      </c>
      <c r="AE517" s="13">
        <v>15</v>
      </c>
      <c r="AF517" s="33">
        <v>95.5</v>
      </c>
      <c r="AG517" s="9">
        <v>2</v>
      </c>
      <c r="AH517" s="34">
        <v>0.65</v>
      </c>
      <c r="AI517" s="13">
        <v>27567.52</v>
      </c>
      <c r="AJ517" s="13">
        <v>374053.64</v>
      </c>
      <c r="AK517" s="13">
        <v>401621.16</v>
      </c>
      <c r="AL517" s="35">
        <v>36063</v>
      </c>
      <c r="AM517" s="35">
        <v>36115</v>
      </c>
    </row>
    <row r="518" spans="2:39" x14ac:dyDescent="0.25">
      <c r="B518" s="30">
        <v>1</v>
      </c>
      <c r="C518" s="31" t="s">
        <v>243</v>
      </c>
      <c r="D518" s="9" t="s">
        <v>1518</v>
      </c>
      <c r="E518" s="10" t="s">
        <v>1450</v>
      </c>
      <c r="F518" s="10" t="s">
        <v>1450</v>
      </c>
      <c r="G518" s="9">
        <v>2917508</v>
      </c>
      <c r="H518" s="10" t="s">
        <v>1519</v>
      </c>
      <c r="I518" s="13">
        <v>566.28</v>
      </c>
      <c r="J518" s="13">
        <v>1039.9000000000001</v>
      </c>
      <c r="K518" s="13">
        <v>1039.98</v>
      </c>
      <c r="L518" s="13">
        <v>566.28</v>
      </c>
      <c r="M518" s="13">
        <v>566.28</v>
      </c>
      <c r="N518" s="32">
        <v>50</v>
      </c>
      <c r="O518" s="9">
        <v>1</v>
      </c>
      <c r="P518" s="13">
        <v>17.329999999999998</v>
      </c>
      <c r="Q518" s="13">
        <v>65.94</v>
      </c>
      <c r="R518" s="13">
        <v>69.569999999999993</v>
      </c>
      <c r="S518" s="13">
        <v>0</v>
      </c>
      <c r="T518" s="13">
        <v>0</v>
      </c>
      <c r="U518" s="13">
        <v>48.22</v>
      </c>
      <c r="V518" s="13">
        <v>255.22</v>
      </c>
      <c r="W518" s="13">
        <v>52</v>
      </c>
      <c r="X518" s="13">
        <v>0</v>
      </c>
      <c r="Y518" s="13">
        <v>0</v>
      </c>
      <c r="Z518" s="13">
        <v>50</v>
      </c>
      <c r="AA518" s="13">
        <v>40</v>
      </c>
      <c r="AB518" s="13">
        <v>0</v>
      </c>
      <c r="AC518" s="13">
        <v>0</v>
      </c>
      <c r="AD518" s="13">
        <v>0</v>
      </c>
      <c r="AE518" s="13">
        <v>10</v>
      </c>
      <c r="AF518" s="33">
        <v>100</v>
      </c>
      <c r="AG518" s="9">
        <v>3</v>
      </c>
      <c r="AH518" s="34">
        <v>0.56000000000000005</v>
      </c>
      <c r="AI518" s="13">
        <v>66514.850000000006</v>
      </c>
      <c r="AJ518" s="13">
        <v>21842.48</v>
      </c>
      <c r="AK518" s="13">
        <v>88357.33</v>
      </c>
      <c r="AL518" s="35">
        <v>36011</v>
      </c>
      <c r="AM518" s="35">
        <v>35869</v>
      </c>
    </row>
    <row r="519" spans="2:39" x14ac:dyDescent="0.25">
      <c r="B519" s="30">
        <v>1</v>
      </c>
      <c r="C519" s="31" t="s">
        <v>124</v>
      </c>
      <c r="D519" s="9" t="s">
        <v>1520</v>
      </c>
      <c r="E519" s="10" t="s">
        <v>220</v>
      </c>
      <c r="F519" s="10" t="s">
        <v>221</v>
      </c>
      <c r="G519" s="9">
        <v>2402709</v>
      </c>
      <c r="H519" s="10" t="s">
        <v>1521</v>
      </c>
      <c r="I519" s="13">
        <v>3334.6</v>
      </c>
      <c r="J519" s="13">
        <v>3334</v>
      </c>
      <c r="K519" s="13">
        <v>3314.46</v>
      </c>
      <c r="L519" s="13">
        <v>3471.08</v>
      </c>
      <c r="M519" s="13">
        <v>3314.46</v>
      </c>
      <c r="N519" s="32">
        <v>160</v>
      </c>
      <c r="O519" s="9">
        <v>1</v>
      </c>
      <c r="P519" s="13">
        <v>30</v>
      </c>
      <c r="Q519" s="13">
        <v>21.14</v>
      </c>
      <c r="R519" s="13">
        <v>100</v>
      </c>
      <c r="S519" s="13">
        <v>659.45</v>
      </c>
      <c r="T519" s="13">
        <v>0</v>
      </c>
      <c r="U519" s="13">
        <v>115</v>
      </c>
      <c r="V519" s="13">
        <v>1997.51</v>
      </c>
      <c r="W519" s="13">
        <v>122</v>
      </c>
      <c r="X519" s="13">
        <v>0</v>
      </c>
      <c r="Y519" s="13">
        <v>10</v>
      </c>
      <c r="Z519" s="13">
        <v>30</v>
      </c>
      <c r="AA519" s="13">
        <v>35</v>
      </c>
      <c r="AB519" s="13">
        <v>0</v>
      </c>
      <c r="AC519" s="13">
        <v>0</v>
      </c>
      <c r="AD519" s="13">
        <v>10</v>
      </c>
      <c r="AE519" s="13">
        <v>15</v>
      </c>
      <c r="AF519" s="33">
        <v>100</v>
      </c>
      <c r="AG519" s="9">
        <v>2</v>
      </c>
      <c r="AH519" s="34">
        <v>0.59</v>
      </c>
      <c r="AI519" s="13">
        <v>189897.59</v>
      </c>
      <c r="AJ519" s="13">
        <v>987078.29</v>
      </c>
      <c r="AK519" s="13">
        <v>1176975.8799999999</v>
      </c>
      <c r="AL519" s="35">
        <v>36349</v>
      </c>
      <c r="AM519" s="35">
        <v>36447</v>
      </c>
    </row>
    <row r="520" spans="2:39" x14ac:dyDescent="0.25">
      <c r="B520" s="30">
        <v>1</v>
      </c>
      <c r="C520" s="31" t="s">
        <v>84</v>
      </c>
      <c r="D520" s="9" t="s">
        <v>1522</v>
      </c>
      <c r="E520" s="10" t="s">
        <v>572</v>
      </c>
      <c r="F520" s="10" t="s">
        <v>572</v>
      </c>
      <c r="G520" s="9">
        <v>5004304</v>
      </c>
      <c r="H520" s="10" t="s">
        <v>1523</v>
      </c>
      <c r="I520" s="13">
        <v>799.4</v>
      </c>
      <c r="J520" s="13">
        <v>799.4</v>
      </c>
      <c r="K520" s="13">
        <v>799.4</v>
      </c>
      <c r="L520" s="13">
        <v>799.4</v>
      </c>
      <c r="M520" s="13">
        <v>799.4</v>
      </c>
      <c r="N520" s="32">
        <v>31</v>
      </c>
      <c r="O520" s="9">
        <v>1</v>
      </c>
      <c r="P520" s="13">
        <v>17.760000000000002</v>
      </c>
      <c r="Q520" s="13">
        <v>6.2</v>
      </c>
      <c r="R520" s="13">
        <v>57.63</v>
      </c>
      <c r="S520" s="13">
        <v>6</v>
      </c>
      <c r="T520" s="13">
        <v>159.88</v>
      </c>
      <c r="U520" s="13">
        <v>88</v>
      </c>
      <c r="V520" s="13">
        <v>544.65</v>
      </c>
      <c r="W520" s="13">
        <v>0.87</v>
      </c>
      <c r="X520" s="13">
        <v>0</v>
      </c>
      <c r="Y520" s="13">
        <v>79</v>
      </c>
      <c r="Z520" s="13">
        <v>0</v>
      </c>
      <c r="AA520" s="13">
        <v>0</v>
      </c>
      <c r="AB520" s="13">
        <v>0</v>
      </c>
      <c r="AC520" s="13">
        <v>20</v>
      </c>
      <c r="AD520" s="13">
        <v>0</v>
      </c>
      <c r="AE520" s="13">
        <v>1</v>
      </c>
      <c r="AF520" s="33">
        <v>100</v>
      </c>
      <c r="AG520" s="9">
        <v>3</v>
      </c>
      <c r="AH520" s="34">
        <v>0.68</v>
      </c>
      <c r="AI520" s="13">
        <v>32004.73</v>
      </c>
      <c r="AJ520" s="13">
        <v>603151.52</v>
      </c>
      <c r="AK520" s="13">
        <v>635156.25</v>
      </c>
      <c r="AL520" s="35">
        <v>36097</v>
      </c>
      <c r="AM520" s="35">
        <v>35972</v>
      </c>
    </row>
    <row r="521" spans="2:39" x14ac:dyDescent="0.25">
      <c r="B521" s="30">
        <v>1</v>
      </c>
      <c r="C521" s="31" t="s">
        <v>84</v>
      </c>
      <c r="D521" s="9" t="s">
        <v>1524</v>
      </c>
      <c r="E521" s="10" t="s">
        <v>572</v>
      </c>
      <c r="F521" s="10" t="s">
        <v>572</v>
      </c>
      <c r="G521" s="9">
        <v>5004304</v>
      </c>
      <c r="H521" s="10" t="s">
        <v>1525</v>
      </c>
      <c r="I521" s="13">
        <v>1629.91</v>
      </c>
      <c r="J521" s="13">
        <v>1629.9</v>
      </c>
      <c r="K521" s="13">
        <v>1629.91</v>
      </c>
      <c r="L521" s="13">
        <v>1629.91</v>
      </c>
      <c r="M521" s="13">
        <v>1629.91</v>
      </c>
      <c r="N521" s="32">
        <v>64</v>
      </c>
      <c r="O521" s="9">
        <v>1</v>
      </c>
      <c r="P521" s="13">
        <v>36.22</v>
      </c>
      <c r="Q521" s="13">
        <v>11.88</v>
      </c>
      <c r="R521" s="13">
        <v>57.51</v>
      </c>
      <c r="S521" s="13">
        <v>53</v>
      </c>
      <c r="T521" s="13">
        <v>278</v>
      </c>
      <c r="U521" s="13">
        <v>1282.98</v>
      </c>
      <c r="V521" s="13">
        <v>0</v>
      </c>
      <c r="W521" s="13">
        <v>15.93</v>
      </c>
      <c r="X521" s="13">
        <v>0</v>
      </c>
      <c r="Y521" s="13">
        <v>54</v>
      </c>
      <c r="Z521" s="13">
        <v>25</v>
      </c>
      <c r="AA521" s="13">
        <v>0</v>
      </c>
      <c r="AB521" s="13">
        <v>0</v>
      </c>
      <c r="AC521" s="13">
        <v>17</v>
      </c>
      <c r="AD521" s="13">
        <v>0</v>
      </c>
      <c r="AE521" s="13">
        <v>4</v>
      </c>
      <c r="AF521" s="33">
        <v>100</v>
      </c>
      <c r="AG521" s="9">
        <v>3</v>
      </c>
      <c r="AH521" s="34">
        <v>0.65</v>
      </c>
      <c r="AI521" s="13">
        <v>446903.42</v>
      </c>
      <c r="AJ521" s="13">
        <v>1196338.74</v>
      </c>
      <c r="AK521" s="13">
        <v>1643242.16</v>
      </c>
      <c r="AL521" s="35">
        <v>36101</v>
      </c>
      <c r="AM521" s="35">
        <v>35972</v>
      </c>
    </row>
    <row r="522" spans="2:39" x14ac:dyDescent="0.25">
      <c r="B522" s="30">
        <v>1</v>
      </c>
      <c r="C522" s="31" t="s">
        <v>84</v>
      </c>
      <c r="D522" s="9" t="s">
        <v>1526</v>
      </c>
      <c r="E522" s="10" t="s">
        <v>572</v>
      </c>
      <c r="F522" s="10" t="s">
        <v>572</v>
      </c>
      <c r="G522" s="9">
        <v>5004304</v>
      </c>
      <c r="H522" s="10" t="s">
        <v>1527</v>
      </c>
      <c r="I522" s="13">
        <v>1360.23</v>
      </c>
      <c r="J522" s="13">
        <v>1360.2</v>
      </c>
      <c r="K522" s="13">
        <v>1360.23</v>
      </c>
      <c r="L522" s="13">
        <v>1360.23</v>
      </c>
      <c r="M522" s="13">
        <v>1360.23</v>
      </c>
      <c r="N522" s="32">
        <v>50</v>
      </c>
      <c r="O522" s="9">
        <v>1</v>
      </c>
      <c r="P522" s="13">
        <v>30.22</v>
      </c>
      <c r="Q522" s="10">
        <v>33.549999999999997</v>
      </c>
      <c r="R522" s="10">
        <v>57.51</v>
      </c>
      <c r="S522" s="13">
        <v>81</v>
      </c>
      <c r="T522" s="13">
        <v>272.05</v>
      </c>
      <c r="U522" s="13">
        <v>976</v>
      </c>
      <c r="V522" s="13">
        <v>13.95</v>
      </c>
      <c r="W522" s="13">
        <v>17.23</v>
      </c>
      <c r="X522" s="13">
        <v>0</v>
      </c>
      <c r="Y522" s="13">
        <v>48</v>
      </c>
      <c r="Z522" s="13">
        <v>25</v>
      </c>
      <c r="AA522" s="13">
        <v>0</v>
      </c>
      <c r="AB522" s="13">
        <v>0</v>
      </c>
      <c r="AC522" s="13">
        <v>20</v>
      </c>
      <c r="AD522" s="13">
        <v>0</v>
      </c>
      <c r="AE522" s="13">
        <v>7</v>
      </c>
      <c r="AF522" s="33">
        <v>100</v>
      </c>
      <c r="AG522" s="9">
        <v>3</v>
      </c>
      <c r="AH522" s="34">
        <v>0.62</v>
      </c>
      <c r="AI522" s="13">
        <v>348427.45</v>
      </c>
      <c r="AJ522" s="13">
        <v>979296.08</v>
      </c>
      <c r="AK522" s="13">
        <v>1327723.53</v>
      </c>
      <c r="AL522" s="35">
        <v>36097</v>
      </c>
      <c r="AM522" s="35">
        <v>35972</v>
      </c>
    </row>
    <row r="523" spans="2:39" x14ac:dyDescent="0.25">
      <c r="B523" s="30">
        <v>1</v>
      </c>
      <c r="C523" s="31" t="s">
        <v>243</v>
      </c>
      <c r="D523" s="9" t="s">
        <v>1528</v>
      </c>
      <c r="E523" s="10" t="s">
        <v>245</v>
      </c>
      <c r="F523" s="10" t="s">
        <v>1529</v>
      </c>
      <c r="G523" s="9">
        <v>2932705</v>
      </c>
      <c r="H523" s="10" t="s">
        <v>1530</v>
      </c>
      <c r="I523" s="13">
        <v>557.41999999999996</v>
      </c>
      <c r="J523" s="13">
        <v>557.4</v>
      </c>
      <c r="K523" s="13">
        <v>526.29</v>
      </c>
      <c r="L523" s="13">
        <v>557.41999999999996</v>
      </c>
      <c r="M523" s="13">
        <v>526.29</v>
      </c>
      <c r="N523" s="32">
        <v>55</v>
      </c>
      <c r="O523" s="9">
        <v>1</v>
      </c>
      <c r="P523" s="13">
        <v>26.31</v>
      </c>
      <c r="Q523" s="13">
        <v>77.16</v>
      </c>
      <c r="R523" s="13">
        <v>14.91</v>
      </c>
      <c r="S523" s="13">
        <v>6.94</v>
      </c>
      <c r="T523" s="13">
        <v>0</v>
      </c>
      <c r="U523" s="13">
        <v>0</v>
      </c>
      <c r="V523" s="13">
        <v>54.5</v>
      </c>
      <c r="W523" s="13">
        <v>7.89</v>
      </c>
      <c r="X523" s="13">
        <v>0</v>
      </c>
      <c r="Y523" s="13">
        <v>0</v>
      </c>
      <c r="Z523" s="13">
        <v>35</v>
      </c>
      <c r="AA523" s="13">
        <v>45</v>
      </c>
      <c r="AB523" s="13">
        <v>17.190000000000001</v>
      </c>
      <c r="AC523" s="13">
        <v>0</v>
      </c>
      <c r="AD523" s="13">
        <v>0</v>
      </c>
      <c r="AE523" s="13">
        <v>2.81</v>
      </c>
      <c r="AF523" s="33">
        <v>100</v>
      </c>
      <c r="AG523" s="9">
        <v>1</v>
      </c>
      <c r="AH523" s="34">
        <v>0.66</v>
      </c>
      <c r="AI523" s="13">
        <v>246048.02</v>
      </c>
      <c r="AJ523" s="13">
        <v>117195.93</v>
      </c>
      <c r="AK523" s="13">
        <v>363243.95</v>
      </c>
      <c r="AL523" s="35">
        <v>36039</v>
      </c>
      <c r="AM523" s="35">
        <v>36076</v>
      </c>
    </row>
    <row r="524" spans="2:39" x14ac:dyDescent="0.25">
      <c r="B524" s="30">
        <v>1</v>
      </c>
      <c r="C524" s="31" t="s">
        <v>262</v>
      </c>
      <c r="D524" s="9" t="s">
        <v>1531</v>
      </c>
      <c r="E524" s="10" t="s">
        <v>913</v>
      </c>
      <c r="F524" s="10" t="s">
        <v>914</v>
      </c>
      <c r="G524" s="9">
        <v>4210704</v>
      </c>
      <c r="H524" s="10" t="s">
        <v>1532</v>
      </c>
      <c r="I524" s="13">
        <v>347.01</v>
      </c>
      <c r="J524" s="13">
        <v>347.01</v>
      </c>
      <c r="K524" s="13">
        <v>283.58</v>
      </c>
      <c r="L524" s="13">
        <v>347.01</v>
      </c>
      <c r="M524" s="13">
        <v>283.58</v>
      </c>
      <c r="N524" s="32">
        <v>20</v>
      </c>
      <c r="O524" s="9">
        <v>1</v>
      </c>
      <c r="P524" s="13">
        <v>17.72</v>
      </c>
      <c r="Q524" s="13">
        <v>0</v>
      </c>
      <c r="R524" s="13">
        <v>0</v>
      </c>
      <c r="S524" s="13">
        <v>42.82</v>
      </c>
      <c r="T524" s="13">
        <v>0</v>
      </c>
      <c r="U524" s="13">
        <v>0</v>
      </c>
      <c r="V524" s="13">
        <v>36.76</v>
      </c>
      <c r="W524" s="13">
        <v>4</v>
      </c>
      <c r="X524" s="13">
        <v>0</v>
      </c>
      <c r="Y524" s="13">
        <v>0</v>
      </c>
      <c r="Z524" s="13">
        <v>70</v>
      </c>
      <c r="AA524" s="13">
        <v>0</v>
      </c>
      <c r="AB524" s="13">
        <v>14.9</v>
      </c>
      <c r="AC524" s="13">
        <v>0</v>
      </c>
      <c r="AD524" s="13">
        <v>0</v>
      </c>
      <c r="AE524" s="13">
        <v>15.1</v>
      </c>
      <c r="AF524" s="33">
        <v>100</v>
      </c>
      <c r="AG524" s="9">
        <v>3</v>
      </c>
      <c r="AH524" s="34">
        <v>0.55000000000000004</v>
      </c>
      <c r="AI524" s="13">
        <v>21865.97</v>
      </c>
      <c r="AJ524" s="13">
        <v>113487.84</v>
      </c>
      <c r="AK524" s="13">
        <v>135353.81</v>
      </c>
      <c r="AL524" s="35">
        <v>36034</v>
      </c>
      <c r="AM524" s="35">
        <v>36116</v>
      </c>
    </row>
    <row r="525" spans="2:39" x14ac:dyDescent="0.25">
      <c r="B525" s="30">
        <v>1</v>
      </c>
      <c r="C525" s="31" t="s">
        <v>262</v>
      </c>
      <c r="D525" s="9" t="s">
        <v>1533</v>
      </c>
      <c r="E525" s="10" t="s">
        <v>264</v>
      </c>
      <c r="F525" s="10" t="s">
        <v>466</v>
      </c>
      <c r="G525" s="9">
        <v>4200101</v>
      </c>
      <c r="H525" s="10" t="s">
        <v>1534</v>
      </c>
      <c r="I525" s="13">
        <v>96.8</v>
      </c>
      <c r="J525" s="13">
        <v>96.8</v>
      </c>
      <c r="K525" s="13">
        <v>94.99</v>
      </c>
      <c r="L525" s="13">
        <v>96.8</v>
      </c>
      <c r="M525" s="13">
        <v>94.99</v>
      </c>
      <c r="N525" s="32">
        <v>7</v>
      </c>
      <c r="O525" s="9">
        <v>1</v>
      </c>
      <c r="P525" s="13"/>
      <c r="Q525" s="13">
        <v>0</v>
      </c>
      <c r="R525" s="13">
        <v>0</v>
      </c>
      <c r="S525" s="13">
        <v>7.81</v>
      </c>
      <c r="T525" s="13">
        <v>0</v>
      </c>
      <c r="U525" s="13">
        <v>0</v>
      </c>
      <c r="V525" s="13">
        <v>68.45</v>
      </c>
      <c r="W525" s="13">
        <v>0</v>
      </c>
      <c r="X525" s="13">
        <v>0</v>
      </c>
      <c r="Y525" s="13">
        <v>15</v>
      </c>
      <c r="Z525" s="13">
        <v>57.1</v>
      </c>
      <c r="AA525" s="13">
        <v>19.7</v>
      </c>
      <c r="AB525" s="13">
        <v>0</v>
      </c>
      <c r="AC525" s="13">
        <v>0</v>
      </c>
      <c r="AD525" s="13">
        <v>0</v>
      </c>
      <c r="AE525" s="13">
        <v>8.1999999999999993</v>
      </c>
      <c r="AF525" s="33">
        <v>100</v>
      </c>
      <c r="AG525" s="9">
        <v>3</v>
      </c>
      <c r="AH525" s="34">
        <v>0.61</v>
      </c>
      <c r="AI525" s="13">
        <v>0</v>
      </c>
      <c r="AJ525" s="13">
        <v>172945.12</v>
      </c>
      <c r="AK525" s="13">
        <v>172945.12</v>
      </c>
      <c r="AL525" s="35">
        <v>36105</v>
      </c>
      <c r="AM525" s="35">
        <v>36143</v>
      </c>
    </row>
    <row r="526" spans="2:39" x14ac:dyDescent="0.25">
      <c r="B526" s="30">
        <v>1</v>
      </c>
      <c r="C526" s="31" t="s">
        <v>235</v>
      </c>
      <c r="D526" s="9" t="s">
        <v>1535</v>
      </c>
      <c r="E526" s="10" t="s">
        <v>451</v>
      </c>
      <c r="F526" s="10" t="s">
        <v>452</v>
      </c>
      <c r="G526" s="9">
        <v>2308906</v>
      </c>
      <c r="H526" s="10" t="s">
        <v>1536</v>
      </c>
      <c r="I526" s="13">
        <v>458.5</v>
      </c>
      <c r="J526" s="13">
        <v>399.25</v>
      </c>
      <c r="K526" s="13">
        <v>399.25</v>
      </c>
      <c r="L526" s="13">
        <v>458.5</v>
      </c>
      <c r="M526" s="13">
        <v>399.25</v>
      </c>
      <c r="N526" s="32">
        <v>13</v>
      </c>
      <c r="O526" s="9">
        <v>1</v>
      </c>
      <c r="P526" s="13">
        <v>6.14</v>
      </c>
      <c r="Q526" s="13">
        <v>10.68</v>
      </c>
      <c r="R526" s="13">
        <v>100</v>
      </c>
      <c r="S526" s="13">
        <v>15</v>
      </c>
      <c r="T526" s="13">
        <v>0</v>
      </c>
      <c r="U526" s="13">
        <v>0</v>
      </c>
      <c r="V526" s="13">
        <v>334.25</v>
      </c>
      <c r="W526" s="13">
        <v>10</v>
      </c>
      <c r="X526" s="13">
        <v>0</v>
      </c>
      <c r="Y526" s="13">
        <v>0</v>
      </c>
      <c r="Z526" s="13">
        <v>5</v>
      </c>
      <c r="AA526" s="13">
        <v>60</v>
      </c>
      <c r="AB526" s="13">
        <v>35</v>
      </c>
      <c r="AC526" s="13">
        <v>0</v>
      </c>
      <c r="AD526" s="13">
        <v>0</v>
      </c>
      <c r="AE526" s="13">
        <v>0</v>
      </c>
      <c r="AF526" s="33">
        <v>100</v>
      </c>
      <c r="AG526" s="9">
        <v>1</v>
      </c>
      <c r="AH526" s="34">
        <v>0.62</v>
      </c>
      <c r="AI526" s="13">
        <v>33264.519999999997</v>
      </c>
      <c r="AJ526" s="13">
        <v>22018.400000000001</v>
      </c>
      <c r="AK526" s="13">
        <v>55282.92</v>
      </c>
      <c r="AL526" s="35">
        <v>36041</v>
      </c>
      <c r="AM526" s="35">
        <v>35933</v>
      </c>
    </row>
    <row r="527" spans="2:39" x14ac:dyDescent="0.25">
      <c r="B527" s="30">
        <v>1</v>
      </c>
      <c r="C527" s="31" t="s">
        <v>104</v>
      </c>
      <c r="D527" s="9" t="s">
        <v>1537</v>
      </c>
      <c r="E527" s="10" t="s">
        <v>1538</v>
      </c>
      <c r="F527" s="10" t="s">
        <v>1539</v>
      </c>
      <c r="G527" s="9">
        <v>4113254</v>
      </c>
      <c r="H527" s="10" t="s">
        <v>1540</v>
      </c>
      <c r="I527" s="13">
        <v>25</v>
      </c>
      <c r="J527" s="13">
        <v>25</v>
      </c>
      <c r="K527" s="13">
        <v>25</v>
      </c>
      <c r="L527" s="13">
        <v>25</v>
      </c>
      <c r="M527" s="13">
        <v>25</v>
      </c>
      <c r="N527" s="32">
        <v>1</v>
      </c>
      <c r="O527" s="9">
        <v>1</v>
      </c>
      <c r="P527" s="13">
        <v>1.25</v>
      </c>
      <c r="Q527" s="13">
        <v>0</v>
      </c>
      <c r="R527" s="13">
        <v>0</v>
      </c>
      <c r="S527" s="13">
        <v>0</v>
      </c>
      <c r="T527" s="13">
        <v>5</v>
      </c>
      <c r="U527" s="13">
        <v>16.940000000000001</v>
      </c>
      <c r="V527" s="13">
        <v>1.56</v>
      </c>
      <c r="W527" s="13">
        <v>1.5</v>
      </c>
      <c r="X527" s="13">
        <v>0</v>
      </c>
      <c r="Y527" s="13">
        <v>0</v>
      </c>
      <c r="Z527" s="13">
        <v>5</v>
      </c>
      <c r="AA527" s="13">
        <v>70</v>
      </c>
      <c r="AB527" s="13">
        <v>0</v>
      </c>
      <c r="AC527" s="13">
        <v>0</v>
      </c>
      <c r="AD527" s="13">
        <v>25</v>
      </c>
      <c r="AE527" s="13">
        <v>0</v>
      </c>
      <c r="AF527" s="33">
        <v>100</v>
      </c>
      <c r="AG527" s="9">
        <v>4</v>
      </c>
      <c r="AH527" s="34">
        <v>0.41</v>
      </c>
      <c r="AI527" s="13">
        <v>5003.67</v>
      </c>
      <c r="AJ527" s="13">
        <v>8973.19</v>
      </c>
      <c r="AK527" s="13">
        <v>13976.86</v>
      </c>
      <c r="AL527" s="35">
        <v>36368</v>
      </c>
      <c r="AM527" s="35">
        <v>36301</v>
      </c>
    </row>
    <row r="528" spans="2:39" x14ac:dyDescent="0.25">
      <c r="B528" s="30">
        <v>1</v>
      </c>
      <c r="C528" s="31" t="s">
        <v>243</v>
      </c>
      <c r="D528" s="9" t="s">
        <v>1541</v>
      </c>
      <c r="E528" s="10" t="s">
        <v>1230</v>
      </c>
      <c r="F528" s="10" t="s">
        <v>1231</v>
      </c>
      <c r="G528" s="9">
        <v>2927200</v>
      </c>
      <c r="H528" s="10" t="s">
        <v>1542</v>
      </c>
      <c r="I528" s="13">
        <v>1273.6600000000001</v>
      </c>
      <c r="J528" s="13">
        <v>1353.88</v>
      </c>
      <c r="K528" s="13">
        <v>1356.88</v>
      </c>
      <c r="L528" s="13">
        <v>1273.6600000000001</v>
      </c>
      <c r="M528" s="13">
        <v>1273.6600000000001</v>
      </c>
      <c r="N528" s="32">
        <v>90</v>
      </c>
      <c r="O528" s="9">
        <v>1</v>
      </c>
      <c r="P528" s="13">
        <v>22.56</v>
      </c>
      <c r="Q528" s="13">
        <v>75.09</v>
      </c>
      <c r="R528" s="13">
        <v>100</v>
      </c>
      <c r="S528" s="13">
        <v>265</v>
      </c>
      <c r="T528" s="13">
        <v>0</v>
      </c>
      <c r="U528" s="13">
        <v>0</v>
      </c>
      <c r="V528" s="13">
        <v>262</v>
      </c>
      <c r="W528" s="13">
        <v>36.880000000000003</v>
      </c>
      <c r="X528" s="13">
        <v>0</v>
      </c>
      <c r="Y528" s="13">
        <v>0</v>
      </c>
      <c r="Z528" s="13">
        <v>15</v>
      </c>
      <c r="AA528" s="13">
        <v>40</v>
      </c>
      <c r="AB528" s="13">
        <v>0</v>
      </c>
      <c r="AC528" s="13">
        <v>25</v>
      </c>
      <c r="AD528" s="13">
        <v>0</v>
      </c>
      <c r="AE528" s="13">
        <v>20</v>
      </c>
      <c r="AF528" s="33">
        <v>100</v>
      </c>
      <c r="AG528" s="9">
        <v>3</v>
      </c>
      <c r="AH528" s="34">
        <v>0.47</v>
      </c>
      <c r="AI528" s="13">
        <v>271583.40000000002</v>
      </c>
      <c r="AJ528" s="13">
        <v>181770.68</v>
      </c>
      <c r="AK528" s="13">
        <v>453354.08</v>
      </c>
      <c r="AL528" s="35">
        <v>36011</v>
      </c>
      <c r="AM528" s="35">
        <v>36053</v>
      </c>
    </row>
    <row r="529" spans="2:39" x14ac:dyDescent="0.25">
      <c r="B529" s="30">
        <v>1</v>
      </c>
      <c r="C529" s="31" t="s">
        <v>104</v>
      </c>
      <c r="D529" s="9" t="s">
        <v>1543</v>
      </c>
      <c r="E529" s="10" t="s">
        <v>1538</v>
      </c>
      <c r="F529" s="10" t="s">
        <v>1539</v>
      </c>
      <c r="G529" s="9">
        <v>4113254</v>
      </c>
      <c r="H529" s="10" t="s">
        <v>1544</v>
      </c>
      <c r="I529" s="13">
        <v>24.2</v>
      </c>
      <c r="J529" s="13">
        <v>24.2</v>
      </c>
      <c r="K529" s="13">
        <v>24.2</v>
      </c>
      <c r="L529" s="13">
        <v>24.2</v>
      </c>
      <c r="M529" s="13">
        <v>24.2</v>
      </c>
      <c r="N529" s="32">
        <v>2</v>
      </c>
      <c r="O529" s="9">
        <v>1</v>
      </c>
      <c r="P529" s="13">
        <v>1.21</v>
      </c>
      <c r="Q529" s="13">
        <v>0</v>
      </c>
      <c r="R529" s="13">
        <v>0</v>
      </c>
      <c r="S529" s="13">
        <v>0</v>
      </c>
      <c r="T529" s="13">
        <v>4.84</v>
      </c>
      <c r="U529" s="13">
        <v>18.36</v>
      </c>
      <c r="V529" s="13">
        <v>0</v>
      </c>
      <c r="W529" s="13">
        <v>1</v>
      </c>
      <c r="X529" s="13">
        <v>0</v>
      </c>
      <c r="Y529" s="13">
        <v>0</v>
      </c>
      <c r="Z529" s="13">
        <v>0</v>
      </c>
      <c r="AA529" s="13">
        <v>30</v>
      </c>
      <c r="AB529" s="13">
        <v>50</v>
      </c>
      <c r="AC529" s="13">
        <v>0</v>
      </c>
      <c r="AD529" s="13">
        <v>0</v>
      </c>
      <c r="AE529" s="13">
        <v>20</v>
      </c>
      <c r="AF529" s="33">
        <v>100</v>
      </c>
      <c r="AG529" s="9">
        <v>4</v>
      </c>
      <c r="AH529" s="34">
        <v>0.43</v>
      </c>
      <c r="AI529" s="13">
        <v>12000.58</v>
      </c>
      <c r="AJ529" s="13">
        <v>2008.57</v>
      </c>
      <c r="AK529" s="13">
        <v>14009.15</v>
      </c>
      <c r="AL529" s="35">
        <v>36361</v>
      </c>
      <c r="AM529" s="35">
        <v>36300</v>
      </c>
    </row>
    <row r="530" spans="2:39" x14ac:dyDescent="0.25">
      <c r="B530" s="30">
        <v>1</v>
      </c>
      <c r="C530" s="31" t="s">
        <v>44</v>
      </c>
      <c r="D530" s="9" t="s">
        <v>1545</v>
      </c>
      <c r="E530" s="10" t="s">
        <v>163</v>
      </c>
      <c r="F530" s="10" t="s">
        <v>1546</v>
      </c>
      <c r="G530" s="9">
        <v>2107001</v>
      </c>
      <c r="H530" s="10" t="s">
        <v>1135</v>
      </c>
      <c r="I530" s="13">
        <v>1244</v>
      </c>
      <c r="J530" s="13">
        <v>1244</v>
      </c>
      <c r="K530" s="13">
        <v>1256.78</v>
      </c>
      <c r="L530" s="13">
        <v>1244</v>
      </c>
      <c r="M530" s="13">
        <v>1244</v>
      </c>
      <c r="N530" s="32">
        <v>52</v>
      </c>
      <c r="O530" s="9">
        <v>1</v>
      </c>
      <c r="P530" s="13">
        <v>16.579999999999998</v>
      </c>
      <c r="Q530" s="13">
        <v>0</v>
      </c>
      <c r="R530" s="13">
        <v>0</v>
      </c>
      <c r="S530" s="13">
        <v>100</v>
      </c>
      <c r="T530" s="13">
        <v>0</v>
      </c>
      <c r="U530" s="13">
        <v>0</v>
      </c>
      <c r="V530" s="13">
        <v>861.78</v>
      </c>
      <c r="W530" s="13">
        <v>20</v>
      </c>
      <c r="X530" s="13">
        <v>0</v>
      </c>
      <c r="Y530" s="13">
        <v>0</v>
      </c>
      <c r="Z530" s="13">
        <v>70</v>
      </c>
      <c r="AA530" s="13">
        <v>20</v>
      </c>
      <c r="AB530" s="13">
        <v>0</v>
      </c>
      <c r="AC530" s="13">
        <v>0</v>
      </c>
      <c r="AD530" s="13">
        <v>0</v>
      </c>
      <c r="AE530" s="13">
        <v>10</v>
      </c>
      <c r="AF530" s="33">
        <v>100</v>
      </c>
      <c r="AG530" s="9">
        <v>3</v>
      </c>
      <c r="AH530" s="34">
        <v>0.65</v>
      </c>
      <c r="AI530" s="13">
        <v>70547.320000000007</v>
      </c>
      <c r="AJ530" s="13">
        <v>210124.12</v>
      </c>
      <c r="AK530" s="13">
        <v>280671.44</v>
      </c>
      <c r="AL530" s="37">
        <v>36140</v>
      </c>
      <c r="AM530" s="35">
        <v>36049</v>
      </c>
    </row>
    <row r="531" spans="2:39" x14ac:dyDescent="0.25">
      <c r="B531" s="30">
        <v>1</v>
      </c>
      <c r="C531" s="31" t="s">
        <v>243</v>
      </c>
      <c r="D531" s="9" t="s">
        <v>1547</v>
      </c>
      <c r="E531" s="10" t="s">
        <v>1230</v>
      </c>
      <c r="F531" s="10" t="s">
        <v>1231</v>
      </c>
      <c r="G531" s="9">
        <v>2927200</v>
      </c>
      <c r="H531" s="10" t="s">
        <v>1548</v>
      </c>
      <c r="I531" s="13">
        <v>1273.6600000000001</v>
      </c>
      <c r="J531" s="13">
        <v>1434.97</v>
      </c>
      <c r="K531" s="13">
        <v>1434.97</v>
      </c>
      <c r="L531" s="13">
        <v>1273.6600000000001</v>
      </c>
      <c r="M531" s="13">
        <v>1273.6600000000001</v>
      </c>
      <c r="N531" s="32">
        <v>80</v>
      </c>
      <c r="O531" s="9">
        <v>1</v>
      </c>
      <c r="P531" s="13">
        <v>23.91</v>
      </c>
      <c r="Q531" s="13">
        <v>73.87</v>
      </c>
      <c r="R531" s="13">
        <v>100</v>
      </c>
      <c r="S531" s="13">
        <v>472</v>
      </c>
      <c r="T531" s="13">
        <v>0</v>
      </c>
      <c r="U531" s="13">
        <v>0</v>
      </c>
      <c r="V531" s="13">
        <v>244</v>
      </c>
      <c r="W531" s="13">
        <v>28.96</v>
      </c>
      <c r="X531" s="13">
        <v>0</v>
      </c>
      <c r="Y531" s="13">
        <v>0</v>
      </c>
      <c r="Z531" s="13">
        <v>15</v>
      </c>
      <c r="AA531" s="13">
        <v>35</v>
      </c>
      <c r="AB531" s="13">
        <v>0</v>
      </c>
      <c r="AC531" s="13">
        <v>25</v>
      </c>
      <c r="AD531" s="13">
        <v>0</v>
      </c>
      <c r="AE531" s="13">
        <v>25</v>
      </c>
      <c r="AF531" s="33">
        <v>100</v>
      </c>
      <c r="AG531" s="9">
        <v>3</v>
      </c>
      <c r="AH531" s="34">
        <v>0.42</v>
      </c>
      <c r="AI531" s="13">
        <v>242799.98</v>
      </c>
      <c r="AJ531" s="13">
        <v>176609.65</v>
      </c>
      <c r="AK531" s="13">
        <v>419409.63</v>
      </c>
      <c r="AL531" s="35">
        <v>36011</v>
      </c>
      <c r="AM531" s="35">
        <v>36053</v>
      </c>
    </row>
    <row r="532" spans="2:39" x14ac:dyDescent="0.25">
      <c r="B532" s="30">
        <v>1</v>
      </c>
      <c r="C532" s="31" t="s">
        <v>110</v>
      </c>
      <c r="D532" s="9" t="s">
        <v>1549</v>
      </c>
      <c r="E532" s="10" t="s">
        <v>232</v>
      </c>
      <c r="F532" s="10" t="s">
        <v>1550</v>
      </c>
      <c r="G532" s="9">
        <v>1702158</v>
      </c>
      <c r="H532" s="10" t="s">
        <v>1551</v>
      </c>
      <c r="I532" s="13">
        <v>1813.99</v>
      </c>
      <c r="J532" s="13">
        <v>1813.99</v>
      </c>
      <c r="K532" s="13">
        <v>1813.99</v>
      </c>
      <c r="L532" s="13">
        <v>1813.99</v>
      </c>
      <c r="M532" s="13">
        <v>1813.99</v>
      </c>
      <c r="N532" s="32">
        <v>72</v>
      </c>
      <c r="O532" s="9">
        <v>1</v>
      </c>
      <c r="P532" s="13">
        <v>22.67</v>
      </c>
      <c r="Q532" s="13">
        <v>27.93</v>
      </c>
      <c r="R532" s="13">
        <v>100</v>
      </c>
      <c r="S532" s="13">
        <v>171</v>
      </c>
      <c r="T532" s="13">
        <v>899.19</v>
      </c>
      <c r="U532" s="13">
        <v>205</v>
      </c>
      <c r="V532" s="13">
        <v>528.79999999999995</v>
      </c>
      <c r="W532" s="13">
        <v>10</v>
      </c>
      <c r="X532" s="13">
        <v>0</v>
      </c>
      <c r="Y532" s="13">
        <v>10</v>
      </c>
      <c r="Z532" s="13">
        <v>50</v>
      </c>
      <c r="AA532" s="13">
        <v>30</v>
      </c>
      <c r="AB532" s="13">
        <v>0</v>
      </c>
      <c r="AC532" s="13">
        <v>0</v>
      </c>
      <c r="AD532" s="13">
        <v>0</v>
      </c>
      <c r="AE532" s="13">
        <v>10</v>
      </c>
      <c r="AF532" s="33">
        <v>100</v>
      </c>
      <c r="AG532" s="9">
        <v>2</v>
      </c>
      <c r="AH532" s="34">
        <v>0.65</v>
      </c>
      <c r="AI532" s="13">
        <v>87394.01</v>
      </c>
      <c r="AJ532" s="13">
        <v>335007.67</v>
      </c>
      <c r="AK532" s="13">
        <v>422401.68</v>
      </c>
      <c r="AL532" s="35">
        <v>36053</v>
      </c>
      <c r="AM532" s="35">
        <v>35869</v>
      </c>
    </row>
    <row r="533" spans="2:39" x14ac:dyDescent="0.25">
      <c r="B533" s="30">
        <v>1</v>
      </c>
      <c r="C533" s="31" t="s">
        <v>243</v>
      </c>
      <c r="D533" s="9" t="s">
        <v>1552</v>
      </c>
      <c r="E533" s="10" t="s">
        <v>1230</v>
      </c>
      <c r="F533" s="10" t="s">
        <v>1231</v>
      </c>
      <c r="G533" s="9">
        <v>2927200</v>
      </c>
      <c r="H533" s="10" t="s">
        <v>1553</v>
      </c>
      <c r="I533" s="13">
        <v>500</v>
      </c>
      <c r="J533" s="13">
        <v>535.16999999999996</v>
      </c>
      <c r="K533" s="13">
        <v>535.17999999999995</v>
      </c>
      <c r="L533" s="13">
        <v>500</v>
      </c>
      <c r="M533" s="13">
        <v>500</v>
      </c>
      <c r="N533" s="32">
        <v>30</v>
      </c>
      <c r="O533" s="9">
        <v>1</v>
      </c>
      <c r="P533" s="13">
        <v>8.91</v>
      </c>
      <c r="Q533" s="13">
        <v>74.77</v>
      </c>
      <c r="R533" s="13">
        <v>100</v>
      </c>
      <c r="S533" s="13">
        <v>105</v>
      </c>
      <c r="T533" s="13">
        <v>0</v>
      </c>
      <c r="U533" s="10">
        <v>0</v>
      </c>
      <c r="V533" s="13">
        <v>105.4</v>
      </c>
      <c r="W533" s="13">
        <v>12.27</v>
      </c>
      <c r="X533" s="13">
        <v>0</v>
      </c>
      <c r="Y533" s="13">
        <v>0</v>
      </c>
      <c r="Z533" s="13">
        <v>20</v>
      </c>
      <c r="AA533" s="13">
        <v>40</v>
      </c>
      <c r="AB533" s="13">
        <v>0</v>
      </c>
      <c r="AC533" s="13">
        <v>25</v>
      </c>
      <c r="AD533" s="13">
        <v>0</v>
      </c>
      <c r="AE533" s="13">
        <v>15</v>
      </c>
      <c r="AF533" s="33">
        <v>100</v>
      </c>
      <c r="AG533" s="9">
        <v>3</v>
      </c>
      <c r="AH533" s="34">
        <v>0.48</v>
      </c>
      <c r="AI533" s="13">
        <v>99585.31</v>
      </c>
      <c r="AJ533" s="13">
        <v>73349.89</v>
      </c>
      <c r="AK533" s="13">
        <v>172935.2</v>
      </c>
      <c r="AL533" s="35">
        <v>36051</v>
      </c>
      <c r="AM533" s="35">
        <v>36055</v>
      </c>
    </row>
    <row r="534" spans="2:39" x14ac:dyDescent="0.25">
      <c r="B534" s="30">
        <v>1</v>
      </c>
      <c r="C534" s="31" t="s">
        <v>110</v>
      </c>
      <c r="D534" s="9" t="s">
        <v>1554</v>
      </c>
      <c r="E534" s="10" t="s">
        <v>232</v>
      </c>
      <c r="F534" s="10" t="s">
        <v>1555</v>
      </c>
      <c r="G534" s="9">
        <v>1703883</v>
      </c>
      <c r="H534" s="10" t="s">
        <v>1556</v>
      </c>
      <c r="I534" s="13">
        <v>2572</v>
      </c>
      <c r="J534" s="13">
        <v>2572</v>
      </c>
      <c r="K534" s="13">
        <v>2572</v>
      </c>
      <c r="L534" s="13">
        <v>2572</v>
      </c>
      <c r="M534" s="13">
        <v>2572</v>
      </c>
      <c r="N534" s="32">
        <v>76</v>
      </c>
      <c r="O534" s="9">
        <v>1</v>
      </c>
      <c r="P534" s="13">
        <v>32.15</v>
      </c>
      <c r="Q534" s="13">
        <v>0</v>
      </c>
      <c r="R534" s="13">
        <v>0</v>
      </c>
      <c r="S534" s="13">
        <v>79.05</v>
      </c>
      <c r="T534" s="13">
        <v>0</v>
      </c>
      <c r="U534" s="13">
        <v>840.12</v>
      </c>
      <c r="V534" s="13">
        <v>1614.11</v>
      </c>
      <c r="W534" s="13">
        <v>38.72</v>
      </c>
      <c r="X534" s="13">
        <v>0</v>
      </c>
      <c r="Y534" s="13">
        <v>0</v>
      </c>
      <c r="Z534" s="13">
        <v>60</v>
      </c>
      <c r="AA534" s="13">
        <v>30</v>
      </c>
      <c r="AB534" s="13">
        <v>5</v>
      </c>
      <c r="AC534" s="13">
        <v>0</v>
      </c>
      <c r="AD534" s="13">
        <v>0</v>
      </c>
      <c r="AE534" s="13">
        <v>5</v>
      </c>
      <c r="AF534" s="33">
        <v>100</v>
      </c>
      <c r="AG534" s="9">
        <v>2</v>
      </c>
      <c r="AH534" s="34">
        <v>0.65</v>
      </c>
      <c r="AI534" s="13">
        <v>140788.70000000001</v>
      </c>
      <c r="AJ534" s="13">
        <v>285980.68</v>
      </c>
      <c r="AK534" s="13">
        <v>426769.38</v>
      </c>
      <c r="AL534" s="35">
        <v>36126</v>
      </c>
      <c r="AM534" s="35">
        <v>35964</v>
      </c>
    </row>
    <row r="535" spans="2:39" x14ac:dyDescent="0.25">
      <c r="B535" s="30">
        <v>1</v>
      </c>
      <c r="C535" s="31" t="s">
        <v>306</v>
      </c>
      <c r="D535" s="9" t="s">
        <v>1557</v>
      </c>
      <c r="E535" s="10" t="s">
        <v>1558</v>
      </c>
      <c r="F535" s="10" t="s">
        <v>1558</v>
      </c>
      <c r="G535" s="9">
        <v>2202208</v>
      </c>
      <c r="H535" s="10" t="s">
        <v>1559</v>
      </c>
      <c r="I535" s="13">
        <v>820.28</v>
      </c>
      <c r="J535" s="13">
        <v>820.28</v>
      </c>
      <c r="K535" s="13">
        <v>813.71</v>
      </c>
      <c r="L535" s="13">
        <v>820.28</v>
      </c>
      <c r="M535" s="13">
        <v>813.71</v>
      </c>
      <c r="N535" s="32">
        <v>12</v>
      </c>
      <c r="O535" s="9">
        <v>1</v>
      </c>
      <c r="P535" s="13">
        <v>13.63</v>
      </c>
      <c r="Q535" s="13">
        <v>0</v>
      </c>
      <c r="R535" s="13">
        <v>0</v>
      </c>
      <c r="S535" s="13">
        <v>40</v>
      </c>
      <c r="T535" s="13">
        <v>0</v>
      </c>
      <c r="U535" s="13">
        <v>0</v>
      </c>
      <c r="V535" s="13">
        <v>780.28</v>
      </c>
      <c r="W535" s="13">
        <v>0</v>
      </c>
      <c r="X535" s="13">
        <v>0</v>
      </c>
      <c r="Y535" s="13">
        <v>0</v>
      </c>
      <c r="Z535" s="13">
        <v>10</v>
      </c>
      <c r="AA535" s="13">
        <v>0</v>
      </c>
      <c r="AB535" s="13">
        <v>0</v>
      </c>
      <c r="AC535" s="13">
        <v>75</v>
      </c>
      <c r="AD535" s="13">
        <v>10</v>
      </c>
      <c r="AE535" s="13">
        <v>5</v>
      </c>
      <c r="AF535" s="33">
        <v>100</v>
      </c>
      <c r="AG535" s="9">
        <v>5</v>
      </c>
      <c r="AH535" s="34">
        <v>0.28000000000000003</v>
      </c>
      <c r="AI535" s="13">
        <v>0</v>
      </c>
      <c r="AJ535" s="13">
        <v>16274.26</v>
      </c>
      <c r="AK535" s="13">
        <v>16274.26</v>
      </c>
      <c r="AL535" s="35">
        <v>35249</v>
      </c>
      <c r="AM535" s="35">
        <v>35951</v>
      </c>
    </row>
    <row r="536" spans="2:39" x14ac:dyDescent="0.25">
      <c r="B536" s="30">
        <v>1</v>
      </c>
      <c r="C536" s="31" t="s">
        <v>110</v>
      </c>
      <c r="D536" s="9" t="s">
        <v>1560</v>
      </c>
      <c r="E536" s="10" t="s">
        <v>232</v>
      </c>
      <c r="F536" s="10" t="s">
        <v>1550</v>
      </c>
      <c r="G536" s="9">
        <v>1702158</v>
      </c>
      <c r="H536" s="10" t="s">
        <v>1561</v>
      </c>
      <c r="I536" s="13">
        <v>2069.8200000000002</v>
      </c>
      <c r="J536" s="13">
        <v>2069.8000000000002</v>
      </c>
      <c r="K536" s="13">
        <v>2069.8200000000002</v>
      </c>
      <c r="L536" s="13">
        <v>2069.8200000000002</v>
      </c>
      <c r="M536" s="13">
        <v>2069.8200000000002</v>
      </c>
      <c r="N536" s="32">
        <v>49</v>
      </c>
      <c r="O536" s="9">
        <v>1</v>
      </c>
      <c r="P536" s="13">
        <v>25.87</v>
      </c>
      <c r="Q536" s="13">
        <v>0</v>
      </c>
      <c r="R536" s="13">
        <v>0</v>
      </c>
      <c r="S536" s="13">
        <v>60.52</v>
      </c>
      <c r="T536" s="13">
        <v>965.74</v>
      </c>
      <c r="U536" s="13">
        <v>1</v>
      </c>
      <c r="V536" s="13">
        <v>1003.84</v>
      </c>
      <c r="W536" s="13">
        <v>38.72</v>
      </c>
      <c r="X536" s="13">
        <v>0</v>
      </c>
      <c r="Y536" s="13">
        <v>0</v>
      </c>
      <c r="Z536" s="13">
        <v>50</v>
      </c>
      <c r="AA536" s="13">
        <v>30</v>
      </c>
      <c r="AB536" s="13">
        <v>15</v>
      </c>
      <c r="AC536" s="13">
        <v>0</v>
      </c>
      <c r="AD536" s="13">
        <v>0</v>
      </c>
      <c r="AE536" s="13">
        <v>5</v>
      </c>
      <c r="AF536" s="33">
        <v>100</v>
      </c>
      <c r="AG536" s="9">
        <v>1</v>
      </c>
      <c r="AH536" s="34">
        <v>0.67</v>
      </c>
      <c r="AI536" s="13">
        <v>43376.19</v>
      </c>
      <c r="AJ536" s="13">
        <v>325478.99</v>
      </c>
      <c r="AK536" s="13">
        <v>368855.18</v>
      </c>
      <c r="AL536" s="35">
        <v>36082</v>
      </c>
      <c r="AM536" s="35">
        <v>35968</v>
      </c>
    </row>
    <row r="537" spans="2:39" x14ac:dyDescent="0.25">
      <c r="B537" s="30">
        <v>1</v>
      </c>
      <c r="C537" s="31" t="s">
        <v>110</v>
      </c>
      <c r="D537" s="9" t="s">
        <v>1562</v>
      </c>
      <c r="E537" s="10" t="s">
        <v>166</v>
      </c>
      <c r="F537" s="10" t="s">
        <v>521</v>
      </c>
      <c r="G537" s="9">
        <v>1716653</v>
      </c>
      <c r="H537" s="10" t="s">
        <v>1563</v>
      </c>
      <c r="I537" s="13">
        <v>1333.42</v>
      </c>
      <c r="J537" s="13">
        <v>1333.42</v>
      </c>
      <c r="K537" s="13">
        <v>1333.42</v>
      </c>
      <c r="L537" s="13">
        <v>1333.42</v>
      </c>
      <c r="M537" s="13">
        <v>1333.42</v>
      </c>
      <c r="N537" s="32">
        <v>40</v>
      </c>
      <c r="O537" s="9">
        <v>1</v>
      </c>
      <c r="P537" s="13">
        <v>16.66</v>
      </c>
      <c r="Q537" s="13">
        <v>0</v>
      </c>
      <c r="R537" s="13">
        <v>0</v>
      </c>
      <c r="S537" s="13">
        <v>25</v>
      </c>
      <c r="T537" s="13">
        <v>0</v>
      </c>
      <c r="U537" s="13">
        <v>0</v>
      </c>
      <c r="V537" s="13">
        <v>1013.42</v>
      </c>
      <c r="W537" s="13">
        <v>10</v>
      </c>
      <c r="X537" s="13">
        <v>0</v>
      </c>
      <c r="Y537" s="13">
        <v>0</v>
      </c>
      <c r="Z537" s="13">
        <v>70</v>
      </c>
      <c r="AA537" s="13">
        <v>25</v>
      </c>
      <c r="AB537" s="13">
        <v>0</v>
      </c>
      <c r="AC537" s="13">
        <v>0</v>
      </c>
      <c r="AD537" s="13">
        <v>0</v>
      </c>
      <c r="AE537" s="13">
        <v>0.5</v>
      </c>
      <c r="AF537" s="33">
        <v>95.5</v>
      </c>
      <c r="AG537" s="9">
        <v>3</v>
      </c>
      <c r="AH537" s="34">
        <v>0.6</v>
      </c>
      <c r="AI537" s="13">
        <v>74166.880000000005</v>
      </c>
      <c r="AJ537" s="13">
        <v>187692.19</v>
      </c>
      <c r="AK537" s="13">
        <v>261859.07</v>
      </c>
      <c r="AL537" s="35">
        <v>36368</v>
      </c>
      <c r="AM537" s="35">
        <v>35797</v>
      </c>
    </row>
    <row r="538" spans="2:39" x14ac:dyDescent="0.25">
      <c r="B538" s="30">
        <v>1</v>
      </c>
      <c r="C538" s="31" t="s">
        <v>110</v>
      </c>
      <c r="D538" s="9" t="s">
        <v>1564</v>
      </c>
      <c r="E538" s="10" t="s">
        <v>166</v>
      </c>
      <c r="F538" s="10" t="s">
        <v>521</v>
      </c>
      <c r="G538" s="9">
        <v>1716653</v>
      </c>
      <c r="H538" s="10" t="s">
        <v>1565</v>
      </c>
      <c r="I538" s="13">
        <v>2000</v>
      </c>
      <c r="J538" s="13">
        <v>2026.87</v>
      </c>
      <c r="K538" s="13">
        <v>2026.87</v>
      </c>
      <c r="L538" s="13">
        <v>2026.87</v>
      </c>
      <c r="M538" s="13">
        <v>2000</v>
      </c>
      <c r="N538" s="32">
        <v>54</v>
      </c>
      <c r="O538" s="9">
        <v>1</v>
      </c>
      <c r="P538" s="13">
        <v>25</v>
      </c>
      <c r="Q538" s="13">
        <v>0</v>
      </c>
      <c r="R538" s="13">
        <v>0</v>
      </c>
      <c r="S538" s="13">
        <v>157.52000000000001</v>
      </c>
      <c r="T538" s="13">
        <v>0</v>
      </c>
      <c r="U538" s="13">
        <v>948.73</v>
      </c>
      <c r="V538" s="13">
        <v>851.27</v>
      </c>
      <c r="W538" s="13">
        <v>42.48</v>
      </c>
      <c r="X538" s="13">
        <v>0</v>
      </c>
      <c r="Y538" s="13">
        <v>0</v>
      </c>
      <c r="Z538" s="13">
        <v>40</v>
      </c>
      <c r="AA538" s="13">
        <v>20</v>
      </c>
      <c r="AB538" s="13">
        <v>0</v>
      </c>
      <c r="AC538" s="13">
        <v>30</v>
      </c>
      <c r="AD538" s="13">
        <v>0</v>
      </c>
      <c r="AE538" s="13">
        <v>10</v>
      </c>
      <c r="AF538" s="33">
        <v>100</v>
      </c>
      <c r="AG538" s="9">
        <v>3</v>
      </c>
      <c r="AH538" s="34">
        <v>0.51</v>
      </c>
      <c r="AI538" s="13">
        <v>98631.85</v>
      </c>
      <c r="AJ538" s="13">
        <v>204360</v>
      </c>
      <c r="AK538" s="13">
        <v>302991.84999999998</v>
      </c>
      <c r="AL538" s="35">
        <v>36126</v>
      </c>
      <c r="AM538" s="35">
        <v>36430</v>
      </c>
    </row>
    <row r="539" spans="2:39" x14ac:dyDescent="0.25">
      <c r="B539" s="30">
        <v>1</v>
      </c>
      <c r="C539" s="31" t="s">
        <v>110</v>
      </c>
      <c r="D539" s="9" t="s">
        <v>1566</v>
      </c>
      <c r="E539" s="10" t="s">
        <v>166</v>
      </c>
      <c r="F539" s="10" t="s">
        <v>1567</v>
      </c>
      <c r="G539" s="9">
        <v>1716703</v>
      </c>
      <c r="H539" s="10" t="s">
        <v>705</v>
      </c>
      <c r="I539" s="13">
        <v>838.49</v>
      </c>
      <c r="J539" s="13">
        <v>1128.8</v>
      </c>
      <c r="K539" s="13">
        <v>838.49</v>
      </c>
      <c r="L539" s="13">
        <v>838.49</v>
      </c>
      <c r="M539" s="13">
        <v>838.49</v>
      </c>
      <c r="N539" s="32">
        <v>23</v>
      </c>
      <c r="O539" s="9">
        <v>1</v>
      </c>
      <c r="P539" s="13">
        <v>10.48</v>
      </c>
      <c r="Q539" s="13">
        <v>0</v>
      </c>
      <c r="R539" s="13">
        <v>0</v>
      </c>
      <c r="S539" s="13">
        <v>48</v>
      </c>
      <c r="T539" s="13">
        <v>0</v>
      </c>
      <c r="U539" s="13">
        <v>0</v>
      </c>
      <c r="V539" s="13">
        <v>726.5</v>
      </c>
      <c r="W539" s="13">
        <v>11</v>
      </c>
      <c r="X539" s="13">
        <v>0</v>
      </c>
      <c r="Y539" s="13">
        <v>0</v>
      </c>
      <c r="Z539" s="13">
        <v>60</v>
      </c>
      <c r="AA539" s="13">
        <v>30</v>
      </c>
      <c r="AB539" s="13">
        <v>0</v>
      </c>
      <c r="AC539" s="13">
        <v>0</v>
      </c>
      <c r="AD539" s="13">
        <v>0</v>
      </c>
      <c r="AE539" s="13">
        <v>10</v>
      </c>
      <c r="AF539" s="33">
        <v>100</v>
      </c>
      <c r="AG539" s="9">
        <v>4</v>
      </c>
      <c r="AH539" s="34">
        <v>0.49</v>
      </c>
      <c r="AI539" s="13">
        <v>36220.69</v>
      </c>
      <c r="AJ539" s="13">
        <v>97005.02</v>
      </c>
      <c r="AK539" s="13">
        <v>133225.71</v>
      </c>
      <c r="AL539" s="35">
        <v>36375</v>
      </c>
      <c r="AM539" s="35">
        <v>35800</v>
      </c>
    </row>
    <row r="540" spans="2:39" x14ac:dyDescent="0.25">
      <c r="B540" s="30">
        <v>1</v>
      </c>
      <c r="C540" s="31" t="s">
        <v>104</v>
      </c>
      <c r="D540" s="9" t="s">
        <v>1568</v>
      </c>
      <c r="E540" s="10" t="s">
        <v>578</v>
      </c>
      <c r="F540" s="10" t="s">
        <v>1569</v>
      </c>
      <c r="G540" s="9">
        <v>4113452</v>
      </c>
      <c r="H540" s="10" t="s">
        <v>1570</v>
      </c>
      <c r="I540" s="13">
        <v>449.47</v>
      </c>
      <c r="J540" s="13">
        <v>449.47</v>
      </c>
      <c r="K540" s="13">
        <v>449.47</v>
      </c>
      <c r="L540" s="13">
        <v>449.47</v>
      </c>
      <c r="M540" s="13">
        <v>449.47</v>
      </c>
      <c r="N540" s="32">
        <v>19</v>
      </c>
      <c r="O540" s="9">
        <v>1</v>
      </c>
      <c r="P540" s="13">
        <v>24.97</v>
      </c>
      <c r="Q540" s="13">
        <v>100</v>
      </c>
      <c r="R540" s="13">
        <v>71.48</v>
      </c>
      <c r="S540" s="13">
        <v>0</v>
      </c>
      <c r="T540" s="13">
        <v>89.9</v>
      </c>
      <c r="U540" s="13">
        <v>357.07</v>
      </c>
      <c r="V540" s="13">
        <v>0</v>
      </c>
      <c r="W540" s="13">
        <v>2.5</v>
      </c>
      <c r="X540" s="13">
        <v>0</v>
      </c>
      <c r="Y540" s="13">
        <v>0</v>
      </c>
      <c r="Z540" s="13">
        <v>45</v>
      </c>
      <c r="AA540" s="13">
        <v>20</v>
      </c>
      <c r="AB540" s="13">
        <v>0</v>
      </c>
      <c r="AC540" s="13">
        <v>15</v>
      </c>
      <c r="AD540" s="13">
        <v>20</v>
      </c>
      <c r="AE540" s="13">
        <v>0</v>
      </c>
      <c r="AF540" s="33">
        <v>100</v>
      </c>
      <c r="AG540" s="9">
        <v>1</v>
      </c>
      <c r="AH540" s="34">
        <v>0.61</v>
      </c>
      <c r="AI540" s="13">
        <v>101048.38</v>
      </c>
      <c r="AJ540" s="13">
        <v>530181.62</v>
      </c>
      <c r="AK540" s="13">
        <v>631230</v>
      </c>
      <c r="AL540" s="35">
        <v>36343</v>
      </c>
      <c r="AM540" s="35">
        <v>35929</v>
      </c>
    </row>
    <row r="541" spans="2:39" x14ac:dyDescent="0.25">
      <c r="B541" s="30">
        <v>1</v>
      </c>
      <c r="C541" s="31" t="s">
        <v>104</v>
      </c>
      <c r="D541" s="9" t="s">
        <v>1571</v>
      </c>
      <c r="E541" s="10" t="s">
        <v>596</v>
      </c>
      <c r="F541" s="10" t="s">
        <v>1572</v>
      </c>
      <c r="G541" s="9">
        <v>4121000</v>
      </c>
      <c r="H541" s="10" t="s">
        <v>1573</v>
      </c>
      <c r="I541" s="13">
        <v>1072.5</v>
      </c>
      <c r="J541" s="13">
        <v>1123.31</v>
      </c>
      <c r="K541" s="13">
        <v>1123.3699999999999</v>
      </c>
      <c r="L541" s="13">
        <v>1072.58</v>
      </c>
      <c r="M541" s="13">
        <v>1072.5</v>
      </c>
      <c r="N541" s="32">
        <v>65</v>
      </c>
      <c r="O541" s="9">
        <v>1</v>
      </c>
      <c r="P541" s="13">
        <v>37.44</v>
      </c>
      <c r="Q541" s="13">
        <v>100</v>
      </c>
      <c r="R541" s="13">
        <v>65.5</v>
      </c>
      <c r="S541" s="13">
        <v>36.9</v>
      </c>
      <c r="T541" s="13">
        <v>178</v>
      </c>
      <c r="U541" s="13">
        <v>857.6</v>
      </c>
      <c r="V541" s="13">
        <v>0</v>
      </c>
      <c r="W541" s="13">
        <v>0</v>
      </c>
      <c r="X541" s="13">
        <v>0</v>
      </c>
      <c r="Y541" s="13">
        <v>0</v>
      </c>
      <c r="Z541" s="13">
        <v>63</v>
      </c>
      <c r="AA541" s="13">
        <v>17</v>
      </c>
      <c r="AB541" s="13">
        <v>0</v>
      </c>
      <c r="AC541" s="13">
        <v>0</v>
      </c>
      <c r="AD541" s="13">
        <v>16.600000000000001</v>
      </c>
      <c r="AE541" s="13">
        <v>3.4</v>
      </c>
      <c r="AF541" s="33">
        <v>100</v>
      </c>
      <c r="AG541" s="9">
        <v>1</v>
      </c>
      <c r="AH541" s="34">
        <v>0.65</v>
      </c>
      <c r="AI541" s="13">
        <v>209241.79</v>
      </c>
      <c r="AJ541" s="13">
        <v>1165171.97</v>
      </c>
      <c r="AK541" s="13">
        <v>1374413.76</v>
      </c>
      <c r="AL541" s="35">
        <v>36061</v>
      </c>
      <c r="AM541" s="35">
        <v>36070</v>
      </c>
    </row>
    <row r="542" spans="2:39" x14ac:dyDescent="0.25">
      <c r="B542" s="30">
        <v>1</v>
      </c>
      <c r="C542" s="31" t="s">
        <v>124</v>
      </c>
      <c r="D542" s="9" t="s">
        <v>1574</v>
      </c>
      <c r="E542" s="10" t="s">
        <v>1466</v>
      </c>
      <c r="F542" s="10" t="s">
        <v>1575</v>
      </c>
      <c r="G542" s="9">
        <v>2402501</v>
      </c>
      <c r="H542" s="10" t="s">
        <v>1576</v>
      </c>
      <c r="I542" s="13">
        <v>1045.5999999999999</v>
      </c>
      <c r="J542" s="13">
        <v>1045.5999999999999</v>
      </c>
      <c r="K542" s="13">
        <v>987.26</v>
      </c>
      <c r="L542" s="13">
        <v>1045.5999999999999</v>
      </c>
      <c r="M542" s="13">
        <v>987.26</v>
      </c>
      <c r="N542" s="32">
        <v>35</v>
      </c>
      <c r="O542" s="9">
        <v>1</v>
      </c>
      <c r="P542" s="10">
        <v>14.1</v>
      </c>
      <c r="Q542" s="13">
        <v>65.180000000000007</v>
      </c>
      <c r="R542" s="13">
        <v>82.36</v>
      </c>
      <c r="S542" s="13">
        <v>197.41</v>
      </c>
      <c r="T542" s="13">
        <v>0</v>
      </c>
      <c r="U542" s="13">
        <v>637</v>
      </c>
      <c r="V542" s="13">
        <v>142.85</v>
      </c>
      <c r="W542" s="13">
        <v>10</v>
      </c>
      <c r="X542" s="13">
        <v>0</v>
      </c>
      <c r="Y542" s="13">
        <v>0</v>
      </c>
      <c r="Z542" s="13">
        <v>80</v>
      </c>
      <c r="AA542" s="13">
        <v>20</v>
      </c>
      <c r="AB542" s="13">
        <v>0</v>
      </c>
      <c r="AC542" s="13">
        <v>0</v>
      </c>
      <c r="AD542" s="13">
        <v>0</v>
      </c>
      <c r="AE542" s="13">
        <v>0</v>
      </c>
      <c r="AF542" s="33">
        <v>100</v>
      </c>
      <c r="AG542" s="9">
        <v>3</v>
      </c>
      <c r="AH542" s="34">
        <v>0.62</v>
      </c>
      <c r="AI542" s="13">
        <v>132365.85</v>
      </c>
      <c r="AJ542" s="13">
        <v>145894.73000000001</v>
      </c>
      <c r="AK542" s="13">
        <v>278260.58</v>
      </c>
      <c r="AL542" s="35">
        <v>35804</v>
      </c>
      <c r="AM542" s="35">
        <v>35640</v>
      </c>
    </row>
    <row r="543" spans="2:39" x14ac:dyDescent="0.25">
      <c r="B543" s="30">
        <v>1</v>
      </c>
      <c r="C543" s="31" t="s">
        <v>129</v>
      </c>
      <c r="D543" s="9" t="s">
        <v>1577</v>
      </c>
      <c r="E543" s="10" t="s">
        <v>341</v>
      </c>
      <c r="F543" s="10" t="s">
        <v>376</v>
      </c>
      <c r="G543" s="9">
        <v>1503705</v>
      </c>
      <c r="H543" s="10" t="s">
        <v>1578</v>
      </c>
      <c r="I543" s="13">
        <v>3600</v>
      </c>
      <c r="J543" s="13">
        <v>3600</v>
      </c>
      <c r="K543" s="13">
        <v>3600</v>
      </c>
      <c r="L543" s="13">
        <v>3660</v>
      </c>
      <c r="M543" s="13">
        <v>3600</v>
      </c>
      <c r="N543" s="32">
        <v>120</v>
      </c>
      <c r="O543" s="9">
        <v>1</v>
      </c>
      <c r="P543" s="13">
        <v>51.42</v>
      </c>
      <c r="Q543" s="13">
        <v>0</v>
      </c>
      <c r="R543" s="13">
        <v>0</v>
      </c>
      <c r="S543" s="13">
        <v>122.25</v>
      </c>
      <c r="T543" s="13">
        <v>0</v>
      </c>
      <c r="U543" s="13">
        <v>0</v>
      </c>
      <c r="V543" s="13">
        <v>3302.14</v>
      </c>
      <c r="W543" s="13">
        <v>0.61</v>
      </c>
      <c r="X543" s="13">
        <v>0</v>
      </c>
      <c r="Y543" s="13">
        <v>0</v>
      </c>
      <c r="Z543" s="13">
        <v>70</v>
      </c>
      <c r="AA543" s="13">
        <v>28</v>
      </c>
      <c r="AB543" s="13">
        <v>0</v>
      </c>
      <c r="AC543" s="13">
        <v>0</v>
      </c>
      <c r="AD543" s="13">
        <v>0</v>
      </c>
      <c r="AE543" s="13">
        <v>2</v>
      </c>
      <c r="AF543" s="33">
        <v>100</v>
      </c>
      <c r="AG543" s="9">
        <v>3</v>
      </c>
      <c r="AH543" s="34">
        <v>0.6</v>
      </c>
      <c r="AI543" s="13">
        <v>29359.599999999999</v>
      </c>
      <c r="AJ543" s="13">
        <v>369206.56</v>
      </c>
      <c r="AK543" s="13">
        <v>398566.16</v>
      </c>
      <c r="AL543" s="35">
        <v>35943</v>
      </c>
      <c r="AM543" s="35">
        <v>35928</v>
      </c>
    </row>
    <row r="544" spans="2:39" x14ac:dyDescent="0.25">
      <c r="B544" s="30">
        <v>1</v>
      </c>
      <c r="C544" s="31" t="s">
        <v>964</v>
      </c>
      <c r="D544" s="9" t="s">
        <v>1579</v>
      </c>
      <c r="E544" s="10" t="s">
        <v>1580</v>
      </c>
      <c r="F544" s="10" t="s">
        <v>1580</v>
      </c>
      <c r="G544" s="9">
        <v>3147006</v>
      </c>
      <c r="H544" s="10" t="s">
        <v>1581</v>
      </c>
      <c r="I544" s="13">
        <v>995</v>
      </c>
      <c r="J544" s="13">
        <v>995</v>
      </c>
      <c r="K544" s="13">
        <v>995</v>
      </c>
      <c r="L544" s="13">
        <v>995</v>
      </c>
      <c r="M544" s="13">
        <v>995</v>
      </c>
      <c r="N544" s="32">
        <v>30</v>
      </c>
      <c r="O544" s="9">
        <v>1</v>
      </c>
      <c r="P544" s="13">
        <v>19.899999999999999</v>
      </c>
      <c r="Q544" s="13">
        <v>77</v>
      </c>
      <c r="R544" s="13">
        <v>100</v>
      </c>
      <c r="S544" s="13">
        <v>23</v>
      </c>
      <c r="T544" s="13">
        <v>201</v>
      </c>
      <c r="U544" s="13">
        <v>306</v>
      </c>
      <c r="V544" s="13">
        <v>175</v>
      </c>
      <c r="W544" s="13">
        <v>10</v>
      </c>
      <c r="X544" s="13">
        <v>0</v>
      </c>
      <c r="Y544" s="13">
        <v>0.5</v>
      </c>
      <c r="Z544" s="13">
        <v>50</v>
      </c>
      <c r="AA544" s="13">
        <v>30</v>
      </c>
      <c r="AB544" s="13">
        <v>10</v>
      </c>
      <c r="AC544" s="13">
        <v>0</v>
      </c>
      <c r="AD544" s="13">
        <v>0.5</v>
      </c>
      <c r="AE544" s="13">
        <v>0</v>
      </c>
      <c r="AF544" s="33">
        <v>91</v>
      </c>
      <c r="AG544" s="9">
        <v>1</v>
      </c>
      <c r="AH544" s="34">
        <v>0.69</v>
      </c>
      <c r="AI544" s="13">
        <v>122668</v>
      </c>
      <c r="AJ544" s="13">
        <v>382149.65</v>
      </c>
      <c r="AK544" s="13">
        <v>504817.65</v>
      </c>
      <c r="AL544" s="37">
        <v>36381</v>
      </c>
      <c r="AM544" s="35">
        <v>36387</v>
      </c>
    </row>
    <row r="545" spans="2:39" x14ac:dyDescent="0.25">
      <c r="B545" s="30">
        <v>1</v>
      </c>
      <c r="C545" s="31" t="s">
        <v>44</v>
      </c>
      <c r="D545" s="9" t="s">
        <v>1582</v>
      </c>
      <c r="E545" s="10" t="s">
        <v>163</v>
      </c>
      <c r="F545" s="10" t="s">
        <v>896</v>
      </c>
      <c r="G545" s="9">
        <v>2111763</v>
      </c>
      <c r="H545" s="10" t="s">
        <v>1583</v>
      </c>
      <c r="I545" s="13">
        <v>600</v>
      </c>
      <c r="J545" s="13">
        <v>634.55999999999995</v>
      </c>
      <c r="K545" s="13">
        <v>634.55999999999995</v>
      </c>
      <c r="L545" s="13">
        <v>634.55999999999995</v>
      </c>
      <c r="M545" s="13">
        <v>600</v>
      </c>
      <c r="N545" s="32">
        <v>44</v>
      </c>
      <c r="O545" s="9">
        <v>1</v>
      </c>
      <c r="P545" s="13">
        <v>8.4600000000000009</v>
      </c>
      <c r="Q545" s="13">
        <v>59.89</v>
      </c>
      <c r="R545" s="13">
        <v>76.59</v>
      </c>
      <c r="S545" s="13">
        <v>0</v>
      </c>
      <c r="T545" s="13">
        <v>0</v>
      </c>
      <c r="U545" s="13">
        <v>354.68</v>
      </c>
      <c r="V545" s="13">
        <v>271.88</v>
      </c>
      <c r="W545" s="13">
        <v>8</v>
      </c>
      <c r="X545" s="13">
        <v>0</v>
      </c>
      <c r="Y545" s="13">
        <v>10</v>
      </c>
      <c r="Z545" s="13">
        <v>30</v>
      </c>
      <c r="AA545" s="13">
        <v>30</v>
      </c>
      <c r="AB545" s="13">
        <v>0</v>
      </c>
      <c r="AC545" s="13">
        <v>25</v>
      </c>
      <c r="AD545" s="13">
        <v>0</v>
      </c>
      <c r="AE545" s="13">
        <v>5</v>
      </c>
      <c r="AF545" s="33">
        <v>100</v>
      </c>
      <c r="AG545" s="9">
        <v>1</v>
      </c>
      <c r="AH545" s="34">
        <v>0.65</v>
      </c>
      <c r="AI545" s="13">
        <v>113631.17</v>
      </c>
      <c r="AJ545" s="13">
        <v>82356</v>
      </c>
      <c r="AK545" s="13">
        <v>195987.17</v>
      </c>
      <c r="AL545" s="35">
        <v>36354</v>
      </c>
      <c r="AM545" s="35">
        <v>36036</v>
      </c>
    </row>
    <row r="546" spans="2:39" x14ac:dyDescent="0.25">
      <c r="B546" s="30">
        <v>1</v>
      </c>
      <c r="C546" s="31" t="s">
        <v>104</v>
      </c>
      <c r="D546" s="9" t="s">
        <v>1584</v>
      </c>
      <c r="E546" s="10" t="s">
        <v>1585</v>
      </c>
      <c r="F546" s="10" t="s">
        <v>1586</v>
      </c>
      <c r="G546" s="9">
        <v>4106001</v>
      </c>
      <c r="H546" s="10" t="s">
        <v>1587</v>
      </c>
      <c r="I546" s="13">
        <v>206.43</v>
      </c>
      <c r="J546" s="13">
        <v>206.4</v>
      </c>
      <c r="K546" s="13">
        <v>205.86</v>
      </c>
      <c r="L546" s="13">
        <v>205.86</v>
      </c>
      <c r="M546" s="13">
        <v>205.86</v>
      </c>
      <c r="N546" s="32">
        <v>14</v>
      </c>
      <c r="O546" s="9">
        <v>1</v>
      </c>
      <c r="P546" s="13">
        <v>11.46</v>
      </c>
      <c r="Q546" s="13">
        <v>100</v>
      </c>
      <c r="R546" s="13">
        <v>88.86</v>
      </c>
      <c r="S546" s="13">
        <v>10</v>
      </c>
      <c r="T546" s="13">
        <v>31.3</v>
      </c>
      <c r="U546" s="13">
        <v>154.1</v>
      </c>
      <c r="V546" s="13">
        <v>0</v>
      </c>
      <c r="W546" s="13">
        <v>11</v>
      </c>
      <c r="X546" s="13">
        <v>0</v>
      </c>
      <c r="Y546" s="13">
        <v>0</v>
      </c>
      <c r="Z546" s="13">
        <v>80</v>
      </c>
      <c r="AA546" s="13">
        <v>0</v>
      </c>
      <c r="AB546" s="13">
        <v>0</v>
      </c>
      <c r="AC546" s="13">
        <v>0</v>
      </c>
      <c r="AD546" s="13">
        <v>15</v>
      </c>
      <c r="AE546" s="13">
        <v>5</v>
      </c>
      <c r="AF546" s="33">
        <v>100</v>
      </c>
      <c r="AG546" s="9">
        <v>3</v>
      </c>
      <c r="AH546" s="34">
        <v>0.56999999999999995</v>
      </c>
      <c r="AI546" s="13">
        <v>65229.65</v>
      </c>
      <c r="AJ546" s="13">
        <v>190561.96</v>
      </c>
      <c r="AK546" s="13">
        <v>255791.61</v>
      </c>
      <c r="AL546" s="35">
        <v>36483</v>
      </c>
      <c r="AM546" s="35">
        <v>36462</v>
      </c>
    </row>
    <row r="547" spans="2:39" x14ac:dyDescent="0.25">
      <c r="B547" s="30">
        <v>1</v>
      </c>
      <c r="C547" s="31" t="s">
        <v>84</v>
      </c>
      <c r="D547" s="9" t="s">
        <v>1588</v>
      </c>
      <c r="E547" s="10" t="s">
        <v>268</v>
      </c>
      <c r="F547" s="10" t="s">
        <v>268</v>
      </c>
      <c r="G547" s="9">
        <v>5006200</v>
      </c>
      <c r="H547" s="10" t="s">
        <v>1589</v>
      </c>
      <c r="I547" s="13">
        <v>2460.33</v>
      </c>
      <c r="J547" s="13">
        <v>2460.33</v>
      </c>
      <c r="K547" s="13">
        <v>2460.33</v>
      </c>
      <c r="L547" s="13">
        <v>2460.33</v>
      </c>
      <c r="M547" s="13">
        <v>2460.33</v>
      </c>
      <c r="N547" s="32">
        <v>75</v>
      </c>
      <c r="O547" s="9">
        <v>1</v>
      </c>
      <c r="P547" s="13">
        <v>56</v>
      </c>
      <c r="Q547" s="13">
        <v>81.709999999999994</v>
      </c>
      <c r="R547" s="13">
        <v>74.67</v>
      </c>
      <c r="S547" s="13">
        <v>1.3</v>
      </c>
      <c r="T547" s="13">
        <v>447</v>
      </c>
      <c r="U547" s="13">
        <v>2006</v>
      </c>
      <c r="V547" s="13">
        <v>0</v>
      </c>
      <c r="W547" s="13">
        <v>6</v>
      </c>
      <c r="X547" s="13">
        <v>0</v>
      </c>
      <c r="Y547" s="13">
        <v>6.99</v>
      </c>
      <c r="Z547" s="13">
        <v>88.4</v>
      </c>
      <c r="AA547" s="13">
        <v>0</v>
      </c>
      <c r="AB547" s="13">
        <v>0</v>
      </c>
      <c r="AC547" s="13">
        <v>0</v>
      </c>
      <c r="AD547" s="13">
        <v>0</v>
      </c>
      <c r="AE547" s="13">
        <v>4.6100000000000003</v>
      </c>
      <c r="AF547" s="33">
        <v>100</v>
      </c>
      <c r="AG547" s="9">
        <v>2</v>
      </c>
      <c r="AH547" s="34">
        <v>0.7</v>
      </c>
      <c r="AI547" s="13">
        <v>1278931.45</v>
      </c>
      <c r="AJ547" s="13">
        <v>1372346.2</v>
      </c>
      <c r="AK547" s="13">
        <v>2651277.65</v>
      </c>
      <c r="AL547" s="35">
        <v>35930</v>
      </c>
      <c r="AM547" s="35">
        <v>35657</v>
      </c>
    </row>
    <row r="548" spans="2:39" x14ac:dyDescent="0.25">
      <c r="B548" s="30">
        <v>1</v>
      </c>
      <c r="C548" s="31" t="s">
        <v>964</v>
      </c>
      <c r="D548" s="9" t="s">
        <v>1590</v>
      </c>
      <c r="E548" s="10" t="s">
        <v>1591</v>
      </c>
      <c r="F548" s="10" t="s">
        <v>1592</v>
      </c>
      <c r="G548" s="9">
        <v>3109402</v>
      </c>
      <c r="H548" s="10" t="s">
        <v>1593</v>
      </c>
      <c r="I548" s="13">
        <v>4289</v>
      </c>
      <c r="J548" s="13">
        <v>4009.8</v>
      </c>
      <c r="K548" s="13">
        <v>4009.8</v>
      </c>
      <c r="L548" s="13">
        <v>4289</v>
      </c>
      <c r="M548" s="13">
        <v>4009.8</v>
      </c>
      <c r="N548" s="32">
        <v>40</v>
      </c>
      <c r="O548" s="9">
        <v>1</v>
      </c>
      <c r="P548" s="13">
        <v>57.28</v>
      </c>
      <c r="Q548" s="13">
        <v>0</v>
      </c>
      <c r="R548" s="13">
        <v>0</v>
      </c>
      <c r="S548" s="13">
        <v>442.2</v>
      </c>
      <c r="T548" s="13">
        <v>0</v>
      </c>
      <c r="U548" s="13">
        <v>0</v>
      </c>
      <c r="V548" s="13">
        <v>3567.6</v>
      </c>
      <c r="W548" s="13">
        <v>0</v>
      </c>
      <c r="X548" s="13">
        <v>0</v>
      </c>
      <c r="Y548" s="13">
        <v>0</v>
      </c>
      <c r="Z548" s="13">
        <v>0.8</v>
      </c>
      <c r="AA548" s="13">
        <v>0</v>
      </c>
      <c r="AB548" s="13">
        <v>50</v>
      </c>
      <c r="AC548" s="13">
        <v>40</v>
      </c>
      <c r="AD548" s="13">
        <v>0</v>
      </c>
      <c r="AE548" s="13">
        <v>0.2</v>
      </c>
      <c r="AF548" s="33">
        <v>91</v>
      </c>
      <c r="AG548" s="9">
        <v>3</v>
      </c>
      <c r="AH548" s="34">
        <v>0.44</v>
      </c>
      <c r="AI548" s="13">
        <v>0</v>
      </c>
      <c r="AJ548" s="13">
        <v>179879.63</v>
      </c>
      <c r="AK548" s="13">
        <v>179879.63</v>
      </c>
      <c r="AL548" s="35">
        <v>36315</v>
      </c>
      <c r="AM548" s="35">
        <v>36446</v>
      </c>
    </row>
    <row r="549" spans="2:39" x14ac:dyDescent="0.25">
      <c r="B549" s="30">
        <v>1</v>
      </c>
      <c r="C549" s="31" t="s">
        <v>114</v>
      </c>
      <c r="D549" s="9" t="s">
        <v>1594</v>
      </c>
      <c r="E549" s="10" t="s">
        <v>1595</v>
      </c>
      <c r="F549" s="10" t="s">
        <v>1596</v>
      </c>
      <c r="G549" s="9">
        <v>5106232</v>
      </c>
      <c r="H549" s="10" t="s">
        <v>1597</v>
      </c>
      <c r="I549" s="13">
        <v>6300</v>
      </c>
      <c r="J549" s="13">
        <v>6300</v>
      </c>
      <c r="K549" s="13">
        <v>2550</v>
      </c>
      <c r="L549" s="13">
        <v>6300</v>
      </c>
      <c r="M549" s="13">
        <v>2488.6999999999998</v>
      </c>
      <c r="N549" s="32">
        <v>55</v>
      </c>
      <c r="O549" s="9">
        <v>1</v>
      </c>
      <c r="P549" s="13">
        <v>31.1</v>
      </c>
      <c r="Q549" s="13">
        <v>75.489999999999995</v>
      </c>
      <c r="R549" s="13">
        <v>16.91</v>
      </c>
      <c r="S549" s="13">
        <v>28.5</v>
      </c>
      <c r="T549" s="13">
        <v>510</v>
      </c>
      <c r="U549" s="13">
        <v>945</v>
      </c>
      <c r="V549" s="13">
        <v>891</v>
      </c>
      <c r="W549" s="13">
        <v>175.5</v>
      </c>
      <c r="X549" s="13">
        <v>0</v>
      </c>
      <c r="Y549" s="13">
        <v>0</v>
      </c>
      <c r="Z549" s="13">
        <v>26</v>
      </c>
      <c r="AA549" s="13">
        <v>48</v>
      </c>
      <c r="AB549" s="13">
        <v>18</v>
      </c>
      <c r="AC549" s="13">
        <v>0</v>
      </c>
      <c r="AD549" s="13">
        <v>0</v>
      </c>
      <c r="AE549" s="13">
        <v>8</v>
      </c>
      <c r="AF549" s="33">
        <v>100</v>
      </c>
      <c r="AG549" s="9">
        <v>2</v>
      </c>
      <c r="AH549" s="34">
        <v>0.6</v>
      </c>
      <c r="AI549" s="13">
        <v>179503.64</v>
      </c>
      <c r="AJ549" s="13">
        <v>494958.94</v>
      </c>
      <c r="AK549" s="13">
        <v>674462.58</v>
      </c>
      <c r="AL549" s="35">
        <v>35787</v>
      </c>
      <c r="AM549" s="35">
        <v>35667</v>
      </c>
    </row>
    <row r="550" spans="2:39" x14ac:dyDescent="0.25">
      <c r="B550" s="30">
        <v>1</v>
      </c>
      <c r="C550" s="31" t="s">
        <v>110</v>
      </c>
      <c r="D550" s="9" t="s">
        <v>1598</v>
      </c>
      <c r="E550" s="10" t="s">
        <v>166</v>
      </c>
      <c r="F550" s="10" t="s">
        <v>772</v>
      </c>
      <c r="G550" s="9">
        <v>1709302</v>
      </c>
      <c r="H550" s="10" t="s">
        <v>1599</v>
      </c>
      <c r="I550" s="13">
        <v>2456.9299999999998</v>
      </c>
      <c r="J550" s="13">
        <v>2456.9299999999998</v>
      </c>
      <c r="K550" s="13">
        <v>2456.9299999999998</v>
      </c>
      <c r="L550" s="13">
        <v>2456.9299999999998</v>
      </c>
      <c r="M550" s="13">
        <v>2456.9299999999998</v>
      </c>
      <c r="N550" s="32">
        <v>81</v>
      </c>
      <c r="O550" s="9">
        <v>1</v>
      </c>
      <c r="P550" s="13">
        <v>30.7</v>
      </c>
      <c r="Q550" s="13">
        <v>0</v>
      </c>
      <c r="R550" s="13">
        <v>0</v>
      </c>
      <c r="S550" s="13">
        <v>50</v>
      </c>
      <c r="T550" s="13">
        <v>0</v>
      </c>
      <c r="U550" s="13">
        <v>259.5</v>
      </c>
      <c r="V550" s="13">
        <v>2107.41</v>
      </c>
      <c r="W550" s="13">
        <v>40</v>
      </c>
      <c r="X550" s="13">
        <v>0</v>
      </c>
      <c r="Y550" s="13">
        <v>0</v>
      </c>
      <c r="Z550" s="13">
        <v>30</v>
      </c>
      <c r="AA550" s="13">
        <v>60</v>
      </c>
      <c r="AB550" s="13">
        <v>0</v>
      </c>
      <c r="AC550" s="13">
        <v>0</v>
      </c>
      <c r="AD550" s="13">
        <v>0</v>
      </c>
      <c r="AE550" s="13">
        <v>10</v>
      </c>
      <c r="AF550" s="33">
        <v>100</v>
      </c>
      <c r="AG550" s="9">
        <v>2</v>
      </c>
      <c r="AH550" s="34">
        <v>0.61</v>
      </c>
      <c r="AI550" s="13">
        <v>137687.01999999999</v>
      </c>
      <c r="AJ550" s="13">
        <v>452049.63</v>
      </c>
      <c r="AK550" s="13">
        <v>589736.65</v>
      </c>
      <c r="AL550" s="35">
        <v>36082</v>
      </c>
      <c r="AM550" s="35">
        <v>36124</v>
      </c>
    </row>
    <row r="551" spans="2:39" x14ac:dyDescent="0.25">
      <c r="B551" s="30">
        <v>1</v>
      </c>
      <c r="C551" s="31" t="s">
        <v>124</v>
      </c>
      <c r="D551" s="9" t="s">
        <v>1600</v>
      </c>
      <c r="E551" s="10" t="s">
        <v>126</v>
      </c>
      <c r="F551" s="10" t="s">
        <v>1219</v>
      </c>
      <c r="G551" s="9">
        <v>2404309</v>
      </c>
      <c r="H551" s="10" t="s">
        <v>1601</v>
      </c>
      <c r="I551" s="13">
        <v>387.2</v>
      </c>
      <c r="J551" s="13">
        <v>438.62</v>
      </c>
      <c r="K551" s="13">
        <v>438.62</v>
      </c>
      <c r="L551" s="13">
        <v>387.2</v>
      </c>
      <c r="M551" s="13">
        <v>387.2</v>
      </c>
      <c r="N551" s="32">
        <v>18</v>
      </c>
      <c r="O551" s="9">
        <v>1</v>
      </c>
      <c r="P551" s="13">
        <v>7.96</v>
      </c>
      <c r="Q551" s="13">
        <v>3.71</v>
      </c>
      <c r="R551" s="13">
        <v>69.56</v>
      </c>
      <c r="S551" s="13">
        <v>0</v>
      </c>
      <c r="T551" s="13">
        <v>0</v>
      </c>
      <c r="U551" s="13">
        <v>0</v>
      </c>
      <c r="V551" s="13">
        <v>401.22</v>
      </c>
      <c r="W551" s="13">
        <v>21.9</v>
      </c>
      <c r="X551" s="13">
        <v>0</v>
      </c>
      <c r="Y551" s="13">
        <v>0</v>
      </c>
      <c r="Z551" s="13">
        <v>60</v>
      </c>
      <c r="AA551" s="13">
        <v>35</v>
      </c>
      <c r="AB551" s="13">
        <v>0</v>
      </c>
      <c r="AC551" s="13">
        <v>0</v>
      </c>
      <c r="AD551" s="13">
        <v>0</v>
      </c>
      <c r="AE551" s="13">
        <v>0.5</v>
      </c>
      <c r="AF551" s="33">
        <v>95.5</v>
      </c>
      <c r="AG551" s="9">
        <v>3</v>
      </c>
      <c r="AH551" s="34">
        <v>0.59</v>
      </c>
      <c r="AI551" s="13">
        <v>41877.81</v>
      </c>
      <c r="AJ551" s="13">
        <v>53534.27</v>
      </c>
      <c r="AK551" s="13">
        <v>95412.08</v>
      </c>
      <c r="AL551" s="35">
        <v>36348</v>
      </c>
      <c r="AM551" s="35">
        <v>36027</v>
      </c>
    </row>
    <row r="552" spans="2:39" x14ac:dyDescent="0.25">
      <c r="B552" s="30">
        <v>1</v>
      </c>
      <c r="C552" s="31" t="s">
        <v>124</v>
      </c>
      <c r="D552" s="9" t="s">
        <v>1602</v>
      </c>
      <c r="E552" s="10" t="s">
        <v>126</v>
      </c>
      <c r="F552" s="10" t="s">
        <v>1219</v>
      </c>
      <c r="G552" s="9">
        <v>2404309</v>
      </c>
      <c r="H552" s="10" t="s">
        <v>1603</v>
      </c>
      <c r="I552" s="13">
        <v>1800</v>
      </c>
      <c r="J552" s="13">
        <v>1381.83</v>
      </c>
      <c r="K552" s="13">
        <v>1381.83</v>
      </c>
      <c r="L552" s="13">
        <v>1381.83</v>
      </c>
      <c r="M552" s="13">
        <v>1381.83</v>
      </c>
      <c r="N552" s="32">
        <v>40</v>
      </c>
      <c r="O552" s="9">
        <v>1</v>
      </c>
      <c r="P552" s="13"/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1312.83</v>
      </c>
      <c r="W552" s="13">
        <v>69</v>
      </c>
      <c r="X552" s="13">
        <v>0</v>
      </c>
      <c r="Y552" s="13">
        <v>0</v>
      </c>
      <c r="Z552" s="13">
        <v>60</v>
      </c>
      <c r="AA552" s="13">
        <v>35</v>
      </c>
      <c r="AB552" s="13">
        <v>0</v>
      </c>
      <c r="AC552" s="13">
        <v>0</v>
      </c>
      <c r="AD552" s="13">
        <v>0</v>
      </c>
      <c r="AE552" s="13">
        <v>0</v>
      </c>
      <c r="AF552" s="33">
        <v>95</v>
      </c>
      <c r="AG552" s="9">
        <v>3</v>
      </c>
      <c r="AH552" s="34">
        <v>0.59</v>
      </c>
      <c r="AI552" s="13">
        <v>0</v>
      </c>
      <c r="AJ552" s="13">
        <v>200559.43</v>
      </c>
      <c r="AK552" s="13">
        <v>200559.43</v>
      </c>
      <c r="AL552" s="35">
        <v>36475</v>
      </c>
      <c r="AM552" s="35">
        <v>36035</v>
      </c>
    </row>
    <row r="553" spans="2:39" x14ac:dyDescent="0.25">
      <c r="B553" s="30">
        <v>1</v>
      </c>
      <c r="C553" s="31" t="s">
        <v>211</v>
      </c>
      <c r="D553" s="9" t="s">
        <v>1604</v>
      </c>
      <c r="E553" s="10" t="s">
        <v>1605</v>
      </c>
      <c r="F553" s="10" t="s">
        <v>1296</v>
      </c>
      <c r="G553" s="9">
        <v>5207600</v>
      </c>
      <c r="H553" s="10" t="s">
        <v>1606</v>
      </c>
      <c r="I553" s="13">
        <v>3821.1</v>
      </c>
      <c r="J553" s="13">
        <v>3821.1</v>
      </c>
      <c r="K553" s="13">
        <v>3821.1</v>
      </c>
      <c r="L553" s="13">
        <v>3821.1</v>
      </c>
      <c r="M553" s="13">
        <v>3821.1</v>
      </c>
      <c r="N553" s="32">
        <v>80</v>
      </c>
      <c r="O553" s="9">
        <v>1</v>
      </c>
      <c r="P553" s="13">
        <v>129.05000000000001</v>
      </c>
      <c r="Q553" s="13">
        <v>54.79</v>
      </c>
      <c r="R553" s="13">
        <v>100</v>
      </c>
      <c r="S553" s="13">
        <v>835.27</v>
      </c>
      <c r="T553" s="13">
        <v>0</v>
      </c>
      <c r="U553" s="13">
        <v>1753.91</v>
      </c>
      <c r="V553" s="13">
        <v>1171.76</v>
      </c>
      <c r="W553" s="13">
        <v>110.46</v>
      </c>
      <c r="X553" s="13">
        <v>0</v>
      </c>
      <c r="Y553" s="13">
        <v>53</v>
      </c>
      <c r="Z553" s="13">
        <v>15</v>
      </c>
      <c r="AA553" s="13">
        <v>8</v>
      </c>
      <c r="AB553" s="13">
        <v>8</v>
      </c>
      <c r="AC553" s="13">
        <v>7.5</v>
      </c>
      <c r="AD553" s="13">
        <v>8.5</v>
      </c>
      <c r="AE553" s="13">
        <v>0</v>
      </c>
      <c r="AF553" s="33">
        <v>100</v>
      </c>
      <c r="AG553" s="9">
        <v>2</v>
      </c>
      <c r="AH553" s="34">
        <v>0.71</v>
      </c>
      <c r="AI553" s="13">
        <v>508563.84</v>
      </c>
      <c r="AJ553" s="13">
        <v>1544068.29</v>
      </c>
      <c r="AK553" s="13">
        <v>2052632.13</v>
      </c>
      <c r="AL553" s="35">
        <v>35759</v>
      </c>
      <c r="AM553" s="35">
        <v>35817</v>
      </c>
    </row>
    <row r="554" spans="2:39" x14ac:dyDescent="0.25">
      <c r="B554" s="30">
        <v>1</v>
      </c>
      <c r="C554" s="31" t="s">
        <v>124</v>
      </c>
      <c r="D554" s="9" t="s">
        <v>1607</v>
      </c>
      <c r="E554" s="10" t="s">
        <v>181</v>
      </c>
      <c r="F554" s="10" t="s">
        <v>1608</v>
      </c>
      <c r="G554" s="9">
        <v>2405108</v>
      </c>
      <c r="H554" s="10" t="s">
        <v>1609</v>
      </c>
      <c r="I554" s="13">
        <v>3628.1</v>
      </c>
      <c r="J554" s="13">
        <v>3628.1</v>
      </c>
      <c r="K554" s="13">
        <v>3611.72</v>
      </c>
      <c r="L554" s="13">
        <v>3628.1</v>
      </c>
      <c r="M554" s="13">
        <v>3611.72</v>
      </c>
      <c r="N554" s="32">
        <v>140</v>
      </c>
      <c r="O554" s="9">
        <v>1</v>
      </c>
      <c r="P554" s="13">
        <v>72.56</v>
      </c>
      <c r="Q554" s="13">
        <v>44.06</v>
      </c>
      <c r="R554" s="13">
        <v>100</v>
      </c>
      <c r="S554" s="13">
        <v>735.2</v>
      </c>
      <c r="T554" s="13">
        <v>0</v>
      </c>
      <c r="U554" s="13">
        <v>612</v>
      </c>
      <c r="V554" s="13">
        <v>2120.08</v>
      </c>
      <c r="W554" s="13">
        <v>144.44</v>
      </c>
      <c r="X554" s="13">
        <v>0</v>
      </c>
      <c r="Y554" s="13">
        <v>0</v>
      </c>
      <c r="Z554" s="13">
        <v>55</v>
      </c>
      <c r="AA554" s="13">
        <v>41</v>
      </c>
      <c r="AB554" s="13">
        <v>0</v>
      </c>
      <c r="AC554" s="13">
        <v>0</v>
      </c>
      <c r="AD554" s="13">
        <v>0</v>
      </c>
      <c r="AE554" s="13">
        <v>4</v>
      </c>
      <c r="AF554" s="33">
        <v>100</v>
      </c>
      <c r="AG554" s="9">
        <v>3</v>
      </c>
      <c r="AH554" s="34">
        <v>0.59</v>
      </c>
      <c r="AI554" s="13">
        <v>83016.259999999995</v>
      </c>
      <c r="AJ554" s="13">
        <v>453343.04</v>
      </c>
      <c r="AK554" s="13">
        <v>536359.30000000005</v>
      </c>
      <c r="AL554" s="35">
        <v>36046</v>
      </c>
      <c r="AM554" s="35">
        <v>36118</v>
      </c>
    </row>
    <row r="555" spans="2:39" x14ac:dyDescent="0.25">
      <c r="B555" s="30">
        <v>1</v>
      </c>
      <c r="C555" s="31" t="s">
        <v>243</v>
      </c>
      <c r="D555" s="9" t="s">
        <v>1610</v>
      </c>
      <c r="E555" s="10" t="s">
        <v>1611</v>
      </c>
      <c r="F555" s="10" t="s">
        <v>1612</v>
      </c>
      <c r="G555" s="9">
        <v>2910404</v>
      </c>
      <c r="H555" s="10" t="s">
        <v>1613</v>
      </c>
      <c r="I555" s="13">
        <v>1612.71</v>
      </c>
      <c r="J555" s="13">
        <v>1590</v>
      </c>
      <c r="K555" s="13">
        <v>1590.03</v>
      </c>
      <c r="L555" s="13">
        <v>1612.71</v>
      </c>
      <c r="M555" s="13">
        <v>1590.03</v>
      </c>
      <c r="N555" s="32">
        <v>80</v>
      </c>
      <c r="O555" s="9">
        <v>1</v>
      </c>
      <c r="P555" s="13">
        <v>31.8</v>
      </c>
      <c r="Q555" s="13">
        <v>0</v>
      </c>
      <c r="R555" s="13">
        <v>0</v>
      </c>
      <c r="S555" s="13">
        <v>318</v>
      </c>
      <c r="T555" s="13">
        <v>0</v>
      </c>
      <c r="U555" s="13">
        <v>0</v>
      </c>
      <c r="V555" s="13">
        <v>882</v>
      </c>
      <c r="W555" s="13">
        <v>13.93</v>
      </c>
      <c r="X555" s="13">
        <v>0</v>
      </c>
      <c r="Y555" s="13">
        <v>0</v>
      </c>
      <c r="Z555" s="13">
        <v>82</v>
      </c>
      <c r="AA555" s="13">
        <v>12</v>
      </c>
      <c r="AB555" s="13">
        <v>6</v>
      </c>
      <c r="AC555" s="13">
        <v>0</v>
      </c>
      <c r="AD555" s="13">
        <v>0</v>
      </c>
      <c r="AE555" s="13">
        <v>0</v>
      </c>
      <c r="AF555" s="33">
        <v>100</v>
      </c>
      <c r="AG555" s="9">
        <v>3</v>
      </c>
      <c r="AH555" s="34">
        <v>0.62</v>
      </c>
      <c r="AI555" s="13">
        <v>107105.57</v>
      </c>
      <c r="AJ555" s="13">
        <v>136695</v>
      </c>
      <c r="AK555" s="13">
        <v>243800.57</v>
      </c>
      <c r="AL555" s="35">
        <v>36039</v>
      </c>
      <c r="AM555" s="35">
        <v>36060</v>
      </c>
    </row>
    <row r="556" spans="2:39" x14ac:dyDescent="0.25">
      <c r="B556" s="30">
        <v>1</v>
      </c>
      <c r="C556" s="31" t="s">
        <v>243</v>
      </c>
      <c r="D556" s="9" t="s">
        <v>1614</v>
      </c>
      <c r="E556" s="10" t="s">
        <v>1615</v>
      </c>
      <c r="F556" s="10" t="s">
        <v>1615</v>
      </c>
      <c r="G556" s="9">
        <v>2933307</v>
      </c>
      <c r="H556" s="10" t="s">
        <v>1616</v>
      </c>
      <c r="I556" s="13">
        <v>1443.8</v>
      </c>
      <c r="J556" s="13">
        <v>1494</v>
      </c>
      <c r="K556" s="13">
        <v>1494.02</v>
      </c>
      <c r="L556" s="13">
        <v>1443.8</v>
      </c>
      <c r="M556" s="13">
        <v>1443.8</v>
      </c>
      <c r="N556" s="32">
        <v>80</v>
      </c>
      <c r="O556" s="9">
        <v>1</v>
      </c>
      <c r="P556" s="13">
        <v>42.68</v>
      </c>
      <c r="Q556" s="13">
        <v>31.52</v>
      </c>
      <c r="R556" s="13">
        <v>62.56</v>
      </c>
      <c r="S556" s="13">
        <v>336.2</v>
      </c>
      <c r="T556" s="13">
        <v>0</v>
      </c>
      <c r="U556" s="13">
        <v>0</v>
      </c>
      <c r="V556" s="13">
        <v>502.07</v>
      </c>
      <c r="W556" s="13">
        <v>20</v>
      </c>
      <c r="X556" s="13">
        <v>0</v>
      </c>
      <c r="Y556" s="13">
        <v>0</v>
      </c>
      <c r="Z556" s="13">
        <v>42</v>
      </c>
      <c r="AA556" s="13">
        <v>38</v>
      </c>
      <c r="AB556" s="13">
        <v>1</v>
      </c>
      <c r="AC556" s="13">
        <v>19</v>
      </c>
      <c r="AD556" s="13">
        <v>0</v>
      </c>
      <c r="AE556" s="13">
        <v>0</v>
      </c>
      <c r="AF556" s="33">
        <v>100</v>
      </c>
      <c r="AG556" s="9">
        <v>4</v>
      </c>
      <c r="AH556" s="34">
        <v>0.46</v>
      </c>
      <c r="AI556" s="13">
        <v>190918.14</v>
      </c>
      <c r="AJ556" s="13">
        <v>197777.57</v>
      </c>
      <c r="AK556" s="13">
        <v>388695.71</v>
      </c>
      <c r="AL556" s="37">
        <v>36051</v>
      </c>
      <c r="AM556" s="35">
        <v>36060</v>
      </c>
    </row>
    <row r="557" spans="2:39" x14ac:dyDescent="0.25">
      <c r="B557" s="30">
        <v>1</v>
      </c>
      <c r="C557" s="31" t="s">
        <v>114</v>
      </c>
      <c r="D557" s="9" t="s">
        <v>1617</v>
      </c>
      <c r="E557" s="10" t="s">
        <v>1618</v>
      </c>
      <c r="F557" s="10" t="s">
        <v>1619</v>
      </c>
      <c r="G557" s="9">
        <v>5102637</v>
      </c>
      <c r="H557" s="10" t="s">
        <v>1620</v>
      </c>
      <c r="I557" s="13">
        <v>3293.76</v>
      </c>
      <c r="J557" s="13">
        <v>3293.76</v>
      </c>
      <c r="K557" s="13">
        <v>3293.76</v>
      </c>
      <c r="L557" s="13">
        <v>3293.76</v>
      </c>
      <c r="M557" s="13">
        <v>3293.76</v>
      </c>
      <c r="N557" s="32">
        <v>60</v>
      </c>
      <c r="O557" s="9">
        <v>1</v>
      </c>
      <c r="P557" s="13">
        <v>32.93</v>
      </c>
      <c r="Q557" s="13">
        <v>0</v>
      </c>
      <c r="R557" s="13">
        <v>0</v>
      </c>
      <c r="S557" s="13">
        <v>6.6</v>
      </c>
      <c r="T557" s="13">
        <v>658.77</v>
      </c>
      <c r="U557" s="13">
        <v>0</v>
      </c>
      <c r="V557" s="13">
        <v>2603.39</v>
      </c>
      <c r="W557" s="13">
        <v>0</v>
      </c>
      <c r="X557" s="13">
        <v>0</v>
      </c>
      <c r="Y557" s="13">
        <v>82</v>
      </c>
      <c r="Z557" s="13">
        <v>0</v>
      </c>
      <c r="AA557" s="13">
        <v>0</v>
      </c>
      <c r="AB557" s="13">
        <v>7.25</v>
      </c>
      <c r="AC557" s="13">
        <v>0</v>
      </c>
      <c r="AD557" s="13">
        <v>0</v>
      </c>
      <c r="AE557" s="13">
        <v>10.75</v>
      </c>
      <c r="AF557" s="33">
        <v>100</v>
      </c>
      <c r="AG557" s="9">
        <v>1</v>
      </c>
      <c r="AH557" s="34">
        <v>0.81</v>
      </c>
      <c r="AI557" s="13">
        <v>97438.59</v>
      </c>
      <c r="AJ557" s="13">
        <v>2432089.27</v>
      </c>
      <c r="AK557" s="13">
        <v>2529527.86</v>
      </c>
      <c r="AL557" s="35">
        <v>35944</v>
      </c>
      <c r="AM557" s="35">
        <v>35999</v>
      </c>
    </row>
    <row r="558" spans="2:39" x14ac:dyDescent="0.25">
      <c r="B558" s="30">
        <v>1</v>
      </c>
      <c r="C558" s="31" t="s">
        <v>110</v>
      </c>
      <c r="D558" s="9" t="s">
        <v>1621</v>
      </c>
      <c r="E558" s="10" t="s">
        <v>232</v>
      </c>
      <c r="F558" s="10" t="s">
        <v>1514</v>
      </c>
      <c r="G558" s="9">
        <v>1701309</v>
      </c>
      <c r="H558" s="10" t="s">
        <v>1622</v>
      </c>
      <c r="I558" s="13">
        <v>2978</v>
      </c>
      <c r="J558" s="13">
        <v>2978</v>
      </c>
      <c r="K558" s="13">
        <v>2978</v>
      </c>
      <c r="L558" s="13">
        <v>2978</v>
      </c>
      <c r="M558" s="13">
        <v>2978</v>
      </c>
      <c r="N558" s="32">
        <v>70</v>
      </c>
      <c r="O558" s="9">
        <v>1</v>
      </c>
      <c r="P558" s="13">
        <v>37.22</v>
      </c>
      <c r="Q558" s="13">
        <v>0</v>
      </c>
      <c r="R558" s="13">
        <v>0</v>
      </c>
      <c r="S558" s="13">
        <v>123.9</v>
      </c>
      <c r="T558" s="13">
        <v>0</v>
      </c>
      <c r="U558" s="13">
        <v>845</v>
      </c>
      <c r="V558" s="13">
        <v>1984</v>
      </c>
      <c r="W558" s="13">
        <v>25</v>
      </c>
      <c r="X558" s="13">
        <v>0</v>
      </c>
      <c r="Y558" s="13">
        <v>0</v>
      </c>
      <c r="Z558" s="13">
        <v>65</v>
      </c>
      <c r="AA558" s="13">
        <v>30</v>
      </c>
      <c r="AB558" s="13">
        <v>30</v>
      </c>
      <c r="AC558" s="13">
        <v>0</v>
      </c>
      <c r="AD558" s="13">
        <v>0</v>
      </c>
      <c r="AE558" s="13">
        <v>5</v>
      </c>
      <c r="AF558" s="33">
        <v>130</v>
      </c>
      <c r="AG558" s="9">
        <v>3</v>
      </c>
      <c r="AH558" s="34">
        <v>0.59</v>
      </c>
      <c r="AI558" s="13">
        <v>193068.92</v>
      </c>
      <c r="AJ558" s="13">
        <v>786996.06</v>
      </c>
      <c r="AK558" s="13">
        <v>980064.98</v>
      </c>
      <c r="AL558" s="35">
        <v>35886</v>
      </c>
      <c r="AM558" s="35">
        <v>35622</v>
      </c>
    </row>
    <row r="559" spans="2:39" x14ac:dyDescent="0.25">
      <c r="B559" s="30">
        <v>1</v>
      </c>
      <c r="C559" s="31" t="s">
        <v>110</v>
      </c>
      <c r="D559" s="9" t="s">
        <v>1623</v>
      </c>
      <c r="E559" s="10" t="s">
        <v>232</v>
      </c>
      <c r="F559" s="10" t="s">
        <v>1514</v>
      </c>
      <c r="G559" s="9">
        <v>1701309</v>
      </c>
      <c r="H559" s="10" t="s">
        <v>1624</v>
      </c>
      <c r="I559" s="13">
        <v>2925.47</v>
      </c>
      <c r="J559" s="13">
        <v>2925.47</v>
      </c>
      <c r="K559" s="13">
        <v>2925.47</v>
      </c>
      <c r="L559" s="13">
        <v>2925.47</v>
      </c>
      <c r="M559" s="13">
        <v>2925.47</v>
      </c>
      <c r="N559" s="32">
        <v>69</v>
      </c>
      <c r="O559" s="9">
        <v>1</v>
      </c>
      <c r="P559" s="13">
        <v>36.56</v>
      </c>
      <c r="Q559" s="13">
        <v>0</v>
      </c>
      <c r="R559" s="13">
        <v>0</v>
      </c>
      <c r="S559" s="13">
        <v>141.27000000000001</v>
      </c>
      <c r="T559" s="13">
        <v>0</v>
      </c>
      <c r="U559" s="13">
        <v>150</v>
      </c>
      <c r="V559" s="13">
        <v>2629.2</v>
      </c>
      <c r="W559" s="13">
        <v>5</v>
      </c>
      <c r="X559" s="13">
        <v>0</v>
      </c>
      <c r="Y559" s="13">
        <v>0</v>
      </c>
      <c r="Z559" s="13">
        <v>50</v>
      </c>
      <c r="AA559" s="13">
        <v>45</v>
      </c>
      <c r="AB559" s="13">
        <v>0</v>
      </c>
      <c r="AC559" s="13">
        <v>0</v>
      </c>
      <c r="AD559" s="13">
        <v>0</v>
      </c>
      <c r="AE559" s="13">
        <v>5</v>
      </c>
      <c r="AF559" s="33">
        <v>100</v>
      </c>
      <c r="AG559" s="9">
        <v>3</v>
      </c>
      <c r="AH559" s="34">
        <v>0.57999999999999996</v>
      </c>
      <c r="AI559" s="13">
        <v>43795.1</v>
      </c>
      <c r="AJ559" s="13">
        <v>756117.69</v>
      </c>
      <c r="AK559" s="13">
        <v>799912.79</v>
      </c>
      <c r="AL559" s="35">
        <v>35886</v>
      </c>
      <c r="AM559" s="35">
        <v>35630</v>
      </c>
    </row>
    <row r="560" spans="2:39" x14ac:dyDescent="0.25">
      <c r="B560" s="30">
        <v>1</v>
      </c>
      <c r="C560" s="31" t="s">
        <v>148</v>
      </c>
      <c r="D560" s="9" t="s">
        <v>1625</v>
      </c>
      <c r="E560" s="10" t="s">
        <v>1626</v>
      </c>
      <c r="F560" s="10" t="s">
        <v>1627</v>
      </c>
      <c r="G560" s="9">
        <v>4307104</v>
      </c>
      <c r="H560" s="10" t="s">
        <v>534</v>
      </c>
      <c r="I560" s="13">
        <v>956.58</v>
      </c>
      <c r="J560" s="13">
        <v>956.58</v>
      </c>
      <c r="K560" s="13">
        <v>954.9</v>
      </c>
      <c r="L560" s="13">
        <v>954.9</v>
      </c>
      <c r="M560" s="13">
        <v>954.9</v>
      </c>
      <c r="N560" s="32">
        <v>24</v>
      </c>
      <c r="O560" s="9">
        <v>1</v>
      </c>
      <c r="P560" s="13">
        <v>23.87</v>
      </c>
      <c r="Q560" s="13">
        <v>87.96</v>
      </c>
      <c r="R560" s="13">
        <v>74.27</v>
      </c>
      <c r="S560" s="13">
        <v>128.5</v>
      </c>
      <c r="T560" s="13">
        <v>0</v>
      </c>
      <c r="U560" s="13">
        <v>726.1</v>
      </c>
      <c r="V560" s="13">
        <v>99.3</v>
      </c>
      <c r="W560" s="13">
        <v>1</v>
      </c>
      <c r="X560" s="13">
        <v>0</v>
      </c>
      <c r="Y560" s="13">
        <v>0</v>
      </c>
      <c r="Z560" s="13">
        <v>50</v>
      </c>
      <c r="AA560" s="13">
        <v>18</v>
      </c>
      <c r="AB560" s="13">
        <v>0</v>
      </c>
      <c r="AC560" s="13">
        <v>8</v>
      </c>
      <c r="AD560" s="13">
        <v>0</v>
      </c>
      <c r="AE560" s="13">
        <v>24</v>
      </c>
      <c r="AF560" s="33">
        <v>100</v>
      </c>
      <c r="AG560" s="9">
        <v>4</v>
      </c>
      <c r="AH560" s="34">
        <v>0.42</v>
      </c>
      <c r="AI560" s="13">
        <v>54183.08</v>
      </c>
      <c r="AJ560" s="13">
        <v>475463.8</v>
      </c>
      <c r="AK560" s="13">
        <v>529646.88</v>
      </c>
      <c r="AL560" s="35">
        <v>36050</v>
      </c>
      <c r="AM560" s="35">
        <v>35919</v>
      </c>
    </row>
    <row r="561" spans="2:39" x14ac:dyDescent="0.25">
      <c r="B561" s="30">
        <v>1</v>
      </c>
      <c r="C561" s="31" t="s">
        <v>347</v>
      </c>
      <c r="D561" s="9" t="s">
        <v>1628</v>
      </c>
      <c r="E561" s="10" t="s">
        <v>643</v>
      </c>
      <c r="F561" s="10" t="s">
        <v>644</v>
      </c>
      <c r="G561" s="9">
        <v>2704500</v>
      </c>
      <c r="H561" s="10" t="s">
        <v>1629</v>
      </c>
      <c r="I561" s="13">
        <v>400</v>
      </c>
      <c r="J561" s="13">
        <v>2729</v>
      </c>
      <c r="K561" s="13">
        <v>423.55</v>
      </c>
      <c r="L561" s="13">
        <v>400</v>
      </c>
      <c r="M561" s="13">
        <v>400</v>
      </c>
      <c r="N561" s="32">
        <v>55</v>
      </c>
      <c r="O561" s="9">
        <v>1</v>
      </c>
      <c r="P561" s="13">
        <v>26.47</v>
      </c>
      <c r="Q561" s="13">
        <v>11.54</v>
      </c>
      <c r="R561" s="13">
        <v>70</v>
      </c>
      <c r="S561" s="13">
        <v>96.17</v>
      </c>
      <c r="T561" s="13">
        <v>0</v>
      </c>
      <c r="U561" s="13">
        <v>36.81</v>
      </c>
      <c r="V561" s="13">
        <v>281.85000000000002</v>
      </c>
      <c r="W561" s="13">
        <v>8.73</v>
      </c>
      <c r="X561" s="13">
        <v>0</v>
      </c>
      <c r="Y561" s="13">
        <v>8.6199999999999992</v>
      </c>
      <c r="Z561" s="13">
        <v>30.89</v>
      </c>
      <c r="AA561" s="13">
        <v>20.07</v>
      </c>
      <c r="AB561" s="13">
        <v>17.71</v>
      </c>
      <c r="AC561" s="13">
        <v>0.78</v>
      </c>
      <c r="AD561" s="13">
        <v>0</v>
      </c>
      <c r="AE561" s="13">
        <v>21.93</v>
      </c>
      <c r="AF561" s="33">
        <v>100</v>
      </c>
      <c r="AG561" s="9">
        <v>4</v>
      </c>
      <c r="AH561" s="34">
        <v>0.71</v>
      </c>
      <c r="AI561" s="13">
        <v>41443.279999999999</v>
      </c>
      <c r="AJ561" s="13">
        <v>149224.72</v>
      </c>
      <c r="AK561" s="13">
        <v>190668</v>
      </c>
      <c r="AL561" s="35">
        <v>36117</v>
      </c>
      <c r="AM561" s="35">
        <v>36144</v>
      </c>
    </row>
    <row r="562" spans="2:39" x14ac:dyDescent="0.25">
      <c r="B562" s="30">
        <v>1</v>
      </c>
      <c r="C562" s="31" t="s">
        <v>124</v>
      </c>
      <c r="D562" s="9" t="s">
        <v>1630</v>
      </c>
      <c r="E562" s="10" t="s">
        <v>1329</v>
      </c>
      <c r="F562" s="10" t="s">
        <v>1329</v>
      </c>
      <c r="G562" s="9">
        <v>2408003</v>
      </c>
      <c r="H562" s="10" t="s">
        <v>1631</v>
      </c>
      <c r="I562" s="13">
        <v>766.56</v>
      </c>
      <c r="J562" s="13">
        <v>784.7</v>
      </c>
      <c r="K562" s="13">
        <v>784.77</v>
      </c>
      <c r="L562" s="13">
        <v>766.56</v>
      </c>
      <c r="M562" s="13">
        <v>766.56</v>
      </c>
      <c r="N562" s="32">
        <v>25</v>
      </c>
      <c r="O562" s="9">
        <v>1</v>
      </c>
      <c r="P562" s="13">
        <v>11.21</v>
      </c>
      <c r="Q562" s="13">
        <v>12.55</v>
      </c>
      <c r="R562" s="13">
        <v>26.66</v>
      </c>
      <c r="S562" s="13">
        <v>0</v>
      </c>
      <c r="T562" s="13">
        <v>0</v>
      </c>
      <c r="U562" s="13">
        <v>0</v>
      </c>
      <c r="V562" s="13">
        <v>668.77</v>
      </c>
      <c r="W562" s="13">
        <v>20</v>
      </c>
      <c r="X562" s="13">
        <v>0</v>
      </c>
      <c r="Y562" s="13">
        <v>0</v>
      </c>
      <c r="Z562" s="13">
        <v>55</v>
      </c>
      <c r="AA562" s="13">
        <v>40</v>
      </c>
      <c r="AB562" s="13">
        <v>0</v>
      </c>
      <c r="AC562" s="13">
        <v>0</v>
      </c>
      <c r="AD562" s="13">
        <v>0</v>
      </c>
      <c r="AE562" s="13">
        <v>5</v>
      </c>
      <c r="AF562" s="33">
        <v>100</v>
      </c>
      <c r="AG562" s="9">
        <v>2</v>
      </c>
      <c r="AH562" s="34">
        <v>0.65</v>
      </c>
      <c r="AI562" s="13">
        <v>23344.65</v>
      </c>
      <c r="AJ562" s="13">
        <v>69442.67</v>
      </c>
      <c r="AK562" s="13">
        <v>92787.32</v>
      </c>
      <c r="AL562" s="35">
        <v>35982</v>
      </c>
      <c r="AM562" s="35">
        <v>35816</v>
      </c>
    </row>
    <row r="563" spans="2:39" x14ac:dyDescent="0.25">
      <c r="B563" s="30">
        <v>1</v>
      </c>
      <c r="C563" s="31" t="s">
        <v>110</v>
      </c>
      <c r="D563" s="9" t="s">
        <v>1632</v>
      </c>
      <c r="E563" s="10" t="s">
        <v>232</v>
      </c>
      <c r="F563" s="10" t="s">
        <v>1514</v>
      </c>
      <c r="G563" s="9">
        <v>1701309</v>
      </c>
      <c r="H563" s="10" t="s">
        <v>1633</v>
      </c>
      <c r="I563" s="13">
        <v>2992</v>
      </c>
      <c r="J563" s="13">
        <v>2992</v>
      </c>
      <c r="K563" s="13">
        <v>2992</v>
      </c>
      <c r="L563" s="13">
        <v>2992</v>
      </c>
      <c r="M563" s="13">
        <v>2992</v>
      </c>
      <c r="N563" s="32">
        <v>55</v>
      </c>
      <c r="O563" s="9">
        <v>1</v>
      </c>
      <c r="P563" s="13">
        <v>37.4</v>
      </c>
      <c r="Q563" s="13">
        <v>0</v>
      </c>
      <c r="R563" s="13">
        <v>0</v>
      </c>
      <c r="S563" s="13">
        <v>124.6</v>
      </c>
      <c r="T563" s="13">
        <v>0</v>
      </c>
      <c r="U563" s="13">
        <v>964</v>
      </c>
      <c r="V563" s="13">
        <v>1878.4</v>
      </c>
      <c r="W563" s="13">
        <v>25</v>
      </c>
      <c r="X563" s="13">
        <v>0</v>
      </c>
      <c r="Y563" s="13">
        <v>0</v>
      </c>
      <c r="Z563" s="13">
        <v>0</v>
      </c>
      <c r="AA563" s="13">
        <v>95</v>
      </c>
      <c r="AB563" s="13">
        <v>0</v>
      </c>
      <c r="AC563" s="13">
        <v>0</v>
      </c>
      <c r="AD563" s="13">
        <v>0</v>
      </c>
      <c r="AE563" s="13">
        <v>5</v>
      </c>
      <c r="AF563" s="33">
        <v>100</v>
      </c>
      <c r="AG563" s="9">
        <v>3</v>
      </c>
      <c r="AH563" s="34">
        <v>0.54</v>
      </c>
      <c r="AI563" s="13">
        <v>181419.43</v>
      </c>
      <c r="AJ563" s="13">
        <v>717242.24</v>
      </c>
      <c r="AK563" s="13">
        <v>898661.67</v>
      </c>
      <c r="AL563" s="35">
        <v>35886</v>
      </c>
      <c r="AM563" s="35">
        <v>35623</v>
      </c>
    </row>
    <row r="564" spans="2:39" x14ac:dyDescent="0.25">
      <c r="B564" s="30">
        <v>1</v>
      </c>
      <c r="C564" s="31" t="s">
        <v>110</v>
      </c>
      <c r="D564" s="9" t="s">
        <v>1634</v>
      </c>
      <c r="E564" s="10" t="s">
        <v>224</v>
      </c>
      <c r="F564" s="10" t="s">
        <v>575</v>
      </c>
      <c r="G564" s="9">
        <v>1702554</v>
      </c>
      <c r="H564" s="10" t="s">
        <v>1475</v>
      </c>
      <c r="I564" s="13">
        <v>2076.61</v>
      </c>
      <c r="J564" s="13">
        <v>2076.61</v>
      </c>
      <c r="K564" s="13">
        <v>2076.61</v>
      </c>
      <c r="L564" s="13">
        <v>2076.61</v>
      </c>
      <c r="M564" s="13">
        <v>2076.61</v>
      </c>
      <c r="N564" s="32">
        <v>63</v>
      </c>
      <c r="O564" s="9">
        <v>1</v>
      </c>
      <c r="P564" s="10">
        <v>25.88</v>
      </c>
      <c r="Q564" s="13">
        <v>0</v>
      </c>
      <c r="R564" s="13">
        <v>0</v>
      </c>
      <c r="S564" s="13">
        <v>138</v>
      </c>
      <c r="T564" s="13">
        <v>0</v>
      </c>
      <c r="U564" s="13">
        <v>750</v>
      </c>
      <c r="V564" s="13">
        <v>1082.6099999999999</v>
      </c>
      <c r="W564" s="13">
        <v>100</v>
      </c>
      <c r="X564" s="13">
        <v>0</v>
      </c>
      <c r="Y564" s="13">
        <v>10</v>
      </c>
      <c r="Z564" s="13">
        <v>40</v>
      </c>
      <c r="AA564" s="13">
        <v>35</v>
      </c>
      <c r="AB564" s="13">
        <v>0</v>
      </c>
      <c r="AC564" s="13">
        <v>0</v>
      </c>
      <c r="AD564" s="13">
        <v>0</v>
      </c>
      <c r="AE564" s="13">
        <v>15</v>
      </c>
      <c r="AF564" s="33">
        <v>100</v>
      </c>
      <c r="AG564" s="9">
        <v>99</v>
      </c>
      <c r="AH564" s="34">
        <v>0.56000000000000005</v>
      </c>
      <c r="AI564" s="13">
        <v>166460</v>
      </c>
      <c r="AJ564" s="13">
        <v>314370.08</v>
      </c>
      <c r="AK564" s="13">
        <v>480830.08</v>
      </c>
      <c r="AL564" s="35">
        <v>35886</v>
      </c>
      <c r="AM564" s="35">
        <v>35749</v>
      </c>
    </row>
    <row r="565" spans="2:39" x14ac:dyDescent="0.25">
      <c r="B565" s="30">
        <v>1</v>
      </c>
      <c r="C565" s="31" t="s">
        <v>110</v>
      </c>
      <c r="D565" s="9" t="s">
        <v>1635</v>
      </c>
      <c r="E565" s="10" t="s">
        <v>232</v>
      </c>
      <c r="F565" s="10" t="s">
        <v>1514</v>
      </c>
      <c r="G565" s="9">
        <v>1701309</v>
      </c>
      <c r="H565" s="10" t="s">
        <v>1636</v>
      </c>
      <c r="I565" s="13">
        <v>1924.2</v>
      </c>
      <c r="J565" s="13">
        <v>1924.2</v>
      </c>
      <c r="K565" s="13">
        <v>1924.2</v>
      </c>
      <c r="L565" s="13">
        <v>1924.2</v>
      </c>
      <c r="M565" s="13">
        <v>1924.2</v>
      </c>
      <c r="N565" s="32">
        <v>48</v>
      </c>
      <c r="O565" s="9">
        <v>1</v>
      </c>
      <c r="P565" s="13">
        <v>24.05</v>
      </c>
      <c r="Q565" s="13">
        <v>0</v>
      </c>
      <c r="R565" s="13">
        <v>0</v>
      </c>
      <c r="S565" s="13">
        <v>86.21</v>
      </c>
      <c r="T565" s="13">
        <v>0</v>
      </c>
      <c r="U565" s="13">
        <v>15</v>
      </c>
      <c r="V565" s="13">
        <v>1812.98</v>
      </c>
      <c r="W565" s="13">
        <v>10</v>
      </c>
      <c r="X565" s="13">
        <v>0</v>
      </c>
      <c r="Y565" s="13">
        <v>0</v>
      </c>
      <c r="Z565" s="13">
        <v>30</v>
      </c>
      <c r="AA565" s="13">
        <v>65</v>
      </c>
      <c r="AB565" s="13">
        <v>0</v>
      </c>
      <c r="AC565" s="13">
        <v>0</v>
      </c>
      <c r="AD565" s="13">
        <v>0</v>
      </c>
      <c r="AE565" s="13">
        <v>5</v>
      </c>
      <c r="AF565" s="33">
        <v>100</v>
      </c>
      <c r="AG565" s="9">
        <v>4</v>
      </c>
      <c r="AH565" s="34">
        <v>0.46</v>
      </c>
      <c r="AI565" s="13">
        <v>1501.74</v>
      </c>
      <c r="AJ565" s="13">
        <v>397693.44</v>
      </c>
      <c r="AK565" s="13">
        <v>399195.18</v>
      </c>
      <c r="AL565" s="35">
        <v>35885</v>
      </c>
      <c r="AM565" s="35">
        <v>35626</v>
      </c>
    </row>
    <row r="566" spans="2:39" x14ac:dyDescent="0.25">
      <c r="B566" s="30">
        <v>1</v>
      </c>
      <c r="C566" s="31" t="s">
        <v>211</v>
      </c>
      <c r="D566" s="9" t="s">
        <v>1637</v>
      </c>
      <c r="E566" s="10" t="s">
        <v>653</v>
      </c>
      <c r="F566" s="10" t="s">
        <v>654</v>
      </c>
      <c r="G566" s="9">
        <v>5210406</v>
      </c>
      <c r="H566" s="10" t="s">
        <v>1638</v>
      </c>
      <c r="I566" s="13">
        <v>441.95</v>
      </c>
      <c r="J566" s="13">
        <v>424.43</v>
      </c>
      <c r="K566" s="13">
        <v>424.43</v>
      </c>
      <c r="L566" s="13">
        <v>441.95</v>
      </c>
      <c r="M566" s="13">
        <v>424.43</v>
      </c>
      <c r="N566" s="32">
        <v>15</v>
      </c>
      <c r="O566" s="9">
        <v>1</v>
      </c>
      <c r="P566" s="13">
        <v>21.22</v>
      </c>
      <c r="Q566" s="13">
        <v>49.1</v>
      </c>
      <c r="R566" s="13">
        <v>80.650000000000006</v>
      </c>
      <c r="S566" s="13">
        <v>50</v>
      </c>
      <c r="T566" s="13">
        <v>0</v>
      </c>
      <c r="U566" s="13">
        <v>71.67</v>
      </c>
      <c r="V566" s="13">
        <v>187.44</v>
      </c>
      <c r="W566" s="13">
        <v>6</v>
      </c>
      <c r="X566" s="13">
        <v>0</v>
      </c>
      <c r="Y566" s="13">
        <v>50</v>
      </c>
      <c r="Z566" s="13">
        <v>30</v>
      </c>
      <c r="AA566" s="13">
        <v>5</v>
      </c>
      <c r="AB566" s="13">
        <v>0</v>
      </c>
      <c r="AC566" s="13">
        <v>5</v>
      </c>
      <c r="AD566" s="13">
        <v>0</v>
      </c>
      <c r="AE566" s="13">
        <v>10</v>
      </c>
      <c r="AF566" s="33">
        <v>100</v>
      </c>
      <c r="AG566" s="9">
        <v>2</v>
      </c>
      <c r="AH566" s="34">
        <v>0.72</v>
      </c>
      <c r="AI566" s="13">
        <v>96721.13</v>
      </c>
      <c r="AJ566" s="13">
        <v>337847.07</v>
      </c>
      <c r="AK566" s="13">
        <v>434568.2</v>
      </c>
      <c r="AL566" s="35">
        <v>36021</v>
      </c>
      <c r="AM566" s="35">
        <v>35963</v>
      </c>
    </row>
    <row r="567" spans="2:39" x14ac:dyDescent="0.25">
      <c r="B567" s="30">
        <v>1</v>
      </c>
      <c r="C567" s="31" t="s">
        <v>110</v>
      </c>
      <c r="D567" s="9" t="s">
        <v>1639</v>
      </c>
      <c r="E567" s="10" t="s">
        <v>232</v>
      </c>
      <c r="F567" s="10" t="s">
        <v>1514</v>
      </c>
      <c r="G567" s="9">
        <v>1701309</v>
      </c>
      <c r="H567" s="10" t="s">
        <v>1640</v>
      </c>
      <c r="I567" s="13">
        <v>2496</v>
      </c>
      <c r="J567" s="13">
        <v>2496</v>
      </c>
      <c r="K567" s="13">
        <v>2496</v>
      </c>
      <c r="L567" s="13">
        <v>2496</v>
      </c>
      <c r="M567" s="13">
        <v>2496</v>
      </c>
      <c r="N567" s="32">
        <v>61</v>
      </c>
      <c r="O567" s="9">
        <v>1</v>
      </c>
      <c r="P567" s="13">
        <v>31.2</v>
      </c>
      <c r="Q567" s="13">
        <v>0</v>
      </c>
      <c r="R567" s="13">
        <v>0</v>
      </c>
      <c r="S567" s="13">
        <v>99.8</v>
      </c>
      <c r="T567" s="13">
        <v>0</v>
      </c>
      <c r="U567" s="13">
        <v>361</v>
      </c>
      <c r="V567" s="13">
        <v>2010.2</v>
      </c>
      <c r="W567" s="13">
        <v>25</v>
      </c>
      <c r="X567" s="13">
        <v>0</v>
      </c>
      <c r="Y567" s="13">
        <v>0</v>
      </c>
      <c r="Z567" s="13">
        <v>80</v>
      </c>
      <c r="AA567" s="13">
        <v>15</v>
      </c>
      <c r="AB567" s="13">
        <v>0</v>
      </c>
      <c r="AC567" s="13">
        <v>0</v>
      </c>
      <c r="AD567" s="13">
        <v>0</v>
      </c>
      <c r="AE567" s="13">
        <v>5</v>
      </c>
      <c r="AF567" s="33">
        <v>100</v>
      </c>
      <c r="AG567" s="9">
        <v>3</v>
      </c>
      <c r="AH567" s="34">
        <v>0.65</v>
      </c>
      <c r="AI567" s="13">
        <v>108753.43</v>
      </c>
      <c r="AJ567" s="13">
        <v>641222.40000000002</v>
      </c>
      <c r="AK567" s="13">
        <v>749975.83</v>
      </c>
      <c r="AL567" s="35">
        <v>35869</v>
      </c>
      <c r="AM567" s="35">
        <v>35626</v>
      </c>
    </row>
    <row r="568" spans="2:39" x14ac:dyDescent="0.25">
      <c r="B568" s="30">
        <v>1</v>
      </c>
      <c r="C568" s="31" t="s">
        <v>124</v>
      </c>
      <c r="D568" s="9" t="s">
        <v>1641</v>
      </c>
      <c r="E568" s="10" t="s">
        <v>1329</v>
      </c>
      <c r="F568" s="10" t="s">
        <v>1329</v>
      </c>
      <c r="G568" s="9">
        <v>2408003</v>
      </c>
      <c r="H568" s="10" t="s">
        <v>1642</v>
      </c>
      <c r="I568" s="13">
        <v>1319.6</v>
      </c>
      <c r="J568" s="13">
        <v>1469</v>
      </c>
      <c r="K568" s="13">
        <v>1469.07</v>
      </c>
      <c r="L568" s="13">
        <v>1319.6</v>
      </c>
      <c r="M568" s="13">
        <v>1319.6</v>
      </c>
      <c r="N568" s="32">
        <v>50</v>
      </c>
      <c r="O568" s="9">
        <v>1</v>
      </c>
      <c r="P568" s="13">
        <v>20.98</v>
      </c>
      <c r="Q568" s="13">
        <v>1.36</v>
      </c>
      <c r="R568" s="13">
        <v>100</v>
      </c>
      <c r="S568" s="13">
        <v>0</v>
      </c>
      <c r="T568" s="13">
        <v>0</v>
      </c>
      <c r="U568" s="13">
        <v>0</v>
      </c>
      <c r="V568" s="13">
        <v>1441.73</v>
      </c>
      <c r="W568" s="13">
        <v>7.34</v>
      </c>
      <c r="X568" s="13">
        <v>0</v>
      </c>
      <c r="Y568" s="13">
        <v>0</v>
      </c>
      <c r="Z568" s="13">
        <v>85</v>
      </c>
      <c r="AA568" s="13">
        <v>0</v>
      </c>
      <c r="AB568" s="13">
        <v>0</v>
      </c>
      <c r="AC568" s="13">
        <v>10</v>
      </c>
      <c r="AD568" s="13">
        <v>0</v>
      </c>
      <c r="AE568" s="13">
        <v>5</v>
      </c>
      <c r="AF568" s="33">
        <v>100</v>
      </c>
      <c r="AG568" s="9">
        <v>3</v>
      </c>
      <c r="AH568" s="34">
        <v>0.61</v>
      </c>
      <c r="AI568" s="13">
        <v>24145.599999999999</v>
      </c>
      <c r="AJ568" s="13">
        <v>199602.7</v>
      </c>
      <c r="AK568" s="13">
        <v>223748.3</v>
      </c>
      <c r="AL568" s="35">
        <v>36294</v>
      </c>
      <c r="AM568" s="35">
        <v>36028</v>
      </c>
    </row>
    <row r="569" spans="2:39" x14ac:dyDescent="0.25">
      <c r="B569" s="30">
        <v>1</v>
      </c>
      <c r="C569" s="31" t="s">
        <v>44</v>
      </c>
      <c r="D569" s="9" t="s">
        <v>1643</v>
      </c>
      <c r="E569" s="10" t="s">
        <v>765</v>
      </c>
      <c r="F569" s="10" t="s">
        <v>1141</v>
      </c>
      <c r="G569" s="9">
        <v>2103604</v>
      </c>
      <c r="H569" s="10" t="s">
        <v>1644</v>
      </c>
      <c r="I569" s="13">
        <v>1442</v>
      </c>
      <c r="J569" s="13">
        <v>1442</v>
      </c>
      <c r="K569" s="13">
        <v>1442</v>
      </c>
      <c r="L569" s="13">
        <v>1442</v>
      </c>
      <c r="M569" s="13">
        <v>1442</v>
      </c>
      <c r="N569" s="32">
        <v>78</v>
      </c>
      <c r="O569" s="9">
        <v>1</v>
      </c>
      <c r="P569" s="13">
        <v>20.6</v>
      </c>
      <c r="Q569" s="13">
        <v>0</v>
      </c>
      <c r="R569" s="13">
        <v>0</v>
      </c>
      <c r="S569" s="13">
        <v>80</v>
      </c>
      <c r="T569" s="13">
        <v>0</v>
      </c>
      <c r="U569" s="13">
        <v>0</v>
      </c>
      <c r="V569" s="13">
        <v>1332</v>
      </c>
      <c r="W569" s="13">
        <v>20</v>
      </c>
      <c r="X569" s="13">
        <v>0</v>
      </c>
      <c r="Y569" s="13">
        <v>0</v>
      </c>
      <c r="Z569" s="13">
        <v>50</v>
      </c>
      <c r="AA569" s="13">
        <v>44.6</v>
      </c>
      <c r="AB569" s="13">
        <v>0</v>
      </c>
      <c r="AC569" s="13">
        <v>0</v>
      </c>
      <c r="AD569" s="13">
        <v>0</v>
      </c>
      <c r="AE569" s="13">
        <v>5.4</v>
      </c>
      <c r="AF569" s="33">
        <v>100</v>
      </c>
      <c r="AG569" s="9">
        <v>3</v>
      </c>
      <c r="AH569" s="34">
        <v>0.57999999999999996</v>
      </c>
      <c r="AI569" s="13">
        <v>0</v>
      </c>
      <c r="AJ569" s="13">
        <v>63029.82</v>
      </c>
      <c r="AK569" s="13">
        <v>63029.82</v>
      </c>
      <c r="AL569" s="35">
        <v>36505</v>
      </c>
      <c r="AM569" s="35">
        <v>36222</v>
      </c>
    </row>
    <row r="570" spans="2:39" x14ac:dyDescent="0.25">
      <c r="B570" s="30">
        <v>1</v>
      </c>
      <c r="C570" s="31" t="s">
        <v>124</v>
      </c>
      <c r="D570" s="9" t="s">
        <v>1645</v>
      </c>
      <c r="E570" s="10" t="s">
        <v>530</v>
      </c>
      <c r="F570" s="10" t="s">
        <v>1322</v>
      </c>
      <c r="G570" s="9">
        <v>2402600</v>
      </c>
      <c r="H570" s="10" t="s">
        <v>1646</v>
      </c>
      <c r="I570" s="13">
        <v>557.6</v>
      </c>
      <c r="J570" s="13">
        <v>555</v>
      </c>
      <c r="K570" s="13">
        <v>555.09</v>
      </c>
      <c r="L570" s="13">
        <v>557.63</v>
      </c>
      <c r="M570" s="13">
        <v>555.09</v>
      </c>
      <c r="N570" s="32">
        <v>36</v>
      </c>
      <c r="O570" s="9">
        <v>1</v>
      </c>
      <c r="P570" s="13">
        <v>27.75</v>
      </c>
      <c r="Q570" s="13">
        <v>11.46</v>
      </c>
      <c r="R570" s="13">
        <v>82.52</v>
      </c>
      <c r="S570" s="13">
        <v>1</v>
      </c>
      <c r="T570" s="13">
        <v>0</v>
      </c>
      <c r="U570" s="13">
        <v>62</v>
      </c>
      <c r="V570" s="13">
        <v>477.09</v>
      </c>
      <c r="W570" s="13">
        <v>15</v>
      </c>
      <c r="X570" s="13">
        <v>0</v>
      </c>
      <c r="Y570" s="13">
        <v>0</v>
      </c>
      <c r="Z570" s="13">
        <v>27</v>
      </c>
      <c r="AA570" s="13">
        <v>40</v>
      </c>
      <c r="AB570" s="13">
        <v>30</v>
      </c>
      <c r="AC570" s="13">
        <v>0</v>
      </c>
      <c r="AD570" s="13">
        <v>0</v>
      </c>
      <c r="AE570" s="13">
        <v>0.3</v>
      </c>
      <c r="AF570" s="33">
        <v>97.3</v>
      </c>
      <c r="AG570" s="9">
        <v>3</v>
      </c>
      <c r="AH570" s="34">
        <v>0.54</v>
      </c>
      <c r="AI570" s="13">
        <v>79100.7</v>
      </c>
      <c r="AJ570" s="13">
        <v>100082.13</v>
      </c>
      <c r="AK570" s="13">
        <v>179182.83</v>
      </c>
      <c r="AL570" s="35">
        <v>36509</v>
      </c>
      <c r="AM570" s="35">
        <v>36234</v>
      </c>
    </row>
    <row r="571" spans="2:39" x14ac:dyDescent="0.25">
      <c r="B571" s="30">
        <v>1</v>
      </c>
      <c r="C571" s="31" t="s">
        <v>235</v>
      </c>
      <c r="D571" s="9" t="s">
        <v>1647</v>
      </c>
      <c r="E571" s="10" t="s">
        <v>578</v>
      </c>
      <c r="F571" s="10" t="s">
        <v>1648</v>
      </c>
      <c r="G571" s="9">
        <v>2302206</v>
      </c>
      <c r="H571" s="10" t="s">
        <v>1649</v>
      </c>
      <c r="I571" s="13">
        <v>773.6</v>
      </c>
      <c r="J571" s="13">
        <v>720.6</v>
      </c>
      <c r="K571" s="13">
        <v>720.66</v>
      </c>
      <c r="L571" s="13">
        <v>773.6</v>
      </c>
      <c r="M571" s="13">
        <v>720.66</v>
      </c>
      <c r="N571" s="32">
        <v>24</v>
      </c>
      <c r="O571" s="9">
        <v>1</v>
      </c>
      <c r="P571" s="13">
        <v>25.73</v>
      </c>
      <c r="Q571" s="13">
        <v>2.7</v>
      </c>
      <c r="R571" s="13">
        <v>100</v>
      </c>
      <c r="S571" s="13">
        <v>53</v>
      </c>
      <c r="T571" s="13">
        <v>0</v>
      </c>
      <c r="U571" s="13">
        <v>18</v>
      </c>
      <c r="V571" s="13">
        <v>646.66</v>
      </c>
      <c r="W571" s="13">
        <v>3</v>
      </c>
      <c r="X571" s="13">
        <v>0</v>
      </c>
      <c r="Y571" s="13">
        <v>0</v>
      </c>
      <c r="Z571" s="13">
        <v>20</v>
      </c>
      <c r="AA571" s="13">
        <v>75</v>
      </c>
      <c r="AB571" s="13">
        <v>0</v>
      </c>
      <c r="AC571" s="13">
        <v>0</v>
      </c>
      <c r="AD571" s="13">
        <v>0</v>
      </c>
      <c r="AE571" s="13">
        <v>5</v>
      </c>
      <c r="AF571" s="33">
        <v>100</v>
      </c>
      <c r="AG571" s="9">
        <v>3</v>
      </c>
      <c r="AH571" s="34">
        <v>0.55000000000000004</v>
      </c>
      <c r="AI571" s="13">
        <v>64521.599999999999</v>
      </c>
      <c r="AJ571" s="13">
        <v>62474.41</v>
      </c>
      <c r="AK571" s="13">
        <v>126996.01</v>
      </c>
      <c r="AL571" s="37">
        <v>35900</v>
      </c>
      <c r="AM571" s="35">
        <v>35930</v>
      </c>
    </row>
    <row r="572" spans="2:39" x14ac:dyDescent="0.25">
      <c r="B572" s="30">
        <v>1</v>
      </c>
      <c r="C572" s="31" t="s">
        <v>243</v>
      </c>
      <c r="D572" s="9" t="s">
        <v>1650</v>
      </c>
      <c r="E572" s="10" t="s">
        <v>639</v>
      </c>
      <c r="F572" s="10" t="s">
        <v>1651</v>
      </c>
      <c r="G572" s="9">
        <v>2925501</v>
      </c>
      <c r="H572" s="10" t="s">
        <v>164</v>
      </c>
      <c r="I572" s="13">
        <v>1086.5999999999999</v>
      </c>
      <c r="J572" s="13">
        <v>1123.7</v>
      </c>
      <c r="K572" s="13">
        <v>1124.28</v>
      </c>
      <c r="L572" s="13">
        <v>1161.5999999999999</v>
      </c>
      <c r="M572" s="13">
        <v>1086.5999999999999</v>
      </c>
      <c r="N572" s="32">
        <v>40</v>
      </c>
      <c r="O572" s="9">
        <v>1</v>
      </c>
      <c r="P572" s="13">
        <v>32.119999999999997</v>
      </c>
      <c r="Q572" s="13">
        <v>42.57</v>
      </c>
      <c r="R572" s="13">
        <v>72.84</v>
      </c>
      <c r="S572" s="13">
        <v>0</v>
      </c>
      <c r="T572" s="13">
        <v>17.14</v>
      </c>
      <c r="U572" s="13">
        <v>0</v>
      </c>
      <c r="V572" s="13">
        <v>435.49</v>
      </c>
      <c r="W572" s="13">
        <v>56.19</v>
      </c>
      <c r="X572" s="13">
        <v>0</v>
      </c>
      <c r="Y572" s="13">
        <v>95</v>
      </c>
      <c r="Z572" s="13">
        <v>0</v>
      </c>
      <c r="AA572" s="13">
        <v>0</v>
      </c>
      <c r="AB572" s="13">
        <v>0</v>
      </c>
      <c r="AC572" s="13">
        <v>0</v>
      </c>
      <c r="AD572" s="13">
        <v>0</v>
      </c>
      <c r="AE572" s="13">
        <v>0.5</v>
      </c>
      <c r="AF572" s="33">
        <v>95.5</v>
      </c>
      <c r="AG572" s="9">
        <v>4</v>
      </c>
      <c r="AH572" s="34">
        <v>0.61</v>
      </c>
      <c r="AI572" s="13">
        <v>165503.35</v>
      </c>
      <c r="AJ572" s="13">
        <v>378357.55</v>
      </c>
      <c r="AK572" s="13">
        <v>543860.9</v>
      </c>
      <c r="AL572" s="35">
        <v>36110</v>
      </c>
      <c r="AM572" s="35">
        <v>36068</v>
      </c>
    </row>
    <row r="573" spans="2:39" x14ac:dyDescent="0.25">
      <c r="B573" s="30">
        <v>1</v>
      </c>
      <c r="C573" s="31" t="s">
        <v>104</v>
      </c>
      <c r="D573" s="9" t="s">
        <v>1652</v>
      </c>
      <c r="E573" s="10" t="s">
        <v>1226</v>
      </c>
      <c r="F573" s="10" t="s">
        <v>1653</v>
      </c>
      <c r="G573" s="9">
        <v>4110904</v>
      </c>
      <c r="H573" s="10" t="s">
        <v>1654</v>
      </c>
      <c r="I573" s="13">
        <v>1036.76</v>
      </c>
      <c r="J573" s="13">
        <v>1036.7</v>
      </c>
      <c r="K573" s="13">
        <v>1006.52</v>
      </c>
      <c r="L573" s="13">
        <v>1006.52</v>
      </c>
      <c r="M573" s="13">
        <v>1006.52</v>
      </c>
      <c r="N573" s="32">
        <v>100</v>
      </c>
      <c r="O573" s="9">
        <v>1</v>
      </c>
      <c r="P573" s="13">
        <v>64.790000000000006</v>
      </c>
      <c r="Q573" s="13">
        <v>100</v>
      </c>
      <c r="R573" s="13">
        <v>66.83</v>
      </c>
      <c r="S573" s="13">
        <v>32.200000000000003</v>
      </c>
      <c r="T573" s="13">
        <v>175.4</v>
      </c>
      <c r="U573" s="13">
        <v>822.1</v>
      </c>
      <c r="V573" s="13">
        <v>0</v>
      </c>
      <c r="W573" s="13">
        <v>7</v>
      </c>
      <c r="X573" s="13">
        <v>0</v>
      </c>
      <c r="Y573" s="13">
        <v>0</v>
      </c>
      <c r="Z573" s="13">
        <v>20</v>
      </c>
      <c r="AA573" s="13">
        <v>55</v>
      </c>
      <c r="AB573" s="13">
        <v>0</v>
      </c>
      <c r="AC573" s="13">
        <v>5</v>
      </c>
      <c r="AD573" s="13">
        <v>16</v>
      </c>
      <c r="AE573" s="13">
        <v>4</v>
      </c>
      <c r="AF573" s="33">
        <v>100</v>
      </c>
      <c r="AG573" s="9">
        <v>1</v>
      </c>
      <c r="AH573" s="34">
        <v>0.6</v>
      </c>
      <c r="AI573" s="13">
        <v>194013.03</v>
      </c>
      <c r="AJ573" s="13">
        <v>1303897.29</v>
      </c>
      <c r="AK573" s="13">
        <v>1497910.32</v>
      </c>
      <c r="AL573" s="35">
        <v>36482</v>
      </c>
      <c r="AM573" s="35">
        <v>36480</v>
      </c>
    </row>
    <row r="574" spans="2:39" x14ac:dyDescent="0.25">
      <c r="B574" s="30">
        <v>1</v>
      </c>
      <c r="C574" s="31" t="s">
        <v>104</v>
      </c>
      <c r="D574" s="9" t="s">
        <v>1655</v>
      </c>
      <c r="E574" s="10" t="s">
        <v>1226</v>
      </c>
      <c r="F574" s="10" t="s">
        <v>1227</v>
      </c>
      <c r="G574" s="9">
        <v>4124509</v>
      </c>
      <c r="H574" s="10" t="s">
        <v>1656</v>
      </c>
      <c r="I574" s="13">
        <v>1176.04</v>
      </c>
      <c r="J574" s="13">
        <v>1190.5999999999999</v>
      </c>
      <c r="K574" s="13">
        <v>1184.8800000000001</v>
      </c>
      <c r="L574" s="13">
        <v>1176.04</v>
      </c>
      <c r="M574" s="13">
        <v>1176.03</v>
      </c>
      <c r="N574" s="32">
        <v>58</v>
      </c>
      <c r="O574" s="9">
        <v>1</v>
      </c>
      <c r="P574" s="13">
        <v>65.819999999999993</v>
      </c>
      <c r="Q574" s="13">
        <v>100</v>
      </c>
      <c r="R574" s="13">
        <v>61.32</v>
      </c>
      <c r="S574" s="13">
        <v>48.2</v>
      </c>
      <c r="T574" s="13">
        <v>0</v>
      </c>
      <c r="U574" s="13">
        <v>1111.5999999999999</v>
      </c>
      <c r="V574" s="13">
        <v>0</v>
      </c>
      <c r="W574" s="13">
        <v>16.23</v>
      </c>
      <c r="X574" s="13">
        <v>0</v>
      </c>
      <c r="Y574" s="13">
        <v>0</v>
      </c>
      <c r="Z574" s="13">
        <v>50</v>
      </c>
      <c r="AA574" s="13">
        <v>20</v>
      </c>
      <c r="AB574" s="13">
        <v>10</v>
      </c>
      <c r="AC574" s="13">
        <v>0</v>
      </c>
      <c r="AD574" s="13">
        <v>0</v>
      </c>
      <c r="AE574" s="13">
        <v>20</v>
      </c>
      <c r="AF574" s="33">
        <v>100</v>
      </c>
      <c r="AG574" s="9">
        <v>1</v>
      </c>
      <c r="AH574" s="34">
        <v>0.62</v>
      </c>
      <c r="AI574" s="13">
        <v>265966.62</v>
      </c>
      <c r="AJ574" s="13">
        <v>1359764.3</v>
      </c>
      <c r="AK574" s="13">
        <v>1625730.92</v>
      </c>
      <c r="AL574" s="35">
        <v>35779</v>
      </c>
      <c r="AM574" s="35">
        <v>35930</v>
      </c>
    </row>
    <row r="575" spans="2:39" x14ac:dyDescent="0.25">
      <c r="B575" s="30">
        <v>1</v>
      </c>
      <c r="C575" s="31" t="s">
        <v>243</v>
      </c>
      <c r="D575" s="9" t="s">
        <v>1657</v>
      </c>
      <c r="E575" s="10" t="s">
        <v>1418</v>
      </c>
      <c r="F575" s="10" t="s">
        <v>1658</v>
      </c>
      <c r="G575" s="9">
        <v>2920809</v>
      </c>
      <c r="H575" s="10" t="s">
        <v>418</v>
      </c>
      <c r="I575" s="13">
        <v>913.94</v>
      </c>
      <c r="J575" s="13">
        <v>913.94</v>
      </c>
      <c r="K575" s="13">
        <v>992.99</v>
      </c>
      <c r="L575" s="13">
        <v>913.94</v>
      </c>
      <c r="M575" s="13">
        <v>913.94</v>
      </c>
      <c r="N575" s="32">
        <v>26</v>
      </c>
      <c r="O575" s="9">
        <v>1</v>
      </c>
      <c r="P575" s="13">
        <v>28.36</v>
      </c>
      <c r="Q575" s="13">
        <v>9.4</v>
      </c>
      <c r="R575" s="13">
        <v>71.819999999999993</v>
      </c>
      <c r="S575" s="13">
        <v>149</v>
      </c>
      <c r="T575" s="13">
        <v>0</v>
      </c>
      <c r="U575" s="13">
        <v>420</v>
      </c>
      <c r="V575" s="13">
        <v>419.99</v>
      </c>
      <c r="W575" s="13">
        <v>4</v>
      </c>
      <c r="X575" s="13">
        <v>0</v>
      </c>
      <c r="Y575" s="13">
        <v>0</v>
      </c>
      <c r="Z575" s="13">
        <v>30</v>
      </c>
      <c r="AA575" s="13">
        <v>40</v>
      </c>
      <c r="AB575" s="13">
        <v>0</v>
      </c>
      <c r="AC575" s="13">
        <v>20</v>
      </c>
      <c r="AD575" s="13">
        <v>0</v>
      </c>
      <c r="AE575" s="13">
        <v>10</v>
      </c>
      <c r="AF575" s="33">
        <v>100</v>
      </c>
      <c r="AG575" s="9">
        <v>3</v>
      </c>
      <c r="AH575" s="34">
        <v>0.51</v>
      </c>
      <c r="AI575" s="13">
        <v>47392.639999999999</v>
      </c>
      <c r="AJ575" s="13">
        <v>118210.38</v>
      </c>
      <c r="AK575" s="13">
        <v>165603.01999999999</v>
      </c>
      <c r="AL575" s="37">
        <v>36509</v>
      </c>
      <c r="AM575" s="35">
        <v>36631</v>
      </c>
    </row>
    <row r="576" spans="2:39" x14ac:dyDescent="0.25">
      <c r="B576" s="30">
        <v>1</v>
      </c>
      <c r="C576" s="31" t="s">
        <v>104</v>
      </c>
      <c r="D576" s="9" t="s">
        <v>1659</v>
      </c>
      <c r="E576" s="10" t="s">
        <v>596</v>
      </c>
      <c r="F576" s="10" t="s">
        <v>1261</v>
      </c>
      <c r="G576" s="9">
        <v>4115002</v>
      </c>
      <c r="H576" s="10" t="s">
        <v>1660</v>
      </c>
      <c r="I576" s="13">
        <v>937.24</v>
      </c>
      <c r="J576" s="13">
        <v>937.3</v>
      </c>
      <c r="K576" s="13">
        <v>920.05</v>
      </c>
      <c r="L576" s="13">
        <v>937.24</v>
      </c>
      <c r="M576" s="13">
        <v>920.05</v>
      </c>
      <c r="N576" s="32">
        <v>50</v>
      </c>
      <c r="O576" s="9">
        <v>1</v>
      </c>
      <c r="P576" s="13">
        <v>38.33</v>
      </c>
      <c r="Q576" s="13">
        <v>95.2</v>
      </c>
      <c r="R576" s="13">
        <v>90.15</v>
      </c>
      <c r="S576" s="13">
        <v>17</v>
      </c>
      <c r="T576" s="13">
        <v>0</v>
      </c>
      <c r="U576" s="13">
        <v>847.7</v>
      </c>
      <c r="V576" s="13">
        <v>42.7</v>
      </c>
      <c r="W576" s="13">
        <v>12.6</v>
      </c>
      <c r="X576" s="13">
        <v>0</v>
      </c>
      <c r="Y576" s="13">
        <v>0</v>
      </c>
      <c r="Z576" s="13">
        <v>60</v>
      </c>
      <c r="AA576" s="13">
        <v>20</v>
      </c>
      <c r="AB576" s="13">
        <v>0</v>
      </c>
      <c r="AC576" s="13">
        <v>0</v>
      </c>
      <c r="AD576" s="13">
        <v>0</v>
      </c>
      <c r="AE576" s="13">
        <v>20</v>
      </c>
      <c r="AF576" s="33">
        <v>100</v>
      </c>
      <c r="AG576" s="9">
        <v>3</v>
      </c>
      <c r="AH576" s="34">
        <v>0.56000000000000005</v>
      </c>
      <c r="AI576" s="13">
        <v>189030.54</v>
      </c>
      <c r="AJ576" s="13">
        <v>996945.92000000004</v>
      </c>
      <c r="AK576" s="13">
        <v>1185976.46</v>
      </c>
      <c r="AL576" s="35">
        <v>35749</v>
      </c>
      <c r="AM576" s="35">
        <v>35900</v>
      </c>
    </row>
    <row r="577" spans="2:39" x14ac:dyDescent="0.25">
      <c r="B577" s="30">
        <v>1</v>
      </c>
      <c r="C577" s="31" t="s">
        <v>235</v>
      </c>
      <c r="D577" s="9" t="s">
        <v>1661</v>
      </c>
      <c r="E577" s="10" t="s">
        <v>255</v>
      </c>
      <c r="F577" s="10" t="s">
        <v>1662</v>
      </c>
      <c r="G577" s="9">
        <v>2301851</v>
      </c>
      <c r="H577" s="10" t="s">
        <v>1663</v>
      </c>
      <c r="I577" s="13">
        <v>3450.41</v>
      </c>
      <c r="J577" s="13">
        <v>3450.41</v>
      </c>
      <c r="K577" s="13">
        <v>3448.93</v>
      </c>
      <c r="L577" s="13">
        <v>3450.41</v>
      </c>
      <c r="M577" s="13">
        <v>3448.93</v>
      </c>
      <c r="N577" s="32">
        <v>69</v>
      </c>
      <c r="O577" s="9">
        <v>1</v>
      </c>
      <c r="P577" s="13">
        <v>68.97</v>
      </c>
      <c r="Q577" s="13">
        <v>40.35</v>
      </c>
      <c r="R577" s="13">
        <v>77.64</v>
      </c>
      <c r="S577" s="13">
        <v>50.03</v>
      </c>
      <c r="T577" s="13">
        <v>926.2</v>
      </c>
      <c r="U577" s="13">
        <v>969.6</v>
      </c>
      <c r="V577" s="13">
        <v>1433.1</v>
      </c>
      <c r="W577" s="13">
        <v>70</v>
      </c>
      <c r="X577" s="13">
        <v>0</v>
      </c>
      <c r="Y577" s="13">
        <v>0</v>
      </c>
      <c r="Z577" s="13">
        <v>5</v>
      </c>
      <c r="AA577" s="13">
        <v>45</v>
      </c>
      <c r="AB577" s="13">
        <v>20</v>
      </c>
      <c r="AC577" s="13">
        <v>30</v>
      </c>
      <c r="AD577" s="13">
        <v>0</v>
      </c>
      <c r="AE577" s="13">
        <v>0</v>
      </c>
      <c r="AF577" s="33">
        <v>100</v>
      </c>
      <c r="AG577" s="9">
        <v>4</v>
      </c>
      <c r="AH577" s="34">
        <v>0.4</v>
      </c>
      <c r="AI577" s="13">
        <v>188023.26</v>
      </c>
      <c r="AJ577" s="13">
        <v>151547.82999999999</v>
      </c>
      <c r="AK577" s="13">
        <v>339571.09</v>
      </c>
      <c r="AL577" s="35">
        <v>36059</v>
      </c>
      <c r="AM577" s="35">
        <v>35536</v>
      </c>
    </row>
    <row r="578" spans="2:39" x14ac:dyDescent="0.25">
      <c r="B578" s="30">
        <v>1</v>
      </c>
      <c r="C578" s="31" t="s">
        <v>104</v>
      </c>
      <c r="D578" s="9" t="s">
        <v>1664</v>
      </c>
      <c r="E578" s="10" t="s">
        <v>1665</v>
      </c>
      <c r="F578" s="10" t="s">
        <v>1666</v>
      </c>
      <c r="G578" s="9">
        <v>4124707</v>
      </c>
      <c r="H578" s="10" t="s">
        <v>1667</v>
      </c>
      <c r="I578" s="13">
        <v>677.91</v>
      </c>
      <c r="J578" s="13">
        <v>677.91</v>
      </c>
      <c r="K578" s="13">
        <v>677.91</v>
      </c>
      <c r="L578" s="13">
        <v>677.91</v>
      </c>
      <c r="M578" s="13">
        <v>677.91</v>
      </c>
      <c r="N578" s="32">
        <v>32</v>
      </c>
      <c r="O578" s="9">
        <v>1</v>
      </c>
      <c r="P578" s="13">
        <v>33.89</v>
      </c>
      <c r="Q578" s="13">
        <v>80.92</v>
      </c>
      <c r="R578" s="13">
        <v>82.94</v>
      </c>
      <c r="S578" s="13">
        <v>10.4</v>
      </c>
      <c r="T578" s="13">
        <v>149.30000000000001</v>
      </c>
      <c r="U578" s="13">
        <v>513.29999999999995</v>
      </c>
      <c r="V578" s="13">
        <v>0</v>
      </c>
      <c r="W578" s="13">
        <v>4.9000000000000004</v>
      </c>
      <c r="X578" s="13">
        <v>0</v>
      </c>
      <c r="Y578" s="13">
        <v>38.200000000000003</v>
      </c>
      <c r="Z578" s="13">
        <v>14.3</v>
      </c>
      <c r="AA578" s="13">
        <v>19.5</v>
      </c>
      <c r="AB578" s="13">
        <v>0</v>
      </c>
      <c r="AC578" s="13">
        <v>0</v>
      </c>
      <c r="AD578" s="13">
        <v>4.4000000000000004</v>
      </c>
      <c r="AE578" s="13">
        <v>2.6</v>
      </c>
      <c r="AF578" s="33">
        <v>79</v>
      </c>
      <c r="AG578" s="9">
        <v>4</v>
      </c>
      <c r="AH578" s="34">
        <v>0.56000000000000005</v>
      </c>
      <c r="AI578" s="13">
        <v>42369.04</v>
      </c>
      <c r="AJ578" s="13">
        <v>797023.46</v>
      </c>
      <c r="AK578" s="13">
        <v>839392.5</v>
      </c>
      <c r="AL578" s="35">
        <v>35869</v>
      </c>
      <c r="AM578" s="35">
        <v>35900</v>
      </c>
    </row>
    <row r="579" spans="2:39" x14ac:dyDescent="0.25">
      <c r="B579" s="30">
        <v>1</v>
      </c>
      <c r="C579" s="31" t="s">
        <v>104</v>
      </c>
      <c r="D579" s="9" t="s">
        <v>1668</v>
      </c>
      <c r="E579" s="10" t="s">
        <v>498</v>
      </c>
      <c r="F579" s="10" t="s">
        <v>1056</v>
      </c>
      <c r="G579" s="9">
        <v>4108502</v>
      </c>
      <c r="H579" s="10" t="s">
        <v>1669</v>
      </c>
      <c r="I579" s="13">
        <v>416.5</v>
      </c>
      <c r="J579" s="13">
        <v>416.5</v>
      </c>
      <c r="K579" s="13">
        <v>416.5</v>
      </c>
      <c r="L579" s="13">
        <v>416.5</v>
      </c>
      <c r="M579" s="13">
        <v>416.5</v>
      </c>
      <c r="N579" s="32">
        <v>20</v>
      </c>
      <c r="O579" s="9">
        <v>1</v>
      </c>
      <c r="P579" s="13">
        <v>17.350000000000001</v>
      </c>
      <c r="Q579" s="13">
        <v>0</v>
      </c>
      <c r="R579" s="13">
        <v>0</v>
      </c>
      <c r="S579" s="13">
        <v>30</v>
      </c>
      <c r="T579" s="13">
        <v>53.3</v>
      </c>
      <c r="U579" s="13">
        <v>0</v>
      </c>
      <c r="V579" s="13">
        <v>330.2</v>
      </c>
      <c r="W579" s="13">
        <v>3</v>
      </c>
      <c r="X579" s="13">
        <v>0</v>
      </c>
      <c r="Y579" s="13">
        <v>0</v>
      </c>
      <c r="Z579" s="13">
        <v>60</v>
      </c>
      <c r="AA579" s="13">
        <v>20</v>
      </c>
      <c r="AB579" s="13">
        <v>0</v>
      </c>
      <c r="AC579" s="13">
        <v>0</v>
      </c>
      <c r="AD579" s="13">
        <v>13</v>
      </c>
      <c r="AE579" s="13">
        <v>7</v>
      </c>
      <c r="AF579" s="33">
        <v>100</v>
      </c>
      <c r="AG579" s="9">
        <v>3</v>
      </c>
      <c r="AH579" s="34">
        <v>0.55000000000000004</v>
      </c>
      <c r="AI579" s="13">
        <v>2691.2</v>
      </c>
      <c r="AJ579" s="13">
        <v>198976.01</v>
      </c>
      <c r="AK579" s="13">
        <v>201667.21</v>
      </c>
      <c r="AL579" s="35">
        <v>36475</v>
      </c>
      <c r="AM579" s="35">
        <v>36371</v>
      </c>
    </row>
    <row r="580" spans="2:39" x14ac:dyDescent="0.25">
      <c r="B580" s="30">
        <v>1</v>
      </c>
      <c r="C580" s="31" t="s">
        <v>124</v>
      </c>
      <c r="D580" s="9" t="s">
        <v>1670</v>
      </c>
      <c r="E580" s="10" t="s">
        <v>530</v>
      </c>
      <c r="F580" s="10" t="s">
        <v>1322</v>
      </c>
      <c r="G580" s="9">
        <v>2402600</v>
      </c>
      <c r="H580" s="10" t="s">
        <v>1671</v>
      </c>
      <c r="I580" s="13">
        <v>800</v>
      </c>
      <c r="J580" s="13">
        <v>812.31</v>
      </c>
      <c r="K580" s="13">
        <v>812.31</v>
      </c>
      <c r="L580" s="13">
        <v>812.31</v>
      </c>
      <c r="M580" s="13">
        <v>812.31</v>
      </c>
      <c r="N580" s="32">
        <v>60</v>
      </c>
      <c r="O580" s="9">
        <v>1</v>
      </c>
      <c r="P580" s="10"/>
      <c r="Q580" s="13">
        <v>40.119999999999997</v>
      </c>
      <c r="R580" s="13">
        <v>77.25</v>
      </c>
      <c r="S580" s="13">
        <v>21</v>
      </c>
      <c r="T580" s="13">
        <v>0</v>
      </c>
      <c r="U580" s="13">
        <v>314</v>
      </c>
      <c r="V580" s="13">
        <v>468.31</v>
      </c>
      <c r="W580" s="13">
        <v>9</v>
      </c>
      <c r="X580" s="13">
        <v>0</v>
      </c>
      <c r="Y580" s="13">
        <v>0</v>
      </c>
      <c r="Z580" s="13">
        <v>39</v>
      </c>
      <c r="AA580" s="13">
        <v>29</v>
      </c>
      <c r="AB580" s="13">
        <v>15</v>
      </c>
      <c r="AC580" s="13">
        <v>13</v>
      </c>
      <c r="AD580" s="13">
        <v>0</v>
      </c>
      <c r="AE580" s="13">
        <v>4</v>
      </c>
      <c r="AF580" s="33">
        <v>100</v>
      </c>
      <c r="AG580" s="9">
        <v>1</v>
      </c>
      <c r="AH580" s="34">
        <v>0.63</v>
      </c>
      <c r="AI580" s="13">
        <v>84295.56</v>
      </c>
      <c r="AJ580" s="13">
        <v>250872</v>
      </c>
      <c r="AK580" s="13">
        <v>335167.56</v>
      </c>
      <c r="AL580" s="35">
        <v>36564</v>
      </c>
      <c r="AM580" s="35">
        <v>36402</v>
      </c>
    </row>
    <row r="581" spans="2:39" x14ac:dyDescent="0.25">
      <c r="B581" s="30">
        <v>1</v>
      </c>
      <c r="C581" s="31" t="s">
        <v>84</v>
      </c>
      <c r="D581" s="9" t="s">
        <v>1672</v>
      </c>
      <c r="E581" s="10" t="s">
        <v>572</v>
      </c>
      <c r="F581" s="10" t="s">
        <v>572</v>
      </c>
      <c r="G581" s="9">
        <v>5004304</v>
      </c>
      <c r="H581" s="10" t="s">
        <v>1047</v>
      </c>
      <c r="I581" s="13">
        <v>1083.53</v>
      </c>
      <c r="J581" s="13">
        <v>1083.53</v>
      </c>
      <c r="K581" s="13">
        <v>1083.53</v>
      </c>
      <c r="L581" s="13">
        <v>1083.53</v>
      </c>
      <c r="M581" s="13">
        <v>1083.53</v>
      </c>
      <c r="N581" s="32">
        <v>52</v>
      </c>
      <c r="O581" s="9">
        <v>1</v>
      </c>
      <c r="P581" s="13">
        <v>24.08</v>
      </c>
      <c r="Q581" s="13">
        <v>100</v>
      </c>
      <c r="R581" s="13">
        <v>89.57</v>
      </c>
      <c r="S581" s="13">
        <v>29</v>
      </c>
      <c r="T581" s="13">
        <v>0</v>
      </c>
      <c r="U581" s="13">
        <v>1047</v>
      </c>
      <c r="V581" s="13">
        <v>0</v>
      </c>
      <c r="W581" s="13">
        <v>7.53</v>
      </c>
      <c r="X581" s="13">
        <v>0</v>
      </c>
      <c r="Y581" s="13">
        <v>38</v>
      </c>
      <c r="Z581" s="13">
        <v>59</v>
      </c>
      <c r="AA581" s="13">
        <v>0</v>
      </c>
      <c r="AB581" s="13">
        <v>0</v>
      </c>
      <c r="AC581" s="13">
        <v>0</v>
      </c>
      <c r="AD581" s="13">
        <v>0</v>
      </c>
      <c r="AE581" s="13">
        <v>3</v>
      </c>
      <c r="AF581" s="33">
        <v>100</v>
      </c>
      <c r="AG581" s="9">
        <v>3</v>
      </c>
      <c r="AH581" s="34">
        <v>0.68</v>
      </c>
      <c r="AI581" s="13">
        <v>330889.65999999997</v>
      </c>
      <c r="AJ581" s="13">
        <v>810554.79</v>
      </c>
      <c r="AK581" s="13">
        <v>1141444.45</v>
      </c>
      <c r="AL581" s="35">
        <v>36104</v>
      </c>
      <c r="AM581" s="35">
        <v>35995</v>
      </c>
    </row>
    <row r="582" spans="2:39" x14ac:dyDescent="0.25">
      <c r="B582" s="30">
        <v>1</v>
      </c>
      <c r="C582" s="31" t="s">
        <v>84</v>
      </c>
      <c r="D582" s="9" t="s">
        <v>1673</v>
      </c>
      <c r="E582" s="10" t="s">
        <v>572</v>
      </c>
      <c r="F582" s="10" t="s">
        <v>572</v>
      </c>
      <c r="G582" s="9">
        <v>5004304</v>
      </c>
      <c r="H582" s="10" t="s">
        <v>1674</v>
      </c>
      <c r="I582" s="13">
        <v>1736.84</v>
      </c>
      <c r="J582" s="13">
        <v>1736.84</v>
      </c>
      <c r="K582" s="13">
        <v>1736.84</v>
      </c>
      <c r="L582" s="13">
        <v>1736.84</v>
      </c>
      <c r="M582" s="13">
        <v>1736.84</v>
      </c>
      <c r="N582" s="32">
        <v>72</v>
      </c>
      <c r="O582" s="9">
        <v>1</v>
      </c>
      <c r="P582" s="13">
        <v>38.6</v>
      </c>
      <c r="Q582" s="13">
        <v>100</v>
      </c>
      <c r="R582" s="13">
        <v>91.79</v>
      </c>
      <c r="S582" s="13">
        <v>32</v>
      </c>
      <c r="T582" s="13">
        <v>253</v>
      </c>
      <c r="U582" s="13">
        <v>1431</v>
      </c>
      <c r="V582" s="13">
        <v>0</v>
      </c>
      <c r="W582" s="13">
        <v>20.84</v>
      </c>
      <c r="X582" s="13">
        <v>0</v>
      </c>
      <c r="Y582" s="13">
        <v>29</v>
      </c>
      <c r="Z582" s="13">
        <v>53</v>
      </c>
      <c r="AA582" s="13">
        <v>0</v>
      </c>
      <c r="AB582" s="13">
        <v>0</v>
      </c>
      <c r="AC582" s="13">
        <v>15</v>
      </c>
      <c r="AD582" s="13">
        <v>0</v>
      </c>
      <c r="AE582" s="13">
        <v>3</v>
      </c>
      <c r="AF582" s="33">
        <v>100</v>
      </c>
      <c r="AG582" s="9">
        <v>3</v>
      </c>
      <c r="AH582" s="34">
        <v>0.63</v>
      </c>
      <c r="AI582" s="13">
        <v>588052.96</v>
      </c>
      <c r="AJ582" s="13">
        <v>1255665.8500000001</v>
      </c>
      <c r="AK582" s="13">
        <v>1843718.81</v>
      </c>
      <c r="AL582" s="35">
        <v>36104</v>
      </c>
      <c r="AM582" s="35">
        <v>35978</v>
      </c>
    </row>
    <row r="583" spans="2:39" x14ac:dyDescent="0.25">
      <c r="B583" s="30">
        <v>1</v>
      </c>
      <c r="C583" s="31" t="s">
        <v>84</v>
      </c>
      <c r="D583" s="9" t="s">
        <v>1675</v>
      </c>
      <c r="E583" s="10" t="s">
        <v>572</v>
      </c>
      <c r="F583" s="10" t="s">
        <v>572</v>
      </c>
      <c r="G583" s="9">
        <v>5004304</v>
      </c>
      <c r="H583" s="10" t="s">
        <v>1676</v>
      </c>
      <c r="I583" s="13">
        <v>1457.38</v>
      </c>
      <c r="J583" s="13">
        <v>1457.3</v>
      </c>
      <c r="K583" s="13">
        <v>1457.38</v>
      </c>
      <c r="L583" s="13">
        <v>1457.38</v>
      </c>
      <c r="M583" s="13">
        <v>1457.38</v>
      </c>
      <c r="N583" s="32">
        <v>55</v>
      </c>
      <c r="O583" s="9">
        <v>1</v>
      </c>
      <c r="P583" s="13">
        <v>32.380000000000003</v>
      </c>
      <c r="Q583" s="13">
        <v>99.99</v>
      </c>
      <c r="R583" s="13">
        <v>77.040000000000006</v>
      </c>
      <c r="S583" s="13">
        <v>41.25</v>
      </c>
      <c r="T583" s="13">
        <v>165.37</v>
      </c>
      <c r="U583" s="13">
        <v>1231</v>
      </c>
      <c r="V583" s="13">
        <v>0</v>
      </c>
      <c r="W583" s="13">
        <v>19.760000000000002</v>
      </c>
      <c r="X583" s="13">
        <v>0</v>
      </c>
      <c r="Y583" s="13">
        <v>35</v>
      </c>
      <c r="Z583" s="13">
        <v>50</v>
      </c>
      <c r="AA583" s="13">
        <v>0</v>
      </c>
      <c r="AB583" s="13">
        <v>0</v>
      </c>
      <c r="AC583" s="13">
        <v>11</v>
      </c>
      <c r="AD583" s="13">
        <v>0</v>
      </c>
      <c r="AE583" s="13">
        <v>0.4</v>
      </c>
      <c r="AF583" s="33">
        <v>96.4</v>
      </c>
      <c r="AG583" s="9">
        <v>3</v>
      </c>
      <c r="AH583" s="34">
        <v>0.64</v>
      </c>
      <c r="AI583" s="13">
        <v>347917.69</v>
      </c>
      <c r="AJ583" s="13">
        <v>1062846.17</v>
      </c>
      <c r="AK583" s="13">
        <v>1410763.86</v>
      </c>
      <c r="AL583" s="35">
        <v>36097</v>
      </c>
      <c r="AM583" s="35">
        <v>35980</v>
      </c>
    </row>
    <row r="584" spans="2:39" x14ac:dyDescent="0.25">
      <c r="B584" s="30">
        <v>1</v>
      </c>
      <c r="C584" s="31" t="s">
        <v>84</v>
      </c>
      <c r="D584" s="9" t="s">
        <v>1677</v>
      </c>
      <c r="E584" s="10" t="s">
        <v>572</v>
      </c>
      <c r="F584" s="10" t="s">
        <v>572</v>
      </c>
      <c r="G584" s="9">
        <v>5004304</v>
      </c>
      <c r="H584" s="10" t="s">
        <v>1678</v>
      </c>
      <c r="I584" s="13">
        <v>769.98</v>
      </c>
      <c r="J584" s="13">
        <v>769.9</v>
      </c>
      <c r="K584" s="13">
        <v>769.98</v>
      </c>
      <c r="L584" s="13">
        <v>769.98</v>
      </c>
      <c r="M584" s="13">
        <v>769.98</v>
      </c>
      <c r="N584" s="32">
        <v>33</v>
      </c>
      <c r="O584" s="9">
        <v>1</v>
      </c>
      <c r="P584" s="13">
        <v>17.11</v>
      </c>
      <c r="Q584" s="13">
        <v>100</v>
      </c>
      <c r="R584" s="13">
        <v>65.099999999999994</v>
      </c>
      <c r="S584" s="13">
        <v>19</v>
      </c>
      <c r="T584" s="13">
        <v>74</v>
      </c>
      <c r="U584" s="13">
        <v>675</v>
      </c>
      <c r="V584" s="13">
        <v>0</v>
      </c>
      <c r="W584" s="13">
        <v>1.98</v>
      </c>
      <c r="X584" s="13">
        <v>0</v>
      </c>
      <c r="Y584" s="13">
        <v>54</v>
      </c>
      <c r="Z584" s="13">
        <v>33</v>
      </c>
      <c r="AA584" s="13">
        <v>0</v>
      </c>
      <c r="AB584" s="13">
        <v>0</v>
      </c>
      <c r="AC584" s="13">
        <v>10</v>
      </c>
      <c r="AD584" s="13">
        <v>0</v>
      </c>
      <c r="AE584" s="13">
        <v>3</v>
      </c>
      <c r="AF584" s="33">
        <v>100</v>
      </c>
      <c r="AG584" s="9">
        <v>3</v>
      </c>
      <c r="AH584" s="34">
        <v>0.67</v>
      </c>
      <c r="AI584" s="13">
        <v>216505.78</v>
      </c>
      <c r="AJ584" s="13">
        <v>575048.35</v>
      </c>
      <c r="AK584" s="13">
        <v>791554.13</v>
      </c>
      <c r="AL584" s="35">
        <v>36097</v>
      </c>
      <c r="AM584" s="35">
        <v>35981</v>
      </c>
    </row>
    <row r="585" spans="2:39" x14ac:dyDescent="0.25">
      <c r="B585" s="30">
        <v>1</v>
      </c>
      <c r="C585" s="31" t="s">
        <v>114</v>
      </c>
      <c r="D585" s="9" t="s">
        <v>1679</v>
      </c>
      <c r="E585" s="10" t="s">
        <v>1595</v>
      </c>
      <c r="F585" s="10" t="s">
        <v>1596</v>
      </c>
      <c r="G585" s="9">
        <v>5106232</v>
      </c>
      <c r="H585" s="10" t="s">
        <v>1680</v>
      </c>
      <c r="I585" s="13">
        <v>2300</v>
      </c>
      <c r="J585" s="13">
        <v>2300</v>
      </c>
      <c r="K585" s="13">
        <v>2300</v>
      </c>
      <c r="L585" s="13">
        <v>2300</v>
      </c>
      <c r="M585" s="13">
        <v>2300</v>
      </c>
      <c r="N585" s="32">
        <v>79</v>
      </c>
      <c r="O585" s="9">
        <v>1</v>
      </c>
      <c r="P585" s="13">
        <v>28.75</v>
      </c>
      <c r="Q585" s="13">
        <v>5.03</v>
      </c>
      <c r="R585" s="13">
        <v>71.86</v>
      </c>
      <c r="S585" s="13">
        <v>80</v>
      </c>
      <c r="T585" s="13">
        <v>1150</v>
      </c>
      <c r="U585" s="13">
        <v>780</v>
      </c>
      <c r="V585" s="13">
        <v>182</v>
      </c>
      <c r="W585" s="13">
        <v>108</v>
      </c>
      <c r="X585" s="13">
        <v>0</v>
      </c>
      <c r="Y585" s="13">
        <v>0</v>
      </c>
      <c r="Z585" s="13">
        <v>27</v>
      </c>
      <c r="AA585" s="13">
        <v>43</v>
      </c>
      <c r="AB585" s="13">
        <v>22</v>
      </c>
      <c r="AC585" s="13">
        <v>0</v>
      </c>
      <c r="AD585" s="13">
        <v>0</v>
      </c>
      <c r="AE585" s="13">
        <v>8</v>
      </c>
      <c r="AF585" s="33">
        <v>100</v>
      </c>
      <c r="AG585" s="9">
        <v>2</v>
      </c>
      <c r="AH585" s="34">
        <v>0.59</v>
      </c>
      <c r="AI585" s="13">
        <v>189196.75</v>
      </c>
      <c r="AJ585" s="13">
        <v>455148.25</v>
      </c>
      <c r="AK585" s="13">
        <v>644345</v>
      </c>
      <c r="AL585" s="35">
        <v>35786</v>
      </c>
      <c r="AM585" s="35">
        <v>35667</v>
      </c>
    </row>
    <row r="586" spans="2:39" x14ac:dyDescent="0.25">
      <c r="B586" s="30">
        <v>1</v>
      </c>
      <c r="C586" s="31" t="s">
        <v>235</v>
      </c>
      <c r="D586" s="9" t="s">
        <v>1681</v>
      </c>
      <c r="E586" s="10" t="s">
        <v>434</v>
      </c>
      <c r="F586" s="10" t="s">
        <v>1682</v>
      </c>
      <c r="G586" s="9">
        <v>2304103</v>
      </c>
      <c r="H586" s="10" t="s">
        <v>1683</v>
      </c>
      <c r="I586" s="13">
        <v>1647.88</v>
      </c>
      <c r="J586" s="13">
        <v>1647.88</v>
      </c>
      <c r="K586" s="13">
        <v>1647.88</v>
      </c>
      <c r="L586" s="13">
        <v>1647.88</v>
      </c>
      <c r="M586" s="13">
        <v>1647.88</v>
      </c>
      <c r="N586" s="32">
        <v>50</v>
      </c>
      <c r="O586" s="9">
        <v>1</v>
      </c>
      <c r="P586" s="13">
        <v>20.59</v>
      </c>
      <c r="Q586" s="13">
        <v>13.2</v>
      </c>
      <c r="R586" s="13">
        <v>86.1</v>
      </c>
      <c r="S586" s="13">
        <v>280</v>
      </c>
      <c r="T586" s="13">
        <v>0</v>
      </c>
      <c r="U586" s="13">
        <v>229</v>
      </c>
      <c r="V586" s="13">
        <v>1118.8800000000001</v>
      </c>
      <c r="W586" s="13">
        <v>20</v>
      </c>
      <c r="X586" s="13">
        <v>0</v>
      </c>
      <c r="Y586" s="13">
        <v>0</v>
      </c>
      <c r="Z586" s="13">
        <v>0.5</v>
      </c>
      <c r="AA586" s="13">
        <v>40</v>
      </c>
      <c r="AB586" s="13">
        <v>40</v>
      </c>
      <c r="AC586" s="13">
        <v>0</v>
      </c>
      <c r="AD586" s="13">
        <v>0</v>
      </c>
      <c r="AE586" s="13">
        <v>15</v>
      </c>
      <c r="AF586" s="33">
        <v>95.5</v>
      </c>
      <c r="AG586" s="9">
        <v>3</v>
      </c>
      <c r="AH586" s="34">
        <v>0.48</v>
      </c>
      <c r="AI586" s="13">
        <v>61435.97</v>
      </c>
      <c r="AJ586" s="13">
        <v>79485.16</v>
      </c>
      <c r="AK586" s="13">
        <v>140921.13</v>
      </c>
      <c r="AL586" s="35">
        <v>36059</v>
      </c>
      <c r="AM586" s="35">
        <v>35991</v>
      </c>
    </row>
    <row r="587" spans="2:39" x14ac:dyDescent="0.25">
      <c r="B587" s="30">
        <v>1</v>
      </c>
      <c r="C587" s="31" t="s">
        <v>211</v>
      </c>
      <c r="D587" s="9" t="s">
        <v>1684</v>
      </c>
      <c r="E587" s="10" t="s">
        <v>315</v>
      </c>
      <c r="F587" s="10" t="s">
        <v>316</v>
      </c>
      <c r="G587" s="9">
        <v>5207253</v>
      </c>
      <c r="H587" s="10" t="s">
        <v>690</v>
      </c>
      <c r="I587" s="13">
        <v>1496.23</v>
      </c>
      <c r="J587" s="13">
        <v>1496.23</v>
      </c>
      <c r="K587" s="13">
        <v>1496.23</v>
      </c>
      <c r="L587" s="13">
        <v>1496.23</v>
      </c>
      <c r="M587" s="13">
        <v>1494.51</v>
      </c>
      <c r="N587" s="32">
        <v>42</v>
      </c>
      <c r="O587" s="9">
        <v>1</v>
      </c>
      <c r="P587" s="13">
        <v>24.9</v>
      </c>
      <c r="Q587" s="13">
        <v>53.37</v>
      </c>
      <c r="R587" s="13">
        <v>100</v>
      </c>
      <c r="S587" s="13">
        <v>102.06</v>
      </c>
      <c r="T587" s="13">
        <v>299.2</v>
      </c>
      <c r="U587" s="13">
        <v>572.24</v>
      </c>
      <c r="V587" s="13">
        <v>499.8</v>
      </c>
      <c r="W587" s="13">
        <v>21.2</v>
      </c>
      <c r="X587" s="13">
        <v>0</v>
      </c>
      <c r="Y587" s="13">
        <v>28</v>
      </c>
      <c r="Z587" s="13">
        <v>50</v>
      </c>
      <c r="AA587" s="13">
        <v>18</v>
      </c>
      <c r="AB587" s="13">
        <v>0</v>
      </c>
      <c r="AC587" s="13">
        <v>0</v>
      </c>
      <c r="AD587" s="13">
        <v>0.4</v>
      </c>
      <c r="AE587" s="13">
        <v>0</v>
      </c>
      <c r="AF587" s="33">
        <v>96.4</v>
      </c>
      <c r="AG587" s="9">
        <v>2</v>
      </c>
      <c r="AH587" s="34">
        <v>0.73</v>
      </c>
      <c r="AI587" s="13">
        <v>242149.71</v>
      </c>
      <c r="AJ587" s="13">
        <v>579779.63</v>
      </c>
      <c r="AK587" s="13">
        <v>821929.34</v>
      </c>
      <c r="AL587" s="35">
        <v>35900</v>
      </c>
      <c r="AM587" s="35">
        <v>35900</v>
      </c>
    </row>
    <row r="588" spans="2:39" x14ac:dyDescent="0.25">
      <c r="B588" s="30">
        <v>1</v>
      </c>
      <c r="C588" s="31" t="s">
        <v>104</v>
      </c>
      <c r="D588" s="9" t="s">
        <v>1685</v>
      </c>
      <c r="E588" s="10" t="s">
        <v>1226</v>
      </c>
      <c r="F588" s="10" t="s">
        <v>1653</v>
      </c>
      <c r="G588" s="9">
        <v>4110904</v>
      </c>
      <c r="H588" s="10" t="s">
        <v>1686</v>
      </c>
      <c r="I588" s="13">
        <v>277.64</v>
      </c>
      <c r="J588" s="13">
        <v>277.10000000000002</v>
      </c>
      <c r="K588" s="13">
        <v>268.64</v>
      </c>
      <c r="L588" s="13">
        <v>277.08999999999997</v>
      </c>
      <c r="M588" s="13">
        <v>268.64</v>
      </c>
      <c r="N588" s="32">
        <v>13</v>
      </c>
      <c r="O588" s="9">
        <v>1</v>
      </c>
      <c r="P588" s="13">
        <v>16.78</v>
      </c>
      <c r="Q588" s="13">
        <v>89.1</v>
      </c>
      <c r="R588" s="13">
        <v>84.47</v>
      </c>
      <c r="S588" s="13">
        <v>3.4</v>
      </c>
      <c r="T588" s="13">
        <v>0</v>
      </c>
      <c r="U588" s="13">
        <v>229.1</v>
      </c>
      <c r="V588" s="13">
        <v>28</v>
      </c>
      <c r="W588" s="13">
        <v>8.1</v>
      </c>
      <c r="X588" s="13">
        <v>0</v>
      </c>
      <c r="Y588" s="13">
        <v>0</v>
      </c>
      <c r="Z588" s="13">
        <v>60.7</v>
      </c>
      <c r="AA588" s="13">
        <v>16.399999999999999</v>
      </c>
      <c r="AB588" s="13">
        <v>0</v>
      </c>
      <c r="AC588" s="13">
        <v>17.899999999999999</v>
      </c>
      <c r="AD588" s="13">
        <v>0</v>
      </c>
      <c r="AE588" s="13">
        <v>5</v>
      </c>
      <c r="AF588" s="33">
        <v>100</v>
      </c>
      <c r="AG588" s="9">
        <v>3</v>
      </c>
      <c r="AH588" s="34">
        <v>0.6</v>
      </c>
      <c r="AI588" s="13">
        <v>128785.42</v>
      </c>
      <c r="AJ588" s="13">
        <v>253323.71</v>
      </c>
      <c r="AK588" s="13">
        <v>382109.13</v>
      </c>
      <c r="AL588" s="35">
        <v>35779</v>
      </c>
      <c r="AM588" s="35">
        <v>35841</v>
      </c>
    </row>
    <row r="589" spans="2:39" x14ac:dyDescent="0.25">
      <c r="B589" s="30">
        <v>1</v>
      </c>
      <c r="C589" s="31" t="s">
        <v>235</v>
      </c>
      <c r="D589" s="9" t="s">
        <v>1687</v>
      </c>
      <c r="E589" s="10" t="s">
        <v>451</v>
      </c>
      <c r="F589" s="10" t="s">
        <v>1688</v>
      </c>
      <c r="G589" s="9">
        <v>2307809</v>
      </c>
      <c r="H589" s="10" t="s">
        <v>1689</v>
      </c>
      <c r="I589" s="13">
        <v>1036.5</v>
      </c>
      <c r="J589" s="13">
        <v>865.96</v>
      </c>
      <c r="K589" s="13">
        <v>865.96</v>
      </c>
      <c r="L589" s="13">
        <v>1036.32</v>
      </c>
      <c r="M589" s="13">
        <v>865.96</v>
      </c>
      <c r="N589" s="32">
        <v>33</v>
      </c>
      <c r="O589" s="9">
        <v>1</v>
      </c>
      <c r="P589" s="13">
        <v>15.74</v>
      </c>
      <c r="Q589" s="13">
        <v>13.41</v>
      </c>
      <c r="R589" s="13">
        <v>94.06</v>
      </c>
      <c r="S589" s="13">
        <v>15</v>
      </c>
      <c r="T589" s="13">
        <v>0</v>
      </c>
      <c r="U589" s="13">
        <v>93</v>
      </c>
      <c r="V589" s="13">
        <v>589.96</v>
      </c>
      <c r="W589" s="13">
        <v>18</v>
      </c>
      <c r="X589" s="13">
        <v>0</v>
      </c>
      <c r="Y589" s="13">
        <v>0</v>
      </c>
      <c r="Z589" s="13">
        <v>70</v>
      </c>
      <c r="AA589" s="13">
        <v>0</v>
      </c>
      <c r="AB589" s="13">
        <v>0</v>
      </c>
      <c r="AC589" s="13">
        <v>25</v>
      </c>
      <c r="AD589" s="13">
        <v>0</v>
      </c>
      <c r="AE589" s="13">
        <v>5</v>
      </c>
      <c r="AF589" s="33">
        <v>100</v>
      </c>
      <c r="AG589" s="9">
        <v>4</v>
      </c>
      <c r="AH589" s="34">
        <v>0.41</v>
      </c>
      <c r="AI589" s="13">
        <v>78974.55</v>
      </c>
      <c r="AJ589" s="13">
        <v>37097.74</v>
      </c>
      <c r="AK589" s="13">
        <v>116072.29</v>
      </c>
      <c r="AL589" s="35">
        <v>36059</v>
      </c>
      <c r="AM589" s="35">
        <v>35954</v>
      </c>
    </row>
    <row r="590" spans="2:39" x14ac:dyDescent="0.25">
      <c r="B590" s="30">
        <v>1</v>
      </c>
      <c r="C590" s="31" t="s">
        <v>84</v>
      </c>
      <c r="D590" s="9" t="s">
        <v>1690</v>
      </c>
      <c r="E590" s="10" t="s">
        <v>86</v>
      </c>
      <c r="F590" s="10" t="s">
        <v>1236</v>
      </c>
      <c r="G590" s="9">
        <v>5005806</v>
      </c>
      <c r="H590" s="10" t="s">
        <v>1587</v>
      </c>
      <c r="I590" s="13">
        <v>1067.8499999999999</v>
      </c>
      <c r="J590" s="13">
        <v>1001</v>
      </c>
      <c r="K590" s="13">
        <v>1001.05</v>
      </c>
      <c r="L590" s="13">
        <v>1067.8499999999999</v>
      </c>
      <c r="M590" s="13">
        <v>1001.05</v>
      </c>
      <c r="N590" s="32">
        <v>41</v>
      </c>
      <c r="O590" s="9">
        <v>1</v>
      </c>
      <c r="P590" s="13">
        <v>42.71</v>
      </c>
      <c r="Q590" s="13">
        <v>0</v>
      </c>
      <c r="R590" s="13">
        <v>0</v>
      </c>
      <c r="S590" s="13">
        <v>60</v>
      </c>
      <c r="T590" s="13">
        <v>200.21</v>
      </c>
      <c r="U590" s="13">
        <v>914</v>
      </c>
      <c r="V590" s="13">
        <v>0</v>
      </c>
      <c r="W590" s="13">
        <v>3.68</v>
      </c>
      <c r="X590" s="13">
        <v>0</v>
      </c>
      <c r="Y590" s="13">
        <v>0</v>
      </c>
      <c r="Z590" s="13">
        <v>28</v>
      </c>
      <c r="AA590" s="13">
        <v>52</v>
      </c>
      <c r="AB590" s="13">
        <v>15</v>
      </c>
      <c r="AC590" s="13">
        <v>0</v>
      </c>
      <c r="AD590" s="13">
        <v>0</v>
      </c>
      <c r="AE590" s="13">
        <v>5</v>
      </c>
      <c r="AF590" s="33">
        <v>100</v>
      </c>
      <c r="AG590" s="9">
        <v>2</v>
      </c>
      <c r="AH590" s="34">
        <v>0.64</v>
      </c>
      <c r="AI590" s="13">
        <v>271035.59999999998</v>
      </c>
      <c r="AJ590" s="13">
        <v>468224.02</v>
      </c>
      <c r="AK590" s="13">
        <v>739259.62</v>
      </c>
      <c r="AL590" s="35">
        <v>36097</v>
      </c>
      <c r="AM590" s="35">
        <v>36091</v>
      </c>
    </row>
    <row r="591" spans="2:39" x14ac:dyDescent="0.25">
      <c r="B591" s="30">
        <v>1</v>
      </c>
      <c r="C591" s="31" t="s">
        <v>347</v>
      </c>
      <c r="D591" s="9" t="s">
        <v>1691</v>
      </c>
      <c r="E591" s="10" t="s">
        <v>1692</v>
      </c>
      <c r="F591" s="10" t="s">
        <v>1693</v>
      </c>
      <c r="G591" s="9">
        <v>2702900</v>
      </c>
      <c r="H591" s="10" t="s">
        <v>1694</v>
      </c>
      <c r="I591" s="13">
        <v>5151.8</v>
      </c>
      <c r="J591" s="13">
        <v>5151.8</v>
      </c>
      <c r="K591" s="13">
        <v>4135.49</v>
      </c>
      <c r="L591" s="13">
        <v>4018.55</v>
      </c>
      <c r="M591" s="13">
        <v>4018.55</v>
      </c>
      <c r="N591" s="36">
        <v>280</v>
      </c>
      <c r="O591" s="9">
        <v>1</v>
      </c>
      <c r="P591" s="13">
        <v>267.89999999999998</v>
      </c>
      <c r="Q591" s="13">
        <v>58.3</v>
      </c>
      <c r="R591" s="13">
        <v>71.81</v>
      </c>
      <c r="S591" s="13">
        <v>1000.64</v>
      </c>
      <c r="T591" s="13">
        <v>0</v>
      </c>
      <c r="U591" s="13">
        <v>2994.36</v>
      </c>
      <c r="V591" s="13">
        <v>53.2</v>
      </c>
      <c r="W591" s="13">
        <v>87.29</v>
      </c>
      <c r="X591" s="13">
        <v>0</v>
      </c>
      <c r="Y591" s="13">
        <v>70</v>
      </c>
      <c r="Z591" s="13">
        <v>3</v>
      </c>
      <c r="AA591" s="13">
        <v>0</v>
      </c>
      <c r="AB591" s="13">
        <v>0</v>
      </c>
      <c r="AC591" s="13">
        <v>0</v>
      </c>
      <c r="AD591" s="13">
        <v>0</v>
      </c>
      <c r="AE591" s="13">
        <v>27</v>
      </c>
      <c r="AF591" s="33">
        <v>100</v>
      </c>
      <c r="AG591" s="9">
        <v>1</v>
      </c>
      <c r="AH591" s="34">
        <v>0.73</v>
      </c>
      <c r="AI591" s="13">
        <v>834444.75</v>
      </c>
      <c r="AJ591" s="13">
        <v>1688081.96</v>
      </c>
      <c r="AK591" s="13">
        <v>2522526.71</v>
      </c>
      <c r="AL591" s="35">
        <v>36322</v>
      </c>
      <c r="AM591" s="35">
        <v>36018</v>
      </c>
    </row>
    <row r="592" spans="2:39" x14ac:dyDescent="0.25">
      <c r="B592" s="30">
        <v>1</v>
      </c>
      <c r="C592" s="31" t="s">
        <v>347</v>
      </c>
      <c r="D592" s="9" t="s">
        <v>1695</v>
      </c>
      <c r="E592" s="10" t="s">
        <v>1692</v>
      </c>
      <c r="F592" s="10" t="s">
        <v>1693</v>
      </c>
      <c r="G592" s="9">
        <v>2702900</v>
      </c>
      <c r="H592" s="10" t="s">
        <v>1696</v>
      </c>
      <c r="I592" s="13">
        <v>4018.55</v>
      </c>
      <c r="J592" s="13">
        <v>5151.8</v>
      </c>
      <c r="K592" s="13">
        <v>4135.49</v>
      </c>
      <c r="L592" s="13">
        <v>4018.55</v>
      </c>
      <c r="M592" s="13">
        <v>4018.55</v>
      </c>
      <c r="N592" s="32">
        <v>500</v>
      </c>
      <c r="O592" s="9">
        <v>1</v>
      </c>
      <c r="P592" s="13">
        <v>267.89999999999998</v>
      </c>
      <c r="Q592" s="13">
        <v>58.3</v>
      </c>
      <c r="R592" s="13">
        <v>71.81</v>
      </c>
      <c r="S592" s="13">
        <v>1000.64</v>
      </c>
      <c r="T592" s="13">
        <v>0</v>
      </c>
      <c r="U592" s="13">
        <v>2994.36</v>
      </c>
      <c r="V592" s="13">
        <v>53.2</v>
      </c>
      <c r="W592" s="13">
        <v>87.29</v>
      </c>
      <c r="X592" s="13">
        <v>0</v>
      </c>
      <c r="Y592" s="13">
        <v>0</v>
      </c>
      <c r="Z592" s="13">
        <v>73</v>
      </c>
      <c r="AA592" s="13">
        <v>0</v>
      </c>
      <c r="AB592" s="13">
        <v>0</v>
      </c>
      <c r="AC592" s="13">
        <v>0</v>
      </c>
      <c r="AD592" s="13">
        <v>0</v>
      </c>
      <c r="AE592" s="13">
        <v>27</v>
      </c>
      <c r="AF592" s="33">
        <v>100</v>
      </c>
      <c r="AG592" s="9">
        <v>3</v>
      </c>
      <c r="AH592" s="34">
        <v>0.51</v>
      </c>
      <c r="AI592" s="13">
        <v>864200.08</v>
      </c>
      <c r="AJ592" s="13">
        <v>1658326.63</v>
      </c>
      <c r="AK592" s="13">
        <v>2522526.71</v>
      </c>
      <c r="AL592" s="35">
        <v>36321</v>
      </c>
      <c r="AM592" s="35">
        <v>36027</v>
      </c>
    </row>
    <row r="593" spans="2:39" x14ac:dyDescent="0.25">
      <c r="B593" s="30">
        <v>1</v>
      </c>
      <c r="C593" s="31" t="s">
        <v>84</v>
      </c>
      <c r="D593" s="9" t="s">
        <v>1697</v>
      </c>
      <c r="E593" s="10" t="s">
        <v>86</v>
      </c>
      <c r="F593" s="10" t="s">
        <v>1236</v>
      </c>
      <c r="G593" s="9">
        <v>5005806</v>
      </c>
      <c r="H593" s="10" t="s">
        <v>1698</v>
      </c>
      <c r="I593" s="13">
        <v>1894.38</v>
      </c>
      <c r="J593" s="13">
        <v>1815</v>
      </c>
      <c r="K593" s="13">
        <v>1894.38</v>
      </c>
      <c r="L593" s="13">
        <v>1815.01</v>
      </c>
      <c r="M593" s="13">
        <v>1894.38</v>
      </c>
      <c r="N593" s="32">
        <v>65</v>
      </c>
      <c r="O593" s="9">
        <v>1</v>
      </c>
      <c r="P593" s="13">
        <v>75.77</v>
      </c>
      <c r="Q593" s="13">
        <v>0</v>
      </c>
      <c r="R593" s="13">
        <v>0</v>
      </c>
      <c r="S593" s="13">
        <v>70.37</v>
      </c>
      <c r="T593" s="13">
        <v>378.88</v>
      </c>
      <c r="U593" s="13">
        <v>646.01</v>
      </c>
      <c r="V593" s="13">
        <v>795.13</v>
      </c>
      <c r="W593" s="13">
        <v>4</v>
      </c>
      <c r="X593" s="13">
        <v>0</v>
      </c>
      <c r="Y593" s="13">
        <v>0</v>
      </c>
      <c r="Z593" s="13">
        <v>37</v>
      </c>
      <c r="AA593" s="13">
        <v>30.5</v>
      </c>
      <c r="AB593" s="13">
        <v>0</v>
      </c>
      <c r="AC593" s="13">
        <v>30.5</v>
      </c>
      <c r="AD593" s="13">
        <v>0</v>
      </c>
      <c r="AE593" s="13">
        <v>2</v>
      </c>
      <c r="AF593" s="33">
        <v>100</v>
      </c>
      <c r="AG593" s="9">
        <v>2</v>
      </c>
      <c r="AH593" s="34">
        <v>0.59</v>
      </c>
      <c r="AI593" s="13">
        <v>407775.8</v>
      </c>
      <c r="AJ593" s="13">
        <v>892874.74</v>
      </c>
      <c r="AK593" s="13">
        <v>1300650.54</v>
      </c>
      <c r="AL593" s="35">
        <v>36097</v>
      </c>
      <c r="AM593" s="35">
        <v>35979</v>
      </c>
    </row>
    <row r="594" spans="2:39" x14ac:dyDescent="0.25">
      <c r="B594" s="30">
        <v>1</v>
      </c>
      <c r="C594" s="31" t="s">
        <v>84</v>
      </c>
      <c r="D594" s="9" t="s">
        <v>1699</v>
      </c>
      <c r="E594" s="10" t="s">
        <v>86</v>
      </c>
      <c r="F594" s="10" t="s">
        <v>1236</v>
      </c>
      <c r="G594" s="9">
        <v>5005806</v>
      </c>
      <c r="H594" s="10" t="s">
        <v>1700</v>
      </c>
      <c r="I594" s="13">
        <v>1067.8</v>
      </c>
      <c r="J594" s="13">
        <v>1067.8</v>
      </c>
      <c r="K594" s="13">
        <v>1067.8</v>
      </c>
      <c r="L594" s="13">
        <v>1067.8</v>
      </c>
      <c r="M594" s="13">
        <v>1067.8</v>
      </c>
      <c r="N594" s="32">
        <v>39</v>
      </c>
      <c r="O594" s="9">
        <v>1</v>
      </c>
      <c r="P594" s="13">
        <v>42.71</v>
      </c>
      <c r="Q594" s="13">
        <v>0</v>
      </c>
      <c r="R594" s="13">
        <v>0</v>
      </c>
      <c r="S594" s="13">
        <v>52.54</v>
      </c>
      <c r="T594" s="13">
        <v>213.56</v>
      </c>
      <c r="U594" s="13">
        <v>804.95</v>
      </c>
      <c r="V594" s="13">
        <v>0</v>
      </c>
      <c r="W594" s="13">
        <v>1.5</v>
      </c>
      <c r="X594" s="13">
        <v>0</v>
      </c>
      <c r="Y594" s="13">
        <v>0</v>
      </c>
      <c r="Z594" s="13">
        <v>23</v>
      </c>
      <c r="AA594" s="13">
        <v>54</v>
      </c>
      <c r="AB594" s="13">
        <v>0</v>
      </c>
      <c r="AC594" s="13">
        <v>20</v>
      </c>
      <c r="AD594" s="13">
        <v>0</v>
      </c>
      <c r="AE594" s="13">
        <v>3</v>
      </c>
      <c r="AF594" s="33">
        <v>100</v>
      </c>
      <c r="AG594" s="9">
        <v>2</v>
      </c>
      <c r="AH594" s="34">
        <v>0.59</v>
      </c>
      <c r="AI594" s="13">
        <v>263342.2</v>
      </c>
      <c r="AJ594" s="13">
        <v>525616.73</v>
      </c>
      <c r="AK594" s="13">
        <v>788958.93</v>
      </c>
      <c r="AL594" s="37">
        <v>36097</v>
      </c>
      <c r="AM594" s="35">
        <v>36022</v>
      </c>
    </row>
    <row r="595" spans="2:39" x14ac:dyDescent="0.25">
      <c r="B595" s="30">
        <v>1</v>
      </c>
      <c r="C595" s="31" t="s">
        <v>306</v>
      </c>
      <c r="D595" s="9" t="s">
        <v>1701</v>
      </c>
      <c r="E595" s="10" t="s">
        <v>1558</v>
      </c>
      <c r="F595" s="10" t="s">
        <v>1702</v>
      </c>
      <c r="G595" s="9">
        <v>2206357</v>
      </c>
      <c r="H595" s="10" t="s">
        <v>1703</v>
      </c>
      <c r="I595" s="13">
        <v>1000</v>
      </c>
      <c r="J595" s="13">
        <v>1237.3</v>
      </c>
      <c r="K595" s="13">
        <v>1237.3</v>
      </c>
      <c r="L595" s="13">
        <v>1000</v>
      </c>
      <c r="M595" s="13">
        <v>1000</v>
      </c>
      <c r="N595" s="32">
        <v>25</v>
      </c>
      <c r="O595" s="9">
        <v>1</v>
      </c>
      <c r="P595" s="13">
        <v>16.66</v>
      </c>
      <c r="Q595" s="13">
        <v>0</v>
      </c>
      <c r="R595" s="13">
        <v>0</v>
      </c>
      <c r="S595" s="13">
        <v>20.5</v>
      </c>
      <c r="T595" s="13">
        <v>0</v>
      </c>
      <c r="U595" s="13">
        <v>0</v>
      </c>
      <c r="V595" s="13">
        <v>1215.2</v>
      </c>
      <c r="W595" s="13">
        <v>0</v>
      </c>
      <c r="X595" s="13">
        <v>0</v>
      </c>
      <c r="Y595" s="13">
        <v>18.11</v>
      </c>
      <c r="Z595" s="13">
        <v>81.89</v>
      </c>
      <c r="AA595" s="13">
        <v>0</v>
      </c>
      <c r="AB595" s="13">
        <v>0</v>
      </c>
      <c r="AC595" s="13">
        <v>0</v>
      </c>
      <c r="AD595" s="13">
        <v>0</v>
      </c>
      <c r="AE595" s="13">
        <v>0</v>
      </c>
      <c r="AF595" s="33">
        <v>100</v>
      </c>
      <c r="AG595" s="9">
        <v>3</v>
      </c>
      <c r="AH595" s="34">
        <v>0.66</v>
      </c>
      <c r="AI595" s="13">
        <v>0</v>
      </c>
      <c r="AJ595" s="13">
        <v>33270</v>
      </c>
      <c r="AK595" s="13">
        <v>33270</v>
      </c>
      <c r="AL595" s="35">
        <v>36437</v>
      </c>
      <c r="AM595" s="35">
        <v>36462</v>
      </c>
    </row>
    <row r="596" spans="2:39" x14ac:dyDescent="0.25">
      <c r="B596" s="30">
        <v>1</v>
      </c>
      <c r="C596" s="31" t="s">
        <v>390</v>
      </c>
      <c r="D596" s="9" t="s">
        <v>1704</v>
      </c>
      <c r="E596" s="10" t="s">
        <v>1705</v>
      </c>
      <c r="F596" s="10" t="s">
        <v>1706</v>
      </c>
      <c r="G596" s="9">
        <v>2802809</v>
      </c>
      <c r="H596" s="10" t="s">
        <v>1707</v>
      </c>
      <c r="I596" s="13">
        <v>379.8</v>
      </c>
      <c r="J596" s="13">
        <v>379.8</v>
      </c>
      <c r="K596" s="13">
        <v>298.77</v>
      </c>
      <c r="L596" s="13">
        <v>298.77</v>
      </c>
      <c r="M596" s="13">
        <v>298.77</v>
      </c>
      <c r="N596" s="32">
        <v>22</v>
      </c>
      <c r="O596" s="9">
        <v>1</v>
      </c>
      <c r="P596" s="13">
        <v>29.88</v>
      </c>
      <c r="Q596" s="13">
        <v>85.08</v>
      </c>
      <c r="R596" s="13">
        <v>59.3</v>
      </c>
      <c r="S596" s="13">
        <v>15</v>
      </c>
      <c r="T596" s="13">
        <v>75.900000000000006</v>
      </c>
      <c r="U596" s="13">
        <v>181.97</v>
      </c>
      <c r="V596" s="13">
        <v>24.19</v>
      </c>
      <c r="W596" s="13">
        <v>1</v>
      </c>
      <c r="X596" s="13">
        <v>0</v>
      </c>
      <c r="Y596" s="13">
        <v>0</v>
      </c>
      <c r="Z596" s="13">
        <v>50</v>
      </c>
      <c r="AA596" s="13">
        <v>40</v>
      </c>
      <c r="AB596" s="13">
        <v>0</v>
      </c>
      <c r="AC596" s="13">
        <v>0</v>
      </c>
      <c r="AD596" s="13">
        <v>0</v>
      </c>
      <c r="AE596" s="13">
        <v>10</v>
      </c>
      <c r="AF596" s="33">
        <v>100</v>
      </c>
      <c r="AG596" s="9">
        <v>1</v>
      </c>
      <c r="AH596" s="34">
        <v>0.67</v>
      </c>
      <c r="AI596" s="13">
        <v>32592.080000000002</v>
      </c>
      <c r="AJ596" s="13">
        <v>126232.27</v>
      </c>
      <c r="AK596" s="13">
        <v>158824.35</v>
      </c>
      <c r="AL596" s="35">
        <v>35982</v>
      </c>
      <c r="AM596" s="35">
        <v>36020</v>
      </c>
    </row>
    <row r="597" spans="2:39" x14ac:dyDescent="0.25">
      <c r="B597" s="30">
        <v>1</v>
      </c>
      <c r="C597" s="31" t="s">
        <v>390</v>
      </c>
      <c r="D597" s="9" t="s">
        <v>1708</v>
      </c>
      <c r="E597" s="10" t="s">
        <v>1709</v>
      </c>
      <c r="F597" s="10" t="s">
        <v>1710</v>
      </c>
      <c r="G597" s="9">
        <v>2807501</v>
      </c>
      <c r="H597" s="10" t="s">
        <v>1711</v>
      </c>
      <c r="I597" s="13">
        <v>1624.6</v>
      </c>
      <c r="J597" s="13">
        <v>1099.8599999999999</v>
      </c>
      <c r="K597" s="13">
        <v>1099.8599999999999</v>
      </c>
      <c r="L597" s="13">
        <v>1624.6</v>
      </c>
      <c r="M597" s="13">
        <v>1099.8599999999999</v>
      </c>
      <c r="N597" s="32">
        <v>29</v>
      </c>
      <c r="O597" s="9">
        <v>1</v>
      </c>
      <c r="P597" s="13">
        <v>27.5</v>
      </c>
      <c r="Q597" s="13">
        <v>7.34</v>
      </c>
      <c r="R597" s="13">
        <v>100</v>
      </c>
      <c r="S597" s="13">
        <v>150</v>
      </c>
      <c r="T597" s="13">
        <v>0</v>
      </c>
      <c r="U597" s="13">
        <v>69.040000000000006</v>
      </c>
      <c r="V597" s="13">
        <v>870.82</v>
      </c>
      <c r="W597" s="13">
        <v>10</v>
      </c>
      <c r="X597" s="13">
        <v>0</v>
      </c>
      <c r="Y597" s="13">
        <v>0</v>
      </c>
      <c r="Z597" s="13">
        <v>10</v>
      </c>
      <c r="AA597" s="13">
        <v>0</v>
      </c>
      <c r="AB597" s="13">
        <v>0</v>
      </c>
      <c r="AC597" s="13">
        <v>70</v>
      </c>
      <c r="AD597" s="13">
        <v>10</v>
      </c>
      <c r="AE597" s="13">
        <v>10</v>
      </c>
      <c r="AF597" s="33">
        <v>100</v>
      </c>
      <c r="AG597" s="9">
        <v>3</v>
      </c>
      <c r="AH597" s="34">
        <v>0.6</v>
      </c>
      <c r="AI597" s="13">
        <v>27932.01</v>
      </c>
      <c r="AJ597" s="13">
        <v>152440.9</v>
      </c>
      <c r="AK597" s="13">
        <v>180372.91</v>
      </c>
      <c r="AL597" s="35">
        <v>35749</v>
      </c>
      <c r="AM597" s="35">
        <v>35869</v>
      </c>
    </row>
    <row r="598" spans="2:39" x14ac:dyDescent="0.25">
      <c r="B598" s="30">
        <v>1</v>
      </c>
      <c r="C598" s="31" t="s">
        <v>243</v>
      </c>
      <c r="D598" s="9" t="s">
        <v>1712</v>
      </c>
      <c r="E598" s="10" t="s">
        <v>1713</v>
      </c>
      <c r="F598" s="10" t="s">
        <v>1714</v>
      </c>
      <c r="G598" s="9">
        <v>2908408</v>
      </c>
      <c r="H598" s="10" t="s">
        <v>1715</v>
      </c>
      <c r="I598" s="13">
        <v>2243.94</v>
      </c>
      <c r="J598" s="13">
        <v>3263.8</v>
      </c>
      <c r="K598" s="13">
        <v>3263.88</v>
      </c>
      <c r="L598" s="13">
        <v>2243.94</v>
      </c>
      <c r="M598" s="13">
        <v>2242.6</v>
      </c>
      <c r="N598" s="32">
        <v>60</v>
      </c>
      <c r="O598" s="9">
        <v>1</v>
      </c>
      <c r="P598" s="13">
        <v>65.27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2937.49</v>
      </c>
      <c r="W598" s="13">
        <v>326.39</v>
      </c>
      <c r="X598" s="13">
        <v>0</v>
      </c>
      <c r="Y598" s="13">
        <v>0</v>
      </c>
      <c r="Z598" s="13">
        <v>0</v>
      </c>
      <c r="AA598" s="13">
        <v>30</v>
      </c>
      <c r="AB598" s="13">
        <v>60</v>
      </c>
      <c r="AC598" s="13">
        <v>0</v>
      </c>
      <c r="AD598" s="13">
        <v>0</v>
      </c>
      <c r="AE598" s="13">
        <v>10</v>
      </c>
      <c r="AF598" s="33">
        <v>100</v>
      </c>
      <c r="AG598" s="9">
        <v>3</v>
      </c>
      <c r="AH598" s="34">
        <v>0.47</v>
      </c>
      <c r="AI598" s="13">
        <v>103116.92</v>
      </c>
      <c r="AJ598" s="13">
        <v>337929.49</v>
      </c>
      <c r="AK598" s="13">
        <v>441046.41</v>
      </c>
      <c r="AL598" s="35">
        <v>36039</v>
      </c>
      <c r="AM598" s="35">
        <v>35999</v>
      </c>
    </row>
    <row r="599" spans="2:39" x14ac:dyDescent="0.25">
      <c r="B599" s="30">
        <v>1</v>
      </c>
      <c r="C599" s="31" t="s">
        <v>243</v>
      </c>
      <c r="D599" s="9" t="s">
        <v>1716</v>
      </c>
      <c r="E599" s="10" t="s">
        <v>1137</v>
      </c>
      <c r="F599" s="10" t="s">
        <v>1138</v>
      </c>
      <c r="G599" s="9">
        <v>2926202</v>
      </c>
      <c r="H599" s="10" t="s">
        <v>1717</v>
      </c>
      <c r="I599" s="13">
        <v>3899.34</v>
      </c>
      <c r="J599" s="13">
        <v>3899.34</v>
      </c>
      <c r="K599" s="13">
        <v>3899.34</v>
      </c>
      <c r="L599" s="13">
        <v>3899.34</v>
      </c>
      <c r="M599" s="13">
        <v>3899.34</v>
      </c>
      <c r="N599" s="32">
        <v>60</v>
      </c>
      <c r="O599" s="9">
        <v>1</v>
      </c>
      <c r="P599" s="13">
        <v>59.9</v>
      </c>
      <c r="Q599" s="13">
        <v>0</v>
      </c>
      <c r="R599" s="13">
        <v>0</v>
      </c>
      <c r="S599" s="13">
        <v>350</v>
      </c>
      <c r="T599" s="13">
        <v>0</v>
      </c>
      <c r="U599" s="13">
        <v>0</v>
      </c>
      <c r="V599" s="13">
        <v>3429.34</v>
      </c>
      <c r="W599" s="13">
        <v>120</v>
      </c>
      <c r="X599" s="13">
        <v>0</v>
      </c>
      <c r="Y599" s="13">
        <v>0</v>
      </c>
      <c r="Z599" s="13">
        <v>20</v>
      </c>
      <c r="AA599" s="13">
        <v>30</v>
      </c>
      <c r="AB599" s="13">
        <v>25</v>
      </c>
      <c r="AC599" s="13">
        <v>15</v>
      </c>
      <c r="AD599" s="13">
        <v>0</v>
      </c>
      <c r="AE599" s="13">
        <v>10</v>
      </c>
      <c r="AF599" s="33">
        <v>100</v>
      </c>
      <c r="AG599" s="9">
        <v>3</v>
      </c>
      <c r="AH599" s="34">
        <v>0.49</v>
      </c>
      <c r="AI599" s="13">
        <v>1966.55</v>
      </c>
      <c r="AJ599" s="13">
        <v>187495.6</v>
      </c>
      <c r="AK599" s="13">
        <v>189462.15</v>
      </c>
      <c r="AL599" s="35">
        <v>36539</v>
      </c>
      <c r="AM599" s="35">
        <v>36581</v>
      </c>
    </row>
    <row r="600" spans="2:39" x14ac:dyDescent="0.25">
      <c r="B600" s="30">
        <v>1</v>
      </c>
      <c r="C600" s="31" t="s">
        <v>114</v>
      </c>
      <c r="D600" s="9" t="s">
        <v>1718</v>
      </c>
      <c r="E600" s="10" t="s">
        <v>862</v>
      </c>
      <c r="F600" s="10" t="s">
        <v>862</v>
      </c>
      <c r="G600" s="9">
        <v>5100508</v>
      </c>
      <c r="H600" s="10" t="s">
        <v>1719</v>
      </c>
      <c r="I600" s="13">
        <v>3731</v>
      </c>
      <c r="J600" s="13">
        <v>3731</v>
      </c>
      <c r="K600" s="13">
        <v>3885.52</v>
      </c>
      <c r="L600" s="13">
        <v>3731</v>
      </c>
      <c r="M600" s="13">
        <v>3731</v>
      </c>
      <c r="N600" s="32">
        <v>119</v>
      </c>
      <c r="O600" s="9">
        <v>1</v>
      </c>
      <c r="P600" s="13">
        <v>46.63</v>
      </c>
      <c r="Q600" s="13">
        <v>52.93</v>
      </c>
      <c r="R600" s="13">
        <v>93.6</v>
      </c>
      <c r="S600" s="13">
        <v>226.36</v>
      </c>
      <c r="T600" s="13">
        <v>1865.5</v>
      </c>
      <c r="U600" s="13">
        <v>0</v>
      </c>
      <c r="V600" s="13">
        <v>0</v>
      </c>
      <c r="W600" s="13">
        <v>809.22</v>
      </c>
      <c r="X600" s="10">
        <v>0</v>
      </c>
      <c r="Y600" s="13">
        <v>0</v>
      </c>
      <c r="Z600" s="13">
        <v>56.58</v>
      </c>
      <c r="AA600" s="13">
        <v>36.36</v>
      </c>
      <c r="AB600" s="13">
        <v>0</v>
      </c>
      <c r="AC600" s="13">
        <v>0</v>
      </c>
      <c r="AD600" s="13">
        <v>1.24</v>
      </c>
      <c r="AE600" s="13">
        <v>5.82</v>
      </c>
      <c r="AF600" s="33">
        <v>100</v>
      </c>
      <c r="AG600" s="9">
        <v>2</v>
      </c>
      <c r="AH600" s="34">
        <v>0.65</v>
      </c>
      <c r="AI600" s="13">
        <v>465324.38</v>
      </c>
      <c r="AJ600" s="13">
        <v>1430651.95</v>
      </c>
      <c r="AK600" s="13">
        <v>1895976.33</v>
      </c>
      <c r="AL600" s="37">
        <v>36396</v>
      </c>
      <c r="AM600" s="35">
        <v>36433</v>
      </c>
    </row>
    <row r="601" spans="2:39" x14ac:dyDescent="0.25">
      <c r="B601" s="30">
        <v>1</v>
      </c>
      <c r="C601" s="31" t="s">
        <v>243</v>
      </c>
      <c r="D601" s="9" t="s">
        <v>1720</v>
      </c>
      <c r="E601" s="10" t="s">
        <v>1306</v>
      </c>
      <c r="F601" s="10" t="s">
        <v>1721</v>
      </c>
      <c r="G601" s="9">
        <v>2922250</v>
      </c>
      <c r="H601" s="10" t="s">
        <v>1722</v>
      </c>
      <c r="I601" s="13">
        <v>2920.1</v>
      </c>
      <c r="J601" s="13">
        <v>2247.34</v>
      </c>
      <c r="K601" s="13">
        <v>2247.34</v>
      </c>
      <c r="L601" s="13">
        <v>2920.1</v>
      </c>
      <c r="M601" s="13">
        <v>2247.34</v>
      </c>
      <c r="N601" s="32">
        <v>64</v>
      </c>
      <c r="O601" s="9">
        <v>1</v>
      </c>
      <c r="P601" s="13">
        <v>34.6</v>
      </c>
      <c r="Q601" s="13">
        <v>0</v>
      </c>
      <c r="R601" s="13">
        <v>0</v>
      </c>
      <c r="S601" s="13">
        <v>0</v>
      </c>
      <c r="T601" s="13">
        <v>0</v>
      </c>
      <c r="U601" s="13">
        <v>1380</v>
      </c>
      <c r="V601" s="13">
        <v>863.34</v>
      </c>
      <c r="W601" s="13">
        <v>4</v>
      </c>
      <c r="X601" s="13">
        <v>0</v>
      </c>
      <c r="Y601" s="13">
        <v>100</v>
      </c>
      <c r="Z601" s="13">
        <v>0</v>
      </c>
      <c r="AA601" s="13">
        <v>0</v>
      </c>
      <c r="AB601" s="13">
        <v>0</v>
      </c>
      <c r="AC601" s="13">
        <v>0</v>
      </c>
      <c r="AD601" s="13">
        <v>0</v>
      </c>
      <c r="AE601" s="13">
        <v>0</v>
      </c>
      <c r="AF601" s="33">
        <v>100</v>
      </c>
      <c r="AG601" s="9">
        <v>1</v>
      </c>
      <c r="AH601" s="34">
        <v>0.9</v>
      </c>
      <c r="AI601" s="13">
        <v>123994.43</v>
      </c>
      <c r="AJ601" s="13">
        <v>224224.27</v>
      </c>
      <c r="AK601" s="13">
        <v>348218.7</v>
      </c>
      <c r="AL601" s="35">
        <v>36069</v>
      </c>
      <c r="AM601" s="35">
        <v>35999</v>
      </c>
    </row>
    <row r="602" spans="2:39" x14ac:dyDescent="0.25">
      <c r="B602" s="30">
        <v>1</v>
      </c>
      <c r="C602" s="31" t="s">
        <v>104</v>
      </c>
      <c r="D602" s="9" t="s">
        <v>1723</v>
      </c>
      <c r="E602" s="10" t="s">
        <v>596</v>
      </c>
      <c r="F602" s="10" t="s">
        <v>597</v>
      </c>
      <c r="G602" s="9">
        <v>4123303</v>
      </c>
      <c r="H602" s="10" t="s">
        <v>790</v>
      </c>
      <c r="I602" s="13">
        <v>401.72</v>
      </c>
      <c r="J602" s="13">
        <v>401.72</v>
      </c>
      <c r="K602" s="13">
        <v>507.2</v>
      </c>
      <c r="L602" s="13">
        <v>401.72</v>
      </c>
      <c r="M602" s="13">
        <v>401.72</v>
      </c>
      <c r="N602" s="32">
        <v>26</v>
      </c>
      <c r="O602" s="9">
        <v>1</v>
      </c>
      <c r="P602" s="13">
        <v>21.13</v>
      </c>
      <c r="Q602" s="13">
        <v>97.13</v>
      </c>
      <c r="R602" s="13">
        <v>78.430000000000007</v>
      </c>
      <c r="S602" s="13">
        <v>17.8</v>
      </c>
      <c r="T602" s="13">
        <v>79.900000000000006</v>
      </c>
      <c r="U602" s="13">
        <v>390</v>
      </c>
      <c r="V602" s="13">
        <v>11.5</v>
      </c>
      <c r="W602" s="13">
        <v>8</v>
      </c>
      <c r="X602" s="10">
        <v>0</v>
      </c>
      <c r="Y602" s="13">
        <v>0</v>
      </c>
      <c r="Z602" s="13">
        <v>51.8</v>
      </c>
      <c r="AA602" s="13">
        <v>23.6</v>
      </c>
      <c r="AB602" s="13">
        <v>0</v>
      </c>
      <c r="AC602" s="13">
        <v>0</v>
      </c>
      <c r="AD602" s="13">
        <v>24.6</v>
      </c>
      <c r="AE602" s="13">
        <v>0</v>
      </c>
      <c r="AF602" s="33">
        <v>100</v>
      </c>
      <c r="AG602" s="9">
        <v>1</v>
      </c>
      <c r="AH602" s="34">
        <v>0.62</v>
      </c>
      <c r="AI602" s="13">
        <v>123314.58</v>
      </c>
      <c r="AJ602" s="13">
        <v>493754.47</v>
      </c>
      <c r="AK602" s="13">
        <v>617069.05000000005</v>
      </c>
      <c r="AL602" s="37">
        <v>35905</v>
      </c>
      <c r="AM602" s="35">
        <v>35974</v>
      </c>
    </row>
    <row r="603" spans="2:39" x14ac:dyDescent="0.25">
      <c r="B603" s="30">
        <v>1</v>
      </c>
      <c r="C603" s="31" t="s">
        <v>243</v>
      </c>
      <c r="D603" s="9" t="s">
        <v>1724</v>
      </c>
      <c r="E603" s="10" t="s">
        <v>833</v>
      </c>
      <c r="F603" s="10" t="s">
        <v>833</v>
      </c>
      <c r="G603" s="9">
        <v>2903904</v>
      </c>
      <c r="H603" s="10" t="s">
        <v>1725</v>
      </c>
      <c r="I603" s="13">
        <v>2641.7</v>
      </c>
      <c r="J603" s="13">
        <v>2317.9</v>
      </c>
      <c r="K603" s="13">
        <v>2317.91</v>
      </c>
      <c r="L603" s="13">
        <v>2641.7</v>
      </c>
      <c r="M603" s="13">
        <v>2317.91</v>
      </c>
      <c r="N603" s="32">
        <v>66</v>
      </c>
      <c r="O603" s="9">
        <v>1</v>
      </c>
      <c r="P603" s="13">
        <v>35.659999999999997</v>
      </c>
      <c r="Q603" s="13">
        <v>23.56</v>
      </c>
      <c r="R603" s="13">
        <v>69.56</v>
      </c>
      <c r="S603" s="13">
        <v>15</v>
      </c>
      <c r="T603" s="13">
        <v>60</v>
      </c>
      <c r="U603" s="13">
        <v>0</v>
      </c>
      <c r="V603" s="13">
        <v>1438.9</v>
      </c>
      <c r="W603" s="13">
        <v>4</v>
      </c>
      <c r="X603" s="13">
        <v>0</v>
      </c>
      <c r="Y603" s="13">
        <v>45</v>
      </c>
      <c r="Z603" s="13">
        <v>55</v>
      </c>
      <c r="AA603" s="13">
        <v>0</v>
      </c>
      <c r="AB603" s="13">
        <v>0</v>
      </c>
      <c r="AC603" s="13">
        <v>0</v>
      </c>
      <c r="AD603" s="13">
        <v>0</v>
      </c>
      <c r="AE603" s="13">
        <v>0</v>
      </c>
      <c r="AF603" s="33">
        <v>100</v>
      </c>
      <c r="AG603" s="9">
        <v>3</v>
      </c>
      <c r="AH603" s="34">
        <v>0.69</v>
      </c>
      <c r="AI603" s="13">
        <v>130998.58</v>
      </c>
      <c r="AJ603" s="13">
        <v>92715.45</v>
      </c>
      <c r="AK603" s="13">
        <v>223714.03</v>
      </c>
      <c r="AL603" s="37">
        <v>36116</v>
      </c>
      <c r="AM603" s="35">
        <v>35999</v>
      </c>
    </row>
    <row r="604" spans="2:39" x14ac:dyDescent="0.25">
      <c r="B604" s="30">
        <v>1</v>
      </c>
      <c r="C604" s="31" t="s">
        <v>882</v>
      </c>
      <c r="D604" s="9" t="s">
        <v>1726</v>
      </c>
      <c r="E604" s="10" t="s">
        <v>1727</v>
      </c>
      <c r="F604" s="10" t="s">
        <v>1728</v>
      </c>
      <c r="G604" s="9">
        <v>1100098</v>
      </c>
      <c r="H604" s="10" t="s">
        <v>1729</v>
      </c>
      <c r="I604" s="13">
        <v>1733.19</v>
      </c>
      <c r="J604" s="13">
        <v>1733.19</v>
      </c>
      <c r="K604" s="13">
        <v>1733.19</v>
      </c>
      <c r="L604" s="13">
        <v>1733.19</v>
      </c>
      <c r="M604" s="13">
        <v>1733.19</v>
      </c>
      <c r="N604" s="32">
        <v>57</v>
      </c>
      <c r="O604" s="9">
        <v>1</v>
      </c>
      <c r="P604" s="13">
        <v>28.89</v>
      </c>
      <c r="Q604" s="13">
        <v>0</v>
      </c>
      <c r="R604" s="13">
        <v>0</v>
      </c>
      <c r="S604" s="13">
        <v>40.08</v>
      </c>
      <c r="T604" s="13">
        <v>886.59</v>
      </c>
      <c r="U604" s="13">
        <v>0</v>
      </c>
      <c r="V604" s="13">
        <v>772.61</v>
      </c>
      <c r="W604" s="13">
        <v>5.49</v>
      </c>
      <c r="X604" s="13">
        <v>0</v>
      </c>
      <c r="Y604" s="13">
        <v>25</v>
      </c>
      <c r="Z604" s="13">
        <v>40</v>
      </c>
      <c r="AA604" s="13">
        <v>20</v>
      </c>
      <c r="AB604" s="13">
        <v>0</v>
      </c>
      <c r="AC604" s="13">
        <v>5.35</v>
      </c>
      <c r="AD604" s="13">
        <v>0</v>
      </c>
      <c r="AE604" s="13">
        <v>9.65</v>
      </c>
      <c r="AF604" s="33">
        <v>100</v>
      </c>
      <c r="AG604" s="9">
        <v>3</v>
      </c>
      <c r="AH604" s="34">
        <v>0.6</v>
      </c>
      <c r="AI604" s="13">
        <v>19423.96</v>
      </c>
      <c r="AJ604" s="13">
        <v>227394.17</v>
      </c>
      <c r="AK604" s="13">
        <v>246818.13</v>
      </c>
      <c r="AL604" s="35">
        <v>36459</v>
      </c>
      <c r="AM604" s="35">
        <v>36110</v>
      </c>
    </row>
    <row r="605" spans="2:39" x14ac:dyDescent="0.25">
      <c r="B605" s="30">
        <v>1</v>
      </c>
      <c r="C605" s="31" t="s">
        <v>84</v>
      </c>
      <c r="D605" s="9" t="s">
        <v>1730</v>
      </c>
      <c r="E605" s="10" t="s">
        <v>1731</v>
      </c>
      <c r="F605" s="10" t="s">
        <v>1732</v>
      </c>
      <c r="G605" s="9">
        <v>5005608</v>
      </c>
      <c r="H605" s="10" t="s">
        <v>1733</v>
      </c>
      <c r="I605" s="13">
        <v>2267.1</v>
      </c>
      <c r="J605" s="13">
        <v>2267.1</v>
      </c>
      <c r="K605" s="13">
        <v>2033.45</v>
      </c>
      <c r="L605" s="13">
        <v>2267.08</v>
      </c>
      <c r="M605" s="13">
        <v>2033.45</v>
      </c>
      <c r="N605" s="32">
        <v>70</v>
      </c>
      <c r="O605" s="9">
        <v>1</v>
      </c>
      <c r="P605" s="13">
        <v>22.59</v>
      </c>
      <c r="Q605" s="13">
        <v>52.87</v>
      </c>
      <c r="R605" s="13">
        <v>100</v>
      </c>
      <c r="S605" s="13">
        <v>125.29</v>
      </c>
      <c r="T605" s="13">
        <v>406.69</v>
      </c>
      <c r="U605" s="13">
        <v>771.28</v>
      </c>
      <c r="V605" s="13">
        <v>687.13</v>
      </c>
      <c r="W605" s="13">
        <v>43.07</v>
      </c>
      <c r="X605" s="13">
        <v>0</v>
      </c>
      <c r="Y605" s="13">
        <v>30</v>
      </c>
      <c r="Z605" s="13">
        <v>20</v>
      </c>
      <c r="AA605" s="13">
        <v>22</v>
      </c>
      <c r="AB605" s="13">
        <v>0</v>
      </c>
      <c r="AC605" s="13">
        <v>20</v>
      </c>
      <c r="AD605" s="13">
        <v>0</v>
      </c>
      <c r="AE605" s="13">
        <v>8</v>
      </c>
      <c r="AF605" s="33">
        <v>100</v>
      </c>
      <c r="AG605" s="9">
        <v>2</v>
      </c>
      <c r="AH605" s="34">
        <v>0.64</v>
      </c>
      <c r="AI605" s="13">
        <v>416770.75</v>
      </c>
      <c r="AJ605" s="13">
        <v>1172851.33</v>
      </c>
      <c r="AK605" s="13">
        <v>1589622.08</v>
      </c>
      <c r="AL605" s="35">
        <v>36068</v>
      </c>
      <c r="AM605" s="35">
        <v>36013</v>
      </c>
    </row>
    <row r="606" spans="2:39" x14ac:dyDescent="0.25">
      <c r="B606" s="30">
        <v>1</v>
      </c>
      <c r="C606" s="31" t="s">
        <v>84</v>
      </c>
      <c r="D606" s="9" t="s">
        <v>1734</v>
      </c>
      <c r="E606" s="10" t="s">
        <v>572</v>
      </c>
      <c r="F606" s="10" t="s">
        <v>1735</v>
      </c>
      <c r="G606" s="9">
        <v>5006358</v>
      </c>
      <c r="H606" s="10" t="s">
        <v>1736</v>
      </c>
      <c r="I606" s="13">
        <v>964.64</v>
      </c>
      <c r="J606" s="13">
        <v>964.64</v>
      </c>
      <c r="K606" s="13">
        <v>964.64</v>
      </c>
      <c r="L606" s="13">
        <v>964.64</v>
      </c>
      <c r="M606" s="13">
        <v>964.64</v>
      </c>
      <c r="N606" s="32">
        <v>34</v>
      </c>
      <c r="O606" s="9">
        <v>1</v>
      </c>
      <c r="P606" s="13">
        <v>45</v>
      </c>
      <c r="Q606" s="13">
        <v>0</v>
      </c>
      <c r="R606" s="13">
        <v>0</v>
      </c>
      <c r="S606" s="13">
        <v>19.46</v>
      </c>
      <c r="T606" s="13">
        <v>123.23</v>
      </c>
      <c r="U606" s="13">
        <v>820.95</v>
      </c>
      <c r="V606" s="13">
        <v>0</v>
      </c>
      <c r="W606" s="13">
        <v>1</v>
      </c>
      <c r="X606" s="13">
        <v>0</v>
      </c>
      <c r="Y606" s="13">
        <v>35</v>
      </c>
      <c r="Z606" s="13">
        <v>61</v>
      </c>
      <c r="AA606" s="13">
        <v>0</v>
      </c>
      <c r="AB606" s="13">
        <v>0</v>
      </c>
      <c r="AC606" s="13">
        <v>0</v>
      </c>
      <c r="AD606" s="13">
        <v>0</v>
      </c>
      <c r="AE606" s="13">
        <v>4</v>
      </c>
      <c r="AF606" s="33">
        <v>100</v>
      </c>
      <c r="AG606" s="9">
        <v>3</v>
      </c>
      <c r="AH606" s="34">
        <v>0.67</v>
      </c>
      <c r="AI606" s="13">
        <v>152369.41</v>
      </c>
      <c r="AJ606" s="13">
        <v>623909.85</v>
      </c>
      <c r="AK606" s="13">
        <v>776279.26</v>
      </c>
      <c r="AL606" s="35">
        <v>36871</v>
      </c>
      <c r="AM606" s="35">
        <v>36372</v>
      </c>
    </row>
    <row r="607" spans="2:39" x14ac:dyDescent="0.25">
      <c r="B607" s="30">
        <v>1</v>
      </c>
      <c r="C607" s="31" t="s">
        <v>137</v>
      </c>
      <c r="D607" s="9" t="s">
        <v>1737</v>
      </c>
      <c r="E607" s="10" t="s">
        <v>712</v>
      </c>
      <c r="F607" s="10" t="s">
        <v>1738</v>
      </c>
      <c r="G607" s="9">
        <v>5212501</v>
      </c>
      <c r="H607" s="10" t="s">
        <v>1739</v>
      </c>
      <c r="I607" s="13">
        <v>2348.8200000000002</v>
      </c>
      <c r="J607" s="13">
        <v>2466.16</v>
      </c>
      <c r="K607" s="13">
        <v>2466.16</v>
      </c>
      <c r="L607" s="13">
        <v>2348.8200000000002</v>
      </c>
      <c r="M607" s="13">
        <v>2348.8200000000002</v>
      </c>
      <c r="N607" s="32">
        <v>65</v>
      </c>
      <c r="O607" s="9">
        <v>1</v>
      </c>
      <c r="P607" s="13">
        <v>65.67</v>
      </c>
      <c r="Q607" s="13">
        <v>0</v>
      </c>
      <c r="R607" s="13">
        <v>0</v>
      </c>
      <c r="S607" s="13">
        <v>236</v>
      </c>
      <c r="T607" s="13">
        <v>0</v>
      </c>
      <c r="U607" s="13">
        <v>0</v>
      </c>
      <c r="V607" s="13">
        <v>1147.3599999999999</v>
      </c>
      <c r="W607" s="13">
        <v>260</v>
      </c>
      <c r="X607" s="13">
        <v>0</v>
      </c>
      <c r="Y607" s="13">
        <v>0</v>
      </c>
      <c r="Z607" s="13">
        <v>30</v>
      </c>
      <c r="AA607" s="13">
        <v>38</v>
      </c>
      <c r="AB607" s="13">
        <v>0</v>
      </c>
      <c r="AC607" s="13">
        <v>11</v>
      </c>
      <c r="AD607" s="13">
        <v>0</v>
      </c>
      <c r="AE607" s="13">
        <v>21</v>
      </c>
      <c r="AF607" s="33">
        <v>100</v>
      </c>
      <c r="AG607" s="9">
        <v>3</v>
      </c>
      <c r="AH607" s="34">
        <v>0.5</v>
      </c>
      <c r="AI607" s="13">
        <v>160730.73000000001</v>
      </c>
      <c r="AJ607" s="13">
        <v>614051.25</v>
      </c>
      <c r="AK607" s="13">
        <v>774781.98</v>
      </c>
      <c r="AL607" s="35">
        <v>35814</v>
      </c>
      <c r="AM607" s="35">
        <v>36074</v>
      </c>
    </row>
    <row r="608" spans="2:39" x14ac:dyDescent="0.25">
      <c r="B608" s="30">
        <v>1</v>
      </c>
      <c r="C608" s="31" t="s">
        <v>137</v>
      </c>
      <c r="D608" s="9" t="s">
        <v>1740</v>
      </c>
      <c r="E608" s="10" t="s">
        <v>425</v>
      </c>
      <c r="F608" s="10" t="s">
        <v>426</v>
      </c>
      <c r="G608" s="9">
        <v>5207907</v>
      </c>
      <c r="H608" s="10" t="s">
        <v>1741</v>
      </c>
      <c r="I608" s="13">
        <v>1800.3</v>
      </c>
      <c r="J608" s="13">
        <v>1968.4</v>
      </c>
      <c r="K608" s="13">
        <v>1968.44</v>
      </c>
      <c r="L608" s="13">
        <v>1800.3</v>
      </c>
      <c r="M608" s="13">
        <v>1800.3</v>
      </c>
      <c r="N608" s="32">
        <v>60</v>
      </c>
      <c r="O608" s="9">
        <v>1</v>
      </c>
      <c r="P608" s="13">
        <v>28.12</v>
      </c>
      <c r="Q608" s="13">
        <v>0</v>
      </c>
      <c r="R608" s="13">
        <v>0</v>
      </c>
      <c r="S608" s="13">
        <v>180</v>
      </c>
      <c r="T608" s="13">
        <v>450</v>
      </c>
      <c r="U608" s="13">
        <v>400</v>
      </c>
      <c r="V608" s="13">
        <v>933.44</v>
      </c>
      <c r="W608" s="13">
        <v>5</v>
      </c>
      <c r="X608" s="13">
        <v>0</v>
      </c>
      <c r="Y608" s="13">
        <v>0</v>
      </c>
      <c r="Z608" s="13">
        <v>60</v>
      </c>
      <c r="AA608" s="13">
        <v>0</v>
      </c>
      <c r="AB608" s="13">
        <v>0</v>
      </c>
      <c r="AC608" s="13">
        <v>20</v>
      </c>
      <c r="AD608" s="13">
        <v>0</v>
      </c>
      <c r="AE608" s="13">
        <v>20</v>
      </c>
      <c r="AF608" s="33">
        <v>100</v>
      </c>
      <c r="AG608" s="9">
        <v>2</v>
      </c>
      <c r="AH608" s="34">
        <v>0.56999999999999995</v>
      </c>
      <c r="AI608" s="13">
        <v>114159.4</v>
      </c>
      <c r="AJ608" s="13">
        <v>414068.08</v>
      </c>
      <c r="AK608" s="13">
        <v>528227.48</v>
      </c>
      <c r="AL608" s="35">
        <v>36472</v>
      </c>
      <c r="AM608" s="35">
        <v>36387</v>
      </c>
    </row>
    <row r="609" spans="2:39" x14ac:dyDescent="0.25">
      <c r="B609" s="30">
        <v>1</v>
      </c>
      <c r="C609" s="31" t="s">
        <v>110</v>
      </c>
      <c r="D609" s="9" t="s">
        <v>1742</v>
      </c>
      <c r="E609" s="10" t="s">
        <v>166</v>
      </c>
      <c r="F609" s="10" t="s">
        <v>584</v>
      </c>
      <c r="G609" s="9">
        <v>1706001</v>
      </c>
      <c r="H609" s="10" t="s">
        <v>1743</v>
      </c>
      <c r="I609" s="13">
        <v>1767.14</v>
      </c>
      <c r="J609" s="13">
        <v>1767.14</v>
      </c>
      <c r="K609" s="13">
        <v>1796.8</v>
      </c>
      <c r="L609" s="13">
        <v>1742.57</v>
      </c>
      <c r="M609" s="13">
        <v>1742.57</v>
      </c>
      <c r="N609" s="32">
        <v>30</v>
      </c>
      <c r="O609" s="9">
        <v>1</v>
      </c>
      <c r="P609" s="13">
        <v>21.78</v>
      </c>
      <c r="Q609" s="13">
        <v>27.96</v>
      </c>
      <c r="R609" s="13">
        <v>74</v>
      </c>
      <c r="S609" s="13">
        <v>119.72</v>
      </c>
      <c r="T609" s="13">
        <v>348.51</v>
      </c>
      <c r="U609" s="13">
        <v>153.47</v>
      </c>
      <c r="V609" s="13">
        <v>923.1</v>
      </c>
      <c r="W609" s="13">
        <v>1.4</v>
      </c>
      <c r="X609" s="13">
        <v>0</v>
      </c>
      <c r="Y609" s="13">
        <v>0</v>
      </c>
      <c r="Z609" s="13">
        <v>30</v>
      </c>
      <c r="AA609" s="13">
        <v>40</v>
      </c>
      <c r="AB609" s="13">
        <v>10</v>
      </c>
      <c r="AC609" s="13">
        <v>13</v>
      </c>
      <c r="AD609" s="13">
        <v>0</v>
      </c>
      <c r="AE609" s="13">
        <v>7</v>
      </c>
      <c r="AF609" s="33">
        <v>100</v>
      </c>
      <c r="AG609" s="9">
        <v>1</v>
      </c>
      <c r="AH609" s="34">
        <v>0.62</v>
      </c>
      <c r="AI609" s="13">
        <v>46503.17</v>
      </c>
      <c r="AJ609" s="13">
        <v>130779.72</v>
      </c>
      <c r="AK609" s="13">
        <v>177282.89</v>
      </c>
      <c r="AL609" s="35">
        <v>36397</v>
      </c>
      <c r="AM609" s="35">
        <v>36454</v>
      </c>
    </row>
    <row r="610" spans="2:39" x14ac:dyDescent="0.25">
      <c r="B610" s="30">
        <v>1</v>
      </c>
      <c r="C610" s="31" t="s">
        <v>243</v>
      </c>
      <c r="D610" s="9" t="s">
        <v>1744</v>
      </c>
      <c r="E610" s="10" t="s">
        <v>1201</v>
      </c>
      <c r="F610" s="10" t="s">
        <v>1202</v>
      </c>
      <c r="G610" s="9">
        <v>2922052</v>
      </c>
      <c r="H610" s="10" t="s">
        <v>1745</v>
      </c>
      <c r="I610" s="13">
        <v>2064.7800000000002</v>
      </c>
      <c r="J610" s="13">
        <v>1981.8</v>
      </c>
      <c r="K610" s="13">
        <v>1981.89</v>
      </c>
      <c r="L610" s="13">
        <v>2064.7800000000002</v>
      </c>
      <c r="M610" s="13">
        <v>1981.89</v>
      </c>
      <c r="N610" s="32">
        <v>100</v>
      </c>
      <c r="O610" s="9">
        <v>1</v>
      </c>
      <c r="P610" s="13">
        <v>30.49</v>
      </c>
      <c r="Q610" s="13">
        <v>0</v>
      </c>
      <c r="R610" s="13">
        <v>0</v>
      </c>
      <c r="S610" s="13">
        <v>150</v>
      </c>
      <c r="T610" s="13">
        <v>0</v>
      </c>
      <c r="U610" s="13">
        <v>437.7</v>
      </c>
      <c r="V610" s="13">
        <v>1392.19</v>
      </c>
      <c r="W610" s="13">
        <v>2</v>
      </c>
      <c r="X610" s="13">
        <v>0</v>
      </c>
      <c r="Y610" s="13">
        <v>0</v>
      </c>
      <c r="Z610" s="13">
        <v>80</v>
      </c>
      <c r="AA610" s="13">
        <v>10</v>
      </c>
      <c r="AB610" s="13">
        <v>0</v>
      </c>
      <c r="AC610" s="13">
        <v>0</v>
      </c>
      <c r="AD610" s="13">
        <v>0</v>
      </c>
      <c r="AE610" s="13">
        <v>10</v>
      </c>
      <c r="AF610" s="33">
        <v>100</v>
      </c>
      <c r="AG610" s="9">
        <v>2</v>
      </c>
      <c r="AH610" s="34">
        <v>0.66</v>
      </c>
      <c r="AI610" s="13">
        <v>174550.8</v>
      </c>
      <c r="AJ610" s="13">
        <v>332784.58</v>
      </c>
      <c r="AK610" s="13">
        <v>507335.38</v>
      </c>
      <c r="AL610" s="35">
        <v>36039</v>
      </c>
      <c r="AM610" s="35">
        <v>36053</v>
      </c>
    </row>
    <row r="611" spans="2:39" x14ac:dyDescent="0.25">
      <c r="B611" s="30">
        <v>1</v>
      </c>
      <c r="C611" s="31" t="s">
        <v>243</v>
      </c>
      <c r="D611" s="9" t="s">
        <v>1746</v>
      </c>
      <c r="E611" s="10" t="s">
        <v>245</v>
      </c>
      <c r="F611" s="10" t="s">
        <v>1747</v>
      </c>
      <c r="G611" s="9">
        <v>2905602</v>
      </c>
      <c r="H611" s="10" t="s">
        <v>1748</v>
      </c>
      <c r="I611" s="13">
        <v>388.48</v>
      </c>
      <c r="J611" s="13">
        <v>403.4</v>
      </c>
      <c r="K611" s="13">
        <v>349.96</v>
      </c>
      <c r="L611" s="13">
        <v>388.48</v>
      </c>
      <c r="M611" s="13">
        <v>349.96</v>
      </c>
      <c r="N611" s="32">
        <v>26</v>
      </c>
      <c r="O611" s="9">
        <v>1</v>
      </c>
      <c r="P611" s="13">
        <v>17.489999999999998</v>
      </c>
      <c r="Q611" s="13">
        <v>51.41</v>
      </c>
      <c r="R611" s="13">
        <v>26.11</v>
      </c>
      <c r="S611" s="13">
        <v>55</v>
      </c>
      <c r="T611" s="13">
        <v>0</v>
      </c>
      <c r="U611" s="13">
        <v>0</v>
      </c>
      <c r="V611" s="13">
        <v>115.8</v>
      </c>
      <c r="W611" s="13">
        <v>6</v>
      </c>
      <c r="X611" s="13">
        <v>0</v>
      </c>
      <c r="Y611" s="13">
        <v>0</v>
      </c>
      <c r="Z611" s="13">
        <v>10</v>
      </c>
      <c r="AA611" s="13">
        <v>40</v>
      </c>
      <c r="AB611" s="13">
        <v>0</v>
      </c>
      <c r="AC611" s="13">
        <v>40</v>
      </c>
      <c r="AD611" s="13">
        <v>0</v>
      </c>
      <c r="AE611" s="13">
        <v>10</v>
      </c>
      <c r="AF611" s="33">
        <v>100</v>
      </c>
      <c r="AG611" s="9">
        <v>1</v>
      </c>
      <c r="AH611" s="34">
        <v>0.55000000000000004</v>
      </c>
      <c r="AI611" s="13">
        <v>130868.54</v>
      </c>
      <c r="AJ611" s="13">
        <v>83701.23</v>
      </c>
      <c r="AK611" s="13">
        <v>214569.77</v>
      </c>
      <c r="AL611" s="35">
        <v>36066</v>
      </c>
      <c r="AM611" s="35">
        <v>36073</v>
      </c>
    </row>
    <row r="612" spans="2:39" x14ac:dyDescent="0.25">
      <c r="B612" s="30">
        <v>1</v>
      </c>
      <c r="C612" s="31" t="s">
        <v>262</v>
      </c>
      <c r="D612" s="9" t="s">
        <v>1749</v>
      </c>
      <c r="E612" s="10" t="s">
        <v>1078</v>
      </c>
      <c r="F612" s="10" t="s">
        <v>1079</v>
      </c>
      <c r="G612" s="9">
        <v>4215000</v>
      </c>
      <c r="H612" s="10" t="s">
        <v>1750</v>
      </c>
      <c r="I612" s="13">
        <v>91.72</v>
      </c>
      <c r="J612" s="13">
        <v>91.72</v>
      </c>
      <c r="K612" s="13">
        <v>91.72</v>
      </c>
      <c r="L612" s="13">
        <v>91.72</v>
      </c>
      <c r="M612" s="13">
        <v>91.72</v>
      </c>
      <c r="N612" s="32">
        <v>7</v>
      </c>
      <c r="O612" s="9">
        <v>1</v>
      </c>
      <c r="P612" s="13">
        <v>5.73</v>
      </c>
      <c r="Q612" s="13">
        <v>0</v>
      </c>
      <c r="R612" s="13">
        <v>0</v>
      </c>
      <c r="S612" s="13">
        <v>12.36</v>
      </c>
      <c r="T612" s="13">
        <v>18.34</v>
      </c>
      <c r="U612" s="13">
        <v>0</v>
      </c>
      <c r="V612" s="13">
        <v>59.02</v>
      </c>
      <c r="W612" s="13">
        <v>2</v>
      </c>
      <c r="X612" s="13">
        <v>0</v>
      </c>
      <c r="Y612" s="13">
        <v>0</v>
      </c>
      <c r="Z612" s="13">
        <v>66.540000000000006</v>
      </c>
      <c r="AA612" s="13">
        <v>0</v>
      </c>
      <c r="AB612" s="13">
        <v>0</v>
      </c>
      <c r="AC612" s="13">
        <v>19.989999999999998</v>
      </c>
      <c r="AD612" s="13">
        <v>0</v>
      </c>
      <c r="AE612" s="13">
        <v>13.47</v>
      </c>
      <c r="AF612" s="33">
        <v>100</v>
      </c>
      <c r="AG612" s="9">
        <v>3</v>
      </c>
      <c r="AH612" s="34">
        <v>0.53</v>
      </c>
      <c r="AI612" s="13">
        <v>0</v>
      </c>
      <c r="AJ612" s="13">
        <v>48593.65</v>
      </c>
      <c r="AK612" s="13">
        <v>48593.65</v>
      </c>
      <c r="AL612" s="35">
        <v>36137</v>
      </c>
      <c r="AM612" s="35">
        <v>36139</v>
      </c>
    </row>
    <row r="613" spans="2:39" x14ac:dyDescent="0.25">
      <c r="B613" s="30">
        <v>1</v>
      </c>
      <c r="C613" s="31" t="s">
        <v>110</v>
      </c>
      <c r="D613" s="9" t="s">
        <v>1751</v>
      </c>
      <c r="E613" s="10" t="s">
        <v>166</v>
      </c>
      <c r="F613" s="10" t="s">
        <v>1441</v>
      </c>
      <c r="G613" s="9">
        <v>1701903</v>
      </c>
      <c r="H613" s="10" t="s">
        <v>1752</v>
      </c>
      <c r="I613" s="13">
        <v>4368.8</v>
      </c>
      <c r="J613" s="13">
        <v>4355.2</v>
      </c>
      <c r="K613" s="13">
        <v>4355.2</v>
      </c>
      <c r="L613" s="13">
        <v>4355.2</v>
      </c>
      <c r="M613" s="13">
        <v>4355.2</v>
      </c>
      <c r="N613" s="32">
        <v>117</v>
      </c>
      <c r="O613" s="9">
        <v>1</v>
      </c>
      <c r="P613" s="13">
        <v>54.44</v>
      </c>
      <c r="Q613" s="13">
        <v>29.05</v>
      </c>
      <c r="R613" s="13">
        <v>69.569999999999993</v>
      </c>
      <c r="S613" s="13">
        <v>213.51</v>
      </c>
      <c r="T613" s="13">
        <v>2177.6</v>
      </c>
      <c r="U613" s="13">
        <v>1415</v>
      </c>
      <c r="V613" s="13">
        <v>549.09</v>
      </c>
      <c r="W613" s="13">
        <v>0</v>
      </c>
      <c r="X613" s="13">
        <v>0</v>
      </c>
      <c r="Y613" s="13">
        <v>0</v>
      </c>
      <c r="Z613" s="13">
        <v>60</v>
      </c>
      <c r="AA613" s="13">
        <v>20</v>
      </c>
      <c r="AB613" s="13">
        <v>0</v>
      </c>
      <c r="AC613" s="13">
        <v>12</v>
      </c>
      <c r="AD613" s="13">
        <v>0</v>
      </c>
      <c r="AE613" s="13">
        <v>8</v>
      </c>
      <c r="AF613" s="33">
        <v>100</v>
      </c>
      <c r="AG613" s="9">
        <v>3</v>
      </c>
      <c r="AH613" s="34">
        <v>0.56000000000000005</v>
      </c>
      <c r="AI613" s="13">
        <v>325654.7</v>
      </c>
      <c r="AJ613" s="13">
        <v>641041.88</v>
      </c>
      <c r="AK613" s="13">
        <v>966696.58</v>
      </c>
      <c r="AL613" s="35">
        <v>35886</v>
      </c>
      <c r="AM613" s="35">
        <v>35718</v>
      </c>
    </row>
    <row r="614" spans="2:39" x14ac:dyDescent="0.25">
      <c r="B614" s="30">
        <v>1</v>
      </c>
      <c r="C614" s="31" t="s">
        <v>124</v>
      </c>
      <c r="D614" s="9" t="s">
        <v>1753</v>
      </c>
      <c r="E614" s="10" t="s">
        <v>220</v>
      </c>
      <c r="F614" s="10" t="s">
        <v>221</v>
      </c>
      <c r="G614" s="9">
        <v>2402709</v>
      </c>
      <c r="H614" s="10" t="s">
        <v>1754</v>
      </c>
      <c r="I614" s="13">
        <v>1614.98</v>
      </c>
      <c r="J614" s="13">
        <v>1817.06</v>
      </c>
      <c r="K614" s="13">
        <v>1817.06</v>
      </c>
      <c r="L614" s="13">
        <v>702.25</v>
      </c>
      <c r="M614" s="13">
        <v>702.26</v>
      </c>
      <c r="N614" s="32">
        <v>45</v>
      </c>
      <c r="O614" s="9">
        <v>1</v>
      </c>
      <c r="P614" s="13">
        <v>23.4</v>
      </c>
      <c r="Q614" s="13">
        <v>2.94</v>
      </c>
      <c r="R614" s="13">
        <v>100</v>
      </c>
      <c r="S614" s="13">
        <v>140.44999999999999</v>
      </c>
      <c r="T614" s="13">
        <v>0</v>
      </c>
      <c r="U614" s="13">
        <v>49</v>
      </c>
      <c r="V614" s="13">
        <v>1617.61</v>
      </c>
      <c r="W614" s="13">
        <v>10</v>
      </c>
      <c r="X614" s="13">
        <v>0</v>
      </c>
      <c r="Y614" s="13">
        <v>0</v>
      </c>
      <c r="Z614" s="13">
        <v>50</v>
      </c>
      <c r="AA614" s="13">
        <v>40</v>
      </c>
      <c r="AB614" s="13">
        <v>0</v>
      </c>
      <c r="AC614" s="13">
        <v>0</v>
      </c>
      <c r="AD614" s="13">
        <v>0</v>
      </c>
      <c r="AE614" s="13">
        <v>10</v>
      </c>
      <c r="AF614" s="33">
        <v>100</v>
      </c>
      <c r="AG614" s="9">
        <v>5</v>
      </c>
      <c r="AH614" s="34">
        <v>0.4</v>
      </c>
      <c r="AI614" s="13">
        <v>177621.8</v>
      </c>
      <c r="AJ614" s="13">
        <v>44305.48</v>
      </c>
      <c r="AK614" s="13">
        <v>221927.28</v>
      </c>
      <c r="AL614" s="35">
        <v>36041</v>
      </c>
      <c r="AM614" s="35">
        <v>35845</v>
      </c>
    </row>
    <row r="615" spans="2:39" x14ac:dyDescent="0.25">
      <c r="B615" s="30">
        <v>1</v>
      </c>
      <c r="C615" s="31" t="s">
        <v>390</v>
      </c>
      <c r="D615" s="9" t="s">
        <v>1755</v>
      </c>
      <c r="E615" s="10" t="s">
        <v>392</v>
      </c>
      <c r="F615" s="10" t="s">
        <v>393</v>
      </c>
      <c r="G615" s="9">
        <v>2805406</v>
      </c>
      <c r="H615" s="10" t="s">
        <v>1756</v>
      </c>
      <c r="I615" s="13">
        <v>430.96</v>
      </c>
      <c r="J615" s="13">
        <v>430.96</v>
      </c>
      <c r="K615" s="13">
        <v>452.51</v>
      </c>
      <c r="L615" s="13">
        <v>430.96</v>
      </c>
      <c r="M615" s="13">
        <v>430.96</v>
      </c>
      <c r="N615" s="32">
        <v>14</v>
      </c>
      <c r="O615" s="9">
        <v>1</v>
      </c>
      <c r="P615" s="13">
        <v>6.46</v>
      </c>
      <c r="Q615" s="13">
        <v>3.98</v>
      </c>
      <c r="R615" s="13">
        <v>100</v>
      </c>
      <c r="S615" s="13">
        <v>0</v>
      </c>
      <c r="T615" s="13">
        <v>0</v>
      </c>
      <c r="U615" s="13">
        <v>17.98</v>
      </c>
      <c r="V615" s="13">
        <v>433.54</v>
      </c>
      <c r="W615" s="13">
        <v>1</v>
      </c>
      <c r="X615" s="13">
        <v>0</v>
      </c>
      <c r="Y615" s="13">
        <v>0</v>
      </c>
      <c r="Z615" s="13">
        <v>49</v>
      </c>
      <c r="AA615" s="13">
        <v>51</v>
      </c>
      <c r="AB615" s="13">
        <v>0</v>
      </c>
      <c r="AC615" s="13">
        <v>0</v>
      </c>
      <c r="AD615" s="13">
        <v>0</v>
      </c>
      <c r="AE615" s="13">
        <v>0</v>
      </c>
      <c r="AF615" s="33">
        <v>100</v>
      </c>
      <c r="AG615" s="9">
        <v>4</v>
      </c>
      <c r="AH615" s="34">
        <v>0.49</v>
      </c>
      <c r="AI615" s="13">
        <v>14741.64</v>
      </c>
      <c r="AJ615" s="13">
        <v>86554.01</v>
      </c>
      <c r="AK615" s="13">
        <v>101295.65</v>
      </c>
      <c r="AL615" s="35">
        <v>35790</v>
      </c>
      <c r="AM615" s="35">
        <v>35918</v>
      </c>
    </row>
    <row r="616" spans="2:39" x14ac:dyDescent="0.25">
      <c r="B616" s="30">
        <v>1</v>
      </c>
      <c r="C616" s="31" t="s">
        <v>235</v>
      </c>
      <c r="D616" s="9" t="s">
        <v>1757</v>
      </c>
      <c r="E616" s="10" t="s">
        <v>237</v>
      </c>
      <c r="F616" s="10" t="s">
        <v>237</v>
      </c>
      <c r="G616" s="9">
        <v>2302800</v>
      </c>
      <c r="H616" s="10" t="s">
        <v>1758</v>
      </c>
      <c r="I616" s="13">
        <v>1047.0899999999999</v>
      </c>
      <c r="J616" s="13">
        <v>952.4</v>
      </c>
      <c r="K616" s="13">
        <v>952.43</v>
      </c>
      <c r="L616" s="13">
        <v>1047.0899999999999</v>
      </c>
      <c r="M616" s="13">
        <v>952.43</v>
      </c>
      <c r="N616" s="32">
        <v>31</v>
      </c>
      <c r="O616" s="9">
        <v>1</v>
      </c>
      <c r="P616" s="13">
        <v>19.04</v>
      </c>
      <c r="Q616" s="13">
        <v>59.44</v>
      </c>
      <c r="R616" s="13">
        <v>80.510000000000005</v>
      </c>
      <c r="S616" s="13">
        <v>45</v>
      </c>
      <c r="T616" s="13">
        <v>0</v>
      </c>
      <c r="U616" s="13">
        <v>500</v>
      </c>
      <c r="V616" s="13">
        <v>363.43</v>
      </c>
      <c r="W616" s="13">
        <v>10</v>
      </c>
      <c r="X616" s="13">
        <v>0</v>
      </c>
      <c r="Y616" s="13">
        <v>0</v>
      </c>
      <c r="Z616" s="13">
        <v>10</v>
      </c>
      <c r="AA616" s="13">
        <v>25</v>
      </c>
      <c r="AB616" s="13">
        <v>60</v>
      </c>
      <c r="AC616" s="13">
        <v>0</v>
      </c>
      <c r="AD616" s="13">
        <v>0</v>
      </c>
      <c r="AE616" s="13">
        <v>5</v>
      </c>
      <c r="AF616" s="33">
        <v>100</v>
      </c>
      <c r="AG616" s="9">
        <v>3</v>
      </c>
      <c r="AH616" s="34">
        <v>0.5</v>
      </c>
      <c r="AI616" s="13">
        <v>98203.47</v>
      </c>
      <c r="AJ616" s="13">
        <v>53893.21</v>
      </c>
      <c r="AK616" s="13">
        <v>152096.68</v>
      </c>
      <c r="AL616" s="35">
        <v>36104</v>
      </c>
      <c r="AM616" s="35">
        <v>35951</v>
      </c>
    </row>
    <row r="617" spans="2:39" x14ac:dyDescent="0.25">
      <c r="B617" s="30">
        <v>1</v>
      </c>
      <c r="C617" s="31" t="s">
        <v>235</v>
      </c>
      <c r="D617" s="9" t="s">
        <v>1759</v>
      </c>
      <c r="E617" s="10" t="s">
        <v>237</v>
      </c>
      <c r="F617" s="10" t="s">
        <v>237</v>
      </c>
      <c r="G617" s="9">
        <v>2302800</v>
      </c>
      <c r="H617" s="10" t="s">
        <v>77</v>
      </c>
      <c r="I617" s="13">
        <v>1044.5</v>
      </c>
      <c r="J617" s="13">
        <v>1046.5</v>
      </c>
      <c r="K617" s="13">
        <v>1046.54</v>
      </c>
      <c r="L617" s="13">
        <v>1044.5</v>
      </c>
      <c r="M617" s="13">
        <v>1044.5</v>
      </c>
      <c r="N617" s="32">
        <v>34</v>
      </c>
      <c r="O617" s="9">
        <v>1</v>
      </c>
      <c r="P617" s="13">
        <v>20.93</v>
      </c>
      <c r="Q617" s="13">
        <v>57.01</v>
      </c>
      <c r="R617" s="13">
        <v>78.06</v>
      </c>
      <c r="S617" s="13">
        <v>150</v>
      </c>
      <c r="T617" s="13">
        <v>0</v>
      </c>
      <c r="U617" s="13">
        <v>0</v>
      </c>
      <c r="V617" s="13">
        <v>361.54</v>
      </c>
      <c r="W617" s="13">
        <v>30</v>
      </c>
      <c r="X617" s="13">
        <v>0</v>
      </c>
      <c r="Y617" s="13">
        <v>0</v>
      </c>
      <c r="Z617" s="13">
        <v>5</v>
      </c>
      <c r="AA617" s="13">
        <v>30</v>
      </c>
      <c r="AB617" s="13">
        <v>0</v>
      </c>
      <c r="AC617" s="13">
        <v>50</v>
      </c>
      <c r="AD617" s="13">
        <v>0</v>
      </c>
      <c r="AE617" s="13">
        <v>15</v>
      </c>
      <c r="AF617" s="33">
        <v>100</v>
      </c>
      <c r="AG617" s="9">
        <v>3</v>
      </c>
      <c r="AH617" s="34">
        <v>0.43</v>
      </c>
      <c r="AI617" s="13">
        <v>116781.75999999999</v>
      </c>
      <c r="AJ617" s="13">
        <v>51232.73</v>
      </c>
      <c r="AK617" s="13">
        <v>168014.49</v>
      </c>
      <c r="AL617" s="35">
        <v>36059</v>
      </c>
      <c r="AM617" s="35">
        <v>35951</v>
      </c>
    </row>
    <row r="618" spans="2:39" x14ac:dyDescent="0.25">
      <c r="B618" s="30">
        <v>1</v>
      </c>
      <c r="C618" s="31" t="s">
        <v>124</v>
      </c>
      <c r="D618" s="9" t="s">
        <v>1760</v>
      </c>
      <c r="E618" s="10" t="s">
        <v>126</v>
      </c>
      <c r="F618" s="10" t="s">
        <v>1498</v>
      </c>
      <c r="G618" s="9">
        <v>2401008</v>
      </c>
      <c r="H618" s="10" t="s">
        <v>1761</v>
      </c>
      <c r="I618" s="13">
        <v>821.74</v>
      </c>
      <c r="J618" s="13">
        <v>969.3</v>
      </c>
      <c r="K618" s="13">
        <v>969.3</v>
      </c>
      <c r="L618" s="13">
        <v>969.3</v>
      </c>
      <c r="M618" s="13">
        <v>821.74</v>
      </c>
      <c r="N618" s="32">
        <v>40</v>
      </c>
      <c r="O618" s="9">
        <v>1</v>
      </c>
      <c r="P618" s="13">
        <v>17.62</v>
      </c>
      <c r="Q618" s="13">
        <v>15.37</v>
      </c>
      <c r="R618" s="13">
        <v>59.5</v>
      </c>
      <c r="S618" s="13">
        <v>0</v>
      </c>
      <c r="T618" s="13">
        <v>0</v>
      </c>
      <c r="U618" s="13">
        <v>153.86000000000001</v>
      </c>
      <c r="V618" s="13">
        <v>796.93</v>
      </c>
      <c r="W618" s="13">
        <v>18.39</v>
      </c>
      <c r="X618" s="13">
        <v>0</v>
      </c>
      <c r="Y618" s="13">
        <v>0</v>
      </c>
      <c r="Z618" s="13">
        <v>70</v>
      </c>
      <c r="AA618" s="13">
        <v>28</v>
      </c>
      <c r="AB618" s="13">
        <v>0</v>
      </c>
      <c r="AC618" s="13">
        <v>0</v>
      </c>
      <c r="AD618" s="13">
        <v>0</v>
      </c>
      <c r="AE618" s="13">
        <v>2</v>
      </c>
      <c r="AF618" s="33">
        <v>100</v>
      </c>
      <c r="AG618" s="9">
        <v>3</v>
      </c>
      <c r="AH618" s="34">
        <v>0.61</v>
      </c>
      <c r="AI618" s="13">
        <v>42393.03</v>
      </c>
      <c r="AJ618" s="13">
        <v>124271.74</v>
      </c>
      <c r="AK618" s="13">
        <v>166664.76999999999</v>
      </c>
      <c r="AL618" s="35">
        <v>36560</v>
      </c>
      <c r="AM618" s="35">
        <v>36325</v>
      </c>
    </row>
    <row r="619" spans="2:39" x14ac:dyDescent="0.25">
      <c r="B619" s="30">
        <v>1</v>
      </c>
      <c r="C619" s="31" t="s">
        <v>211</v>
      </c>
      <c r="D619" s="9" t="s">
        <v>1762</v>
      </c>
      <c r="E619" s="10" t="s">
        <v>631</v>
      </c>
      <c r="F619" s="10" t="s">
        <v>1763</v>
      </c>
      <c r="G619" s="9">
        <v>5210901</v>
      </c>
      <c r="H619" s="10" t="s">
        <v>1764</v>
      </c>
      <c r="I619" s="13">
        <v>943.2</v>
      </c>
      <c r="J619" s="13">
        <v>706.43</v>
      </c>
      <c r="K619" s="13">
        <v>706.43</v>
      </c>
      <c r="L619" s="13">
        <v>943.2</v>
      </c>
      <c r="M619" s="13">
        <v>706.43</v>
      </c>
      <c r="N619" s="32">
        <v>21</v>
      </c>
      <c r="O619" s="9">
        <v>1</v>
      </c>
      <c r="P619" s="13">
        <v>23.54</v>
      </c>
      <c r="Q619" s="13">
        <v>4.04</v>
      </c>
      <c r="R619" s="13">
        <v>100</v>
      </c>
      <c r="S619" s="13">
        <v>283.38</v>
      </c>
      <c r="T619" s="13">
        <v>0</v>
      </c>
      <c r="U619" s="13">
        <v>17.11</v>
      </c>
      <c r="V619" s="13">
        <v>405.73</v>
      </c>
      <c r="W619" s="13">
        <v>0.2</v>
      </c>
      <c r="X619" s="13">
        <v>0</v>
      </c>
      <c r="Y619" s="13">
        <v>0</v>
      </c>
      <c r="Z619" s="13">
        <v>0</v>
      </c>
      <c r="AA619" s="13">
        <v>70</v>
      </c>
      <c r="AB619" s="13">
        <v>0</v>
      </c>
      <c r="AC619" s="13">
        <v>0</v>
      </c>
      <c r="AD619" s="13">
        <v>0</v>
      </c>
      <c r="AE619" s="13">
        <v>30</v>
      </c>
      <c r="AF619" s="33">
        <v>100.006</v>
      </c>
      <c r="AG619" s="9">
        <v>3</v>
      </c>
      <c r="AH619" s="34">
        <v>0.46</v>
      </c>
      <c r="AI619" s="13">
        <v>48736.800000000003</v>
      </c>
      <c r="AJ619" s="13">
        <v>467324.84</v>
      </c>
      <c r="AK619" s="13">
        <v>516061.64</v>
      </c>
      <c r="AL619" s="35">
        <v>37788</v>
      </c>
      <c r="AM619" s="35">
        <v>37868</v>
      </c>
    </row>
    <row r="620" spans="2:39" x14ac:dyDescent="0.25">
      <c r="B620" s="30">
        <v>1</v>
      </c>
      <c r="C620" s="31" t="s">
        <v>235</v>
      </c>
      <c r="D620" s="9" t="s">
        <v>1765</v>
      </c>
      <c r="E620" s="10" t="s">
        <v>1766</v>
      </c>
      <c r="F620" s="10" t="s">
        <v>1767</v>
      </c>
      <c r="G620" s="9">
        <v>2306504</v>
      </c>
      <c r="H620" s="10" t="s">
        <v>1768</v>
      </c>
      <c r="I620" s="13">
        <v>908.01</v>
      </c>
      <c r="J620" s="13">
        <v>720.24</v>
      </c>
      <c r="K620" s="13">
        <v>720.24</v>
      </c>
      <c r="L620" s="13">
        <v>908.01</v>
      </c>
      <c r="M620" s="13">
        <v>720.24</v>
      </c>
      <c r="N620" s="32">
        <v>23</v>
      </c>
      <c r="O620" s="9">
        <v>1</v>
      </c>
      <c r="P620" s="13">
        <v>16.02</v>
      </c>
      <c r="Q620" s="13">
        <v>3.57</v>
      </c>
      <c r="R620" s="13">
        <v>100</v>
      </c>
      <c r="S620" s="13">
        <v>70</v>
      </c>
      <c r="T620" s="13">
        <v>0</v>
      </c>
      <c r="U620" s="13">
        <v>0</v>
      </c>
      <c r="V620" s="13">
        <v>593.24</v>
      </c>
      <c r="W620" s="13">
        <v>35</v>
      </c>
      <c r="X620" s="13">
        <v>0</v>
      </c>
      <c r="Y620" s="13">
        <v>0</v>
      </c>
      <c r="Z620" s="13">
        <v>20</v>
      </c>
      <c r="AA620" s="13">
        <v>30</v>
      </c>
      <c r="AB620" s="13">
        <v>45</v>
      </c>
      <c r="AC620" s="13">
        <v>0</v>
      </c>
      <c r="AD620" s="13">
        <v>0</v>
      </c>
      <c r="AE620" s="13">
        <v>5</v>
      </c>
      <c r="AF620" s="33">
        <v>100</v>
      </c>
      <c r="AG620" s="9">
        <v>3</v>
      </c>
      <c r="AH620" s="34">
        <v>0.52</v>
      </c>
      <c r="AI620" s="13">
        <v>61849.38</v>
      </c>
      <c r="AJ620" s="13">
        <v>42486.94</v>
      </c>
      <c r="AK620" s="13">
        <v>104336.32000000001</v>
      </c>
      <c r="AL620" s="35">
        <v>36041</v>
      </c>
      <c r="AM620" s="35">
        <v>35948</v>
      </c>
    </row>
    <row r="621" spans="2:39" x14ac:dyDescent="0.25">
      <c r="B621" s="30">
        <v>1</v>
      </c>
      <c r="C621" s="31" t="s">
        <v>104</v>
      </c>
      <c r="D621" s="9" t="s">
        <v>1769</v>
      </c>
      <c r="E621" s="10" t="s">
        <v>1226</v>
      </c>
      <c r="F621" s="10" t="s">
        <v>1227</v>
      </c>
      <c r="G621" s="9">
        <v>4124509</v>
      </c>
      <c r="H621" s="10" t="s">
        <v>705</v>
      </c>
      <c r="I621" s="13">
        <v>998.34</v>
      </c>
      <c r="J621" s="13">
        <v>995.49</v>
      </c>
      <c r="K621" s="13">
        <v>995.49</v>
      </c>
      <c r="L621" s="13">
        <v>998.34</v>
      </c>
      <c r="M621" s="13">
        <v>995.49</v>
      </c>
      <c r="N621" s="32">
        <v>42</v>
      </c>
      <c r="O621" s="9">
        <v>1</v>
      </c>
      <c r="P621" s="13">
        <v>55.3</v>
      </c>
      <c r="Q621" s="13">
        <v>91.01</v>
      </c>
      <c r="R621" s="13">
        <v>94.1</v>
      </c>
      <c r="S621" s="13">
        <v>18.600000000000001</v>
      </c>
      <c r="T621" s="13">
        <v>177</v>
      </c>
      <c r="U621" s="13">
        <v>788.2</v>
      </c>
      <c r="V621" s="13">
        <v>0</v>
      </c>
      <c r="W621" s="13">
        <v>11.6</v>
      </c>
      <c r="X621" s="13">
        <v>0</v>
      </c>
      <c r="Y621" s="13">
        <v>0</v>
      </c>
      <c r="Z621" s="13">
        <v>28.3</v>
      </c>
      <c r="AA621" s="13">
        <v>51.7</v>
      </c>
      <c r="AB621" s="13">
        <v>0</v>
      </c>
      <c r="AC621" s="13">
        <v>0</v>
      </c>
      <c r="AD621" s="13">
        <v>16.3</v>
      </c>
      <c r="AE621" s="13">
        <v>3.7</v>
      </c>
      <c r="AF621" s="33">
        <v>100</v>
      </c>
      <c r="AG621" s="9">
        <v>1</v>
      </c>
      <c r="AH621" s="34">
        <v>0.62</v>
      </c>
      <c r="AI621" s="13">
        <v>173299.77</v>
      </c>
      <c r="AJ621" s="13">
        <v>1322555.6000000001</v>
      </c>
      <c r="AK621" s="13">
        <v>1495855.37</v>
      </c>
      <c r="AL621" s="35">
        <v>35993</v>
      </c>
      <c r="AM621" s="35">
        <v>36071</v>
      </c>
    </row>
    <row r="622" spans="2:39" x14ac:dyDescent="0.25">
      <c r="B622" s="30">
        <v>1</v>
      </c>
      <c r="C622" s="31" t="s">
        <v>235</v>
      </c>
      <c r="D622" s="9" t="s">
        <v>1770</v>
      </c>
      <c r="E622" s="10" t="s">
        <v>237</v>
      </c>
      <c r="F622" s="10" t="s">
        <v>237</v>
      </c>
      <c r="G622" s="9">
        <v>2302800</v>
      </c>
      <c r="H622" s="10" t="s">
        <v>1771</v>
      </c>
      <c r="I622" s="13">
        <v>3212.08</v>
      </c>
      <c r="J622" s="13">
        <v>3212.08</v>
      </c>
      <c r="K622" s="13">
        <v>3212.08</v>
      </c>
      <c r="L622" s="13">
        <v>3211.66</v>
      </c>
      <c r="M622" s="13">
        <v>3211.66</v>
      </c>
      <c r="N622" s="32">
        <v>107</v>
      </c>
      <c r="O622" s="9">
        <v>1</v>
      </c>
      <c r="P622" s="13">
        <v>64.239999999999995</v>
      </c>
      <c r="Q622" s="13">
        <v>52.6</v>
      </c>
      <c r="R622" s="13">
        <v>77.319999999999993</v>
      </c>
      <c r="S622" s="13">
        <v>80</v>
      </c>
      <c r="T622" s="13">
        <v>0</v>
      </c>
      <c r="U622" s="13">
        <v>1520</v>
      </c>
      <c r="V622" s="13">
        <v>1358.58</v>
      </c>
      <c r="W622" s="13">
        <v>100</v>
      </c>
      <c r="X622" s="13">
        <v>0</v>
      </c>
      <c r="Y622" s="13">
        <v>0</v>
      </c>
      <c r="Z622" s="13">
        <v>15</v>
      </c>
      <c r="AA622" s="13">
        <v>20</v>
      </c>
      <c r="AB622" s="13">
        <v>60</v>
      </c>
      <c r="AC622" s="13">
        <v>0</v>
      </c>
      <c r="AD622" s="13">
        <v>0</v>
      </c>
      <c r="AE622" s="13">
        <v>5</v>
      </c>
      <c r="AF622" s="33">
        <v>100</v>
      </c>
      <c r="AG622" s="9">
        <v>2</v>
      </c>
      <c r="AH622" s="34">
        <v>0.56000000000000005</v>
      </c>
      <c r="AI622" s="13">
        <v>308308.58</v>
      </c>
      <c r="AJ622" s="13">
        <v>204165.26</v>
      </c>
      <c r="AK622" s="13">
        <v>512473.84</v>
      </c>
      <c r="AL622" s="35">
        <v>36104</v>
      </c>
      <c r="AM622" s="35">
        <v>35944</v>
      </c>
    </row>
    <row r="623" spans="2:39" x14ac:dyDescent="0.25">
      <c r="B623" s="30">
        <v>1</v>
      </c>
      <c r="C623" s="31" t="s">
        <v>306</v>
      </c>
      <c r="D623" s="9" t="s">
        <v>1772</v>
      </c>
      <c r="E623" s="10" t="s">
        <v>924</v>
      </c>
      <c r="F623" s="10" t="s">
        <v>925</v>
      </c>
      <c r="G623" s="9">
        <v>2211209</v>
      </c>
      <c r="H623" s="10" t="s">
        <v>1773</v>
      </c>
      <c r="I623" s="13">
        <v>11909</v>
      </c>
      <c r="J623" s="13">
        <v>10695.14</v>
      </c>
      <c r="K623" s="13">
        <v>10695.14</v>
      </c>
      <c r="L623" s="13">
        <v>10695.14</v>
      </c>
      <c r="M623" s="13">
        <v>10695.14</v>
      </c>
      <c r="N623" s="32">
        <v>250</v>
      </c>
      <c r="O623" s="9">
        <v>1</v>
      </c>
      <c r="P623" s="13">
        <v>142.6</v>
      </c>
      <c r="Q623" s="13">
        <v>0</v>
      </c>
      <c r="R623" s="13">
        <v>0</v>
      </c>
      <c r="S623" s="13">
        <v>1006.86</v>
      </c>
      <c r="T623" s="13">
        <v>0</v>
      </c>
      <c r="U623" s="13">
        <v>0</v>
      </c>
      <c r="V623" s="13">
        <v>9677.18</v>
      </c>
      <c r="W623" s="13">
        <v>11.1</v>
      </c>
      <c r="X623" s="13">
        <v>0</v>
      </c>
      <c r="Y623" s="13">
        <v>0</v>
      </c>
      <c r="Z623" s="13">
        <v>72</v>
      </c>
      <c r="AA623" s="13">
        <v>8</v>
      </c>
      <c r="AB623" s="13">
        <v>0</v>
      </c>
      <c r="AC623" s="13">
        <v>0</v>
      </c>
      <c r="AD623" s="13">
        <v>0</v>
      </c>
      <c r="AE623" s="13">
        <v>20</v>
      </c>
      <c r="AF623" s="33">
        <v>100</v>
      </c>
      <c r="AG623" s="9">
        <v>4</v>
      </c>
      <c r="AH623" s="34">
        <v>0.46</v>
      </c>
      <c r="AI623" s="13">
        <v>0</v>
      </c>
      <c r="AJ623" s="13">
        <v>369731</v>
      </c>
      <c r="AK623" s="13">
        <v>369731</v>
      </c>
      <c r="AL623" s="35">
        <v>36438</v>
      </c>
      <c r="AM623" s="35">
        <v>36305</v>
      </c>
    </row>
    <row r="624" spans="2:39" x14ac:dyDescent="0.25">
      <c r="B624" s="30">
        <v>1</v>
      </c>
      <c r="C624" s="31" t="s">
        <v>114</v>
      </c>
      <c r="D624" s="9" t="s">
        <v>1774</v>
      </c>
      <c r="E624" s="10" t="s">
        <v>1775</v>
      </c>
      <c r="F624" s="10" t="s">
        <v>1776</v>
      </c>
      <c r="G624" s="9">
        <v>5107008</v>
      </c>
      <c r="H624" s="10" t="s">
        <v>1777</v>
      </c>
      <c r="I624" s="13">
        <v>5508.2</v>
      </c>
      <c r="J624" s="13">
        <v>5508.2</v>
      </c>
      <c r="K624" s="13">
        <v>1943.78</v>
      </c>
      <c r="L624" s="13">
        <v>1810</v>
      </c>
      <c r="M624" s="13">
        <v>1810</v>
      </c>
      <c r="N624" s="32">
        <v>70</v>
      </c>
      <c r="O624" s="9">
        <v>1</v>
      </c>
      <c r="P624" s="13"/>
      <c r="Q624" s="13">
        <v>76.8</v>
      </c>
      <c r="R624" s="13">
        <v>71.739999999999995</v>
      </c>
      <c r="S624" s="13">
        <v>194.2</v>
      </c>
      <c r="T624" s="13">
        <v>362</v>
      </c>
      <c r="U624" s="13">
        <v>0</v>
      </c>
      <c r="V624" s="13">
        <v>1191.4000000000001</v>
      </c>
      <c r="W624" s="13">
        <v>30</v>
      </c>
      <c r="X624" s="13">
        <v>0</v>
      </c>
      <c r="Y624" s="13">
        <v>14.17</v>
      </c>
      <c r="Z624" s="13">
        <v>9.4600000000000009</v>
      </c>
      <c r="AA624" s="13">
        <v>51</v>
      </c>
      <c r="AB624" s="13">
        <v>0</v>
      </c>
      <c r="AC624" s="13">
        <v>4.8499999999999996</v>
      </c>
      <c r="AD624" s="13">
        <v>5.0999999999999996</v>
      </c>
      <c r="AE624" s="13">
        <v>15.42</v>
      </c>
      <c r="AF624" s="33">
        <v>100</v>
      </c>
      <c r="AG624" s="9">
        <v>2</v>
      </c>
      <c r="AH624" s="34">
        <v>0.59</v>
      </c>
      <c r="AI624" s="13">
        <v>18406.080000000002</v>
      </c>
      <c r="AJ624" s="13">
        <v>715782.6</v>
      </c>
      <c r="AK624" s="13">
        <v>734188.68</v>
      </c>
      <c r="AL624" s="35">
        <v>36112</v>
      </c>
      <c r="AM624" s="35">
        <v>36286</v>
      </c>
    </row>
    <row r="625" spans="2:39" x14ac:dyDescent="0.25">
      <c r="B625" s="30">
        <v>1</v>
      </c>
      <c r="C625" s="31" t="s">
        <v>169</v>
      </c>
      <c r="D625" s="9" t="s">
        <v>1778</v>
      </c>
      <c r="E625" s="10" t="s">
        <v>171</v>
      </c>
      <c r="F625" s="10" t="s">
        <v>1779</v>
      </c>
      <c r="G625" s="9">
        <v>1200807</v>
      </c>
      <c r="H625" s="10" t="s">
        <v>1780</v>
      </c>
      <c r="I625" s="13">
        <v>2947.86</v>
      </c>
      <c r="J625" s="13">
        <v>2947.86</v>
      </c>
      <c r="K625" s="13">
        <v>2947.86</v>
      </c>
      <c r="L625" s="13">
        <v>2947.86</v>
      </c>
      <c r="M625" s="13">
        <v>1974.6</v>
      </c>
      <c r="N625" s="32">
        <v>100</v>
      </c>
      <c r="O625" s="9">
        <v>1</v>
      </c>
      <c r="P625" s="13">
        <v>28.21</v>
      </c>
      <c r="Q625" s="13">
        <v>0</v>
      </c>
      <c r="R625" s="13">
        <v>0</v>
      </c>
      <c r="S625" s="13">
        <v>138.05000000000001</v>
      </c>
      <c r="T625" s="13">
        <v>0</v>
      </c>
      <c r="U625" s="13">
        <v>0</v>
      </c>
      <c r="V625" s="13">
        <v>1707.75</v>
      </c>
      <c r="W625" s="13">
        <v>128.6</v>
      </c>
      <c r="X625" s="13">
        <v>0</v>
      </c>
      <c r="Y625" s="13">
        <v>35</v>
      </c>
      <c r="Z625" s="13">
        <v>45</v>
      </c>
      <c r="AA625" s="13">
        <v>15</v>
      </c>
      <c r="AB625" s="13">
        <v>0</v>
      </c>
      <c r="AC625" s="13">
        <v>0</v>
      </c>
      <c r="AD625" s="13">
        <v>0</v>
      </c>
      <c r="AE625" s="13">
        <v>5</v>
      </c>
      <c r="AF625" s="33">
        <v>100</v>
      </c>
      <c r="AG625" s="9">
        <v>4</v>
      </c>
      <c r="AH625" s="34">
        <v>0.54</v>
      </c>
      <c r="AI625" s="13">
        <v>0</v>
      </c>
      <c r="AJ625" s="13">
        <v>86706.18</v>
      </c>
      <c r="AK625" s="13">
        <v>86706.18</v>
      </c>
      <c r="AL625" s="35">
        <v>35832</v>
      </c>
      <c r="AM625" s="35">
        <v>36068</v>
      </c>
    </row>
    <row r="626" spans="2:39" x14ac:dyDescent="0.25">
      <c r="B626" s="30">
        <v>1</v>
      </c>
      <c r="C626" s="31" t="s">
        <v>169</v>
      </c>
      <c r="D626" s="9" t="s">
        <v>1781</v>
      </c>
      <c r="E626" s="10" t="s">
        <v>171</v>
      </c>
      <c r="F626" s="10" t="s">
        <v>1779</v>
      </c>
      <c r="G626" s="9">
        <v>1200807</v>
      </c>
      <c r="H626" s="10" t="s">
        <v>1782</v>
      </c>
      <c r="I626" s="13">
        <v>7028</v>
      </c>
      <c r="J626" s="13">
        <v>7028</v>
      </c>
      <c r="K626" s="13">
        <v>7028</v>
      </c>
      <c r="L626" s="13">
        <v>7028</v>
      </c>
      <c r="M626" s="13">
        <v>7028</v>
      </c>
      <c r="N626" s="32">
        <v>125</v>
      </c>
      <c r="O626" s="9">
        <v>1</v>
      </c>
      <c r="P626" s="13">
        <v>100.4</v>
      </c>
      <c r="Q626" s="13">
        <v>0</v>
      </c>
      <c r="R626" s="13">
        <v>0</v>
      </c>
      <c r="S626" s="13">
        <v>166.54</v>
      </c>
      <c r="T626" s="13">
        <v>0</v>
      </c>
      <c r="U626" s="13">
        <v>0</v>
      </c>
      <c r="V626" s="13">
        <v>6536.04</v>
      </c>
      <c r="W626" s="13">
        <v>325.42</v>
      </c>
      <c r="X626" s="13">
        <v>0</v>
      </c>
      <c r="Y626" s="13">
        <v>0</v>
      </c>
      <c r="Z626" s="13">
        <v>43</v>
      </c>
      <c r="AA626" s="13">
        <v>22</v>
      </c>
      <c r="AB626" s="13">
        <v>0</v>
      </c>
      <c r="AC626" s="13">
        <v>17</v>
      </c>
      <c r="AD626" s="13">
        <v>0</v>
      </c>
      <c r="AE626" s="13">
        <v>13</v>
      </c>
      <c r="AF626" s="33">
        <v>95</v>
      </c>
      <c r="AG626" s="9">
        <v>5</v>
      </c>
      <c r="AH626" s="34">
        <v>0.36</v>
      </c>
      <c r="AI626" s="13">
        <v>0</v>
      </c>
      <c r="AJ626" s="13">
        <v>24598</v>
      </c>
      <c r="AK626" s="13">
        <v>24598</v>
      </c>
      <c r="AL626" s="35">
        <v>35831</v>
      </c>
      <c r="AM626" s="35">
        <v>36014</v>
      </c>
    </row>
    <row r="627" spans="2:39" x14ac:dyDescent="0.25">
      <c r="B627" s="30">
        <v>1</v>
      </c>
      <c r="C627" s="31" t="s">
        <v>390</v>
      </c>
      <c r="D627" s="9" t="s">
        <v>1783</v>
      </c>
      <c r="E627" s="10" t="s">
        <v>392</v>
      </c>
      <c r="F627" s="10" t="s">
        <v>393</v>
      </c>
      <c r="G627" s="9">
        <v>2805406</v>
      </c>
      <c r="H627" s="10" t="s">
        <v>1784</v>
      </c>
      <c r="I627" s="13">
        <v>369.05</v>
      </c>
      <c r="J627" s="13">
        <v>299.64</v>
      </c>
      <c r="K627" s="13">
        <v>299.64</v>
      </c>
      <c r="L627" s="13">
        <v>369.05</v>
      </c>
      <c r="M627" s="13">
        <v>299.64</v>
      </c>
      <c r="N627" s="32">
        <v>38</v>
      </c>
      <c r="O627" s="9">
        <v>1</v>
      </c>
      <c r="P627" s="13">
        <v>4.28</v>
      </c>
      <c r="Q627" s="13">
        <v>52.49</v>
      </c>
      <c r="R627" s="13">
        <v>100</v>
      </c>
      <c r="S627" s="13">
        <v>10.5</v>
      </c>
      <c r="T627" s="13">
        <v>0</v>
      </c>
      <c r="U627" s="13">
        <v>150.75</v>
      </c>
      <c r="V627" s="13">
        <v>136.4</v>
      </c>
      <c r="W627" s="13">
        <v>2</v>
      </c>
      <c r="X627" s="13">
        <v>0</v>
      </c>
      <c r="Y627" s="13">
        <v>0</v>
      </c>
      <c r="Z627" s="13">
        <v>35</v>
      </c>
      <c r="AA627" s="13">
        <v>65</v>
      </c>
      <c r="AB627" s="13">
        <v>0</v>
      </c>
      <c r="AC627" s="13">
        <v>0</v>
      </c>
      <c r="AD627" s="13">
        <v>0</v>
      </c>
      <c r="AE627" s="13">
        <v>0</v>
      </c>
      <c r="AF627" s="33">
        <v>100</v>
      </c>
      <c r="AG627" s="9">
        <v>3</v>
      </c>
      <c r="AH627" s="34">
        <v>0.57999999999999996</v>
      </c>
      <c r="AI627" s="13">
        <v>40937.25</v>
      </c>
      <c r="AJ627" s="13">
        <v>66697.179999999993</v>
      </c>
      <c r="AK627" s="13">
        <v>107634.43</v>
      </c>
      <c r="AL627" s="35">
        <v>35892</v>
      </c>
      <c r="AM627" s="35">
        <v>35964</v>
      </c>
    </row>
    <row r="628" spans="2:39" x14ac:dyDescent="0.25">
      <c r="B628" s="30">
        <v>1</v>
      </c>
      <c r="C628" s="31" t="s">
        <v>235</v>
      </c>
      <c r="D628" s="9" t="s">
        <v>1785</v>
      </c>
      <c r="E628" s="10" t="s">
        <v>255</v>
      </c>
      <c r="F628" s="10" t="s">
        <v>1662</v>
      </c>
      <c r="G628" s="9">
        <v>2301851</v>
      </c>
      <c r="H628" s="10" t="s">
        <v>1786</v>
      </c>
      <c r="I628" s="13">
        <v>883.22</v>
      </c>
      <c r="J628" s="13">
        <v>872.7</v>
      </c>
      <c r="K628" s="13">
        <v>872.71</v>
      </c>
      <c r="L628" s="13">
        <v>883.22</v>
      </c>
      <c r="M628" s="13">
        <v>872.71</v>
      </c>
      <c r="N628" s="32">
        <v>17</v>
      </c>
      <c r="O628" s="9">
        <v>1</v>
      </c>
      <c r="P628" s="13">
        <v>17.45</v>
      </c>
      <c r="Q628" s="13">
        <v>24.78</v>
      </c>
      <c r="R628" s="13">
        <v>100</v>
      </c>
      <c r="S628" s="13">
        <v>50</v>
      </c>
      <c r="T628" s="13">
        <v>177.4</v>
      </c>
      <c r="U628" s="13">
        <v>150.11000000000001</v>
      </c>
      <c r="V628" s="13">
        <v>455.2</v>
      </c>
      <c r="W628" s="13">
        <v>40</v>
      </c>
      <c r="X628" s="13">
        <v>0</v>
      </c>
      <c r="Y628" s="13">
        <v>0</v>
      </c>
      <c r="Z628" s="13">
        <v>10</v>
      </c>
      <c r="AA628" s="13">
        <v>40</v>
      </c>
      <c r="AB628" s="13">
        <v>40</v>
      </c>
      <c r="AC628" s="13">
        <v>10</v>
      </c>
      <c r="AD628" s="13">
        <v>0</v>
      </c>
      <c r="AE628" s="13">
        <v>0</v>
      </c>
      <c r="AF628" s="33">
        <v>100</v>
      </c>
      <c r="AG628" s="9">
        <v>4</v>
      </c>
      <c r="AH628" s="34">
        <v>0.42</v>
      </c>
      <c r="AI628" s="13">
        <v>27058.63</v>
      </c>
      <c r="AJ628" s="13">
        <v>50075.199999999997</v>
      </c>
      <c r="AK628" s="13">
        <v>77133.83</v>
      </c>
      <c r="AL628" s="35">
        <v>36059</v>
      </c>
      <c r="AM628" s="35">
        <v>35774</v>
      </c>
    </row>
    <row r="629" spans="2:39" x14ac:dyDescent="0.25">
      <c r="B629" s="30">
        <v>1</v>
      </c>
      <c r="C629" s="31" t="s">
        <v>235</v>
      </c>
      <c r="D629" s="9" t="s">
        <v>1787</v>
      </c>
      <c r="E629" s="10" t="s">
        <v>255</v>
      </c>
      <c r="F629" s="10" t="s">
        <v>1662</v>
      </c>
      <c r="G629" s="9">
        <v>2301851</v>
      </c>
      <c r="H629" s="10" t="s">
        <v>1788</v>
      </c>
      <c r="I629" s="13">
        <v>610.22</v>
      </c>
      <c r="J629" s="13">
        <v>622.5</v>
      </c>
      <c r="K629" s="13">
        <v>622.55999999999995</v>
      </c>
      <c r="L629" s="13">
        <v>610.22</v>
      </c>
      <c r="M629" s="13">
        <v>610.22</v>
      </c>
      <c r="N629" s="32">
        <v>121</v>
      </c>
      <c r="O629" s="9">
        <v>1</v>
      </c>
      <c r="P629" s="13">
        <v>12.45</v>
      </c>
      <c r="Q629" s="13">
        <v>67.33</v>
      </c>
      <c r="R629" s="13">
        <v>100</v>
      </c>
      <c r="S629" s="13">
        <v>30</v>
      </c>
      <c r="T629" s="13">
        <v>0</v>
      </c>
      <c r="U629" s="13">
        <v>344.82</v>
      </c>
      <c r="V629" s="13">
        <v>173.2</v>
      </c>
      <c r="W629" s="13">
        <v>62.2</v>
      </c>
      <c r="X629" s="13">
        <v>0</v>
      </c>
      <c r="Y629" s="13">
        <v>0</v>
      </c>
      <c r="Z629" s="13">
        <v>10</v>
      </c>
      <c r="AA629" s="13">
        <v>40</v>
      </c>
      <c r="AB629" s="13">
        <v>40</v>
      </c>
      <c r="AC629" s="13">
        <v>10</v>
      </c>
      <c r="AD629" s="13">
        <v>0</v>
      </c>
      <c r="AE629" s="13">
        <v>0</v>
      </c>
      <c r="AF629" s="33">
        <v>100</v>
      </c>
      <c r="AG629" s="9">
        <v>4</v>
      </c>
      <c r="AH629" s="34">
        <v>0.42</v>
      </c>
      <c r="AI629" s="13">
        <v>346876.76</v>
      </c>
      <c r="AJ629" s="13">
        <v>35013.35</v>
      </c>
      <c r="AK629" s="13">
        <v>381890.11</v>
      </c>
      <c r="AL629" s="37">
        <v>36059</v>
      </c>
      <c r="AM629" s="35">
        <v>36026</v>
      </c>
    </row>
    <row r="630" spans="2:39" x14ac:dyDescent="0.25">
      <c r="B630" s="30">
        <v>1</v>
      </c>
      <c r="C630" s="31" t="s">
        <v>235</v>
      </c>
      <c r="D630" s="9" t="s">
        <v>1789</v>
      </c>
      <c r="E630" s="10" t="s">
        <v>255</v>
      </c>
      <c r="F630" s="10" t="s">
        <v>1662</v>
      </c>
      <c r="G630" s="9">
        <v>2301851</v>
      </c>
      <c r="H630" s="10" t="s">
        <v>1790</v>
      </c>
      <c r="I630" s="13">
        <v>806.89</v>
      </c>
      <c r="J630" s="13">
        <v>806.89</v>
      </c>
      <c r="K630" s="13">
        <v>811.66</v>
      </c>
      <c r="L630" s="13">
        <v>806.89</v>
      </c>
      <c r="M630" s="13">
        <v>806.89</v>
      </c>
      <c r="N630" s="32">
        <v>16</v>
      </c>
      <c r="O630" s="9">
        <v>1</v>
      </c>
      <c r="P630" s="13">
        <v>16.13</v>
      </c>
      <c r="Q630" s="13">
        <v>8.8800000000000008</v>
      </c>
      <c r="R630" s="13">
        <v>100</v>
      </c>
      <c r="S630" s="13">
        <v>50</v>
      </c>
      <c r="T630" s="13">
        <v>0</v>
      </c>
      <c r="U630" s="13">
        <v>0</v>
      </c>
      <c r="V630" s="13">
        <v>666.66</v>
      </c>
      <c r="W630" s="13">
        <v>30</v>
      </c>
      <c r="X630" s="13">
        <v>0</v>
      </c>
      <c r="Y630" s="13">
        <v>0</v>
      </c>
      <c r="Z630" s="13">
        <v>0</v>
      </c>
      <c r="AA630" s="13">
        <v>50</v>
      </c>
      <c r="AB630" s="13">
        <v>30</v>
      </c>
      <c r="AC630" s="13">
        <v>20</v>
      </c>
      <c r="AD630" s="13">
        <v>0</v>
      </c>
      <c r="AE630" s="13">
        <v>0</v>
      </c>
      <c r="AF630" s="33">
        <v>100</v>
      </c>
      <c r="AG630" s="9">
        <v>4</v>
      </c>
      <c r="AH630" s="34">
        <v>0.41</v>
      </c>
      <c r="AI630" s="13">
        <v>7047.38</v>
      </c>
      <c r="AJ630" s="13">
        <v>44758.879999999997</v>
      </c>
      <c r="AK630" s="13">
        <v>51806.26</v>
      </c>
      <c r="AL630" s="35">
        <v>36059</v>
      </c>
      <c r="AM630" s="35">
        <v>36026</v>
      </c>
    </row>
    <row r="631" spans="2:39" x14ac:dyDescent="0.25">
      <c r="B631" s="30">
        <v>1</v>
      </c>
      <c r="C631" s="31" t="s">
        <v>235</v>
      </c>
      <c r="D631" s="9" t="s">
        <v>1791</v>
      </c>
      <c r="E631" s="10" t="s">
        <v>255</v>
      </c>
      <c r="F631" s="10" t="s">
        <v>1662</v>
      </c>
      <c r="G631" s="9">
        <v>2301851</v>
      </c>
      <c r="H631" s="10" t="s">
        <v>1792</v>
      </c>
      <c r="I631" s="13">
        <v>549.39</v>
      </c>
      <c r="J631" s="13">
        <v>549.4</v>
      </c>
      <c r="K631" s="13">
        <v>543.80999999999995</v>
      </c>
      <c r="L631" s="13">
        <v>549.39</v>
      </c>
      <c r="M631" s="13">
        <v>543.80999999999995</v>
      </c>
      <c r="N631" s="32">
        <v>11</v>
      </c>
      <c r="O631" s="9">
        <v>1</v>
      </c>
      <c r="P631" s="13">
        <v>10.87</v>
      </c>
      <c r="Q631" s="13">
        <v>9.93</v>
      </c>
      <c r="R631" s="13">
        <v>79.59</v>
      </c>
      <c r="S631" s="13">
        <v>50</v>
      </c>
      <c r="T631" s="13">
        <v>0</v>
      </c>
      <c r="U631" s="13">
        <v>53.61</v>
      </c>
      <c r="V631" s="13">
        <v>390.2</v>
      </c>
      <c r="W631" s="13">
        <v>50</v>
      </c>
      <c r="X631" s="13">
        <v>0</v>
      </c>
      <c r="Y631" s="13">
        <v>0</v>
      </c>
      <c r="Z631" s="13">
        <v>0</v>
      </c>
      <c r="AA631" s="13">
        <v>40</v>
      </c>
      <c r="AB631" s="13">
        <v>0</v>
      </c>
      <c r="AC631" s="13">
        <v>40</v>
      </c>
      <c r="AD631" s="13">
        <v>20</v>
      </c>
      <c r="AE631" s="13">
        <v>0</v>
      </c>
      <c r="AF631" s="33">
        <v>100</v>
      </c>
      <c r="AG631" s="9">
        <v>4</v>
      </c>
      <c r="AH631" s="34">
        <v>0.36</v>
      </c>
      <c r="AI631" s="13">
        <v>66247.360000000001</v>
      </c>
      <c r="AJ631" s="13">
        <v>26459.77</v>
      </c>
      <c r="AK631" s="13">
        <v>92707.13</v>
      </c>
      <c r="AL631" s="37">
        <v>36059</v>
      </c>
      <c r="AM631" s="35">
        <v>36026</v>
      </c>
    </row>
    <row r="632" spans="2:39" x14ac:dyDescent="0.25">
      <c r="B632" s="30">
        <v>1</v>
      </c>
      <c r="C632" s="31" t="s">
        <v>235</v>
      </c>
      <c r="D632" s="9" t="s">
        <v>1793</v>
      </c>
      <c r="E632" s="10" t="s">
        <v>255</v>
      </c>
      <c r="F632" s="10" t="s">
        <v>1662</v>
      </c>
      <c r="G632" s="9">
        <v>2301851</v>
      </c>
      <c r="H632" s="10" t="s">
        <v>1794</v>
      </c>
      <c r="I632" s="13">
        <v>766.76</v>
      </c>
      <c r="J632" s="13">
        <v>755.8</v>
      </c>
      <c r="K632" s="13">
        <v>755.85</v>
      </c>
      <c r="L632" s="13">
        <v>766.76</v>
      </c>
      <c r="M632" s="13">
        <v>755.85</v>
      </c>
      <c r="N632" s="32">
        <v>15</v>
      </c>
      <c r="O632" s="9">
        <v>1</v>
      </c>
      <c r="P632" s="13">
        <v>15.11</v>
      </c>
      <c r="Q632" s="13">
        <v>10.39</v>
      </c>
      <c r="R632" s="13">
        <v>79.12</v>
      </c>
      <c r="S632" s="13">
        <v>50</v>
      </c>
      <c r="T632" s="13">
        <v>0</v>
      </c>
      <c r="U632" s="13">
        <v>200</v>
      </c>
      <c r="V632" s="13">
        <v>500.85</v>
      </c>
      <c r="W632" s="13">
        <v>50</v>
      </c>
      <c r="X632" s="13">
        <v>0</v>
      </c>
      <c r="Y632" s="13">
        <v>0</v>
      </c>
      <c r="Z632" s="13">
        <v>0</v>
      </c>
      <c r="AA632" s="13">
        <v>60</v>
      </c>
      <c r="AB632" s="13">
        <v>30</v>
      </c>
      <c r="AC632" s="13">
        <v>10</v>
      </c>
      <c r="AD632" s="13">
        <v>0</v>
      </c>
      <c r="AE632" s="13">
        <v>0</v>
      </c>
      <c r="AF632" s="33">
        <v>100</v>
      </c>
      <c r="AG632" s="9">
        <v>4</v>
      </c>
      <c r="AH632" s="34">
        <v>0.42</v>
      </c>
      <c r="AI632" s="13">
        <v>30951.08</v>
      </c>
      <c r="AJ632" s="13">
        <v>43266.59</v>
      </c>
      <c r="AK632" s="13">
        <v>74217.67</v>
      </c>
      <c r="AL632" s="37">
        <v>36053</v>
      </c>
      <c r="AM632" s="35">
        <v>35749</v>
      </c>
    </row>
    <row r="633" spans="2:39" x14ac:dyDescent="0.25">
      <c r="B633" s="30">
        <v>1</v>
      </c>
      <c r="C633" s="31" t="s">
        <v>44</v>
      </c>
      <c r="D633" s="9" t="s">
        <v>1795</v>
      </c>
      <c r="E633" s="10" t="s">
        <v>188</v>
      </c>
      <c r="F633" s="10" t="s">
        <v>1051</v>
      </c>
      <c r="G633" s="9">
        <v>2110005</v>
      </c>
      <c r="H633" s="10" t="s">
        <v>690</v>
      </c>
      <c r="I633" s="13">
        <v>1266.4000000000001</v>
      </c>
      <c r="J633" s="13">
        <v>1266.4000000000001</v>
      </c>
      <c r="K633" s="13">
        <v>1287</v>
      </c>
      <c r="L633" s="13">
        <v>1266.4000000000001</v>
      </c>
      <c r="M633" s="13">
        <v>1266.4000000000001</v>
      </c>
      <c r="N633" s="32">
        <v>45</v>
      </c>
      <c r="O633" s="9">
        <v>1</v>
      </c>
      <c r="P633" s="13">
        <v>21.1</v>
      </c>
      <c r="Q633" s="13">
        <v>0</v>
      </c>
      <c r="R633" s="13">
        <v>0</v>
      </c>
      <c r="S633" s="13">
        <v>63.32</v>
      </c>
      <c r="T633" s="13">
        <v>0</v>
      </c>
      <c r="U633" s="13">
        <v>100</v>
      </c>
      <c r="V633" s="13">
        <v>1091.08</v>
      </c>
      <c r="W633" s="13">
        <v>12</v>
      </c>
      <c r="X633" s="13">
        <v>0</v>
      </c>
      <c r="Y633" s="13">
        <v>65</v>
      </c>
      <c r="Z633" s="13">
        <v>30</v>
      </c>
      <c r="AA633" s="13">
        <v>0</v>
      </c>
      <c r="AB633" s="13">
        <v>0</v>
      </c>
      <c r="AC633" s="13">
        <v>0</v>
      </c>
      <c r="AD633" s="13">
        <v>0</v>
      </c>
      <c r="AE633" s="13">
        <v>5</v>
      </c>
      <c r="AF633" s="33">
        <v>100</v>
      </c>
      <c r="AG633" s="9">
        <v>5</v>
      </c>
      <c r="AH633" s="34">
        <v>0.5</v>
      </c>
      <c r="AI633" s="13">
        <v>13043.88</v>
      </c>
      <c r="AJ633" s="13">
        <v>124968.16</v>
      </c>
      <c r="AK633" s="13">
        <v>138012.04</v>
      </c>
      <c r="AL633" s="35">
        <v>35807</v>
      </c>
      <c r="AM633" s="35">
        <v>35869</v>
      </c>
    </row>
    <row r="634" spans="2:39" x14ac:dyDescent="0.25">
      <c r="B634" s="30">
        <v>1</v>
      </c>
      <c r="C634" s="31" t="s">
        <v>235</v>
      </c>
      <c r="D634" s="9" t="s">
        <v>1796</v>
      </c>
      <c r="E634" s="10" t="s">
        <v>255</v>
      </c>
      <c r="F634" s="10" t="s">
        <v>1662</v>
      </c>
      <c r="G634" s="9">
        <v>2301851</v>
      </c>
      <c r="H634" s="10" t="s">
        <v>1797</v>
      </c>
      <c r="I634" s="13">
        <v>513.13</v>
      </c>
      <c r="J634" s="13">
        <v>534.29999999999995</v>
      </c>
      <c r="K634" s="13">
        <v>534.34</v>
      </c>
      <c r="L634" s="13">
        <v>513.13</v>
      </c>
      <c r="M634" s="13">
        <v>513.13</v>
      </c>
      <c r="N634" s="32">
        <v>10</v>
      </c>
      <c r="O634" s="9">
        <v>1</v>
      </c>
      <c r="P634" s="13">
        <v>10.62</v>
      </c>
      <c r="Q634" s="13">
        <v>2.37</v>
      </c>
      <c r="R634" s="13">
        <v>100</v>
      </c>
      <c r="S634" s="13">
        <v>30</v>
      </c>
      <c r="T634" s="13">
        <v>0</v>
      </c>
      <c r="U634" s="13">
        <v>11.54</v>
      </c>
      <c r="V634" s="13">
        <v>451.59</v>
      </c>
      <c r="W634" s="13">
        <v>20</v>
      </c>
      <c r="X634" s="13">
        <v>0</v>
      </c>
      <c r="Y634" s="13">
        <v>0</v>
      </c>
      <c r="Z634" s="13">
        <v>0</v>
      </c>
      <c r="AA634" s="13">
        <v>30</v>
      </c>
      <c r="AB634" s="13">
        <v>0</v>
      </c>
      <c r="AC634" s="13">
        <v>70</v>
      </c>
      <c r="AD634" s="13">
        <v>0</v>
      </c>
      <c r="AE634" s="13">
        <v>0</v>
      </c>
      <c r="AF634" s="33">
        <v>100</v>
      </c>
      <c r="AG634" s="9">
        <v>3</v>
      </c>
      <c r="AH634" s="34">
        <v>0.36</v>
      </c>
      <c r="AI634" s="13">
        <v>61780.53</v>
      </c>
      <c r="AJ634" s="13">
        <v>24967.14</v>
      </c>
      <c r="AK634" s="13">
        <v>86747.67</v>
      </c>
      <c r="AL634" s="35">
        <v>36059</v>
      </c>
      <c r="AM634" s="35">
        <v>35894</v>
      </c>
    </row>
    <row r="635" spans="2:39" x14ac:dyDescent="0.25">
      <c r="B635" s="30">
        <v>1</v>
      </c>
      <c r="C635" s="31" t="s">
        <v>114</v>
      </c>
      <c r="D635" s="9" t="s">
        <v>1798</v>
      </c>
      <c r="E635" s="10" t="s">
        <v>1799</v>
      </c>
      <c r="F635" s="10" t="s">
        <v>1800</v>
      </c>
      <c r="G635" s="9">
        <v>5107065</v>
      </c>
      <c r="H635" s="10" t="s">
        <v>1801</v>
      </c>
      <c r="I635" s="13">
        <v>38804.5</v>
      </c>
      <c r="J635" s="13">
        <v>38448.46</v>
      </c>
      <c r="K635" s="13">
        <v>38448.46</v>
      </c>
      <c r="L635" s="13">
        <v>39804.559999999998</v>
      </c>
      <c r="M635" s="13">
        <v>38409.46</v>
      </c>
      <c r="N635" s="32">
        <v>692</v>
      </c>
      <c r="O635" s="9">
        <v>1</v>
      </c>
      <c r="P635" s="10">
        <v>480.6</v>
      </c>
      <c r="Q635" s="13">
        <v>0</v>
      </c>
      <c r="R635" s="13">
        <v>0</v>
      </c>
      <c r="S635" s="13">
        <v>2306.91</v>
      </c>
      <c r="T635" s="13">
        <v>0</v>
      </c>
      <c r="U635" s="13">
        <v>0</v>
      </c>
      <c r="V635" s="13">
        <v>34603.61</v>
      </c>
      <c r="W635" s="13">
        <v>1537.94</v>
      </c>
      <c r="X635" s="13">
        <v>0</v>
      </c>
      <c r="Y635" s="13">
        <v>0</v>
      </c>
      <c r="Z635" s="13">
        <v>60</v>
      </c>
      <c r="AA635" s="13">
        <v>30</v>
      </c>
      <c r="AB635" s="13">
        <v>0</v>
      </c>
      <c r="AC635" s="13">
        <v>0</v>
      </c>
      <c r="AD635" s="13">
        <v>0</v>
      </c>
      <c r="AE635" s="13">
        <v>10</v>
      </c>
      <c r="AF635" s="33">
        <v>100</v>
      </c>
      <c r="AG635" s="9">
        <v>99</v>
      </c>
      <c r="AH635" s="34">
        <v>0.56999999999999995</v>
      </c>
      <c r="AI635" s="13">
        <v>386791.13</v>
      </c>
      <c r="AJ635" s="13">
        <v>7651540.6500000004</v>
      </c>
      <c r="AK635" s="13">
        <v>8038331.7800000003</v>
      </c>
      <c r="AL635" s="35">
        <v>35804</v>
      </c>
      <c r="AM635" s="35">
        <v>35745</v>
      </c>
    </row>
    <row r="636" spans="2:39" x14ac:dyDescent="0.25">
      <c r="B636" s="30">
        <v>1</v>
      </c>
      <c r="C636" s="31" t="s">
        <v>119</v>
      </c>
      <c r="D636" s="9" t="s">
        <v>1802</v>
      </c>
      <c r="E636" s="10" t="s">
        <v>287</v>
      </c>
      <c r="F636" s="10" t="s">
        <v>1803</v>
      </c>
      <c r="G636" s="9">
        <v>2613701</v>
      </c>
      <c r="H636" s="10" t="s">
        <v>1804</v>
      </c>
      <c r="I636" s="13">
        <v>844</v>
      </c>
      <c r="J636" s="13">
        <v>414.1</v>
      </c>
      <c r="K636" s="13">
        <v>414.1</v>
      </c>
      <c r="L636" s="13">
        <v>414.1</v>
      </c>
      <c r="M636" s="13">
        <v>414.1</v>
      </c>
      <c r="N636" s="32">
        <v>50</v>
      </c>
      <c r="O636" s="9">
        <v>1</v>
      </c>
      <c r="P636" s="13">
        <v>59.16</v>
      </c>
      <c r="Q636" s="13">
        <v>77.14</v>
      </c>
      <c r="R636" s="13">
        <v>100</v>
      </c>
      <c r="S636" s="13">
        <v>5.3</v>
      </c>
      <c r="T636" s="13">
        <v>0</v>
      </c>
      <c r="U636" s="13">
        <v>310.8</v>
      </c>
      <c r="V636" s="13">
        <v>92.1</v>
      </c>
      <c r="W636" s="13">
        <v>5.9</v>
      </c>
      <c r="X636" s="13">
        <v>0</v>
      </c>
      <c r="Y636" s="13">
        <v>0</v>
      </c>
      <c r="Z636" s="13">
        <v>35</v>
      </c>
      <c r="AA636" s="13">
        <v>45</v>
      </c>
      <c r="AB636" s="13">
        <v>15</v>
      </c>
      <c r="AC636" s="13">
        <v>0.5</v>
      </c>
      <c r="AD636" s="13">
        <v>0</v>
      </c>
      <c r="AE636" s="13">
        <v>0</v>
      </c>
      <c r="AF636" s="33">
        <v>95.5</v>
      </c>
      <c r="AG636" s="9">
        <v>4</v>
      </c>
      <c r="AH636" s="34">
        <v>0.46</v>
      </c>
      <c r="AI636" s="13">
        <v>9535.98</v>
      </c>
      <c r="AJ636" s="13">
        <v>198584.97</v>
      </c>
      <c r="AK636" s="13">
        <v>208120.95</v>
      </c>
      <c r="AL636" s="35">
        <v>36483</v>
      </c>
      <c r="AM636" s="35">
        <v>36487</v>
      </c>
    </row>
    <row r="637" spans="2:39" x14ac:dyDescent="0.25">
      <c r="B637" s="30">
        <v>1</v>
      </c>
      <c r="C637" s="31" t="s">
        <v>84</v>
      </c>
      <c r="D637" s="9" t="s">
        <v>1805</v>
      </c>
      <c r="E637" s="10" t="s">
        <v>1003</v>
      </c>
      <c r="F637" s="10" t="s">
        <v>1004</v>
      </c>
      <c r="G637" s="9">
        <v>5006606</v>
      </c>
      <c r="H637" s="10" t="s">
        <v>1806</v>
      </c>
      <c r="I637" s="13">
        <v>2106.38</v>
      </c>
      <c r="J637" s="13">
        <v>2000</v>
      </c>
      <c r="K637" s="13">
        <v>2000</v>
      </c>
      <c r="L637" s="13">
        <v>2106.38</v>
      </c>
      <c r="M637" s="13">
        <v>2000</v>
      </c>
      <c r="N637" s="32">
        <v>100</v>
      </c>
      <c r="O637" s="9">
        <v>1</v>
      </c>
      <c r="P637" s="13">
        <v>57.14</v>
      </c>
      <c r="Q637" s="13">
        <v>78.87</v>
      </c>
      <c r="R637" s="13">
        <v>93.35</v>
      </c>
      <c r="S637" s="13">
        <v>60.74</v>
      </c>
      <c r="T637" s="13">
        <v>400</v>
      </c>
      <c r="U637" s="13">
        <v>302.14999999999998</v>
      </c>
      <c r="V637" s="13">
        <v>322.66000000000003</v>
      </c>
      <c r="W637" s="13">
        <v>10.39</v>
      </c>
      <c r="X637" s="13">
        <v>0</v>
      </c>
      <c r="Y637" s="13">
        <v>96.45</v>
      </c>
      <c r="Z637" s="13">
        <v>0</v>
      </c>
      <c r="AA637" s="13">
        <v>0</v>
      </c>
      <c r="AB637" s="13">
        <v>0</v>
      </c>
      <c r="AC637" s="13">
        <v>0</v>
      </c>
      <c r="AD637" s="13">
        <v>0</v>
      </c>
      <c r="AE637" s="13">
        <v>3.55</v>
      </c>
      <c r="AF637" s="33">
        <v>100</v>
      </c>
      <c r="AG637" s="9">
        <v>2</v>
      </c>
      <c r="AH637" s="34">
        <v>0.84</v>
      </c>
      <c r="AI637" s="13">
        <v>227002.48</v>
      </c>
      <c r="AJ637" s="13">
        <v>1405440</v>
      </c>
      <c r="AK637" s="13">
        <v>1632442.48</v>
      </c>
      <c r="AL637" s="35">
        <v>36028</v>
      </c>
      <c r="AM637" s="35">
        <v>35755</v>
      </c>
    </row>
    <row r="638" spans="2:39" x14ac:dyDescent="0.25">
      <c r="B638" s="30">
        <v>1</v>
      </c>
      <c r="C638" s="31" t="s">
        <v>104</v>
      </c>
      <c r="D638" s="9" t="s">
        <v>1807</v>
      </c>
      <c r="E638" s="10" t="s">
        <v>321</v>
      </c>
      <c r="F638" s="10" t="s">
        <v>322</v>
      </c>
      <c r="G638" s="9">
        <v>4117305</v>
      </c>
      <c r="H638" s="10" t="s">
        <v>1808</v>
      </c>
      <c r="I638" s="13">
        <v>307.85000000000002</v>
      </c>
      <c r="J638" s="13">
        <v>307.85000000000002</v>
      </c>
      <c r="K638" s="13">
        <v>307.85000000000002</v>
      </c>
      <c r="L638" s="13">
        <v>307.85000000000002</v>
      </c>
      <c r="M638" s="13">
        <v>307.85000000000002</v>
      </c>
      <c r="N638" s="32">
        <v>15</v>
      </c>
      <c r="O638" s="9">
        <v>1</v>
      </c>
      <c r="P638" s="13">
        <v>15.39</v>
      </c>
      <c r="Q638" s="13">
        <v>64.069999999999993</v>
      </c>
      <c r="R638" s="13">
        <v>57.52</v>
      </c>
      <c r="S638" s="13">
        <v>31</v>
      </c>
      <c r="T638" s="13">
        <v>23.06</v>
      </c>
      <c r="U638" s="13">
        <v>246.28</v>
      </c>
      <c r="V638" s="13">
        <v>0</v>
      </c>
      <c r="W638" s="13">
        <v>7.5</v>
      </c>
      <c r="X638" s="13">
        <v>0</v>
      </c>
      <c r="Y638" s="13">
        <v>0</v>
      </c>
      <c r="Z638" s="13">
        <v>18</v>
      </c>
      <c r="AA638" s="13">
        <v>22</v>
      </c>
      <c r="AB638" s="13">
        <v>0</v>
      </c>
      <c r="AC638" s="13">
        <v>20</v>
      </c>
      <c r="AD638" s="13">
        <v>30</v>
      </c>
      <c r="AE638" s="13">
        <v>10</v>
      </c>
      <c r="AF638" s="33">
        <v>100</v>
      </c>
      <c r="AG638" s="9">
        <v>3</v>
      </c>
      <c r="AH638" s="34">
        <v>0.79</v>
      </c>
      <c r="AI638" s="13">
        <v>37499.21</v>
      </c>
      <c r="AJ638" s="13">
        <v>78162.039999999994</v>
      </c>
      <c r="AK638" s="13">
        <v>115661.25</v>
      </c>
      <c r="AL638" s="35">
        <v>35724</v>
      </c>
      <c r="AM638" s="35">
        <v>35930</v>
      </c>
    </row>
    <row r="639" spans="2:39" x14ac:dyDescent="0.25">
      <c r="B639" s="30">
        <v>1</v>
      </c>
      <c r="C639" s="31" t="s">
        <v>243</v>
      </c>
      <c r="D639" s="9" t="s">
        <v>1809</v>
      </c>
      <c r="E639" s="10" t="s">
        <v>1205</v>
      </c>
      <c r="F639" s="10" t="s">
        <v>1206</v>
      </c>
      <c r="G639" s="9">
        <v>2905800</v>
      </c>
      <c r="H639" s="10" t="s">
        <v>1810</v>
      </c>
      <c r="I639" s="13">
        <v>953.72</v>
      </c>
      <c r="J639" s="13">
        <v>1060.5999999999999</v>
      </c>
      <c r="K639" s="13">
        <v>1024.5999999999999</v>
      </c>
      <c r="L639" s="13">
        <v>953.72</v>
      </c>
      <c r="M639" s="13">
        <v>953.72</v>
      </c>
      <c r="N639" s="32">
        <v>55</v>
      </c>
      <c r="O639" s="9">
        <v>1</v>
      </c>
      <c r="P639" s="13">
        <v>51.23</v>
      </c>
      <c r="Q639" s="13">
        <v>42.34</v>
      </c>
      <c r="R639" s="13">
        <v>23.17</v>
      </c>
      <c r="S639" s="13">
        <v>124</v>
      </c>
      <c r="T639" s="13">
        <v>0</v>
      </c>
      <c r="U639" s="13">
        <v>0</v>
      </c>
      <c r="V639" s="13">
        <v>442.8</v>
      </c>
      <c r="W639" s="13">
        <v>7</v>
      </c>
      <c r="X639" s="13">
        <v>0</v>
      </c>
      <c r="Y639" s="13">
        <v>0</v>
      </c>
      <c r="Z639" s="13">
        <v>30</v>
      </c>
      <c r="AA639" s="13">
        <v>20</v>
      </c>
      <c r="AB639" s="13">
        <v>0</v>
      </c>
      <c r="AC639" s="13">
        <v>30</v>
      </c>
      <c r="AD639" s="13">
        <v>0</v>
      </c>
      <c r="AE639" s="13">
        <v>20</v>
      </c>
      <c r="AF639" s="33">
        <v>100</v>
      </c>
      <c r="AG639" s="9">
        <v>4</v>
      </c>
      <c r="AH639" s="34">
        <v>0.39</v>
      </c>
      <c r="AI639" s="13">
        <v>142467.49</v>
      </c>
      <c r="AJ639" s="13">
        <v>190740.09</v>
      </c>
      <c r="AK639" s="13">
        <v>333207.58</v>
      </c>
      <c r="AL639" s="35">
        <v>36066</v>
      </c>
      <c r="AM639" s="35">
        <v>36097</v>
      </c>
    </row>
    <row r="640" spans="2:39" x14ac:dyDescent="0.25">
      <c r="B640" s="30">
        <v>1</v>
      </c>
      <c r="C640" s="31" t="s">
        <v>44</v>
      </c>
      <c r="D640" s="9" t="s">
        <v>1811</v>
      </c>
      <c r="E640" s="10" t="s">
        <v>163</v>
      </c>
      <c r="F640" s="10" t="s">
        <v>1812</v>
      </c>
      <c r="G640" s="9">
        <v>2103257</v>
      </c>
      <c r="H640" s="10" t="s">
        <v>1813</v>
      </c>
      <c r="I640" s="13">
        <v>244.45</v>
      </c>
      <c r="J640" s="13">
        <v>244.45</v>
      </c>
      <c r="K640" s="13">
        <v>125.45</v>
      </c>
      <c r="L640" s="13">
        <v>244.04</v>
      </c>
      <c r="M640" s="13">
        <v>125.45</v>
      </c>
      <c r="N640" s="32">
        <v>6</v>
      </c>
      <c r="O640" s="9">
        <v>1</v>
      </c>
      <c r="P640" s="13">
        <v>1.67</v>
      </c>
      <c r="Q640" s="13">
        <v>0</v>
      </c>
      <c r="R640" s="13">
        <v>0</v>
      </c>
      <c r="S640" s="13">
        <v>3.25</v>
      </c>
      <c r="T640" s="13">
        <v>0</v>
      </c>
      <c r="U640" s="13">
        <v>112.47</v>
      </c>
      <c r="V640" s="13">
        <v>0</v>
      </c>
      <c r="W640" s="13">
        <v>0</v>
      </c>
      <c r="X640" s="13">
        <v>0</v>
      </c>
      <c r="Y640" s="13">
        <v>0</v>
      </c>
      <c r="Z640" s="13">
        <v>40</v>
      </c>
      <c r="AA640" s="13">
        <v>47</v>
      </c>
      <c r="AB640" s="13">
        <v>0</v>
      </c>
      <c r="AC640" s="13">
        <v>0</v>
      </c>
      <c r="AD640" s="13">
        <v>0</v>
      </c>
      <c r="AE640" s="13">
        <v>13</v>
      </c>
      <c r="AF640" s="33">
        <v>100</v>
      </c>
      <c r="AG640" s="9">
        <v>3</v>
      </c>
      <c r="AH640" s="34">
        <v>0.55000000000000004</v>
      </c>
      <c r="AI640" s="13">
        <v>7426.17</v>
      </c>
      <c r="AJ640" s="13">
        <v>10193.66</v>
      </c>
      <c r="AK640" s="13">
        <v>17619.830000000002</v>
      </c>
      <c r="AL640" s="35">
        <v>35837</v>
      </c>
      <c r="AM640" s="35">
        <v>35891</v>
      </c>
    </row>
    <row r="641" spans="2:39" x14ac:dyDescent="0.25">
      <c r="B641" s="30">
        <v>1</v>
      </c>
      <c r="C641" s="31" t="s">
        <v>104</v>
      </c>
      <c r="D641" s="9" t="s">
        <v>1814</v>
      </c>
      <c r="E641" s="10" t="s">
        <v>1815</v>
      </c>
      <c r="F641" s="10" t="s">
        <v>1815</v>
      </c>
      <c r="G641" s="9">
        <v>4101408</v>
      </c>
      <c r="H641" s="10" t="s">
        <v>1816</v>
      </c>
      <c r="I641" s="13">
        <v>364.26</v>
      </c>
      <c r="J641" s="13">
        <v>364.26</v>
      </c>
      <c r="K641" s="13">
        <v>364.26</v>
      </c>
      <c r="L641" s="13">
        <v>364.26</v>
      </c>
      <c r="M641" s="13">
        <v>364.26</v>
      </c>
      <c r="N641" s="32">
        <v>17</v>
      </c>
      <c r="O641" s="9">
        <v>1</v>
      </c>
      <c r="P641" s="13">
        <v>18.21</v>
      </c>
      <c r="Q641" s="13">
        <v>100</v>
      </c>
      <c r="R641" s="13">
        <v>77.459999999999994</v>
      </c>
      <c r="S641" s="13">
        <v>25.43</v>
      </c>
      <c r="T641" s="13">
        <v>36.43</v>
      </c>
      <c r="U641" s="13">
        <v>291.39999999999998</v>
      </c>
      <c r="V641" s="13">
        <v>0</v>
      </c>
      <c r="W641" s="13">
        <v>11</v>
      </c>
      <c r="X641" s="13">
        <v>0</v>
      </c>
      <c r="Y641" s="13">
        <v>0</v>
      </c>
      <c r="Z641" s="13">
        <v>50</v>
      </c>
      <c r="AA641" s="13">
        <v>15</v>
      </c>
      <c r="AB641" s="13">
        <v>0</v>
      </c>
      <c r="AC641" s="13">
        <v>15</v>
      </c>
      <c r="AD641" s="13">
        <v>10</v>
      </c>
      <c r="AE641" s="13">
        <v>10</v>
      </c>
      <c r="AF641" s="33">
        <v>100</v>
      </c>
      <c r="AG641" s="9">
        <v>1</v>
      </c>
      <c r="AH641" s="34">
        <v>0.65</v>
      </c>
      <c r="AI641" s="13">
        <v>40490.97</v>
      </c>
      <c r="AJ641" s="13">
        <v>109123.26</v>
      </c>
      <c r="AK641" s="13">
        <v>149614.23000000001</v>
      </c>
      <c r="AL641" s="35">
        <v>35867</v>
      </c>
      <c r="AM641" s="35">
        <v>35930</v>
      </c>
    </row>
    <row r="642" spans="2:39" x14ac:dyDescent="0.25">
      <c r="B642" s="30">
        <v>1</v>
      </c>
      <c r="C642" s="31" t="s">
        <v>44</v>
      </c>
      <c r="D642" s="9" t="s">
        <v>1817</v>
      </c>
      <c r="E642" s="10" t="s">
        <v>163</v>
      </c>
      <c r="F642" s="10" t="s">
        <v>1812</v>
      </c>
      <c r="G642" s="9">
        <v>2103257</v>
      </c>
      <c r="H642" s="10" t="s">
        <v>1818</v>
      </c>
      <c r="I642" s="13">
        <v>3003.86</v>
      </c>
      <c r="J642" s="13">
        <v>3003.86</v>
      </c>
      <c r="K642" s="13">
        <v>2988.66</v>
      </c>
      <c r="L642" s="13">
        <v>2988.66</v>
      </c>
      <c r="M642" s="13">
        <v>2988.66</v>
      </c>
      <c r="N642" s="32">
        <v>62</v>
      </c>
      <c r="O642" s="9">
        <v>1</v>
      </c>
      <c r="P642" s="13">
        <v>39.85</v>
      </c>
      <c r="Q642" s="13">
        <v>0</v>
      </c>
      <c r="R642" s="13">
        <v>0</v>
      </c>
      <c r="S642" s="13">
        <v>76.290000000000006</v>
      </c>
      <c r="T642" s="13">
        <v>0</v>
      </c>
      <c r="U642" s="13">
        <v>2764.43</v>
      </c>
      <c r="V642" s="13">
        <v>138.94</v>
      </c>
      <c r="W642" s="13">
        <v>9</v>
      </c>
      <c r="X642" s="13">
        <v>0</v>
      </c>
      <c r="Y642" s="13">
        <v>0</v>
      </c>
      <c r="Z642" s="13">
        <v>40</v>
      </c>
      <c r="AA642" s="13">
        <v>50</v>
      </c>
      <c r="AB642" s="13">
        <v>0</v>
      </c>
      <c r="AC642" s="13">
        <v>0</v>
      </c>
      <c r="AD642" s="13">
        <v>0</v>
      </c>
      <c r="AE642" s="13">
        <v>10</v>
      </c>
      <c r="AF642" s="33">
        <v>100</v>
      </c>
      <c r="AG642" s="9">
        <v>2</v>
      </c>
      <c r="AH642" s="34">
        <v>0.62</v>
      </c>
      <c r="AI642" s="13">
        <v>117195.66</v>
      </c>
      <c r="AJ642" s="13">
        <v>252631.63</v>
      </c>
      <c r="AK642" s="13">
        <v>369827.29</v>
      </c>
      <c r="AL642" s="35">
        <v>36486</v>
      </c>
      <c r="AM642" s="35">
        <v>35517</v>
      </c>
    </row>
    <row r="643" spans="2:39" x14ac:dyDescent="0.25">
      <c r="B643" s="30">
        <v>1</v>
      </c>
      <c r="C643" s="31" t="s">
        <v>44</v>
      </c>
      <c r="D643" s="9" t="s">
        <v>1819</v>
      </c>
      <c r="E643" s="10" t="s">
        <v>188</v>
      </c>
      <c r="F643" s="10" t="s">
        <v>763</v>
      </c>
      <c r="G643" s="9">
        <v>2108504</v>
      </c>
      <c r="H643" s="10" t="s">
        <v>1820</v>
      </c>
      <c r="I643" s="13">
        <v>2154.6999999999998</v>
      </c>
      <c r="J643" s="13">
        <v>2154.91</v>
      </c>
      <c r="K643" s="13">
        <v>2154.6999999999998</v>
      </c>
      <c r="L643" s="13">
        <v>2154.6999999999998</v>
      </c>
      <c r="M643" s="13">
        <v>2154.6999999999998</v>
      </c>
      <c r="N643" s="32">
        <v>75</v>
      </c>
      <c r="O643" s="9">
        <v>1</v>
      </c>
      <c r="P643" s="13">
        <v>28.72</v>
      </c>
      <c r="Q643" s="13">
        <v>0</v>
      </c>
      <c r="R643" s="13">
        <v>55</v>
      </c>
      <c r="S643" s="13">
        <v>130</v>
      </c>
      <c r="T643" s="13">
        <v>0</v>
      </c>
      <c r="U643" s="13">
        <v>0</v>
      </c>
      <c r="V643" s="13">
        <v>1304.9100000000001</v>
      </c>
      <c r="W643" s="13">
        <v>50</v>
      </c>
      <c r="X643" s="13">
        <v>10</v>
      </c>
      <c r="Y643" s="13">
        <v>60</v>
      </c>
      <c r="Z643" s="13">
        <v>10</v>
      </c>
      <c r="AA643" s="13">
        <v>0</v>
      </c>
      <c r="AB643" s="13">
        <v>0</v>
      </c>
      <c r="AC643" s="13">
        <v>0</v>
      </c>
      <c r="AD643" s="13">
        <v>0</v>
      </c>
      <c r="AE643" s="13">
        <v>20</v>
      </c>
      <c r="AF643" s="33">
        <v>100</v>
      </c>
      <c r="AG643" s="9">
        <v>4</v>
      </c>
      <c r="AH643" s="34">
        <v>0.54</v>
      </c>
      <c r="AI643" s="13">
        <v>82588.89</v>
      </c>
      <c r="AJ643" s="13">
        <v>181360.68</v>
      </c>
      <c r="AK643" s="13">
        <v>263949.57</v>
      </c>
      <c r="AL643" s="35">
        <v>36392</v>
      </c>
      <c r="AM643" s="35">
        <v>36144</v>
      </c>
    </row>
    <row r="644" spans="2:39" x14ac:dyDescent="0.25">
      <c r="B644" s="30">
        <v>1</v>
      </c>
      <c r="C644" s="31" t="s">
        <v>110</v>
      </c>
      <c r="D644" s="9" t="s">
        <v>1821</v>
      </c>
      <c r="E644" s="10" t="s">
        <v>166</v>
      </c>
      <c r="F644" s="10" t="s">
        <v>1822</v>
      </c>
      <c r="G644" s="9">
        <v>1707108</v>
      </c>
      <c r="H644" s="10" t="s">
        <v>1823</v>
      </c>
      <c r="I644" s="13">
        <v>1203.3</v>
      </c>
      <c r="J644" s="13">
        <v>1203.3</v>
      </c>
      <c r="K644" s="13">
        <v>1203.3</v>
      </c>
      <c r="L644" s="13">
        <v>1203.3699999999999</v>
      </c>
      <c r="M644" s="13">
        <v>1203.3</v>
      </c>
      <c r="N644" s="32">
        <v>40</v>
      </c>
      <c r="O644" s="9">
        <v>1</v>
      </c>
      <c r="P644" s="13">
        <v>15.04</v>
      </c>
      <c r="Q644" s="13">
        <v>0</v>
      </c>
      <c r="R644" s="13">
        <v>0</v>
      </c>
      <c r="S644" s="13">
        <v>84</v>
      </c>
      <c r="T644" s="13">
        <v>0</v>
      </c>
      <c r="U644" s="13">
        <v>476.8</v>
      </c>
      <c r="V644" s="13">
        <v>632.29999999999995</v>
      </c>
      <c r="W644" s="13">
        <v>10.199999999999999</v>
      </c>
      <c r="X644" s="13">
        <v>40</v>
      </c>
      <c r="Y644" s="13">
        <v>53</v>
      </c>
      <c r="Z644" s="13">
        <v>0</v>
      </c>
      <c r="AA644" s="13">
        <v>0</v>
      </c>
      <c r="AB644" s="13">
        <v>0</v>
      </c>
      <c r="AC644" s="13">
        <v>0</v>
      </c>
      <c r="AD644" s="13">
        <v>0</v>
      </c>
      <c r="AE644" s="13">
        <v>7</v>
      </c>
      <c r="AF644" s="33">
        <v>100</v>
      </c>
      <c r="AG644" s="9">
        <v>2</v>
      </c>
      <c r="AH644" s="34">
        <v>0.85</v>
      </c>
      <c r="AI644" s="13">
        <v>140113.09</v>
      </c>
      <c r="AJ644" s="13">
        <v>108682.05</v>
      </c>
      <c r="AK644" s="13">
        <v>248795.14</v>
      </c>
      <c r="AL644" s="35">
        <v>36046</v>
      </c>
      <c r="AM644" s="35">
        <v>35702</v>
      </c>
    </row>
    <row r="645" spans="2:39" x14ac:dyDescent="0.25">
      <c r="B645" s="30">
        <v>1</v>
      </c>
      <c r="C645" s="31" t="s">
        <v>882</v>
      </c>
      <c r="D645" s="9" t="s">
        <v>1824</v>
      </c>
      <c r="E645" s="10" t="s">
        <v>1825</v>
      </c>
      <c r="F645" s="10" t="s">
        <v>1826</v>
      </c>
      <c r="G645" s="9">
        <v>1100148</v>
      </c>
      <c r="H645" s="10" t="s">
        <v>1827</v>
      </c>
      <c r="I645" s="13">
        <v>1877.69</v>
      </c>
      <c r="J645" s="13">
        <v>1877.69</v>
      </c>
      <c r="K645" s="13">
        <v>1877.69</v>
      </c>
      <c r="L645" s="13">
        <v>1877.69</v>
      </c>
      <c r="M645" s="13">
        <v>1877.69</v>
      </c>
      <c r="N645" s="32">
        <v>56</v>
      </c>
      <c r="O645" s="9">
        <v>1</v>
      </c>
      <c r="P645" s="13">
        <v>31.29</v>
      </c>
      <c r="Q645" s="13">
        <v>0</v>
      </c>
      <c r="R645" s="13">
        <v>0</v>
      </c>
      <c r="S645" s="13">
        <v>56.33</v>
      </c>
      <c r="T645" s="13">
        <v>887.09</v>
      </c>
      <c r="U645" s="13">
        <v>252.34</v>
      </c>
      <c r="V645" s="13">
        <v>569.26</v>
      </c>
      <c r="W645" s="13">
        <v>112.66</v>
      </c>
      <c r="X645" s="13">
        <v>0</v>
      </c>
      <c r="Y645" s="13">
        <v>35</v>
      </c>
      <c r="Z645" s="13">
        <v>30</v>
      </c>
      <c r="AA645" s="13">
        <v>0</v>
      </c>
      <c r="AB645" s="13">
        <v>15</v>
      </c>
      <c r="AC645" s="13">
        <v>5</v>
      </c>
      <c r="AD645" s="13">
        <v>10</v>
      </c>
      <c r="AE645" s="13">
        <v>5</v>
      </c>
      <c r="AF645" s="33">
        <v>100</v>
      </c>
      <c r="AG645" s="9">
        <v>3</v>
      </c>
      <c r="AH645" s="34">
        <v>0.59</v>
      </c>
      <c r="AI645" s="13">
        <v>49515.39</v>
      </c>
      <c r="AJ645" s="13">
        <v>440279.7</v>
      </c>
      <c r="AK645" s="13">
        <v>489795.09</v>
      </c>
      <c r="AL645" s="35">
        <v>35782</v>
      </c>
      <c r="AM645" s="35">
        <v>35723</v>
      </c>
    </row>
    <row r="646" spans="2:39" x14ac:dyDescent="0.25">
      <c r="B646" s="30">
        <v>1</v>
      </c>
      <c r="C646" s="31" t="s">
        <v>129</v>
      </c>
      <c r="D646" s="9" t="s">
        <v>1828</v>
      </c>
      <c r="E646" s="10" t="s">
        <v>177</v>
      </c>
      <c r="F646" s="10" t="s">
        <v>177</v>
      </c>
      <c r="G646" s="9">
        <v>1502707</v>
      </c>
      <c r="H646" s="10" t="s">
        <v>1829</v>
      </c>
      <c r="I646" s="13">
        <v>17424</v>
      </c>
      <c r="J646" s="13">
        <v>17424</v>
      </c>
      <c r="K646" s="13">
        <v>17867.310000000001</v>
      </c>
      <c r="L646" s="13">
        <v>17424</v>
      </c>
      <c r="M646" s="13">
        <v>17424</v>
      </c>
      <c r="N646" s="32">
        <v>340</v>
      </c>
      <c r="O646" s="9">
        <v>1</v>
      </c>
      <c r="P646" s="13">
        <v>232.32</v>
      </c>
      <c r="Q646" s="13">
        <v>0</v>
      </c>
      <c r="R646" s="13">
        <v>0</v>
      </c>
      <c r="S646" s="13">
        <v>375.88</v>
      </c>
      <c r="T646" s="13">
        <v>8712</v>
      </c>
      <c r="U646" s="13">
        <v>5744.4</v>
      </c>
      <c r="V646" s="13">
        <v>2552.39</v>
      </c>
      <c r="W646" s="13">
        <v>39.32</v>
      </c>
      <c r="X646" s="13">
        <v>0</v>
      </c>
      <c r="Y646" s="13">
        <v>15</v>
      </c>
      <c r="Z646" s="13">
        <v>70</v>
      </c>
      <c r="AA646" s="13">
        <v>10</v>
      </c>
      <c r="AB646" s="13">
        <v>0</v>
      </c>
      <c r="AC646" s="13">
        <v>0</v>
      </c>
      <c r="AD646" s="13">
        <v>0</v>
      </c>
      <c r="AE646" s="13">
        <v>0.5</v>
      </c>
      <c r="AF646" s="33">
        <v>95.5</v>
      </c>
      <c r="AG646" s="9">
        <v>2</v>
      </c>
      <c r="AH646" s="34">
        <v>0.7</v>
      </c>
      <c r="AI646" s="13">
        <v>1438338.39</v>
      </c>
      <c r="AJ646" s="13">
        <v>3185978.4</v>
      </c>
      <c r="AK646" s="13">
        <v>4624316.79</v>
      </c>
      <c r="AL646" s="35">
        <v>35928</v>
      </c>
      <c r="AM646" s="35">
        <v>36017</v>
      </c>
    </row>
    <row r="647" spans="2:39" x14ac:dyDescent="0.25">
      <c r="B647" s="30">
        <v>1</v>
      </c>
      <c r="C647" s="31" t="s">
        <v>110</v>
      </c>
      <c r="D647" s="9" t="s">
        <v>1830</v>
      </c>
      <c r="E647" s="10" t="s">
        <v>1164</v>
      </c>
      <c r="F647" s="10" t="s">
        <v>1169</v>
      </c>
      <c r="G647" s="9">
        <v>1717503</v>
      </c>
      <c r="H647" s="10" t="s">
        <v>1831</v>
      </c>
      <c r="I647" s="13">
        <v>1858.6</v>
      </c>
      <c r="J647" s="13">
        <v>1858.6</v>
      </c>
      <c r="K647" s="13">
        <v>1858.6</v>
      </c>
      <c r="L647" s="13">
        <v>1858.6</v>
      </c>
      <c r="M647" s="13">
        <v>1858.6</v>
      </c>
      <c r="N647" s="32">
        <v>61</v>
      </c>
      <c r="O647" s="9">
        <v>1</v>
      </c>
      <c r="P647" s="13">
        <v>23.23</v>
      </c>
      <c r="Q647" s="13">
        <v>0</v>
      </c>
      <c r="R647" s="13">
        <v>0</v>
      </c>
      <c r="S647" s="13">
        <v>109</v>
      </c>
      <c r="T647" s="13">
        <v>0</v>
      </c>
      <c r="U647" s="13">
        <v>760.05</v>
      </c>
      <c r="V647" s="13">
        <v>971.7</v>
      </c>
      <c r="W647" s="13">
        <v>17.399999999999999</v>
      </c>
      <c r="X647" s="13">
        <v>0</v>
      </c>
      <c r="Y647" s="13">
        <v>0</v>
      </c>
      <c r="Z647" s="13">
        <v>70</v>
      </c>
      <c r="AA647" s="13">
        <v>24</v>
      </c>
      <c r="AB647" s="13">
        <v>0</v>
      </c>
      <c r="AC647" s="13">
        <v>0</v>
      </c>
      <c r="AD647" s="13">
        <v>0</v>
      </c>
      <c r="AE647" s="13">
        <v>6</v>
      </c>
      <c r="AF647" s="33">
        <v>100</v>
      </c>
      <c r="AG647" s="9">
        <v>4</v>
      </c>
      <c r="AH647" s="34">
        <v>0.66</v>
      </c>
      <c r="AI647" s="13">
        <v>173603.07</v>
      </c>
      <c r="AJ647" s="13">
        <v>197123.58</v>
      </c>
      <c r="AK647" s="13">
        <v>370726.65</v>
      </c>
      <c r="AL647" s="35">
        <v>35886</v>
      </c>
      <c r="AM647" s="35">
        <v>35688</v>
      </c>
    </row>
    <row r="648" spans="2:39" x14ac:dyDescent="0.25">
      <c r="B648" s="30">
        <v>1</v>
      </c>
      <c r="C648" s="31" t="s">
        <v>211</v>
      </c>
      <c r="D648" s="9" t="s">
        <v>1832</v>
      </c>
      <c r="E648" s="10" t="s">
        <v>1145</v>
      </c>
      <c r="F648" s="10" t="s">
        <v>1332</v>
      </c>
      <c r="G648" s="9">
        <v>5200829</v>
      </c>
      <c r="H648" s="10" t="s">
        <v>1833</v>
      </c>
      <c r="I648" s="13">
        <v>8091.02</v>
      </c>
      <c r="J648" s="13">
        <v>5671.7</v>
      </c>
      <c r="K648" s="13">
        <v>5671.72</v>
      </c>
      <c r="L648" s="13">
        <v>5671.72</v>
      </c>
      <c r="M648" s="13">
        <v>5671.72</v>
      </c>
      <c r="N648" s="32">
        <v>180</v>
      </c>
      <c r="O648" s="9">
        <v>1</v>
      </c>
      <c r="P648" s="13">
        <v>94.52</v>
      </c>
      <c r="Q648" s="13">
        <v>0</v>
      </c>
      <c r="R648" s="13">
        <v>0</v>
      </c>
      <c r="S648" s="13">
        <v>380.33</v>
      </c>
      <c r="T648" s="13">
        <v>1000</v>
      </c>
      <c r="U648" s="13">
        <v>311.89</v>
      </c>
      <c r="V648" s="13">
        <v>3333.13</v>
      </c>
      <c r="W648" s="13">
        <v>46.37</v>
      </c>
      <c r="X648" s="13">
        <v>0</v>
      </c>
      <c r="Y648" s="13">
        <v>0</v>
      </c>
      <c r="Z648" s="13">
        <v>80</v>
      </c>
      <c r="AA648" s="13">
        <v>13</v>
      </c>
      <c r="AB648" s="13">
        <v>7</v>
      </c>
      <c r="AC648" s="13">
        <v>0</v>
      </c>
      <c r="AD648" s="13">
        <v>0</v>
      </c>
      <c r="AE648" s="13">
        <v>0</v>
      </c>
      <c r="AF648" s="33">
        <v>100</v>
      </c>
      <c r="AG648" s="9">
        <v>3</v>
      </c>
      <c r="AH648" s="34">
        <v>0.61</v>
      </c>
      <c r="AI648" s="13">
        <v>125622.8</v>
      </c>
      <c r="AJ648" s="13">
        <v>1537547.09</v>
      </c>
      <c r="AK648" s="13">
        <v>1663169.89</v>
      </c>
      <c r="AL648" s="37">
        <v>36486</v>
      </c>
      <c r="AM648" s="35">
        <v>36418</v>
      </c>
    </row>
    <row r="649" spans="2:39" x14ac:dyDescent="0.25">
      <c r="B649" s="30">
        <v>1</v>
      </c>
      <c r="C649" s="31" t="s">
        <v>211</v>
      </c>
      <c r="D649" s="9" t="s">
        <v>1834</v>
      </c>
      <c r="E649" s="10" t="s">
        <v>1145</v>
      </c>
      <c r="F649" s="10" t="s">
        <v>1835</v>
      </c>
      <c r="G649" s="9">
        <v>5204706</v>
      </c>
      <c r="H649" s="10" t="s">
        <v>1836</v>
      </c>
      <c r="I649" s="13">
        <v>3573.2</v>
      </c>
      <c r="J649" s="13">
        <v>3483.99</v>
      </c>
      <c r="K649" s="13">
        <v>3483.99</v>
      </c>
      <c r="L649" s="13">
        <v>3483.99</v>
      </c>
      <c r="M649" s="13">
        <v>3483.99</v>
      </c>
      <c r="N649" s="36">
        <v>60</v>
      </c>
      <c r="O649" s="9">
        <v>1</v>
      </c>
      <c r="P649" s="13">
        <v>58.06</v>
      </c>
      <c r="Q649" s="13">
        <v>0.22</v>
      </c>
      <c r="R649" s="13">
        <v>70.12</v>
      </c>
      <c r="S649" s="13">
        <v>231.21</v>
      </c>
      <c r="T649" s="13">
        <v>437.44</v>
      </c>
      <c r="U649" s="13">
        <v>0</v>
      </c>
      <c r="V649" s="13">
        <v>1752.11</v>
      </c>
      <c r="W649" s="13">
        <v>19</v>
      </c>
      <c r="X649" s="13">
        <v>0</v>
      </c>
      <c r="Y649" s="13">
        <v>0</v>
      </c>
      <c r="Z649" s="13">
        <v>55</v>
      </c>
      <c r="AA649" s="13">
        <v>19</v>
      </c>
      <c r="AB649" s="13">
        <v>0.1</v>
      </c>
      <c r="AC649" s="13">
        <v>0.3</v>
      </c>
      <c r="AD649" s="13">
        <v>0</v>
      </c>
      <c r="AE649" s="13">
        <v>22</v>
      </c>
      <c r="AF649" s="33">
        <v>96.4</v>
      </c>
      <c r="AG649" s="9">
        <v>4</v>
      </c>
      <c r="AH649" s="34">
        <v>0.5</v>
      </c>
      <c r="AI649" s="13">
        <v>214075.13</v>
      </c>
      <c r="AJ649" s="13">
        <v>941424.16</v>
      </c>
      <c r="AK649" s="13">
        <v>1155499.29</v>
      </c>
      <c r="AL649" s="35">
        <v>36138</v>
      </c>
      <c r="AM649" s="35">
        <v>36063</v>
      </c>
    </row>
    <row r="650" spans="2:39" x14ac:dyDescent="0.25">
      <c r="B650" s="30">
        <v>1</v>
      </c>
      <c r="C650" s="31" t="s">
        <v>137</v>
      </c>
      <c r="D650" s="9" t="s">
        <v>1837</v>
      </c>
      <c r="E650" s="10" t="s">
        <v>425</v>
      </c>
      <c r="F650" s="10" t="s">
        <v>426</v>
      </c>
      <c r="G650" s="9">
        <v>5207907</v>
      </c>
      <c r="H650" s="10" t="s">
        <v>1838</v>
      </c>
      <c r="I650" s="13">
        <v>2010.77</v>
      </c>
      <c r="J650" s="13">
        <v>2010.7</v>
      </c>
      <c r="K650" s="13">
        <v>2010.74</v>
      </c>
      <c r="L650" s="13">
        <v>2010.77</v>
      </c>
      <c r="M650" s="13">
        <v>2010.74</v>
      </c>
      <c r="N650" s="32">
        <v>78</v>
      </c>
      <c r="O650" s="9">
        <v>1</v>
      </c>
      <c r="P650" s="13">
        <v>28.72</v>
      </c>
      <c r="Q650" s="13">
        <v>0</v>
      </c>
      <c r="R650" s="13">
        <v>0</v>
      </c>
      <c r="S650" s="13">
        <v>224.68</v>
      </c>
      <c r="T650" s="13">
        <v>447.01</v>
      </c>
      <c r="U650" s="13">
        <v>0</v>
      </c>
      <c r="V650" s="13">
        <v>191.15</v>
      </c>
      <c r="W650" s="13">
        <v>42</v>
      </c>
      <c r="X650" s="13">
        <v>0</v>
      </c>
      <c r="Y650" s="13">
        <v>0</v>
      </c>
      <c r="Z650" s="13">
        <v>40</v>
      </c>
      <c r="AA650" s="13">
        <v>30</v>
      </c>
      <c r="AB650" s="13">
        <v>0</v>
      </c>
      <c r="AC650" s="13">
        <v>15</v>
      </c>
      <c r="AD650" s="13">
        <v>0</v>
      </c>
      <c r="AE650" s="13">
        <v>15</v>
      </c>
      <c r="AF650" s="33">
        <v>100</v>
      </c>
      <c r="AG650" s="9">
        <v>3</v>
      </c>
      <c r="AH650" s="34">
        <v>0.52</v>
      </c>
      <c r="AI650" s="13">
        <v>231487.33</v>
      </c>
      <c r="AJ650" s="13">
        <v>531237.34</v>
      </c>
      <c r="AK650" s="13">
        <v>762724.67</v>
      </c>
      <c r="AL650" s="35">
        <v>37477</v>
      </c>
      <c r="AM650" s="35">
        <v>36615</v>
      </c>
    </row>
    <row r="651" spans="2:39" x14ac:dyDescent="0.25">
      <c r="B651" s="30">
        <v>1</v>
      </c>
      <c r="C651" s="31" t="s">
        <v>137</v>
      </c>
      <c r="D651" s="9" t="s">
        <v>1839</v>
      </c>
      <c r="E651" s="10" t="s">
        <v>425</v>
      </c>
      <c r="F651" s="10" t="s">
        <v>426</v>
      </c>
      <c r="G651" s="9">
        <v>5207907</v>
      </c>
      <c r="H651" s="10" t="s">
        <v>1840</v>
      </c>
      <c r="I651" s="13">
        <v>1274.0899999999999</v>
      </c>
      <c r="J651" s="13">
        <v>1274.0899999999999</v>
      </c>
      <c r="K651" s="13">
        <v>1274.0899999999999</v>
      </c>
      <c r="L651" s="13">
        <v>1274.0899999999999</v>
      </c>
      <c r="M651" s="13">
        <v>1274.0899999999999</v>
      </c>
      <c r="N651" s="32">
        <v>47</v>
      </c>
      <c r="O651" s="9">
        <v>1</v>
      </c>
      <c r="P651" s="13">
        <v>18.2</v>
      </c>
      <c r="Q651" s="13">
        <v>0</v>
      </c>
      <c r="R651" s="13">
        <v>0</v>
      </c>
      <c r="S651" s="13">
        <v>99.8</v>
      </c>
      <c r="T651" s="13">
        <v>357.49</v>
      </c>
      <c r="U651" s="13">
        <v>0</v>
      </c>
      <c r="V651" s="13">
        <v>118.79</v>
      </c>
      <c r="W651" s="13">
        <v>31</v>
      </c>
      <c r="X651" s="13">
        <v>0</v>
      </c>
      <c r="Y651" s="13">
        <v>0</v>
      </c>
      <c r="Z651" s="13">
        <v>40</v>
      </c>
      <c r="AA651" s="13">
        <v>30</v>
      </c>
      <c r="AB651" s="13">
        <v>0</v>
      </c>
      <c r="AC651" s="13">
        <v>15</v>
      </c>
      <c r="AD651" s="13">
        <v>0</v>
      </c>
      <c r="AE651" s="13">
        <v>15</v>
      </c>
      <c r="AF651" s="33">
        <v>100</v>
      </c>
      <c r="AG651" s="9">
        <v>3</v>
      </c>
      <c r="AH651" s="34">
        <v>0.52</v>
      </c>
      <c r="AI651" s="13">
        <v>137958.67000000001</v>
      </c>
      <c r="AJ651" s="13">
        <v>336613.33</v>
      </c>
      <c r="AK651" s="13">
        <v>474572</v>
      </c>
      <c r="AL651" s="35">
        <v>37477</v>
      </c>
      <c r="AM651" s="35">
        <v>36615</v>
      </c>
    </row>
    <row r="652" spans="2:39" x14ac:dyDescent="0.25">
      <c r="B652" s="30">
        <v>1</v>
      </c>
      <c r="C652" s="31" t="s">
        <v>211</v>
      </c>
      <c r="D652" s="9" t="s">
        <v>1841</v>
      </c>
      <c r="E652" s="10" t="s">
        <v>631</v>
      </c>
      <c r="F652" s="10" t="s">
        <v>1842</v>
      </c>
      <c r="G652" s="9">
        <v>5218607</v>
      </c>
      <c r="H652" s="10" t="s">
        <v>1843</v>
      </c>
      <c r="I652" s="13">
        <v>3601.89</v>
      </c>
      <c r="J652" s="13">
        <v>3054.8</v>
      </c>
      <c r="K652" s="13">
        <v>3054.84</v>
      </c>
      <c r="L652" s="13">
        <v>3054.84</v>
      </c>
      <c r="M652" s="13">
        <v>3054.84</v>
      </c>
      <c r="N652" s="32">
        <v>92</v>
      </c>
      <c r="O652" s="9">
        <v>1</v>
      </c>
      <c r="P652" s="13">
        <v>152.74</v>
      </c>
      <c r="Q652" s="13">
        <v>0</v>
      </c>
      <c r="R652" s="13">
        <v>0</v>
      </c>
      <c r="S652" s="13">
        <v>153.6</v>
      </c>
      <c r="T652" s="13">
        <v>0</v>
      </c>
      <c r="U652" s="13">
        <v>0</v>
      </c>
      <c r="V652" s="13">
        <v>1185.99</v>
      </c>
      <c r="W652" s="13">
        <v>13.04</v>
      </c>
      <c r="X652" s="13">
        <v>0</v>
      </c>
      <c r="Y652" s="13">
        <v>10</v>
      </c>
      <c r="Z652" s="13">
        <v>55</v>
      </c>
      <c r="AA652" s="13">
        <v>25</v>
      </c>
      <c r="AB652" s="13">
        <v>0</v>
      </c>
      <c r="AC652" s="13">
        <v>10</v>
      </c>
      <c r="AD652" s="13">
        <v>0</v>
      </c>
      <c r="AE652" s="13">
        <v>0</v>
      </c>
      <c r="AF652" s="33">
        <v>100</v>
      </c>
      <c r="AG652" s="9">
        <v>1</v>
      </c>
      <c r="AH652" s="34">
        <v>0.71</v>
      </c>
      <c r="AI652" s="13">
        <v>245497.28</v>
      </c>
      <c r="AJ652" s="13">
        <v>2188792.4300000002</v>
      </c>
      <c r="AK652" s="13">
        <v>2434289.71</v>
      </c>
      <c r="AL652" s="35">
        <v>36494</v>
      </c>
      <c r="AM652" s="35">
        <v>36438</v>
      </c>
    </row>
    <row r="653" spans="2:39" x14ac:dyDescent="0.25">
      <c r="B653" s="30">
        <v>1</v>
      </c>
      <c r="C653" s="31" t="s">
        <v>114</v>
      </c>
      <c r="D653" s="9" t="s">
        <v>1844</v>
      </c>
      <c r="E653" s="10" t="s">
        <v>1799</v>
      </c>
      <c r="F653" s="10" t="s">
        <v>1845</v>
      </c>
      <c r="G653" s="9">
        <v>5106281</v>
      </c>
      <c r="H653" s="10" t="s">
        <v>1846</v>
      </c>
      <c r="I653" s="13">
        <v>1352.26</v>
      </c>
      <c r="J653" s="13">
        <v>1352.2</v>
      </c>
      <c r="K653" s="13">
        <v>1352.26</v>
      </c>
      <c r="L653" s="13">
        <v>1352.26</v>
      </c>
      <c r="M653" s="13">
        <v>1352.26</v>
      </c>
      <c r="N653" s="32">
        <v>54</v>
      </c>
      <c r="O653" s="9">
        <v>1</v>
      </c>
      <c r="P653" s="13">
        <v>16.899999999999999</v>
      </c>
      <c r="Q653" s="13">
        <v>44.92</v>
      </c>
      <c r="R653" s="13">
        <v>100</v>
      </c>
      <c r="S653" s="13">
        <v>105</v>
      </c>
      <c r="T653" s="13">
        <v>290</v>
      </c>
      <c r="U653" s="13">
        <v>369</v>
      </c>
      <c r="V653" s="13">
        <v>452.3</v>
      </c>
      <c r="W653" s="13">
        <v>135</v>
      </c>
      <c r="X653" s="13">
        <v>0</v>
      </c>
      <c r="Y653" s="13">
        <v>0</v>
      </c>
      <c r="Z653" s="13">
        <v>10</v>
      </c>
      <c r="AA653" s="13">
        <v>0</v>
      </c>
      <c r="AB653" s="13">
        <v>0</v>
      </c>
      <c r="AC653" s="13">
        <v>72.25</v>
      </c>
      <c r="AD653" s="13">
        <v>0</v>
      </c>
      <c r="AE653" s="13">
        <v>17.75</v>
      </c>
      <c r="AF653" s="33">
        <v>100</v>
      </c>
      <c r="AG653" s="9">
        <v>3</v>
      </c>
      <c r="AH653" s="34">
        <v>0.39</v>
      </c>
      <c r="AI653" s="13">
        <v>74289.88</v>
      </c>
      <c r="AJ653" s="13">
        <v>520093.8</v>
      </c>
      <c r="AK653" s="13">
        <v>594383.68000000005</v>
      </c>
      <c r="AL653" s="35">
        <v>35961</v>
      </c>
      <c r="AM653" s="35">
        <v>35775</v>
      </c>
    </row>
    <row r="654" spans="2:39" x14ac:dyDescent="0.25">
      <c r="B654" s="30">
        <v>1</v>
      </c>
      <c r="C654" s="31" t="s">
        <v>243</v>
      </c>
      <c r="D654" s="9" t="s">
        <v>1847</v>
      </c>
      <c r="E654" s="10" t="s">
        <v>833</v>
      </c>
      <c r="F654" s="10" t="s">
        <v>1848</v>
      </c>
      <c r="G654" s="9">
        <v>2907103</v>
      </c>
      <c r="H654" s="10" t="s">
        <v>1849</v>
      </c>
      <c r="I654" s="13">
        <v>1191</v>
      </c>
      <c r="J654" s="13">
        <v>1137.68</v>
      </c>
      <c r="K654" s="13">
        <v>1137.68</v>
      </c>
      <c r="L654" s="13">
        <v>1137.68</v>
      </c>
      <c r="M654" s="13">
        <v>1137.68</v>
      </c>
      <c r="N654" s="32">
        <v>32</v>
      </c>
      <c r="O654" s="9">
        <v>1</v>
      </c>
      <c r="P654" s="13">
        <v>17.5</v>
      </c>
      <c r="Q654" s="13">
        <v>25</v>
      </c>
      <c r="R654" s="13">
        <v>100</v>
      </c>
      <c r="S654" s="13">
        <v>106</v>
      </c>
      <c r="T654" s="13">
        <v>0</v>
      </c>
      <c r="U654" s="13">
        <v>250</v>
      </c>
      <c r="V654" s="13">
        <v>749.68</v>
      </c>
      <c r="W654" s="13">
        <v>32</v>
      </c>
      <c r="X654" s="13">
        <v>0</v>
      </c>
      <c r="Y654" s="13">
        <v>0</v>
      </c>
      <c r="Z654" s="13">
        <v>90</v>
      </c>
      <c r="AA654" s="13">
        <v>0</v>
      </c>
      <c r="AB654" s="13">
        <v>0</v>
      </c>
      <c r="AC654" s="13">
        <v>0</v>
      </c>
      <c r="AD654" s="13">
        <v>10</v>
      </c>
      <c r="AE654" s="13">
        <v>0</v>
      </c>
      <c r="AF654" s="33">
        <v>100</v>
      </c>
      <c r="AG654" s="9">
        <v>4</v>
      </c>
      <c r="AH654" s="34">
        <v>0.5</v>
      </c>
      <c r="AI654" s="13">
        <v>62394.54</v>
      </c>
      <c r="AJ654" s="13">
        <v>111026.49</v>
      </c>
      <c r="AK654" s="13">
        <v>173421.03</v>
      </c>
      <c r="AL654" s="35">
        <v>36564</v>
      </c>
      <c r="AM654" s="35">
        <v>36631</v>
      </c>
    </row>
    <row r="655" spans="2:39" x14ac:dyDescent="0.25">
      <c r="B655" s="30">
        <v>1</v>
      </c>
      <c r="C655" s="31" t="s">
        <v>390</v>
      </c>
      <c r="D655" s="9" t="s">
        <v>1850</v>
      </c>
      <c r="E655" s="10" t="s">
        <v>1705</v>
      </c>
      <c r="F655" s="10" t="s">
        <v>1706</v>
      </c>
      <c r="G655" s="9">
        <v>2802809</v>
      </c>
      <c r="H655" s="10" t="s">
        <v>1851</v>
      </c>
      <c r="I655" s="13">
        <v>299</v>
      </c>
      <c r="J655" s="13">
        <v>299</v>
      </c>
      <c r="K655" s="13">
        <v>275.93</v>
      </c>
      <c r="L655" s="13">
        <v>299</v>
      </c>
      <c r="M655" s="13">
        <v>299</v>
      </c>
      <c r="N655" s="32">
        <v>16</v>
      </c>
      <c r="O655" s="9">
        <v>1</v>
      </c>
      <c r="P655" s="13">
        <v>27.59</v>
      </c>
      <c r="Q655" s="13">
        <v>0</v>
      </c>
      <c r="R655" s="13">
        <v>0</v>
      </c>
      <c r="S655" s="13">
        <v>23.39</v>
      </c>
      <c r="T655" s="13">
        <v>0</v>
      </c>
      <c r="U655" s="13">
        <v>160.19</v>
      </c>
      <c r="V655" s="13">
        <v>92.15</v>
      </c>
      <c r="W655" s="13">
        <v>0.2</v>
      </c>
      <c r="X655" s="13">
        <v>0</v>
      </c>
      <c r="Y655" s="13">
        <v>0</v>
      </c>
      <c r="Z655" s="13">
        <v>54</v>
      </c>
      <c r="AA655" s="13">
        <v>37</v>
      </c>
      <c r="AB655" s="13">
        <v>0</v>
      </c>
      <c r="AC655" s="13">
        <v>0</v>
      </c>
      <c r="AD655" s="13">
        <v>0</v>
      </c>
      <c r="AE655" s="13">
        <v>9</v>
      </c>
      <c r="AF655" s="33">
        <v>100</v>
      </c>
      <c r="AG655" s="9">
        <v>1</v>
      </c>
      <c r="AH655" s="34">
        <v>0.5</v>
      </c>
      <c r="AI655" s="13">
        <v>48859.26</v>
      </c>
      <c r="AJ655" s="13">
        <v>101963.08</v>
      </c>
      <c r="AK655" s="13">
        <v>150822.34</v>
      </c>
      <c r="AL655" s="35">
        <v>35523</v>
      </c>
      <c r="AM655" s="35">
        <v>35930</v>
      </c>
    </row>
    <row r="656" spans="2:39" x14ac:dyDescent="0.25">
      <c r="B656" s="30">
        <v>1</v>
      </c>
      <c r="C656" s="31" t="s">
        <v>235</v>
      </c>
      <c r="D656" s="9" t="s">
        <v>1852</v>
      </c>
      <c r="E656" s="10" t="s">
        <v>237</v>
      </c>
      <c r="F656" s="10" t="s">
        <v>1853</v>
      </c>
      <c r="G656" s="9">
        <v>2310407</v>
      </c>
      <c r="H656" s="10" t="s">
        <v>1854</v>
      </c>
      <c r="I656" s="13">
        <v>1295.3499999999999</v>
      </c>
      <c r="J656" s="13">
        <v>1215.3499999999999</v>
      </c>
      <c r="K656" s="13">
        <v>1215.3499999999999</v>
      </c>
      <c r="L656" s="13">
        <v>1295.3499999999999</v>
      </c>
      <c r="M656" s="13">
        <v>1295.3499999999999</v>
      </c>
      <c r="N656" s="32">
        <v>43</v>
      </c>
      <c r="O656" s="9">
        <v>1</v>
      </c>
      <c r="P656" s="13">
        <v>25.9</v>
      </c>
      <c r="Q656" s="13">
        <v>18.940000000000001</v>
      </c>
      <c r="R656" s="13">
        <v>100</v>
      </c>
      <c r="S656" s="13">
        <v>120</v>
      </c>
      <c r="T656" s="13">
        <v>0</v>
      </c>
      <c r="U656" s="13">
        <v>217</v>
      </c>
      <c r="V656" s="13">
        <v>928.35</v>
      </c>
      <c r="W656" s="13">
        <v>30</v>
      </c>
      <c r="X656" s="13">
        <v>0</v>
      </c>
      <c r="Y656" s="13">
        <v>0</v>
      </c>
      <c r="Z656" s="13">
        <v>10</v>
      </c>
      <c r="AA656" s="13">
        <v>50</v>
      </c>
      <c r="AB656" s="13">
        <v>35</v>
      </c>
      <c r="AC656" s="13">
        <v>0</v>
      </c>
      <c r="AD656" s="13">
        <v>0</v>
      </c>
      <c r="AE656" s="13">
        <v>5</v>
      </c>
      <c r="AF656" s="33">
        <v>100</v>
      </c>
      <c r="AG656" s="9">
        <v>4</v>
      </c>
      <c r="AH656" s="34">
        <v>0.43</v>
      </c>
      <c r="AI656" s="13">
        <v>144323.38</v>
      </c>
      <c r="AJ656" s="13">
        <v>63239.1</v>
      </c>
      <c r="AK656" s="13">
        <v>207562.48</v>
      </c>
      <c r="AL656" s="35">
        <v>35993</v>
      </c>
      <c r="AM656" s="35">
        <v>36008</v>
      </c>
    </row>
    <row r="657" spans="2:39" x14ac:dyDescent="0.25">
      <c r="B657" s="30">
        <v>1</v>
      </c>
      <c r="C657" s="31" t="s">
        <v>124</v>
      </c>
      <c r="D657" s="9" t="s">
        <v>1855</v>
      </c>
      <c r="E657" s="10" t="s">
        <v>1173</v>
      </c>
      <c r="F657" s="10" t="s">
        <v>1856</v>
      </c>
      <c r="G657" s="9">
        <v>2408300</v>
      </c>
      <c r="H657" s="10" t="s">
        <v>1857</v>
      </c>
      <c r="I657" s="13">
        <v>1937</v>
      </c>
      <c r="J657" s="13">
        <v>1931.8</v>
      </c>
      <c r="K657" s="13">
        <v>1931.89</v>
      </c>
      <c r="L657" s="13">
        <v>1937</v>
      </c>
      <c r="M657" s="13">
        <v>1931.89</v>
      </c>
      <c r="N657" s="32">
        <v>120</v>
      </c>
      <c r="O657" s="9">
        <v>1</v>
      </c>
      <c r="P657" s="13">
        <v>55.19</v>
      </c>
      <c r="Q657" s="13">
        <v>100</v>
      </c>
      <c r="R657" s="13">
        <v>74.959999999999994</v>
      </c>
      <c r="S657" s="13">
        <v>35</v>
      </c>
      <c r="T657" s="13">
        <v>0</v>
      </c>
      <c r="U657" s="13">
        <v>1703.7</v>
      </c>
      <c r="V657" s="13">
        <v>0</v>
      </c>
      <c r="W657" s="13">
        <v>193.19</v>
      </c>
      <c r="X657" s="13">
        <v>0</v>
      </c>
      <c r="Y657" s="13">
        <v>0</v>
      </c>
      <c r="Z657" s="13">
        <v>60</v>
      </c>
      <c r="AA657" s="13">
        <v>30</v>
      </c>
      <c r="AB657" s="13">
        <v>0</v>
      </c>
      <c r="AC657" s="13">
        <v>0</v>
      </c>
      <c r="AD657" s="13">
        <v>0</v>
      </c>
      <c r="AE657" s="13">
        <v>10</v>
      </c>
      <c r="AF657" s="33">
        <v>100</v>
      </c>
      <c r="AG657" s="9">
        <v>1</v>
      </c>
      <c r="AH657" s="34">
        <v>0.68</v>
      </c>
      <c r="AI657" s="13">
        <v>554963.18999999994</v>
      </c>
      <c r="AJ657" s="13">
        <v>1141498.1499999999</v>
      </c>
      <c r="AK657" s="13">
        <v>1696461.34</v>
      </c>
      <c r="AL657" s="35">
        <v>36117</v>
      </c>
      <c r="AM657" s="35">
        <v>36539</v>
      </c>
    </row>
    <row r="658" spans="2:39" x14ac:dyDescent="0.25">
      <c r="B658" s="30">
        <v>1</v>
      </c>
      <c r="C658" s="31" t="s">
        <v>129</v>
      </c>
      <c r="D658" s="9" t="s">
        <v>1858</v>
      </c>
      <c r="E658" s="10" t="s">
        <v>131</v>
      </c>
      <c r="F658" s="10" t="s">
        <v>1859</v>
      </c>
      <c r="G658" s="9">
        <v>1508407</v>
      </c>
      <c r="H658" s="10" t="s">
        <v>1860</v>
      </c>
      <c r="I658" s="13">
        <v>4307.5</v>
      </c>
      <c r="J658" s="13">
        <v>4307.5</v>
      </c>
      <c r="K658" s="13">
        <v>4319.1400000000003</v>
      </c>
      <c r="L658" s="13">
        <v>4307.5</v>
      </c>
      <c r="M658" s="13">
        <v>4160.4399999999996</v>
      </c>
      <c r="N658" s="32">
        <v>86</v>
      </c>
      <c r="O658" s="9">
        <v>1</v>
      </c>
      <c r="P658" s="13">
        <v>57.43</v>
      </c>
      <c r="Q658" s="13">
        <v>28.68</v>
      </c>
      <c r="R658" s="13">
        <v>69.58</v>
      </c>
      <c r="S658" s="13">
        <v>86.53</v>
      </c>
      <c r="T658" s="13">
        <v>0</v>
      </c>
      <c r="U658" s="13">
        <v>0</v>
      </c>
      <c r="V658" s="13">
        <v>2012.69</v>
      </c>
      <c r="W658" s="13">
        <v>43.08</v>
      </c>
      <c r="X658" s="13">
        <v>0</v>
      </c>
      <c r="Y658" s="13">
        <v>0</v>
      </c>
      <c r="Z658" s="13">
        <v>80</v>
      </c>
      <c r="AA658" s="13">
        <v>8</v>
      </c>
      <c r="AB658" s="13">
        <v>5</v>
      </c>
      <c r="AC658" s="13">
        <v>0</v>
      </c>
      <c r="AD658" s="13">
        <v>0</v>
      </c>
      <c r="AE658" s="13">
        <v>7</v>
      </c>
      <c r="AF658" s="33">
        <v>100</v>
      </c>
      <c r="AG658" s="9">
        <v>2</v>
      </c>
      <c r="AH658" s="34">
        <v>0.66</v>
      </c>
      <c r="AI658" s="13">
        <v>652683.6</v>
      </c>
      <c r="AJ658" s="13">
        <v>943270.08</v>
      </c>
      <c r="AK658" s="13">
        <v>1595953.68</v>
      </c>
      <c r="AL658" s="35">
        <v>36059</v>
      </c>
      <c r="AM658" s="35">
        <v>36403</v>
      </c>
    </row>
    <row r="659" spans="2:39" x14ac:dyDescent="0.25">
      <c r="B659" s="30">
        <v>1</v>
      </c>
      <c r="C659" s="31" t="s">
        <v>129</v>
      </c>
      <c r="D659" s="9" t="s">
        <v>1861</v>
      </c>
      <c r="E659" s="10" t="s">
        <v>131</v>
      </c>
      <c r="F659" s="10" t="s">
        <v>131</v>
      </c>
      <c r="G659" s="9">
        <v>1506138</v>
      </c>
      <c r="H659" s="10" t="s">
        <v>1862</v>
      </c>
      <c r="I659" s="13">
        <v>2904</v>
      </c>
      <c r="J659" s="13">
        <v>2904</v>
      </c>
      <c r="K659" s="13">
        <v>2904</v>
      </c>
      <c r="L659" s="13">
        <v>2904</v>
      </c>
      <c r="M659" s="13">
        <v>2904</v>
      </c>
      <c r="N659" s="36">
        <v>82</v>
      </c>
      <c r="O659" s="9">
        <v>1</v>
      </c>
      <c r="P659" s="13">
        <v>38.72</v>
      </c>
      <c r="Q659" s="13">
        <v>45.89</v>
      </c>
      <c r="R659" s="13">
        <v>69.56</v>
      </c>
      <c r="S659" s="13">
        <v>116.16</v>
      </c>
      <c r="T659" s="13">
        <v>0</v>
      </c>
      <c r="U659" s="13">
        <v>0</v>
      </c>
      <c r="V659" s="13">
        <v>976.05</v>
      </c>
      <c r="W659" s="13">
        <v>29.04</v>
      </c>
      <c r="X659" s="13">
        <v>0</v>
      </c>
      <c r="Y659" s="13">
        <v>0</v>
      </c>
      <c r="Z659" s="13">
        <v>60</v>
      </c>
      <c r="AA659" s="13">
        <v>25</v>
      </c>
      <c r="AB659" s="13">
        <v>10</v>
      </c>
      <c r="AC659" s="13">
        <v>0</v>
      </c>
      <c r="AD659" s="13">
        <v>0</v>
      </c>
      <c r="AE659" s="13">
        <v>5</v>
      </c>
      <c r="AF659" s="33">
        <v>100</v>
      </c>
      <c r="AG659" s="9">
        <v>2</v>
      </c>
      <c r="AH659" s="34">
        <v>0.65</v>
      </c>
      <c r="AI659" s="13">
        <v>570143.18999999994</v>
      </c>
      <c r="AJ659" s="13">
        <v>422648.16</v>
      </c>
      <c r="AK659" s="13">
        <v>992791.35</v>
      </c>
      <c r="AL659" s="35">
        <v>36047</v>
      </c>
      <c r="AM659" s="35">
        <v>35948</v>
      </c>
    </row>
    <row r="660" spans="2:39" x14ac:dyDescent="0.25">
      <c r="B660" s="30">
        <v>1</v>
      </c>
      <c r="C660" s="31" t="s">
        <v>137</v>
      </c>
      <c r="D660" s="9" t="s">
        <v>1863</v>
      </c>
      <c r="E660" s="10" t="s">
        <v>712</v>
      </c>
      <c r="F660" s="10" t="s">
        <v>1864</v>
      </c>
      <c r="G660" s="9">
        <v>5205497</v>
      </c>
      <c r="H660" s="10" t="s">
        <v>1865</v>
      </c>
      <c r="I660" s="13">
        <v>995</v>
      </c>
      <c r="J660" s="13">
        <v>995</v>
      </c>
      <c r="K660" s="13">
        <v>995</v>
      </c>
      <c r="L660" s="13">
        <v>995</v>
      </c>
      <c r="M660" s="13">
        <v>995</v>
      </c>
      <c r="N660" s="32">
        <v>45</v>
      </c>
      <c r="O660" s="9">
        <v>1</v>
      </c>
      <c r="P660" s="13">
        <v>24.87</v>
      </c>
      <c r="Q660" s="13">
        <v>0</v>
      </c>
      <c r="R660" s="13">
        <v>0</v>
      </c>
      <c r="S660" s="13">
        <v>80</v>
      </c>
      <c r="T660" s="13">
        <v>100</v>
      </c>
      <c r="U660" s="13">
        <v>200</v>
      </c>
      <c r="V660" s="13">
        <v>600</v>
      </c>
      <c r="W660" s="13">
        <v>15</v>
      </c>
      <c r="X660" s="13">
        <v>0</v>
      </c>
      <c r="Y660" s="13">
        <v>0</v>
      </c>
      <c r="Z660" s="13">
        <v>40</v>
      </c>
      <c r="AA660" s="13">
        <v>25</v>
      </c>
      <c r="AB660" s="13">
        <v>5</v>
      </c>
      <c r="AC660" s="13">
        <v>0</v>
      </c>
      <c r="AD660" s="13">
        <v>0</v>
      </c>
      <c r="AE660" s="13">
        <v>30</v>
      </c>
      <c r="AF660" s="33">
        <v>100</v>
      </c>
      <c r="AG660" s="9">
        <v>3</v>
      </c>
      <c r="AH660" s="34">
        <v>0.49</v>
      </c>
      <c r="AI660" s="13">
        <v>71633</v>
      </c>
      <c r="AJ660" s="13">
        <v>373540.78</v>
      </c>
      <c r="AK660" s="13">
        <v>445173.78</v>
      </c>
      <c r="AL660" s="35">
        <v>35958</v>
      </c>
      <c r="AM660" s="35">
        <v>35991</v>
      </c>
    </row>
    <row r="661" spans="2:39" x14ac:dyDescent="0.25">
      <c r="B661" s="30">
        <v>1</v>
      </c>
      <c r="C661" s="31" t="s">
        <v>129</v>
      </c>
      <c r="D661" s="9" t="s">
        <v>1866</v>
      </c>
      <c r="E661" s="10" t="s">
        <v>341</v>
      </c>
      <c r="F661" s="10" t="s">
        <v>376</v>
      </c>
      <c r="G661" s="9">
        <v>1503705</v>
      </c>
      <c r="H661" s="10" t="s">
        <v>1867</v>
      </c>
      <c r="I661" s="13">
        <v>1496.64</v>
      </c>
      <c r="J661" s="13">
        <v>1496.6</v>
      </c>
      <c r="K661" s="13">
        <v>1496.64</v>
      </c>
      <c r="L661" s="13">
        <v>1496.64</v>
      </c>
      <c r="M661" s="13">
        <v>1496.64</v>
      </c>
      <c r="N661" s="32">
        <v>40</v>
      </c>
      <c r="O661" s="9">
        <v>1</v>
      </c>
      <c r="P661" s="13">
        <v>21.38</v>
      </c>
      <c r="Q661" s="13">
        <v>0</v>
      </c>
      <c r="R661" s="13">
        <v>0</v>
      </c>
      <c r="S661" s="13">
        <v>39.11</v>
      </c>
      <c r="T661" s="13">
        <v>748.32</v>
      </c>
      <c r="U661" s="13">
        <v>89.11</v>
      </c>
      <c r="V661" s="13">
        <v>657.29</v>
      </c>
      <c r="W661" s="13">
        <v>1.92</v>
      </c>
      <c r="X661" s="13">
        <v>0</v>
      </c>
      <c r="Y661" s="13">
        <v>0</v>
      </c>
      <c r="Z661" s="13">
        <v>50</v>
      </c>
      <c r="AA661" s="13">
        <v>46</v>
      </c>
      <c r="AB661" s="13">
        <v>2.61</v>
      </c>
      <c r="AC661" s="13">
        <v>1</v>
      </c>
      <c r="AD661" s="13">
        <v>1</v>
      </c>
      <c r="AE661" s="13">
        <v>2</v>
      </c>
      <c r="AF661" s="33">
        <v>102.61</v>
      </c>
      <c r="AG661" s="9">
        <v>3</v>
      </c>
      <c r="AH661" s="34">
        <v>0.57999999999999996</v>
      </c>
      <c r="AI661" s="13">
        <v>14862.76</v>
      </c>
      <c r="AJ661" s="13">
        <v>157641.60000000001</v>
      </c>
      <c r="AK661" s="13">
        <v>172504.36</v>
      </c>
      <c r="AL661" s="35">
        <v>35948</v>
      </c>
      <c r="AM661" s="35">
        <v>35503</v>
      </c>
    </row>
    <row r="662" spans="2:39" x14ac:dyDescent="0.25">
      <c r="B662" s="30">
        <v>1</v>
      </c>
      <c r="C662" s="31" t="s">
        <v>110</v>
      </c>
      <c r="D662" s="9" t="s">
        <v>1868</v>
      </c>
      <c r="E662" s="10" t="s">
        <v>981</v>
      </c>
      <c r="F662" s="10" t="s">
        <v>1493</v>
      </c>
      <c r="G662" s="9">
        <v>1703305</v>
      </c>
      <c r="H662" s="10" t="s">
        <v>1869</v>
      </c>
      <c r="I662" s="13">
        <v>6058.36</v>
      </c>
      <c r="J662" s="13">
        <v>6058.36</v>
      </c>
      <c r="K662" s="13">
        <v>6058.36</v>
      </c>
      <c r="L662" s="13">
        <v>6058.36</v>
      </c>
      <c r="M662" s="13">
        <v>6058.36</v>
      </c>
      <c r="N662" s="32">
        <v>126</v>
      </c>
      <c r="O662" s="9">
        <v>1</v>
      </c>
      <c r="P662" s="13">
        <v>86.54</v>
      </c>
      <c r="Q662" s="13">
        <v>39.950000000000003</v>
      </c>
      <c r="R662" s="13">
        <v>92.79</v>
      </c>
      <c r="S662" s="13">
        <v>193.67</v>
      </c>
      <c r="T662" s="13">
        <v>129.96</v>
      </c>
      <c r="U662" s="13">
        <v>0</v>
      </c>
      <c r="V662" s="13">
        <v>2728.36</v>
      </c>
      <c r="W662" s="13">
        <v>22.88</v>
      </c>
      <c r="X662" s="13">
        <v>0</v>
      </c>
      <c r="Y662" s="13">
        <v>0</v>
      </c>
      <c r="Z662" s="13">
        <v>55</v>
      </c>
      <c r="AA662" s="13">
        <v>35</v>
      </c>
      <c r="AB662" s="13">
        <v>0</v>
      </c>
      <c r="AC662" s="13">
        <v>8</v>
      </c>
      <c r="AD662" s="13">
        <v>2</v>
      </c>
      <c r="AE662" s="13">
        <v>0</v>
      </c>
      <c r="AF662" s="33">
        <v>100</v>
      </c>
      <c r="AG662" s="9">
        <v>3</v>
      </c>
      <c r="AH662" s="34">
        <v>0.57999999999999996</v>
      </c>
      <c r="AI662" s="13">
        <v>481003.93</v>
      </c>
      <c r="AJ662" s="13">
        <v>887156.03</v>
      </c>
      <c r="AK662" s="13">
        <v>1368159.96</v>
      </c>
      <c r="AL662" s="9"/>
      <c r="AM662" s="35">
        <v>35961</v>
      </c>
    </row>
    <row r="663" spans="2:39" x14ac:dyDescent="0.25">
      <c r="B663" s="30">
        <v>1</v>
      </c>
      <c r="C663" s="31" t="s">
        <v>211</v>
      </c>
      <c r="D663" s="9" t="s">
        <v>1870</v>
      </c>
      <c r="E663" s="10" t="s">
        <v>315</v>
      </c>
      <c r="F663" s="10" t="s">
        <v>1871</v>
      </c>
      <c r="G663" s="9">
        <v>5204409</v>
      </c>
      <c r="H663" s="10" t="s">
        <v>1872</v>
      </c>
      <c r="I663" s="13">
        <v>1426.16</v>
      </c>
      <c r="J663" s="13">
        <v>1426.16</v>
      </c>
      <c r="K663" s="13">
        <v>1661.78</v>
      </c>
      <c r="L663" s="13">
        <v>1426.16</v>
      </c>
      <c r="M663" s="13">
        <v>1661.78</v>
      </c>
      <c r="N663" s="32">
        <v>35</v>
      </c>
      <c r="O663" s="9">
        <v>1</v>
      </c>
      <c r="P663" s="13">
        <v>27.69</v>
      </c>
      <c r="Q663" s="13">
        <v>77.5</v>
      </c>
      <c r="R663" s="13">
        <v>100</v>
      </c>
      <c r="S663" s="13">
        <v>125.99</v>
      </c>
      <c r="T663" s="13">
        <v>285.24</v>
      </c>
      <c r="U663" s="13">
        <v>0</v>
      </c>
      <c r="V663" s="13">
        <v>280.36</v>
      </c>
      <c r="W663" s="13">
        <v>3.96</v>
      </c>
      <c r="X663" s="13">
        <v>0</v>
      </c>
      <c r="Y663" s="13">
        <v>35</v>
      </c>
      <c r="Z663" s="13">
        <v>40</v>
      </c>
      <c r="AA663" s="13">
        <v>16</v>
      </c>
      <c r="AB663" s="13">
        <v>4</v>
      </c>
      <c r="AC663" s="13">
        <v>0</v>
      </c>
      <c r="AD663" s="13">
        <v>5</v>
      </c>
      <c r="AE663" s="13">
        <v>0</v>
      </c>
      <c r="AF663" s="33">
        <v>100</v>
      </c>
      <c r="AG663" s="9">
        <v>3</v>
      </c>
      <c r="AH663" s="34">
        <v>0.72</v>
      </c>
      <c r="AI663" s="13">
        <v>411.48</v>
      </c>
      <c r="AJ663" s="13">
        <v>674.28</v>
      </c>
      <c r="AK663" s="13">
        <v>1085.76</v>
      </c>
      <c r="AL663" s="35">
        <v>36082</v>
      </c>
      <c r="AM663" s="35">
        <v>36143</v>
      </c>
    </row>
    <row r="664" spans="2:39" x14ac:dyDescent="0.25">
      <c r="B664" s="30">
        <v>1</v>
      </c>
      <c r="C664" s="31" t="s">
        <v>211</v>
      </c>
      <c r="D664" s="9" t="s">
        <v>1873</v>
      </c>
      <c r="E664" s="10" t="s">
        <v>315</v>
      </c>
      <c r="F664" s="10" t="s">
        <v>1871</v>
      </c>
      <c r="G664" s="9">
        <v>5204409</v>
      </c>
      <c r="H664" s="10" t="s">
        <v>1874</v>
      </c>
      <c r="I664" s="13">
        <v>3091.1</v>
      </c>
      <c r="J664" s="13">
        <v>3091.1</v>
      </c>
      <c r="K664" s="13">
        <v>3138.71</v>
      </c>
      <c r="L664" s="13">
        <v>3001.1</v>
      </c>
      <c r="M664" s="13">
        <v>3091.13</v>
      </c>
      <c r="N664" s="32">
        <v>57</v>
      </c>
      <c r="O664" s="9">
        <v>1</v>
      </c>
      <c r="P664" s="13">
        <v>52.31</v>
      </c>
      <c r="Q664" s="13">
        <v>63.35</v>
      </c>
      <c r="R664" s="13">
        <v>87.08</v>
      </c>
      <c r="S664" s="13">
        <v>195.32</v>
      </c>
      <c r="T664" s="13">
        <v>617.79999999999995</v>
      </c>
      <c r="U664" s="13">
        <v>1410.11</v>
      </c>
      <c r="V664" s="13">
        <v>849.36</v>
      </c>
      <c r="W664" s="13">
        <v>7.92</v>
      </c>
      <c r="X664" s="13">
        <v>0</v>
      </c>
      <c r="Y664" s="13">
        <v>0</v>
      </c>
      <c r="Z664" s="13">
        <v>68</v>
      </c>
      <c r="AA664" s="13">
        <v>18</v>
      </c>
      <c r="AB664" s="13">
        <v>2</v>
      </c>
      <c r="AC664" s="13">
        <v>6</v>
      </c>
      <c r="AD664" s="13">
        <v>0</v>
      </c>
      <c r="AE664" s="13">
        <v>8</v>
      </c>
      <c r="AF664" s="33">
        <v>102</v>
      </c>
      <c r="AG664" s="9">
        <v>3</v>
      </c>
      <c r="AH664" s="34">
        <v>0.57999999999999996</v>
      </c>
      <c r="AI664" s="13">
        <v>341364.45</v>
      </c>
      <c r="AJ664" s="13">
        <v>1659751.9</v>
      </c>
      <c r="AK664" s="13">
        <v>2001116.35</v>
      </c>
      <c r="AL664" s="35">
        <v>36083</v>
      </c>
      <c r="AM664" s="35">
        <v>36133</v>
      </c>
    </row>
    <row r="665" spans="2:39" x14ac:dyDescent="0.25">
      <c r="B665" s="30">
        <v>1</v>
      </c>
      <c r="C665" s="31" t="s">
        <v>211</v>
      </c>
      <c r="D665" s="9" t="s">
        <v>1875</v>
      </c>
      <c r="E665" s="10" t="s">
        <v>1876</v>
      </c>
      <c r="F665" s="10" t="s">
        <v>452</v>
      </c>
      <c r="G665" s="9">
        <v>5213806</v>
      </c>
      <c r="H665" s="10" t="s">
        <v>1877</v>
      </c>
      <c r="I665" s="13">
        <v>1679.4</v>
      </c>
      <c r="J665" s="13">
        <v>936.1</v>
      </c>
      <c r="K665" s="13">
        <v>936.12</v>
      </c>
      <c r="L665" s="13">
        <v>1679.48</v>
      </c>
      <c r="M665" s="13">
        <v>936.12</v>
      </c>
      <c r="N665" s="32">
        <v>21</v>
      </c>
      <c r="O665" s="9">
        <v>1</v>
      </c>
      <c r="P665" s="13">
        <v>15.6</v>
      </c>
      <c r="Q665" s="13">
        <v>43.46</v>
      </c>
      <c r="R665" s="13">
        <v>71.75</v>
      </c>
      <c r="S665" s="13">
        <v>88.88</v>
      </c>
      <c r="T665" s="13">
        <v>0</v>
      </c>
      <c r="U665" s="13">
        <v>548.02</v>
      </c>
      <c r="V665" s="13">
        <v>298.22000000000003</v>
      </c>
      <c r="W665" s="13">
        <v>1</v>
      </c>
      <c r="X665" s="13">
        <v>0</v>
      </c>
      <c r="Y665" s="13">
        <v>0</v>
      </c>
      <c r="Z665" s="13">
        <v>93</v>
      </c>
      <c r="AA665" s="13">
        <v>0</v>
      </c>
      <c r="AB665" s="13">
        <v>0</v>
      </c>
      <c r="AC665" s="13">
        <v>0</v>
      </c>
      <c r="AD665" s="13">
        <v>0</v>
      </c>
      <c r="AE665" s="13">
        <v>7</v>
      </c>
      <c r="AF665" s="33">
        <v>100</v>
      </c>
      <c r="AG665" s="9">
        <v>1</v>
      </c>
      <c r="AH665" s="34">
        <v>0.72</v>
      </c>
      <c r="AI665" s="13">
        <v>93969.93</v>
      </c>
      <c r="AJ665" s="13">
        <v>475719.83</v>
      </c>
      <c r="AK665" s="13">
        <v>569689.76</v>
      </c>
      <c r="AL665" s="35">
        <v>36113</v>
      </c>
      <c r="AM665" s="35">
        <v>36122</v>
      </c>
    </row>
    <row r="666" spans="2:39" x14ac:dyDescent="0.25">
      <c r="B666" s="30">
        <v>1</v>
      </c>
      <c r="C666" s="31" t="s">
        <v>124</v>
      </c>
      <c r="D666" s="9" t="s">
        <v>1878</v>
      </c>
      <c r="E666" s="10" t="s">
        <v>530</v>
      </c>
      <c r="F666" s="10" t="s">
        <v>1322</v>
      </c>
      <c r="G666" s="9">
        <v>2402600</v>
      </c>
      <c r="H666" s="10" t="s">
        <v>1879</v>
      </c>
      <c r="I666" s="13">
        <v>2751.6</v>
      </c>
      <c r="J666" s="13">
        <v>1550.6</v>
      </c>
      <c r="K666" s="13">
        <v>1550.63</v>
      </c>
      <c r="L666" s="13">
        <v>2751.6</v>
      </c>
      <c r="M666" s="13">
        <v>1550.63</v>
      </c>
      <c r="N666" s="32">
        <v>40</v>
      </c>
      <c r="O666" s="9">
        <v>1</v>
      </c>
      <c r="P666" s="13">
        <v>77.53</v>
      </c>
      <c r="Q666" s="13">
        <v>10.65</v>
      </c>
      <c r="R666" s="13">
        <v>99.42</v>
      </c>
      <c r="S666" s="13">
        <v>13.9</v>
      </c>
      <c r="T666" s="13">
        <v>0</v>
      </c>
      <c r="U666" s="13">
        <v>160.30000000000001</v>
      </c>
      <c r="V666" s="13">
        <v>1343.6</v>
      </c>
      <c r="W666" s="13">
        <v>32.799999999999997</v>
      </c>
      <c r="X666" s="13">
        <v>0</v>
      </c>
      <c r="Y666" s="13">
        <v>0</v>
      </c>
      <c r="Z666" s="13">
        <v>0</v>
      </c>
      <c r="AA666" s="13">
        <v>9</v>
      </c>
      <c r="AB666" s="13">
        <v>23</v>
      </c>
      <c r="AC666" s="13">
        <v>63</v>
      </c>
      <c r="AD666" s="13">
        <v>0</v>
      </c>
      <c r="AE666" s="13">
        <v>5</v>
      </c>
      <c r="AF666" s="33">
        <v>100</v>
      </c>
      <c r="AG666" s="9">
        <v>1</v>
      </c>
      <c r="AH666" s="34">
        <v>0.49</v>
      </c>
      <c r="AI666" s="13">
        <v>54499.19</v>
      </c>
      <c r="AJ666" s="13">
        <v>230438.39999999999</v>
      </c>
      <c r="AK666" s="13">
        <v>284937.59000000003</v>
      </c>
      <c r="AL666" s="35">
        <v>35873</v>
      </c>
      <c r="AM666" s="35">
        <v>35875</v>
      </c>
    </row>
    <row r="667" spans="2:39" x14ac:dyDescent="0.25">
      <c r="B667" s="30">
        <v>1</v>
      </c>
      <c r="C667" s="31" t="s">
        <v>235</v>
      </c>
      <c r="D667" s="9" t="s">
        <v>1880</v>
      </c>
      <c r="E667" s="10" t="s">
        <v>1304</v>
      </c>
      <c r="F667" s="10" t="s">
        <v>1881</v>
      </c>
      <c r="G667" s="9">
        <v>2306702</v>
      </c>
      <c r="H667" s="10" t="s">
        <v>1882</v>
      </c>
      <c r="I667" s="13">
        <v>1555.6</v>
      </c>
      <c r="J667" s="13">
        <v>1555.6</v>
      </c>
      <c r="K667" s="13">
        <v>1555.6</v>
      </c>
      <c r="L667" s="13">
        <v>1555.6</v>
      </c>
      <c r="M667" s="13">
        <v>1401.38</v>
      </c>
      <c r="N667" s="32">
        <v>46</v>
      </c>
      <c r="O667" s="9">
        <v>1</v>
      </c>
      <c r="P667" s="13">
        <v>25.47</v>
      </c>
      <c r="Q667" s="13">
        <v>17.77</v>
      </c>
      <c r="R667" s="13">
        <v>88.28</v>
      </c>
      <c r="S667" s="13">
        <v>150</v>
      </c>
      <c r="T667" s="13">
        <v>0</v>
      </c>
      <c r="U667" s="13">
        <v>210</v>
      </c>
      <c r="V667" s="13">
        <v>971.38</v>
      </c>
      <c r="W667" s="13">
        <v>70</v>
      </c>
      <c r="X667" s="13">
        <v>0</v>
      </c>
      <c r="Y667" s="13">
        <v>0</v>
      </c>
      <c r="Z667" s="13">
        <v>0</v>
      </c>
      <c r="AA667" s="13">
        <v>60</v>
      </c>
      <c r="AB667" s="13">
        <v>35</v>
      </c>
      <c r="AC667" s="13">
        <v>0</v>
      </c>
      <c r="AD667" s="13">
        <v>0</v>
      </c>
      <c r="AE667" s="13">
        <v>5</v>
      </c>
      <c r="AF667" s="33">
        <v>100</v>
      </c>
      <c r="AG667" s="9">
        <v>3</v>
      </c>
      <c r="AH667" s="34">
        <v>0.51</v>
      </c>
      <c r="AI667" s="13">
        <v>159675.57999999999</v>
      </c>
      <c r="AJ667" s="13">
        <v>122748.95</v>
      </c>
      <c r="AK667" s="13">
        <v>282424.53000000003</v>
      </c>
      <c r="AL667" s="35">
        <v>35900</v>
      </c>
      <c r="AM667" s="35">
        <v>35930</v>
      </c>
    </row>
    <row r="668" spans="2:39" x14ac:dyDescent="0.25">
      <c r="B668" s="30">
        <v>1</v>
      </c>
      <c r="C668" s="31" t="s">
        <v>104</v>
      </c>
      <c r="D668" s="9" t="s">
        <v>1883</v>
      </c>
      <c r="E668" s="10" t="s">
        <v>1226</v>
      </c>
      <c r="F668" s="10" t="s">
        <v>1227</v>
      </c>
      <c r="G668" s="9">
        <v>4124509</v>
      </c>
      <c r="H668" s="10" t="s">
        <v>1884</v>
      </c>
      <c r="I668" s="13">
        <v>2062</v>
      </c>
      <c r="J668" s="13">
        <v>1911.02</v>
      </c>
      <c r="K668" s="13">
        <v>1911.02</v>
      </c>
      <c r="L668" s="13">
        <v>1911.02</v>
      </c>
      <c r="M668" s="13">
        <v>1911.02</v>
      </c>
      <c r="N668" s="32">
        <v>54</v>
      </c>
      <c r="O668" s="9">
        <v>1</v>
      </c>
      <c r="P668" s="13"/>
      <c r="Q668" s="13">
        <v>0</v>
      </c>
      <c r="R668" s="13">
        <v>0</v>
      </c>
      <c r="S668" s="13">
        <v>142.94999999999999</v>
      </c>
      <c r="T668" s="13">
        <v>0</v>
      </c>
      <c r="U668" s="13">
        <v>691.35</v>
      </c>
      <c r="V668" s="13">
        <v>955.72</v>
      </c>
      <c r="W668" s="13">
        <v>121</v>
      </c>
      <c r="X668" s="13">
        <v>0</v>
      </c>
      <c r="Y668" s="13">
        <v>25</v>
      </c>
      <c r="Z668" s="13">
        <v>40</v>
      </c>
      <c r="AA668" s="13">
        <v>23</v>
      </c>
      <c r="AB668" s="13">
        <v>1</v>
      </c>
      <c r="AC668" s="13">
        <v>1</v>
      </c>
      <c r="AD668" s="13">
        <v>0</v>
      </c>
      <c r="AE668" s="13">
        <v>10</v>
      </c>
      <c r="AF668" s="33">
        <v>100</v>
      </c>
      <c r="AG668" s="9">
        <v>3</v>
      </c>
      <c r="AH668" s="34">
        <v>0.61</v>
      </c>
      <c r="AI668" s="13">
        <v>94896</v>
      </c>
      <c r="AJ668" s="13">
        <v>1451118</v>
      </c>
      <c r="AK668" s="13">
        <v>1546014</v>
      </c>
      <c r="AL668" s="35">
        <v>36081</v>
      </c>
      <c r="AM668" s="35">
        <v>36006</v>
      </c>
    </row>
    <row r="669" spans="2:39" x14ac:dyDescent="0.25">
      <c r="B669" s="30">
        <v>1</v>
      </c>
      <c r="C669" s="31" t="s">
        <v>211</v>
      </c>
      <c r="D669" s="9" t="s">
        <v>1885</v>
      </c>
      <c r="E669" s="10" t="s">
        <v>315</v>
      </c>
      <c r="F669" s="10" t="s">
        <v>1871</v>
      </c>
      <c r="G669" s="9">
        <v>5204409</v>
      </c>
      <c r="H669" s="10" t="s">
        <v>1886</v>
      </c>
      <c r="I669" s="13">
        <v>1341.24</v>
      </c>
      <c r="J669" s="13">
        <v>1456.1</v>
      </c>
      <c r="K669" s="13">
        <v>1341.24</v>
      </c>
      <c r="L669" s="13">
        <v>1341.24</v>
      </c>
      <c r="M669" s="13">
        <v>1341.24</v>
      </c>
      <c r="N669" s="32">
        <v>21</v>
      </c>
      <c r="O669" s="9">
        <v>1</v>
      </c>
      <c r="P669" s="13">
        <v>22.35</v>
      </c>
      <c r="Q669" s="13">
        <v>33.07</v>
      </c>
      <c r="R669" s="13">
        <v>100</v>
      </c>
      <c r="S669" s="13">
        <v>61.37</v>
      </c>
      <c r="T669" s="13">
        <v>317.02</v>
      </c>
      <c r="U669" s="13">
        <v>312.81</v>
      </c>
      <c r="V669" s="13">
        <v>633</v>
      </c>
      <c r="W669" s="13">
        <v>2.04</v>
      </c>
      <c r="X669" s="13">
        <v>0</v>
      </c>
      <c r="Y669" s="13">
        <v>0</v>
      </c>
      <c r="Z669" s="13">
        <v>47</v>
      </c>
      <c r="AA669" s="13">
        <v>14</v>
      </c>
      <c r="AB669" s="13">
        <v>15</v>
      </c>
      <c r="AC669" s="13">
        <v>0</v>
      </c>
      <c r="AD669" s="13">
        <v>20</v>
      </c>
      <c r="AE669" s="13">
        <v>4</v>
      </c>
      <c r="AF669" s="33">
        <v>100</v>
      </c>
      <c r="AG669" s="9">
        <v>2</v>
      </c>
      <c r="AH669" s="34">
        <v>0.57999999999999996</v>
      </c>
      <c r="AI669" s="13">
        <v>51212.14</v>
      </c>
      <c r="AJ669" s="13">
        <v>448376.53</v>
      </c>
      <c r="AK669" s="13">
        <v>499588.67</v>
      </c>
      <c r="AL669" s="35">
        <v>36082</v>
      </c>
      <c r="AM669" s="35">
        <v>36208</v>
      </c>
    </row>
    <row r="670" spans="2:39" x14ac:dyDescent="0.25">
      <c r="B670" s="30">
        <v>1</v>
      </c>
      <c r="C670" s="31" t="s">
        <v>84</v>
      </c>
      <c r="D670" s="9" t="s">
        <v>1887</v>
      </c>
      <c r="E670" s="10" t="s">
        <v>228</v>
      </c>
      <c r="F670" s="10" t="s">
        <v>228</v>
      </c>
      <c r="G670" s="9">
        <v>5002704</v>
      </c>
      <c r="H670" s="10" t="s">
        <v>831</v>
      </c>
      <c r="I670" s="13">
        <v>1616</v>
      </c>
      <c r="J670" s="13">
        <v>1616</v>
      </c>
      <c r="K670" s="13">
        <v>1616</v>
      </c>
      <c r="L670" s="13">
        <v>1616</v>
      </c>
      <c r="M670" s="13">
        <v>1616</v>
      </c>
      <c r="N670" s="32">
        <v>65</v>
      </c>
      <c r="O670" s="9">
        <v>1</v>
      </c>
      <c r="P670" s="13">
        <v>107.73</v>
      </c>
      <c r="Q670" s="13">
        <v>59.61</v>
      </c>
      <c r="R670" s="13">
        <v>75.23</v>
      </c>
      <c r="S670" s="13">
        <v>30.53</v>
      </c>
      <c r="T670" s="13">
        <v>323.2</v>
      </c>
      <c r="U670" s="13">
        <v>1252.44</v>
      </c>
      <c r="V670" s="13">
        <v>0</v>
      </c>
      <c r="W670" s="13">
        <v>9.83</v>
      </c>
      <c r="X670" s="13">
        <v>0</v>
      </c>
      <c r="Y670" s="13">
        <v>78</v>
      </c>
      <c r="Z670" s="13">
        <v>0</v>
      </c>
      <c r="AA670" s="13">
        <v>0</v>
      </c>
      <c r="AB670" s="13">
        <v>0</v>
      </c>
      <c r="AC670" s="13">
        <v>20</v>
      </c>
      <c r="AD670" s="13">
        <v>0</v>
      </c>
      <c r="AE670" s="13">
        <v>2</v>
      </c>
      <c r="AF670" s="33">
        <v>100</v>
      </c>
      <c r="AG670" s="9">
        <v>2</v>
      </c>
      <c r="AH670" s="34">
        <v>0.76</v>
      </c>
      <c r="AI670" s="13">
        <v>320081.06</v>
      </c>
      <c r="AJ670" s="13">
        <v>977308.32</v>
      </c>
      <c r="AK670" s="13">
        <v>1297389.3799999999</v>
      </c>
      <c r="AL670" s="37">
        <v>36140</v>
      </c>
      <c r="AM670" s="35">
        <v>36042</v>
      </c>
    </row>
    <row r="671" spans="2:39" x14ac:dyDescent="0.25">
      <c r="B671" s="30">
        <v>1</v>
      </c>
      <c r="C671" s="31" t="s">
        <v>211</v>
      </c>
      <c r="D671" s="9" t="s">
        <v>1888</v>
      </c>
      <c r="E671" s="10" t="s">
        <v>315</v>
      </c>
      <c r="F671" s="10" t="s">
        <v>1871</v>
      </c>
      <c r="G671" s="9">
        <v>5204409</v>
      </c>
      <c r="H671" s="10" t="s">
        <v>1874</v>
      </c>
      <c r="I671" s="13">
        <v>2081.1999999999998</v>
      </c>
      <c r="J671" s="13">
        <v>2081.1999999999998</v>
      </c>
      <c r="K671" s="13">
        <v>2157.85</v>
      </c>
      <c r="L671" s="13">
        <v>2081.1999999999998</v>
      </c>
      <c r="M671" s="13">
        <v>2081.1999999999998</v>
      </c>
      <c r="N671" s="32">
        <v>40</v>
      </c>
      <c r="O671" s="9">
        <v>1</v>
      </c>
      <c r="P671" s="13">
        <v>36</v>
      </c>
      <c r="Q671" s="13">
        <v>35.22</v>
      </c>
      <c r="R671" s="13">
        <v>74</v>
      </c>
      <c r="S671" s="13">
        <v>172.65</v>
      </c>
      <c r="T671" s="13">
        <v>418.24</v>
      </c>
      <c r="U671" s="13">
        <v>0</v>
      </c>
      <c r="V671" s="13">
        <v>678.27</v>
      </c>
      <c r="W671" s="13">
        <v>17.899999999999999</v>
      </c>
      <c r="X671" s="13">
        <v>0</v>
      </c>
      <c r="Y671" s="13">
        <v>0</v>
      </c>
      <c r="Z671" s="13">
        <v>70</v>
      </c>
      <c r="AA671" s="13">
        <v>22</v>
      </c>
      <c r="AB671" s="13">
        <v>0</v>
      </c>
      <c r="AC671" s="13">
        <v>0</v>
      </c>
      <c r="AD671" s="13">
        <v>0</v>
      </c>
      <c r="AE671" s="13">
        <v>8</v>
      </c>
      <c r="AF671" s="33">
        <v>100</v>
      </c>
      <c r="AG671" s="9">
        <v>2</v>
      </c>
      <c r="AH671" s="34">
        <v>0.65</v>
      </c>
      <c r="AI671" s="13">
        <v>116045.89</v>
      </c>
      <c r="AJ671" s="13">
        <v>1231279.5</v>
      </c>
      <c r="AK671" s="13">
        <v>1347325.39</v>
      </c>
      <c r="AL671" s="35">
        <v>36081</v>
      </c>
      <c r="AM671" s="35">
        <v>36124</v>
      </c>
    </row>
    <row r="672" spans="2:39" x14ac:dyDescent="0.25">
      <c r="B672" s="30">
        <v>1</v>
      </c>
      <c r="C672" s="31" t="s">
        <v>44</v>
      </c>
      <c r="D672" s="9" t="s">
        <v>1889</v>
      </c>
      <c r="E672" s="10" t="s">
        <v>163</v>
      </c>
      <c r="F672" s="10" t="s">
        <v>369</v>
      </c>
      <c r="G672" s="9">
        <v>2100600</v>
      </c>
      <c r="H672" s="10" t="s">
        <v>1890</v>
      </c>
      <c r="I672" s="13">
        <v>1300</v>
      </c>
      <c r="J672" s="13">
        <v>1295.57</v>
      </c>
      <c r="K672" s="13">
        <v>1295.57</v>
      </c>
      <c r="L672" s="13">
        <v>1300</v>
      </c>
      <c r="M672" s="13">
        <v>1295.57</v>
      </c>
      <c r="N672" s="32">
        <v>32</v>
      </c>
      <c r="O672" s="9">
        <v>1</v>
      </c>
      <c r="P672" s="13">
        <v>17.739999999999998</v>
      </c>
      <c r="Q672" s="13">
        <v>0</v>
      </c>
      <c r="R672" s="13">
        <v>0</v>
      </c>
      <c r="S672" s="13">
        <v>0</v>
      </c>
      <c r="T672" s="13">
        <v>0</v>
      </c>
      <c r="U672" s="13">
        <v>0</v>
      </c>
      <c r="V672" s="13">
        <v>1295.57</v>
      </c>
      <c r="W672" s="13">
        <v>0</v>
      </c>
      <c r="X672" s="13">
        <v>0</v>
      </c>
      <c r="Y672" s="13">
        <v>0</v>
      </c>
      <c r="Z672" s="13">
        <v>50</v>
      </c>
      <c r="AA672" s="13">
        <v>30</v>
      </c>
      <c r="AB672" s="13">
        <v>10</v>
      </c>
      <c r="AC672" s="13">
        <v>0</v>
      </c>
      <c r="AD672" s="13">
        <v>0</v>
      </c>
      <c r="AE672" s="13">
        <v>10</v>
      </c>
      <c r="AF672" s="33">
        <v>100</v>
      </c>
      <c r="AG672" s="9">
        <v>4</v>
      </c>
      <c r="AH672" s="34">
        <v>0.46</v>
      </c>
      <c r="AI672" s="13">
        <v>0</v>
      </c>
      <c r="AJ672" s="13">
        <v>118738.55</v>
      </c>
      <c r="AK672" s="13">
        <v>118738.55</v>
      </c>
      <c r="AL672" s="35">
        <v>36342</v>
      </c>
      <c r="AM672" s="35">
        <v>35972</v>
      </c>
    </row>
    <row r="673" spans="2:39" x14ac:dyDescent="0.25">
      <c r="B673" s="30">
        <v>1</v>
      </c>
      <c r="C673" s="31" t="s">
        <v>129</v>
      </c>
      <c r="D673" s="9" t="s">
        <v>1891</v>
      </c>
      <c r="E673" s="10" t="s">
        <v>545</v>
      </c>
      <c r="F673" s="10" t="s">
        <v>545</v>
      </c>
      <c r="G673" s="9">
        <v>1507300</v>
      </c>
      <c r="H673" s="10" t="s">
        <v>1892</v>
      </c>
      <c r="I673" s="13">
        <v>8712</v>
      </c>
      <c r="J673" s="13">
        <v>8738.94</v>
      </c>
      <c r="K673" s="13">
        <v>8738.94</v>
      </c>
      <c r="L673" s="13">
        <v>8712</v>
      </c>
      <c r="M673" s="13">
        <v>8712</v>
      </c>
      <c r="N673" s="32">
        <v>114</v>
      </c>
      <c r="O673" s="9">
        <v>1</v>
      </c>
      <c r="P673" s="13">
        <v>58.08</v>
      </c>
      <c r="Q673" s="13">
        <v>79.78</v>
      </c>
      <c r="R673" s="13">
        <v>96.13</v>
      </c>
      <c r="S673" s="13">
        <v>262</v>
      </c>
      <c r="T673" s="13">
        <v>4356</v>
      </c>
      <c r="U673" s="13">
        <v>0</v>
      </c>
      <c r="V673" s="13">
        <v>2241</v>
      </c>
      <c r="W673" s="13">
        <v>87</v>
      </c>
      <c r="X673" s="13">
        <v>0</v>
      </c>
      <c r="Y673" s="13">
        <v>78</v>
      </c>
      <c r="Z673" s="13">
        <v>16</v>
      </c>
      <c r="AA673" s="13">
        <v>5</v>
      </c>
      <c r="AB673" s="13">
        <v>0</v>
      </c>
      <c r="AC673" s="13">
        <v>0</v>
      </c>
      <c r="AD673" s="13">
        <v>0</v>
      </c>
      <c r="AE673" s="13">
        <v>0.1</v>
      </c>
      <c r="AF673" s="33">
        <v>99.1</v>
      </c>
      <c r="AG673" s="9">
        <v>4</v>
      </c>
      <c r="AH673" s="34">
        <v>0.6</v>
      </c>
      <c r="AI673" s="13">
        <v>519291.14</v>
      </c>
      <c r="AJ673" s="13">
        <v>716361.28</v>
      </c>
      <c r="AK673" s="13">
        <v>1235652.42</v>
      </c>
      <c r="AL673" s="35">
        <v>36118</v>
      </c>
      <c r="AM673" s="35">
        <v>36002</v>
      </c>
    </row>
    <row r="674" spans="2:39" x14ac:dyDescent="0.25">
      <c r="B674" s="30">
        <v>1</v>
      </c>
      <c r="C674" s="31" t="s">
        <v>243</v>
      </c>
      <c r="D674" s="9" t="s">
        <v>1893</v>
      </c>
      <c r="E674" s="10" t="s">
        <v>639</v>
      </c>
      <c r="F674" s="10" t="s">
        <v>639</v>
      </c>
      <c r="G674" s="9">
        <v>2925303</v>
      </c>
      <c r="H674" s="10" t="s">
        <v>1894</v>
      </c>
      <c r="I674" s="13">
        <v>754.68</v>
      </c>
      <c r="J674" s="13">
        <v>756</v>
      </c>
      <c r="K674" s="13">
        <v>755.99</v>
      </c>
      <c r="L674" s="13">
        <v>754.68</v>
      </c>
      <c r="M674" s="13">
        <v>754.68</v>
      </c>
      <c r="N674" s="32">
        <v>40</v>
      </c>
      <c r="O674" s="9">
        <v>1</v>
      </c>
      <c r="P674" s="13">
        <v>21.5</v>
      </c>
      <c r="Q674" s="13">
        <v>50</v>
      </c>
      <c r="R674" s="13">
        <v>100</v>
      </c>
      <c r="S674" s="13">
        <v>71.39</v>
      </c>
      <c r="T674" s="13">
        <v>42</v>
      </c>
      <c r="U674" s="13">
        <v>0</v>
      </c>
      <c r="V674" s="13">
        <v>302.39999999999998</v>
      </c>
      <c r="W674" s="13">
        <v>37.799999999999997</v>
      </c>
      <c r="X674" s="13">
        <v>0</v>
      </c>
      <c r="Y674" s="13">
        <v>60</v>
      </c>
      <c r="Z674" s="13">
        <v>0</v>
      </c>
      <c r="AA674" s="13">
        <v>0</v>
      </c>
      <c r="AB674" s="13">
        <v>0</v>
      </c>
      <c r="AC674" s="13">
        <v>0</v>
      </c>
      <c r="AD674" s="13">
        <v>0</v>
      </c>
      <c r="AE674" s="13">
        <v>40</v>
      </c>
      <c r="AF674" s="33">
        <v>100</v>
      </c>
      <c r="AG674" s="9">
        <v>3</v>
      </c>
      <c r="AH674" s="34">
        <v>0.56000000000000005</v>
      </c>
      <c r="AI674" s="13">
        <v>122298.38</v>
      </c>
      <c r="AJ674" s="13">
        <v>241673.24</v>
      </c>
      <c r="AK674" s="13">
        <v>363971.62</v>
      </c>
      <c r="AL674" s="35">
        <v>36039</v>
      </c>
      <c r="AM674" s="35">
        <v>36063</v>
      </c>
    </row>
    <row r="675" spans="2:39" x14ac:dyDescent="0.25">
      <c r="B675" s="30">
        <v>1</v>
      </c>
      <c r="C675" s="31" t="s">
        <v>306</v>
      </c>
      <c r="D675" s="9" t="s">
        <v>1895</v>
      </c>
      <c r="E675" s="10" t="s">
        <v>556</v>
      </c>
      <c r="F675" s="10" t="s">
        <v>1896</v>
      </c>
      <c r="G675" s="9">
        <v>2206209</v>
      </c>
      <c r="H675" s="10" t="s">
        <v>1897</v>
      </c>
      <c r="I675" s="13">
        <v>947.65</v>
      </c>
      <c r="J675" s="13">
        <v>947.65</v>
      </c>
      <c r="K675" s="13">
        <v>1044.31</v>
      </c>
      <c r="L675" s="13">
        <v>947.65</v>
      </c>
      <c r="M675" s="13">
        <v>947.65</v>
      </c>
      <c r="N675" s="32">
        <v>25</v>
      </c>
      <c r="O675" s="9">
        <v>1</v>
      </c>
      <c r="P675" s="13">
        <v>34.799999999999997</v>
      </c>
      <c r="Q675" s="13">
        <v>12</v>
      </c>
      <c r="R675" s="13">
        <v>72</v>
      </c>
      <c r="S675" s="13">
        <v>48.68</v>
      </c>
      <c r="T675" s="13">
        <v>0</v>
      </c>
      <c r="U675" s="13">
        <v>0</v>
      </c>
      <c r="V675" s="13">
        <v>735.83</v>
      </c>
      <c r="W675" s="13">
        <v>11.56</v>
      </c>
      <c r="X675" s="13">
        <v>0</v>
      </c>
      <c r="Y675" s="13">
        <v>0</v>
      </c>
      <c r="Z675" s="13">
        <v>40.72</v>
      </c>
      <c r="AA675" s="13">
        <v>0</v>
      </c>
      <c r="AB675" s="13">
        <v>39.89</v>
      </c>
      <c r="AC675" s="13">
        <v>0</v>
      </c>
      <c r="AD675" s="13">
        <v>13.6</v>
      </c>
      <c r="AE675" s="13">
        <v>5.79</v>
      </c>
      <c r="AF675" s="33">
        <v>100</v>
      </c>
      <c r="AG675" s="9">
        <v>4</v>
      </c>
      <c r="AH675" s="34">
        <v>0.41</v>
      </c>
      <c r="AI675" s="13">
        <v>1183.78</v>
      </c>
      <c r="AJ675" s="13">
        <v>31490.41</v>
      </c>
      <c r="AK675" s="13">
        <v>32674.19</v>
      </c>
      <c r="AL675" s="35">
        <v>36119</v>
      </c>
      <c r="AM675" s="35">
        <v>35909</v>
      </c>
    </row>
    <row r="676" spans="2:39" x14ac:dyDescent="0.25">
      <c r="B676" s="30">
        <v>1</v>
      </c>
      <c r="C676" s="31" t="s">
        <v>44</v>
      </c>
      <c r="D676" s="9" t="s">
        <v>1898</v>
      </c>
      <c r="E676" s="10" t="s">
        <v>163</v>
      </c>
      <c r="F676" s="10" t="s">
        <v>369</v>
      </c>
      <c r="G676" s="9">
        <v>2100600</v>
      </c>
      <c r="H676" s="10" t="s">
        <v>1007</v>
      </c>
      <c r="I676" s="13">
        <v>2026</v>
      </c>
      <c r="J676" s="13">
        <v>2026</v>
      </c>
      <c r="K676" s="13">
        <v>2376.88</v>
      </c>
      <c r="L676" s="13">
        <v>2026</v>
      </c>
      <c r="M676" s="13">
        <v>2026</v>
      </c>
      <c r="N676" s="32">
        <v>118</v>
      </c>
      <c r="O676" s="9">
        <v>1</v>
      </c>
      <c r="P676" s="13">
        <v>31.69</v>
      </c>
      <c r="Q676" s="13">
        <v>0</v>
      </c>
      <c r="R676" s="13">
        <v>0</v>
      </c>
      <c r="S676" s="13">
        <v>49.07</v>
      </c>
      <c r="T676" s="13">
        <v>0</v>
      </c>
      <c r="U676" s="13">
        <v>291.24</v>
      </c>
      <c r="V676" s="13">
        <v>2020.84</v>
      </c>
      <c r="W676" s="13">
        <v>15.72</v>
      </c>
      <c r="X676" s="13">
        <v>0</v>
      </c>
      <c r="Y676" s="13">
        <v>15</v>
      </c>
      <c r="Z676" s="13">
        <v>20</v>
      </c>
      <c r="AA676" s="13">
        <v>30</v>
      </c>
      <c r="AB676" s="13">
        <v>0</v>
      </c>
      <c r="AC676" s="13">
        <v>25</v>
      </c>
      <c r="AD676" s="13">
        <v>0</v>
      </c>
      <c r="AE676" s="13">
        <v>10</v>
      </c>
      <c r="AF676" s="33">
        <v>100</v>
      </c>
      <c r="AG676" s="9">
        <v>4</v>
      </c>
      <c r="AH676" s="34">
        <v>0.44</v>
      </c>
      <c r="AI676" s="13">
        <v>35252.75</v>
      </c>
      <c r="AJ676" s="13">
        <v>180557.12</v>
      </c>
      <c r="AK676" s="13">
        <v>215809.87</v>
      </c>
      <c r="AL676" s="35">
        <v>36438</v>
      </c>
      <c r="AM676" s="35">
        <v>36126</v>
      </c>
    </row>
    <row r="677" spans="2:39" x14ac:dyDescent="0.25">
      <c r="B677" s="30">
        <v>1</v>
      </c>
      <c r="C677" s="31" t="s">
        <v>211</v>
      </c>
      <c r="D677" s="9" t="s">
        <v>1899</v>
      </c>
      <c r="E677" s="10" t="s">
        <v>1145</v>
      </c>
      <c r="F677" s="10" t="s">
        <v>1900</v>
      </c>
      <c r="G677" s="9">
        <v>5213772</v>
      </c>
      <c r="H677" s="10" t="s">
        <v>1007</v>
      </c>
      <c r="I677" s="13">
        <v>1389.76</v>
      </c>
      <c r="J677" s="13">
        <v>1389.76</v>
      </c>
      <c r="K677" s="13">
        <v>1394.31</v>
      </c>
      <c r="L677" s="13">
        <v>1389.76</v>
      </c>
      <c r="M677" s="13">
        <v>1389.76</v>
      </c>
      <c r="N677" s="32">
        <v>32</v>
      </c>
      <c r="O677" s="9">
        <v>1</v>
      </c>
      <c r="P677" s="13">
        <v>27.79</v>
      </c>
      <c r="Q677" s="13">
        <v>0</v>
      </c>
      <c r="R677" s="13">
        <v>0</v>
      </c>
      <c r="S677" s="13">
        <v>97.7</v>
      </c>
      <c r="T677" s="13">
        <v>0</v>
      </c>
      <c r="U677" s="13">
        <v>1394.31</v>
      </c>
      <c r="V677" s="13">
        <v>733.78</v>
      </c>
      <c r="W677" s="13">
        <v>74.14</v>
      </c>
      <c r="X677" s="13">
        <v>0</v>
      </c>
      <c r="Y677" s="13">
        <v>10</v>
      </c>
      <c r="Z677" s="13">
        <v>30</v>
      </c>
      <c r="AA677" s="13">
        <v>30</v>
      </c>
      <c r="AB677" s="13">
        <v>0</v>
      </c>
      <c r="AC677" s="13">
        <v>15</v>
      </c>
      <c r="AD677" s="13">
        <v>10</v>
      </c>
      <c r="AE677" s="13">
        <v>5</v>
      </c>
      <c r="AF677" s="33">
        <v>100</v>
      </c>
      <c r="AG677" s="9">
        <v>3</v>
      </c>
      <c r="AH677" s="34">
        <v>0.53</v>
      </c>
      <c r="AI677" s="13">
        <v>113626.49</v>
      </c>
      <c r="AJ677" s="13">
        <v>232311.84</v>
      </c>
      <c r="AK677" s="13">
        <v>345938.33</v>
      </c>
      <c r="AL677" s="35">
        <v>36495</v>
      </c>
      <c r="AM677" s="35">
        <v>36507</v>
      </c>
    </row>
    <row r="678" spans="2:39" x14ac:dyDescent="0.25">
      <c r="B678" s="30">
        <v>1</v>
      </c>
      <c r="C678" s="31" t="s">
        <v>306</v>
      </c>
      <c r="D678" s="9" t="s">
        <v>1901</v>
      </c>
      <c r="E678" s="10" t="s">
        <v>308</v>
      </c>
      <c r="F678" s="10" t="s">
        <v>1902</v>
      </c>
      <c r="G678" s="9">
        <v>2209005</v>
      </c>
      <c r="H678" s="10" t="s">
        <v>1903</v>
      </c>
      <c r="I678" s="13">
        <v>3000</v>
      </c>
      <c r="J678" s="13">
        <v>3000</v>
      </c>
      <c r="K678" s="13">
        <v>3132</v>
      </c>
      <c r="L678" s="13">
        <v>3000</v>
      </c>
      <c r="M678" s="13">
        <v>3000</v>
      </c>
      <c r="N678" s="32">
        <v>78</v>
      </c>
      <c r="O678" s="9">
        <v>1</v>
      </c>
      <c r="P678" s="13">
        <v>42.86</v>
      </c>
      <c r="Q678" s="13">
        <v>3</v>
      </c>
      <c r="R678" s="13">
        <v>2</v>
      </c>
      <c r="S678" s="13">
        <v>0</v>
      </c>
      <c r="T678" s="13">
        <v>0</v>
      </c>
      <c r="U678" s="13">
        <v>3.36</v>
      </c>
      <c r="V678" s="13">
        <v>3081.81</v>
      </c>
      <c r="W678" s="13">
        <v>46.98</v>
      </c>
      <c r="X678" s="13">
        <v>0</v>
      </c>
      <c r="Y678" s="13">
        <v>0</v>
      </c>
      <c r="Z678" s="13">
        <v>80</v>
      </c>
      <c r="AA678" s="13">
        <v>0</v>
      </c>
      <c r="AB678" s="13">
        <v>5</v>
      </c>
      <c r="AC678" s="13">
        <v>15</v>
      </c>
      <c r="AD678" s="13">
        <v>0</v>
      </c>
      <c r="AE678" s="13">
        <v>0</v>
      </c>
      <c r="AF678" s="33">
        <v>100</v>
      </c>
      <c r="AG678" s="9">
        <v>3</v>
      </c>
      <c r="AH678" s="34">
        <v>0.59</v>
      </c>
      <c r="AI678" s="13">
        <v>153682.01</v>
      </c>
      <c r="AJ678" s="13">
        <v>45210</v>
      </c>
      <c r="AK678" s="13">
        <v>198892.01</v>
      </c>
      <c r="AL678" s="37">
        <v>35943</v>
      </c>
      <c r="AM678" s="35">
        <v>36028</v>
      </c>
    </row>
    <row r="679" spans="2:39" x14ac:dyDescent="0.25">
      <c r="B679" s="30">
        <v>1</v>
      </c>
      <c r="C679" s="31" t="s">
        <v>110</v>
      </c>
      <c r="D679" s="9" t="s">
        <v>1904</v>
      </c>
      <c r="E679" s="10" t="s">
        <v>224</v>
      </c>
      <c r="F679" s="10" t="s">
        <v>1905</v>
      </c>
      <c r="G679" s="9">
        <v>1710706</v>
      </c>
      <c r="H679" s="10" t="s">
        <v>1906</v>
      </c>
      <c r="I679" s="13">
        <v>1271.06</v>
      </c>
      <c r="J679" s="13">
        <v>1291.28</v>
      </c>
      <c r="K679" s="13">
        <v>1271.06</v>
      </c>
      <c r="L679" s="13">
        <v>1271.06</v>
      </c>
      <c r="M679" s="13">
        <v>1271.06</v>
      </c>
      <c r="N679" s="32">
        <v>28</v>
      </c>
      <c r="O679" s="9">
        <v>1</v>
      </c>
      <c r="P679" s="13">
        <v>33.200000000000003</v>
      </c>
      <c r="Q679" s="13">
        <v>0</v>
      </c>
      <c r="R679" s="13">
        <v>0</v>
      </c>
      <c r="S679" s="13">
        <v>113.36</v>
      </c>
      <c r="T679" s="13">
        <v>0</v>
      </c>
      <c r="U679" s="13">
        <v>0</v>
      </c>
      <c r="V679" s="13">
        <v>1161.92</v>
      </c>
      <c r="W679" s="13">
        <v>16</v>
      </c>
      <c r="X679" s="13">
        <v>0</v>
      </c>
      <c r="Y679" s="13">
        <v>0</v>
      </c>
      <c r="Z679" s="13">
        <v>60</v>
      </c>
      <c r="AA679" s="13">
        <v>30</v>
      </c>
      <c r="AB679" s="13">
        <v>0</v>
      </c>
      <c r="AC679" s="13">
        <v>0</v>
      </c>
      <c r="AD679" s="13">
        <v>0</v>
      </c>
      <c r="AE679" s="13">
        <v>10</v>
      </c>
      <c r="AF679" s="33">
        <v>100</v>
      </c>
      <c r="AG679" s="9">
        <v>4</v>
      </c>
      <c r="AH679" s="34">
        <v>0.47</v>
      </c>
      <c r="AI679" s="13">
        <v>4704</v>
      </c>
      <c r="AJ679" s="13">
        <v>114458.69</v>
      </c>
      <c r="AK679" s="13">
        <v>119162.69</v>
      </c>
      <c r="AL679" s="35">
        <v>36397</v>
      </c>
      <c r="AM679" s="35">
        <v>36965</v>
      </c>
    </row>
    <row r="680" spans="2:39" x14ac:dyDescent="0.25">
      <c r="B680" s="30">
        <v>1</v>
      </c>
      <c r="C680" s="31" t="s">
        <v>964</v>
      </c>
      <c r="D680" s="9" t="s">
        <v>1907</v>
      </c>
      <c r="E680" s="10" t="s">
        <v>1908</v>
      </c>
      <c r="F680" s="10" t="s">
        <v>1909</v>
      </c>
      <c r="G680" s="9">
        <v>3111101</v>
      </c>
      <c r="H680" s="10" t="s">
        <v>1910</v>
      </c>
      <c r="I680" s="13">
        <v>225.28</v>
      </c>
      <c r="J680" s="13">
        <v>224.95</v>
      </c>
      <c r="K680" s="13">
        <v>224.95</v>
      </c>
      <c r="L680" s="13">
        <v>225.28</v>
      </c>
      <c r="M680" s="13">
        <v>224.95</v>
      </c>
      <c r="N680" s="32">
        <v>16</v>
      </c>
      <c r="O680" s="9">
        <v>1</v>
      </c>
      <c r="P680" s="13"/>
      <c r="Q680" s="13">
        <v>0</v>
      </c>
      <c r="R680" s="13">
        <v>0</v>
      </c>
      <c r="S680" s="13">
        <v>3.69</v>
      </c>
      <c r="T680" s="13">
        <v>0</v>
      </c>
      <c r="U680" s="13">
        <v>0</v>
      </c>
      <c r="V680" s="13">
        <v>221.26</v>
      </c>
      <c r="W680" s="13">
        <v>0</v>
      </c>
      <c r="X680" s="13">
        <v>0</v>
      </c>
      <c r="Y680" s="13">
        <v>20</v>
      </c>
      <c r="Z680" s="13">
        <v>80</v>
      </c>
      <c r="AA680" s="13">
        <v>0</v>
      </c>
      <c r="AB680" s="13">
        <v>0</v>
      </c>
      <c r="AC680" s="13">
        <v>0</v>
      </c>
      <c r="AD680" s="13">
        <v>0</v>
      </c>
      <c r="AE680" s="13">
        <v>0</v>
      </c>
      <c r="AF680" s="33">
        <v>100</v>
      </c>
      <c r="AG680" s="9">
        <v>2</v>
      </c>
      <c r="AH680" s="34">
        <v>0.74</v>
      </c>
      <c r="AI680" s="13">
        <v>2998</v>
      </c>
      <c r="AJ680" s="13">
        <v>156164.46</v>
      </c>
      <c r="AK680" s="13">
        <v>159162.46</v>
      </c>
      <c r="AL680" s="35">
        <v>36101</v>
      </c>
      <c r="AM680" s="35">
        <v>36144</v>
      </c>
    </row>
    <row r="681" spans="2:39" x14ac:dyDescent="0.25">
      <c r="B681" s="30">
        <v>1</v>
      </c>
      <c r="C681" s="31" t="s">
        <v>39</v>
      </c>
      <c r="D681" s="9" t="s">
        <v>1911</v>
      </c>
      <c r="E681" s="10" t="s">
        <v>240</v>
      </c>
      <c r="F681" s="10" t="s">
        <v>241</v>
      </c>
      <c r="G681" s="9">
        <v>2505709</v>
      </c>
      <c r="H681" s="10" t="s">
        <v>1912</v>
      </c>
      <c r="I681" s="13">
        <v>100</v>
      </c>
      <c r="J681" s="13">
        <v>38</v>
      </c>
      <c r="K681" s="13">
        <v>81.040000000000006</v>
      </c>
      <c r="L681" s="13">
        <v>100</v>
      </c>
      <c r="M681" s="13">
        <v>81.040000000000006</v>
      </c>
      <c r="N681" s="32">
        <v>33</v>
      </c>
      <c r="O681" s="9">
        <v>1</v>
      </c>
      <c r="P681" s="13">
        <v>2.14</v>
      </c>
      <c r="Q681" s="13">
        <v>0</v>
      </c>
      <c r="R681" s="13">
        <v>0</v>
      </c>
      <c r="S681" s="13">
        <v>15.69</v>
      </c>
      <c r="T681" s="13">
        <v>0</v>
      </c>
      <c r="U681" s="13">
        <v>0</v>
      </c>
      <c r="V681" s="13">
        <v>57.83</v>
      </c>
      <c r="W681" s="13">
        <v>1.1499999999999999</v>
      </c>
      <c r="X681" s="13">
        <v>0</v>
      </c>
      <c r="Y681" s="13">
        <v>0</v>
      </c>
      <c r="Z681" s="13">
        <v>0</v>
      </c>
      <c r="AA681" s="13">
        <v>79.75</v>
      </c>
      <c r="AB681" s="13">
        <v>0</v>
      </c>
      <c r="AC681" s="13">
        <v>0</v>
      </c>
      <c r="AD681" s="13">
        <v>0</v>
      </c>
      <c r="AE681" s="13">
        <v>20.239999999999998</v>
      </c>
      <c r="AF681" s="33">
        <v>99.99</v>
      </c>
      <c r="AG681" s="9">
        <v>4</v>
      </c>
      <c r="AH681" s="34">
        <v>0.41</v>
      </c>
      <c r="AI681" s="13">
        <v>8752.2800000000007</v>
      </c>
      <c r="AJ681" s="13">
        <v>13600.75</v>
      </c>
      <c r="AK681" s="13">
        <v>22353.03</v>
      </c>
      <c r="AL681" s="35">
        <v>36312</v>
      </c>
      <c r="AM681" s="35">
        <v>36067</v>
      </c>
    </row>
    <row r="682" spans="2:39" x14ac:dyDescent="0.25">
      <c r="B682" s="30">
        <v>1</v>
      </c>
      <c r="C682" s="31" t="s">
        <v>39</v>
      </c>
      <c r="D682" s="9" t="s">
        <v>1913</v>
      </c>
      <c r="E682" s="10" t="s">
        <v>90</v>
      </c>
      <c r="F682" s="10" t="s">
        <v>1914</v>
      </c>
      <c r="G682" s="9">
        <v>2515203</v>
      </c>
      <c r="H682" s="10" t="s">
        <v>1915</v>
      </c>
      <c r="I682" s="13">
        <v>1863.8</v>
      </c>
      <c r="J682" s="13">
        <v>2154.04</v>
      </c>
      <c r="K682" s="13">
        <v>2154.04</v>
      </c>
      <c r="L682" s="13">
        <v>2154.04</v>
      </c>
      <c r="M682" s="13">
        <v>2154.04</v>
      </c>
      <c r="N682" s="32">
        <v>120</v>
      </c>
      <c r="O682" s="9">
        <v>1</v>
      </c>
      <c r="P682" s="13">
        <v>39.159999999999997</v>
      </c>
      <c r="Q682" s="13">
        <v>5.09</v>
      </c>
      <c r="R682" s="13">
        <v>100</v>
      </c>
      <c r="S682" s="13">
        <v>430.81</v>
      </c>
      <c r="T682" s="13">
        <v>0</v>
      </c>
      <c r="U682" s="13">
        <v>83.49</v>
      </c>
      <c r="V682" s="13">
        <v>1552.36</v>
      </c>
      <c r="W682" s="13">
        <v>87.38</v>
      </c>
      <c r="X682" s="13">
        <v>0</v>
      </c>
      <c r="Y682" s="13">
        <v>0</v>
      </c>
      <c r="Z682" s="13">
        <v>0</v>
      </c>
      <c r="AA682" s="13">
        <v>3.62</v>
      </c>
      <c r="AB682" s="13">
        <v>0</v>
      </c>
      <c r="AC682" s="13">
        <v>96.38</v>
      </c>
      <c r="AD682" s="13">
        <v>0</v>
      </c>
      <c r="AE682" s="13">
        <v>0</v>
      </c>
      <c r="AF682" s="33">
        <v>100</v>
      </c>
      <c r="AG682" s="9">
        <v>4</v>
      </c>
      <c r="AH682" s="34">
        <v>0.3</v>
      </c>
      <c r="AI682" s="13">
        <v>167978.7</v>
      </c>
      <c r="AJ682" s="13">
        <v>202753.65</v>
      </c>
      <c r="AK682" s="13">
        <v>370732.35</v>
      </c>
      <c r="AL682" s="35">
        <v>36434</v>
      </c>
      <c r="AM682" s="35">
        <v>36453</v>
      </c>
    </row>
    <row r="683" spans="2:39" x14ac:dyDescent="0.25">
      <c r="B683" s="30">
        <v>1</v>
      </c>
      <c r="C683" s="31" t="s">
        <v>44</v>
      </c>
      <c r="D683" s="9" t="s">
        <v>1916</v>
      </c>
      <c r="E683" s="10" t="s">
        <v>50</v>
      </c>
      <c r="F683" s="10" t="s">
        <v>50</v>
      </c>
      <c r="G683" s="9">
        <v>2103208</v>
      </c>
      <c r="H683" s="10" t="s">
        <v>1917</v>
      </c>
      <c r="I683" s="13">
        <v>2535</v>
      </c>
      <c r="J683" s="13">
        <v>2535</v>
      </c>
      <c r="K683" s="13">
        <v>2535</v>
      </c>
      <c r="L683" s="13">
        <v>2535</v>
      </c>
      <c r="M683" s="13">
        <v>2535</v>
      </c>
      <c r="N683" s="32">
        <v>100</v>
      </c>
      <c r="O683" s="9">
        <v>1</v>
      </c>
      <c r="P683" s="13"/>
      <c r="Q683" s="13">
        <v>0</v>
      </c>
      <c r="R683" s="13">
        <v>0</v>
      </c>
      <c r="S683" s="13">
        <v>111.75</v>
      </c>
      <c r="T683" s="13">
        <v>0</v>
      </c>
      <c r="U683" s="13">
        <v>0</v>
      </c>
      <c r="V683" s="13">
        <v>2420.25</v>
      </c>
      <c r="W683" s="13">
        <v>0</v>
      </c>
      <c r="X683" s="13">
        <v>0</v>
      </c>
      <c r="Y683" s="13">
        <v>0</v>
      </c>
      <c r="Z683" s="13">
        <v>65</v>
      </c>
      <c r="AA683" s="13">
        <v>30</v>
      </c>
      <c r="AB683" s="13">
        <v>0</v>
      </c>
      <c r="AC683" s="13">
        <v>0</v>
      </c>
      <c r="AD683" s="13">
        <v>0</v>
      </c>
      <c r="AE683" s="13">
        <v>5</v>
      </c>
      <c r="AF683" s="33">
        <v>100</v>
      </c>
      <c r="AG683" s="9">
        <v>4</v>
      </c>
      <c r="AH683" s="34">
        <v>0.49</v>
      </c>
      <c r="AI683" s="13">
        <v>7277.49</v>
      </c>
      <c r="AJ683" s="13">
        <v>150147.29999999999</v>
      </c>
      <c r="AK683" s="13">
        <v>157424.79</v>
      </c>
      <c r="AL683" s="35">
        <v>35905</v>
      </c>
      <c r="AM683" s="35">
        <v>35987</v>
      </c>
    </row>
    <row r="684" spans="2:39" x14ac:dyDescent="0.25">
      <c r="B684" s="30">
        <v>1</v>
      </c>
      <c r="C684" s="31" t="s">
        <v>882</v>
      </c>
      <c r="D684" s="9" t="s">
        <v>1918</v>
      </c>
      <c r="E684" s="10" t="s">
        <v>1727</v>
      </c>
      <c r="F684" s="10" t="s">
        <v>1919</v>
      </c>
      <c r="G684" s="9">
        <v>1100502</v>
      </c>
      <c r="H684" s="10" t="s">
        <v>1920</v>
      </c>
      <c r="I684" s="13">
        <v>1016.97</v>
      </c>
      <c r="J684" s="13">
        <v>1021.6</v>
      </c>
      <c r="K684" s="13">
        <v>1021.6</v>
      </c>
      <c r="L684" s="13">
        <v>1021.6</v>
      </c>
      <c r="M684" s="13">
        <v>1016.97</v>
      </c>
      <c r="N684" s="32">
        <v>45</v>
      </c>
      <c r="O684" s="9">
        <v>1</v>
      </c>
      <c r="P684" s="13">
        <v>16.95</v>
      </c>
      <c r="Q684" s="13">
        <v>0</v>
      </c>
      <c r="R684" s="13">
        <v>0</v>
      </c>
      <c r="S684" s="13">
        <v>22.26</v>
      </c>
      <c r="T684" s="13">
        <v>0</v>
      </c>
      <c r="U684" s="13">
        <v>0</v>
      </c>
      <c r="V684" s="13">
        <v>992.95</v>
      </c>
      <c r="W684" s="13">
        <v>1.76</v>
      </c>
      <c r="X684" s="13">
        <v>0</v>
      </c>
      <c r="Y684" s="13">
        <v>50</v>
      </c>
      <c r="Z684" s="13">
        <v>45</v>
      </c>
      <c r="AA684" s="13">
        <v>0</v>
      </c>
      <c r="AB684" s="13">
        <v>0</v>
      </c>
      <c r="AC684" s="13">
        <v>0</v>
      </c>
      <c r="AD684" s="13">
        <v>0</v>
      </c>
      <c r="AE684" s="13">
        <v>5</v>
      </c>
      <c r="AF684" s="33">
        <v>100</v>
      </c>
      <c r="AG684" s="9">
        <v>3</v>
      </c>
      <c r="AH684" s="34">
        <v>0.68</v>
      </c>
      <c r="AI684" s="13">
        <v>0</v>
      </c>
      <c r="AJ684" s="13">
        <v>158373.44</v>
      </c>
      <c r="AK684" s="13">
        <v>158373.44</v>
      </c>
      <c r="AL684" s="35">
        <v>36459</v>
      </c>
      <c r="AM684" s="35">
        <v>36090</v>
      </c>
    </row>
    <row r="685" spans="2:39" x14ac:dyDescent="0.25">
      <c r="B685" s="30">
        <v>1</v>
      </c>
      <c r="C685" s="31" t="s">
        <v>243</v>
      </c>
      <c r="D685" s="9" t="s">
        <v>1921</v>
      </c>
      <c r="E685" s="10" t="s">
        <v>245</v>
      </c>
      <c r="F685" s="10" t="s">
        <v>1747</v>
      </c>
      <c r="G685" s="9">
        <v>2905602</v>
      </c>
      <c r="H685" s="10" t="s">
        <v>1922</v>
      </c>
      <c r="I685" s="13">
        <v>232.99</v>
      </c>
      <c r="J685" s="13">
        <v>224</v>
      </c>
      <c r="K685" s="13">
        <v>224.04</v>
      </c>
      <c r="L685" s="13">
        <v>165.36</v>
      </c>
      <c r="M685" s="13">
        <v>165.36</v>
      </c>
      <c r="N685" s="32">
        <v>13</v>
      </c>
      <c r="O685" s="9">
        <v>1</v>
      </c>
      <c r="P685" s="13">
        <v>8.26</v>
      </c>
      <c r="Q685" s="13">
        <v>5.9</v>
      </c>
      <c r="R685" s="13">
        <v>24.8</v>
      </c>
      <c r="S685" s="13">
        <v>33.07</v>
      </c>
      <c r="T685" s="13">
        <v>0</v>
      </c>
      <c r="U685" s="13">
        <v>0</v>
      </c>
      <c r="V685" s="13">
        <v>84.38</v>
      </c>
      <c r="W685" s="13">
        <v>2.21</v>
      </c>
      <c r="X685" s="13">
        <v>0</v>
      </c>
      <c r="Y685" s="13">
        <v>1.0900000000000001</v>
      </c>
      <c r="Z685" s="13">
        <v>17.11</v>
      </c>
      <c r="AA685" s="13">
        <v>66.97</v>
      </c>
      <c r="AB685" s="13">
        <v>0</v>
      </c>
      <c r="AC685" s="13">
        <v>14.83</v>
      </c>
      <c r="AD685" s="13">
        <v>0</v>
      </c>
      <c r="AE685" s="13">
        <v>0</v>
      </c>
      <c r="AF685" s="33">
        <v>100</v>
      </c>
      <c r="AG685" s="9">
        <v>4</v>
      </c>
      <c r="AH685" s="34">
        <v>0.45</v>
      </c>
      <c r="AI685" s="13">
        <v>22790.080000000002</v>
      </c>
      <c r="AJ685" s="13">
        <v>32510.55</v>
      </c>
      <c r="AK685" s="13">
        <v>55300.63</v>
      </c>
      <c r="AL685" s="37">
        <v>36066</v>
      </c>
      <c r="AM685" s="35">
        <v>36080</v>
      </c>
    </row>
    <row r="686" spans="2:39" x14ac:dyDescent="0.25">
      <c r="B686" s="30">
        <v>1</v>
      </c>
      <c r="C686" s="31" t="s">
        <v>110</v>
      </c>
      <c r="D686" s="9" t="s">
        <v>1923</v>
      </c>
      <c r="E686" s="10" t="s">
        <v>224</v>
      </c>
      <c r="F686" s="10" t="s">
        <v>1924</v>
      </c>
      <c r="G686" s="9">
        <v>1718808</v>
      </c>
      <c r="H686" s="10" t="s">
        <v>1925</v>
      </c>
      <c r="I686" s="13">
        <v>945.05</v>
      </c>
      <c r="J686" s="13">
        <v>945.05</v>
      </c>
      <c r="K686" s="13">
        <v>945.05</v>
      </c>
      <c r="L686" s="13">
        <v>945.05</v>
      </c>
      <c r="M686" s="13">
        <v>945.05</v>
      </c>
      <c r="N686" s="32">
        <v>30</v>
      </c>
      <c r="O686" s="9">
        <v>1</v>
      </c>
      <c r="P686" s="13">
        <v>11.81</v>
      </c>
      <c r="Q686" s="13">
        <v>34.22</v>
      </c>
      <c r="R686" s="13">
        <v>69.56</v>
      </c>
      <c r="S686" s="13">
        <v>57</v>
      </c>
      <c r="T686" s="13">
        <v>0</v>
      </c>
      <c r="U686" s="13">
        <v>600</v>
      </c>
      <c r="V686" s="13">
        <v>231</v>
      </c>
      <c r="W686" s="13">
        <v>10.050000000000001</v>
      </c>
      <c r="X686" s="13">
        <v>0</v>
      </c>
      <c r="Y686" s="13">
        <v>0</v>
      </c>
      <c r="Z686" s="13">
        <v>30</v>
      </c>
      <c r="AA686" s="13">
        <v>40</v>
      </c>
      <c r="AB686" s="13">
        <v>0</v>
      </c>
      <c r="AC686" s="13">
        <v>24</v>
      </c>
      <c r="AD686" s="13">
        <v>0</v>
      </c>
      <c r="AE686" s="13">
        <v>6</v>
      </c>
      <c r="AF686" s="33">
        <v>100</v>
      </c>
      <c r="AG686" s="9">
        <v>2</v>
      </c>
      <c r="AH686" s="34">
        <v>0.57999999999999996</v>
      </c>
      <c r="AI686" s="13">
        <v>101245.84</v>
      </c>
      <c r="AJ686" s="13">
        <v>145811.12</v>
      </c>
      <c r="AK686" s="13">
        <v>247056.96</v>
      </c>
      <c r="AL686" s="35">
        <v>36077</v>
      </c>
      <c r="AM686" s="35">
        <v>35966</v>
      </c>
    </row>
    <row r="687" spans="2:39" x14ac:dyDescent="0.25">
      <c r="B687" s="30">
        <v>1</v>
      </c>
      <c r="C687" s="31" t="s">
        <v>243</v>
      </c>
      <c r="D687" s="9" t="s">
        <v>1926</v>
      </c>
      <c r="E687" s="10" t="s">
        <v>245</v>
      </c>
      <c r="F687" s="10" t="s">
        <v>1747</v>
      </c>
      <c r="G687" s="9">
        <v>2905602</v>
      </c>
      <c r="H687" s="10" t="s">
        <v>1927</v>
      </c>
      <c r="I687" s="13">
        <v>264.17</v>
      </c>
      <c r="J687" s="13">
        <v>240</v>
      </c>
      <c r="K687" s="13">
        <v>240.09</v>
      </c>
      <c r="L687" s="13">
        <v>264.17</v>
      </c>
      <c r="M687" s="13">
        <v>240.09</v>
      </c>
      <c r="N687" s="32">
        <v>15</v>
      </c>
      <c r="O687" s="9">
        <v>1</v>
      </c>
      <c r="P687" s="13">
        <v>12</v>
      </c>
      <c r="Q687" s="13">
        <v>16.71</v>
      </c>
      <c r="R687" s="13">
        <v>26.93</v>
      </c>
      <c r="S687" s="13">
        <v>48</v>
      </c>
      <c r="T687" s="13">
        <v>0</v>
      </c>
      <c r="U687" s="13">
        <v>0</v>
      </c>
      <c r="V687" s="13">
        <v>126.09</v>
      </c>
      <c r="W687" s="13">
        <v>3</v>
      </c>
      <c r="X687" s="13">
        <v>0</v>
      </c>
      <c r="Y687" s="13">
        <v>0</v>
      </c>
      <c r="Z687" s="13">
        <v>18.079999999999998</v>
      </c>
      <c r="AA687" s="13">
        <v>66.88</v>
      </c>
      <c r="AB687" s="13">
        <v>3.77</v>
      </c>
      <c r="AC687" s="13">
        <v>11.27</v>
      </c>
      <c r="AD687" s="13">
        <v>0</v>
      </c>
      <c r="AE687" s="13">
        <v>0</v>
      </c>
      <c r="AF687" s="33">
        <v>100</v>
      </c>
      <c r="AG687" s="9">
        <v>2</v>
      </c>
      <c r="AH687" s="34">
        <v>0.61</v>
      </c>
      <c r="AI687" s="13">
        <v>67910.039999999994</v>
      </c>
      <c r="AJ687" s="13">
        <v>64167.45</v>
      </c>
      <c r="AK687" s="13">
        <v>132077.49</v>
      </c>
      <c r="AL687" s="35">
        <v>36066</v>
      </c>
      <c r="AM687" s="35">
        <v>36080</v>
      </c>
    </row>
    <row r="688" spans="2:39" x14ac:dyDescent="0.25">
      <c r="B688" s="30">
        <v>1</v>
      </c>
      <c r="C688" s="31" t="s">
        <v>110</v>
      </c>
      <c r="D688" s="9" t="s">
        <v>1928</v>
      </c>
      <c r="E688" s="10" t="s">
        <v>981</v>
      </c>
      <c r="F688" s="10" t="s">
        <v>981</v>
      </c>
      <c r="G688" s="9">
        <v>1718204</v>
      </c>
      <c r="H688" s="10" t="s">
        <v>1929</v>
      </c>
      <c r="I688" s="13">
        <v>1791.71</v>
      </c>
      <c r="J688" s="13">
        <v>1791.71</v>
      </c>
      <c r="K688" s="13">
        <v>1670.49</v>
      </c>
      <c r="L688" s="13">
        <v>1670.49</v>
      </c>
      <c r="M688" s="13">
        <v>1670.49</v>
      </c>
      <c r="N688" s="32">
        <v>60</v>
      </c>
      <c r="O688" s="9">
        <v>1</v>
      </c>
      <c r="P688" s="13">
        <v>80</v>
      </c>
      <c r="Q688" s="13">
        <v>0</v>
      </c>
      <c r="R688" s="13">
        <v>0</v>
      </c>
      <c r="S688" s="13">
        <v>108.12</v>
      </c>
      <c r="T688" s="13">
        <v>0</v>
      </c>
      <c r="U688" s="13">
        <v>0</v>
      </c>
      <c r="V688" s="13">
        <v>641.92999999999995</v>
      </c>
      <c r="W688" s="13">
        <v>41.97</v>
      </c>
      <c r="X688" s="13">
        <v>0</v>
      </c>
      <c r="Y688" s="13">
        <v>0</v>
      </c>
      <c r="Z688" s="13">
        <v>40</v>
      </c>
      <c r="AA688" s="13">
        <v>51.02</v>
      </c>
      <c r="AB688" s="13">
        <v>0</v>
      </c>
      <c r="AC688" s="13">
        <v>0</v>
      </c>
      <c r="AD688" s="13">
        <v>0</v>
      </c>
      <c r="AE688" s="13">
        <v>8.98</v>
      </c>
      <c r="AF688" s="33">
        <v>100</v>
      </c>
      <c r="AG688" s="9">
        <v>3</v>
      </c>
      <c r="AH688" s="34">
        <v>0.56000000000000005</v>
      </c>
      <c r="AI688" s="13">
        <v>242502.86</v>
      </c>
      <c r="AJ688" s="13">
        <v>190670.2</v>
      </c>
      <c r="AK688" s="13">
        <v>433173.06</v>
      </c>
      <c r="AL688" s="35">
        <v>36440</v>
      </c>
      <c r="AM688" s="35">
        <v>36473</v>
      </c>
    </row>
    <row r="689" spans="2:39" x14ac:dyDescent="0.25">
      <c r="B689" s="30">
        <v>1</v>
      </c>
      <c r="C689" s="31" t="s">
        <v>124</v>
      </c>
      <c r="D689" s="9" t="s">
        <v>1930</v>
      </c>
      <c r="E689" s="10" t="s">
        <v>805</v>
      </c>
      <c r="F689" s="10" t="s">
        <v>1931</v>
      </c>
      <c r="G689" s="9">
        <v>2412559</v>
      </c>
      <c r="H689" s="10" t="s">
        <v>1932</v>
      </c>
      <c r="I689" s="13">
        <v>500</v>
      </c>
      <c r="J689" s="13">
        <v>436.05</v>
      </c>
      <c r="K689" s="13">
        <v>436.06</v>
      </c>
      <c r="L689" s="13">
        <v>500</v>
      </c>
      <c r="M689" s="13">
        <v>436.06</v>
      </c>
      <c r="N689" s="32">
        <v>23</v>
      </c>
      <c r="O689" s="9">
        <v>1</v>
      </c>
      <c r="P689" s="13">
        <v>7.26</v>
      </c>
      <c r="Q689" s="13">
        <v>66.92</v>
      </c>
      <c r="R689" s="13">
        <v>76.92</v>
      </c>
      <c r="S689" s="13">
        <v>0</v>
      </c>
      <c r="T689" s="13">
        <v>0</v>
      </c>
      <c r="U689" s="13">
        <v>0</v>
      </c>
      <c r="V689" s="13">
        <v>362.06</v>
      </c>
      <c r="W689" s="13">
        <v>1</v>
      </c>
      <c r="X689" s="13">
        <v>0</v>
      </c>
      <c r="Y689" s="13">
        <v>0</v>
      </c>
      <c r="Z689" s="13">
        <v>95</v>
      </c>
      <c r="AA689" s="13">
        <v>0.5</v>
      </c>
      <c r="AB689" s="13">
        <v>0</v>
      </c>
      <c r="AC689" s="13">
        <v>0</v>
      </c>
      <c r="AD689" s="13">
        <v>0</v>
      </c>
      <c r="AE689" s="13">
        <v>0</v>
      </c>
      <c r="AF689" s="33">
        <v>95.5</v>
      </c>
      <c r="AG689" s="9">
        <v>3</v>
      </c>
      <c r="AH689" s="34">
        <v>0.63</v>
      </c>
      <c r="AI689" s="13">
        <v>80401.509999999995</v>
      </c>
      <c r="AJ689" s="13">
        <v>46056.38</v>
      </c>
      <c r="AK689" s="13">
        <v>126457.89</v>
      </c>
      <c r="AL689" s="35">
        <v>36560</v>
      </c>
      <c r="AM689" s="35">
        <v>36336</v>
      </c>
    </row>
    <row r="690" spans="2:39" x14ac:dyDescent="0.25">
      <c r="B690" s="30">
        <v>1</v>
      </c>
      <c r="C690" s="31" t="s">
        <v>110</v>
      </c>
      <c r="D690" s="9" t="s">
        <v>1933</v>
      </c>
      <c r="E690" s="10" t="s">
        <v>981</v>
      </c>
      <c r="F690" s="10" t="s">
        <v>106</v>
      </c>
      <c r="G690" s="9">
        <v>1721000</v>
      </c>
      <c r="H690" s="10" t="s">
        <v>1934</v>
      </c>
      <c r="I690" s="13">
        <v>2952.4</v>
      </c>
      <c r="J690" s="13">
        <v>2952.4</v>
      </c>
      <c r="K690" s="13">
        <v>3075.07</v>
      </c>
      <c r="L690" s="13">
        <v>2952.4</v>
      </c>
      <c r="M690" s="13">
        <v>2952.4</v>
      </c>
      <c r="N690" s="32">
        <v>116</v>
      </c>
      <c r="O690" s="9">
        <v>1</v>
      </c>
      <c r="P690" s="13">
        <v>80</v>
      </c>
      <c r="Q690" s="13">
        <v>0</v>
      </c>
      <c r="R690" s="13">
        <v>0</v>
      </c>
      <c r="S690" s="13">
        <v>173.18</v>
      </c>
      <c r="T690" s="13">
        <v>0</v>
      </c>
      <c r="U690" s="13">
        <v>0</v>
      </c>
      <c r="V690" s="13">
        <v>2775.26</v>
      </c>
      <c r="W690" s="13">
        <v>3.96</v>
      </c>
      <c r="X690" s="13">
        <v>0</v>
      </c>
      <c r="Y690" s="13">
        <v>0</v>
      </c>
      <c r="Z690" s="13">
        <v>50</v>
      </c>
      <c r="AA690" s="13">
        <v>44</v>
      </c>
      <c r="AB690" s="13">
        <v>0</v>
      </c>
      <c r="AC690" s="13">
        <v>0</v>
      </c>
      <c r="AD690" s="13">
        <v>0</v>
      </c>
      <c r="AE690" s="13">
        <v>6</v>
      </c>
      <c r="AF690" s="33">
        <v>100</v>
      </c>
      <c r="AG690" s="9">
        <v>2</v>
      </c>
      <c r="AH690" s="34">
        <v>0.64</v>
      </c>
      <c r="AI690" s="13">
        <v>10009.120000000001</v>
      </c>
      <c r="AJ690" s="13">
        <v>375840.52</v>
      </c>
      <c r="AK690" s="13">
        <v>385849.64</v>
      </c>
      <c r="AL690" s="35">
        <v>36384</v>
      </c>
      <c r="AM690" s="35">
        <v>35970</v>
      </c>
    </row>
    <row r="691" spans="2:39" x14ac:dyDescent="0.25">
      <c r="B691" s="30">
        <v>1</v>
      </c>
      <c r="C691" s="31" t="s">
        <v>964</v>
      </c>
      <c r="D691" s="9" t="s">
        <v>1935</v>
      </c>
      <c r="E691" s="10" t="s">
        <v>1936</v>
      </c>
      <c r="F691" s="10" t="s">
        <v>1937</v>
      </c>
      <c r="G691" s="9">
        <v>3106705</v>
      </c>
      <c r="H691" s="10" t="s">
        <v>406</v>
      </c>
      <c r="I691" s="13">
        <v>353.01</v>
      </c>
      <c r="J691" s="13">
        <v>244</v>
      </c>
      <c r="K691" s="13">
        <v>244.01</v>
      </c>
      <c r="L691" s="13">
        <v>353.01</v>
      </c>
      <c r="M691" s="13">
        <v>244.01</v>
      </c>
      <c r="N691" s="32">
        <v>26</v>
      </c>
      <c r="O691" s="9">
        <v>1</v>
      </c>
      <c r="P691" s="13">
        <v>34.85</v>
      </c>
      <c r="Q691" s="13">
        <v>41.36</v>
      </c>
      <c r="R691" s="13">
        <v>90.49</v>
      </c>
      <c r="S691" s="13">
        <v>6</v>
      </c>
      <c r="T691" s="13">
        <v>0</v>
      </c>
      <c r="U691" s="13">
        <v>0</v>
      </c>
      <c r="V691" s="13">
        <v>129.01</v>
      </c>
      <c r="W691" s="13">
        <v>18</v>
      </c>
      <c r="X691" s="13">
        <v>0</v>
      </c>
      <c r="Y691" s="13">
        <v>10</v>
      </c>
      <c r="Z691" s="13">
        <v>20</v>
      </c>
      <c r="AA691" s="13">
        <v>30</v>
      </c>
      <c r="AB691" s="13">
        <v>0</v>
      </c>
      <c r="AC691" s="13">
        <v>15</v>
      </c>
      <c r="AD691" s="13">
        <v>20</v>
      </c>
      <c r="AE691" s="13">
        <v>0.5</v>
      </c>
      <c r="AF691" s="33">
        <v>95.5</v>
      </c>
      <c r="AG691" s="9">
        <v>1</v>
      </c>
      <c r="AH691" s="34">
        <v>0.59</v>
      </c>
      <c r="AI691" s="13">
        <v>30564.67</v>
      </c>
      <c r="AJ691" s="13">
        <v>631641.51</v>
      </c>
      <c r="AK691" s="13">
        <v>662206.18000000005</v>
      </c>
      <c r="AL691" s="35">
        <v>36381</v>
      </c>
      <c r="AM691" s="35">
        <v>36407</v>
      </c>
    </row>
    <row r="692" spans="2:39" x14ac:dyDescent="0.25">
      <c r="B692" s="30">
        <v>1</v>
      </c>
      <c r="C692" s="31" t="s">
        <v>110</v>
      </c>
      <c r="D692" s="9" t="s">
        <v>1938</v>
      </c>
      <c r="E692" s="10" t="s">
        <v>1164</v>
      </c>
      <c r="F692" s="10" t="s">
        <v>1939</v>
      </c>
      <c r="G692" s="9">
        <v>1707306</v>
      </c>
      <c r="H692" s="10" t="s">
        <v>539</v>
      </c>
      <c r="I692" s="13">
        <v>1825</v>
      </c>
      <c r="J692" s="13">
        <v>1825</v>
      </c>
      <c r="K692" s="13">
        <v>1766.51</v>
      </c>
      <c r="L692" s="13">
        <v>1766.51</v>
      </c>
      <c r="M692" s="13">
        <v>1766.51</v>
      </c>
      <c r="N692" s="32">
        <v>37</v>
      </c>
      <c r="O692" s="9">
        <v>1</v>
      </c>
      <c r="P692" s="13">
        <v>80</v>
      </c>
      <c r="Q692" s="13">
        <v>0</v>
      </c>
      <c r="R692" s="13">
        <v>0</v>
      </c>
      <c r="S692" s="13">
        <v>44.87</v>
      </c>
      <c r="T692" s="13">
        <v>883.25</v>
      </c>
      <c r="U692" s="13">
        <v>0</v>
      </c>
      <c r="V692" s="13">
        <v>706.61</v>
      </c>
      <c r="W692" s="13">
        <v>131.78</v>
      </c>
      <c r="X692" s="13">
        <v>0</v>
      </c>
      <c r="Y692" s="13">
        <v>0</v>
      </c>
      <c r="Z692" s="13">
        <v>20</v>
      </c>
      <c r="AA692" s="13">
        <v>40</v>
      </c>
      <c r="AB692" s="13">
        <v>0</v>
      </c>
      <c r="AC692" s="13">
        <v>30</v>
      </c>
      <c r="AD692" s="13">
        <v>0</v>
      </c>
      <c r="AE692" s="13">
        <v>10</v>
      </c>
      <c r="AF692" s="33">
        <v>100</v>
      </c>
      <c r="AG692" s="9">
        <v>3</v>
      </c>
      <c r="AH692" s="34">
        <v>0.49</v>
      </c>
      <c r="AI692" s="13">
        <v>23073.96</v>
      </c>
      <c r="AJ692" s="13">
        <v>123938.34</v>
      </c>
      <c r="AK692" s="13">
        <v>147012.29999999999</v>
      </c>
      <c r="AL692" s="35">
        <v>36397</v>
      </c>
      <c r="AM692" s="35">
        <v>36431</v>
      </c>
    </row>
    <row r="693" spans="2:39" x14ac:dyDescent="0.25">
      <c r="B693" s="30">
        <v>1</v>
      </c>
      <c r="C693" s="31" t="s">
        <v>129</v>
      </c>
      <c r="D693" s="9" t="s">
        <v>1940</v>
      </c>
      <c r="E693" s="10" t="s">
        <v>177</v>
      </c>
      <c r="F693" s="10" t="s">
        <v>177</v>
      </c>
      <c r="G693" s="9">
        <v>1502707</v>
      </c>
      <c r="H693" s="10" t="s">
        <v>1941</v>
      </c>
      <c r="I693" s="13">
        <v>4356</v>
      </c>
      <c r="J693" s="13">
        <v>4356</v>
      </c>
      <c r="K693" s="13">
        <v>4356</v>
      </c>
      <c r="L693" s="13">
        <v>4356</v>
      </c>
      <c r="M693" s="13">
        <v>4356</v>
      </c>
      <c r="N693" s="32">
        <v>145</v>
      </c>
      <c r="O693" s="9">
        <v>1</v>
      </c>
      <c r="P693" s="13">
        <v>58.08</v>
      </c>
      <c r="Q693" s="13">
        <v>0</v>
      </c>
      <c r="R693" s="13">
        <v>0</v>
      </c>
      <c r="S693" s="13">
        <v>57</v>
      </c>
      <c r="T693" s="13">
        <v>0</v>
      </c>
      <c r="U693" s="13">
        <v>1111</v>
      </c>
      <c r="V693" s="13">
        <v>3163</v>
      </c>
      <c r="W693" s="13">
        <v>30</v>
      </c>
      <c r="X693" s="13">
        <v>0</v>
      </c>
      <c r="Y693" s="13">
        <v>28</v>
      </c>
      <c r="Z693" s="13">
        <v>40</v>
      </c>
      <c r="AA693" s="13">
        <v>20</v>
      </c>
      <c r="AB693" s="13">
        <v>5</v>
      </c>
      <c r="AC693" s="13">
        <v>5</v>
      </c>
      <c r="AD693" s="13">
        <v>0</v>
      </c>
      <c r="AE693" s="13">
        <v>2</v>
      </c>
      <c r="AF693" s="33">
        <v>100</v>
      </c>
      <c r="AG693" s="9">
        <v>2</v>
      </c>
      <c r="AH693" s="34">
        <v>0.7</v>
      </c>
      <c r="AI693" s="13">
        <v>339919.78</v>
      </c>
      <c r="AJ693" s="13">
        <v>737427.24</v>
      </c>
      <c r="AK693" s="13">
        <v>1077347.02</v>
      </c>
      <c r="AL693" s="35">
        <v>35874</v>
      </c>
      <c r="AM693" s="35">
        <v>35980</v>
      </c>
    </row>
    <row r="694" spans="2:39" x14ac:dyDescent="0.25">
      <c r="B694" s="30">
        <v>1</v>
      </c>
      <c r="C694" s="31" t="s">
        <v>110</v>
      </c>
      <c r="D694" s="9" t="s">
        <v>1942</v>
      </c>
      <c r="E694" s="10" t="s">
        <v>166</v>
      </c>
      <c r="F694" s="10" t="s">
        <v>1822</v>
      </c>
      <c r="G694" s="9">
        <v>1707108</v>
      </c>
      <c r="H694" s="10" t="s">
        <v>1943</v>
      </c>
      <c r="I694" s="13">
        <v>2007.86</v>
      </c>
      <c r="J694" s="13">
        <v>2007.86</v>
      </c>
      <c r="K694" s="13">
        <v>2007.86</v>
      </c>
      <c r="L694" s="13">
        <v>2007.86</v>
      </c>
      <c r="M694" s="13">
        <v>2007.86</v>
      </c>
      <c r="N694" s="32">
        <v>67</v>
      </c>
      <c r="O694" s="9">
        <v>1</v>
      </c>
      <c r="P694" s="13">
        <v>25.1</v>
      </c>
      <c r="Q694" s="13">
        <v>0</v>
      </c>
      <c r="R694" s="13">
        <v>0</v>
      </c>
      <c r="S694" s="13">
        <v>197.5</v>
      </c>
      <c r="T694" s="13">
        <v>0</v>
      </c>
      <c r="U694" s="13">
        <v>471.4</v>
      </c>
      <c r="V694" s="13">
        <v>1328.76</v>
      </c>
      <c r="W694" s="13">
        <v>10.25</v>
      </c>
      <c r="X694" s="13">
        <v>0</v>
      </c>
      <c r="Y694" s="13">
        <v>0</v>
      </c>
      <c r="Z694" s="13">
        <v>40</v>
      </c>
      <c r="AA694" s="13">
        <v>50</v>
      </c>
      <c r="AB694" s="13">
        <v>0</v>
      </c>
      <c r="AC694" s="13">
        <v>0</v>
      </c>
      <c r="AD694" s="13">
        <v>0</v>
      </c>
      <c r="AE694" s="13">
        <v>10</v>
      </c>
      <c r="AF694" s="33">
        <v>100</v>
      </c>
      <c r="AG694" s="9">
        <v>99</v>
      </c>
      <c r="AH694" s="34">
        <v>0.62</v>
      </c>
      <c r="AI694" s="13">
        <v>142934.9</v>
      </c>
      <c r="AJ694" s="13">
        <v>191770.8</v>
      </c>
      <c r="AK694" s="13">
        <v>334705.7</v>
      </c>
      <c r="AL694" s="35">
        <v>35886</v>
      </c>
      <c r="AM694" s="35">
        <v>35688</v>
      </c>
    </row>
    <row r="695" spans="2:39" x14ac:dyDescent="0.25">
      <c r="B695" s="30">
        <v>1</v>
      </c>
      <c r="C695" s="31" t="s">
        <v>347</v>
      </c>
      <c r="D695" s="9" t="s">
        <v>1944</v>
      </c>
      <c r="E695" s="10" t="s">
        <v>349</v>
      </c>
      <c r="F695" s="10" t="s">
        <v>587</v>
      </c>
      <c r="G695" s="9">
        <v>2705507</v>
      </c>
      <c r="H695" s="10" t="s">
        <v>58</v>
      </c>
      <c r="I695" s="13">
        <v>700</v>
      </c>
      <c r="J695" s="13">
        <v>700</v>
      </c>
      <c r="K695" s="13">
        <v>715.5</v>
      </c>
      <c r="L695" s="13">
        <v>700</v>
      </c>
      <c r="M695" s="13">
        <v>700</v>
      </c>
      <c r="N695" s="32">
        <v>95</v>
      </c>
      <c r="O695" s="9">
        <v>1</v>
      </c>
      <c r="P695" s="10">
        <v>44.71</v>
      </c>
      <c r="Q695" s="13">
        <v>77.87</v>
      </c>
      <c r="R695" s="13">
        <v>100</v>
      </c>
      <c r="S695" s="13">
        <v>228.6</v>
      </c>
      <c r="T695" s="13">
        <v>0</v>
      </c>
      <c r="U695" s="13">
        <v>371.4</v>
      </c>
      <c r="V695" s="13">
        <v>105.5</v>
      </c>
      <c r="W695" s="13">
        <v>117.74</v>
      </c>
      <c r="X695" s="13">
        <v>0</v>
      </c>
      <c r="Y695" s="13">
        <v>40</v>
      </c>
      <c r="Z695" s="13">
        <v>20</v>
      </c>
      <c r="AA695" s="13">
        <v>22</v>
      </c>
      <c r="AB695" s="13">
        <v>0</v>
      </c>
      <c r="AC695" s="13">
        <v>0</v>
      </c>
      <c r="AD695" s="13">
        <v>15</v>
      </c>
      <c r="AE695" s="13">
        <v>3</v>
      </c>
      <c r="AF695" s="33">
        <v>100</v>
      </c>
      <c r="AG695" s="9">
        <v>3</v>
      </c>
      <c r="AH695" s="34">
        <v>0.61</v>
      </c>
      <c r="AI695" s="13">
        <v>35563.089999999997</v>
      </c>
      <c r="AJ695" s="13">
        <v>327736.90999999997</v>
      </c>
      <c r="AK695" s="13">
        <v>363300</v>
      </c>
      <c r="AL695" s="35">
        <v>36018</v>
      </c>
      <c r="AM695" s="35">
        <v>36039</v>
      </c>
    </row>
    <row r="696" spans="2:39" x14ac:dyDescent="0.25">
      <c r="B696" s="30">
        <v>1</v>
      </c>
      <c r="C696" s="31" t="s">
        <v>110</v>
      </c>
      <c r="D696" s="9" t="s">
        <v>1945</v>
      </c>
      <c r="E696" s="10" t="s">
        <v>166</v>
      </c>
      <c r="F696" s="10" t="s">
        <v>1822</v>
      </c>
      <c r="G696" s="9">
        <v>1707108</v>
      </c>
      <c r="H696" s="10" t="s">
        <v>1946</v>
      </c>
      <c r="I696" s="13">
        <v>834.85</v>
      </c>
      <c r="J696" s="13">
        <v>834.85</v>
      </c>
      <c r="K696" s="13">
        <v>835.71</v>
      </c>
      <c r="L696" s="13">
        <v>834.85</v>
      </c>
      <c r="M696" s="13">
        <v>834.85</v>
      </c>
      <c r="N696" s="32">
        <v>25</v>
      </c>
      <c r="O696" s="9">
        <v>1</v>
      </c>
      <c r="P696" s="13">
        <v>80</v>
      </c>
      <c r="Q696" s="13">
        <v>0</v>
      </c>
      <c r="R696" s="13">
        <v>0</v>
      </c>
      <c r="S696" s="13">
        <v>52</v>
      </c>
      <c r="T696" s="13">
        <v>0</v>
      </c>
      <c r="U696" s="13">
        <v>0</v>
      </c>
      <c r="V696" s="13">
        <v>528.67999999999995</v>
      </c>
      <c r="W696" s="13">
        <v>31.48</v>
      </c>
      <c r="X696" s="13">
        <v>0</v>
      </c>
      <c r="Y696" s="13">
        <v>0</v>
      </c>
      <c r="Z696" s="13">
        <v>35</v>
      </c>
      <c r="AA696" s="13">
        <v>40</v>
      </c>
      <c r="AB696" s="13">
        <v>15</v>
      </c>
      <c r="AC696" s="13">
        <v>0</v>
      </c>
      <c r="AD696" s="13">
        <v>0</v>
      </c>
      <c r="AE696" s="13">
        <v>10</v>
      </c>
      <c r="AF696" s="33">
        <v>100</v>
      </c>
      <c r="AG696" s="9">
        <v>1</v>
      </c>
      <c r="AH696" s="34">
        <v>0.63</v>
      </c>
      <c r="AI696" s="13">
        <v>40346.65</v>
      </c>
      <c r="AJ696" s="13">
        <v>108412.97</v>
      </c>
      <c r="AK696" s="13">
        <v>148759.62</v>
      </c>
      <c r="AL696" s="35">
        <v>36404</v>
      </c>
      <c r="AM696" s="35">
        <v>36439</v>
      </c>
    </row>
    <row r="697" spans="2:39" x14ac:dyDescent="0.25">
      <c r="B697" s="30">
        <v>1</v>
      </c>
      <c r="C697" s="31" t="s">
        <v>44</v>
      </c>
      <c r="D697" s="9" t="s">
        <v>1947</v>
      </c>
      <c r="E697" s="10" t="s">
        <v>50</v>
      </c>
      <c r="F697" s="10" t="s">
        <v>50</v>
      </c>
      <c r="G697" s="9">
        <v>2103208</v>
      </c>
      <c r="H697" s="10" t="s">
        <v>1948</v>
      </c>
      <c r="I697" s="13">
        <v>1452</v>
      </c>
      <c r="J697" s="13">
        <v>1452</v>
      </c>
      <c r="K697" s="13">
        <v>1452</v>
      </c>
      <c r="L697" s="13">
        <v>1452</v>
      </c>
      <c r="M697" s="13">
        <v>1345.11</v>
      </c>
      <c r="N697" s="32">
        <v>40</v>
      </c>
      <c r="O697" s="9">
        <v>1</v>
      </c>
      <c r="P697" s="13">
        <v>22</v>
      </c>
      <c r="Q697" s="13">
        <v>0</v>
      </c>
      <c r="R697" s="13">
        <v>0</v>
      </c>
      <c r="S697" s="13">
        <v>0</v>
      </c>
      <c r="T697" s="13">
        <v>0</v>
      </c>
      <c r="U697" s="13">
        <v>0</v>
      </c>
      <c r="V697" s="13">
        <v>0</v>
      </c>
      <c r="W697" s="13">
        <v>40</v>
      </c>
      <c r="X697" s="13">
        <v>0</v>
      </c>
      <c r="Y697" s="13">
        <v>0</v>
      </c>
      <c r="Z697" s="13">
        <v>45</v>
      </c>
      <c r="AA697" s="13">
        <v>25</v>
      </c>
      <c r="AB697" s="13">
        <v>20</v>
      </c>
      <c r="AC697" s="13">
        <v>0</v>
      </c>
      <c r="AD697" s="13">
        <v>0</v>
      </c>
      <c r="AE697" s="13">
        <v>10</v>
      </c>
      <c r="AF697" s="33">
        <v>100</v>
      </c>
      <c r="AG697" s="9">
        <v>4</v>
      </c>
      <c r="AH697" s="34">
        <v>0.45</v>
      </c>
      <c r="AI697" s="13">
        <v>0</v>
      </c>
      <c r="AJ697" s="13">
        <v>54718.89</v>
      </c>
      <c r="AK697" s="13">
        <v>54718.89</v>
      </c>
      <c r="AL697" s="35">
        <v>36661</v>
      </c>
      <c r="AM697" s="35">
        <v>36340</v>
      </c>
    </row>
    <row r="698" spans="2:39" x14ac:dyDescent="0.25">
      <c r="B698" s="30">
        <v>1</v>
      </c>
      <c r="C698" s="31" t="s">
        <v>39</v>
      </c>
      <c r="D698" s="9" t="s">
        <v>1949</v>
      </c>
      <c r="E698" s="10" t="s">
        <v>1950</v>
      </c>
      <c r="F698" s="10" t="s">
        <v>1951</v>
      </c>
      <c r="G698" s="9">
        <v>2501104</v>
      </c>
      <c r="H698" s="10" t="s">
        <v>1952</v>
      </c>
      <c r="I698" s="13">
        <v>193</v>
      </c>
      <c r="J698" s="13">
        <v>193</v>
      </c>
      <c r="K698" s="13">
        <v>166.98</v>
      </c>
      <c r="L698" s="13">
        <v>193</v>
      </c>
      <c r="M698" s="13">
        <v>166.98</v>
      </c>
      <c r="N698" s="32">
        <v>10</v>
      </c>
      <c r="O698" s="9">
        <v>1</v>
      </c>
      <c r="P698" s="13">
        <v>6.67</v>
      </c>
      <c r="Q698" s="13">
        <v>0</v>
      </c>
      <c r="R698" s="13">
        <v>0</v>
      </c>
      <c r="S698" s="13">
        <v>73.709999999999994</v>
      </c>
      <c r="T698" s="13">
        <v>0</v>
      </c>
      <c r="U698" s="13">
        <v>0</v>
      </c>
      <c r="V698" s="13">
        <v>55.59</v>
      </c>
      <c r="W698" s="13">
        <v>2</v>
      </c>
      <c r="X698" s="13">
        <v>0</v>
      </c>
      <c r="Y698" s="13">
        <v>0</v>
      </c>
      <c r="Z698" s="13">
        <v>0</v>
      </c>
      <c r="AA698" s="13">
        <v>20</v>
      </c>
      <c r="AB698" s="13">
        <v>0</v>
      </c>
      <c r="AC698" s="13">
        <v>30</v>
      </c>
      <c r="AD698" s="13">
        <v>40</v>
      </c>
      <c r="AE698" s="13">
        <v>10</v>
      </c>
      <c r="AF698" s="33">
        <v>100</v>
      </c>
      <c r="AG698" s="9">
        <v>99</v>
      </c>
      <c r="AH698" s="34">
        <v>0.3</v>
      </c>
      <c r="AI698" s="13">
        <v>12649.17</v>
      </c>
      <c r="AJ698" s="13">
        <v>37798.699999999997</v>
      </c>
      <c r="AK698" s="13">
        <v>50447.87</v>
      </c>
      <c r="AL698" s="35">
        <v>36565</v>
      </c>
      <c r="AM698" s="35">
        <v>36605</v>
      </c>
    </row>
    <row r="699" spans="2:39" x14ac:dyDescent="0.25">
      <c r="B699" s="30">
        <v>1</v>
      </c>
      <c r="C699" s="31" t="s">
        <v>110</v>
      </c>
      <c r="D699" s="9" t="s">
        <v>1953</v>
      </c>
      <c r="E699" s="10" t="s">
        <v>232</v>
      </c>
      <c r="F699" s="10" t="s">
        <v>860</v>
      </c>
      <c r="G699" s="9">
        <v>1718865</v>
      </c>
      <c r="H699" s="10" t="s">
        <v>552</v>
      </c>
      <c r="I699" s="13">
        <v>2346.4899999999998</v>
      </c>
      <c r="J699" s="13">
        <v>2346.4899999999998</v>
      </c>
      <c r="K699" s="13">
        <v>2270.89</v>
      </c>
      <c r="L699" s="13">
        <v>2270.89</v>
      </c>
      <c r="M699" s="13">
        <v>2270.89</v>
      </c>
      <c r="N699" s="32">
        <v>71</v>
      </c>
      <c r="O699" s="9">
        <v>1</v>
      </c>
      <c r="P699" s="13">
        <v>29.33</v>
      </c>
      <c r="Q699" s="13">
        <v>0</v>
      </c>
      <c r="R699" s="13">
        <v>0</v>
      </c>
      <c r="S699" s="13">
        <v>76.69</v>
      </c>
      <c r="T699" s="13">
        <v>0</v>
      </c>
      <c r="U699" s="13">
        <v>1009.63</v>
      </c>
      <c r="V699" s="13">
        <v>1148.3399999999999</v>
      </c>
      <c r="W699" s="13">
        <v>111.82</v>
      </c>
      <c r="X699" s="13">
        <v>0</v>
      </c>
      <c r="Y699" s="13">
        <v>25</v>
      </c>
      <c r="Z699" s="13">
        <v>30</v>
      </c>
      <c r="AA699" s="13">
        <v>40</v>
      </c>
      <c r="AB699" s="13">
        <v>0</v>
      </c>
      <c r="AC699" s="13">
        <v>0</v>
      </c>
      <c r="AD699" s="13">
        <v>0</v>
      </c>
      <c r="AE699" s="13">
        <v>5</v>
      </c>
      <c r="AF699" s="33">
        <v>100</v>
      </c>
      <c r="AG699" s="9">
        <v>4</v>
      </c>
      <c r="AH699" s="34">
        <v>0.51</v>
      </c>
      <c r="AI699" s="13">
        <v>83547.039999999994</v>
      </c>
      <c r="AJ699" s="13">
        <v>435343.91</v>
      </c>
      <c r="AK699" s="13">
        <v>518890.95</v>
      </c>
      <c r="AL699" s="35">
        <v>36488</v>
      </c>
      <c r="AM699" s="35">
        <v>36118</v>
      </c>
    </row>
    <row r="700" spans="2:39" x14ac:dyDescent="0.25">
      <c r="B700" s="30">
        <v>1</v>
      </c>
      <c r="C700" s="31" t="s">
        <v>110</v>
      </c>
      <c r="D700" s="9" t="s">
        <v>1954</v>
      </c>
      <c r="E700" s="10" t="s">
        <v>502</v>
      </c>
      <c r="F700" s="10" t="s">
        <v>502</v>
      </c>
      <c r="G700" s="9">
        <v>1707009</v>
      </c>
      <c r="H700" s="10" t="s">
        <v>1237</v>
      </c>
      <c r="I700" s="13">
        <v>1270.22</v>
      </c>
      <c r="J700" s="13">
        <v>1270.22</v>
      </c>
      <c r="K700" s="13">
        <v>1285.8599999999999</v>
      </c>
      <c r="L700" s="13">
        <v>1270.22</v>
      </c>
      <c r="M700" s="13">
        <v>1270.22</v>
      </c>
      <c r="N700" s="32">
        <v>25</v>
      </c>
      <c r="O700" s="9">
        <v>1</v>
      </c>
      <c r="P700" s="13">
        <v>80</v>
      </c>
      <c r="Q700" s="13">
        <v>0</v>
      </c>
      <c r="R700" s="13">
        <v>0</v>
      </c>
      <c r="S700" s="13">
        <v>88.52</v>
      </c>
      <c r="T700" s="13">
        <v>0</v>
      </c>
      <c r="U700" s="13">
        <v>0</v>
      </c>
      <c r="V700" s="13">
        <v>1125.22</v>
      </c>
      <c r="W700" s="13">
        <v>9.7200000000000006</v>
      </c>
      <c r="X700" s="13">
        <v>0</v>
      </c>
      <c r="Y700" s="13">
        <v>0</v>
      </c>
      <c r="Z700" s="13">
        <v>46</v>
      </c>
      <c r="AA700" s="13">
        <v>32</v>
      </c>
      <c r="AB700" s="13">
        <v>0</v>
      </c>
      <c r="AC700" s="13">
        <v>15</v>
      </c>
      <c r="AD700" s="13">
        <v>0</v>
      </c>
      <c r="AE700" s="13">
        <v>7</v>
      </c>
      <c r="AF700" s="33">
        <v>100</v>
      </c>
      <c r="AG700" s="9">
        <v>3</v>
      </c>
      <c r="AH700" s="34">
        <v>0.55000000000000004</v>
      </c>
      <c r="AI700" s="13">
        <v>15297.25</v>
      </c>
      <c r="AJ700" s="13">
        <v>65645.009999999995</v>
      </c>
      <c r="AK700" s="13">
        <v>80942.259999999995</v>
      </c>
      <c r="AL700" s="35">
        <v>36488</v>
      </c>
      <c r="AM700" s="35">
        <v>35971</v>
      </c>
    </row>
    <row r="701" spans="2:39" x14ac:dyDescent="0.25">
      <c r="B701" s="30">
        <v>1</v>
      </c>
      <c r="C701" s="31" t="s">
        <v>148</v>
      </c>
      <c r="D701" s="9" t="s">
        <v>1955</v>
      </c>
      <c r="E701" s="10" t="s">
        <v>1626</v>
      </c>
      <c r="F701" s="10" t="s">
        <v>1627</v>
      </c>
      <c r="G701" s="9">
        <v>4307104</v>
      </c>
      <c r="H701" s="10" t="s">
        <v>1956</v>
      </c>
      <c r="I701" s="13">
        <v>664.14</v>
      </c>
      <c r="J701" s="13">
        <v>664.14</v>
      </c>
      <c r="K701" s="13">
        <v>664.14</v>
      </c>
      <c r="L701" s="13">
        <v>664.14</v>
      </c>
      <c r="M701" s="13">
        <v>664.14</v>
      </c>
      <c r="N701" s="32">
        <v>22</v>
      </c>
      <c r="O701" s="9">
        <v>1</v>
      </c>
      <c r="P701" s="13"/>
      <c r="Q701" s="13">
        <v>78.760000000000005</v>
      </c>
      <c r="R701" s="13">
        <v>62.32</v>
      </c>
      <c r="S701" s="13">
        <v>99.6</v>
      </c>
      <c r="T701" s="13">
        <v>0</v>
      </c>
      <c r="U701" s="13">
        <v>550.5</v>
      </c>
      <c r="V701" s="13">
        <v>10</v>
      </c>
      <c r="W701" s="13">
        <v>4</v>
      </c>
      <c r="X701" s="13">
        <v>0</v>
      </c>
      <c r="Y701" s="13">
        <v>0</v>
      </c>
      <c r="Z701" s="13">
        <v>50</v>
      </c>
      <c r="AA701" s="13">
        <v>13</v>
      </c>
      <c r="AB701" s="13">
        <v>0</v>
      </c>
      <c r="AC701" s="13">
        <v>21.4</v>
      </c>
      <c r="AD701" s="13">
        <v>0</v>
      </c>
      <c r="AE701" s="13">
        <v>15.6</v>
      </c>
      <c r="AF701" s="33">
        <v>100</v>
      </c>
      <c r="AG701" s="9">
        <v>3</v>
      </c>
      <c r="AH701" s="34">
        <v>0.51</v>
      </c>
      <c r="AI701" s="13">
        <v>93039.95</v>
      </c>
      <c r="AJ701" s="13">
        <v>401621.7</v>
      </c>
      <c r="AK701" s="13">
        <v>494661.65</v>
      </c>
      <c r="AL701" s="35">
        <v>36034</v>
      </c>
      <c r="AM701" s="35">
        <v>35927</v>
      </c>
    </row>
    <row r="702" spans="2:39" x14ac:dyDescent="0.25">
      <c r="B702" s="30">
        <v>1</v>
      </c>
      <c r="C702" s="31" t="s">
        <v>129</v>
      </c>
      <c r="D702" s="9" t="s">
        <v>1957</v>
      </c>
      <c r="E702" s="10" t="s">
        <v>156</v>
      </c>
      <c r="F702" s="10" t="s">
        <v>156</v>
      </c>
      <c r="G702" s="9">
        <v>1504208</v>
      </c>
      <c r="H702" s="10" t="s">
        <v>1958</v>
      </c>
      <c r="I702" s="13">
        <v>3600</v>
      </c>
      <c r="J702" s="13">
        <v>3600</v>
      </c>
      <c r="K702" s="13">
        <v>3600</v>
      </c>
      <c r="L702" s="13">
        <v>3600</v>
      </c>
      <c r="M702" s="13">
        <v>3616.26</v>
      </c>
      <c r="N702" s="32">
        <v>120</v>
      </c>
      <c r="O702" s="9">
        <v>1</v>
      </c>
      <c r="P702" s="13">
        <v>51.41</v>
      </c>
      <c r="Q702" s="13">
        <v>18.34</v>
      </c>
      <c r="R702" s="13">
        <v>100</v>
      </c>
      <c r="S702" s="13">
        <v>205</v>
      </c>
      <c r="T702" s="13">
        <v>0</v>
      </c>
      <c r="U702" s="13">
        <v>610</v>
      </c>
      <c r="V702" s="13">
        <v>2704</v>
      </c>
      <c r="W702" s="13">
        <v>80</v>
      </c>
      <c r="X702" s="13">
        <v>0</v>
      </c>
      <c r="Y702" s="13">
        <v>0</v>
      </c>
      <c r="Z702" s="13">
        <v>30</v>
      </c>
      <c r="AA702" s="13">
        <v>40</v>
      </c>
      <c r="AB702" s="13">
        <v>25</v>
      </c>
      <c r="AC702" s="13">
        <v>0</v>
      </c>
      <c r="AD702" s="13">
        <v>0</v>
      </c>
      <c r="AE702" s="13">
        <v>5</v>
      </c>
      <c r="AF702" s="33">
        <v>100</v>
      </c>
      <c r="AG702" s="9">
        <v>3</v>
      </c>
      <c r="AH702" s="34">
        <v>0.6</v>
      </c>
      <c r="AI702" s="13">
        <v>192619.94</v>
      </c>
      <c r="AJ702" s="13">
        <v>595072.84</v>
      </c>
      <c r="AK702" s="13">
        <v>787692.78</v>
      </c>
      <c r="AL702" s="35">
        <v>35527</v>
      </c>
      <c r="AM702" s="35">
        <v>35869</v>
      </c>
    </row>
    <row r="703" spans="2:39" x14ac:dyDescent="0.25">
      <c r="B703" s="30">
        <v>1</v>
      </c>
      <c r="C703" s="31" t="s">
        <v>235</v>
      </c>
      <c r="D703" s="9" t="s">
        <v>1959</v>
      </c>
      <c r="E703" s="10" t="s">
        <v>1960</v>
      </c>
      <c r="F703" s="10" t="s">
        <v>1960</v>
      </c>
      <c r="G703" s="9">
        <v>2312908</v>
      </c>
      <c r="H703" s="10" t="s">
        <v>1961</v>
      </c>
      <c r="I703" s="13">
        <v>4873</v>
      </c>
      <c r="J703" s="13">
        <v>4873</v>
      </c>
      <c r="K703" s="13">
        <v>4448.2700000000004</v>
      </c>
      <c r="L703" s="13">
        <v>4873</v>
      </c>
      <c r="M703" s="13">
        <v>4419.25</v>
      </c>
      <c r="N703" s="32">
        <v>63</v>
      </c>
      <c r="O703" s="9">
        <v>1</v>
      </c>
      <c r="P703" s="10">
        <v>88.39</v>
      </c>
      <c r="Q703" s="13">
        <v>37.57</v>
      </c>
      <c r="R703" s="13">
        <v>66.319999999999993</v>
      </c>
      <c r="S703" s="13">
        <v>230.97</v>
      </c>
      <c r="T703" s="13">
        <v>974.6</v>
      </c>
      <c r="U703" s="13">
        <v>1115</v>
      </c>
      <c r="V703" s="13">
        <v>1961.19</v>
      </c>
      <c r="W703" s="13">
        <v>100.59</v>
      </c>
      <c r="X703" s="13">
        <v>0</v>
      </c>
      <c r="Y703" s="13">
        <v>0</v>
      </c>
      <c r="Z703" s="13">
        <v>10</v>
      </c>
      <c r="AA703" s="13">
        <v>35</v>
      </c>
      <c r="AB703" s="13">
        <v>46</v>
      </c>
      <c r="AC703" s="13">
        <v>0</v>
      </c>
      <c r="AD703" s="13">
        <v>0</v>
      </c>
      <c r="AE703" s="13">
        <v>9</v>
      </c>
      <c r="AF703" s="33">
        <v>100</v>
      </c>
      <c r="AG703" s="9">
        <v>2</v>
      </c>
      <c r="AH703" s="34">
        <v>0.55000000000000004</v>
      </c>
      <c r="AI703" s="13">
        <v>254588.07</v>
      </c>
      <c r="AJ703" s="13">
        <v>155248.39000000001</v>
      </c>
      <c r="AK703" s="13">
        <v>409836.46</v>
      </c>
      <c r="AL703" s="35">
        <v>36495</v>
      </c>
      <c r="AM703" s="35">
        <v>36487</v>
      </c>
    </row>
    <row r="704" spans="2:39" x14ac:dyDescent="0.25">
      <c r="B704" s="30">
        <v>1</v>
      </c>
      <c r="C704" s="31" t="s">
        <v>124</v>
      </c>
      <c r="D704" s="9" t="s">
        <v>1962</v>
      </c>
      <c r="E704" s="10" t="s">
        <v>805</v>
      </c>
      <c r="F704" s="10" t="s">
        <v>1319</v>
      </c>
      <c r="G704" s="9">
        <v>2407500</v>
      </c>
      <c r="H704" s="10" t="s">
        <v>1963</v>
      </c>
      <c r="I704" s="13">
        <v>1089.5999999999999</v>
      </c>
      <c r="J704" s="13">
        <v>260.39999999999998</v>
      </c>
      <c r="K704" s="13">
        <v>681.83</v>
      </c>
      <c r="L704" s="13">
        <v>1089.5999999999999</v>
      </c>
      <c r="M704" s="13">
        <v>681.83</v>
      </c>
      <c r="N704" s="32">
        <v>47</v>
      </c>
      <c r="O704" s="9">
        <v>1</v>
      </c>
      <c r="P704" s="13"/>
      <c r="Q704" s="13">
        <v>46.06</v>
      </c>
      <c r="R704" s="13">
        <v>100</v>
      </c>
      <c r="S704" s="13">
        <v>3.3</v>
      </c>
      <c r="T704" s="13">
        <v>0</v>
      </c>
      <c r="U704" s="13">
        <v>307.3</v>
      </c>
      <c r="V704" s="13">
        <v>306.52999999999997</v>
      </c>
      <c r="W704" s="13">
        <v>68</v>
      </c>
      <c r="X704" s="13">
        <v>0</v>
      </c>
      <c r="Y704" s="13">
        <v>10</v>
      </c>
      <c r="Z704" s="13">
        <v>50</v>
      </c>
      <c r="AA704" s="13">
        <v>30</v>
      </c>
      <c r="AB704" s="13">
        <v>0</v>
      </c>
      <c r="AC704" s="13">
        <v>0</v>
      </c>
      <c r="AD704" s="13">
        <v>0</v>
      </c>
      <c r="AE704" s="13">
        <v>10</v>
      </c>
      <c r="AF704" s="33">
        <v>100</v>
      </c>
      <c r="AG704" s="9">
        <v>1</v>
      </c>
      <c r="AH704" s="34">
        <v>0.69</v>
      </c>
      <c r="AI704" s="13">
        <v>675454.24</v>
      </c>
      <c r="AJ704" s="13">
        <v>258120.46</v>
      </c>
      <c r="AK704" s="13">
        <v>933574.7</v>
      </c>
      <c r="AL704" s="35">
        <v>35929</v>
      </c>
      <c r="AM704" s="35">
        <v>35930</v>
      </c>
    </row>
    <row r="705" spans="2:39" x14ac:dyDescent="0.25">
      <c r="B705" s="30">
        <v>1</v>
      </c>
      <c r="C705" s="31" t="s">
        <v>124</v>
      </c>
      <c r="D705" s="9" t="s">
        <v>1964</v>
      </c>
      <c r="E705" s="10" t="s">
        <v>560</v>
      </c>
      <c r="F705" s="10" t="s">
        <v>1193</v>
      </c>
      <c r="G705" s="9">
        <v>2414001</v>
      </c>
      <c r="H705" s="10" t="s">
        <v>1965</v>
      </c>
      <c r="I705" s="13">
        <v>520</v>
      </c>
      <c r="J705" s="13">
        <v>560.24</v>
      </c>
      <c r="K705" s="13">
        <v>560.24</v>
      </c>
      <c r="L705" s="13">
        <v>520</v>
      </c>
      <c r="M705" s="13">
        <v>520</v>
      </c>
      <c r="N705" s="32">
        <v>30</v>
      </c>
      <c r="O705" s="9">
        <v>1</v>
      </c>
      <c r="P705" s="13">
        <v>16</v>
      </c>
      <c r="Q705" s="13">
        <v>56.85</v>
      </c>
      <c r="R705" s="13">
        <v>68.8</v>
      </c>
      <c r="S705" s="13">
        <v>5</v>
      </c>
      <c r="T705" s="13">
        <v>0</v>
      </c>
      <c r="U705" s="13">
        <v>327.8</v>
      </c>
      <c r="V705" s="13">
        <v>222.4</v>
      </c>
      <c r="W705" s="13">
        <v>5</v>
      </c>
      <c r="X705" s="13">
        <v>0</v>
      </c>
      <c r="Y705" s="13">
        <v>0</v>
      </c>
      <c r="Z705" s="13">
        <v>46</v>
      </c>
      <c r="AA705" s="13">
        <v>51</v>
      </c>
      <c r="AB705" s="13">
        <v>0</v>
      </c>
      <c r="AC705" s="13">
        <v>0</v>
      </c>
      <c r="AD705" s="13">
        <v>0</v>
      </c>
      <c r="AE705" s="13">
        <v>0.3</v>
      </c>
      <c r="AF705" s="33">
        <v>97.3</v>
      </c>
      <c r="AG705" s="9">
        <v>2</v>
      </c>
      <c r="AH705" s="34">
        <v>0.65</v>
      </c>
      <c r="AI705" s="13">
        <v>205420.63</v>
      </c>
      <c r="AJ705" s="13">
        <v>120204</v>
      </c>
      <c r="AK705" s="13">
        <v>325624.63</v>
      </c>
      <c r="AL705" s="35">
        <v>36046</v>
      </c>
      <c r="AM705" s="35">
        <v>36097</v>
      </c>
    </row>
    <row r="706" spans="2:39" x14ac:dyDescent="0.25">
      <c r="B706" s="30">
        <v>1</v>
      </c>
      <c r="C706" s="31" t="s">
        <v>44</v>
      </c>
      <c r="D706" s="9" t="s">
        <v>1966</v>
      </c>
      <c r="E706" s="10" t="s">
        <v>46</v>
      </c>
      <c r="F706" s="10" t="s">
        <v>47</v>
      </c>
      <c r="G706" s="9">
        <v>2106805</v>
      </c>
      <c r="H706" s="10" t="s">
        <v>1967</v>
      </c>
      <c r="I706" s="13">
        <v>3600.18</v>
      </c>
      <c r="J706" s="13">
        <v>3600.18</v>
      </c>
      <c r="K706" s="13">
        <v>3374</v>
      </c>
      <c r="L706" s="13">
        <v>3600.18</v>
      </c>
      <c r="M706" s="13">
        <v>3374</v>
      </c>
      <c r="N706" s="32">
        <v>94</v>
      </c>
      <c r="O706" s="9">
        <v>1</v>
      </c>
      <c r="P706" s="13">
        <v>61.3</v>
      </c>
      <c r="Q706" s="13">
        <v>0</v>
      </c>
      <c r="R706" s="13">
        <v>0</v>
      </c>
      <c r="S706" s="13">
        <v>120</v>
      </c>
      <c r="T706" s="13">
        <v>0</v>
      </c>
      <c r="U706" s="13">
        <v>0</v>
      </c>
      <c r="V706" s="13">
        <v>3039</v>
      </c>
      <c r="W706" s="13">
        <v>50</v>
      </c>
      <c r="X706" s="13">
        <v>0</v>
      </c>
      <c r="Y706" s="13">
        <v>0</v>
      </c>
      <c r="Z706" s="13">
        <v>50</v>
      </c>
      <c r="AA706" s="13">
        <v>25</v>
      </c>
      <c r="AB706" s="13">
        <v>20</v>
      </c>
      <c r="AC706" s="13">
        <v>0</v>
      </c>
      <c r="AD706" s="13">
        <v>0</v>
      </c>
      <c r="AE706" s="13">
        <v>5</v>
      </c>
      <c r="AF706" s="33">
        <v>100</v>
      </c>
      <c r="AG706" s="9">
        <v>4</v>
      </c>
      <c r="AH706" s="34">
        <v>0.46</v>
      </c>
      <c r="AI706" s="13">
        <v>0</v>
      </c>
      <c r="AJ706" s="13">
        <v>226327.92</v>
      </c>
      <c r="AK706" s="13">
        <v>226327.92</v>
      </c>
      <c r="AL706" s="35">
        <v>36046</v>
      </c>
      <c r="AM706" s="35">
        <v>36083</v>
      </c>
    </row>
    <row r="707" spans="2:39" x14ac:dyDescent="0.25">
      <c r="B707" s="30">
        <v>1</v>
      </c>
      <c r="C707" s="31" t="s">
        <v>39</v>
      </c>
      <c r="D707" s="9" t="s">
        <v>1968</v>
      </c>
      <c r="E707" s="10" t="s">
        <v>1969</v>
      </c>
      <c r="F707" s="10" t="s">
        <v>1970</v>
      </c>
      <c r="G707" s="9">
        <v>2507408</v>
      </c>
      <c r="H707" s="10" t="s">
        <v>1971</v>
      </c>
      <c r="I707" s="13">
        <v>745.6</v>
      </c>
      <c r="J707" s="13">
        <v>812.15</v>
      </c>
      <c r="K707" s="13">
        <v>812.15</v>
      </c>
      <c r="L707" s="13">
        <v>745.6</v>
      </c>
      <c r="M707" s="13">
        <v>745.6</v>
      </c>
      <c r="N707" s="32">
        <v>45</v>
      </c>
      <c r="O707" s="9">
        <v>1</v>
      </c>
      <c r="P707" s="13">
        <v>13.53</v>
      </c>
      <c r="Q707" s="13">
        <v>41.85</v>
      </c>
      <c r="R707" s="13">
        <v>100</v>
      </c>
      <c r="S707" s="13">
        <v>0</v>
      </c>
      <c r="T707" s="13">
        <v>0</v>
      </c>
      <c r="U707" s="13">
        <v>269.87</v>
      </c>
      <c r="V707" s="13">
        <v>466.45</v>
      </c>
      <c r="W707" s="13">
        <v>10</v>
      </c>
      <c r="X707" s="13">
        <v>0</v>
      </c>
      <c r="Y707" s="13">
        <v>0</v>
      </c>
      <c r="Z707" s="13">
        <v>41.16</v>
      </c>
      <c r="AA707" s="13">
        <v>10.18</v>
      </c>
      <c r="AB707" s="13">
        <v>0</v>
      </c>
      <c r="AC707" s="13">
        <v>48.66</v>
      </c>
      <c r="AD707" s="13">
        <v>0</v>
      </c>
      <c r="AE707" s="13">
        <v>0</v>
      </c>
      <c r="AF707" s="33">
        <v>100</v>
      </c>
      <c r="AG707" s="9">
        <v>1</v>
      </c>
      <c r="AH707" s="34">
        <v>0.59</v>
      </c>
      <c r="AI707" s="13">
        <v>70433.570000000007</v>
      </c>
      <c r="AJ707" s="13">
        <v>159566.43</v>
      </c>
      <c r="AK707" s="13">
        <v>230000</v>
      </c>
      <c r="AL707" s="35">
        <v>35873</v>
      </c>
      <c r="AM707" s="35">
        <v>36020</v>
      </c>
    </row>
    <row r="708" spans="2:39" x14ac:dyDescent="0.25">
      <c r="B708" s="30">
        <v>1</v>
      </c>
      <c r="C708" s="31" t="s">
        <v>39</v>
      </c>
      <c r="D708" s="9" t="s">
        <v>1972</v>
      </c>
      <c r="E708" s="10" t="s">
        <v>1222</v>
      </c>
      <c r="F708" s="10" t="s">
        <v>1222</v>
      </c>
      <c r="G708" s="9">
        <v>2506301</v>
      </c>
      <c r="H708" s="10" t="s">
        <v>1973</v>
      </c>
      <c r="I708" s="13">
        <v>691</v>
      </c>
      <c r="J708" s="13">
        <v>691</v>
      </c>
      <c r="K708" s="13">
        <v>568.82000000000005</v>
      </c>
      <c r="L708" s="13">
        <v>691</v>
      </c>
      <c r="M708" s="13">
        <v>568.82000000000005</v>
      </c>
      <c r="N708" s="32">
        <v>54</v>
      </c>
      <c r="O708" s="9">
        <v>1</v>
      </c>
      <c r="P708" s="13">
        <v>16.25</v>
      </c>
      <c r="Q708" s="13">
        <v>76.209999999999994</v>
      </c>
      <c r="R708" s="13">
        <v>100</v>
      </c>
      <c r="S708" s="13">
        <v>15.5</v>
      </c>
      <c r="T708" s="13">
        <v>0</v>
      </c>
      <c r="U708" s="13">
        <v>444.32</v>
      </c>
      <c r="V708" s="13">
        <v>124.31</v>
      </c>
      <c r="W708" s="13">
        <v>20</v>
      </c>
      <c r="X708" s="13">
        <v>0</v>
      </c>
      <c r="Y708" s="13">
        <v>0</v>
      </c>
      <c r="Z708" s="13">
        <v>35</v>
      </c>
      <c r="AA708" s="13">
        <v>55.24</v>
      </c>
      <c r="AB708" s="13">
        <v>0</v>
      </c>
      <c r="AC708" s="13">
        <v>0</v>
      </c>
      <c r="AD708" s="13">
        <v>0</v>
      </c>
      <c r="AE708" s="13">
        <v>9.76</v>
      </c>
      <c r="AF708" s="33">
        <v>100</v>
      </c>
      <c r="AG708" s="9">
        <v>3</v>
      </c>
      <c r="AH708" s="34">
        <v>0.55000000000000004</v>
      </c>
      <c r="AI708" s="13">
        <v>138640.63</v>
      </c>
      <c r="AJ708" s="13">
        <v>248339.49</v>
      </c>
      <c r="AK708" s="13">
        <v>386980.12</v>
      </c>
      <c r="AL708" s="35">
        <v>36028</v>
      </c>
      <c r="AM708" s="35">
        <v>36041</v>
      </c>
    </row>
    <row r="709" spans="2:39" x14ac:dyDescent="0.25">
      <c r="B709" s="30">
        <v>1</v>
      </c>
      <c r="C709" s="31" t="s">
        <v>44</v>
      </c>
      <c r="D709" s="9" t="s">
        <v>1974</v>
      </c>
      <c r="E709" s="10" t="s">
        <v>188</v>
      </c>
      <c r="F709" s="10" t="s">
        <v>1051</v>
      </c>
      <c r="G709" s="9">
        <v>2110005</v>
      </c>
      <c r="H709" s="10" t="s">
        <v>1975</v>
      </c>
      <c r="I709" s="13">
        <v>1198.6500000000001</v>
      </c>
      <c r="J709" s="13">
        <v>1198.5999999999999</v>
      </c>
      <c r="K709" s="13">
        <v>1198.6500000000001</v>
      </c>
      <c r="L709" s="13">
        <v>1198.6500000000001</v>
      </c>
      <c r="M709" s="13">
        <v>1198.6500000000001</v>
      </c>
      <c r="N709" s="32">
        <v>43</v>
      </c>
      <c r="O709" s="9">
        <v>1</v>
      </c>
      <c r="P709" s="13">
        <v>19.97</v>
      </c>
      <c r="Q709" s="13">
        <v>0</v>
      </c>
      <c r="R709" s="13">
        <v>0</v>
      </c>
      <c r="S709" s="13">
        <v>90</v>
      </c>
      <c r="T709" s="13">
        <v>0</v>
      </c>
      <c r="U709" s="13">
        <v>0</v>
      </c>
      <c r="V709" s="13">
        <v>1083.6500000000001</v>
      </c>
      <c r="W709" s="13">
        <v>25</v>
      </c>
      <c r="X709" s="13">
        <v>0</v>
      </c>
      <c r="Y709" s="13">
        <v>70</v>
      </c>
      <c r="Z709" s="13">
        <v>20</v>
      </c>
      <c r="AA709" s="13">
        <v>0</v>
      </c>
      <c r="AB709" s="13">
        <v>0</v>
      </c>
      <c r="AC709" s="13">
        <v>0</v>
      </c>
      <c r="AD709" s="13">
        <v>0</v>
      </c>
      <c r="AE709" s="13">
        <v>10</v>
      </c>
      <c r="AF709" s="33">
        <v>100</v>
      </c>
      <c r="AG709" s="9">
        <v>3</v>
      </c>
      <c r="AH709" s="34">
        <v>0.72</v>
      </c>
      <c r="AI709" s="13">
        <v>248.97</v>
      </c>
      <c r="AJ709" s="13">
        <v>129250.91</v>
      </c>
      <c r="AK709" s="13">
        <v>129499.88</v>
      </c>
      <c r="AL709" s="35">
        <v>35915</v>
      </c>
      <c r="AM709" s="35">
        <v>35991</v>
      </c>
    </row>
    <row r="710" spans="2:39" x14ac:dyDescent="0.25">
      <c r="B710" s="30">
        <v>1</v>
      </c>
      <c r="C710" s="31" t="s">
        <v>44</v>
      </c>
      <c r="D710" s="9" t="s">
        <v>1976</v>
      </c>
      <c r="E710" s="10" t="s">
        <v>46</v>
      </c>
      <c r="F710" s="10" t="s">
        <v>1977</v>
      </c>
      <c r="G710" s="9">
        <v>2103125</v>
      </c>
      <c r="H710" s="10" t="s">
        <v>1978</v>
      </c>
      <c r="I710" s="13">
        <v>1000</v>
      </c>
      <c r="J710" s="13">
        <v>1000</v>
      </c>
      <c r="K710" s="13">
        <v>925.67</v>
      </c>
      <c r="L710" s="13">
        <v>1000</v>
      </c>
      <c r="M710" s="13">
        <v>925.67</v>
      </c>
      <c r="N710" s="32">
        <v>20</v>
      </c>
      <c r="O710" s="9">
        <v>1</v>
      </c>
      <c r="P710" s="13">
        <v>13</v>
      </c>
      <c r="Q710" s="13">
        <v>0</v>
      </c>
      <c r="R710" s="13">
        <v>0</v>
      </c>
      <c r="S710" s="13">
        <v>65.95</v>
      </c>
      <c r="T710" s="13">
        <v>0</v>
      </c>
      <c r="U710" s="13">
        <v>36.979999999999997</v>
      </c>
      <c r="V710" s="13">
        <v>817.6</v>
      </c>
      <c r="W710" s="13">
        <v>5.15</v>
      </c>
      <c r="X710" s="13">
        <v>0</v>
      </c>
      <c r="Y710" s="13">
        <v>0</v>
      </c>
      <c r="Z710" s="13">
        <v>0</v>
      </c>
      <c r="AA710" s="13">
        <v>86</v>
      </c>
      <c r="AB710" s="13">
        <v>0</v>
      </c>
      <c r="AC710" s="13">
        <v>6</v>
      </c>
      <c r="AD710" s="13">
        <v>0</v>
      </c>
      <c r="AE710" s="13">
        <v>8</v>
      </c>
      <c r="AF710" s="33">
        <v>100.005</v>
      </c>
      <c r="AG710" s="9">
        <v>4</v>
      </c>
      <c r="AH710" s="34">
        <v>0.43</v>
      </c>
      <c r="AI710" s="13">
        <v>0</v>
      </c>
      <c r="AJ710" s="13">
        <v>155577.32</v>
      </c>
      <c r="AK710" s="13">
        <v>155577.32</v>
      </c>
      <c r="AL710" s="35">
        <v>38408</v>
      </c>
      <c r="AM710" s="35">
        <v>38451</v>
      </c>
    </row>
    <row r="711" spans="2:39" x14ac:dyDescent="0.25">
      <c r="B711" s="30">
        <v>1</v>
      </c>
      <c r="C711" s="31" t="s">
        <v>104</v>
      </c>
      <c r="D711" s="9" t="s">
        <v>1979</v>
      </c>
      <c r="E711" s="10" t="s">
        <v>203</v>
      </c>
      <c r="F711" s="10" t="s">
        <v>203</v>
      </c>
      <c r="G711" s="9">
        <v>4109401</v>
      </c>
      <c r="H711" s="10" t="s">
        <v>1980</v>
      </c>
      <c r="I711" s="13">
        <v>1096.44</v>
      </c>
      <c r="J711" s="13">
        <v>1095.8</v>
      </c>
      <c r="K711" s="13">
        <v>1095.8</v>
      </c>
      <c r="L711" s="13">
        <v>1096.46</v>
      </c>
      <c r="M711" s="13">
        <v>1096.44</v>
      </c>
      <c r="N711" s="32">
        <v>62</v>
      </c>
      <c r="O711" s="9">
        <v>1</v>
      </c>
      <c r="P711" s="13">
        <v>60.71</v>
      </c>
      <c r="Q711" s="13">
        <v>45.29</v>
      </c>
      <c r="R711" s="13">
        <v>100</v>
      </c>
      <c r="S711" s="13">
        <v>0</v>
      </c>
      <c r="T711" s="13">
        <v>219.2</v>
      </c>
      <c r="U711" s="13">
        <v>323.5</v>
      </c>
      <c r="V711" s="13">
        <v>449.1</v>
      </c>
      <c r="W711" s="13">
        <v>56</v>
      </c>
      <c r="X711" s="13">
        <v>0</v>
      </c>
      <c r="Y711" s="13">
        <v>35</v>
      </c>
      <c r="Z711" s="13">
        <v>30</v>
      </c>
      <c r="AA711" s="13">
        <v>10</v>
      </c>
      <c r="AB711" s="13">
        <v>0</v>
      </c>
      <c r="AC711" s="13">
        <v>0</v>
      </c>
      <c r="AD711" s="13">
        <v>15</v>
      </c>
      <c r="AE711" s="13">
        <v>10</v>
      </c>
      <c r="AF711" s="33">
        <v>100</v>
      </c>
      <c r="AG711" s="9">
        <v>1</v>
      </c>
      <c r="AH711" s="34">
        <v>0.69</v>
      </c>
      <c r="AI711" s="13">
        <v>279490.2</v>
      </c>
      <c r="AJ711" s="13">
        <v>1574207.7</v>
      </c>
      <c r="AK711" s="13">
        <v>1853697.9</v>
      </c>
      <c r="AL711" s="35">
        <v>36368</v>
      </c>
      <c r="AM711" s="35">
        <v>36294</v>
      </c>
    </row>
    <row r="712" spans="2:39" x14ac:dyDescent="0.25">
      <c r="B712" s="30">
        <v>1</v>
      </c>
      <c r="C712" s="31" t="s">
        <v>235</v>
      </c>
      <c r="D712" s="9" t="s">
        <v>1981</v>
      </c>
      <c r="E712" s="10" t="s">
        <v>1501</v>
      </c>
      <c r="F712" s="10" t="s">
        <v>1982</v>
      </c>
      <c r="G712" s="9">
        <v>2308708</v>
      </c>
      <c r="H712" s="10" t="s">
        <v>1983</v>
      </c>
      <c r="I712" s="13">
        <v>1028</v>
      </c>
      <c r="J712" s="13">
        <v>1317.79</v>
      </c>
      <c r="K712" s="13">
        <v>1317.79</v>
      </c>
      <c r="L712" s="13">
        <v>1028</v>
      </c>
      <c r="M712" s="13">
        <v>1028</v>
      </c>
      <c r="N712" s="32">
        <v>38</v>
      </c>
      <c r="O712" s="9">
        <v>1</v>
      </c>
      <c r="P712" s="13">
        <v>24.14</v>
      </c>
      <c r="Q712" s="13">
        <v>56.4</v>
      </c>
      <c r="R712" s="13">
        <v>69.56</v>
      </c>
      <c r="S712" s="13">
        <v>64.400000000000006</v>
      </c>
      <c r="T712" s="13">
        <v>0</v>
      </c>
      <c r="U712" s="13">
        <v>680.5</v>
      </c>
      <c r="V712" s="13">
        <v>524.39</v>
      </c>
      <c r="W712" s="13">
        <v>58.5</v>
      </c>
      <c r="X712" s="13">
        <v>0</v>
      </c>
      <c r="Y712" s="13">
        <v>0</v>
      </c>
      <c r="Z712" s="13">
        <v>30</v>
      </c>
      <c r="AA712" s="13">
        <v>45</v>
      </c>
      <c r="AB712" s="13">
        <v>0</v>
      </c>
      <c r="AC712" s="13">
        <v>25</v>
      </c>
      <c r="AD712" s="13">
        <v>0</v>
      </c>
      <c r="AE712" s="13">
        <v>0</v>
      </c>
      <c r="AF712" s="33">
        <v>100</v>
      </c>
      <c r="AG712" s="9">
        <v>4</v>
      </c>
      <c r="AH712" s="34">
        <v>0.44</v>
      </c>
      <c r="AI712" s="13">
        <v>94575.7</v>
      </c>
      <c r="AJ712" s="13">
        <v>65627.520000000004</v>
      </c>
      <c r="AK712" s="13">
        <v>160203.22</v>
      </c>
      <c r="AL712" s="35">
        <v>36031</v>
      </c>
      <c r="AM712" s="35">
        <v>36007</v>
      </c>
    </row>
    <row r="713" spans="2:39" x14ac:dyDescent="0.25">
      <c r="B713" s="30">
        <v>1</v>
      </c>
      <c r="C713" s="31" t="s">
        <v>114</v>
      </c>
      <c r="D713" s="9" t="s">
        <v>1984</v>
      </c>
      <c r="E713" s="10" t="s">
        <v>904</v>
      </c>
      <c r="F713" s="10" t="s">
        <v>1985</v>
      </c>
      <c r="G713" s="9">
        <v>5107776</v>
      </c>
      <c r="H713" s="10" t="s">
        <v>1986</v>
      </c>
      <c r="I713" s="13">
        <v>17305.560000000001</v>
      </c>
      <c r="J713" s="13">
        <v>17305.560000000001</v>
      </c>
      <c r="K713" s="13">
        <v>17305.560000000001</v>
      </c>
      <c r="L713" s="13">
        <v>17305.560000000001</v>
      </c>
      <c r="M713" s="13">
        <v>17305.560000000001</v>
      </c>
      <c r="N713" s="32">
        <v>300</v>
      </c>
      <c r="O713" s="9">
        <v>1</v>
      </c>
      <c r="P713" s="13">
        <v>216.31</v>
      </c>
      <c r="Q713" s="13">
        <v>0</v>
      </c>
      <c r="R713" s="13">
        <v>0</v>
      </c>
      <c r="S713" s="13">
        <v>500</v>
      </c>
      <c r="T713" s="13">
        <v>0</v>
      </c>
      <c r="U713" s="13">
        <v>750</v>
      </c>
      <c r="V713" s="13">
        <v>16055.5</v>
      </c>
      <c r="W713" s="13">
        <v>0</v>
      </c>
      <c r="X713" s="13">
        <v>0</v>
      </c>
      <c r="Y713" s="13">
        <v>0</v>
      </c>
      <c r="Z713" s="13">
        <v>40</v>
      </c>
      <c r="AA713" s="13">
        <v>30</v>
      </c>
      <c r="AB713" s="13">
        <v>27</v>
      </c>
      <c r="AC713" s="13">
        <v>0</v>
      </c>
      <c r="AD713" s="13">
        <v>0</v>
      </c>
      <c r="AE713" s="13">
        <v>3</v>
      </c>
      <c r="AF713" s="33">
        <v>100</v>
      </c>
      <c r="AG713" s="9">
        <v>3</v>
      </c>
      <c r="AH713" s="34">
        <v>0.55000000000000004</v>
      </c>
      <c r="AI713" s="13">
        <v>103566.32</v>
      </c>
      <c r="AJ713" s="13">
        <v>1503774.09</v>
      </c>
      <c r="AK713" s="13">
        <v>1607340.41</v>
      </c>
      <c r="AL713" s="35">
        <v>36341</v>
      </c>
      <c r="AM713" s="35">
        <v>35824</v>
      </c>
    </row>
    <row r="714" spans="2:39" x14ac:dyDescent="0.25">
      <c r="B714" s="30">
        <v>1</v>
      </c>
      <c r="C714" s="31" t="s">
        <v>882</v>
      </c>
      <c r="D714" s="9" t="s">
        <v>1987</v>
      </c>
      <c r="E714" s="10" t="s">
        <v>1825</v>
      </c>
      <c r="F714" s="10" t="s">
        <v>1826</v>
      </c>
      <c r="G714" s="9">
        <v>1100148</v>
      </c>
      <c r="H714" s="10" t="s">
        <v>690</v>
      </c>
      <c r="I714" s="13">
        <v>1764.42</v>
      </c>
      <c r="J714" s="13">
        <v>1764.43</v>
      </c>
      <c r="K714" s="13">
        <v>1742.42</v>
      </c>
      <c r="L714" s="13">
        <v>1764.42</v>
      </c>
      <c r="M714" s="13">
        <v>1764.42</v>
      </c>
      <c r="N714" s="32">
        <v>58</v>
      </c>
      <c r="O714" s="9">
        <v>1</v>
      </c>
      <c r="P714" s="13">
        <v>29.4</v>
      </c>
      <c r="Q714" s="13">
        <v>0</v>
      </c>
      <c r="R714" s="13">
        <v>0</v>
      </c>
      <c r="S714" s="13">
        <v>74.72</v>
      </c>
      <c r="T714" s="13">
        <v>851.61</v>
      </c>
      <c r="U714" s="13">
        <v>0</v>
      </c>
      <c r="V714" s="13">
        <v>499.23</v>
      </c>
      <c r="W714" s="13">
        <v>11.12</v>
      </c>
      <c r="X714" s="13">
        <v>0</v>
      </c>
      <c r="Y714" s="13">
        <v>0</v>
      </c>
      <c r="Z714" s="13">
        <v>40</v>
      </c>
      <c r="AA714" s="13">
        <v>30</v>
      </c>
      <c r="AB714" s="13">
        <v>20</v>
      </c>
      <c r="AC714" s="13">
        <v>5</v>
      </c>
      <c r="AD714" s="13">
        <v>0</v>
      </c>
      <c r="AE714" s="13">
        <v>5</v>
      </c>
      <c r="AF714" s="33">
        <v>100</v>
      </c>
      <c r="AG714" s="9">
        <v>4</v>
      </c>
      <c r="AH714" s="34">
        <v>0.45</v>
      </c>
      <c r="AI714" s="13">
        <v>59942.74</v>
      </c>
      <c r="AJ714" s="13">
        <v>391330.71</v>
      </c>
      <c r="AK714" s="13">
        <v>451273.45</v>
      </c>
      <c r="AL714" s="35">
        <v>36516</v>
      </c>
      <c r="AM714" s="35">
        <v>36437</v>
      </c>
    </row>
    <row r="715" spans="2:39" x14ac:dyDescent="0.25">
      <c r="B715" s="30">
        <v>1</v>
      </c>
      <c r="C715" s="31" t="s">
        <v>306</v>
      </c>
      <c r="D715" s="9" t="s">
        <v>1988</v>
      </c>
      <c r="E715" s="10" t="s">
        <v>1989</v>
      </c>
      <c r="F715" s="10" t="s">
        <v>1990</v>
      </c>
      <c r="G715" s="9">
        <v>2200509</v>
      </c>
      <c r="H715" s="10" t="s">
        <v>1991</v>
      </c>
      <c r="I715" s="13">
        <v>1432.03</v>
      </c>
      <c r="J715" s="13">
        <v>1415</v>
      </c>
      <c r="K715" s="13">
        <v>1432.56</v>
      </c>
      <c r="L715" s="13">
        <v>1432.03</v>
      </c>
      <c r="M715" s="13">
        <v>1432.03</v>
      </c>
      <c r="N715" s="32">
        <v>76</v>
      </c>
      <c r="O715" s="9">
        <v>1</v>
      </c>
      <c r="P715" s="13">
        <v>20.2</v>
      </c>
      <c r="Q715" s="13">
        <v>41</v>
      </c>
      <c r="R715" s="13">
        <v>69</v>
      </c>
      <c r="S715" s="13">
        <v>100</v>
      </c>
      <c r="T715" s="13">
        <v>0</v>
      </c>
      <c r="U715" s="13">
        <v>0</v>
      </c>
      <c r="V715" s="13">
        <v>1205.95</v>
      </c>
      <c r="W715" s="13">
        <v>5.34</v>
      </c>
      <c r="X715" s="13">
        <v>0</v>
      </c>
      <c r="Y715" s="13">
        <v>0</v>
      </c>
      <c r="Z715" s="13">
        <v>78.89</v>
      </c>
      <c r="AA715" s="13">
        <v>4.53</v>
      </c>
      <c r="AB715" s="13">
        <v>0</v>
      </c>
      <c r="AC715" s="13">
        <v>0</v>
      </c>
      <c r="AD715" s="13">
        <v>0</v>
      </c>
      <c r="AE715" s="13">
        <v>6.95</v>
      </c>
      <c r="AF715" s="33">
        <v>90.37</v>
      </c>
      <c r="AG715" s="9">
        <v>1</v>
      </c>
      <c r="AH715" s="34">
        <v>0.68</v>
      </c>
      <c r="AI715" s="13">
        <v>147064.04</v>
      </c>
      <c r="AJ715" s="13">
        <v>40526.370000000003</v>
      </c>
      <c r="AK715" s="13">
        <v>187590.41</v>
      </c>
      <c r="AL715" s="35">
        <v>36335</v>
      </c>
      <c r="AM715" s="35">
        <v>36461</v>
      </c>
    </row>
    <row r="716" spans="2:39" x14ac:dyDescent="0.25">
      <c r="B716" s="30">
        <v>1</v>
      </c>
      <c r="C716" s="31" t="s">
        <v>137</v>
      </c>
      <c r="D716" s="9" t="s">
        <v>1992</v>
      </c>
      <c r="E716" s="10" t="s">
        <v>139</v>
      </c>
      <c r="F716" s="10" t="s">
        <v>331</v>
      </c>
      <c r="G716" s="9">
        <v>3109303</v>
      </c>
      <c r="H716" s="10" t="s">
        <v>1993</v>
      </c>
      <c r="I716" s="13">
        <v>1089.7</v>
      </c>
      <c r="J716" s="13">
        <v>1089.7</v>
      </c>
      <c r="K716" s="13">
        <v>1044.25</v>
      </c>
      <c r="L716" s="13">
        <v>1089.7</v>
      </c>
      <c r="M716" s="13">
        <v>1044.25</v>
      </c>
      <c r="N716" s="32">
        <v>34</v>
      </c>
      <c r="O716" s="9">
        <v>1</v>
      </c>
      <c r="P716" s="13">
        <v>16.760000000000002</v>
      </c>
      <c r="Q716" s="13">
        <v>0</v>
      </c>
      <c r="R716" s="13">
        <v>0</v>
      </c>
      <c r="S716" s="13">
        <v>50</v>
      </c>
      <c r="T716" s="13">
        <v>218</v>
      </c>
      <c r="U716" s="13">
        <v>160</v>
      </c>
      <c r="V716" s="13">
        <v>612.25</v>
      </c>
      <c r="W716" s="13">
        <v>4</v>
      </c>
      <c r="X716" s="13">
        <v>0</v>
      </c>
      <c r="Y716" s="13">
        <v>0</v>
      </c>
      <c r="Z716" s="13">
        <v>30</v>
      </c>
      <c r="AA716" s="13">
        <v>25</v>
      </c>
      <c r="AB716" s="13">
        <v>20</v>
      </c>
      <c r="AC716" s="13">
        <v>0.5</v>
      </c>
      <c r="AD716" s="13">
        <v>0</v>
      </c>
      <c r="AE716" s="13">
        <v>20</v>
      </c>
      <c r="AF716" s="33">
        <v>95.5</v>
      </c>
      <c r="AG716" s="9">
        <v>3</v>
      </c>
      <c r="AH716" s="34">
        <v>0.49</v>
      </c>
      <c r="AI716" s="13">
        <v>80410.86</v>
      </c>
      <c r="AJ716" s="13">
        <v>336425.64</v>
      </c>
      <c r="AK716" s="13">
        <v>416836.5</v>
      </c>
      <c r="AL716" s="35">
        <v>36118</v>
      </c>
      <c r="AM716" s="35">
        <v>36092</v>
      </c>
    </row>
    <row r="717" spans="2:39" x14ac:dyDescent="0.25">
      <c r="B717" s="30">
        <v>1</v>
      </c>
      <c r="C717" s="31" t="s">
        <v>119</v>
      </c>
      <c r="D717" s="9" t="s">
        <v>1994</v>
      </c>
      <c r="E717" s="10" t="s">
        <v>568</v>
      </c>
      <c r="F717" s="10" t="s">
        <v>1995</v>
      </c>
      <c r="G717" s="9">
        <v>2607802</v>
      </c>
      <c r="H717" s="10" t="s">
        <v>1996</v>
      </c>
      <c r="I717" s="13">
        <v>284</v>
      </c>
      <c r="J717" s="13">
        <v>297</v>
      </c>
      <c r="K717" s="13">
        <v>297</v>
      </c>
      <c r="L717" s="13">
        <v>284</v>
      </c>
      <c r="M717" s="13">
        <v>284</v>
      </c>
      <c r="N717" s="32">
        <v>38</v>
      </c>
      <c r="O717" s="9">
        <v>1</v>
      </c>
      <c r="P717" s="13">
        <v>21.21</v>
      </c>
      <c r="Q717" s="13">
        <v>2.52</v>
      </c>
      <c r="R717" s="13">
        <v>100</v>
      </c>
      <c r="S717" s="13">
        <v>14.5</v>
      </c>
      <c r="T717" s="13">
        <v>0</v>
      </c>
      <c r="U717" s="13">
        <v>7</v>
      </c>
      <c r="V717" s="13">
        <v>269.8</v>
      </c>
      <c r="W717" s="13">
        <v>5.7</v>
      </c>
      <c r="X717" s="13">
        <v>0</v>
      </c>
      <c r="Y717" s="13">
        <v>0</v>
      </c>
      <c r="Z717" s="13">
        <v>20</v>
      </c>
      <c r="AA717" s="13">
        <v>50</v>
      </c>
      <c r="AB717" s="13">
        <v>25</v>
      </c>
      <c r="AC717" s="13">
        <v>0</v>
      </c>
      <c r="AD717" s="13">
        <v>0</v>
      </c>
      <c r="AE717" s="13">
        <v>0.5</v>
      </c>
      <c r="AF717" s="33">
        <v>95.5</v>
      </c>
      <c r="AG717" s="9">
        <v>3</v>
      </c>
      <c r="AH717" s="34">
        <v>0.53</v>
      </c>
      <c r="AI717" s="13">
        <v>54157.58</v>
      </c>
      <c r="AJ717" s="13">
        <v>171930.02</v>
      </c>
      <c r="AK717" s="13">
        <v>226087.6</v>
      </c>
      <c r="AL717" s="35">
        <v>36062</v>
      </c>
      <c r="AM717" s="35">
        <v>35688</v>
      </c>
    </row>
    <row r="718" spans="2:39" x14ac:dyDescent="0.25">
      <c r="B718" s="30">
        <v>1</v>
      </c>
      <c r="C718" s="31" t="s">
        <v>243</v>
      </c>
      <c r="D718" s="9" t="s">
        <v>1997</v>
      </c>
      <c r="E718" s="10" t="s">
        <v>958</v>
      </c>
      <c r="F718" s="10" t="s">
        <v>1110</v>
      </c>
      <c r="G718" s="9">
        <v>2931905</v>
      </c>
      <c r="H718" s="10" t="s">
        <v>1998</v>
      </c>
      <c r="I718" s="13">
        <v>6534</v>
      </c>
      <c r="J718" s="13">
        <v>4292.2</v>
      </c>
      <c r="K718" s="13">
        <v>4292.2</v>
      </c>
      <c r="L718" s="13">
        <v>6534</v>
      </c>
      <c r="M718" s="13">
        <v>4292.2</v>
      </c>
      <c r="N718" s="32">
        <v>135</v>
      </c>
      <c r="O718" s="9">
        <v>1</v>
      </c>
      <c r="P718" s="13"/>
      <c r="Q718" s="13">
        <v>0</v>
      </c>
      <c r="R718" s="13">
        <v>0</v>
      </c>
      <c r="S718" s="13">
        <v>0</v>
      </c>
      <c r="T718" s="13">
        <v>0</v>
      </c>
      <c r="U718" s="13">
        <v>32.950000000000003</v>
      </c>
      <c r="V718" s="13">
        <v>4044.64</v>
      </c>
      <c r="W718" s="13">
        <v>214.61</v>
      </c>
      <c r="X718" s="13">
        <v>0</v>
      </c>
      <c r="Y718" s="13">
        <v>0</v>
      </c>
      <c r="Z718" s="13">
        <v>0</v>
      </c>
      <c r="AA718" s="13">
        <v>50</v>
      </c>
      <c r="AB718" s="13">
        <v>20</v>
      </c>
      <c r="AC718" s="13">
        <v>20</v>
      </c>
      <c r="AD718" s="13">
        <v>10</v>
      </c>
      <c r="AE718" s="13">
        <v>0</v>
      </c>
      <c r="AF718" s="33">
        <v>100</v>
      </c>
      <c r="AG718" s="9">
        <v>3</v>
      </c>
      <c r="AH718" s="34">
        <v>0.47</v>
      </c>
      <c r="AI718" s="13">
        <v>91473.07</v>
      </c>
      <c r="AJ718" s="13">
        <v>214081.58</v>
      </c>
      <c r="AK718" s="13">
        <v>305554.65000000002</v>
      </c>
      <c r="AL718" s="35">
        <v>36110</v>
      </c>
      <c r="AM718" s="35">
        <v>36005</v>
      </c>
    </row>
    <row r="719" spans="2:39" x14ac:dyDescent="0.25">
      <c r="B719" s="30">
        <v>1</v>
      </c>
      <c r="C719" s="31" t="s">
        <v>104</v>
      </c>
      <c r="D719" s="9" t="s">
        <v>1999</v>
      </c>
      <c r="E719" s="10" t="s">
        <v>596</v>
      </c>
      <c r="F719" s="10" t="s">
        <v>596</v>
      </c>
      <c r="G719" s="9">
        <v>4118402</v>
      </c>
      <c r="H719" s="10" t="s">
        <v>2000</v>
      </c>
      <c r="I719" s="13">
        <v>383</v>
      </c>
      <c r="J719" s="13">
        <v>380.5</v>
      </c>
      <c r="K719" s="13">
        <v>380.5</v>
      </c>
      <c r="L719" s="13">
        <v>380.5</v>
      </c>
      <c r="M719" s="13">
        <v>380.5</v>
      </c>
      <c r="N719" s="32">
        <v>22</v>
      </c>
      <c r="O719" s="9">
        <v>1</v>
      </c>
      <c r="P719" s="13">
        <v>15.8</v>
      </c>
      <c r="Q719" s="13">
        <v>0</v>
      </c>
      <c r="R719" s="13">
        <v>0</v>
      </c>
      <c r="S719" s="13">
        <v>12.6</v>
      </c>
      <c r="T719" s="13">
        <v>63.5</v>
      </c>
      <c r="U719" s="13">
        <v>300.5</v>
      </c>
      <c r="V719" s="13">
        <v>0</v>
      </c>
      <c r="W719" s="13">
        <v>3.9</v>
      </c>
      <c r="X719" s="13">
        <v>0</v>
      </c>
      <c r="Y719" s="13">
        <v>0</v>
      </c>
      <c r="Z719" s="13">
        <v>40</v>
      </c>
      <c r="AA719" s="13">
        <v>40</v>
      </c>
      <c r="AB719" s="13">
        <v>0</v>
      </c>
      <c r="AC719" s="13">
        <v>0</v>
      </c>
      <c r="AD719" s="13">
        <v>15</v>
      </c>
      <c r="AE719" s="13">
        <v>5</v>
      </c>
      <c r="AF719" s="33">
        <v>100</v>
      </c>
      <c r="AG719" s="9">
        <v>3</v>
      </c>
      <c r="AH719" s="34">
        <v>0.63</v>
      </c>
      <c r="AI719" s="13">
        <v>96779.5</v>
      </c>
      <c r="AJ719" s="13">
        <v>443651.99</v>
      </c>
      <c r="AK719" s="13">
        <v>540431.49</v>
      </c>
      <c r="AL719" s="35">
        <v>36124</v>
      </c>
      <c r="AM719" s="35">
        <v>36130</v>
      </c>
    </row>
    <row r="720" spans="2:39" x14ac:dyDescent="0.25">
      <c r="B720" s="30">
        <v>1</v>
      </c>
      <c r="C720" s="31" t="s">
        <v>44</v>
      </c>
      <c r="D720" s="9" t="s">
        <v>2001</v>
      </c>
      <c r="E720" s="10" t="s">
        <v>53</v>
      </c>
      <c r="F720" s="10" t="s">
        <v>54</v>
      </c>
      <c r="G720" s="9">
        <v>2105401</v>
      </c>
      <c r="H720" s="10" t="s">
        <v>2002</v>
      </c>
      <c r="I720" s="13">
        <v>1145.4000000000001</v>
      </c>
      <c r="J720" s="13">
        <v>2145.4</v>
      </c>
      <c r="K720" s="13">
        <v>2800.76</v>
      </c>
      <c r="L720" s="13">
        <v>2145.4</v>
      </c>
      <c r="M720" s="13">
        <v>2145.36</v>
      </c>
      <c r="N720" s="32">
        <v>96</v>
      </c>
      <c r="O720" s="9">
        <v>1</v>
      </c>
      <c r="P720" s="13">
        <v>39</v>
      </c>
      <c r="Q720" s="13">
        <v>0</v>
      </c>
      <c r="R720" s="13">
        <v>0</v>
      </c>
      <c r="S720" s="13">
        <v>0</v>
      </c>
      <c r="T720" s="13">
        <v>0</v>
      </c>
      <c r="U720" s="13">
        <v>115.74</v>
      </c>
      <c r="V720" s="13">
        <v>1666.45</v>
      </c>
      <c r="W720" s="13">
        <v>11</v>
      </c>
      <c r="X720" s="13">
        <v>0</v>
      </c>
      <c r="Y720" s="13">
        <v>0</v>
      </c>
      <c r="Z720" s="13">
        <v>60</v>
      </c>
      <c r="AA720" s="13">
        <v>22</v>
      </c>
      <c r="AB720" s="13">
        <v>15</v>
      </c>
      <c r="AC720" s="13">
        <v>0</v>
      </c>
      <c r="AD720" s="13">
        <v>0</v>
      </c>
      <c r="AE720" s="13">
        <v>3</v>
      </c>
      <c r="AF720" s="33">
        <v>100</v>
      </c>
      <c r="AG720" s="9">
        <v>1</v>
      </c>
      <c r="AH720" s="34">
        <v>0.64</v>
      </c>
      <c r="AI720" s="13">
        <v>46034.06</v>
      </c>
      <c r="AJ720" s="13">
        <v>196926.07</v>
      </c>
      <c r="AK720" s="13">
        <v>242960.13</v>
      </c>
      <c r="AL720" s="35">
        <v>36566</v>
      </c>
      <c r="AM720" s="35">
        <v>36302</v>
      </c>
    </row>
    <row r="721" spans="2:39" x14ac:dyDescent="0.25">
      <c r="B721" s="30">
        <v>1</v>
      </c>
      <c r="C721" s="31" t="s">
        <v>124</v>
      </c>
      <c r="D721" s="9" t="s">
        <v>2003</v>
      </c>
      <c r="E721" s="10" t="s">
        <v>1329</v>
      </c>
      <c r="F721" s="10" t="s">
        <v>1329</v>
      </c>
      <c r="G721" s="9">
        <v>2408003</v>
      </c>
      <c r="H721" s="10" t="s">
        <v>2004</v>
      </c>
      <c r="I721" s="13">
        <v>993.7</v>
      </c>
      <c r="J721" s="13">
        <v>541.41999999999996</v>
      </c>
      <c r="K721" s="13">
        <v>541.41999999999996</v>
      </c>
      <c r="L721" s="13">
        <v>993.7</v>
      </c>
      <c r="M721" s="13">
        <v>541.41999999999996</v>
      </c>
      <c r="N721" s="32">
        <v>20</v>
      </c>
      <c r="O721" s="9">
        <v>1</v>
      </c>
      <c r="P721" s="13"/>
      <c r="Q721" s="13">
        <v>64.739999999999995</v>
      </c>
      <c r="R721" s="13">
        <v>79.87</v>
      </c>
      <c r="S721" s="13">
        <v>0</v>
      </c>
      <c r="T721" s="13">
        <v>0</v>
      </c>
      <c r="U721" s="13">
        <v>0</v>
      </c>
      <c r="V721" s="13">
        <v>183.83</v>
      </c>
      <c r="W721" s="13">
        <v>20</v>
      </c>
      <c r="X721" s="13">
        <v>0</v>
      </c>
      <c r="Y721" s="13">
        <v>0</v>
      </c>
      <c r="Z721" s="13">
        <v>80</v>
      </c>
      <c r="AA721" s="13">
        <v>15</v>
      </c>
      <c r="AB721" s="13">
        <v>0</v>
      </c>
      <c r="AC721" s="13">
        <v>0</v>
      </c>
      <c r="AD721" s="13">
        <v>0</v>
      </c>
      <c r="AE721" s="13">
        <v>5</v>
      </c>
      <c r="AF721" s="33">
        <v>100</v>
      </c>
      <c r="AG721" s="9">
        <v>1</v>
      </c>
      <c r="AH721" s="34">
        <v>0.61</v>
      </c>
      <c r="AI721" s="13">
        <v>121460.39</v>
      </c>
      <c r="AJ721" s="13">
        <v>81358.78</v>
      </c>
      <c r="AK721" s="13">
        <v>202819.17</v>
      </c>
      <c r="AL721" s="35">
        <v>36104</v>
      </c>
      <c r="AM721" s="35">
        <v>36132</v>
      </c>
    </row>
    <row r="722" spans="2:39" x14ac:dyDescent="0.25">
      <c r="B722" s="30">
        <v>1</v>
      </c>
      <c r="C722" s="31" t="s">
        <v>964</v>
      </c>
      <c r="D722" s="9" t="s">
        <v>2005</v>
      </c>
      <c r="E722" s="10" t="s">
        <v>2006</v>
      </c>
      <c r="F722" s="10" t="s">
        <v>2007</v>
      </c>
      <c r="G722" s="9">
        <v>3170529</v>
      </c>
      <c r="H722" s="10" t="s">
        <v>2008</v>
      </c>
      <c r="I722" s="13">
        <v>4612.5200000000004</v>
      </c>
      <c r="J722" s="13">
        <v>4612.5</v>
      </c>
      <c r="K722" s="13">
        <v>3700.85</v>
      </c>
      <c r="L722" s="13">
        <v>4612.5200000000004</v>
      </c>
      <c r="M722" s="13">
        <v>3700.85</v>
      </c>
      <c r="N722" s="32">
        <v>60</v>
      </c>
      <c r="O722" s="9">
        <v>1</v>
      </c>
      <c r="P722" s="13">
        <v>56.94</v>
      </c>
      <c r="Q722" s="13">
        <v>21.78</v>
      </c>
      <c r="R722" s="13">
        <v>92.57</v>
      </c>
      <c r="S722" s="13">
        <v>80</v>
      </c>
      <c r="T722" s="13">
        <v>0</v>
      </c>
      <c r="U722" s="13">
        <v>0</v>
      </c>
      <c r="V722" s="13">
        <v>2809.85</v>
      </c>
      <c r="W722" s="13">
        <v>5</v>
      </c>
      <c r="X722" s="13">
        <v>0</v>
      </c>
      <c r="Y722" s="13">
        <v>0.3</v>
      </c>
      <c r="Z722" s="13">
        <v>12</v>
      </c>
      <c r="AA722" s="13">
        <v>20</v>
      </c>
      <c r="AB722" s="13">
        <v>20</v>
      </c>
      <c r="AC722" s="13">
        <v>30</v>
      </c>
      <c r="AD722" s="13">
        <v>15</v>
      </c>
      <c r="AE722" s="13">
        <v>0</v>
      </c>
      <c r="AF722" s="33">
        <v>97.3</v>
      </c>
      <c r="AG722" s="9">
        <v>3</v>
      </c>
      <c r="AH722" s="34">
        <v>0.46</v>
      </c>
      <c r="AI722" s="13">
        <v>63588</v>
      </c>
      <c r="AJ722" s="13">
        <v>596798.84</v>
      </c>
      <c r="AK722" s="13">
        <v>660386.84</v>
      </c>
      <c r="AL722" s="35">
        <v>35958</v>
      </c>
      <c r="AM722" s="35">
        <v>36006</v>
      </c>
    </row>
    <row r="723" spans="2:39" x14ac:dyDescent="0.25">
      <c r="B723" s="30">
        <v>1</v>
      </c>
      <c r="C723" s="31" t="s">
        <v>243</v>
      </c>
      <c r="D723" s="9" t="s">
        <v>2009</v>
      </c>
      <c r="E723" s="10" t="s">
        <v>1137</v>
      </c>
      <c r="F723" s="10" t="s">
        <v>2010</v>
      </c>
      <c r="G723" s="9">
        <v>2928901</v>
      </c>
      <c r="H723" s="10" t="s">
        <v>2011</v>
      </c>
      <c r="I723" s="13">
        <v>2040.14</v>
      </c>
      <c r="J723" s="13">
        <v>2087.52</v>
      </c>
      <c r="K723" s="13">
        <v>2087.52</v>
      </c>
      <c r="L723" s="13">
        <v>2040.14</v>
      </c>
      <c r="M723" s="13">
        <v>2040.14</v>
      </c>
      <c r="N723" s="32">
        <v>40</v>
      </c>
      <c r="O723" s="9">
        <v>1</v>
      </c>
      <c r="P723" s="13">
        <v>32.11</v>
      </c>
      <c r="Q723" s="13">
        <v>0</v>
      </c>
      <c r="R723" s="13">
        <v>0</v>
      </c>
      <c r="S723" s="13">
        <v>6.5</v>
      </c>
      <c r="T723" s="13">
        <v>0</v>
      </c>
      <c r="U723" s="13">
        <v>0</v>
      </c>
      <c r="V723" s="13">
        <v>2077.23</v>
      </c>
      <c r="W723" s="13">
        <v>3.78</v>
      </c>
      <c r="X723" s="13">
        <v>0</v>
      </c>
      <c r="Y723" s="13">
        <v>0</v>
      </c>
      <c r="Z723" s="13">
        <v>99.7</v>
      </c>
      <c r="AA723" s="13">
        <v>0</v>
      </c>
      <c r="AB723" s="13">
        <v>0</v>
      </c>
      <c r="AC723" s="13">
        <v>0</v>
      </c>
      <c r="AD723" s="13">
        <v>0</v>
      </c>
      <c r="AE723" s="13">
        <v>0.3</v>
      </c>
      <c r="AF723" s="33">
        <v>100</v>
      </c>
      <c r="AG723" s="9">
        <v>99</v>
      </c>
      <c r="AH723" s="34">
        <v>0.56000000000000005</v>
      </c>
      <c r="AI723" s="13">
        <v>7475.12</v>
      </c>
      <c r="AJ723" s="13">
        <v>140330.84</v>
      </c>
      <c r="AK723" s="13">
        <v>147805.96</v>
      </c>
      <c r="AL723" s="35">
        <v>35755</v>
      </c>
      <c r="AM723" s="35">
        <v>35859</v>
      </c>
    </row>
    <row r="724" spans="2:39" x14ac:dyDescent="0.25">
      <c r="B724" s="30">
        <v>1</v>
      </c>
      <c r="C724" s="31" t="s">
        <v>243</v>
      </c>
      <c r="D724" s="9" t="s">
        <v>2012</v>
      </c>
      <c r="E724" s="10" t="s">
        <v>1205</v>
      </c>
      <c r="F724" s="10" t="s">
        <v>2013</v>
      </c>
      <c r="G724" s="9">
        <v>2917300</v>
      </c>
      <c r="H724" s="10" t="s">
        <v>2014</v>
      </c>
      <c r="I724" s="13">
        <v>701.78</v>
      </c>
      <c r="J724" s="13">
        <v>702.2</v>
      </c>
      <c r="K724" s="13">
        <v>702.24</v>
      </c>
      <c r="L724" s="13">
        <v>701.78</v>
      </c>
      <c r="M724" s="13">
        <v>701.78</v>
      </c>
      <c r="N724" s="32">
        <v>100</v>
      </c>
      <c r="O724" s="9">
        <v>1</v>
      </c>
      <c r="P724" s="13">
        <v>35.11</v>
      </c>
      <c r="Q724" s="13">
        <v>91.11</v>
      </c>
      <c r="R724" s="13">
        <v>97.84</v>
      </c>
      <c r="S724" s="13">
        <v>110.39</v>
      </c>
      <c r="T724" s="13">
        <v>0</v>
      </c>
      <c r="U724" s="13">
        <v>0</v>
      </c>
      <c r="V724" s="13">
        <v>41.33</v>
      </c>
      <c r="W724" s="13">
        <v>19.899999999999999</v>
      </c>
      <c r="X724" s="13">
        <v>0</v>
      </c>
      <c r="Y724" s="13">
        <v>0</v>
      </c>
      <c r="Z724" s="13">
        <v>38</v>
      </c>
      <c r="AA724" s="13">
        <v>62</v>
      </c>
      <c r="AB724" s="13">
        <v>0</v>
      </c>
      <c r="AC724" s="13">
        <v>0</v>
      </c>
      <c r="AD724" s="13">
        <v>0</v>
      </c>
      <c r="AE724" s="13">
        <v>0</v>
      </c>
      <c r="AF724" s="33">
        <v>100</v>
      </c>
      <c r="AG724" s="9">
        <v>3</v>
      </c>
      <c r="AH724" s="34">
        <v>0.59</v>
      </c>
      <c r="AI724" s="13">
        <v>453929.68</v>
      </c>
      <c r="AJ724" s="13">
        <v>245135.43</v>
      </c>
      <c r="AK724" s="13">
        <v>699065.11</v>
      </c>
      <c r="AL724" s="35">
        <v>35755</v>
      </c>
      <c r="AM724" s="35">
        <v>35732</v>
      </c>
    </row>
    <row r="725" spans="2:39" x14ac:dyDescent="0.25">
      <c r="B725" s="30">
        <v>1</v>
      </c>
      <c r="C725" s="31" t="s">
        <v>211</v>
      </c>
      <c r="D725" s="9" t="s">
        <v>2015</v>
      </c>
      <c r="E725" s="10" t="s">
        <v>631</v>
      </c>
      <c r="F725" s="10" t="s">
        <v>1375</v>
      </c>
      <c r="G725" s="9">
        <v>5208608</v>
      </c>
      <c r="H725" s="10" t="s">
        <v>2016</v>
      </c>
      <c r="I725" s="13">
        <v>4376.8599999999997</v>
      </c>
      <c r="J725" s="13">
        <v>6086.39</v>
      </c>
      <c r="K725" s="13">
        <v>6086.39</v>
      </c>
      <c r="L725" s="13">
        <v>4376.8599999999997</v>
      </c>
      <c r="M725" s="13">
        <v>6086.39</v>
      </c>
      <c r="N725" s="32">
        <v>186</v>
      </c>
      <c r="O725" s="9">
        <v>1</v>
      </c>
      <c r="P725" s="13">
        <v>304.31</v>
      </c>
      <c r="Q725" s="13">
        <v>67.86</v>
      </c>
      <c r="R725" s="13">
        <v>100</v>
      </c>
      <c r="S725" s="13">
        <v>912.11</v>
      </c>
      <c r="T725" s="13">
        <v>657.56</v>
      </c>
      <c r="U725" s="13">
        <v>0</v>
      </c>
      <c r="V725" s="13">
        <v>1256.57</v>
      </c>
      <c r="W725" s="13">
        <v>12.79</v>
      </c>
      <c r="X725" s="13">
        <v>0</v>
      </c>
      <c r="Y725" s="13">
        <v>15</v>
      </c>
      <c r="Z725" s="13">
        <v>20</v>
      </c>
      <c r="AA725" s="13">
        <v>34</v>
      </c>
      <c r="AB725" s="13">
        <v>0.3</v>
      </c>
      <c r="AC725" s="13">
        <v>28</v>
      </c>
      <c r="AD725" s="13">
        <v>0</v>
      </c>
      <c r="AE725" s="13">
        <v>0</v>
      </c>
      <c r="AF725" s="33">
        <v>97.3</v>
      </c>
      <c r="AG725" s="9">
        <v>2</v>
      </c>
      <c r="AH725" s="34">
        <v>0.62</v>
      </c>
      <c r="AI725" s="13">
        <v>757570.82</v>
      </c>
      <c r="AJ725" s="13">
        <v>2670148.73</v>
      </c>
      <c r="AK725" s="13">
        <v>3427719.55</v>
      </c>
      <c r="AL725" s="35">
        <v>36021</v>
      </c>
      <c r="AM725" s="35">
        <v>36073</v>
      </c>
    </row>
    <row r="726" spans="2:39" x14ac:dyDescent="0.25">
      <c r="B726" s="30">
        <v>1</v>
      </c>
      <c r="C726" s="31" t="s">
        <v>124</v>
      </c>
      <c r="D726" s="9" t="s">
        <v>2017</v>
      </c>
      <c r="E726" s="10" t="s">
        <v>2018</v>
      </c>
      <c r="F726" s="10" t="s">
        <v>2019</v>
      </c>
      <c r="G726" s="9">
        <v>2408706</v>
      </c>
      <c r="H726" s="10" t="s">
        <v>2020</v>
      </c>
      <c r="I726" s="13">
        <v>1908.85</v>
      </c>
      <c r="J726" s="13">
        <v>1903.6</v>
      </c>
      <c r="K726" s="13">
        <v>1903.65</v>
      </c>
      <c r="L726" s="13">
        <v>1908.85</v>
      </c>
      <c r="M726" s="13">
        <v>1903.65</v>
      </c>
      <c r="N726" s="32">
        <v>35</v>
      </c>
      <c r="O726" s="9">
        <v>1</v>
      </c>
      <c r="P726" s="13">
        <v>34.61</v>
      </c>
      <c r="Q726" s="13">
        <v>22.66</v>
      </c>
      <c r="R726" s="13">
        <v>68.290000000000006</v>
      </c>
      <c r="S726" s="13">
        <v>70.5</v>
      </c>
      <c r="T726" s="13">
        <v>282.91000000000003</v>
      </c>
      <c r="U726" s="13">
        <v>589</v>
      </c>
      <c r="V726" s="13">
        <v>754.65</v>
      </c>
      <c r="W726" s="13">
        <v>89.5</v>
      </c>
      <c r="X726" s="13">
        <v>0</v>
      </c>
      <c r="Y726" s="13">
        <v>0</v>
      </c>
      <c r="Z726" s="13">
        <v>34</v>
      </c>
      <c r="AA726" s="13">
        <v>26</v>
      </c>
      <c r="AB726" s="13">
        <v>21</v>
      </c>
      <c r="AC726" s="13">
        <v>0</v>
      </c>
      <c r="AD726" s="13">
        <v>0</v>
      </c>
      <c r="AE726" s="13">
        <v>19</v>
      </c>
      <c r="AF726" s="33">
        <v>100</v>
      </c>
      <c r="AG726" s="9">
        <v>4</v>
      </c>
      <c r="AH726" s="34">
        <v>0.42</v>
      </c>
      <c r="AI726" s="13">
        <v>176546.6</v>
      </c>
      <c r="AJ726" s="13">
        <v>177743.38</v>
      </c>
      <c r="AK726" s="13">
        <v>354289.98</v>
      </c>
      <c r="AL726" s="35">
        <v>36564</v>
      </c>
      <c r="AM726" s="35">
        <v>36294</v>
      </c>
    </row>
    <row r="727" spans="2:39" x14ac:dyDescent="0.25">
      <c r="B727" s="30">
        <v>1</v>
      </c>
      <c r="C727" s="31" t="s">
        <v>39</v>
      </c>
      <c r="D727" s="9" t="s">
        <v>2021</v>
      </c>
      <c r="E727" s="10" t="s">
        <v>2022</v>
      </c>
      <c r="F727" s="10" t="s">
        <v>2022</v>
      </c>
      <c r="G727" s="9">
        <v>2504009</v>
      </c>
      <c r="H727" s="10" t="s">
        <v>2023</v>
      </c>
      <c r="I727" s="13">
        <v>2428.3200000000002</v>
      </c>
      <c r="J727" s="13">
        <v>5476</v>
      </c>
      <c r="K727" s="13">
        <v>2482.11</v>
      </c>
      <c r="L727" s="13">
        <v>2428.3200000000002</v>
      </c>
      <c r="M727" s="13">
        <v>2482.11</v>
      </c>
      <c r="N727" s="32">
        <v>200</v>
      </c>
      <c r="O727" s="9">
        <v>1</v>
      </c>
      <c r="P727" s="13"/>
      <c r="Q727" s="13">
        <v>0</v>
      </c>
      <c r="R727" s="13">
        <v>0</v>
      </c>
      <c r="S727" s="13">
        <v>31.38</v>
      </c>
      <c r="T727" s="13">
        <v>325.05</v>
      </c>
      <c r="U727" s="13">
        <v>0</v>
      </c>
      <c r="V727" s="13">
        <v>1905.8</v>
      </c>
      <c r="W727" s="13">
        <v>76.83</v>
      </c>
      <c r="X727" s="13">
        <v>0</v>
      </c>
      <c r="Y727" s="13">
        <v>0</v>
      </c>
      <c r="Z727" s="13">
        <v>90</v>
      </c>
      <c r="AA727" s="13">
        <v>10</v>
      </c>
      <c r="AB727" s="13">
        <v>0</v>
      </c>
      <c r="AC727" s="13">
        <v>0</v>
      </c>
      <c r="AD727" s="13">
        <v>0</v>
      </c>
      <c r="AE727" s="13">
        <v>0</v>
      </c>
      <c r="AF727" s="33">
        <v>100</v>
      </c>
      <c r="AG727" s="9">
        <v>3</v>
      </c>
      <c r="AH727" s="34">
        <v>0.63</v>
      </c>
      <c r="AI727" s="13">
        <v>353276.09</v>
      </c>
      <c r="AJ727" s="13">
        <v>397997.55</v>
      </c>
      <c r="AK727" s="13">
        <v>751273.64</v>
      </c>
      <c r="AL727" s="35">
        <v>36356</v>
      </c>
      <c r="AM727" s="35">
        <v>35898</v>
      </c>
    </row>
    <row r="728" spans="2:39" x14ac:dyDescent="0.25">
      <c r="B728" s="30">
        <v>1</v>
      </c>
      <c r="C728" s="31" t="s">
        <v>104</v>
      </c>
      <c r="D728" s="9" t="s">
        <v>2024</v>
      </c>
      <c r="E728" s="10" t="s">
        <v>596</v>
      </c>
      <c r="F728" s="10" t="s">
        <v>1572</v>
      </c>
      <c r="G728" s="9">
        <v>4121000</v>
      </c>
      <c r="H728" s="10" t="s">
        <v>2025</v>
      </c>
      <c r="I728" s="13">
        <v>560.6</v>
      </c>
      <c r="J728" s="13">
        <v>548.79999999999995</v>
      </c>
      <c r="K728" s="13">
        <v>548.79999999999995</v>
      </c>
      <c r="L728" s="13">
        <v>560.6</v>
      </c>
      <c r="M728" s="13">
        <v>548.79999999999995</v>
      </c>
      <c r="N728" s="32">
        <v>30</v>
      </c>
      <c r="O728" s="9">
        <v>1</v>
      </c>
      <c r="P728" s="13">
        <v>18.29</v>
      </c>
      <c r="Q728" s="13">
        <v>100</v>
      </c>
      <c r="R728" s="13">
        <v>56.58</v>
      </c>
      <c r="S728" s="13">
        <v>11.4</v>
      </c>
      <c r="T728" s="13">
        <v>109.8</v>
      </c>
      <c r="U728" s="13">
        <v>420.9</v>
      </c>
      <c r="V728" s="13">
        <v>0</v>
      </c>
      <c r="W728" s="13">
        <v>6.7</v>
      </c>
      <c r="X728" s="13">
        <v>0</v>
      </c>
      <c r="Y728" s="13">
        <v>0</v>
      </c>
      <c r="Z728" s="13">
        <v>38</v>
      </c>
      <c r="AA728" s="13">
        <v>42</v>
      </c>
      <c r="AB728" s="13">
        <v>0</v>
      </c>
      <c r="AC728" s="13">
        <v>0</v>
      </c>
      <c r="AD728" s="13">
        <v>15</v>
      </c>
      <c r="AE728" s="13">
        <v>5</v>
      </c>
      <c r="AF728" s="33">
        <v>100</v>
      </c>
      <c r="AG728" s="9">
        <v>3</v>
      </c>
      <c r="AH728" s="34">
        <v>0.63</v>
      </c>
      <c r="AI728" s="13">
        <v>131451.54</v>
      </c>
      <c r="AJ728" s="13">
        <v>549758.44999999995</v>
      </c>
      <c r="AK728" s="13">
        <v>681209.99</v>
      </c>
      <c r="AL728" s="35">
        <v>36062</v>
      </c>
      <c r="AM728" s="35">
        <v>36076</v>
      </c>
    </row>
    <row r="729" spans="2:39" x14ac:dyDescent="0.25">
      <c r="B729" s="30">
        <v>1</v>
      </c>
      <c r="C729" s="31" t="s">
        <v>1112</v>
      </c>
      <c r="D729" s="9" t="s">
        <v>2026</v>
      </c>
      <c r="E729" s="10" t="s">
        <v>1114</v>
      </c>
      <c r="F729" s="10" t="s">
        <v>2027</v>
      </c>
      <c r="G729" s="9">
        <v>3301157</v>
      </c>
      <c r="H729" s="10" t="s">
        <v>2028</v>
      </c>
      <c r="I729" s="13">
        <v>954.2</v>
      </c>
      <c r="J729" s="13">
        <v>952.9</v>
      </c>
      <c r="K729" s="13">
        <v>952.97</v>
      </c>
      <c r="L729" s="13">
        <v>954.2</v>
      </c>
      <c r="M729" s="13">
        <v>952.97</v>
      </c>
      <c r="N729" s="32">
        <v>90</v>
      </c>
      <c r="O729" s="9">
        <v>1</v>
      </c>
      <c r="P729" s="13">
        <v>79.400000000000006</v>
      </c>
      <c r="Q729" s="13">
        <v>100</v>
      </c>
      <c r="R729" s="13">
        <v>65.489999999999995</v>
      </c>
      <c r="S729" s="13">
        <v>42</v>
      </c>
      <c r="T729" s="13">
        <v>0</v>
      </c>
      <c r="U729" s="13">
        <v>0</v>
      </c>
      <c r="V729" s="13">
        <v>0</v>
      </c>
      <c r="W729" s="13">
        <v>23.81</v>
      </c>
      <c r="X729" s="13">
        <v>0</v>
      </c>
      <c r="Y729" s="13">
        <v>0</v>
      </c>
      <c r="Z729" s="13">
        <v>35</v>
      </c>
      <c r="AA729" s="13">
        <v>35</v>
      </c>
      <c r="AB729" s="13">
        <v>30</v>
      </c>
      <c r="AC729" s="13">
        <v>0</v>
      </c>
      <c r="AD729" s="13">
        <v>0</v>
      </c>
      <c r="AE729" s="13">
        <v>0</v>
      </c>
      <c r="AF729" s="33">
        <v>100</v>
      </c>
      <c r="AG729" s="9">
        <v>99</v>
      </c>
      <c r="AH729" s="34">
        <v>0.63</v>
      </c>
      <c r="AI729" s="13">
        <v>497038.12</v>
      </c>
      <c r="AJ729" s="13">
        <v>1051144.97</v>
      </c>
      <c r="AK729" s="13">
        <v>1548183.09</v>
      </c>
      <c r="AL729" s="35">
        <v>36068</v>
      </c>
      <c r="AM729" s="35">
        <v>36110</v>
      </c>
    </row>
    <row r="730" spans="2:39" x14ac:dyDescent="0.25">
      <c r="B730" s="30">
        <v>1</v>
      </c>
      <c r="C730" s="31" t="s">
        <v>114</v>
      </c>
      <c r="D730" s="9" t="s">
        <v>2029</v>
      </c>
      <c r="E730" s="10" t="s">
        <v>1775</v>
      </c>
      <c r="F730" s="10" t="s">
        <v>1056</v>
      </c>
      <c r="G730" s="9">
        <v>5103908</v>
      </c>
      <c r="H730" s="10" t="s">
        <v>2030</v>
      </c>
      <c r="I730" s="13">
        <v>4871.32</v>
      </c>
      <c r="J730" s="13">
        <v>4399.8</v>
      </c>
      <c r="K730" s="13">
        <v>5269.94</v>
      </c>
      <c r="L730" s="13">
        <v>4871.32</v>
      </c>
      <c r="M730" s="13">
        <v>4871.32</v>
      </c>
      <c r="N730" s="32">
        <v>146</v>
      </c>
      <c r="O730" s="9">
        <v>1</v>
      </c>
      <c r="P730" s="13">
        <v>87.83</v>
      </c>
      <c r="Q730" s="13">
        <v>66.430000000000007</v>
      </c>
      <c r="R730" s="13">
        <v>71.739999999999995</v>
      </c>
      <c r="S730" s="13">
        <v>291.66000000000003</v>
      </c>
      <c r="T730" s="13">
        <v>879.9</v>
      </c>
      <c r="U730" s="13">
        <v>3755</v>
      </c>
      <c r="V730" s="13">
        <v>331.4</v>
      </c>
      <c r="W730" s="13">
        <v>12</v>
      </c>
      <c r="X730" s="13">
        <v>0</v>
      </c>
      <c r="Y730" s="13">
        <v>11</v>
      </c>
      <c r="Z730" s="13">
        <v>36</v>
      </c>
      <c r="AA730" s="13">
        <v>32</v>
      </c>
      <c r="AB730" s="13">
        <v>1</v>
      </c>
      <c r="AC730" s="13">
        <v>7</v>
      </c>
      <c r="AD730" s="13">
        <v>8</v>
      </c>
      <c r="AE730" s="13">
        <v>5</v>
      </c>
      <c r="AF730" s="33">
        <v>100</v>
      </c>
      <c r="AG730" s="9">
        <v>1</v>
      </c>
      <c r="AH730" s="34">
        <v>0.66</v>
      </c>
      <c r="AI730" s="13">
        <v>1344081.22</v>
      </c>
      <c r="AJ730" s="13">
        <v>1539190.1</v>
      </c>
      <c r="AK730" s="13">
        <v>2883271.32</v>
      </c>
      <c r="AL730" s="35">
        <v>36516</v>
      </c>
      <c r="AM730" s="35">
        <v>36457</v>
      </c>
    </row>
    <row r="731" spans="2:39" x14ac:dyDescent="0.25">
      <c r="B731" s="30">
        <v>1</v>
      </c>
      <c r="C731" s="31" t="s">
        <v>124</v>
      </c>
      <c r="D731" s="9" t="s">
        <v>2031</v>
      </c>
      <c r="E731" s="10" t="s">
        <v>1466</v>
      </c>
      <c r="F731" s="10" t="s">
        <v>2032</v>
      </c>
      <c r="G731" s="9">
        <v>2410256</v>
      </c>
      <c r="H731" s="10" t="s">
        <v>2033</v>
      </c>
      <c r="I731" s="13">
        <v>2301.7800000000002</v>
      </c>
      <c r="J731" s="13">
        <v>2284.48</v>
      </c>
      <c r="K731" s="13">
        <v>2284.48</v>
      </c>
      <c r="L731" s="13">
        <v>2301.7800000000002</v>
      </c>
      <c r="M731" s="13">
        <v>2284.48</v>
      </c>
      <c r="N731" s="32">
        <v>80</v>
      </c>
      <c r="O731" s="9">
        <v>1</v>
      </c>
      <c r="P731" s="13">
        <v>32.630000000000003</v>
      </c>
      <c r="Q731" s="13">
        <v>1.1000000000000001</v>
      </c>
      <c r="R731" s="13">
        <v>1</v>
      </c>
      <c r="S731" s="13">
        <v>0</v>
      </c>
      <c r="T731" s="13">
        <v>0</v>
      </c>
      <c r="U731" s="13">
        <v>25</v>
      </c>
      <c r="V731" s="13">
        <v>2215.48</v>
      </c>
      <c r="W731" s="13">
        <v>44</v>
      </c>
      <c r="X731" s="13">
        <v>0</v>
      </c>
      <c r="Y731" s="13">
        <v>0</v>
      </c>
      <c r="Z731" s="13">
        <v>98</v>
      </c>
      <c r="AA731" s="13">
        <v>0</v>
      </c>
      <c r="AB731" s="13">
        <v>0</v>
      </c>
      <c r="AC731" s="13">
        <v>0</v>
      </c>
      <c r="AD731" s="13">
        <v>0</v>
      </c>
      <c r="AE731" s="13">
        <v>2</v>
      </c>
      <c r="AF731" s="33">
        <v>100</v>
      </c>
      <c r="AG731" s="9">
        <v>3</v>
      </c>
      <c r="AH731" s="34">
        <v>0.63</v>
      </c>
      <c r="AI731" s="13">
        <v>0</v>
      </c>
      <c r="AJ731" s="13">
        <v>283937.81</v>
      </c>
      <c r="AK731" s="13">
        <v>283937.81</v>
      </c>
      <c r="AL731" s="35">
        <v>36066</v>
      </c>
      <c r="AM731" s="35">
        <v>35952</v>
      </c>
    </row>
    <row r="732" spans="2:39" x14ac:dyDescent="0.25">
      <c r="B732" s="30">
        <v>1</v>
      </c>
      <c r="C732" s="31" t="s">
        <v>124</v>
      </c>
      <c r="D732" s="9" t="s">
        <v>2034</v>
      </c>
      <c r="E732" s="10" t="s">
        <v>126</v>
      </c>
      <c r="F732" s="10" t="s">
        <v>1219</v>
      </c>
      <c r="G732" s="9">
        <v>2404309</v>
      </c>
      <c r="H732" s="10" t="s">
        <v>2035</v>
      </c>
      <c r="I732" s="13">
        <v>1511.16</v>
      </c>
      <c r="J732" s="13">
        <v>1511.16</v>
      </c>
      <c r="K732" s="13">
        <v>2384.0100000000002</v>
      </c>
      <c r="L732" s="13">
        <v>1511</v>
      </c>
      <c r="M732" s="13">
        <v>1511.16</v>
      </c>
      <c r="N732" s="32">
        <v>91</v>
      </c>
      <c r="O732" s="9">
        <v>1</v>
      </c>
      <c r="P732" s="13">
        <v>43.34</v>
      </c>
      <c r="Q732" s="13">
        <v>1.72</v>
      </c>
      <c r="R732" s="13">
        <v>94.56</v>
      </c>
      <c r="S732" s="13">
        <v>0</v>
      </c>
      <c r="T732" s="13">
        <v>0</v>
      </c>
      <c r="U732" s="13">
        <v>0</v>
      </c>
      <c r="V732" s="13">
        <v>2272.5100000000002</v>
      </c>
      <c r="W732" s="13">
        <v>71.150000000000006</v>
      </c>
      <c r="X732" s="13">
        <v>0</v>
      </c>
      <c r="Y732" s="13">
        <v>0</v>
      </c>
      <c r="Z732" s="13">
        <v>0</v>
      </c>
      <c r="AA732" s="13">
        <v>70</v>
      </c>
      <c r="AB732" s="13">
        <v>0</v>
      </c>
      <c r="AC732" s="13">
        <v>20</v>
      </c>
      <c r="AD732" s="13">
        <v>0</v>
      </c>
      <c r="AE732" s="13">
        <v>0</v>
      </c>
      <c r="AF732" s="33">
        <v>90</v>
      </c>
      <c r="AG732" s="9">
        <v>1</v>
      </c>
      <c r="AH732" s="34">
        <v>0.57999999999999996</v>
      </c>
      <c r="AI732" s="13">
        <v>286120.84999999998</v>
      </c>
      <c r="AJ732" s="13">
        <v>214470.42</v>
      </c>
      <c r="AK732" s="13">
        <v>500591.27</v>
      </c>
      <c r="AL732" s="35">
        <v>36103</v>
      </c>
      <c r="AM732" s="35">
        <v>36035</v>
      </c>
    </row>
    <row r="733" spans="2:39" x14ac:dyDescent="0.25">
      <c r="B733" s="30">
        <v>1</v>
      </c>
      <c r="C733" s="31" t="s">
        <v>104</v>
      </c>
      <c r="D733" s="9" t="s">
        <v>2036</v>
      </c>
      <c r="E733" s="10" t="s">
        <v>596</v>
      </c>
      <c r="F733" s="10" t="s">
        <v>809</v>
      </c>
      <c r="G733" s="9">
        <v>4106704</v>
      </c>
      <c r="H733" s="10" t="s">
        <v>2037</v>
      </c>
      <c r="I733" s="13">
        <v>706.64</v>
      </c>
      <c r="J733" s="13">
        <v>706.64</v>
      </c>
      <c r="K733" s="13">
        <v>706.64</v>
      </c>
      <c r="L733" s="13">
        <v>718.74</v>
      </c>
      <c r="M733" s="13">
        <v>706.64</v>
      </c>
      <c r="N733" s="32">
        <v>40</v>
      </c>
      <c r="O733" s="9">
        <v>1</v>
      </c>
      <c r="P733" s="13">
        <v>29.44</v>
      </c>
      <c r="Q733" s="13">
        <v>96.17</v>
      </c>
      <c r="R733" s="13">
        <v>70.88</v>
      </c>
      <c r="S733" s="13">
        <v>25</v>
      </c>
      <c r="T733" s="13">
        <v>116.3</v>
      </c>
      <c r="U733" s="13">
        <v>537.70000000000005</v>
      </c>
      <c r="V733" s="13">
        <v>0</v>
      </c>
      <c r="W733" s="13">
        <v>0</v>
      </c>
      <c r="X733" s="13">
        <v>0</v>
      </c>
      <c r="Y733" s="13">
        <v>0</v>
      </c>
      <c r="Z733" s="13">
        <v>35</v>
      </c>
      <c r="AA733" s="13">
        <v>30</v>
      </c>
      <c r="AB733" s="13">
        <v>0</v>
      </c>
      <c r="AC733" s="13">
        <v>15</v>
      </c>
      <c r="AD733" s="13">
        <v>7</v>
      </c>
      <c r="AE733" s="13">
        <v>13</v>
      </c>
      <c r="AF733" s="33">
        <v>100</v>
      </c>
      <c r="AG733" s="9">
        <v>3</v>
      </c>
      <c r="AH733" s="34">
        <v>0.59</v>
      </c>
      <c r="AI733" s="13">
        <v>404728.24</v>
      </c>
      <c r="AJ733" s="13">
        <v>712984.62</v>
      </c>
      <c r="AK733" s="13">
        <v>1117712.8600000001</v>
      </c>
      <c r="AL733" s="35">
        <v>35943</v>
      </c>
      <c r="AM733" s="35">
        <v>36069</v>
      </c>
    </row>
    <row r="734" spans="2:39" x14ac:dyDescent="0.25">
      <c r="B734" s="30">
        <v>1</v>
      </c>
      <c r="C734" s="31" t="s">
        <v>84</v>
      </c>
      <c r="D734" s="9" t="s">
        <v>2038</v>
      </c>
      <c r="E734" s="10" t="s">
        <v>1003</v>
      </c>
      <c r="F734" s="10" t="s">
        <v>1004</v>
      </c>
      <c r="G734" s="9">
        <v>5006606</v>
      </c>
      <c r="H734" s="10" t="s">
        <v>2039</v>
      </c>
      <c r="I734" s="13">
        <v>1283.96</v>
      </c>
      <c r="J734" s="13">
        <v>1283.96</v>
      </c>
      <c r="K734" s="13">
        <v>1283.96</v>
      </c>
      <c r="L734" s="13">
        <v>1283.96</v>
      </c>
      <c r="M734" s="13">
        <v>1283.96</v>
      </c>
      <c r="N734" s="32">
        <v>48</v>
      </c>
      <c r="O734" s="9">
        <v>1</v>
      </c>
      <c r="P734" s="13">
        <v>36.68</v>
      </c>
      <c r="Q734" s="13">
        <v>100</v>
      </c>
      <c r="R734" s="13">
        <v>81.75</v>
      </c>
      <c r="S734" s="13">
        <v>70.489999999999995</v>
      </c>
      <c r="T734" s="13">
        <v>66.92</v>
      </c>
      <c r="U734" s="13">
        <v>0</v>
      </c>
      <c r="V734" s="13">
        <v>0</v>
      </c>
      <c r="W734" s="13">
        <v>30.82</v>
      </c>
      <c r="X734" s="13">
        <v>0</v>
      </c>
      <c r="Y734" s="13">
        <v>0</v>
      </c>
      <c r="Z734" s="13">
        <v>74.88</v>
      </c>
      <c r="AA734" s="13">
        <v>0</v>
      </c>
      <c r="AB734" s="13">
        <v>0</v>
      </c>
      <c r="AC734" s="13">
        <v>0</v>
      </c>
      <c r="AD734" s="13">
        <v>0</v>
      </c>
      <c r="AE734" s="13">
        <v>5.12</v>
      </c>
      <c r="AF734" s="33">
        <v>80</v>
      </c>
      <c r="AG734" s="9">
        <v>99</v>
      </c>
      <c r="AH734" s="34">
        <v>0.67</v>
      </c>
      <c r="AI734" s="13">
        <v>218971.07</v>
      </c>
      <c r="AJ734" s="13">
        <v>852319.65</v>
      </c>
      <c r="AK734" s="13">
        <v>1071290.72</v>
      </c>
      <c r="AL734" s="35">
        <v>36658</v>
      </c>
      <c r="AM734" s="35">
        <v>36514</v>
      </c>
    </row>
    <row r="735" spans="2:39" x14ac:dyDescent="0.25">
      <c r="B735" s="30">
        <v>1</v>
      </c>
      <c r="C735" s="31" t="s">
        <v>84</v>
      </c>
      <c r="D735" s="9" t="s">
        <v>2040</v>
      </c>
      <c r="E735" s="10" t="s">
        <v>1003</v>
      </c>
      <c r="F735" s="10" t="s">
        <v>1004</v>
      </c>
      <c r="G735" s="9">
        <v>5006606</v>
      </c>
      <c r="H735" s="10" t="s">
        <v>2041</v>
      </c>
      <c r="I735" s="13">
        <v>1386.59</v>
      </c>
      <c r="J735" s="13">
        <v>1386.59</v>
      </c>
      <c r="K735" s="13">
        <v>1386.59</v>
      </c>
      <c r="L735" s="13">
        <v>1386.59</v>
      </c>
      <c r="M735" s="13">
        <v>1386.59</v>
      </c>
      <c r="N735" s="32">
        <v>53</v>
      </c>
      <c r="O735" s="9">
        <v>1</v>
      </c>
      <c r="P735" s="13">
        <v>39.61</v>
      </c>
      <c r="Q735" s="13">
        <v>100</v>
      </c>
      <c r="R735" s="13">
        <v>83.89</v>
      </c>
      <c r="S735" s="13">
        <v>54.42</v>
      </c>
      <c r="T735" s="13">
        <v>163.41999999999999</v>
      </c>
      <c r="U735" s="13">
        <v>0</v>
      </c>
      <c r="V735" s="13">
        <v>0</v>
      </c>
      <c r="W735" s="13">
        <v>8.19</v>
      </c>
      <c r="X735" s="13">
        <v>0</v>
      </c>
      <c r="Y735" s="13">
        <v>1.97</v>
      </c>
      <c r="Z735" s="13">
        <v>74.930000000000007</v>
      </c>
      <c r="AA735" s="13">
        <v>0</v>
      </c>
      <c r="AB735" s="13">
        <v>0</v>
      </c>
      <c r="AC735" s="13">
        <v>20</v>
      </c>
      <c r="AD735" s="13">
        <v>0</v>
      </c>
      <c r="AE735" s="13">
        <v>4</v>
      </c>
      <c r="AF735" s="33">
        <v>100.9</v>
      </c>
      <c r="AG735" s="9">
        <v>99</v>
      </c>
      <c r="AH735" s="34">
        <v>0.67</v>
      </c>
      <c r="AI735" s="13">
        <v>258091.6</v>
      </c>
      <c r="AJ735" s="13">
        <v>929679.05</v>
      </c>
      <c r="AK735" s="13">
        <v>1187770.6499999999</v>
      </c>
      <c r="AL735" s="35">
        <v>36658</v>
      </c>
      <c r="AM735" s="35">
        <v>36514</v>
      </c>
    </row>
    <row r="736" spans="2:39" x14ac:dyDescent="0.25">
      <c r="B736" s="30">
        <v>1</v>
      </c>
      <c r="C736" s="31" t="s">
        <v>84</v>
      </c>
      <c r="D736" s="9" t="s">
        <v>2042</v>
      </c>
      <c r="E736" s="10" t="s">
        <v>1003</v>
      </c>
      <c r="F736" s="10" t="s">
        <v>1004</v>
      </c>
      <c r="G736" s="9">
        <v>5006606</v>
      </c>
      <c r="H736" s="10" t="s">
        <v>2043</v>
      </c>
      <c r="I736" s="13">
        <v>1388.31</v>
      </c>
      <c r="J736" s="13">
        <v>1388.31</v>
      </c>
      <c r="K736" s="13">
        <v>1388.31</v>
      </c>
      <c r="L736" s="13">
        <v>1388.31</v>
      </c>
      <c r="M736" s="13">
        <v>1388.31</v>
      </c>
      <c r="N736" s="32">
        <v>66</v>
      </c>
      <c r="O736" s="9">
        <v>1</v>
      </c>
      <c r="P736" s="13">
        <v>39.659999999999997</v>
      </c>
      <c r="Q736" s="13">
        <v>100</v>
      </c>
      <c r="R736" s="13">
        <v>86.48</v>
      </c>
      <c r="S736" s="13">
        <v>50.89</v>
      </c>
      <c r="T736" s="13">
        <v>209.84</v>
      </c>
      <c r="U736" s="13">
        <v>0</v>
      </c>
      <c r="V736" s="13">
        <v>0</v>
      </c>
      <c r="W736" s="13">
        <v>1.04</v>
      </c>
      <c r="X736" s="13">
        <v>0</v>
      </c>
      <c r="Y736" s="13">
        <v>56</v>
      </c>
      <c r="Z736" s="13">
        <v>20</v>
      </c>
      <c r="AA736" s="13">
        <v>0</v>
      </c>
      <c r="AB736" s="13">
        <v>0</v>
      </c>
      <c r="AC736" s="13">
        <v>20</v>
      </c>
      <c r="AD736" s="13">
        <v>0</v>
      </c>
      <c r="AE736" s="13">
        <v>4</v>
      </c>
      <c r="AF736" s="33">
        <v>100</v>
      </c>
      <c r="AG736" s="9">
        <v>99</v>
      </c>
      <c r="AH736" s="34">
        <v>0.76</v>
      </c>
      <c r="AI736" s="13">
        <v>316312.95</v>
      </c>
      <c r="AJ736" s="13">
        <v>1012258.11</v>
      </c>
      <c r="AK736" s="13">
        <v>1328571.06</v>
      </c>
      <c r="AL736" s="35">
        <v>36676</v>
      </c>
      <c r="AM736" s="35">
        <v>36479</v>
      </c>
    </row>
    <row r="737" spans="2:39" x14ac:dyDescent="0.25">
      <c r="B737" s="30">
        <v>1</v>
      </c>
      <c r="C737" s="31" t="s">
        <v>84</v>
      </c>
      <c r="D737" s="9" t="s">
        <v>2044</v>
      </c>
      <c r="E737" s="10" t="s">
        <v>1003</v>
      </c>
      <c r="F737" s="10" t="s">
        <v>1004</v>
      </c>
      <c r="G737" s="9">
        <v>5006606</v>
      </c>
      <c r="H737" s="10" t="s">
        <v>2045</v>
      </c>
      <c r="I737" s="13">
        <v>1339.88</v>
      </c>
      <c r="J737" s="13">
        <v>1339.88</v>
      </c>
      <c r="K737" s="13">
        <v>1339.88</v>
      </c>
      <c r="L737" s="13">
        <v>1339.88</v>
      </c>
      <c r="M737" s="13">
        <v>1339.88</v>
      </c>
      <c r="N737" s="32">
        <v>51</v>
      </c>
      <c r="O737" s="9">
        <v>1</v>
      </c>
      <c r="P737" s="13">
        <v>38.28</v>
      </c>
      <c r="Q737" s="13">
        <v>90.82</v>
      </c>
      <c r="R737" s="13">
        <v>78.489999999999995</v>
      </c>
      <c r="S737" s="13">
        <v>57.55</v>
      </c>
      <c r="T737" s="13">
        <v>267.98</v>
      </c>
      <c r="U737" s="13">
        <v>0</v>
      </c>
      <c r="V737" s="13">
        <v>93</v>
      </c>
      <c r="W737" s="13">
        <v>0</v>
      </c>
      <c r="X737" s="13">
        <v>0</v>
      </c>
      <c r="Y737" s="13">
        <v>0</v>
      </c>
      <c r="Z737" s="13">
        <v>76</v>
      </c>
      <c r="AA737" s="13">
        <v>0</v>
      </c>
      <c r="AB737" s="13">
        <v>0</v>
      </c>
      <c r="AC737" s="13">
        <v>20</v>
      </c>
      <c r="AD737" s="13">
        <v>0</v>
      </c>
      <c r="AE737" s="13">
        <v>4</v>
      </c>
      <c r="AF737" s="33">
        <v>100</v>
      </c>
      <c r="AG737" s="9">
        <v>99</v>
      </c>
      <c r="AH737" s="34">
        <v>0.67</v>
      </c>
      <c r="AI737" s="13">
        <v>136644.67000000001</v>
      </c>
      <c r="AJ737" s="13">
        <v>897182.58</v>
      </c>
      <c r="AK737" s="13">
        <v>1033827.25</v>
      </c>
      <c r="AL737" s="35">
        <v>36658</v>
      </c>
      <c r="AM737" s="35">
        <v>36514</v>
      </c>
    </row>
    <row r="738" spans="2:39" x14ac:dyDescent="0.25">
      <c r="B738" s="30">
        <v>1</v>
      </c>
      <c r="C738" s="31" t="s">
        <v>84</v>
      </c>
      <c r="D738" s="9" t="s">
        <v>2046</v>
      </c>
      <c r="E738" s="10" t="s">
        <v>1003</v>
      </c>
      <c r="F738" s="10" t="s">
        <v>1004</v>
      </c>
      <c r="G738" s="9">
        <v>5006606</v>
      </c>
      <c r="H738" s="10" t="s">
        <v>2047</v>
      </c>
      <c r="I738" s="13">
        <v>1329.57</v>
      </c>
      <c r="J738" s="13">
        <v>1329.57</v>
      </c>
      <c r="K738" s="13">
        <v>1329.57</v>
      </c>
      <c r="L738" s="13">
        <v>1329.57</v>
      </c>
      <c r="M738" s="13">
        <v>1329.57</v>
      </c>
      <c r="N738" s="32">
        <v>50</v>
      </c>
      <c r="O738" s="9">
        <v>1</v>
      </c>
      <c r="P738" s="13">
        <v>37.979999999999997</v>
      </c>
      <c r="Q738" s="13">
        <v>100</v>
      </c>
      <c r="R738" s="13">
        <v>73.510000000000005</v>
      </c>
      <c r="S738" s="13">
        <v>65.02</v>
      </c>
      <c r="T738" s="13">
        <v>164.33</v>
      </c>
      <c r="U738" s="13">
        <v>0</v>
      </c>
      <c r="V738" s="13">
        <v>0</v>
      </c>
      <c r="W738" s="13">
        <v>0.65</v>
      </c>
      <c r="X738" s="13">
        <v>0</v>
      </c>
      <c r="Y738" s="13">
        <v>0</v>
      </c>
      <c r="Z738" s="13">
        <v>75</v>
      </c>
      <c r="AA738" s="13">
        <v>0</v>
      </c>
      <c r="AB738" s="13">
        <v>0</v>
      </c>
      <c r="AC738" s="13">
        <v>20</v>
      </c>
      <c r="AD738" s="13">
        <v>0</v>
      </c>
      <c r="AE738" s="13">
        <v>5</v>
      </c>
      <c r="AF738" s="33">
        <v>100</v>
      </c>
      <c r="AG738" s="9">
        <v>99</v>
      </c>
      <c r="AH738" s="34">
        <v>0.76</v>
      </c>
      <c r="AI738" s="13">
        <v>212229.75</v>
      </c>
      <c r="AJ738" s="13">
        <v>886771.54</v>
      </c>
      <c r="AK738" s="13">
        <v>1099001.29</v>
      </c>
      <c r="AL738" s="35">
        <v>36530</v>
      </c>
      <c r="AM738" s="35">
        <v>36485</v>
      </c>
    </row>
    <row r="739" spans="2:39" x14ac:dyDescent="0.25">
      <c r="B739" s="30">
        <v>1</v>
      </c>
      <c r="C739" s="31" t="s">
        <v>84</v>
      </c>
      <c r="D739" s="9" t="s">
        <v>2048</v>
      </c>
      <c r="E739" s="10" t="s">
        <v>1003</v>
      </c>
      <c r="F739" s="10" t="s">
        <v>1004</v>
      </c>
      <c r="G739" s="9">
        <v>5006606</v>
      </c>
      <c r="H739" s="10" t="s">
        <v>2049</v>
      </c>
      <c r="I739" s="13">
        <v>1390</v>
      </c>
      <c r="J739" s="13">
        <v>1390</v>
      </c>
      <c r="K739" s="13">
        <v>1390</v>
      </c>
      <c r="L739" s="13">
        <v>1390</v>
      </c>
      <c r="M739" s="13">
        <v>1390</v>
      </c>
      <c r="N739" s="32">
        <v>52</v>
      </c>
      <c r="O739" s="9">
        <v>1</v>
      </c>
      <c r="P739" s="13">
        <v>39.71</v>
      </c>
      <c r="Q739" s="13">
        <v>100</v>
      </c>
      <c r="R739" s="13">
        <v>66.97</v>
      </c>
      <c r="S739" s="13">
        <v>52.16</v>
      </c>
      <c r="T739" s="13">
        <v>261.17</v>
      </c>
      <c r="U739" s="13">
        <v>0</v>
      </c>
      <c r="V739" s="13">
        <v>0</v>
      </c>
      <c r="W739" s="13">
        <v>0</v>
      </c>
      <c r="X739" s="13">
        <v>0</v>
      </c>
      <c r="Y739" s="13">
        <v>0</v>
      </c>
      <c r="Z739" s="13">
        <v>76</v>
      </c>
      <c r="AA739" s="13">
        <v>0</v>
      </c>
      <c r="AB739" s="13">
        <v>0</v>
      </c>
      <c r="AC739" s="13">
        <v>20</v>
      </c>
      <c r="AD739" s="13">
        <v>0</v>
      </c>
      <c r="AE739" s="13">
        <v>4</v>
      </c>
      <c r="AF739" s="33">
        <v>100</v>
      </c>
      <c r="AG739" s="9">
        <v>99</v>
      </c>
      <c r="AH739" s="34">
        <v>0.76</v>
      </c>
      <c r="AI739" s="13">
        <v>309449.92</v>
      </c>
      <c r="AJ739" s="13">
        <v>971457.1</v>
      </c>
      <c r="AK739" s="13">
        <v>1280907.02</v>
      </c>
      <c r="AL739" s="35">
        <v>36661</v>
      </c>
      <c r="AM739" s="35">
        <v>36483</v>
      </c>
    </row>
    <row r="740" spans="2:39" x14ac:dyDescent="0.25">
      <c r="B740" s="30">
        <v>1</v>
      </c>
      <c r="C740" s="31" t="s">
        <v>211</v>
      </c>
      <c r="D740" s="9" t="s">
        <v>2050</v>
      </c>
      <c r="E740" s="10" t="s">
        <v>1145</v>
      </c>
      <c r="F740" s="10" t="s">
        <v>2051</v>
      </c>
      <c r="G740" s="9">
        <v>5214606</v>
      </c>
      <c r="H740" s="10" t="s">
        <v>2052</v>
      </c>
      <c r="I740" s="13">
        <v>922.36</v>
      </c>
      <c r="J740" s="13">
        <v>946.5</v>
      </c>
      <c r="K740" s="13">
        <v>946.5</v>
      </c>
      <c r="L740" s="13">
        <v>946.5</v>
      </c>
      <c r="M740" s="13">
        <v>922.36</v>
      </c>
      <c r="N740" s="32">
        <v>35</v>
      </c>
      <c r="O740" s="9">
        <v>1</v>
      </c>
      <c r="P740" s="13">
        <v>1557</v>
      </c>
      <c r="Q740" s="13">
        <v>0</v>
      </c>
      <c r="R740" s="13">
        <v>0</v>
      </c>
      <c r="S740" s="13">
        <v>47.23</v>
      </c>
      <c r="T740" s="13">
        <v>250.63</v>
      </c>
      <c r="U740" s="13">
        <v>12</v>
      </c>
      <c r="V740" s="13">
        <v>636.15</v>
      </c>
      <c r="W740" s="13">
        <v>0.5</v>
      </c>
      <c r="X740" s="13">
        <v>0</v>
      </c>
      <c r="Y740" s="13">
        <v>60</v>
      </c>
      <c r="Z740" s="13">
        <v>40</v>
      </c>
      <c r="AA740" s="13">
        <v>0</v>
      </c>
      <c r="AB740" s="13">
        <v>0</v>
      </c>
      <c r="AC740" s="13">
        <v>0</v>
      </c>
      <c r="AD740" s="13">
        <v>0</v>
      </c>
      <c r="AE740" s="13">
        <v>0</v>
      </c>
      <c r="AF740" s="33">
        <v>100</v>
      </c>
      <c r="AG740" s="9">
        <v>3</v>
      </c>
      <c r="AH740" s="34">
        <v>0.71</v>
      </c>
      <c r="AI740" s="13">
        <v>21260.78</v>
      </c>
      <c r="AJ740" s="13">
        <v>331171.09000000003</v>
      </c>
      <c r="AK740" s="13">
        <v>352431.87</v>
      </c>
      <c r="AL740" s="35">
        <v>36515</v>
      </c>
      <c r="AM740" s="35">
        <v>36333</v>
      </c>
    </row>
    <row r="741" spans="2:39" x14ac:dyDescent="0.25">
      <c r="B741" s="30">
        <v>1</v>
      </c>
      <c r="C741" s="31" t="s">
        <v>137</v>
      </c>
      <c r="D741" s="9" t="s">
        <v>2053</v>
      </c>
      <c r="E741" s="10" t="s">
        <v>139</v>
      </c>
      <c r="F741" s="10" t="s">
        <v>140</v>
      </c>
      <c r="G741" s="9">
        <v>3170404</v>
      </c>
      <c r="H741" s="10" t="s">
        <v>2054</v>
      </c>
      <c r="I741" s="13">
        <v>802.31</v>
      </c>
      <c r="J741" s="13">
        <v>815.9</v>
      </c>
      <c r="K741" s="13">
        <v>815.93</v>
      </c>
      <c r="L741" s="13">
        <v>802.31</v>
      </c>
      <c r="M741" s="13">
        <v>802.31</v>
      </c>
      <c r="N741" s="32">
        <v>20</v>
      </c>
      <c r="O741" s="9">
        <v>1</v>
      </c>
      <c r="P741" s="13">
        <v>12.55</v>
      </c>
      <c r="Q741" s="13">
        <v>0</v>
      </c>
      <c r="R741" s="13">
        <v>0</v>
      </c>
      <c r="S741" s="13">
        <v>20</v>
      </c>
      <c r="T741" s="13">
        <v>163.19</v>
      </c>
      <c r="U741" s="13">
        <v>260</v>
      </c>
      <c r="V741" s="13">
        <v>352.74</v>
      </c>
      <c r="W741" s="13">
        <v>20</v>
      </c>
      <c r="X741" s="10">
        <v>0</v>
      </c>
      <c r="Y741" s="10">
        <v>0</v>
      </c>
      <c r="Z741" s="13">
        <v>50</v>
      </c>
      <c r="AA741" s="13">
        <v>30</v>
      </c>
      <c r="AB741" s="10">
        <v>15</v>
      </c>
      <c r="AC741" s="13">
        <v>5</v>
      </c>
      <c r="AD741" s="10">
        <v>0</v>
      </c>
      <c r="AE741" s="13">
        <v>0</v>
      </c>
      <c r="AF741" s="33">
        <v>100</v>
      </c>
      <c r="AG741" s="9">
        <v>3</v>
      </c>
      <c r="AH741" s="34">
        <v>0.56999999999999995</v>
      </c>
      <c r="AI741" s="13">
        <v>51149</v>
      </c>
      <c r="AJ741" s="13">
        <v>300389.96000000002</v>
      </c>
      <c r="AK741" s="13">
        <v>351538.96</v>
      </c>
      <c r="AL741" s="35">
        <v>35972</v>
      </c>
      <c r="AM741" s="35">
        <v>36033</v>
      </c>
    </row>
    <row r="742" spans="2:39" x14ac:dyDescent="0.25">
      <c r="B742" s="30">
        <v>1</v>
      </c>
      <c r="C742" s="31" t="s">
        <v>114</v>
      </c>
      <c r="D742" s="9" t="s">
        <v>2055</v>
      </c>
      <c r="E742" s="10" t="s">
        <v>408</v>
      </c>
      <c r="F742" s="10" t="s">
        <v>408</v>
      </c>
      <c r="G742" s="9">
        <v>5103403</v>
      </c>
      <c r="H742" s="10" t="s">
        <v>2056</v>
      </c>
      <c r="I742" s="13">
        <v>7984</v>
      </c>
      <c r="J742" s="13">
        <v>7513.48</v>
      </c>
      <c r="K742" s="13">
        <v>7513.48</v>
      </c>
      <c r="L742" s="13">
        <v>7984</v>
      </c>
      <c r="M742" s="13">
        <v>7513.48</v>
      </c>
      <c r="N742" s="32">
        <v>236</v>
      </c>
      <c r="O742" s="9">
        <v>1</v>
      </c>
      <c r="P742" s="13">
        <v>125.22</v>
      </c>
      <c r="Q742" s="13">
        <v>0</v>
      </c>
      <c r="R742" s="13">
        <v>0</v>
      </c>
      <c r="S742" s="13">
        <v>361.4</v>
      </c>
      <c r="T742" s="13">
        <v>1596.8</v>
      </c>
      <c r="U742" s="13">
        <v>0</v>
      </c>
      <c r="V742" s="13">
        <v>1017.1</v>
      </c>
      <c r="W742" s="13">
        <v>482.6</v>
      </c>
      <c r="X742" s="13">
        <v>0</v>
      </c>
      <c r="Y742" s="13">
        <v>67.58</v>
      </c>
      <c r="Z742" s="13">
        <v>19.32</v>
      </c>
      <c r="AA742" s="13">
        <v>1.68</v>
      </c>
      <c r="AB742" s="13">
        <v>0</v>
      </c>
      <c r="AC742" s="13">
        <v>0</v>
      </c>
      <c r="AD742" s="13">
        <v>0</v>
      </c>
      <c r="AE742" s="13">
        <v>11.42</v>
      </c>
      <c r="AF742" s="33">
        <v>100</v>
      </c>
      <c r="AG742" s="9">
        <v>1</v>
      </c>
      <c r="AH742" s="34">
        <v>0.8</v>
      </c>
      <c r="AI742" s="13">
        <v>2522626.85</v>
      </c>
      <c r="AJ742" s="13">
        <v>7496797.7800000003</v>
      </c>
      <c r="AK742" s="13">
        <v>10019424.630000001</v>
      </c>
      <c r="AL742" s="35">
        <v>36458</v>
      </c>
      <c r="AM742" s="35">
        <v>36467</v>
      </c>
    </row>
    <row r="743" spans="2:39" x14ac:dyDescent="0.25">
      <c r="B743" s="30">
        <v>1</v>
      </c>
      <c r="C743" s="31" t="s">
        <v>243</v>
      </c>
      <c r="D743" s="9" t="s">
        <v>2057</v>
      </c>
      <c r="E743" s="10" t="s">
        <v>639</v>
      </c>
      <c r="F743" s="10" t="s">
        <v>639</v>
      </c>
      <c r="G743" s="9">
        <v>2925303</v>
      </c>
      <c r="H743" s="10" t="s">
        <v>2058</v>
      </c>
      <c r="I743" s="13">
        <v>4621.7</v>
      </c>
      <c r="J743" s="13">
        <v>4621.7</v>
      </c>
      <c r="K743" s="13">
        <v>885.52</v>
      </c>
      <c r="L743" s="13">
        <v>785.52</v>
      </c>
      <c r="M743" s="13">
        <v>785.52</v>
      </c>
      <c r="N743" s="36">
        <v>30</v>
      </c>
      <c r="O743" s="9">
        <v>1</v>
      </c>
      <c r="P743" s="13">
        <v>40.26</v>
      </c>
      <c r="Q743" s="13">
        <v>49.33</v>
      </c>
      <c r="R743" s="13">
        <v>8.85</v>
      </c>
      <c r="S743" s="13">
        <v>0</v>
      </c>
      <c r="T743" s="13">
        <v>177.1</v>
      </c>
      <c r="U743" s="13">
        <v>431</v>
      </c>
      <c r="V743" s="13">
        <v>188.88</v>
      </c>
      <c r="W743" s="13">
        <v>88.54</v>
      </c>
      <c r="X743" s="13">
        <v>0</v>
      </c>
      <c r="Y743" s="13">
        <v>80</v>
      </c>
      <c r="Z743" s="13">
        <v>0</v>
      </c>
      <c r="AA743" s="13">
        <v>0</v>
      </c>
      <c r="AB743" s="13">
        <v>0</v>
      </c>
      <c r="AC743" s="13">
        <v>0</v>
      </c>
      <c r="AD743" s="13">
        <v>0</v>
      </c>
      <c r="AE743" s="13">
        <v>20</v>
      </c>
      <c r="AF743" s="33">
        <v>100</v>
      </c>
      <c r="AG743" s="9">
        <v>3</v>
      </c>
      <c r="AH743" s="34">
        <v>0.66</v>
      </c>
      <c r="AI743" s="13">
        <v>43334.09</v>
      </c>
      <c r="AJ743" s="13">
        <v>164495.10999999999</v>
      </c>
      <c r="AK743" s="13">
        <v>207829.2</v>
      </c>
      <c r="AL743" s="35">
        <v>36397</v>
      </c>
      <c r="AM743" s="35">
        <v>36418</v>
      </c>
    </row>
    <row r="744" spans="2:39" x14ac:dyDescent="0.25">
      <c r="B744" s="30">
        <v>1</v>
      </c>
      <c r="C744" s="31" t="s">
        <v>235</v>
      </c>
      <c r="D744" s="9" t="s">
        <v>2059</v>
      </c>
      <c r="E744" s="10" t="s">
        <v>2060</v>
      </c>
      <c r="F744" s="10" t="s">
        <v>2061</v>
      </c>
      <c r="G744" s="9">
        <v>2303709</v>
      </c>
      <c r="H744" s="10" t="s">
        <v>2062</v>
      </c>
      <c r="I744" s="13">
        <v>409.9</v>
      </c>
      <c r="J744" s="13">
        <v>409.9</v>
      </c>
      <c r="K744" s="13">
        <v>461.06</v>
      </c>
      <c r="L744" s="13">
        <v>409.9</v>
      </c>
      <c r="M744" s="13">
        <v>461.06</v>
      </c>
      <c r="N744" s="32">
        <v>12</v>
      </c>
      <c r="O744" s="9">
        <v>1</v>
      </c>
      <c r="P744" s="13">
        <v>30.74</v>
      </c>
      <c r="Q744" s="13">
        <v>8.59</v>
      </c>
      <c r="R744" s="13">
        <v>64.849999999999994</v>
      </c>
      <c r="S744" s="13">
        <v>58</v>
      </c>
      <c r="T744" s="13">
        <v>0</v>
      </c>
      <c r="U744" s="13">
        <v>34.5</v>
      </c>
      <c r="V744" s="13">
        <v>364.56</v>
      </c>
      <c r="W744" s="13">
        <v>4</v>
      </c>
      <c r="X744" s="13">
        <v>0</v>
      </c>
      <c r="Y744" s="13">
        <v>0</v>
      </c>
      <c r="Z744" s="13">
        <v>15</v>
      </c>
      <c r="AA744" s="13">
        <v>30</v>
      </c>
      <c r="AB744" s="13">
        <v>45</v>
      </c>
      <c r="AC744" s="13">
        <v>0</v>
      </c>
      <c r="AD744" s="13">
        <v>10</v>
      </c>
      <c r="AE744" s="13">
        <v>0</v>
      </c>
      <c r="AF744" s="33">
        <v>100</v>
      </c>
      <c r="AG744" s="9">
        <v>4</v>
      </c>
      <c r="AH744" s="34">
        <v>0.41</v>
      </c>
      <c r="AI744" s="13">
        <v>12347.34</v>
      </c>
      <c r="AJ744" s="13">
        <v>40389.230000000003</v>
      </c>
      <c r="AK744" s="13">
        <v>52736.57</v>
      </c>
      <c r="AL744" s="35">
        <v>35916</v>
      </c>
      <c r="AM744" s="35">
        <v>35978</v>
      </c>
    </row>
    <row r="745" spans="2:39" x14ac:dyDescent="0.25">
      <c r="B745" s="30">
        <v>1</v>
      </c>
      <c r="C745" s="31" t="s">
        <v>129</v>
      </c>
      <c r="D745" s="9" t="s">
        <v>2063</v>
      </c>
      <c r="E745" s="10" t="s">
        <v>177</v>
      </c>
      <c r="F745" s="10" t="s">
        <v>177</v>
      </c>
      <c r="G745" s="9">
        <v>1502707</v>
      </c>
      <c r="H745" s="10" t="s">
        <v>406</v>
      </c>
      <c r="I745" s="13">
        <v>1742.4</v>
      </c>
      <c r="J745" s="13">
        <v>1742.4</v>
      </c>
      <c r="K745" s="13">
        <v>1742.4</v>
      </c>
      <c r="L745" s="13">
        <v>1742.4</v>
      </c>
      <c r="M745" s="13">
        <v>1742.4</v>
      </c>
      <c r="N745" s="32">
        <v>40</v>
      </c>
      <c r="O745" s="9">
        <v>1</v>
      </c>
      <c r="P745" s="13">
        <v>23.23</v>
      </c>
      <c r="Q745" s="13">
        <v>31</v>
      </c>
      <c r="R745" s="13">
        <v>100</v>
      </c>
      <c r="S745" s="13">
        <v>56</v>
      </c>
      <c r="T745" s="13">
        <v>0</v>
      </c>
      <c r="U745" s="13">
        <v>0</v>
      </c>
      <c r="V745" s="13">
        <v>1139.56</v>
      </c>
      <c r="W745" s="13">
        <v>34.840000000000003</v>
      </c>
      <c r="X745" s="13">
        <v>0</v>
      </c>
      <c r="Y745" s="13">
        <v>23</v>
      </c>
      <c r="Z745" s="13">
        <v>70</v>
      </c>
      <c r="AA745" s="13">
        <v>5</v>
      </c>
      <c r="AB745" s="13">
        <v>0</v>
      </c>
      <c r="AC745" s="13">
        <v>0</v>
      </c>
      <c r="AD745" s="13">
        <v>0</v>
      </c>
      <c r="AE745" s="13">
        <v>2</v>
      </c>
      <c r="AF745" s="33">
        <v>100</v>
      </c>
      <c r="AG745" s="9">
        <v>2</v>
      </c>
      <c r="AH745" s="34">
        <v>0.66</v>
      </c>
      <c r="AI745" s="13">
        <v>69066.240000000005</v>
      </c>
      <c r="AJ745" s="13">
        <v>311506.27</v>
      </c>
      <c r="AK745" s="13">
        <v>380572.51</v>
      </c>
      <c r="AL745" s="35">
        <v>35628</v>
      </c>
      <c r="AM745" s="35">
        <v>36108</v>
      </c>
    </row>
    <row r="746" spans="2:39" x14ac:dyDescent="0.25">
      <c r="B746" s="30">
        <v>1</v>
      </c>
      <c r="C746" s="31" t="s">
        <v>243</v>
      </c>
      <c r="D746" s="9" t="s">
        <v>2064</v>
      </c>
      <c r="E746" s="10" t="s">
        <v>2065</v>
      </c>
      <c r="F746" s="10" t="s">
        <v>2066</v>
      </c>
      <c r="G746" s="9">
        <v>2907905</v>
      </c>
      <c r="H746" s="10" t="s">
        <v>2067</v>
      </c>
      <c r="I746" s="13">
        <v>384.17</v>
      </c>
      <c r="J746" s="13">
        <v>412.56</v>
      </c>
      <c r="K746" s="13">
        <v>412.56</v>
      </c>
      <c r="L746" s="13">
        <v>384.17</v>
      </c>
      <c r="M746" s="13">
        <v>384.17</v>
      </c>
      <c r="N746" s="32">
        <v>13</v>
      </c>
      <c r="O746" s="9">
        <v>1</v>
      </c>
      <c r="P746" s="13">
        <v>13.75</v>
      </c>
      <c r="Q746" s="13">
        <v>0</v>
      </c>
      <c r="R746" s="13">
        <v>0</v>
      </c>
      <c r="S746" s="13">
        <v>0</v>
      </c>
      <c r="T746" s="13">
        <v>0</v>
      </c>
      <c r="U746" s="13">
        <v>0.99</v>
      </c>
      <c r="V746" s="13">
        <v>410.57</v>
      </c>
      <c r="W746" s="13">
        <v>1</v>
      </c>
      <c r="X746" s="13">
        <v>0</v>
      </c>
      <c r="Y746" s="13">
        <v>0</v>
      </c>
      <c r="Z746" s="13">
        <v>40</v>
      </c>
      <c r="AA746" s="13">
        <v>0</v>
      </c>
      <c r="AB746" s="13">
        <v>0</v>
      </c>
      <c r="AC746" s="13">
        <v>40</v>
      </c>
      <c r="AD746" s="13">
        <v>0</v>
      </c>
      <c r="AE746" s="13">
        <v>20</v>
      </c>
      <c r="AF746" s="33">
        <v>100</v>
      </c>
      <c r="AG746" s="9">
        <v>1</v>
      </c>
      <c r="AH746" s="34">
        <v>0.54</v>
      </c>
      <c r="AI746" s="13">
        <v>27217.24</v>
      </c>
      <c r="AJ746" s="13">
        <v>57726.54</v>
      </c>
      <c r="AK746" s="13">
        <v>84943.78</v>
      </c>
      <c r="AL746" s="35">
        <v>36129</v>
      </c>
      <c r="AM746" s="35">
        <v>36295</v>
      </c>
    </row>
    <row r="747" spans="2:39" x14ac:dyDescent="0.25">
      <c r="B747" s="30">
        <v>1</v>
      </c>
      <c r="C747" s="31" t="s">
        <v>84</v>
      </c>
      <c r="D747" s="9" t="s">
        <v>2068</v>
      </c>
      <c r="E747" s="10" t="s">
        <v>572</v>
      </c>
      <c r="F747" s="10" t="s">
        <v>2069</v>
      </c>
      <c r="G747" s="9">
        <v>5007950</v>
      </c>
      <c r="H747" s="10" t="s">
        <v>2070</v>
      </c>
      <c r="I747" s="13">
        <v>960.37</v>
      </c>
      <c r="J747" s="13">
        <v>960.3</v>
      </c>
      <c r="K747" s="13">
        <v>1113.28</v>
      </c>
      <c r="L747" s="13">
        <v>960.37</v>
      </c>
      <c r="M747" s="13">
        <v>960.37</v>
      </c>
      <c r="N747" s="32">
        <v>35</v>
      </c>
      <c r="O747" s="9">
        <v>1</v>
      </c>
      <c r="P747" s="13">
        <v>24.73</v>
      </c>
      <c r="Q747" s="13">
        <v>73.239999999999995</v>
      </c>
      <c r="R747" s="13">
        <v>57.5</v>
      </c>
      <c r="S747" s="13">
        <v>27.22</v>
      </c>
      <c r="T747" s="13">
        <v>192.07</v>
      </c>
      <c r="U747" s="13">
        <v>886.99</v>
      </c>
      <c r="V747" s="13">
        <v>0</v>
      </c>
      <c r="W747" s="13">
        <v>7</v>
      </c>
      <c r="X747" s="13">
        <v>0</v>
      </c>
      <c r="Y747" s="13">
        <v>64.069999999999993</v>
      </c>
      <c r="Z747" s="13">
        <v>15.18</v>
      </c>
      <c r="AA747" s="13">
        <v>0</v>
      </c>
      <c r="AB747" s="13">
        <v>1</v>
      </c>
      <c r="AC747" s="13">
        <v>17.25</v>
      </c>
      <c r="AD747" s="13">
        <v>0</v>
      </c>
      <c r="AE747" s="13">
        <v>2.5</v>
      </c>
      <c r="AF747" s="33">
        <v>100</v>
      </c>
      <c r="AG747" s="9">
        <v>2</v>
      </c>
      <c r="AH747" s="34">
        <v>0.78</v>
      </c>
      <c r="AI747" s="13">
        <v>227849.71</v>
      </c>
      <c r="AJ747" s="13">
        <v>557730.5</v>
      </c>
      <c r="AK747" s="13">
        <v>785580.21</v>
      </c>
      <c r="AL747" s="35">
        <v>36452</v>
      </c>
      <c r="AM747" s="35">
        <v>36156</v>
      </c>
    </row>
    <row r="748" spans="2:39" x14ac:dyDescent="0.25">
      <c r="B748" s="30">
        <v>1</v>
      </c>
      <c r="C748" s="31" t="s">
        <v>206</v>
      </c>
      <c r="D748" s="9" t="s">
        <v>2071</v>
      </c>
      <c r="E748" s="10" t="s">
        <v>208</v>
      </c>
      <c r="F748" s="10" t="s">
        <v>209</v>
      </c>
      <c r="G748" s="9">
        <v>1504703</v>
      </c>
      <c r="H748" s="10" t="s">
        <v>2072</v>
      </c>
      <c r="I748" s="13">
        <v>13477</v>
      </c>
      <c r="J748" s="13">
        <v>13477</v>
      </c>
      <c r="K748" s="13">
        <v>13477</v>
      </c>
      <c r="L748" s="13">
        <v>13487.63</v>
      </c>
      <c r="M748" s="13">
        <v>13477</v>
      </c>
      <c r="N748" s="32">
        <v>260</v>
      </c>
      <c r="O748" s="9">
        <v>1</v>
      </c>
      <c r="P748" s="13">
        <v>192</v>
      </c>
      <c r="Q748" s="13">
        <v>0</v>
      </c>
      <c r="R748" s="13">
        <v>0</v>
      </c>
      <c r="S748" s="13">
        <v>261.5</v>
      </c>
      <c r="T748" s="13">
        <v>0</v>
      </c>
      <c r="U748" s="13">
        <v>0</v>
      </c>
      <c r="V748" s="13">
        <v>13207.5</v>
      </c>
      <c r="W748" s="13">
        <v>8</v>
      </c>
      <c r="X748" s="13">
        <v>0</v>
      </c>
      <c r="Y748" s="13">
        <v>0</v>
      </c>
      <c r="Z748" s="13">
        <v>70</v>
      </c>
      <c r="AA748" s="13">
        <v>20</v>
      </c>
      <c r="AB748" s="13">
        <v>8</v>
      </c>
      <c r="AC748" s="13">
        <v>0</v>
      </c>
      <c r="AD748" s="13">
        <v>0</v>
      </c>
      <c r="AE748" s="13">
        <v>2</v>
      </c>
      <c r="AF748" s="33">
        <v>100</v>
      </c>
      <c r="AG748" s="9">
        <v>3</v>
      </c>
      <c r="AH748" s="34">
        <v>0.6</v>
      </c>
      <c r="AI748" s="13">
        <v>9780.02</v>
      </c>
      <c r="AJ748" s="13">
        <v>1600808.07</v>
      </c>
      <c r="AK748" s="13">
        <v>1610588.09</v>
      </c>
      <c r="AL748" s="37">
        <v>35872</v>
      </c>
      <c r="AM748" s="35">
        <v>35746</v>
      </c>
    </row>
    <row r="749" spans="2:39" x14ac:dyDescent="0.25">
      <c r="B749" s="30">
        <v>1</v>
      </c>
      <c r="C749" s="31" t="s">
        <v>1112</v>
      </c>
      <c r="D749" s="9" t="s">
        <v>2073</v>
      </c>
      <c r="E749" s="10" t="s">
        <v>2074</v>
      </c>
      <c r="F749" s="10" t="s">
        <v>2075</v>
      </c>
      <c r="G749" s="9">
        <v>3301306</v>
      </c>
      <c r="H749" s="10" t="s">
        <v>2076</v>
      </c>
      <c r="I749" s="13">
        <v>1284.73</v>
      </c>
      <c r="J749" s="13">
        <v>1284.73</v>
      </c>
      <c r="K749" s="13">
        <v>1300</v>
      </c>
      <c r="L749" s="13">
        <v>1284.73</v>
      </c>
      <c r="M749" s="13">
        <v>1284.73</v>
      </c>
      <c r="N749" s="32">
        <v>90</v>
      </c>
      <c r="O749" s="9">
        <v>1</v>
      </c>
      <c r="P749" s="13">
        <v>71.37</v>
      </c>
      <c r="Q749" s="13">
        <v>60</v>
      </c>
      <c r="R749" s="13">
        <v>92.6</v>
      </c>
      <c r="S749" s="13">
        <v>489.76</v>
      </c>
      <c r="T749" s="13">
        <v>0</v>
      </c>
      <c r="U749" s="13">
        <v>0</v>
      </c>
      <c r="V749" s="13">
        <v>321.82</v>
      </c>
      <c r="W749" s="13">
        <v>5.79</v>
      </c>
      <c r="X749" s="13">
        <v>0</v>
      </c>
      <c r="Y749" s="13">
        <v>19</v>
      </c>
      <c r="Z749" s="13">
        <v>25</v>
      </c>
      <c r="AA749" s="13">
        <v>18.329999999999998</v>
      </c>
      <c r="AB749" s="13">
        <v>0</v>
      </c>
      <c r="AC749" s="13">
        <v>0</v>
      </c>
      <c r="AD749" s="13">
        <v>0</v>
      </c>
      <c r="AE749" s="13">
        <v>37.67</v>
      </c>
      <c r="AF749" s="33">
        <v>100</v>
      </c>
      <c r="AG749" s="9">
        <v>1</v>
      </c>
      <c r="AH749" s="34">
        <v>0.59</v>
      </c>
      <c r="AI749" s="13">
        <v>310069.31</v>
      </c>
      <c r="AJ749" s="13">
        <v>1459292.1</v>
      </c>
      <c r="AK749" s="13">
        <v>1769361.41</v>
      </c>
      <c r="AL749" s="35">
        <v>36104</v>
      </c>
      <c r="AM749" s="35">
        <v>36112</v>
      </c>
    </row>
    <row r="750" spans="2:39" x14ac:dyDescent="0.25">
      <c r="B750" s="30">
        <v>1</v>
      </c>
      <c r="C750" s="31" t="s">
        <v>243</v>
      </c>
      <c r="D750" s="9" t="s">
        <v>2077</v>
      </c>
      <c r="E750" s="10" t="s">
        <v>245</v>
      </c>
      <c r="F750" s="10" t="s">
        <v>2078</v>
      </c>
      <c r="G750" s="9">
        <v>2903102</v>
      </c>
      <c r="H750" s="10" t="s">
        <v>2079</v>
      </c>
      <c r="I750" s="13">
        <v>733.73</v>
      </c>
      <c r="J750" s="13">
        <v>733.73</v>
      </c>
      <c r="K750" s="13">
        <v>897.73</v>
      </c>
      <c r="L750" s="13">
        <v>738.73</v>
      </c>
      <c r="M750" s="13">
        <v>738.73</v>
      </c>
      <c r="N750" s="32">
        <v>60</v>
      </c>
      <c r="O750" s="9">
        <v>1</v>
      </c>
      <c r="P750" s="13">
        <v>36.9</v>
      </c>
      <c r="Q750" s="13">
        <v>0</v>
      </c>
      <c r="R750" s="13">
        <v>0</v>
      </c>
      <c r="S750" s="13">
        <v>43.89</v>
      </c>
      <c r="T750" s="13">
        <v>0</v>
      </c>
      <c r="U750" s="13">
        <v>421.41</v>
      </c>
      <c r="V750" s="13">
        <v>425.3</v>
      </c>
      <c r="W750" s="13">
        <v>7.13</v>
      </c>
      <c r="X750" s="13">
        <v>0</v>
      </c>
      <c r="Y750" s="13">
        <v>0</v>
      </c>
      <c r="Z750" s="13">
        <v>44.97</v>
      </c>
      <c r="AA750" s="13">
        <v>24.99</v>
      </c>
      <c r="AB750" s="13">
        <v>14.99</v>
      </c>
      <c r="AC750" s="13">
        <v>15.05</v>
      </c>
      <c r="AD750" s="13">
        <v>0</v>
      </c>
      <c r="AE750" s="13">
        <v>0</v>
      </c>
      <c r="AF750" s="33">
        <v>100</v>
      </c>
      <c r="AG750" s="9">
        <v>99</v>
      </c>
      <c r="AH750" s="34">
        <v>0.5</v>
      </c>
      <c r="AI750" s="13">
        <v>259840.13</v>
      </c>
      <c r="AJ750" s="13">
        <v>201777.74</v>
      </c>
      <c r="AK750" s="13">
        <v>461617.87</v>
      </c>
      <c r="AL750" s="35">
        <v>36153</v>
      </c>
      <c r="AM750" s="35">
        <v>36333</v>
      </c>
    </row>
    <row r="751" spans="2:39" x14ac:dyDescent="0.25">
      <c r="B751" s="30">
        <v>1</v>
      </c>
      <c r="C751" s="31" t="s">
        <v>1112</v>
      </c>
      <c r="D751" s="9" t="s">
        <v>2080</v>
      </c>
      <c r="E751" s="10" t="s">
        <v>2081</v>
      </c>
      <c r="F751" s="10" t="s">
        <v>2081</v>
      </c>
      <c r="G751" s="9">
        <v>3302403</v>
      </c>
      <c r="H751" s="10" t="s">
        <v>2082</v>
      </c>
      <c r="I751" s="13">
        <v>2017.33</v>
      </c>
      <c r="J751" s="13">
        <v>2017.33</v>
      </c>
      <c r="K751" s="13">
        <v>1465.48</v>
      </c>
      <c r="L751" s="13">
        <v>2017.33</v>
      </c>
      <c r="M751" s="13">
        <v>1465.48</v>
      </c>
      <c r="N751" s="32">
        <v>95</v>
      </c>
      <c r="O751" s="9">
        <v>1</v>
      </c>
      <c r="P751" s="13">
        <v>1.68</v>
      </c>
      <c r="Q751" s="13">
        <v>89.66</v>
      </c>
      <c r="R751" s="13">
        <v>82.62</v>
      </c>
      <c r="S751" s="13">
        <v>172.82</v>
      </c>
      <c r="T751" s="13">
        <v>0</v>
      </c>
      <c r="U751" s="13">
        <v>0</v>
      </c>
      <c r="V751" s="13">
        <v>112.2</v>
      </c>
      <c r="W751" s="13">
        <v>15.04</v>
      </c>
      <c r="X751" s="13">
        <v>0</v>
      </c>
      <c r="Y751" s="13">
        <v>0</v>
      </c>
      <c r="Z751" s="13">
        <v>35</v>
      </c>
      <c r="AA751" s="13">
        <v>20</v>
      </c>
      <c r="AB751" s="13">
        <v>0</v>
      </c>
      <c r="AC751" s="13">
        <v>25</v>
      </c>
      <c r="AD751" s="13">
        <v>0</v>
      </c>
      <c r="AE751" s="13">
        <v>20</v>
      </c>
      <c r="AF751" s="33">
        <v>100</v>
      </c>
      <c r="AG751" s="9">
        <v>1</v>
      </c>
      <c r="AH751" s="34">
        <v>0.49</v>
      </c>
      <c r="AI751" s="13">
        <v>582991.55000000005</v>
      </c>
      <c r="AJ751" s="13">
        <v>1377305.36</v>
      </c>
      <c r="AK751" s="13">
        <v>1960296.91</v>
      </c>
      <c r="AL751" s="37">
        <v>36104</v>
      </c>
      <c r="AM751" s="35">
        <v>36123</v>
      </c>
    </row>
    <row r="752" spans="2:39" x14ac:dyDescent="0.25">
      <c r="B752" s="30">
        <v>1</v>
      </c>
      <c r="C752" s="31" t="s">
        <v>347</v>
      </c>
      <c r="D752" s="9" t="s">
        <v>2083</v>
      </c>
      <c r="E752" s="10" t="s">
        <v>2084</v>
      </c>
      <c r="F752" s="10" t="s">
        <v>2085</v>
      </c>
      <c r="G752" s="9">
        <v>2705804</v>
      </c>
      <c r="H752" s="10" t="s">
        <v>2086</v>
      </c>
      <c r="I752" s="13">
        <v>2083.87</v>
      </c>
      <c r="J752" s="13">
        <v>1412.9</v>
      </c>
      <c r="K752" s="13">
        <v>1412.94</v>
      </c>
      <c r="L752" s="13">
        <v>1412.9</v>
      </c>
      <c r="M752" s="13">
        <v>1412.17</v>
      </c>
      <c r="N752" s="32">
        <v>150</v>
      </c>
      <c r="O752" s="9">
        <v>1</v>
      </c>
      <c r="P752" s="10">
        <v>20.18</v>
      </c>
      <c r="Q752" s="13">
        <v>44.44</v>
      </c>
      <c r="R752" s="13">
        <v>69.56</v>
      </c>
      <c r="S752" s="13">
        <v>135.36000000000001</v>
      </c>
      <c r="T752" s="13">
        <v>0</v>
      </c>
      <c r="U752" s="13">
        <v>797.3</v>
      </c>
      <c r="V752" s="13">
        <v>480.29</v>
      </c>
      <c r="W752" s="13">
        <v>0</v>
      </c>
      <c r="X752" s="13">
        <v>0</v>
      </c>
      <c r="Y752" s="13">
        <v>0</v>
      </c>
      <c r="Z752" s="13">
        <v>56.42</v>
      </c>
      <c r="AA752" s="13">
        <v>0</v>
      </c>
      <c r="AB752" s="13">
        <v>0</v>
      </c>
      <c r="AC752" s="13">
        <v>0</v>
      </c>
      <c r="AD752" s="13">
        <v>0</v>
      </c>
      <c r="AE752" s="13">
        <v>43.58</v>
      </c>
      <c r="AF752" s="33">
        <v>100</v>
      </c>
      <c r="AG752" s="9">
        <v>2</v>
      </c>
      <c r="AH752" s="34">
        <v>0.52</v>
      </c>
      <c r="AI752" s="13">
        <v>17030.68</v>
      </c>
      <c r="AJ752" s="13">
        <v>564148.54</v>
      </c>
      <c r="AK752" s="13">
        <v>581179.22</v>
      </c>
      <c r="AL752" s="35">
        <v>36731</v>
      </c>
      <c r="AM752" s="35">
        <v>36241</v>
      </c>
    </row>
    <row r="753" spans="2:39" x14ac:dyDescent="0.25">
      <c r="B753" s="30">
        <v>1</v>
      </c>
      <c r="C753" s="31" t="s">
        <v>84</v>
      </c>
      <c r="D753" s="9" t="s">
        <v>2087</v>
      </c>
      <c r="E753" s="10" t="s">
        <v>1003</v>
      </c>
      <c r="F753" s="10" t="s">
        <v>1264</v>
      </c>
      <c r="G753" s="9">
        <v>5007208</v>
      </c>
      <c r="H753" s="10" t="s">
        <v>2088</v>
      </c>
      <c r="I753" s="13">
        <v>657.8</v>
      </c>
      <c r="J753" s="13">
        <v>657.8</v>
      </c>
      <c r="K753" s="13">
        <v>684.72</v>
      </c>
      <c r="L753" s="13">
        <v>657.8</v>
      </c>
      <c r="M753" s="13">
        <v>657.8</v>
      </c>
      <c r="N753" s="32">
        <v>30</v>
      </c>
      <c r="O753" s="9">
        <v>1</v>
      </c>
      <c r="P753" s="13"/>
      <c r="Q753" s="13">
        <v>0</v>
      </c>
      <c r="R753" s="13">
        <v>0</v>
      </c>
      <c r="S753" s="13">
        <v>15.52</v>
      </c>
      <c r="T753" s="13">
        <v>0</v>
      </c>
      <c r="U753" s="13">
        <v>0</v>
      </c>
      <c r="V753" s="13">
        <v>665.44</v>
      </c>
      <c r="W753" s="13">
        <v>3.76</v>
      </c>
      <c r="X753" s="13">
        <v>0</v>
      </c>
      <c r="Y753" s="13">
        <v>0</v>
      </c>
      <c r="Z753" s="13">
        <v>83.5</v>
      </c>
      <c r="AA753" s="13">
        <v>0</v>
      </c>
      <c r="AB753" s="13">
        <v>16.5</v>
      </c>
      <c r="AC753" s="13">
        <v>0</v>
      </c>
      <c r="AD753" s="13">
        <v>0</v>
      </c>
      <c r="AE753" s="13">
        <v>0</v>
      </c>
      <c r="AF753" s="33">
        <v>100</v>
      </c>
      <c r="AG753" s="9">
        <v>2</v>
      </c>
      <c r="AH753" s="34">
        <v>0.68</v>
      </c>
      <c r="AI753" s="13">
        <v>102805.1</v>
      </c>
      <c r="AJ753" s="13">
        <v>454954.18</v>
      </c>
      <c r="AK753" s="13">
        <v>557759.28</v>
      </c>
      <c r="AL753" s="35">
        <v>36339</v>
      </c>
      <c r="AM753" s="35">
        <v>36136</v>
      </c>
    </row>
    <row r="754" spans="2:39" x14ac:dyDescent="0.25">
      <c r="B754" s="30">
        <v>1</v>
      </c>
      <c r="C754" s="31" t="s">
        <v>137</v>
      </c>
      <c r="D754" s="9" t="s">
        <v>2089</v>
      </c>
      <c r="E754" s="10" t="s">
        <v>813</v>
      </c>
      <c r="F754" s="10" t="s">
        <v>2090</v>
      </c>
      <c r="G754" s="9">
        <v>5205521</v>
      </c>
      <c r="H754" s="10" t="s">
        <v>2091</v>
      </c>
      <c r="I754" s="13">
        <v>968</v>
      </c>
      <c r="J754" s="13">
        <v>968</v>
      </c>
      <c r="K754" s="13">
        <v>985.67</v>
      </c>
      <c r="L754" s="13">
        <v>968</v>
      </c>
      <c r="M754" s="13">
        <v>968</v>
      </c>
      <c r="N754" s="32">
        <v>20</v>
      </c>
      <c r="O754" s="9">
        <v>1</v>
      </c>
      <c r="P754" s="13"/>
      <c r="Q754" s="13">
        <v>0</v>
      </c>
      <c r="R754" s="13">
        <v>0</v>
      </c>
      <c r="S754" s="13">
        <v>197</v>
      </c>
      <c r="T754" s="13">
        <v>193.6</v>
      </c>
      <c r="U754" s="13">
        <v>325.60000000000002</v>
      </c>
      <c r="V754" s="13">
        <v>249.8</v>
      </c>
      <c r="W754" s="13">
        <v>2</v>
      </c>
      <c r="X754" s="13">
        <v>0</v>
      </c>
      <c r="Y754" s="13">
        <v>0</v>
      </c>
      <c r="Z754" s="13">
        <v>36.5</v>
      </c>
      <c r="AA754" s="13">
        <v>43.1</v>
      </c>
      <c r="AB754" s="13">
        <v>0</v>
      </c>
      <c r="AC754" s="13">
        <v>0</v>
      </c>
      <c r="AD754" s="13">
        <v>0</v>
      </c>
      <c r="AE754" s="13">
        <v>20.399999999999999</v>
      </c>
      <c r="AF754" s="33">
        <v>100</v>
      </c>
      <c r="AG754" s="9">
        <v>3</v>
      </c>
      <c r="AH754" s="34">
        <v>0.52</v>
      </c>
      <c r="AI754" s="13">
        <v>13522.19</v>
      </c>
      <c r="AJ754" s="13">
        <v>105589.44</v>
      </c>
      <c r="AK754" s="13">
        <v>119111.63</v>
      </c>
      <c r="AL754" s="35">
        <v>36448</v>
      </c>
      <c r="AM754" s="35">
        <v>36252</v>
      </c>
    </row>
    <row r="755" spans="2:39" x14ac:dyDescent="0.25">
      <c r="B755" s="30">
        <v>1</v>
      </c>
      <c r="C755" s="31" t="s">
        <v>243</v>
      </c>
      <c r="D755" s="9" t="s">
        <v>2092</v>
      </c>
      <c r="E755" s="10" t="s">
        <v>327</v>
      </c>
      <c r="F755" s="10" t="s">
        <v>2093</v>
      </c>
      <c r="G755" s="9">
        <v>2929057</v>
      </c>
      <c r="H755" s="10" t="s">
        <v>2094</v>
      </c>
      <c r="I755" s="13">
        <v>16846.099999999999</v>
      </c>
      <c r="J755" s="13">
        <v>16846.099999999999</v>
      </c>
      <c r="K755" s="13">
        <v>8421.9599999999991</v>
      </c>
      <c r="L755" s="13">
        <v>16846.099999999999</v>
      </c>
      <c r="M755" s="13">
        <v>8421.9599999999991</v>
      </c>
      <c r="N755" s="32">
        <v>180</v>
      </c>
      <c r="O755" s="9">
        <v>1</v>
      </c>
      <c r="P755" s="13">
        <v>129.56</v>
      </c>
      <c r="Q755" s="13">
        <v>0</v>
      </c>
      <c r="R755" s="13">
        <v>0</v>
      </c>
      <c r="S755" s="13">
        <v>100</v>
      </c>
      <c r="T755" s="13">
        <v>0</v>
      </c>
      <c r="U755" s="13">
        <v>0</v>
      </c>
      <c r="V755" s="13">
        <v>7906.96</v>
      </c>
      <c r="W755" s="13">
        <v>415</v>
      </c>
      <c r="X755" s="13">
        <v>0</v>
      </c>
      <c r="Y755" s="13">
        <v>0</v>
      </c>
      <c r="Z755" s="13">
        <v>10.69</v>
      </c>
      <c r="AA755" s="13">
        <v>65.19</v>
      </c>
      <c r="AB755" s="13">
        <v>0</v>
      </c>
      <c r="AC755" s="13">
        <v>19.37</v>
      </c>
      <c r="AD755" s="13">
        <v>0</v>
      </c>
      <c r="AE755" s="13">
        <v>4.75</v>
      </c>
      <c r="AF755" s="33">
        <v>100</v>
      </c>
      <c r="AG755" s="9">
        <v>3</v>
      </c>
      <c r="AH755" s="34">
        <v>0.52</v>
      </c>
      <c r="AI755" s="13">
        <v>0</v>
      </c>
      <c r="AJ755" s="13">
        <v>1124253.1000000001</v>
      </c>
      <c r="AK755" s="13">
        <v>1124253.1000000001</v>
      </c>
      <c r="AL755" s="35">
        <v>36039</v>
      </c>
      <c r="AM755" s="35">
        <v>35734</v>
      </c>
    </row>
    <row r="756" spans="2:39" x14ac:dyDescent="0.25">
      <c r="B756" s="30">
        <v>1</v>
      </c>
      <c r="C756" s="31" t="s">
        <v>243</v>
      </c>
      <c r="D756" s="9" t="s">
        <v>2095</v>
      </c>
      <c r="E756" s="10" t="s">
        <v>327</v>
      </c>
      <c r="F756" s="10" t="s">
        <v>2093</v>
      </c>
      <c r="G756" s="9">
        <v>2929057</v>
      </c>
      <c r="H756" s="10" t="s">
        <v>2096</v>
      </c>
      <c r="I756" s="13">
        <v>1785</v>
      </c>
      <c r="J756" s="13">
        <v>1267.99</v>
      </c>
      <c r="K756" s="13">
        <v>1267.99</v>
      </c>
      <c r="L756" s="13">
        <v>1785</v>
      </c>
      <c r="M756" s="13">
        <v>1267.99</v>
      </c>
      <c r="N756" s="32">
        <v>30</v>
      </c>
      <c r="O756" s="9">
        <v>1</v>
      </c>
      <c r="P756" s="13">
        <v>19.5</v>
      </c>
      <c r="Q756" s="13">
        <v>0</v>
      </c>
      <c r="R756" s="13">
        <v>0</v>
      </c>
      <c r="S756" s="13">
        <v>52.99</v>
      </c>
      <c r="T756" s="13">
        <v>0</v>
      </c>
      <c r="U756" s="13">
        <v>0</v>
      </c>
      <c r="V756" s="13">
        <v>1210</v>
      </c>
      <c r="W756" s="13">
        <v>5</v>
      </c>
      <c r="X756" s="13">
        <v>0</v>
      </c>
      <c r="Y756" s="13">
        <v>0</v>
      </c>
      <c r="Z756" s="13">
        <v>16.559999999999999</v>
      </c>
      <c r="AA756" s="13">
        <v>47.32</v>
      </c>
      <c r="AB756" s="13">
        <v>0</v>
      </c>
      <c r="AC756" s="13">
        <v>31.55</v>
      </c>
      <c r="AD756" s="13">
        <v>0</v>
      </c>
      <c r="AE756" s="13">
        <v>4.57</v>
      </c>
      <c r="AF756" s="33">
        <v>100</v>
      </c>
      <c r="AG756" s="9">
        <v>3</v>
      </c>
      <c r="AH756" s="34">
        <v>0.5</v>
      </c>
      <c r="AI756" s="13">
        <v>0</v>
      </c>
      <c r="AJ756" s="13">
        <v>151400.98000000001</v>
      </c>
      <c r="AK756" s="13">
        <v>151400.98000000001</v>
      </c>
      <c r="AL756" s="35">
        <v>36039</v>
      </c>
      <c r="AM756" s="35">
        <v>35734</v>
      </c>
    </row>
    <row r="757" spans="2:39" x14ac:dyDescent="0.25">
      <c r="B757" s="30">
        <v>1</v>
      </c>
      <c r="C757" s="31" t="s">
        <v>243</v>
      </c>
      <c r="D757" s="9" t="s">
        <v>2097</v>
      </c>
      <c r="E757" s="10" t="s">
        <v>245</v>
      </c>
      <c r="F757" s="10" t="s">
        <v>246</v>
      </c>
      <c r="G757" s="9">
        <v>2913606</v>
      </c>
      <c r="H757" s="10" t="s">
        <v>2098</v>
      </c>
      <c r="I757" s="13">
        <v>393.42</v>
      </c>
      <c r="J757" s="13">
        <v>393.42</v>
      </c>
      <c r="K757" s="13">
        <v>431.31</v>
      </c>
      <c r="L757" s="13">
        <v>393.42</v>
      </c>
      <c r="M757" s="13">
        <v>393.42</v>
      </c>
      <c r="N757" s="32">
        <v>40</v>
      </c>
      <c r="O757" s="9">
        <v>1</v>
      </c>
      <c r="P757" s="13">
        <v>21.56</v>
      </c>
      <c r="Q757" s="13">
        <v>58.43</v>
      </c>
      <c r="R757" s="13">
        <v>80</v>
      </c>
      <c r="S757" s="13">
        <v>86.26</v>
      </c>
      <c r="T757" s="13">
        <v>0</v>
      </c>
      <c r="U757" s="13">
        <v>0</v>
      </c>
      <c r="V757" s="13">
        <v>139.47999999999999</v>
      </c>
      <c r="W757" s="13">
        <v>2.1800000000000002</v>
      </c>
      <c r="X757" s="13">
        <v>0</v>
      </c>
      <c r="Y757" s="13">
        <v>20</v>
      </c>
      <c r="Z757" s="13">
        <v>25</v>
      </c>
      <c r="AA757" s="13">
        <v>25</v>
      </c>
      <c r="AB757" s="13">
        <v>0</v>
      </c>
      <c r="AC757" s="13">
        <v>10</v>
      </c>
      <c r="AD757" s="13">
        <v>0</v>
      </c>
      <c r="AE757" s="13">
        <v>20</v>
      </c>
      <c r="AF757" s="33">
        <v>100</v>
      </c>
      <c r="AG757" s="9">
        <v>2</v>
      </c>
      <c r="AH757" s="34">
        <v>0.62</v>
      </c>
      <c r="AI757" s="13">
        <v>127098.7</v>
      </c>
      <c r="AJ757" s="13">
        <v>103937.49</v>
      </c>
      <c r="AK757" s="13">
        <v>231036.19</v>
      </c>
      <c r="AL757" s="35">
        <v>36137</v>
      </c>
      <c r="AM757" s="35">
        <v>36068</v>
      </c>
    </row>
    <row r="758" spans="2:39" x14ac:dyDescent="0.25">
      <c r="B758" s="30">
        <v>1</v>
      </c>
      <c r="C758" s="31" t="s">
        <v>243</v>
      </c>
      <c r="D758" s="9" t="s">
        <v>2099</v>
      </c>
      <c r="E758" s="10" t="s">
        <v>977</v>
      </c>
      <c r="F758" s="10" t="s">
        <v>1025</v>
      </c>
      <c r="G758" s="9">
        <v>2915007</v>
      </c>
      <c r="H758" s="10" t="s">
        <v>2100</v>
      </c>
      <c r="I758" s="13">
        <v>3519.7</v>
      </c>
      <c r="J758" s="13">
        <v>3646.09</v>
      </c>
      <c r="K758" s="13">
        <v>3646.09</v>
      </c>
      <c r="L758" s="13">
        <v>3519.7</v>
      </c>
      <c r="M758" s="13">
        <v>3519.7</v>
      </c>
      <c r="N758" s="32">
        <v>260</v>
      </c>
      <c r="O758" s="9">
        <v>1</v>
      </c>
      <c r="P758" s="13">
        <v>56.09</v>
      </c>
      <c r="Q758" s="13">
        <v>0</v>
      </c>
      <c r="R758" s="13">
        <v>0</v>
      </c>
      <c r="S758" s="13">
        <v>182.3</v>
      </c>
      <c r="T758" s="13">
        <v>0</v>
      </c>
      <c r="U758" s="13">
        <v>2052.6</v>
      </c>
      <c r="V758" s="13">
        <v>1312.6</v>
      </c>
      <c r="W758" s="13">
        <v>98.56</v>
      </c>
      <c r="X758" s="13">
        <v>0</v>
      </c>
      <c r="Y758" s="13">
        <v>20</v>
      </c>
      <c r="Z758" s="13">
        <v>40</v>
      </c>
      <c r="AA758" s="13">
        <v>15</v>
      </c>
      <c r="AB758" s="13">
        <v>0</v>
      </c>
      <c r="AC758" s="13">
        <v>20</v>
      </c>
      <c r="AD758" s="13">
        <v>0</v>
      </c>
      <c r="AE758" s="13">
        <v>5</v>
      </c>
      <c r="AF758" s="33">
        <v>100</v>
      </c>
      <c r="AG758" s="9">
        <v>3</v>
      </c>
      <c r="AH758" s="34">
        <v>0.57999999999999996</v>
      </c>
      <c r="AI758" s="13">
        <v>595190.65</v>
      </c>
      <c r="AJ758" s="13">
        <v>657998.82999999996</v>
      </c>
      <c r="AK758" s="13">
        <v>1253189.48</v>
      </c>
      <c r="AL758" s="35">
        <v>36116</v>
      </c>
      <c r="AM758" s="35">
        <v>36053</v>
      </c>
    </row>
    <row r="759" spans="2:39" x14ac:dyDescent="0.25">
      <c r="B759" s="30">
        <v>1</v>
      </c>
      <c r="C759" s="31" t="s">
        <v>243</v>
      </c>
      <c r="D759" s="9" t="s">
        <v>2101</v>
      </c>
      <c r="E759" s="10" t="s">
        <v>1615</v>
      </c>
      <c r="F759" s="10" t="s">
        <v>2102</v>
      </c>
      <c r="G759" s="9">
        <v>2913507</v>
      </c>
      <c r="H759" s="10" t="s">
        <v>2103</v>
      </c>
      <c r="I759" s="13">
        <v>1141.6099999999999</v>
      </c>
      <c r="J759" s="13">
        <v>1141.6099999999999</v>
      </c>
      <c r="K759" s="13">
        <v>1141.6099999999999</v>
      </c>
      <c r="L759" s="13">
        <v>964.31</v>
      </c>
      <c r="M759" s="13">
        <v>964.31</v>
      </c>
      <c r="N759" s="32">
        <v>40</v>
      </c>
      <c r="O759" s="9">
        <v>1</v>
      </c>
      <c r="P759" s="13">
        <v>32.14</v>
      </c>
      <c r="Q759" s="13">
        <v>3.51</v>
      </c>
      <c r="R759" s="13">
        <v>40.590000000000003</v>
      </c>
      <c r="S759" s="13">
        <v>423.35</v>
      </c>
      <c r="T759" s="13">
        <v>0</v>
      </c>
      <c r="U759" s="13">
        <v>0</v>
      </c>
      <c r="V759" s="13">
        <v>514.37</v>
      </c>
      <c r="W759" s="13">
        <v>3</v>
      </c>
      <c r="X759" s="13">
        <v>0</v>
      </c>
      <c r="Y759" s="13">
        <v>0</v>
      </c>
      <c r="Z759" s="13">
        <v>0</v>
      </c>
      <c r="AA759" s="13">
        <v>40.700000000000003</v>
      </c>
      <c r="AB759" s="13">
        <v>2.5</v>
      </c>
      <c r="AC759" s="13">
        <v>16.8</v>
      </c>
      <c r="AD759" s="13">
        <v>0</v>
      </c>
      <c r="AE759" s="13">
        <v>40</v>
      </c>
      <c r="AF759" s="33">
        <v>100</v>
      </c>
      <c r="AG759" s="9">
        <v>4</v>
      </c>
      <c r="AH759" s="34">
        <v>0.32</v>
      </c>
      <c r="AI759" s="13">
        <v>22820.61</v>
      </c>
      <c r="AJ759" s="13">
        <v>216959.98</v>
      </c>
      <c r="AK759" s="13">
        <v>239780.59</v>
      </c>
      <c r="AL759" s="35">
        <v>36503</v>
      </c>
      <c r="AM759" s="35">
        <v>36448</v>
      </c>
    </row>
    <row r="760" spans="2:39" x14ac:dyDescent="0.25">
      <c r="B760" s="30">
        <v>1</v>
      </c>
      <c r="C760" s="31" t="s">
        <v>129</v>
      </c>
      <c r="D760" s="9" t="s">
        <v>2104</v>
      </c>
      <c r="E760" s="10" t="s">
        <v>156</v>
      </c>
      <c r="F760" s="10" t="s">
        <v>156</v>
      </c>
      <c r="G760" s="9">
        <v>1504208</v>
      </c>
      <c r="H760" s="10" t="s">
        <v>2105</v>
      </c>
      <c r="I760" s="13">
        <v>1966.79</v>
      </c>
      <c r="J760" s="13">
        <v>1966.79</v>
      </c>
      <c r="K760" s="13">
        <v>1966.79</v>
      </c>
      <c r="L760" s="13">
        <v>1966.79</v>
      </c>
      <c r="M760" s="13">
        <v>1966.79</v>
      </c>
      <c r="N760" s="32">
        <v>65</v>
      </c>
      <c r="O760" s="9">
        <v>1</v>
      </c>
      <c r="P760" s="13">
        <v>28.28</v>
      </c>
      <c r="Q760" s="13">
        <v>0</v>
      </c>
      <c r="R760" s="13">
        <v>0</v>
      </c>
      <c r="S760" s="13">
        <v>196.79</v>
      </c>
      <c r="T760" s="13">
        <v>0</v>
      </c>
      <c r="U760" s="13">
        <v>0</v>
      </c>
      <c r="V760" s="13">
        <v>1681</v>
      </c>
      <c r="W760" s="13">
        <v>89</v>
      </c>
      <c r="X760" s="13">
        <v>0</v>
      </c>
      <c r="Y760" s="13">
        <v>0</v>
      </c>
      <c r="Z760" s="13">
        <v>40</v>
      </c>
      <c r="AA760" s="13">
        <v>30</v>
      </c>
      <c r="AB760" s="13">
        <v>0</v>
      </c>
      <c r="AC760" s="13">
        <v>28</v>
      </c>
      <c r="AD760" s="13">
        <v>0</v>
      </c>
      <c r="AE760" s="13">
        <v>2</v>
      </c>
      <c r="AF760" s="33">
        <v>100</v>
      </c>
      <c r="AG760" s="9">
        <v>3</v>
      </c>
      <c r="AH760" s="34">
        <v>0.53</v>
      </c>
      <c r="AI760" s="13">
        <v>0</v>
      </c>
      <c r="AJ760" s="13">
        <v>270994.98</v>
      </c>
      <c r="AK760" s="13">
        <v>270994.98</v>
      </c>
      <c r="AL760" s="35">
        <v>36313</v>
      </c>
      <c r="AM760" s="35">
        <v>35977</v>
      </c>
    </row>
    <row r="761" spans="2:39" x14ac:dyDescent="0.25">
      <c r="B761" s="30">
        <v>1</v>
      </c>
      <c r="C761" s="31" t="s">
        <v>211</v>
      </c>
      <c r="D761" s="9" t="s">
        <v>2106</v>
      </c>
      <c r="E761" s="10" t="s">
        <v>213</v>
      </c>
      <c r="F761" s="10" t="s">
        <v>2107</v>
      </c>
      <c r="G761" s="9">
        <v>5202155</v>
      </c>
      <c r="H761" s="10" t="s">
        <v>2108</v>
      </c>
      <c r="I761" s="13">
        <v>1219.08</v>
      </c>
      <c r="J761" s="13">
        <v>1287.05</v>
      </c>
      <c r="K761" s="13">
        <v>1287.05</v>
      </c>
      <c r="L761" s="13">
        <v>1219.08</v>
      </c>
      <c r="M761" s="13">
        <v>1219.08</v>
      </c>
      <c r="N761" s="32">
        <v>23</v>
      </c>
      <c r="O761" s="9">
        <v>1</v>
      </c>
      <c r="P761" s="13">
        <v>28.6</v>
      </c>
      <c r="Q761" s="13">
        <v>0</v>
      </c>
      <c r="R761" s="13">
        <v>0</v>
      </c>
      <c r="S761" s="13">
        <v>303.81</v>
      </c>
      <c r="T761" s="13">
        <v>0</v>
      </c>
      <c r="U761" s="13">
        <v>0</v>
      </c>
      <c r="V761" s="13">
        <v>979.05</v>
      </c>
      <c r="W761" s="13">
        <v>4.1900000000000004</v>
      </c>
      <c r="X761" s="13">
        <v>0</v>
      </c>
      <c r="Y761" s="13">
        <v>0</v>
      </c>
      <c r="Z761" s="13">
        <v>40</v>
      </c>
      <c r="AA761" s="13">
        <v>20</v>
      </c>
      <c r="AB761" s="13">
        <v>5</v>
      </c>
      <c r="AC761" s="13">
        <v>20</v>
      </c>
      <c r="AD761" s="13">
        <v>15</v>
      </c>
      <c r="AE761" s="13">
        <v>0</v>
      </c>
      <c r="AF761" s="33">
        <v>100</v>
      </c>
      <c r="AG761" s="9">
        <v>4</v>
      </c>
      <c r="AH761" s="34">
        <v>0.42</v>
      </c>
      <c r="AI761" s="13">
        <v>16747.599999999999</v>
      </c>
      <c r="AJ761" s="13">
        <v>167765.23000000001</v>
      </c>
      <c r="AK761" s="13">
        <v>184512.83</v>
      </c>
      <c r="AL761" s="35">
        <v>35972</v>
      </c>
      <c r="AM761" s="35">
        <v>36005</v>
      </c>
    </row>
    <row r="762" spans="2:39" x14ac:dyDescent="0.25">
      <c r="B762" s="30">
        <v>1</v>
      </c>
      <c r="C762" s="31" t="s">
        <v>243</v>
      </c>
      <c r="D762" s="9" t="s">
        <v>2109</v>
      </c>
      <c r="E762" s="10" t="s">
        <v>958</v>
      </c>
      <c r="F762" s="10" t="s">
        <v>1110</v>
      </c>
      <c r="G762" s="9">
        <v>2931905</v>
      </c>
      <c r="H762" s="10" t="s">
        <v>2110</v>
      </c>
      <c r="I762" s="13">
        <v>805.89</v>
      </c>
      <c r="J762" s="13">
        <v>767.2</v>
      </c>
      <c r="K762" s="13">
        <v>767.22</v>
      </c>
      <c r="L762" s="13">
        <v>804.35</v>
      </c>
      <c r="M762" s="13">
        <v>767.22</v>
      </c>
      <c r="N762" s="32">
        <v>21</v>
      </c>
      <c r="O762" s="9">
        <v>1</v>
      </c>
      <c r="P762" s="10">
        <v>15.34</v>
      </c>
      <c r="Q762" s="13">
        <v>0</v>
      </c>
      <c r="R762" s="13">
        <v>0</v>
      </c>
      <c r="S762" s="13">
        <v>0</v>
      </c>
      <c r="T762" s="13">
        <v>0</v>
      </c>
      <c r="U762" s="13">
        <v>0</v>
      </c>
      <c r="V762" s="13">
        <v>256.22000000000003</v>
      </c>
      <c r="W762" s="13">
        <v>115</v>
      </c>
      <c r="X762" s="13">
        <v>0</v>
      </c>
      <c r="Y762" s="13">
        <v>0</v>
      </c>
      <c r="Z762" s="13">
        <v>25</v>
      </c>
      <c r="AA762" s="13">
        <v>40</v>
      </c>
      <c r="AB762" s="13">
        <v>20</v>
      </c>
      <c r="AC762" s="13">
        <v>0</v>
      </c>
      <c r="AD762" s="13">
        <v>0</v>
      </c>
      <c r="AE762" s="13">
        <v>15</v>
      </c>
      <c r="AF762" s="33">
        <v>100</v>
      </c>
      <c r="AG762" s="9">
        <v>4</v>
      </c>
      <c r="AH762" s="34">
        <v>0.42</v>
      </c>
      <c r="AI762" s="13">
        <v>60790.58</v>
      </c>
      <c r="AJ762" s="13">
        <v>44751.3</v>
      </c>
      <c r="AK762" s="13">
        <v>105541.88</v>
      </c>
      <c r="AL762" s="35">
        <v>36020</v>
      </c>
      <c r="AM762" s="35">
        <v>35755</v>
      </c>
    </row>
    <row r="763" spans="2:39" x14ac:dyDescent="0.25">
      <c r="B763" s="30">
        <v>1</v>
      </c>
      <c r="C763" s="31" t="s">
        <v>129</v>
      </c>
      <c r="D763" s="9" t="s">
        <v>2111</v>
      </c>
      <c r="E763" s="10" t="s">
        <v>177</v>
      </c>
      <c r="F763" s="10" t="s">
        <v>177</v>
      </c>
      <c r="G763" s="9">
        <v>1502707</v>
      </c>
      <c r="H763" s="10" t="s">
        <v>1076</v>
      </c>
      <c r="I763" s="13">
        <v>2447.6799999999998</v>
      </c>
      <c r="J763" s="13">
        <v>2447.6</v>
      </c>
      <c r="K763" s="13">
        <v>2447.6799999999998</v>
      </c>
      <c r="L763" s="13">
        <v>2447.6799999999998</v>
      </c>
      <c r="M763" s="13">
        <v>2447.6799999999998</v>
      </c>
      <c r="N763" s="32">
        <v>49</v>
      </c>
      <c r="O763" s="9">
        <v>1</v>
      </c>
      <c r="P763" s="13">
        <v>32.630000000000003</v>
      </c>
      <c r="Q763" s="13">
        <v>0</v>
      </c>
      <c r="R763" s="13">
        <v>0</v>
      </c>
      <c r="S763" s="13">
        <v>8.92</v>
      </c>
      <c r="T763" s="13">
        <v>1066.73</v>
      </c>
      <c r="U763" s="13">
        <v>1309.3399999999999</v>
      </c>
      <c r="V763" s="13">
        <v>0</v>
      </c>
      <c r="W763" s="13">
        <v>8.92</v>
      </c>
      <c r="X763" s="13">
        <v>0</v>
      </c>
      <c r="Y763" s="13">
        <v>0</v>
      </c>
      <c r="Z763" s="13">
        <v>25</v>
      </c>
      <c r="AA763" s="13">
        <v>35</v>
      </c>
      <c r="AB763" s="13">
        <v>0.3</v>
      </c>
      <c r="AC763" s="13">
        <v>30</v>
      </c>
      <c r="AD763" s="13">
        <v>0</v>
      </c>
      <c r="AE763" s="13">
        <v>0.7</v>
      </c>
      <c r="AF763" s="33">
        <v>91</v>
      </c>
      <c r="AG763" s="9">
        <v>99</v>
      </c>
      <c r="AH763" s="34">
        <v>0.41</v>
      </c>
      <c r="AI763" s="13">
        <v>168279.45</v>
      </c>
      <c r="AJ763" s="13">
        <v>168620.29</v>
      </c>
      <c r="AK763" s="13">
        <v>336899.74</v>
      </c>
      <c r="AL763" s="35">
        <v>36342</v>
      </c>
      <c r="AM763" s="35">
        <v>36150</v>
      </c>
    </row>
    <row r="764" spans="2:39" x14ac:dyDescent="0.25">
      <c r="B764" s="30">
        <v>1</v>
      </c>
      <c r="C764" s="31" t="s">
        <v>84</v>
      </c>
      <c r="D764" s="9" t="s">
        <v>2112</v>
      </c>
      <c r="E764" s="10" t="s">
        <v>1003</v>
      </c>
      <c r="F764" s="10" t="s">
        <v>1264</v>
      </c>
      <c r="G764" s="9">
        <v>5007208</v>
      </c>
      <c r="H764" s="10" t="s">
        <v>2113</v>
      </c>
      <c r="I764" s="13">
        <v>390.97</v>
      </c>
      <c r="J764" s="13">
        <v>390.97</v>
      </c>
      <c r="K764" s="13">
        <v>382.42</v>
      </c>
      <c r="L764" s="13">
        <v>390.97</v>
      </c>
      <c r="M764" s="13">
        <v>382.42</v>
      </c>
      <c r="N764" s="32">
        <v>15</v>
      </c>
      <c r="O764" s="9">
        <v>1</v>
      </c>
      <c r="P764" s="13">
        <v>12.74</v>
      </c>
      <c r="Q764" s="13">
        <v>0</v>
      </c>
      <c r="R764" s="13">
        <v>0</v>
      </c>
      <c r="S764" s="13">
        <v>14.88</v>
      </c>
      <c r="T764" s="13">
        <v>0</v>
      </c>
      <c r="U764" s="13">
        <v>0</v>
      </c>
      <c r="V764" s="13">
        <v>367.54</v>
      </c>
      <c r="W764" s="13">
        <v>0</v>
      </c>
      <c r="X764" s="13">
        <v>0</v>
      </c>
      <c r="Y764" s="13">
        <v>0</v>
      </c>
      <c r="Z764" s="13">
        <v>90</v>
      </c>
      <c r="AA764" s="13">
        <v>0</v>
      </c>
      <c r="AB764" s="13">
        <v>10</v>
      </c>
      <c r="AC764" s="13">
        <v>0</v>
      </c>
      <c r="AD764" s="13">
        <v>0</v>
      </c>
      <c r="AE764" s="13">
        <v>0</v>
      </c>
      <c r="AF764" s="33">
        <v>100</v>
      </c>
      <c r="AG764" s="9">
        <v>2</v>
      </c>
      <c r="AH764" s="34">
        <v>0.69</v>
      </c>
      <c r="AI764" s="13">
        <v>31928.59</v>
      </c>
      <c r="AJ764" s="13">
        <v>269072.77</v>
      </c>
      <c r="AK764" s="13">
        <v>301001.36</v>
      </c>
      <c r="AL764" s="35">
        <v>36342</v>
      </c>
      <c r="AM764" s="35">
        <v>36151</v>
      </c>
    </row>
    <row r="765" spans="2:39" x14ac:dyDescent="0.25">
      <c r="B765" s="30">
        <v>1</v>
      </c>
      <c r="C765" s="31" t="s">
        <v>243</v>
      </c>
      <c r="D765" s="9" t="s">
        <v>2114</v>
      </c>
      <c r="E765" s="10" t="s">
        <v>1230</v>
      </c>
      <c r="F765" s="10" t="s">
        <v>2115</v>
      </c>
      <c r="G765" s="9">
        <v>2903805</v>
      </c>
      <c r="H765" s="10" t="s">
        <v>2116</v>
      </c>
      <c r="I765" s="13">
        <v>3810.48</v>
      </c>
      <c r="J765" s="13">
        <v>3503.34</v>
      </c>
      <c r="K765" s="13">
        <v>3503.34</v>
      </c>
      <c r="L765" s="13">
        <v>3810.48</v>
      </c>
      <c r="M765" s="13">
        <v>3503.34</v>
      </c>
      <c r="N765" s="32">
        <v>200</v>
      </c>
      <c r="O765" s="9">
        <v>1</v>
      </c>
      <c r="P765" s="13">
        <v>58.38</v>
      </c>
      <c r="Q765" s="13">
        <v>72.8</v>
      </c>
      <c r="R765" s="13">
        <v>69.56</v>
      </c>
      <c r="S765" s="13">
        <v>590</v>
      </c>
      <c r="T765" s="13">
        <v>0</v>
      </c>
      <c r="U765" s="13">
        <v>2542</v>
      </c>
      <c r="V765" s="13">
        <v>290</v>
      </c>
      <c r="W765" s="13">
        <v>71.33</v>
      </c>
      <c r="X765" s="13">
        <v>0</v>
      </c>
      <c r="Y765" s="13">
        <v>25</v>
      </c>
      <c r="Z765" s="13">
        <v>30</v>
      </c>
      <c r="AA765" s="13">
        <v>15</v>
      </c>
      <c r="AB765" s="13">
        <v>0</v>
      </c>
      <c r="AC765" s="13">
        <v>20</v>
      </c>
      <c r="AD765" s="13">
        <v>0</v>
      </c>
      <c r="AE765" s="13">
        <v>10</v>
      </c>
      <c r="AF765" s="33">
        <v>100</v>
      </c>
      <c r="AG765" s="9">
        <v>3</v>
      </c>
      <c r="AH765" s="34">
        <v>0.56999999999999995</v>
      </c>
      <c r="AI765" s="13">
        <v>904539.61</v>
      </c>
      <c r="AJ765" s="13">
        <v>589882.4</v>
      </c>
      <c r="AK765" s="13">
        <v>1494422.01</v>
      </c>
      <c r="AL765" s="35">
        <v>36321</v>
      </c>
      <c r="AM765" s="35">
        <v>36387</v>
      </c>
    </row>
    <row r="766" spans="2:39" x14ac:dyDescent="0.25">
      <c r="B766" s="30">
        <v>1</v>
      </c>
      <c r="C766" s="31" t="s">
        <v>129</v>
      </c>
      <c r="D766" s="9" t="s">
        <v>2117</v>
      </c>
      <c r="E766" s="10" t="s">
        <v>545</v>
      </c>
      <c r="F766" s="10" t="s">
        <v>545</v>
      </c>
      <c r="G766" s="9">
        <v>1507300</v>
      </c>
      <c r="H766" s="10" t="s">
        <v>2118</v>
      </c>
      <c r="I766" s="13">
        <v>14639.83</v>
      </c>
      <c r="J766" s="13">
        <v>14639.83</v>
      </c>
      <c r="K766" s="13">
        <v>6064.25</v>
      </c>
      <c r="L766" s="13">
        <v>14639.83</v>
      </c>
      <c r="M766" s="13">
        <v>6064.25</v>
      </c>
      <c r="N766" s="32">
        <v>182</v>
      </c>
      <c r="O766" s="9">
        <v>1</v>
      </c>
      <c r="P766" s="13">
        <v>80.849999999999994</v>
      </c>
      <c r="Q766" s="13">
        <v>0</v>
      </c>
      <c r="R766" s="13">
        <v>0</v>
      </c>
      <c r="S766" s="13">
        <v>850</v>
      </c>
      <c r="T766" s="13">
        <v>0</v>
      </c>
      <c r="U766" s="13">
        <v>0</v>
      </c>
      <c r="V766" s="13">
        <v>3978.02</v>
      </c>
      <c r="W766" s="13">
        <v>10</v>
      </c>
      <c r="X766" s="13">
        <v>0</v>
      </c>
      <c r="Y766" s="13">
        <v>60</v>
      </c>
      <c r="Z766" s="13">
        <v>30</v>
      </c>
      <c r="AA766" s="13">
        <v>8</v>
      </c>
      <c r="AB766" s="13">
        <v>0</v>
      </c>
      <c r="AC766" s="13">
        <v>0</v>
      </c>
      <c r="AD766" s="13">
        <v>2</v>
      </c>
      <c r="AE766" s="13">
        <v>0</v>
      </c>
      <c r="AF766" s="33">
        <v>100</v>
      </c>
      <c r="AG766" s="9">
        <v>5</v>
      </c>
      <c r="AH766" s="34">
        <v>0.49</v>
      </c>
      <c r="AI766" s="13">
        <v>346929.23</v>
      </c>
      <c r="AJ766" s="13">
        <v>399852.05</v>
      </c>
      <c r="AK766" s="13">
        <v>746781.28</v>
      </c>
      <c r="AL766" s="35">
        <v>36047</v>
      </c>
      <c r="AM766" s="35">
        <v>36356</v>
      </c>
    </row>
    <row r="767" spans="2:39" x14ac:dyDescent="0.25">
      <c r="B767" s="30">
        <v>1</v>
      </c>
      <c r="C767" s="31" t="s">
        <v>243</v>
      </c>
      <c r="D767" s="9" t="s">
        <v>2119</v>
      </c>
      <c r="E767" s="10" t="s">
        <v>977</v>
      </c>
      <c r="F767" s="10" t="s">
        <v>1257</v>
      </c>
      <c r="G767" s="9">
        <v>2904050</v>
      </c>
      <c r="H767" s="10" t="s">
        <v>1676</v>
      </c>
      <c r="I767" s="13">
        <v>870</v>
      </c>
      <c r="J767" s="13">
        <v>873</v>
      </c>
      <c r="K767" s="13">
        <v>873.01</v>
      </c>
      <c r="L767" s="13">
        <v>870</v>
      </c>
      <c r="M767" s="13">
        <v>870</v>
      </c>
      <c r="N767" s="32">
        <v>40</v>
      </c>
      <c r="O767" s="9">
        <v>1</v>
      </c>
      <c r="P767" s="13">
        <v>13.43</v>
      </c>
      <c r="Q767" s="13">
        <v>2.89</v>
      </c>
      <c r="R767" s="13">
        <v>80</v>
      </c>
      <c r="S767" s="13">
        <v>125</v>
      </c>
      <c r="T767" s="13">
        <v>0</v>
      </c>
      <c r="U767" s="13">
        <v>41.2</v>
      </c>
      <c r="V767" s="13">
        <v>651.80999999999995</v>
      </c>
      <c r="W767" s="13">
        <v>15</v>
      </c>
      <c r="X767" s="13">
        <v>0</v>
      </c>
      <c r="Y767" s="13">
        <v>0</v>
      </c>
      <c r="Z767" s="13">
        <v>60</v>
      </c>
      <c r="AA767" s="13">
        <v>20</v>
      </c>
      <c r="AB767" s="13">
        <v>10</v>
      </c>
      <c r="AC767" s="13">
        <v>0</v>
      </c>
      <c r="AD767" s="13">
        <v>0</v>
      </c>
      <c r="AE767" s="13">
        <v>10</v>
      </c>
      <c r="AF767" s="33">
        <v>100</v>
      </c>
      <c r="AG767" s="9">
        <v>2</v>
      </c>
      <c r="AH767" s="34">
        <v>0.63</v>
      </c>
      <c r="AI767" s="13">
        <v>66921.600000000006</v>
      </c>
      <c r="AJ767" s="13">
        <v>144376.81</v>
      </c>
      <c r="AK767" s="13">
        <v>211298.41</v>
      </c>
      <c r="AL767" s="37">
        <v>36119</v>
      </c>
      <c r="AM767" s="35">
        <v>36082</v>
      </c>
    </row>
    <row r="768" spans="2:39" x14ac:dyDescent="0.25">
      <c r="B768" s="30">
        <v>1</v>
      </c>
      <c r="C768" s="31" t="s">
        <v>129</v>
      </c>
      <c r="D768" s="9" t="s">
        <v>2120</v>
      </c>
      <c r="E768" s="10" t="s">
        <v>156</v>
      </c>
      <c r="F768" s="10" t="s">
        <v>156</v>
      </c>
      <c r="G768" s="9">
        <v>1504208</v>
      </c>
      <c r="H768" s="10" t="s">
        <v>2121</v>
      </c>
      <c r="I768" s="13">
        <v>3600</v>
      </c>
      <c r="J768" s="13">
        <v>3600</v>
      </c>
      <c r="K768" s="13">
        <v>3600</v>
      </c>
      <c r="L768" s="13">
        <v>3600</v>
      </c>
      <c r="M768" s="13">
        <v>3600</v>
      </c>
      <c r="N768" s="32">
        <v>55</v>
      </c>
      <c r="O768" s="9">
        <v>1</v>
      </c>
      <c r="P768" s="13">
        <v>51.42</v>
      </c>
      <c r="Q768" s="13">
        <v>0</v>
      </c>
      <c r="R768" s="13">
        <v>0</v>
      </c>
      <c r="S768" s="13">
        <v>174.74</v>
      </c>
      <c r="T768" s="13">
        <v>0</v>
      </c>
      <c r="U768" s="13">
        <v>1353.3</v>
      </c>
      <c r="V768" s="13">
        <v>2108.35</v>
      </c>
      <c r="W768" s="13">
        <v>30.16</v>
      </c>
      <c r="X768" s="13">
        <v>0</v>
      </c>
      <c r="Y768" s="13">
        <v>0</v>
      </c>
      <c r="Z768" s="13">
        <v>80</v>
      </c>
      <c r="AA768" s="13">
        <v>12</v>
      </c>
      <c r="AB768" s="13">
        <v>7</v>
      </c>
      <c r="AC768" s="13">
        <v>0</v>
      </c>
      <c r="AD768" s="13">
        <v>0</v>
      </c>
      <c r="AE768" s="13">
        <v>1</v>
      </c>
      <c r="AF768" s="33">
        <v>100</v>
      </c>
      <c r="AG768" s="9">
        <v>3</v>
      </c>
      <c r="AH768" s="34">
        <v>0.61</v>
      </c>
      <c r="AI768" s="13">
        <v>217594.18</v>
      </c>
      <c r="AJ768" s="13">
        <v>410436</v>
      </c>
      <c r="AK768" s="13">
        <v>628030.18000000005</v>
      </c>
      <c r="AL768" s="35">
        <v>36356</v>
      </c>
      <c r="AM768" s="35">
        <v>36132</v>
      </c>
    </row>
    <row r="769" spans="2:39" x14ac:dyDescent="0.25">
      <c r="B769" s="30">
        <v>1</v>
      </c>
      <c r="C769" s="31" t="s">
        <v>119</v>
      </c>
      <c r="D769" s="9" t="s">
        <v>2122</v>
      </c>
      <c r="E769" s="10" t="s">
        <v>2123</v>
      </c>
      <c r="F769" s="10" t="s">
        <v>2124</v>
      </c>
      <c r="G769" s="9">
        <v>2600500</v>
      </c>
      <c r="H769" s="10" t="s">
        <v>2125</v>
      </c>
      <c r="I769" s="13">
        <v>1201.47</v>
      </c>
      <c r="J769" s="13">
        <v>1201.47</v>
      </c>
      <c r="K769" s="13">
        <v>1201.47</v>
      </c>
      <c r="L769" s="13">
        <v>1201.47</v>
      </c>
      <c r="M769" s="13">
        <v>1201.47</v>
      </c>
      <c r="N769" s="32">
        <v>50</v>
      </c>
      <c r="O769" s="9">
        <v>1</v>
      </c>
      <c r="P769" s="13">
        <v>30.04</v>
      </c>
      <c r="Q769" s="13">
        <v>0</v>
      </c>
      <c r="R769" s="13">
        <v>0</v>
      </c>
      <c r="S769" s="13">
        <v>49.84</v>
      </c>
      <c r="T769" s="13">
        <v>190.45</v>
      </c>
      <c r="U769" s="13">
        <v>1134.8499999999999</v>
      </c>
      <c r="V769" s="13">
        <v>0</v>
      </c>
      <c r="W769" s="13">
        <v>16.78</v>
      </c>
      <c r="X769" s="13">
        <v>0</v>
      </c>
      <c r="Y769" s="13">
        <v>0</v>
      </c>
      <c r="Z769" s="13">
        <v>0</v>
      </c>
      <c r="AA769" s="13">
        <v>15</v>
      </c>
      <c r="AB769" s="13">
        <v>80</v>
      </c>
      <c r="AC769" s="13">
        <v>5</v>
      </c>
      <c r="AD769" s="13">
        <v>0</v>
      </c>
      <c r="AE769" s="13">
        <v>0</v>
      </c>
      <c r="AF769" s="33">
        <v>100</v>
      </c>
      <c r="AG769" s="9">
        <v>3</v>
      </c>
      <c r="AH769" s="34">
        <v>0.56000000000000005</v>
      </c>
      <c r="AI769" s="13">
        <v>329568.89</v>
      </c>
      <c r="AJ769" s="13">
        <v>402468.8</v>
      </c>
      <c r="AK769" s="13">
        <v>732037.69</v>
      </c>
      <c r="AL769" s="35">
        <v>36469</v>
      </c>
      <c r="AM769" s="35">
        <v>36476</v>
      </c>
    </row>
    <row r="770" spans="2:39" x14ac:dyDescent="0.25">
      <c r="B770" s="30">
        <v>1</v>
      </c>
      <c r="C770" s="31" t="s">
        <v>124</v>
      </c>
      <c r="D770" s="9" t="s">
        <v>2126</v>
      </c>
      <c r="E770" s="10" t="s">
        <v>126</v>
      </c>
      <c r="F770" s="10" t="s">
        <v>1219</v>
      </c>
      <c r="G770" s="9">
        <v>2404309</v>
      </c>
      <c r="H770" s="10" t="s">
        <v>2127</v>
      </c>
      <c r="I770" s="13">
        <v>450</v>
      </c>
      <c r="J770" s="13">
        <v>438</v>
      </c>
      <c r="K770" s="13">
        <v>438</v>
      </c>
      <c r="L770" s="13">
        <v>450</v>
      </c>
      <c r="M770" s="13">
        <v>438</v>
      </c>
      <c r="N770" s="32">
        <v>23</v>
      </c>
      <c r="O770" s="9">
        <v>1</v>
      </c>
      <c r="P770" s="13">
        <v>7.96</v>
      </c>
      <c r="Q770" s="13">
        <v>0</v>
      </c>
      <c r="R770" s="13">
        <v>0</v>
      </c>
      <c r="S770" s="13">
        <v>0</v>
      </c>
      <c r="T770" s="13">
        <v>0</v>
      </c>
      <c r="U770" s="13">
        <v>0</v>
      </c>
      <c r="V770" s="13">
        <v>429</v>
      </c>
      <c r="W770" s="13">
        <v>9</v>
      </c>
      <c r="X770" s="13">
        <v>0</v>
      </c>
      <c r="Y770" s="13">
        <v>0</v>
      </c>
      <c r="Z770" s="13">
        <v>38</v>
      </c>
      <c r="AA770" s="13">
        <v>60</v>
      </c>
      <c r="AB770" s="13">
        <v>0</v>
      </c>
      <c r="AC770" s="13">
        <v>0</v>
      </c>
      <c r="AD770" s="13">
        <v>0</v>
      </c>
      <c r="AE770" s="13">
        <v>2</v>
      </c>
      <c r="AF770" s="33">
        <v>100</v>
      </c>
      <c r="AG770" s="9">
        <v>1</v>
      </c>
      <c r="AH770" s="34">
        <v>0.68</v>
      </c>
      <c r="AI770" s="13">
        <v>1418.78</v>
      </c>
      <c r="AJ770" s="13">
        <v>61079.1</v>
      </c>
      <c r="AK770" s="13">
        <v>62497.88</v>
      </c>
      <c r="AL770" s="35">
        <v>36560</v>
      </c>
      <c r="AM770" s="35">
        <v>36589</v>
      </c>
    </row>
    <row r="771" spans="2:39" x14ac:dyDescent="0.25">
      <c r="B771" s="30">
        <v>1</v>
      </c>
      <c r="C771" s="31" t="s">
        <v>44</v>
      </c>
      <c r="D771" s="9" t="s">
        <v>2128</v>
      </c>
      <c r="E771" s="10" t="s">
        <v>50</v>
      </c>
      <c r="F771" s="10" t="s">
        <v>2129</v>
      </c>
      <c r="G771" s="9">
        <v>2102200</v>
      </c>
      <c r="H771" s="10" t="s">
        <v>2130</v>
      </c>
      <c r="I771" s="13">
        <v>1479.59</v>
      </c>
      <c r="J771" s="13">
        <v>1479.59</v>
      </c>
      <c r="K771" s="13">
        <v>1479.59</v>
      </c>
      <c r="L771" s="13">
        <v>1479.59</v>
      </c>
      <c r="M771" s="13">
        <v>1479.59</v>
      </c>
      <c r="N771" s="32">
        <v>70</v>
      </c>
      <c r="O771" s="9">
        <v>1</v>
      </c>
      <c r="P771" s="13">
        <v>21.13</v>
      </c>
      <c r="Q771" s="13">
        <v>0</v>
      </c>
      <c r="R771" s="13">
        <v>0</v>
      </c>
      <c r="S771" s="13">
        <v>2</v>
      </c>
      <c r="T771" s="13">
        <v>100</v>
      </c>
      <c r="U771" s="13">
        <v>43</v>
      </c>
      <c r="V771" s="13">
        <v>1324.59</v>
      </c>
      <c r="W771" s="13">
        <v>10</v>
      </c>
      <c r="X771" s="13">
        <v>0</v>
      </c>
      <c r="Y771" s="13">
        <v>0</v>
      </c>
      <c r="Z771" s="13">
        <v>50</v>
      </c>
      <c r="AA771" s="13">
        <v>35</v>
      </c>
      <c r="AB771" s="13">
        <v>10</v>
      </c>
      <c r="AC771" s="13">
        <v>0</v>
      </c>
      <c r="AD771" s="13">
        <v>0</v>
      </c>
      <c r="AE771" s="13">
        <v>5</v>
      </c>
      <c r="AF771" s="33">
        <v>100</v>
      </c>
      <c r="AG771" s="9">
        <v>4</v>
      </c>
      <c r="AH771" s="34">
        <v>0.47</v>
      </c>
      <c r="AI771" s="13">
        <v>0</v>
      </c>
      <c r="AJ771" s="13">
        <v>90491.6</v>
      </c>
      <c r="AK771" s="13">
        <v>90491.6</v>
      </c>
      <c r="AL771" s="35">
        <v>36486</v>
      </c>
      <c r="AM771" s="35">
        <v>36122</v>
      </c>
    </row>
    <row r="772" spans="2:39" x14ac:dyDescent="0.25">
      <c r="B772" s="30">
        <v>1</v>
      </c>
      <c r="C772" s="31" t="s">
        <v>129</v>
      </c>
      <c r="D772" s="9" t="s">
        <v>2131</v>
      </c>
      <c r="E772" s="10" t="s">
        <v>545</v>
      </c>
      <c r="F772" s="10" t="s">
        <v>545</v>
      </c>
      <c r="G772" s="9">
        <v>1507300</v>
      </c>
      <c r="H772" s="10" t="s">
        <v>2132</v>
      </c>
      <c r="I772" s="13">
        <v>33077.74</v>
      </c>
      <c r="J772" s="13">
        <v>33077.74</v>
      </c>
      <c r="K772" s="13">
        <v>22477.63</v>
      </c>
      <c r="L772" s="13">
        <v>33077.74</v>
      </c>
      <c r="M772" s="13">
        <v>22447.63</v>
      </c>
      <c r="N772" s="32">
        <v>790</v>
      </c>
      <c r="O772" s="9">
        <v>1</v>
      </c>
      <c r="P772" s="13">
        <v>299.7</v>
      </c>
      <c r="Q772" s="13">
        <v>0</v>
      </c>
      <c r="R772" s="13">
        <v>0</v>
      </c>
      <c r="S772" s="13">
        <v>2000</v>
      </c>
      <c r="T772" s="13">
        <v>0</v>
      </c>
      <c r="U772" s="13">
        <v>0</v>
      </c>
      <c r="V772" s="13">
        <v>15585.08</v>
      </c>
      <c r="W772" s="13">
        <v>30</v>
      </c>
      <c r="X772" s="13">
        <v>0</v>
      </c>
      <c r="Y772" s="13">
        <v>60</v>
      </c>
      <c r="Z772" s="13">
        <v>30</v>
      </c>
      <c r="AA772" s="13">
        <v>8</v>
      </c>
      <c r="AB772" s="13">
        <v>0</v>
      </c>
      <c r="AC772" s="13">
        <v>0</v>
      </c>
      <c r="AD772" s="13">
        <v>0</v>
      </c>
      <c r="AE772" s="13">
        <v>2</v>
      </c>
      <c r="AF772" s="33">
        <v>100</v>
      </c>
      <c r="AG772" s="9">
        <v>5</v>
      </c>
      <c r="AH772" s="34">
        <v>0.49</v>
      </c>
      <c r="AI772" s="13">
        <v>1157311.31</v>
      </c>
      <c r="AJ772" s="13">
        <v>1641485.97</v>
      </c>
      <c r="AK772" s="13">
        <v>2798797.28</v>
      </c>
      <c r="AL772" s="35">
        <v>36046</v>
      </c>
      <c r="AM772" s="35">
        <v>35961</v>
      </c>
    </row>
    <row r="773" spans="2:39" x14ac:dyDescent="0.25">
      <c r="B773" s="30">
        <v>1</v>
      </c>
      <c r="C773" s="31" t="s">
        <v>129</v>
      </c>
      <c r="D773" s="9" t="s">
        <v>2133</v>
      </c>
      <c r="E773" s="10" t="s">
        <v>545</v>
      </c>
      <c r="F773" s="10" t="s">
        <v>545</v>
      </c>
      <c r="G773" s="9">
        <v>1507300</v>
      </c>
      <c r="H773" s="10" t="s">
        <v>2134</v>
      </c>
      <c r="I773" s="13">
        <v>2178</v>
      </c>
      <c r="J773" s="13">
        <v>2178</v>
      </c>
      <c r="K773" s="13">
        <v>2178</v>
      </c>
      <c r="L773" s="13">
        <v>2178</v>
      </c>
      <c r="M773" s="13">
        <v>2178</v>
      </c>
      <c r="N773" s="32">
        <v>21</v>
      </c>
      <c r="O773" s="9">
        <v>1</v>
      </c>
      <c r="P773" s="13">
        <v>29.04</v>
      </c>
      <c r="Q773" s="13">
        <v>0</v>
      </c>
      <c r="R773" s="13">
        <v>0</v>
      </c>
      <c r="S773" s="13">
        <v>300</v>
      </c>
      <c r="T773" s="13">
        <v>0</v>
      </c>
      <c r="U773" s="13">
        <v>0</v>
      </c>
      <c r="V773" s="13">
        <v>778</v>
      </c>
      <c r="W773" s="13">
        <v>15</v>
      </c>
      <c r="X773" s="13">
        <v>0</v>
      </c>
      <c r="Y773" s="13">
        <v>60</v>
      </c>
      <c r="Z773" s="13">
        <v>30</v>
      </c>
      <c r="AA773" s="13">
        <v>8</v>
      </c>
      <c r="AB773" s="13">
        <v>0</v>
      </c>
      <c r="AC773" s="13">
        <v>0</v>
      </c>
      <c r="AD773" s="13">
        <v>0</v>
      </c>
      <c r="AE773" s="13">
        <v>2</v>
      </c>
      <c r="AF773" s="33">
        <v>100</v>
      </c>
      <c r="AG773" s="9">
        <v>5</v>
      </c>
      <c r="AH773" s="34">
        <v>0.49</v>
      </c>
      <c r="AI773" s="13">
        <v>154188.32</v>
      </c>
      <c r="AJ773" s="13">
        <v>0.1</v>
      </c>
      <c r="AK773" s="13">
        <v>154188.42000000001</v>
      </c>
      <c r="AL773" s="35">
        <v>36046</v>
      </c>
      <c r="AM773" s="35">
        <v>35961</v>
      </c>
    </row>
    <row r="774" spans="2:39" x14ac:dyDescent="0.25">
      <c r="B774" s="30">
        <v>1</v>
      </c>
      <c r="C774" s="31" t="s">
        <v>211</v>
      </c>
      <c r="D774" s="9" t="s">
        <v>2135</v>
      </c>
      <c r="E774" s="10" t="s">
        <v>631</v>
      </c>
      <c r="F774" s="10" t="s">
        <v>2136</v>
      </c>
      <c r="G774" s="9">
        <v>5211206</v>
      </c>
      <c r="H774" s="10" t="s">
        <v>2137</v>
      </c>
      <c r="I774" s="13">
        <v>1872.45</v>
      </c>
      <c r="J774" s="13">
        <v>1872.45</v>
      </c>
      <c r="K774" s="13">
        <v>1899</v>
      </c>
      <c r="L774" s="13">
        <v>1872.45</v>
      </c>
      <c r="M774" s="13">
        <v>1872.45</v>
      </c>
      <c r="N774" s="32">
        <v>67</v>
      </c>
      <c r="O774" s="9">
        <v>1</v>
      </c>
      <c r="P774" s="13">
        <v>94.95</v>
      </c>
      <c r="Q774" s="13">
        <v>74.650000000000006</v>
      </c>
      <c r="R774" s="13">
        <v>57.5</v>
      </c>
      <c r="S774" s="13">
        <v>195.85</v>
      </c>
      <c r="T774" s="13">
        <v>193.1</v>
      </c>
      <c r="U774" s="13">
        <v>1495.86</v>
      </c>
      <c r="V774" s="13">
        <v>3.7</v>
      </c>
      <c r="W774" s="13">
        <v>14.08</v>
      </c>
      <c r="X774" s="13">
        <v>0</v>
      </c>
      <c r="Y774" s="13">
        <v>30</v>
      </c>
      <c r="Z774" s="13">
        <v>48</v>
      </c>
      <c r="AA774" s="13">
        <v>20</v>
      </c>
      <c r="AB774" s="13">
        <v>0.2</v>
      </c>
      <c r="AC774" s="13">
        <v>0</v>
      </c>
      <c r="AD774" s="13">
        <v>0</v>
      </c>
      <c r="AE774" s="13">
        <v>0</v>
      </c>
      <c r="AF774" s="33">
        <v>98.2</v>
      </c>
      <c r="AG774" s="9">
        <v>1</v>
      </c>
      <c r="AH774" s="34">
        <v>0.77</v>
      </c>
      <c r="AI774" s="13">
        <v>516243.52</v>
      </c>
      <c r="AJ774" s="13">
        <v>1885560.66</v>
      </c>
      <c r="AK774" s="13">
        <v>2401804.1800000002</v>
      </c>
      <c r="AL774" s="35">
        <v>36706</v>
      </c>
      <c r="AM774" s="35">
        <v>36738</v>
      </c>
    </row>
    <row r="775" spans="2:39" x14ac:dyDescent="0.25">
      <c r="B775" s="30">
        <v>1</v>
      </c>
      <c r="C775" s="31" t="s">
        <v>124</v>
      </c>
      <c r="D775" s="9" t="s">
        <v>2138</v>
      </c>
      <c r="E775" s="10" t="s">
        <v>1329</v>
      </c>
      <c r="F775" s="10" t="s">
        <v>2139</v>
      </c>
      <c r="G775" s="9">
        <v>2401453</v>
      </c>
      <c r="H775" s="10" t="s">
        <v>2140</v>
      </c>
      <c r="I775" s="13">
        <v>936</v>
      </c>
      <c r="J775" s="13">
        <v>935.29</v>
      </c>
      <c r="K775" s="13">
        <v>935.29</v>
      </c>
      <c r="L775" s="13">
        <v>936</v>
      </c>
      <c r="M775" s="13">
        <v>935.29</v>
      </c>
      <c r="N775" s="32">
        <v>40</v>
      </c>
      <c r="O775" s="9">
        <v>1</v>
      </c>
      <c r="P775" s="13">
        <v>13.16</v>
      </c>
      <c r="Q775" s="13">
        <v>18.420000000000002</v>
      </c>
      <c r="R775" s="13">
        <v>53.39</v>
      </c>
      <c r="S775" s="13">
        <v>0</v>
      </c>
      <c r="T775" s="13">
        <v>0</v>
      </c>
      <c r="U775" s="13">
        <v>40</v>
      </c>
      <c r="V775" s="13">
        <v>760.29</v>
      </c>
      <c r="W775" s="13">
        <v>3</v>
      </c>
      <c r="X775" s="13">
        <v>0</v>
      </c>
      <c r="Y775" s="13">
        <v>0</v>
      </c>
      <c r="Z775" s="13">
        <v>70</v>
      </c>
      <c r="AA775" s="13">
        <v>30</v>
      </c>
      <c r="AB775" s="13">
        <v>0</v>
      </c>
      <c r="AC775" s="13">
        <v>0</v>
      </c>
      <c r="AD775" s="13">
        <v>0</v>
      </c>
      <c r="AE775" s="13">
        <v>0</v>
      </c>
      <c r="AF775" s="33">
        <v>100</v>
      </c>
      <c r="AG775" s="9">
        <v>3</v>
      </c>
      <c r="AH775" s="34">
        <v>0.61</v>
      </c>
      <c r="AI775" s="13">
        <v>78891.37</v>
      </c>
      <c r="AJ775" s="13">
        <v>84643.96</v>
      </c>
      <c r="AK775" s="13">
        <v>163535.32999999999</v>
      </c>
      <c r="AL775" s="35">
        <v>36134</v>
      </c>
      <c r="AM775" s="35">
        <v>35837</v>
      </c>
    </row>
    <row r="776" spans="2:39" x14ac:dyDescent="0.25">
      <c r="B776" s="30">
        <v>1</v>
      </c>
      <c r="C776" s="31" t="s">
        <v>129</v>
      </c>
      <c r="D776" s="9" t="s">
        <v>2141</v>
      </c>
      <c r="E776" s="10" t="s">
        <v>545</v>
      </c>
      <c r="F776" s="10" t="s">
        <v>545</v>
      </c>
      <c r="G776" s="9">
        <v>1507300</v>
      </c>
      <c r="H776" s="10" t="s">
        <v>2142</v>
      </c>
      <c r="I776" s="13">
        <v>2178</v>
      </c>
      <c r="J776" s="13">
        <v>2178</v>
      </c>
      <c r="K776" s="13">
        <v>2178</v>
      </c>
      <c r="L776" s="13">
        <v>2178</v>
      </c>
      <c r="M776" s="13">
        <v>2178</v>
      </c>
      <c r="N776" s="32">
        <v>25</v>
      </c>
      <c r="O776" s="9">
        <v>1</v>
      </c>
      <c r="P776" s="13">
        <v>29.04</v>
      </c>
      <c r="Q776" s="13">
        <v>0</v>
      </c>
      <c r="R776" s="13">
        <v>0</v>
      </c>
      <c r="S776" s="13">
        <v>300</v>
      </c>
      <c r="T776" s="13">
        <v>0</v>
      </c>
      <c r="U776" s="13">
        <v>0</v>
      </c>
      <c r="V776" s="13">
        <v>564</v>
      </c>
      <c r="W776" s="13">
        <v>6</v>
      </c>
      <c r="X776" s="13">
        <v>0</v>
      </c>
      <c r="Y776" s="13">
        <v>60</v>
      </c>
      <c r="Z776" s="13">
        <v>30</v>
      </c>
      <c r="AA776" s="13">
        <v>8</v>
      </c>
      <c r="AB776" s="13">
        <v>0</v>
      </c>
      <c r="AC776" s="13">
        <v>0</v>
      </c>
      <c r="AD776" s="13">
        <v>0</v>
      </c>
      <c r="AE776" s="13">
        <v>2</v>
      </c>
      <c r="AF776" s="33">
        <v>100</v>
      </c>
      <c r="AG776" s="9">
        <v>5</v>
      </c>
      <c r="AH776" s="34">
        <v>0.49</v>
      </c>
      <c r="AI776" s="13">
        <v>258328.73</v>
      </c>
      <c r="AJ776" s="13">
        <v>105266.59</v>
      </c>
      <c r="AK776" s="13">
        <v>363595.32</v>
      </c>
      <c r="AL776" s="37">
        <v>36047</v>
      </c>
      <c r="AM776" s="35">
        <v>35961</v>
      </c>
    </row>
    <row r="777" spans="2:39" x14ac:dyDescent="0.25">
      <c r="B777" s="30">
        <v>1</v>
      </c>
      <c r="C777" s="31" t="s">
        <v>129</v>
      </c>
      <c r="D777" s="9" t="s">
        <v>2143</v>
      </c>
      <c r="E777" s="10" t="s">
        <v>545</v>
      </c>
      <c r="F777" s="10" t="s">
        <v>545</v>
      </c>
      <c r="G777" s="9">
        <v>1507300</v>
      </c>
      <c r="H777" s="10" t="s">
        <v>2144</v>
      </c>
      <c r="I777" s="13">
        <v>2178</v>
      </c>
      <c r="J777" s="13">
        <v>2178</v>
      </c>
      <c r="K777" s="13">
        <v>2178</v>
      </c>
      <c r="L777" s="13">
        <v>2178</v>
      </c>
      <c r="M777" s="13">
        <v>2178</v>
      </c>
      <c r="N777" s="32">
        <v>22</v>
      </c>
      <c r="O777" s="9">
        <v>1</v>
      </c>
      <c r="P777" s="13">
        <v>29.04</v>
      </c>
      <c r="Q777" s="13">
        <v>0</v>
      </c>
      <c r="R777" s="13">
        <v>0</v>
      </c>
      <c r="S777" s="13">
        <v>300</v>
      </c>
      <c r="T777" s="13">
        <v>0</v>
      </c>
      <c r="U777" s="13">
        <v>0</v>
      </c>
      <c r="V777" s="13">
        <v>176</v>
      </c>
      <c r="W777" s="13">
        <v>2</v>
      </c>
      <c r="X777" s="13">
        <v>0</v>
      </c>
      <c r="Y777" s="13">
        <v>60</v>
      </c>
      <c r="Z777" s="13">
        <v>30</v>
      </c>
      <c r="AA777" s="13">
        <v>8</v>
      </c>
      <c r="AB777" s="13">
        <v>0</v>
      </c>
      <c r="AC777" s="13">
        <v>0</v>
      </c>
      <c r="AD777" s="13">
        <v>0</v>
      </c>
      <c r="AE777" s="13">
        <v>2</v>
      </c>
      <c r="AF777" s="33">
        <v>100</v>
      </c>
      <c r="AG777" s="9">
        <v>5</v>
      </c>
      <c r="AH777" s="34">
        <v>0.49</v>
      </c>
      <c r="AI777" s="13">
        <v>152763.35999999999</v>
      </c>
      <c r="AJ777" s="13">
        <v>157810.82</v>
      </c>
      <c r="AK777" s="13">
        <v>310574.18</v>
      </c>
      <c r="AL777" s="35">
        <v>36046</v>
      </c>
      <c r="AM777" s="35">
        <v>35961</v>
      </c>
    </row>
    <row r="778" spans="2:39" x14ac:dyDescent="0.25">
      <c r="B778" s="30">
        <v>1</v>
      </c>
      <c r="C778" s="31" t="s">
        <v>211</v>
      </c>
      <c r="D778" s="9" t="s">
        <v>2145</v>
      </c>
      <c r="E778" s="10" t="s">
        <v>315</v>
      </c>
      <c r="F778" s="10" t="s">
        <v>2146</v>
      </c>
      <c r="G778" s="9">
        <v>5205471</v>
      </c>
      <c r="H778" s="10" t="s">
        <v>2147</v>
      </c>
      <c r="I778" s="13">
        <v>1500</v>
      </c>
      <c r="J778" s="13">
        <v>1500</v>
      </c>
      <c r="K778" s="13">
        <v>1500</v>
      </c>
      <c r="L778" s="13">
        <v>1500</v>
      </c>
      <c r="M778" s="13">
        <v>1500</v>
      </c>
      <c r="N778" s="32">
        <v>55</v>
      </c>
      <c r="O778" s="9">
        <v>1</v>
      </c>
      <c r="P778" s="13">
        <v>37.5</v>
      </c>
      <c r="Q778" s="13">
        <v>33.75</v>
      </c>
      <c r="R778" s="13">
        <v>100</v>
      </c>
      <c r="S778" s="13">
        <v>33</v>
      </c>
      <c r="T778" s="13">
        <v>0</v>
      </c>
      <c r="U778" s="13">
        <v>500</v>
      </c>
      <c r="V778" s="13">
        <v>964</v>
      </c>
      <c r="W778" s="13">
        <v>3</v>
      </c>
      <c r="X778" s="13">
        <v>0</v>
      </c>
      <c r="Y778" s="13">
        <v>50</v>
      </c>
      <c r="Z778" s="13">
        <v>30</v>
      </c>
      <c r="AA778" s="13">
        <v>0</v>
      </c>
      <c r="AB778" s="13">
        <v>0</v>
      </c>
      <c r="AC778" s="13">
        <v>0</v>
      </c>
      <c r="AD778" s="13">
        <v>0</v>
      </c>
      <c r="AE778" s="13">
        <v>20</v>
      </c>
      <c r="AF778" s="33">
        <v>100</v>
      </c>
      <c r="AG778" s="9">
        <v>3</v>
      </c>
      <c r="AH778" s="34">
        <v>0.67</v>
      </c>
      <c r="AI778" s="13">
        <v>20800</v>
      </c>
      <c r="AJ778" s="13">
        <v>1919100</v>
      </c>
      <c r="AK778" s="13">
        <v>1939900</v>
      </c>
      <c r="AL778" s="37">
        <v>35873</v>
      </c>
      <c r="AM778" s="35">
        <v>35902</v>
      </c>
    </row>
    <row r="779" spans="2:39" x14ac:dyDescent="0.25">
      <c r="B779" s="30">
        <v>1</v>
      </c>
      <c r="C779" s="31" t="s">
        <v>119</v>
      </c>
      <c r="D779" s="9" t="s">
        <v>2148</v>
      </c>
      <c r="E779" s="10" t="s">
        <v>2149</v>
      </c>
      <c r="F779" s="10" t="s">
        <v>2150</v>
      </c>
      <c r="G779" s="9">
        <v>2613503</v>
      </c>
      <c r="H779" s="10" t="s">
        <v>2151</v>
      </c>
      <c r="I779" s="13">
        <v>1938</v>
      </c>
      <c r="J779" s="13">
        <v>1938</v>
      </c>
      <c r="K779" s="13">
        <v>1938</v>
      </c>
      <c r="L779" s="13">
        <v>1938</v>
      </c>
      <c r="M779" s="13">
        <v>1938</v>
      </c>
      <c r="N779" s="32">
        <v>95</v>
      </c>
      <c r="O779" s="9">
        <v>1</v>
      </c>
      <c r="P779" s="13">
        <v>29.81</v>
      </c>
      <c r="Q779" s="13">
        <v>61.92</v>
      </c>
      <c r="R779" s="13">
        <v>70.569999999999993</v>
      </c>
      <c r="S779" s="13">
        <v>9.35</v>
      </c>
      <c r="T779" s="10">
        <v>0</v>
      </c>
      <c r="U779" s="13">
        <v>1906.9</v>
      </c>
      <c r="V779" s="13">
        <v>0</v>
      </c>
      <c r="W779" s="13">
        <v>21.75</v>
      </c>
      <c r="X779" s="13">
        <v>0</v>
      </c>
      <c r="Y779" s="13">
        <v>0</v>
      </c>
      <c r="Z779" s="13">
        <v>0.5</v>
      </c>
      <c r="AA779" s="13">
        <v>93.4</v>
      </c>
      <c r="AB779" s="13">
        <v>0</v>
      </c>
      <c r="AC779" s="13">
        <v>0</v>
      </c>
      <c r="AD779" s="13">
        <v>0</v>
      </c>
      <c r="AE779" s="13">
        <v>1.6</v>
      </c>
      <c r="AF779" s="33">
        <v>95.5</v>
      </c>
      <c r="AG779" s="9">
        <v>3</v>
      </c>
      <c r="AH779" s="34">
        <v>0.55000000000000004</v>
      </c>
      <c r="AI779" s="13">
        <v>118599.25</v>
      </c>
      <c r="AJ779" s="13">
        <v>143218.21</v>
      </c>
      <c r="AK779" s="13">
        <v>261817.46</v>
      </c>
      <c r="AL779" s="35">
        <v>36469</v>
      </c>
      <c r="AM779" s="35">
        <v>36476</v>
      </c>
    </row>
    <row r="780" spans="2:39" x14ac:dyDescent="0.25">
      <c r="B780" s="30">
        <v>1</v>
      </c>
      <c r="C780" s="31" t="s">
        <v>129</v>
      </c>
      <c r="D780" s="9" t="s">
        <v>2152</v>
      </c>
      <c r="E780" s="10" t="s">
        <v>131</v>
      </c>
      <c r="F780" s="10" t="s">
        <v>132</v>
      </c>
      <c r="G780" s="9">
        <v>1507458</v>
      </c>
      <c r="H780" s="10" t="s">
        <v>418</v>
      </c>
      <c r="I780" s="13">
        <v>2384.87</v>
      </c>
      <c r="J780" s="13">
        <v>2384.87</v>
      </c>
      <c r="K780" s="13">
        <v>2384.87</v>
      </c>
      <c r="L780" s="13">
        <v>2939.41</v>
      </c>
      <c r="M780" s="13">
        <v>2384.87</v>
      </c>
      <c r="N780" s="32">
        <v>56</v>
      </c>
      <c r="O780" s="9">
        <v>1</v>
      </c>
      <c r="P780" s="13">
        <v>34.07</v>
      </c>
      <c r="Q780" s="13">
        <v>0</v>
      </c>
      <c r="R780" s="13">
        <v>0</v>
      </c>
      <c r="S780" s="13">
        <v>22.74</v>
      </c>
      <c r="T780" s="13">
        <v>0</v>
      </c>
      <c r="U780" s="13">
        <v>2043.54</v>
      </c>
      <c r="V780" s="13">
        <v>298.02</v>
      </c>
      <c r="W780" s="13">
        <v>20.57</v>
      </c>
      <c r="X780" s="13">
        <v>0</v>
      </c>
      <c r="Y780" s="13">
        <v>0</v>
      </c>
      <c r="Z780" s="13">
        <v>60</v>
      </c>
      <c r="AA780" s="13">
        <v>30</v>
      </c>
      <c r="AB780" s="13">
        <v>0</v>
      </c>
      <c r="AC780" s="13">
        <v>0.9</v>
      </c>
      <c r="AD780" s="13">
        <v>0</v>
      </c>
      <c r="AE780" s="13">
        <v>0.1</v>
      </c>
      <c r="AF780" s="33">
        <v>91</v>
      </c>
      <c r="AG780" s="9">
        <v>3</v>
      </c>
      <c r="AH780" s="34">
        <v>0.59</v>
      </c>
      <c r="AI780" s="13">
        <v>0</v>
      </c>
      <c r="AJ780" s="13">
        <v>219956.79</v>
      </c>
      <c r="AK780" s="13">
        <v>219956.79</v>
      </c>
      <c r="AL780" s="37">
        <v>36293</v>
      </c>
      <c r="AM780" s="35">
        <v>36150</v>
      </c>
    </row>
    <row r="781" spans="2:39" x14ac:dyDescent="0.25">
      <c r="B781" s="30">
        <v>1</v>
      </c>
      <c r="C781" s="31" t="s">
        <v>235</v>
      </c>
      <c r="D781" s="9" t="s">
        <v>2153</v>
      </c>
      <c r="E781" s="10" t="s">
        <v>1501</v>
      </c>
      <c r="F781" s="10" t="s">
        <v>2154</v>
      </c>
      <c r="G781" s="9">
        <v>2311801</v>
      </c>
      <c r="H781" s="10" t="s">
        <v>2155</v>
      </c>
      <c r="I781" s="13">
        <v>3050.29</v>
      </c>
      <c r="J781" s="13">
        <v>2360.5</v>
      </c>
      <c r="K781" s="13">
        <v>2360.5700000000002</v>
      </c>
      <c r="L781" s="13">
        <v>3050.29</v>
      </c>
      <c r="M781" s="13">
        <v>2360.5700000000002</v>
      </c>
      <c r="N781" s="32">
        <v>73</v>
      </c>
      <c r="O781" s="9">
        <v>1</v>
      </c>
      <c r="P781" s="13">
        <v>42.91</v>
      </c>
      <c r="Q781" s="13">
        <v>33.99</v>
      </c>
      <c r="R781" s="13">
        <v>73.680000000000007</v>
      </c>
      <c r="S781" s="13">
        <v>93.32</v>
      </c>
      <c r="T781" s="13">
        <v>0</v>
      </c>
      <c r="U781" s="13">
        <v>171.2</v>
      </c>
      <c r="V781" s="13">
        <v>2024.64</v>
      </c>
      <c r="W781" s="13">
        <v>71.400000000000006</v>
      </c>
      <c r="X781" s="13">
        <v>0</v>
      </c>
      <c r="Y781" s="13">
        <v>0</v>
      </c>
      <c r="Z781" s="13">
        <v>35</v>
      </c>
      <c r="AA781" s="13">
        <v>40</v>
      </c>
      <c r="AB781" s="13">
        <v>0</v>
      </c>
      <c r="AC781" s="13">
        <v>15</v>
      </c>
      <c r="AD781" s="13">
        <v>0</v>
      </c>
      <c r="AE781" s="13">
        <v>10</v>
      </c>
      <c r="AF781" s="33">
        <v>100</v>
      </c>
      <c r="AG781" s="9">
        <v>3</v>
      </c>
      <c r="AH781" s="34">
        <v>0.53</v>
      </c>
      <c r="AI781" s="13">
        <v>276090.07</v>
      </c>
      <c r="AJ781" s="13">
        <v>164049.04</v>
      </c>
      <c r="AK781" s="13">
        <v>440139.11</v>
      </c>
      <c r="AL781" s="35">
        <v>36059</v>
      </c>
      <c r="AM781" s="35">
        <v>35935</v>
      </c>
    </row>
    <row r="782" spans="2:39" x14ac:dyDescent="0.25">
      <c r="B782" s="30">
        <v>1</v>
      </c>
      <c r="C782" s="31" t="s">
        <v>124</v>
      </c>
      <c r="D782" s="9" t="s">
        <v>2156</v>
      </c>
      <c r="E782" s="10" t="s">
        <v>181</v>
      </c>
      <c r="F782" s="10" t="s">
        <v>673</v>
      </c>
      <c r="G782" s="9">
        <v>2410108</v>
      </c>
      <c r="H782" s="10" t="s">
        <v>2157</v>
      </c>
      <c r="I782" s="13">
        <v>1066</v>
      </c>
      <c r="J782" s="13">
        <v>998.9</v>
      </c>
      <c r="K782" s="13">
        <v>998.95</v>
      </c>
      <c r="L782" s="13">
        <v>1066</v>
      </c>
      <c r="M782" s="13">
        <v>998.97</v>
      </c>
      <c r="N782" s="32">
        <v>45</v>
      </c>
      <c r="O782" s="9">
        <v>1</v>
      </c>
      <c r="P782" s="13">
        <v>19.97</v>
      </c>
      <c r="Q782" s="13">
        <v>75.06</v>
      </c>
      <c r="R782" s="13">
        <v>80.849999999999994</v>
      </c>
      <c r="S782" s="13">
        <v>5.05</v>
      </c>
      <c r="T782" s="13">
        <v>0</v>
      </c>
      <c r="U782" s="13">
        <v>0</v>
      </c>
      <c r="V782" s="13">
        <v>740.85</v>
      </c>
      <c r="W782" s="13">
        <v>3.54</v>
      </c>
      <c r="X782" s="13">
        <v>0</v>
      </c>
      <c r="Y782" s="13">
        <v>0</v>
      </c>
      <c r="Z782" s="13">
        <v>52</v>
      </c>
      <c r="AA782" s="13">
        <v>23</v>
      </c>
      <c r="AB782" s="13">
        <v>20</v>
      </c>
      <c r="AC782" s="13">
        <v>0</v>
      </c>
      <c r="AD782" s="13">
        <v>0</v>
      </c>
      <c r="AE782" s="13">
        <v>5</v>
      </c>
      <c r="AF782" s="33">
        <v>100</v>
      </c>
      <c r="AG782" s="9">
        <v>2</v>
      </c>
      <c r="AH782" s="34">
        <v>0.63</v>
      </c>
      <c r="AI782" s="13">
        <v>74606.67</v>
      </c>
      <c r="AJ782" s="13">
        <v>163141.07</v>
      </c>
      <c r="AK782" s="13">
        <v>237747.74</v>
      </c>
      <c r="AL782" s="35">
        <v>35963</v>
      </c>
      <c r="AM782" s="35">
        <v>35939</v>
      </c>
    </row>
    <row r="783" spans="2:39" x14ac:dyDescent="0.25">
      <c r="B783" s="30">
        <v>1</v>
      </c>
      <c r="C783" s="31" t="s">
        <v>211</v>
      </c>
      <c r="D783" s="9" t="s">
        <v>2158</v>
      </c>
      <c r="E783" s="10" t="s">
        <v>213</v>
      </c>
      <c r="F783" s="10" t="s">
        <v>2107</v>
      </c>
      <c r="G783" s="9">
        <v>5202155</v>
      </c>
      <c r="H783" s="10" t="s">
        <v>2159</v>
      </c>
      <c r="I783" s="13">
        <v>3845.65</v>
      </c>
      <c r="J783" s="13">
        <v>3845.6</v>
      </c>
      <c r="K783" s="13">
        <v>3991.63</v>
      </c>
      <c r="L783" s="13">
        <v>3845.65</v>
      </c>
      <c r="M783" s="13">
        <v>3845.65</v>
      </c>
      <c r="N783" s="32">
        <v>163</v>
      </c>
      <c r="O783" s="9">
        <v>1</v>
      </c>
      <c r="P783" s="13">
        <v>88.44</v>
      </c>
      <c r="Q783" s="13">
        <v>77.31</v>
      </c>
      <c r="R783" s="13">
        <v>0</v>
      </c>
      <c r="S783" s="13">
        <v>97.83</v>
      </c>
      <c r="T783" s="13">
        <v>769.13</v>
      </c>
      <c r="U783" s="13">
        <v>0</v>
      </c>
      <c r="V783" s="13">
        <v>309.39999999999998</v>
      </c>
      <c r="W783" s="13">
        <v>101.48</v>
      </c>
      <c r="X783" s="13">
        <v>0</v>
      </c>
      <c r="Y783" s="13">
        <v>0</v>
      </c>
      <c r="Z783" s="13">
        <v>77</v>
      </c>
      <c r="AA783" s="13">
        <v>0</v>
      </c>
      <c r="AB783" s="13">
        <v>3</v>
      </c>
      <c r="AC783" s="13">
        <v>0</v>
      </c>
      <c r="AD783" s="13">
        <v>0</v>
      </c>
      <c r="AE783" s="13">
        <v>20</v>
      </c>
      <c r="AF783" s="33">
        <v>100</v>
      </c>
      <c r="AG783" s="9">
        <v>1</v>
      </c>
      <c r="AH783" s="34">
        <v>0.65</v>
      </c>
      <c r="AI783" s="13">
        <v>1218021.32</v>
      </c>
      <c r="AJ783" s="13">
        <v>1851526.65</v>
      </c>
      <c r="AK783" s="13">
        <v>3069547.97</v>
      </c>
      <c r="AL783" s="35">
        <v>36129</v>
      </c>
      <c r="AM783" s="35">
        <v>36102</v>
      </c>
    </row>
    <row r="784" spans="2:39" x14ac:dyDescent="0.25">
      <c r="B784" s="30">
        <v>1</v>
      </c>
      <c r="C784" s="31" t="s">
        <v>206</v>
      </c>
      <c r="D784" s="9" t="s">
        <v>2160</v>
      </c>
      <c r="E784" s="10" t="s">
        <v>2161</v>
      </c>
      <c r="F784" s="10" t="s">
        <v>2161</v>
      </c>
      <c r="G784" s="9">
        <v>1502400</v>
      </c>
      <c r="H784" s="10" t="s">
        <v>2162</v>
      </c>
      <c r="I784" s="13">
        <v>2138.13</v>
      </c>
      <c r="J784" s="13">
        <v>1366.29</v>
      </c>
      <c r="K784" s="13">
        <v>1366.29</v>
      </c>
      <c r="L784" s="13">
        <v>1366.29</v>
      </c>
      <c r="M784" s="13">
        <v>1366.29</v>
      </c>
      <c r="N784" s="32">
        <v>232</v>
      </c>
      <c r="O784" s="9">
        <v>1</v>
      </c>
      <c r="P784" s="13">
        <v>24.84</v>
      </c>
      <c r="Q784" s="13">
        <v>0</v>
      </c>
      <c r="R784" s="13">
        <v>0</v>
      </c>
      <c r="S784" s="13">
        <v>20</v>
      </c>
      <c r="T784" s="13">
        <v>0</v>
      </c>
      <c r="U784" s="13">
        <v>15</v>
      </c>
      <c r="V784" s="13">
        <v>1300.29</v>
      </c>
      <c r="W784" s="13">
        <v>30</v>
      </c>
      <c r="X784" s="13">
        <v>0</v>
      </c>
      <c r="Y784" s="13">
        <v>5</v>
      </c>
      <c r="Z784" s="13">
        <v>65</v>
      </c>
      <c r="AA784" s="13">
        <v>0</v>
      </c>
      <c r="AB784" s="13">
        <v>15</v>
      </c>
      <c r="AC784" s="13">
        <v>12</v>
      </c>
      <c r="AD784" s="13">
        <v>0</v>
      </c>
      <c r="AE784" s="13">
        <v>3</v>
      </c>
      <c r="AF784" s="33">
        <v>100</v>
      </c>
      <c r="AG784" s="9">
        <v>1</v>
      </c>
      <c r="AH784" s="34">
        <v>0.68</v>
      </c>
      <c r="AI784" s="13">
        <v>4990.46</v>
      </c>
      <c r="AJ784" s="13">
        <v>195001.28</v>
      </c>
      <c r="AK784" s="13">
        <v>199991.74</v>
      </c>
      <c r="AL784" s="35">
        <v>36342</v>
      </c>
      <c r="AM784" s="35">
        <v>36256</v>
      </c>
    </row>
    <row r="785" spans="2:39" x14ac:dyDescent="0.25">
      <c r="B785" s="30">
        <v>1</v>
      </c>
      <c r="C785" s="31" t="s">
        <v>243</v>
      </c>
      <c r="D785" s="9" t="s">
        <v>2163</v>
      </c>
      <c r="E785" s="10" t="s">
        <v>1437</v>
      </c>
      <c r="F785" s="10" t="s">
        <v>1438</v>
      </c>
      <c r="G785" s="9">
        <v>2921005</v>
      </c>
      <c r="H785" s="10" t="s">
        <v>2164</v>
      </c>
      <c r="I785" s="13">
        <v>2223.73</v>
      </c>
      <c r="J785" s="13">
        <v>2223.73</v>
      </c>
      <c r="K785" s="13">
        <v>2223.73</v>
      </c>
      <c r="L785" s="13">
        <v>2223.73</v>
      </c>
      <c r="M785" s="13">
        <v>2223.73</v>
      </c>
      <c r="N785" s="32">
        <v>76</v>
      </c>
      <c r="O785" s="9">
        <v>1</v>
      </c>
      <c r="P785" s="13">
        <v>317.67</v>
      </c>
      <c r="Q785" s="13">
        <v>0</v>
      </c>
      <c r="R785" s="13">
        <v>0</v>
      </c>
      <c r="S785" s="13">
        <v>141.80000000000001</v>
      </c>
      <c r="T785" s="13">
        <v>445</v>
      </c>
      <c r="U785" s="13">
        <v>0</v>
      </c>
      <c r="V785" s="13">
        <v>1525.75</v>
      </c>
      <c r="W785" s="13">
        <v>111.19</v>
      </c>
      <c r="X785" s="13">
        <v>0</v>
      </c>
      <c r="Y785" s="13">
        <v>0</v>
      </c>
      <c r="Z785" s="13">
        <v>50</v>
      </c>
      <c r="AA785" s="13">
        <v>45</v>
      </c>
      <c r="AB785" s="13">
        <v>0</v>
      </c>
      <c r="AC785" s="13">
        <v>0</v>
      </c>
      <c r="AD785" s="13">
        <v>0</v>
      </c>
      <c r="AE785" s="13">
        <v>5</v>
      </c>
      <c r="AF785" s="33">
        <v>100</v>
      </c>
      <c r="AG785" s="9">
        <v>1</v>
      </c>
      <c r="AH785" s="34">
        <v>0.68</v>
      </c>
      <c r="AI785" s="13">
        <v>9678.6200000000008</v>
      </c>
      <c r="AJ785" s="13">
        <v>737518.91</v>
      </c>
      <c r="AK785" s="13">
        <v>747197.53</v>
      </c>
      <c r="AL785" s="35">
        <v>36356</v>
      </c>
      <c r="AM785" s="35">
        <v>36387</v>
      </c>
    </row>
    <row r="786" spans="2:39" x14ac:dyDescent="0.25">
      <c r="B786" s="30">
        <v>1</v>
      </c>
      <c r="C786" s="31" t="s">
        <v>390</v>
      </c>
      <c r="D786" s="9" t="s">
        <v>2165</v>
      </c>
      <c r="E786" s="10" t="s">
        <v>1709</v>
      </c>
      <c r="F786" s="10" t="s">
        <v>2166</v>
      </c>
      <c r="G786" s="9">
        <v>2807600</v>
      </c>
      <c r="H786" s="10" t="s">
        <v>2167</v>
      </c>
      <c r="I786" s="13">
        <v>300</v>
      </c>
      <c r="J786" s="13">
        <v>253.27</v>
      </c>
      <c r="K786" s="13">
        <v>253.27</v>
      </c>
      <c r="L786" s="13">
        <v>300</v>
      </c>
      <c r="M786" s="13">
        <v>253.27</v>
      </c>
      <c r="N786" s="32">
        <v>25</v>
      </c>
      <c r="O786" s="9">
        <v>1</v>
      </c>
      <c r="P786" s="13">
        <v>18.079999999999998</v>
      </c>
      <c r="Q786" s="13">
        <v>30.83</v>
      </c>
      <c r="R786" s="13">
        <v>69.739999999999995</v>
      </c>
      <c r="S786" s="13">
        <v>30.51</v>
      </c>
      <c r="T786" s="13">
        <v>0</v>
      </c>
      <c r="U786" s="13">
        <v>68.41</v>
      </c>
      <c r="V786" s="13">
        <v>153.22</v>
      </c>
      <c r="W786" s="13">
        <v>1.1200000000000001</v>
      </c>
      <c r="X786" s="13">
        <v>0</v>
      </c>
      <c r="Y786" s="13">
        <v>4.3600000000000003</v>
      </c>
      <c r="Z786" s="13">
        <v>0</v>
      </c>
      <c r="AA786" s="13">
        <v>55.05</v>
      </c>
      <c r="AB786" s="13">
        <v>22.65</v>
      </c>
      <c r="AC786" s="13">
        <v>5.9</v>
      </c>
      <c r="AD786" s="13">
        <v>0</v>
      </c>
      <c r="AE786" s="13">
        <v>12.04</v>
      </c>
      <c r="AF786" s="33">
        <v>100</v>
      </c>
      <c r="AG786" s="9">
        <v>3</v>
      </c>
      <c r="AH786" s="34">
        <v>0.5</v>
      </c>
      <c r="AI786" s="13">
        <v>20183.96</v>
      </c>
      <c r="AJ786" s="13">
        <v>96311.14</v>
      </c>
      <c r="AK786" s="13">
        <v>116495.1</v>
      </c>
      <c r="AL786" s="35">
        <v>36040</v>
      </c>
      <c r="AM786" s="35">
        <v>36053</v>
      </c>
    </row>
    <row r="787" spans="2:39" x14ac:dyDescent="0.25">
      <c r="B787" s="30">
        <v>1</v>
      </c>
      <c r="C787" s="31" t="s">
        <v>390</v>
      </c>
      <c r="D787" s="9" t="s">
        <v>2168</v>
      </c>
      <c r="E787" s="10" t="s">
        <v>836</v>
      </c>
      <c r="F787" s="10" t="s">
        <v>2169</v>
      </c>
      <c r="G787" s="9">
        <v>2924207</v>
      </c>
      <c r="H787" s="10" t="s">
        <v>2170</v>
      </c>
      <c r="I787" s="13">
        <v>2710.8</v>
      </c>
      <c r="J787" s="13">
        <v>2710.8</v>
      </c>
      <c r="K787" s="13">
        <v>1930.72</v>
      </c>
      <c r="L787" s="13">
        <v>2710.8</v>
      </c>
      <c r="M787" s="13">
        <v>1930.72</v>
      </c>
      <c r="N787" s="32">
        <v>25</v>
      </c>
      <c r="O787" s="9">
        <v>1</v>
      </c>
      <c r="P787" s="13">
        <v>27.58</v>
      </c>
      <c r="Q787" s="13">
        <v>69.28</v>
      </c>
      <c r="R787" s="13">
        <v>100</v>
      </c>
      <c r="S787" s="13">
        <v>121.25</v>
      </c>
      <c r="T787" s="13">
        <v>0</v>
      </c>
      <c r="U787" s="13">
        <v>66.17</v>
      </c>
      <c r="V787" s="13">
        <v>554.21</v>
      </c>
      <c r="W787" s="13">
        <v>5</v>
      </c>
      <c r="X787" s="13">
        <v>0</v>
      </c>
      <c r="Y787" s="13">
        <v>0</v>
      </c>
      <c r="Z787" s="13">
        <v>55</v>
      </c>
      <c r="AA787" s="13">
        <v>35</v>
      </c>
      <c r="AB787" s="13">
        <v>0</v>
      </c>
      <c r="AC787" s="13">
        <v>4</v>
      </c>
      <c r="AD787" s="13">
        <v>0</v>
      </c>
      <c r="AE787" s="13">
        <v>6</v>
      </c>
      <c r="AF787" s="33">
        <v>100</v>
      </c>
      <c r="AG787" s="9">
        <v>3</v>
      </c>
      <c r="AH787" s="34">
        <v>0.56999999999999995</v>
      </c>
      <c r="AI787" s="13">
        <v>73900.97</v>
      </c>
      <c r="AJ787" s="13">
        <v>189356.75</v>
      </c>
      <c r="AK787" s="13">
        <v>263257.71999999997</v>
      </c>
      <c r="AL787" s="35">
        <v>36387</v>
      </c>
      <c r="AM787" s="35">
        <v>36448</v>
      </c>
    </row>
    <row r="788" spans="2:39" x14ac:dyDescent="0.25">
      <c r="B788" s="30">
        <v>1</v>
      </c>
      <c r="C788" s="31" t="s">
        <v>390</v>
      </c>
      <c r="D788" s="9" t="s">
        <v>2171</v>
      </c>
      <c r="E788" s="10" t="s">
        <v>836</v>
      </c>
      <c r="F788" s="10" t="s">
        <v>837</v>
      </c>
      <c r="G788" s="9">
        <v>2918100</v>
      </c>
      <c r="H788" s="10" t="s">
        <v>838</v>
      </c>
      <c r="I788" s="13">
        <v>6767.05</v>
      </c>
      <c r="J788" s="13">
        <v>5312.9</v>
      </c>
      <c r="K788" s="13">
        <v>5312.9</v>
      </c>
      <c r="L788" s="13">
        <v>6767.05</v>
      </c>
      <c r="M788" s="13">
        <v>5312.9</v>
      </c>
      <c r="N788" s="32">
        <v>74</v>
      </c>
      <c r="O788" s="9">
        <v>1</v>
      </c>
      <c r="P788" s="13">
        <v>75.89</v>
      </c>
      <c r="Q788" s="13">
        <v>0.43</v>
      </c>
      <c r="R788" s="13">
        <v>100</v>
      </c>
      <c r="S788" s="13">
        <v>59.46</v>
      </c>
      <c r="T788" s="13">
        <v>0</v>
      </c>
      <c r="U788" s="13">
        <v>0</v>
      </c>
      <c r="V788" s="13">
        <v>5223.7</v>
      </c>
      <c r="W788" s="13">
        <v>4</v>
      </c>
      <c r="X788" s="13">
        <v>0</v>
      </c>
      <c r="Y788" s="13">
        <v>0</v>
      </c>
      <c r="Z788" s="13">
        <v>29</v>
      </c>
      <c r="AA788" s="13">
        <v>39</v>
      </c>
      <c r="AB788" s="13">
        <v>0</v>
      </c>
      <c r="AC788" s="13">
        <v>31</v>
      </c>
      <c r="AD788" s="13">
        <v>0</v>
      </c>
      <c r="AE788" s="13">
        <v>1</v>
      </c>
      <c r="AF788" s="33">
        <v>100</v>
      </c>
      <c r="AG788" s="9">
        <v>99</v>
      </c>
      <c r="AH788" s="34">
        <v>0.5</v>
      </c>
      <c r="AI788" s="13">
        <v>60422.94</v>
      </c>
      <c r="AJ788" s="13">
        <v>413407.85</v>
      </c>
      <c r="AK788" s="13">
        <v>473830.79</v>
      </c>
      <c r="AL788" s="35">
        <v>36315</v>
      </c>
      <c r="AM788" s="35">
        <v>36545</v>
      </c>
    </row>
    <row r="789" spans="2:39" x14ac:dyDescent="0.25">
      <c r="B789" s="30">
        <v>1</v>
      </c>
      <c r="C789" s="31" t="s">
        <v>235</v>
      </c>
      <c r="D789" s="9" t="s">
        <v>2172</v>
      </c>
      <c r="E789" s="10" t="s">
        <v>1304</v>
      </c>
      <c r="F789" s="10" t="s">
        <v>1881</v>
      </c>
      <c r="G789" s="9">
        <v>2306702</v>
      </c>
      <c r="H789" s="10" t="s">
        <v>2173</v>
      </c>
      <c r="I789" s="13">
        <v>6754.3</v>
      </c>
      <c r="J789" s="13">
        <v>4024.4</v>
      </c>
      <c r="K789" s="13">
        <v>4024.42</v>
      </c>
      <c r="L789" s="13">
        <v>6754.3</v>
      </c>
      <c r="M789" s="13">
        <v>4024.42</v>
      </c>
      <c r="N789" s="32">
        <v>130</v>
      </c>
      <c r="O789" s="9">
        <v>1</v>
      </c>
      <c r="P789" s="13">
        <v>73.17</v>
      </c>
      <c r="Q789" s="13">
        <v>7.0000000000000007E-2</v>
      </c>
      <c r="R789" s="13">
        <v>13.6</v>
      </c>
      <c r="S789" s="13">
        <v>344.57</v>
      </c>
      <c r="T789" s="13">
        <v>0</v>
      </c>
      <c r="U789" s="13">
        <v>397.2</v>
      </c>
      <c r="V789" s="13">
        <v>3282.65</v>
      </c>
      <c r="W789" s="13">
        <v>394.63</v>
      </c>
      <c r="X789" s="13">
        <v>0</v>
      </c>
      <c r="Y789" s="13">
        <v>0</v>
      </c>
      <c r="Z789" s="13">
        <v>2</v>
      </c>
      <c r="AA789" s="13">
        <v>23</v>
      </c>
      <c r="AB789" s="13">
        <v>30</v>
      </c>
      <c r="AC789" s="13">
        <v>25</v>
      </c>
      <c r="AD789" s="13">
        <v>0</v>
      </c>
      <c r="AE789" s="13">
        <v>20</v>
      </c>
      <c r="AF789" s="33">
        <v>100</v>
      </c>
      <c r="AG789" s="9">
        <v>4</v>
      </c>
      <c r="AH789" s="34">
        <v>0.35</v>
      </c>
      <c r="AI789" s="13">
        <v>596427.64</v>
      </c>
      <c r="AJ789" s="13">
        <v>216312.64</v>
      </c>
      <c r="AK789" s="13">
        <v>812740.28</v>
      </c>
      <c r="AL789" s="35">
        <v>36098</v>
      </c>
      <c r="AM789" s="35">
        <v>35838</v>
      </c>
    </row>
    <row r="790" spans="2:39" x14ac:dyDescent="0.25">
      <c r="B790" s="30">
        <v>1</v>
      </c>
      <c r="C790" s="31" t="s">
        <v>235</v>
      </c>
      <c r="D790" s="9" t="s">
        <v>2174</v>
      </c>
      <c r="E790" s="10" t="s">
        <v>1501</v>
      </c>
      <c r="F790" s="10" t="s">
        <v>1502</v>
      </c>
      <c r="G790" s="9">
        <v>2305332</v>
      </c>
      <c r="H790" s="10" t="s">
        <v>2175</v>
      </c>
      <c r="I790" s="13">
        <v>1572.41</v>
      </c>
      <c r="J790" s="13">
        <v>1572.41</v>
      </c>
      <c r="K790" s="13">
        <v>1572.41</v>
      </c>
      <c r="L790" s="13">
        <v>1572.41</v>
      </c>
      <c r="M790" s="13">
        <v>1572.41</v>
      </c>
      <c r="N790" s="32">
        <v>43</v>
      </c>
      <c r="O790" s="9">
        <v>1</v>
      </c>
      <c r="P790" s="13">
        <v>28.58</v>
      </c>
      <c r="Q790" s="13">
        <v>72.14</v>
      </c>
      <c r="R790" s="13">
        <v>83.66</v>
      </c>
      <c r="S790" s="13">
        <v>140.32</v>
      </c>
      <c r="T790" s="13">
        <v>0</v>
      </c>
      <c r="U790" s="13">
        <v>229.01</v>
      </c>
      <c r="V790" s="13">
        <v>1177.49</v>
      </c>
      <c r="W790" s="13">
        <v>57.8</v>
      </c>
      <c r="X790" s="13">
        <v>0</v>
      </c>
      <c r="Y790" s="13">
        <v>0</v>
      </c>
      <c r="Z790" s="13">
        <v>30</v>
      </c>
      <c r="AA790" s="13">
        <v>25</v>
      </c>
      <c r="AB790" s="13">
        <v>0</v>
      </c>
      <c r="AC790" s="13">
        <v>30</v>
      </c>
      <c r="AD790" s="13">
        <v>0</v>
      </c>
      <c r="AE790" s="13">
        <v>15</v>
      </c>
      <c r="AF790" s="33">
        <v>100</v>
      </c>
      <c r="AG790" s="9">
        <v>3</v>
      </c>
      <c r="AH790" s="34">
        <v>0.48</v>
      </c>
      <c r="AI790" s="13">
        <v>256233.35</v>
      </c>
      <c r="AJ790" s="13">
        <v>108273.69</v>
      </c>
      <c r="AK790" s="13">
        <v>364507.04</v>
      </c>
      <c r="AL790" s="35">
        <v>36059</v>
      </c>
      <c r="AM790" s="35">
        <v>36049</v>
      </c>
    </row>
    <row r="791" spans="2:39" x14ac:dyDescent="0.25">
      <c r="B791" s="30">
        <v>1</v>
      </c>
      <c r="C791" s="31" t="s">
        <v>243</v>
      </c>
      <c r="D791" s="9" t="s">
        <v>2176</v>
      </c>
      <c r="E791" s="10" t="s">
        <v>977</v>
      </c>
      <c r="F791" s="10" t="s">
        <v>2177</v>
      </c>
      <c r="G791" s="9">
        <v>2922854</v>
      </c>
      <c r="H791" s="10" t="s">
        <v>2178</v>
      </c>
      <c r="I791" s="13">
        <v>5297.94</v>
      </c>
      <c r="J791" s="13">
        <v>5253.4</v>
      </c>
      <c r="K791" s="13">
        <v>5523.4</v>
      </c>
      <c r="L791" s="13">
        <v>5297.94</v>
      </c>
      <c r="M791" s="13">
        <v>5253.4</v>
      </c>
      <c r="N791" s="32">
        <v>310</v>
      </c>
      <c r="O791" s="9">
        <v>1</v>
      </c>
      <c r="P791" s="13">
        <v>80.819999999999993</v>
      </c>
      <c r="Q791" s="13">
        <v>77.73</v>
      </c>
      <c r="R791" s="13">
        <v>89.93</v>
      </c>
      <c r="S791" s="13">
        <v>860</v>
      </c>
      <c r="T791" s="13">
        <v>0</v>
      </c>
      <c r="U791" s="13">
        <v>3.36</v>
      </c>
      <c r="V791" s="13">
        <v>905</v>
      </c>
      <c r="W791" s="13">
        <v>126.39</v>
      </c>
      <c r="X791" s="13">
        <v>0</v>
      </c>
      <c r="Y791" s="13">
        <v>20</v>
      </c>
      <c r="Z791" s="13">
        <v>35</v>
      </c>
      <c r="AA791" s="13">
        <v>22</v>
      </c>
      <c r="AB791" s="13">
        <v>0</v>
      </c>
      <c r="AC791" s="13">
        <v>16</v>
      </c>
      <c r="AD791" s="13">
        <v>0</v>
      </c>
      <c r="AE791" s="13">
        <v>7</v>
      </c>
      <c r="AF791" s="33">
        <v>100</v>
      </c>
      <c r="AG791" s="9">
        <v>3</v>
      </c>
      <c r="AH791" s="34">
        <v>0.57999999999999996</v>
      </c>
      <c r="AI791" s="13">
        <v>1259108.74</v>
      </c>
      <c r="AJ791" s="13">
        <v>899699.98</v>
      </c>
      <c r="AK791" s="13">
        <v>2158808.7200000002</v>
      </c>
      <c r="AL791" s="35">
        <v>36315</v>
      </c>
      <c r="AM791" s="35">
        <v>36387</v>
      </c>
    </row>
    <row r="792" spans="2:39" x14ac:dyDescent="0.25">
      <c r="B792" s="30">
        <v>1</v>
      </c>
      <c r="C792" s="31" t="s">
        <v>169</v>
      </c>
      <c r="D792" s="9" t="s">
        <v>2179</v>
      </c>
      <c r="E792" s="10" t="s">
        <v>2180</v>
      </c>
      <c r="F792" s="10" t="s">
        <v>2180</v>
      </c>
      <c r="G792" s="9">
        <v>1200104</v>
      </c>
      <c r="H792" s="10" t="s">
        <v>564</v>
      </c>
      <c r="I792" s="13">
        <v>1315</v>
      </c>
      <c r="J792" s="13">
        <v>1315</v>
      </c>
      <c r="K792" s="13">
        <v>1315</v>
      </c>
      <c r="L792" s="13">
        <v>1315</v>
      </c>
      <c r="M792" s="13">
        <v>1315</v>
      </c>
      <c r="N792" s="32">
        <v>21</v>
      </c>
      <c r="O792" s="9">
        <v>1</v>
      </c>
      <c r="P792" s="13">
        <v>11.77</v>
      </c>
      <c r="Q792" s="13">
        <v>0</v>
      </c>
      <c r="R792" s="13">
        <v>0</v>
      </c>
      <c r="S792" s="13">
        <v>32.81</v>
      </c>
      <c r="T792" s="13">
        <v>0</v>
      </c>
      <c r="U792" s="13">
        <v>0</v>
      </c>
      <c r="V792" s="13">
        <v>1139.19</v>
      </c>
      <c r="W792" s="13">
        <v>5</v>
      </c>
      <c r="X792" s="13">
        <v>0</v>
      </c>
      <c r="Y792" s="13">
        <v>0</v>
      </c>
      <c r="Z792" s="13">
        <v>33.36</v>
      </c>
      <c r="AA792" s="13">
        <v>32.21</v>
      </c>
      <c r="AB792" s="13">
        <v>0</v>
      </c>
      <c r="AC792" s="13">
        <v>30.95</v>
      </c>
      <c r="AD792" s="13">
        <v>0</v>
      </c>
      <c r="AE792" s="13">
        <v>3.21</v>
      </c>
      <c r="AF792" s="33">
        <v>99.73</v>
      </c>
      <c r="AG792" s="9">
        <v>4</v>
      </c>
      <c r="AH792" s="34">
        <v>0.43</v>
      </c>
      <c r="AI792" s="13">
        <v>0</v>
      </c>
      <c r="AJ792" s="13">
        <v>27104.63</v>
      </c>
      <c r="AK792" s="13">
        <v>27104.63</v>
      </c>
      <c r="AL792" s="35">
        <v>36031</v>
      </c>
      <c r="AM792" s="35">
        <v>36083</v>
      </c>
    </row>
    <row r="793" spans="2:39" x14ac:dyDescent="0.25">
      <c r="B793" s="30">
        <v>1</v>
      </c>
      <c r="C793" s="31" t="s">
        <v>306</v>
      </c>
      <c r="D793" s="9" t="s">
        <v>2181</v>
      </c>
      <c r="E793" s="10" t="s">
        <v>1558</v>
      </c>
      <c r="F793" s="10" t="s">
        <v>2182</v>
      </c>
      <c r="G793" s="9">
        <v>2210656</v>
      </c>
      <c r="H793" s="10" t="s">
        <v>2183</v>
      </c>
      <c r="I793" s="13">
        <v>1318.42</v>
      </c>
      <c r="J793" s="13">
        <v>1318.4</v>
      </c>
      <c r="K793" s="13">
        <v>1362.17</v>
      </c>
      <c r="L793" s="13">
        <v>1318.42</v>
      </c>
      <c r="M793" s="13">
        <v>1318.42</v>
      </c>
      <c r="N793" s="32">
        <v>35</v>
      </c>
      <c r="O793" s="9">
        <v>1</v>
      </c>
      <c r="P793" s="13">
        <v>24.76</v>
      </c>
      <c r="Q793" s="13">
        <v>0</v>
      </c>
      <c r="R793" s="13">
        <v>0</v>
      </c>
      <c r="S793" s="13">
        <v>14.8</v>
      </c>
      <c r="T793" s="13">
        <v>0</v>
      </c>
      <c r="U793" s="13">
        <v>0</v>
      </c>
      <c r="V793" s="13">
        <v>818.1</v>
      </c>
      <c r="W793" s="13">
        <v>23.8</v>
      </c>
      <c r="X793" s="13">
        <v>0</v>
      </c>
      <c r="Y793" s="13">
        <v>0.32</v>
      </c>
      <c r="Z793" s="13">
        <v>0</v>
      </c>
      <c r="AA793" s="13">
        <v>28.33</v>
      </c>
      <c r="AB793" s="13">
        <v>35.590000000000003</v>
      </c>
      <c r="AC793" s="13">
        <v>28.62</v>
      </c>
      <c r="AD793" s="13">
        <v>7.14</v>
      </c>
      <c r="AE793" s="13">
        <v>0</v>
      </c>
      <c r="AF793" s="33">
        <v>100</v>
      </c>
      <c r="AG793" s="9">
        <v>4</v>
      </c>
      <c r="AH793" s="34">
        <v>0.38</v>
      </c>
      <c r="AI793" s="13">
        <v>15932.92</v>
      </c>
      <c r="AJ793" s="13">
        <v>32274.82</v>
      </c>
      <c r="AK793" s="13">
        <v>48207.74</v>
      </c>
      <c r="AL793" s="35">
        <v>36361</v>
      </c>
      <c r="AM793" s="35">
        <v>36382</v>
      </c>
    </row>
    <row r="794" spans="2:39" x14ac:dyDescent="0.25">
      <c r="B794" s="30">
        <v>1</v>
      </c>
      <c r="C794" s="31" t="s">
        <v>347</v>
      </c>
      <c r="D794" s="9" t="s">
        <v>2184</v>
      </c>
      <c r="E794" s="10" t="s">
        <v>643</v>
      </c>
      <c r="F794" s="10" t="s">
        <v>644</v>
      </c>
      <c r="G794" s="9">
        <v>2704500</v>
      </c>
      <c r="H794" s="10" t="s">
        <v>2185</v>
      </c>
      <c r="I794" s="13">
        <v>656</v>
      </c>
      <c r="J794" s="13">
        <v>690.6</v>
      </c>
      <c r="K794" s="13">
        <v>690.7</v>
      </c>
      <c r="L794" s="13">
        <v>656</v>
      </c>
      <c r="M794" s="13">
        <v>656</v>
      </c>
      <c r="N794" s="32">
        <v>99</v>
      </c>
      <c r="O794" s="9">
        <v>1</v>
      </c>
      <c r="P794" s="13">
        <v>43.16</v>
      </c>
      <c r="Q794" s="13">
        <v>7.5</v>
      </c>
      <c r="R794" s="13">
        <v>79.5</v>
      </c>
      <c r="S794" s="13">
        <v>143.6</v>
      </c>
      <c r="T794" s="13">
        <v>0</v>
      </c>
      <c r="U794" s="13">
        <v>46.2</v>
      </c>
      <c r="V794" s="13">
        <v>492.3</v>
      </c>
      <c r="W794" s="13">
        <v>8.56</v>
      </c>
      <c r="X794" s="13">
        <v>0</v>
      </c>
      <c r="Y794" s="13">
        <v>50.51</v>
      </c>
      <c r="Z794" s="13">
        <v>36.799999999999997</v>
      </c>
      <c r="AA794" s="13">
        <v>0</v>
      </c>
      <c r="AB794" s="13">
        <v>0</v>
      </c>
      <c r="AC794" s="13">
        <v>11.86</v>
      </c>
      <c r="AD794" s="13">
        <v>0</v>
      </c>
      <c r="AE794" s="13">
        <v>0.83</v>
      </c>
      <c r="AF794" s="33">
        <v>100</v>
      </c>
      <c r="AG794" s="9">
        <v>99</v>
      </c>
      <c r="AH794" s="34">
        <v>0.55000000000000004</v>
      </c>
      <c r="AI794" s="13">
        <v>71677.38</v>
      </c>
      <c r="AJ794" s="13">
        <v>314011.26</v>
      </c>
      <c r="AK794" s="13">
        <v>385688.64</v>
      </c>
      <c r="AL794" s="35">
        <v>35942</v>
      </c>
      <c r="AM794" s="35">
        <v>35794</v>
      </c>
    </row>
    <row r="795" spans="2:39" x14ac:dyDescent="0.25">
      <c r="B795" s="30">
        <v>1</v>
      </c>
      <c r="C795" s="31" t="s">
        <v>104</v>
      </c>
      <c r="D795" s="9" t="s">
        <v>2186</v>
      </c>
      <c r="E795" s="10" t="s">
        <v>578</v>
      </c>
      <c r="F795" s="10" t="s">
        <v>578</v>
      </c>
      <c r="G795" s="9">
        <v>4104808</v>
      </c>
      <c r="H795" s="10" t="s">
        <v>2187</v>
      </c>
      <c r="I795" s="13">
        <v>705.82</v>
      </c>
      <c r="J795" s="13">
        <v>705.8</v>
      </c>
      <c r="K795" s="13">
        <v>705.82</v>
      </c>
      <c r="L795" s="13">
        <v>705.82</v>
      </c>
      <c r="M795" s="13">
        <v>705.8</v>
      </c>
      <c r="N795" s="32">
        <v>28</v>
      </c>
      <c r="O795" s="9">
        <v>1</v>
      </c>
      <c r="P795" s="13">
        <v>39.21</v>
      </c>
      <c r="Q795" s="13">
        <v>40.32</v>
      </c>
      <c r="R795" s="13">
        <v>54.83</v>
      </c>
      <c r="S795" s="13">
        <v>30.66</v>
      </c>
      <c r="T795" s="13">
        <v>138.78</v>
      </c>
      <c r="U795" s="13">
        <v>514.36</v>
      </c>
      <c r="V795" s="13">
        <v>0</v>
      </c>
      <c r="W795" s="13">
        <v>22</v>
      </c>
      <c r="X795" s="13">
        <v>0</v>
      </c>
      <c r="Y795" s="13">
        <v>2.83</v>
      </c>
      <c r="Z795" s="13">
        <v>0</v>
      </c>
      <c r="AA795" s="13">
        <v>0</v>
      </c>
      <c r="AB795" s="13">
        <v>0</v>
      </c>
      <c r="AC795" s="13">
        <v>94.04</v>
      </c>
      <c r="AD795" s="13">
        <v>3.13</v>
      </c>
      <c r="AE795" s="13">
        <v>0</v>
      </c>
      <c r="AF795" s="33">
        <v>100</v>
      </c>
      <c r="AG795" s="9">
        <v>3</v>
      </c>
      <c r="AH795" s="34">
        <v>0.46</v>
      </c>
      <c r="AI795" s="13">
        <v>39005</v>
      </c>
      <c r="AJ795" s="13">
        <v>646651.53</v>
      </c>
      <c r="AK795" s="13">
        <v>685656.53</v>
      </c>
      <c r="AL795" s="35">
        <v>35748</v>
      </c>
      <c r="AM795" s="35">
        <v>35930</v>
      </c>
    </row>
    <row r="796" spans="2:39" x14ac:dyDescent="0.25">
      <c r="B796" s="30">
        <v>1</v>
      </c>
      <c r="C796" s="31" t="s">
        <v>243</v>
      </c>
      <c r="D796" s="9" t="s">
        <v>2188</v>
      </c>
      <c r="E796" s="10" t="s">
        <v>977</v>
      </c>
      <c r="F796" s="10" t="s">
        <v>1257</v>
      </c>
      <c r="G796" s="9">
        <v>2904050</v>
      </c>
      <c r="H796" s="10" t="s">
        <v>2189</v>
      </c>
      <c r="I796" s="13">
        <v>370.23</v>
      </c>
      <c r="J796" s="13">
        <v>406.59</v>
      </c>
      <c r="K796" s="13">
        <v>406.59</v>
      </c>
      <c r="L796" s="13">
        <v>370.23</v>
      </c>
      <c r="M796" s="13">
        <v>370.23</v>
      </c>
      <c r="N796" s="32">
        <v>25</v>
      </c>
      <c r="O796" s="9">
        <v>1</v>
      </c>
      <c r="P796" s="13">
        <v>5.69</v>
      </c>
      <c r="Q796" s="13">
        <v>31.91</v>
      </c>
      <c r="R796" s="13">
        <v>25.71</v>
      </c>
      <c r="S796" s="13">
        <v>74</v>
      </c>
      <c r="T796" s="13">
        <v>0</v>
      </c>
      <c r="U796" s="13">
        <v>0</v>
      </c>
      <c r="V796" s="13">
        <v>199</v>
      </c>
      <c r="W796" s="13">
        <v>3.59</v>
      </c>
      <c r="X796" s="13">
        <v>0</v>
      </c>
      <c r="Y796" s="13">
        <v>0</v>
      </c>
      <c r="Z796" s="13">
        <v>60</v>
      </c>
      <c r="AA796" s="13">
        <v>20</v>
      </c>
      <c r="AB796" s="13">
        <v>0</v>
      </c>
      <c r="AC796" s="13">
        <v>0</v>
      </c>
      <c r="AD796" s="13">
        <v>10</v>
      </c>
      <c r="AE796" s="13">
        <v>10</v>
      </c>
      <c r="AF796" s="33">
        <v>100</v>
      </c>
      <c r="AG796" s="9">
        <v>2</v>
      </c>
      <c r="AH796" s="34">
        <v>0.62</v>
      </c>
      <c r="AI796" s="13">
        <v>185920.07</v>
      </c>
      <c r="AJ796" s="13">
        <v>59591.839999999997</v>
      </c>
      <c r="AK796" s="13">
        <v>245511.91</v>
      </c>
      <c r="AL796" s="37">
        <v>36321</v>
      </c>
      <c r="AM796" s="35">
        <v>36117</v>
      </c>
    </row>
    <row r="797" spans="2:39" x14ac:dyDescent="0.25">
      <c r="B797" s="30">
        <v>1</v>
      </c>
      <c r="C797" s="31" t="s">
        <v>169</v>
      </c>
      <c r="D797" s="9" t="s">
        <v>2190</v>
      </c>
      <c r="E797" s="10" t="s">
        <v>2180</v>
      </c>
      <c r="F797" s="10" t="s">
        <v>2180</v>
      </c>
      <c r="G797" s="9">
        <v>1200104</v>
      </c>
      <c r="H797" s="10" t="s">
        <v>2191</v>
      </c>
      <c r="I797" s="13">
        <v>3872</v>
      </c>
      <c r="J797" s="13">
        <v>3347</v>
      </c>
      <c r="K797" s="13">
        <v>1520</v>
      </c>
      <c r="L797" s="13">
        <v>3827</v>
      </c>
      <c r="M797" s="13">
        <v>1520</v>
      </c>
      <c r="N797" s="32">
        <v>43</v>
      </c>
      <c r="O797" s="9">
        <v>1</v>
      </c>
      <c r="P797" s="13">
        <v>15.2</v>
      </c>
      <c r="Q797" s="13">
        <v>0</v>
      </c>
      <c r="R797" s="13">
        <v>0</v>
      </c>
      <c r="S797" s="13">
        <v>65.319999999999993</v>
      </c>
      <c r="T797" s="13">
        <v>0</v>
      </c>
      <c r="U797" s="13">
        <v>0</v>
      </c>
      <c r="V797" s="13">
        <v>1448.68</v>
      </c>
      <c r="W797" s="13">
        <v>0</v>
      </c>
      <c r="X797" s="13">
        <v>0</v>
      </c>
      <c r="Y797" s="13">
        <v>0</v>
      </c>
      <c r="Z797" s="13">
        <v>24.28</v>
      </c>
      <c r="AA797" s="13">
        <v>66.849999999999994</v>
      </c>
      <c r="AB797" s="13">
        <v>0</v>
      </c>
      <c r="AC797" s="13">
        <v>4.18</v>
      </c>
      <c r="AD797" s="13">
        <v>0</v>
      </c>
      <c r="AE797" s="13">
        <v>4.6900000000000004</v>
      </c>
      <c r="AF797" s="33">
        <v>100</v>
      </c>
      <c r="AG797" s="9">
        <v>4</v>
      </c>
      <c r="AH797" s="34">
        <v>0.46</v>
      </c>
      <c r="AI797" s="13">
        <v>0</v>
      </c>
      <c r="AJ797" s="13">
        <v>37240.120000000003</v>
      </c>
      <c r="AK797" s="13">
        <v>37240.120000000003</v>
      </c>
      <c r="AL797" s="35">
        <v>36028</v>
      </c>
      <c r="AM797" s="35">
        <v>36083</v>
      </c>
    </row>
    <row r="798" spans="2:39" x14ac:dyDescent="0.25">
      <c r="B798" s="30">
        <v>1</v>
      </c>
      <c r="C798" s="31" t="s">
        <v>390</v>
      </c>
      <c r="D798" s="9" t="s">
        <v>2192</v>
      </c>
      <c r="E798" s="10" t="s">
        <v>609</v>
      </c>
      <c r="F798" s="10" t="s">
        <v>610</v>
      </c>
      <c r="G798" s="9">
        <v>2803500</v>
      </c>
      <c r="H798" s="10" t="s">
        <v>2193</v>
      </c>
      <c r="I798" s="13">
        <v>936.6</v>
      </c>
      <c r="J798" s="13">
        <v>794.4</v>
      </c>
      <c r="K798" s="13">
        <v>794.45</v>
      </c>
      <c r="L798" s="13">
        <v>936.6</v>
      </c>
      <c r="M798" s="13">
        <v>794.45</v>
      </c>
      <c r="N798" s="32">
        <v>30</v>
      </c>
      <c r="O798" s="9">
        <v>1</v>
      </c>
      <c r="P798" s="13">
        <v>22.69</v>
      </c>
      <c r="Q798" s="13">
        <v>65.290000000000006</v>
      </c>
      <c r="R798" s="13">
        <v>100</v>
      </c>
      <c r="S798" s="13">
        <v>25</v>
      </c>
      <c r="T798" s="13">
        <v>0</v>
      </c>
      <c r="U798" s="13">
        <v>499.14</v>
      </c>
      <c r="V798" s="13">
        <v>265.32</v>
      </c>
      <c r="W798" s="13">
        <v>5</v>
      </c>
      <c r="X798" s="13">
        <v>0</v>
      </c>
      <c r="Y798" s="13">
        <v>0</v>
      </c>
      <c r="Z798" s="13">
        <v>15</v>
      </c>
      <c r="AA798" s="13">
        <v>0</v>
      </c>
      <c r="AB798" s="13">
        <v>25</v>
      </c>
      <c r="AC798" s="13">
        <v>55</v>
      </c>
      <c r="AD798" s="13">
        <v>5</v>
      </c>
      <c r="AE798" s="13">
        <v>0</v>
      </c>
      <c r="AF798" s="33">
        <v>100</v>
      </c>
      <c r="AG798" s="9">
        <v>3</v>
      </c>
      <c r="AH798" s="34">
        <v>0.44</v>
      </c>
      <c r="AI798" s="13">
        <v>118551.81</v>
      </c>
      <c r="AJ798" s="13">
        <v>270542.71999999997</v>
      </c>
      <c r="AK798" s="13">
        <v>389094.53</v>
      </c>
      <c r="AL798" s="35">
        <v>36028</v>
      </c>
      <c r="AM798" s="35">
        <v>36007</v>
      </c>
    </row>
    <row r="799" spans="2:39" x14ac:dyDescent="0.25">
      <c r="B799" s="30">
        <v>1</v>
      </c>
      <c r="C799" s="31" t="s">
        <v>169</v>
      </c>
      <c r="D799" s="9" t="s">
        <v>2194</v>
      </c>
      <c r="E799" s="10" t="s">
        <v>2180</v>
      </c>
      <c r="F799" s="10" t="s">
        <v>2180</v>
      </c>
      <c r="G799" s="9">
        <v>1200104</v>
      </c>
      <c r="H799" s="10" t="s">
        <v>2195</v>
      </c>
      <c r="I799" s="13">
        <v>280</v>
      </c>
      <c r="J799" s="13">
        <v>8059</v>
      </c>
      <c r="K799" s="13">
        <v>4660</v>
      </c>
      <c r="L799" s="13">
        <v>7920</v>
      </c>
      <c r="M799" s="13">
        <v>4660</v>
      </c>
      <c r="N799" s="32">
        <v>108</v>
      </c>
      <c r="O799" s="9">
        <v>1</v>
      </c>
      <c r="P799" s="13">
        <v>46.6</v>
      </c>
      <c r="Q799" s="13">
        <v>0</v>
      </c>
      <c r="R799" s="13">
        <v>0</v>
      </c>
      <c r="S799" s="13">
        <v>195.8</v>
      </c>
      <c r="T799" s="13">
        <v>0</v>
      </c>
      <c r="U799" s="13">
        <v>0</v>
      </c>
      <c r="V799" s="13">
        <v>4440.2</v>
      </c>
      <c r="W799" s="13">
        <v>20</v>
      </c>
      <c r="X799" s="13">
        <v>0</v>
      </c>
      <c r="Y799" s="13">
        <v>0</v>
      </c>
      <c r="Z799" s="13">
        <v>24.7</v>
      </c>
      <c r="AA799" s="13">
        <v>54.11</v>
      </c>
      <c r="AB799" s="13">
        <v>0</v>
      </c>
      <c r="AC799" s="13">
        <v>16.559999999999999</v>
      </c>
      <c r="AD799" s="13">
        <v>0</v>
      </c>
      <c r="AE799" s="13">
        <v>4.63</v>
      </c>
      <c r="AF799" s="33">
        <v>100</v>
      </c>
      <c r="AG799" s="9">
        <v>4</v>
      </c>
      <c r="AH799" s="34">
        <v>0.44</v>
      </c>
      <c r="AI799" s="13">
        <v>0</v>
      </c>
      <c r="AJ799" s="13">
        <v>109928.78</v>
      </c>
      <c r="AK799" s="13">
        <v>109928.78</v>
      </c>
      <c r="AL799" s="35">
        <v>36052</v>
      </c>
      <c r="AM799" s="35">
        <v>36083</v>
      </c>
    </row>
    <row r="800" spans="2:39" x14ac:dyDescent="0.25">
      <c r="B800" s="30">
        <v>1</v>
      </c>
      <c r="C800" s="31" t="s">
        <v>235</v>
      </c>
      <c r="D800" s="9" t="s">
        <v>2196</v>
      </c>
      <c r="E800" s="10" t="s">
        <v>2060</v>
      </c>
      <c r="F800" s="10" t="s">
        <v>2061</v>
      </c>
      <c r="G800" s="9">
        <v>2303709</v>
      </c>
      <c r="H800" s="10" t="s">
        <v>2197</v>
      </c>
      <c r="I800" s="13">
        <v>410.5</v>
      </c>
      <c r="J800" s="13">
        <v>363</v>
      </c>
      <c r="K800" s="13">
        <v>363.01</v>
      </c>
      <c r="L800" s="13">
        <v>410.5</v>
      </c>
      <c r="M800" s="13">
        <v>363.01</v>
      </c>
      <c r="N800" s="32">
        <v>12</v>
      </c>
      <c r="O800" s="9">
        <v>1</v>
      </c>
      <c r="P800" s="13">
        <v>24.2</v>
      </c>
      <c r="Q800" s="13">
        <v>5.45</v>
      </c>
      <c r="R800" s="13">
        <v>57.5</v>
      </c>
      <c r="S800" s="13">
        <v>35</v>
      </c>
      <c r="T800" s="13">
        <v>0</v>
      </c>
      <c r="U800" s="13">
        <v>20</v>
      </c>
      <c r="V800" s="13">
        <v>301.01</v>
      </c>
      <c r="W800" s="13">
        <v>7</v>
      </c>
      <c r="X800" s="13">
        <v>0</v>
      </c>
      <c r="Y800" s="13">
        <v>0</v>
      </c>
      <c r="Z800" s="13">
        <v>20</v>
      </c>
      <c r="AA800" s="13">
        <v>35</v>
      </c>
      <c r="AB800" s="13">
        <v>45</v>
      </c>
      <c r="AC800" s="13">
        <v>0</v>
      </c>
      <c r="AD800" s="13">
        <v>0</v>
      </c>
      <c r="AE800" s="13">
        <v>0</v>
      </c>
      <c r="AF800" s="33">
        <v>100</v>
      </c>
      <c r="AG800" s="9">
        <v>4</v>
      </c>
      <c r="AH800" s="34">
        <v>0.44</v>
      </c>
      <c r="AI800" s="13">
        <v>10150.799999999999</v>
      </c>
      <c r="AJ800" s="13">
        <v>37999.360000000001</v>
      </c>
      <c r="AK800" s="13">
        <v>48150.16</v>
      </c>
      <c r="AL800" s="35">
        <v>35886</v>
      </c>
      <c r="AM800" s="35">
        <v>35962</v>
      </c>
    </row>
    <row r="801" spans="2:39" x14ac:dyDescent="0.25">
      <c r="B801" s="30">
        <v>1</v>
      </c>
      <c r="C801" s="31" t="s">
        <v>137</v>
      </c>
      <c r="D801" s="9" t="s">
        <v>2198</v>
      </c>
      <c r="E801" s="10" t="s">
        <v>813</v>
      </c>
      <c r="F801" s="10" t="s">
        <v>2199</v>
      </c>
      <c r="G801" s="9">
        <v>5214903</v>
      </c>
      <c r="H801" s="10" t="s">
        <v>2200</v>
      </c>
      <c r="I801" s="13">
        <v>1494</v>
      </c>
      <c r="J801" s="13">
        <v>1494</v>
      </c>
      <c r="K801" s="13">
        <v>1431.87</v>
      </c>
      <c r="L801" s="13">
        <v>1494</v>
      </c>
      <c r="M801" s="13">
        <v>1431.87</v>
      </c>
      <c r="N801" s="32">
        <v>65</v>
      </c>
      <c r="O801" s="9">
        <v>1</v>
      </c>
      <c r="P801" s="13">
        <v>21.34</v>
      </c>
      <c r="Q801" s="13">
        <v>23.73</v>
      </c>
      <c r="R801" s="13">
        <v>81.56</v>
      </c>
      <c r="S801" s="13">
        <v>132</v>
      </c>
      <c r="T801" s="13">
        <v>298.8</v>
      </c>
      <c r="U801" s="13">
        <v>0</v>
      </c>
      <c r="V801" s="13">
        <v>741.07</v>
      </c>
      <c r="W801" s="13">
        <v>10</v>
      </c>
      <c r="X801" s="13">
        <v>0</v>
      </c>
      <c r="Y801" s="13">
        <v>25</v>
      </c>
      <c r="Z801" s="13">
        <v>65</v>
      </c>
      <c r="AA801" s="13">
        <v>0</v>
      </c>
      <c r="AB801" s="13">
        <v>0</v>
      </c>
      <c r="AC801" s="13">
        <v>0</v>
      </c>
      <c r="AD801" s="13">
        <v>0</v>
      </c>
      <c r="AE801" s="13">
        <v>10</v>
      </c>
      <c r="AF801" s="33">
        <v>100</v>
      </c>
      <c r="AG801" s="9">
        <v>3</v>
      </c>
      <c r="AH801" s="34">
        <v>0.63</v>
      </c>
      <c r="AI801" s="13">
        <v>88522.31</v>
      </c>
      <c r="AJ801" s="13">
        <v>250663.16</v>
      </c>
      <c r="AK801" s="13">
        <v>339185.47</v>
      </c>
      <c r="AL801" s="35">
        <v>36101</v>
      </c>
      <c r="AM801" s="35">
        <v>36221</v>
      </c>
    </row>
    <row r="802" spans="2:39" x14ac:dyDescent="0.25">
      <c r="B802" s="30">
        <v>1</v>
      </c>
      <c r="C802" s="31" t="s">
        <v>114</v>
      </c>
      <c r="D802" s="9" t="s">
        <v>2201</v>
      </c>
      <c r="E802" s="10" t="s">
        <v>2202</v>
      </c>
      <c r="F802" s="10" t="s">
        <v>2202</v>
      </c>
      <c r="G802" s="9">
        <v>5106307</v>
      </c>
      <c r="H802" s="10" t="s">
        <v>2203</v>
      </c>
      <c r="I802" s="13">
        <v>10326.02</v>
      </c>
      <c r="J802" s="13">
        <v>10326.02</v>
      </c>
      <c r="K802" s="13">
        <v>10036.44</v>
      </c>
      <c r="L802" s="13">
        <v>10036.44</v>
      </c>
      <c r="M802" s="13">
        <v>10036.44</v>
      </c>
      <c r="N802" s="32">
        <v>200</v>
      </c>
      <c r="O802" s="9">
        <v>1</v>
      </c>
      <c r="P802" s="13">
        <v>111.51</v>
      </c>
      <c r="Q802" s="10">
        <v>0</v>
      </c>
      <c r="R802" s="10">
        <v>0</v>
      </c>
      <c r="S802" s="13">
        <v>816.24</v>
      </c>
      <c r="T802" s="39">
        <v>2007.29</v>
      </c>
      <c r="U802" s="39">
        <v>1914.92</v>
      </c>
      <c r="V802" s="13">
        <v>5197.62</v>
      </c>
      <c r="W802" s="13">
        <v>100.36</v>
      </c>
      <c r="X802" s="13">
        <v>0</v>
      </c>
      <c r="Y802" s="13">
        <v>58.5</v>
      </c>
      <c r="Z802" s="13">
        <v>18</v>
      </c>
      <c r="AA802" s="13">
        <v>0</v>
      </c>
      <c r="AB802" s="13">
        <v>15</v>
      </c>
      <c r="AC802" s="13">
        <v>0</v>
      </c>
      <c r="AD802" s="13">
        <v>0</v>
      </c>
      <c r="AE802" s="13">
        <v>8.5</v>
      </c>
      <c r="AF802" s="33">
        <v>100</v>
      </c>
      <c r="AG802" s="9">
        <v>3</v>
      </c>
      <c r="AH802" s="34">
        <v>0.65</v>
      </c>
      <c r="AI802" s="13">
        <v>475221.21</v>
      </c>
      <c r="AJ802" s="13">
        <v>1525940.06</v>
      </c>
      <c r="AK802" s="13">
        <v>2001161.27</v>
      </c>
      <c r="AL802" s="35">
        <v>36488</v>
      </c>
      <c r="AM802" s="35">
        <v>36398</v>
      </c>
    </row>
    <row r="803" spans="2:39" x14ac:dyDescent="0.25">
      <c r="B803" s="30">
        <v>1</v>
      </c>
      <c r="C803" s="31" t="s">
        <v>129</v>
      </c>
      <c r="D803" s="9" t="s">
        <v>2204</v>
      </c>
      <c r="E803" s="10" t="s">
        <v>156</v>
      </c>
      <c r="F803" s="10" t="s">
        <v>156</v>
      </c>
      <c r="G803" s="9">
        <v>1504208</v>
      </c>
      <c r="H803" s="10" t="s">
        <v>790</v>
      </c>
      <c r="I803" s="13">
        <v>2999.8</v>
      </c>
      <c r="J803" s="13">
        <v>2999.8</v>
      </c>
      <c r="K803" s="13">
        <v>2999.8</v>
      </c>
      <c r="L803" s="13">
        <v>2999.8</v>
      </c>
      <c r="M803" s="13">
        <v>2999.8</v>
      </c>
      <c r="N803" s="32">
        <v>84</v>
      </c>
      <c r="O803" s="9">
        <v>1</v>
      </c>
      <c r="P803" s="13">
        <v>42.85</v>
      </c>
      <c r="Q803" s="13">
        <v>0</v>
      </c>
      <c r="R803" s="13">
        <v>0</v>
      </c>
      <c r="S803" s="13">
        <v>81.760000000000005</v>
      </c>
      <c r="T803" s="13">
        <v>1499.9</v>
      </c>
      <c r="U803" s="13">
        <v>25</v>
      </c>
      <c r="V803" s="13">
        <v>1387.54</v>
      </c>
      <c r="W803" s="13">
        <v>5.6</v>
      </c>
      <c r="X803" s="13">
        <v>0</v>
      </c>
      <c r="Y803" s="13">
        <v>20</v>
      </c>
      <c r="Z803" s="13">
        <v>70</v>
      </c>
      <c r="AA803" s="13">
        <v>9</v>
      </c>
      <c r="AB803" s="13">
        <v>0</v>
      </c>
      <c r="AC803" s="13">
        <v>0</v>
      </c>
      <c r="AD803" s="13">
        <v>1</v>
      </c>
      <c r="AE803" s="13">
        <v>0</v>
      </c>
      <c r="AF803" s="33">
        <v>100</v>
      </c>
      <c r="AG803" s="9">
        <v>4</v>
      </c>
      <c r="AH803" s="34">
        <v>0.54</v>
      </c>
      <c r="AI803" s="13">
        <v>18799.86</v>
      </c>
      <c r="AJ803" s="13">
        <v>301158.90999999997</v>
      </c>
      <c r="AK803" s="13">
        <v>319958.77</v>
      </c>
      <c r="AL803" s="35">
        <v>36178</v>
      </c>
      <c r="AM803" s="35">
        <v>36096</v>
      </c>
    </row>
    <row r="804" spans="2:39" x14ac:dyDescent="0.25">
      <c r="B804" s="30">
        <v>1</v>
      </c>
      <c r="C804" s="31" t="s">
        <v>235</v>
      </c>
      <c r="D804" s="9" t="s">
        <v>2205</v>
      </c>
      <c r="E804" s="10" t="s">
        <v>237</v>
      </c>
      <c r="F804" s="10" t="s">
        <v>237</v>
      </c>
      <c r="G804" s="9">
        <v>2302800</v>
      </c>
      <c r="H804" s="10" t="s">
        <v>2206</v>
      </c>
      <c r="I804" s="13">
        <v>720</v>
      </c>
      <c r="J804" s="13">
        <v>750.07</v>
      </c>
      <c r="K804" s="13">
        <v>750.07</v>
      </c>
      <c r="L804" s="13">
        <v>720</v>
      </c>
      <c r="M804" s="13">
        <v>720</v>
      </c>
      <c r="N804" s="32">
        <v>20</v>
      </c>
      <c r="O804" s="9">
        <v>1</v>
      </c>
      <c r="P804" s="13">
        <v>15</v>
      </c>
      <c r="Q804" s="13">
        <v>32.96</v>
      </c>
      <c r="R804" s="13">
        <v>100</v>
      </c>
      <c r="S804" s="13">
        <v>36.51</v>
      </c>
      <c r="T804" s="13">
        <v>0</v>
      </c>
      <c r="U804" s="13">
        <v>233.26</v>
      </c>
      <c r="V804" s="13">
        <v>351.05</v>
      </c>
      <c r="W804" s="13">
        <v>15.74</v>
      </c>
      <c r="X804" s="13">
        <v>0</v>
      </c>
      <c r="Y804" s="13">
        <v>0</v>
      </c>
      <c r="Z804" s="13">
        <v>15</v>
      </c>
      <c r="AA804" s="13">
        <v>30</v>
      </c>
      <c r="AB804" s="13">
        <v>0</v>
      </c>
      <c r="AC804" s="13">
        <v>20</v>
      </c>
      <c r="AD804" s="13">
        <v>35</v>
      </c>
      <c r="AE804" s="13">
        <v>0</v>
      </c>
      <c r="AF804" s="33">
        <v>100</v>
      </c>
      <c r="AG804" s="9">
        <v>3</v>
      </c>
      <c r="AH804" s="34">
        <v>0.55000000000000004</v>
      </c>
      <c r="AI804" s="13">
        <v>57118.2</v>
      </c>
      <c r="AJ804" s="13">
        <v>49572</v>
      </c>
      <c r="AK804" s="13">
        <v>106690.2</v>
      </c>
      <c r="AL804" s="35">
        <v>36469</v>
      </c>
      <c r="AM804" s="35">
        <v>36487</v>
      </c>
    </row>
    <row r="805" spans="2:39" x14ac:dyDescent="0.25">
      <c r="B805" s="30">
        <v>1</v>
      </c>
      <c r="C805" s="31" t="s">
        <v>84</v>
      </c>
      <c r="D805" s="9" t="s">
        <v>2207</v>
      </c>
      <c r="E805" s="10" t="s">
        <v>1003</v>
      </c>
      <c r="F805" s="10" t="s">
        <v>1264</v>
      </c>
      <c r="G805" s="9">
        <v>5007208</v>
      </c>
      <c r="H805" s="10" t="s">
        <v>2208</v>
      </c>
      <c r="I805" s="13">
        <v>1199.5</v>
      </c>
      <c r="J805" s="13">
        <v>1199.5</v>
      </c>
      <c r="K805" s="13">
        <v>1199.5</v>
      </c>
      <c r="L805" s="13">
        <v>1199.5</v>
      </c>
      <c r="M805" s="13">
        <v>1199.5</v>
      </c>
      <c r="N805" s="32">
        <v>60</v>
      </c>
      <c r="O805" s="9">
        <v>1</v>
      </c>
      <c r="P805" s="13">
        <v>39.979999999999997</v>
      </c>
      <c r="Q805" s="13">
        <v>30.83</v>
      </c>
      <c r="R805" s="13">
        <v>33.81</v>
      </c>
      <c r="S805" s="13">
        <v>62</v>
      </c>
      <c r="T805" s="13">
        <v>239.9</v>
      </c>
      <c r="U805" s="13">
        <v>705</v>
      </c>
      <c r="V805" s="13">
        <v>191.6</v>
      </c>
      <c r="W805" s="13">
        <v>1</v>
      </c>
      <c r="X805" s="13">
        <v>0</v>
      </c>
      <c r="Y805" s="13">
        <v>70.099999999999994</v>
      </c>
      <c r="Z805" s="13">
        <v>0</v>
      </c>
      <c r="AA805" s="13">
        <v>0</v>
      </c>
      <c r="AB805" s="13">
        <v>24.7</v>
      </c>
      <c r="AC805" s="13">
        <v>0</v>
      </c>
      <c r="AD805" s="13">
        <v>0</v>
      </c>
      <c r="AE805" s="13">
        <v>5.2</v>
      </c>
      <c r="AF805" s="33">
        <v>100</v>
      </c>
      <c r="AG805" s="9">
        <v>1</v>
      </c>
      <c r="AH805" s="34">
        <v>0.79</v>
      </c>
      <c r="AI805" s="13">
        <v>196706.86</v>
      </c>
      <c r="AJ805" s="13">
        <v>971499.04</v>
      </c>
      <c r="AK805" s="13">
        <v>1168205.8999999999</v>
      </c>
      <c r="AL805" s="35">
        <v>35872</v>
      </c>
      <c r="AM805" s="35">
        <v>35810</v>
      </c>
    </row>
    <row r="806" spans="2:39" x14ac:dyDescent="0.25">
      <c r="B806" s="30">
        <v>1</v>
      </c>
      <c r="C806" s="31" t="s">
        <v>104</v>
      </c>
      <c r="D806" s="9" t="s">
        <v>2209</v>
      </c>
      <c r="E806" s="10" t="s">
        <v>321</v>
      </c>
      <c r="F806" s="10" t="s">
        <v>322</v>
      </c>
      <c r="G806" s="9">
        <v>4117305</v>
      </c>
      <c r="H806" s="10" t="s">
        <v>2210</v>
      </c>
      <c r="I806" s="13">
        <v>385.69</v>
      </c>
      <c r="J806" s="13">
        <v>385.69</v>
      </c>
      <c r="K806" s="13">
        <v>385.69</v>
      </c>
      <c r="L806" s="13">
        <v>385.69</v>
      </c>
      <c r="M806" s="13">
        <v>385.69</v>
      </c>
      <c r="N806" s="32">
        <v>10</v>
      </c>
      <c r="O806" s="9">
        <v>1</v>
      </c>
      <c r="P806" s="13">
        <v>19.28</v>
      </c>
      <c r="Q806" s="13">
        <v>0</v>
      </c>
      <c r="R806" s="13">
        <v>0</v>
      </c>
      <c r="S806" s="13">
        <v>11</v>
      </c>
      <c r="T806" s="13">
        <v>63.7</v>
      </c>
      <c r="U806" s="13">
        <v>307.2</v>
      </c>
      <c r="V806" s="13">
        <v>0</v>
      </c>
      <c r="W806" s="13">
        <v>3.79</v>
      </c>
      <c r="X806" s="13">
        <v>0</v>
      </c>
      <c r="Y806" s="13">
        <v>0</v>
      </c>
      <c r="Z806" s="13">
        <v>7.9</v>
      </c>
      <c r="AA806" s="13">
        <v>20</v>
      </c>
      <c r="AB806" s="13">
        <v>0</v>
      </c>
      <c r="AC806" s="13">
        <v>51.8</v>
      </c>
      <c r="AD806" s="13">
        <v>16.5</v>
      </c>
      <c r="AE806" s="13">
        <v>3.8</v>
      </c>
      <c r="AF806" s="33">
        <v>100</v>
      </c>
      <c r="AG806" s="9">
        <v>3</v>
      </c>
      <c r="AH806" s="34">
        <v>0.37</v>
      </c>
      <c r="AI806" s="13">
        <v>23658.49</v>
      </c>
      <c r="AJ806" s="13">
        <v>112968.08</v>
      </c>
      <c r="AK806" s="13">
        <v>136626.57</v>
      </c>
      <c r="AL806" s="35">
        <v>35977</v>
      </c>
      <c r="AM806" s="35">
        <v>36026</v>
      </c>
    </row>
    <row r="807" spans="2:39" x14ac:dyDescent="0.25">
      <c r="B807" s="30">
        <v>1</v>
      </c>
      <c r="C807" s="31" t="s">
        <v>235</v>
      </c>
      <c r="D807" s="9" t="s">
        <v>2211</v>
      </c>
      <c r="E807" s="10" t="s">
        <v>434</v>
      </c>
      <c r="F807" s="10" t="s">
        <v>2212</v>
      </c>
      <c r="G807" s="9">
        <v>2308609</v>
      </c>
      <c r="H807" s="10" t="s">
        <v>2213</v>
      </c>
      <c r="I807" s="13">
        <v>1343.76</v>
      </c>
      <c r="J807" s="13">
        <v>1343.76</v>
      </c>
      <c r="K807" s="13">
        <v>799.85</v>
      </c>
      <c r="L807" s="13">
        <v>1343.7</v>
      </c>
      <c r="M807" s="13">
        <v>799.85</v>
      </c>
      <c r="N807" s="32">
        <v>22</v>
      </c>
      <c r="O807" s="9">
        <v>1</v>
      </c>
      <c r="P807" s="13">
        <v>9.99</v>
      </c>
      <c r="Q807" s="13">
        <v>38.04</v>
      </c>
      <c r="R807" s="13">
        <v>100</v>
      </c>
      <c r="S807" s="13">
        <v>27.52</v>
      </c>
      <c r="T807" s="13">
        <v>132.26</v>
      </c>
      <c r="U807" s="13">
        <v>270</v>
      </c>
      <c r="V807" s="13">
        <v>343.17</v>
      </c>
      <c r="W807" s="13">
        <v>4.9000000000000004</v>
      </c>
      <c r="X807" s="13">
        <v>0</v>
      </c>
      <c r="Y807" s="13">
        <v>0</v>
      </c>
      <c r="Z807" s="13">
        <v>25</v>
      </c>
      <c r="AA807" s="13">
        <v>60</v>
      </c>
      <c r="AB807" s="13">
        <v>0</v>
      </c>
      <c r="AC807" s="13">
        <v>0</v>
      </c>
      <c r="AD807" s="13">
        <v>0</v>
      </c>
      <c r="AE807" s="13">
        <v>15</v>
      </c>
      <c r="AF807" s="33">
        <v>100</v>
      </c>
      <c r="AG807" s="9">
        <v>4</v>
      </c>
      <c r="AH807" s="34">
        <v>0.53</v>
      </c>
      <c r="AI807" s="13">
        <v>45178.48</v>
      </c>
      <c r="AJ807" s="13">
        <v>46335.5</v>
      </c>
      <c r="AK807" s="13">
        <v>91513.98</v>
      </c>
      <c r="AL807" s="35">
        <v>36487</v>
      </c>
      <c r="AM807" s="35">
        <v>36487</v>
      </c>
    </row>
    <row r="808" spans="2:39" x14ac:dyDescent="0.25">
      <c r="B808" s="30">
        <v>1</v>
      </c>
      <c r="C808" s="31" t="s">
        <v>84</v>
      </c>
      <c r="D808" s="9" t="s">
        <v>2214</v>
      </c>
      <c r="E808" s="10" t="s">
        <v>1003</v>
      </c>
      <c r="F808" s="10" t="s">
        <v>1264</v>
      </c>
      <c r="G808" s="9">
        <v>5007208</v>
      </c>
      <c r="H808" s="10" t="s">
        <v>2215</v>
      </c>
      <c r="I808" s="13">
        <v>709</v>
      </c>
      <c r="J808" s="13">
        <v>709</v>
      </c>
      <c r="K808" s="13">
        <v>709</v>
      </c>
      <c r="L808" s="13">
        <v>709</v>
      </c>
      <c r="M808" s="13">
        <v>709</v>
      </c>
      <c r="N808" s="32">
        <v>35</v>
      </c>
      <c r="O808" s="9">
        <v>1</v>
      </c>
      <c r="P808" s="13">
        <v>23.63</v>
      </c>
      <c r="Q808" s="13">
        <v>20.27</v>
      </c>
      <c r="R808" s="13">
        <v>57.51</v>
      </c>
      <c r="S808" s="13">
        <v>15</v>
      </c>
      <c r="T808" s="13">
        <v>16</v>
      </c>
      <c r="U808" s="13">
        <v>0</v>
      </c>
      <c r="V808" s="13">
        <v>670</v>
      </c>
      <c r="W808" s="13">
        <v>8</v>
      </c>
      <c r="X808" s="13">
        <v>0</v>
      </c>
      <c r="Y808" s="13">
        <v>90</v>
      </c>
      <c r="Z808" s="13">
        <v>0</v>
      </c>
      <c r="AA808" s="13">
        <v>0</v>
      </c>
      <c r="AB808" s="13">
        <v>0</v>
      </c>
      <c r="AC808" s="13">
        <v>0</v>
      </c>
      <c r="AD808" s="13">
        <v>0</v>
      </c>
      <c r="AE808" s="13">
        <v>10</v>
      </c>
      <c r="AF808" s="33">
        <v>100</v>
      </c>
      <c r="AG808" s="9">
        <v>1</v>
      </c>
      <c r="AH808" s="34">
        <v>0.88</v>
      </c>
      <c r="AI808" s="13">
        <v>200837.16</v>
      </c>
      <c r="AJ808" s="13">
        <v>777613.71</v>
      </c>
      <c r="AK808" s="13">
        <v>978450.87</v>
      </c>
      <c r="AL808" s="37">
        <v>35877</v>
      </c>
      <c r="AM808" s="35">
        <v>35745</v>
      </c>
    </row>
    <row r="809" spans="2:39" x14ac:dyDescent="0.25">
      <c r="B809" s="30">
        <v>1</v>
      </c>
      <c r="C809" s="31" t="s">
        <v>390</v>
      </c>
      <c r="D809" s="9" t="s">
        <v>2216</v>
      </c>
      <c r="E809" s="10" t="s">
        <v>2217</v>
      </c>
      <c r="F809" s="10" t="s">
        <v>2218</v>
      </c>
      <c r="G809" s="9">
        <v>2807105</v>
      </c>
      <c r="H809" s="10" t="s">
        <v>2219</v>
      </c>
      <c r="I809" s="13">
        <v>755.34</v>
      </c>
      <c r="J809" s="13">
        <v>617.29999999999995</v>
      </c>
      <c r="K809" s="13">
        <v>617.35</v>
      </c>
      <c r="L809" s="13">
        <v>755.34</v>
      </c>
      <c r="M809" s="13">
        <v>617.35</v>
      </c>
      <c r="N809" s="32">
        <v>24</v>
      </c>
      <c r="O809" s="9">
        <v>1</v>
      </c>
      <c r="P809" s="10">
        <v>15.43</v>
      </c>
      <c r="Q809" s="13">
        <v>0</v>
      </c>
      <c r="R809" s="13">
        <v>0</v>
      </c>
      <c r="S809" s="13">
        <v>30.87</v>
      </c>
      <c r="T809" s="13">
        <v>0</v>
      </c>
      <c r="U809" s="13">
        <v>92.55</v>
      </c>
      <c r="V809" s="13">
        <v>489.93</v>
      </c>
      <c r="W809" s="13">
        <v>4</v>
      </c>
      <c r="X809" s="13">
        <v>0</v>
      </c>
      <c r="Y809" s="13">
        <v>0</v>
      </c>
      <c r="Z809" s="13">
        <v>40</v>
      </c>
      <c r="AA809" s="13">
        <v>30</v>
      </c>
      <c r="AB809" s="13">
        <v>0</v>
      </c>
      <c r="AC809" s="13">
        <v>25</v>
      </c>
      <c r="AD809" s="13">
        <v>0</v>
      </c>
      <c r="AE809" s="13">
        <v>5</v>
      </c>
      <c r="AF809" s="33">
        <v>100</v>
      </c>
      <c r="AG809" s="9">
        <v>99</v>
      </c>
      <c r="AH809" s="34">
        <v>0.7</v>
      </c>
      <c r="AI809" s="13">
        <v>49240.45</v>
      </c>
      <c r="AJ809" s="13">
        <v>186261.12</v>
      </c>
      <c r="AK809" s="13">
        <v>235501.57</v>
      </c>
      <c r="AL809" s="35">
        <v>35888</v>
      </c>
      <c r="AM809" s="35">
        <v>35961</v>
      </c>
    </row>
    <row r="810" spans="2:39" x14ac:dyDescent="0.25">
      <c r="B810" s="30">
        <v>1</v>
      </c>
      <c r="C810" s="31" t="s">
        <v>84</v>
      </c>
      <c r="D810" s="9" t="s">
        <v>2220</v>
      </c>
      <c r="E810" s="10" t="s">
        <v>1003</v>
      </c>
      <c r="F810" s="10" t="s">
        <v>1264</v>
      </c>
      <c r="G810" s="9">
        <v>5007208</v>
      </c>
      <c r="H810" s="10" t="s">
        <v>2221</v>
      </c>
      <c r="I810" s="13">
        <v>709</v>
      </c>
      <c r="J810" s="13">
        <v>709</v>
      </c>
      <c r="K810" s="13">
        <v>709</v>
      </c>
      <c r="L810" s="13">
        <v>709</v>
      </c>
      <c r="M810" s="13">
        <v>709</v>
      </c>
      <c r="N810" s="32">
        <v>35</v>
      </c>
      <c r="O810" s="9">
        <v>1</v>
      </c>
      <c r="P810" s="13">
        <v>23.63</v>
      </c>
      <c r="Q810" s="13">
        <v>32.08</v>
      </c>
      <c r="R810" s="13">
        <v>57.5</v>
      </c>
      <c r="S810" s="13">
        <v>3</v>
      </c>
      <c r="T810" s="13">
        <v>14</v>
      </c>
      <c r="U810" s="13">
        <v>689</v>
      </c>
      <c r="V810" s="13">
        <v>0</v>
      </c>
      <c r="W810" s="13">
        <v>3</v>
      </c>
      <c r="X810" s="13">
        <v>90</v>
      </c>
      <c r="Y810" s="13">
        <v>0</v>
      </c>
      <c r="Z810" s="13">
        <v>0</v>
      </c>
      <c r="AA810" s="13">
        <v>0</v>
      </c>
      <c r="AB810" s="13">
        <v>0</v>
      </c>
      <c r="AC810" s="13">
        <v>0</v>
      </c>
      <c r="AD810" s="13">
        <v>0</v>
      </c>
      <c r="AE810" s="13">
        <v>10</v>
      </c>
      <c r="AF810" s="33">
        <v>100</v>
      </c>
      <c r="AG810" s="9">
        <v>2</v>
      </c>
      <c r="AH810" s="34">
        <v>0.88</v>
      </c>
      <c r="AI810" s="13">
        <v>200837.16</v>
      </c>
      <c r="AJ810" s="13">
        <v>577400.47</v>
      </c>
      <c r="AK810" s="13">
        <v>778237.63</v>
      </c>
      <c r="AL810" s="35">
        <v>35877</v>
      </c>
      <c r="AM810" s="35">
        <v>35749</v>
      </c>
    </row>
    <row r="811" spans="2:39" x14ac:dyDescent="0.25">
      <c r="B811" s="30">
        <v>1</v>
      </c>
      <c r="C811" s="31" t="s">
        <v>84</v>
      </c>
      <c r="D811" s="9" t="s">
        <v>2222</v>
      </c>
      <c r="E811" s="10" t="s">
        <v>1731</v>
      </c>
      <c r="F811" s="10" t="s">
        <v>2223</v>
      </c>
      <c r="G811" s="9">
        <v>5003488</v>
      </c>
      <c r="H811" s="10" t="s">
        <v>2224</v>
      </c>
      <c r="I811" s="13">
        <v>2060.9499999999998</v>
      </c>
      <c r="J811" s="13">
        <v>2060.9499999999998</v>
      </c>
      <c r="K811" s="13">
        <v>2060.9499999999998</v>
      </c>
      <c r="L811" s="13">
        <v>2060.9499999999998</v>
      </c>
      <c r="M811" s="13">
        <v>2060.9499999999998</v>
      </c>
      <c r="N811" s="32">
        <v>87</v>
      </c>
      <c r="O811" s="9">
        <v>1</v>
      </c>
      <c r="P811" s="13">
        <v>22.89</v>
      </c>
      <c r="Q811" s="13">
        <v>30.09</v>
      </c>
      <c r="R811" s="13">
        <v>0</v>
      </c>
      <c r="S811" s="13">
        <v>78</v>
      </c>
      <c r="T811" s="13">
        <v>412.19</v>
      </c>
      <c r="U811" s="13">
        <v>1417.4</v>
      </c>
      <c r="V811" s="13">
        <v>144.71</v>
      </c>
      <c r="W811" s="13">
        <v>8.65</v>
      </c>
      <c r="X811" s="13">
        <v>0</v>
      </c>
      <c r="Y811" s="13">
        <v>73.099999999999994</v>
      </c>
      <c r="Z811" s="13">
        <v>23.1</v>
      </c>
      <c r="AA811" s="13">
        <v>0</v>
      </c>
      <c r="AB811" s="13">
        <v>0</v>
      </c>
      <c r="AC811" s="13">
        <v>0</v>
      </c>
      <c r="AD811" s="13">
        <v>0</v>
      </c>
      <c r="AE811" s="13">
        <v>3.8</v>
      </c>
      <c r="AF811" s="33">
        <v>100</v>
      </c>
      <c r="AG811" s="9">
        <v>2</v>
      </c>
      <c r="AH811" s="34">
        <v>0.8</v>
      </c>
      <c r="AI811" s="13">
        <v>494537.22</v>
      </c>
      <c r="AJ811" s="13">
        <v>1211117.27</v>
      </c>
      <c r="AK811" s="13">
        <v>1705654.49</v>
      </c>
      <c r="AL811" s="35">
        <v>35930</v>
      </c>
      <c r="AM811" s="35">
        <v>35841</v>
      </c>
    </row>
    <row r="812" spans="2:39" x14ac:dyDescent="0.25">
      <c r="B812" s="30">
        <v>1</v>
      </c>
      <c r="C812" s="31" t="s">
        <v>84</v>
      </c>
      <c r="D812" s="9" t="s">
        <v>2225</v>
      </c>
      <c r="E812" s="10" t="s">
        <v>1003</v>
      </c>
      <c r="F812" s="10" t="s">
        <v>1264</v>
      </c>
      <c r="G812" s="9">
        <v>5007208</v>
      </c>
      <c r="H812" s="10" t="s">
        <v>2226</v>
      </c>
      <c r="I812" s="13">
        <v>1995.5</v>
      </c>
      <c r="J812" s="13">
        <v>1995.5</v>
      </c>
      <c r="K812" s="13">
        <v>1995.5</v>
      </c>
      <c r="L812" s="13">
        <v>1995.5</v>
      </c>
      <c r="M812" s="13">
        <v>1995.5</v>
      </c>
      <c r="N812" s="32">
        <v>60</v>
      </c>
      <c r="O812" s="9">
        <v>1</v>
      </c>
      <c r="P812" s="13">
        <v>39.979999999999997</v>
      </c>
      <c r="Q812" s="13">
        <v>18.559999999999999</v>
      </c>
      <c r="R812" s="13">
        <v>57.51</v>
      </c>
      <c r="S812" s="13">
        <v>41</v>
      </c>
      <c r="T812" s="13">
        <v>239.9</v>
      </c>
      <c r="U812" s="13">
        <v>931.6</v>
      </c>
      <c r="V812" s="13">
        <v>0</v>
      </c>
      <c r="W812" s="13">
        <v>5</v>
      </c>
      <c r="X812" s="13">
        <v>0</v>
      </c>
      <c r="Y812" s="13">
        <v>73</v>
      </c>
      <c r="Z812" s="13">
        <v>0</v>
      </c>
      <c r="AA812" s="13">
        <v>0</v>
      </c>
      <c r="AB812" s="13">
        <v>23.6</v>
      </c>
      <c r="AC812" s="13">
        <v>0</v>
      </c>
      <c r="AD812" s="13">
        <v>0</v>
      </c>
      <c r="AE812" s="13">
        <v>3.4</v>
      </c>
      <c r="AF812" s="33">
        <v>100</v>
      </c>
      <c r="AG812" s="9">
        <v>1</v>
      </c>
      <c r="AH812" s="34">
        <v>0.8</v>
      </c>
      <c r="AI812" s="13">
        <v>343275.04</v>
      </c>
      <c r="AJ812" s="13">
        <v>981167.01</v>
      </c>
      <c r="AK812" s="13">
        <v>1324442.05</v>
      </c>
      <c r="AL812" s="35">
        <v>35872</v>
      </c>
      <c r="AM812" s="35">
        <v>35810</v>
      </c>
    </row>
    <row r="813" spans="2:39" x14ac:dyDescent="0.25">
      <c r="B813" s="30">
        <v>1</v>
      </c>
      <c r="C813" s="31" t="s">
        <v>390</v>
      </c>
      <c r="D813" s="9" t="s">
        <v>2227</v>
      </c>
      <c r="E813" s="10" t="s">
        <v>392</v>
      </c>
      <c r="F813" s="10" t="s">
        <v>393</v>
      </c>
      <c r="G813" s="9">
        <v>2805406</v>
      </c>
      <c r="H813" s="10" t="s">
        <v>2228</v>
      </c>
      <c r="I813" s="13">
        <v>605</v>
      </c>
      <c r="J813" s="13">
        <v>624.76</v>
      </c>
      <c r="K813" s="13">
        <v>624.76</v>
      </c>
      <c r="L813" s="13">
        <v>624.76</v>
      </c>
      <c r="M813" s="13">
        <v>605</v>
      </c>
      <c r="N813" s="32">
        <v>42</v>
      </c>
      <c r="O813" s="9">
        <v>1</v>
      </c>
      <c r="P813" s="13">
        <v>8.92</v>
      </c>
      <c r="Q813" s="13">
        <v>32</v>
      </c>
      <c r="R813" s="13">
        <v>100</v>
      </c>
      <c r="S813" s="13">
        <v>15.5</v>
      </c>
      <c r="T813" s="13">
        <v>0</v>
      </c>
      <c r="U813" s="13">
        <v>0</v>
      </c>
      <c r="V813" s="13">
        <v>411.5</v>
      </c>
      <c r="W813" s="13">
        <v>4</v>
      </c>
      <c r="X813" s="13">
        <v>0</v>
      </c>
      <c r="Y813" s="13">
        <v>0</v>
      </c>
      <c r="Z813" s="13">
        <v>40</v>
      </c>
      <c r="AA813" s="13">
        <v>60</v>
      </c>
      <c r="AB813" s="13">
        <v>0</v>
      </c>
      <c r="AC813" s="13">
        <v>0</v>
      </c>
      <c r="AD813" s="13">
        <v>0</v>
      </c>
      <c r="AE813" s="13">
        <v>0</v>
      </c>
      <c r="AF813" s="33">
        <v>100</v>
      </c>
      <c r="AG813" s="9">
        <v>3</v>
      </c>
      <c r="AH813" s="34">
        <v>0.59</v>
      </c>
      <c r="AI813" s="13">
        <v>60133.58</v>
      </c>
      <c r="AJ813" s="13">
        <v>128381</v>
      </c>
      <c r="AK813" s="13">
        <v>188514.58</v>
      </c>
      <c r="AL813" s="35">
        <v>36356</v>
      </c>
      <c r="AM813" s="35">
        <v>36112</v>
      </c>
    </row>
    <row r="814" spans="2:39" x14ac:dyDescent="0.25">
      <c r="B814" s="30">
        <v>1</v>
      </c>
      <c r="C814" s="31" t="s">
        <v>390</v>
      </c>
      <c r="D814" s="9" t="s">
        <v>2229</v>
      </c>
      <c r="E814" s="10" t="s">
        <v>392</v>
      </c>
      <c r="F814" s="10" t="s">
        <v>393</v>
      </c>
      <c r="G814" s="9">
        <v>2805406</v>
      </c>
      <c r="H814" s="10" t="s">
        <v>2230</v>
      </c>
      <c r="I814" s="13">
        <v>345.7</v>
      </c>
      <c r="J814" s="13">
        <v>249.3</v>
      </c>
      <c r="K814" s="13">
        <v>249.38</v>
      </c>
      <c r="L814" s="13">
        <v>345.7</v>
      </c>
      <c r="M814" s="13">
        <v>249.38</v>
      </c>
      <c r="N814" s="32">
        <v>9</v>
      </c>
      <c r="O814" s="9">
        <v>1</v>
      </c>
      <c r="P814" s="13">
        <v>3.56</v>
      </c>
      <c r="Q814" s="13">
        <v>95.55</v>
      </c>
      <c r="R814" s="13">
        <v>89.93</v>
      </c>
      <c r="S814" s="13">
        <v>8</v>
      </c>
      <c r="T814" s="13">
        <v>0</v>
      </c>
      <c r="U814" s="13">
        <v>227.78</v>
      </c>
      <c r="V814" s="13">
        <v>10.6</v>
      </c>
      <c r="W814" s="13">
        <v>3</v>
      </c>
      <c r="X814" s="13">
        <v>0</v>
      </c>
      <c r="Y814" s="13">
        <v>0</v>
      </c>
      <c r="Z814" s="13">
        <v>10</v>
      </c>
      <c r="AA814" s="13">
        <v>50</v>
      </c>
      <c r="AB814" s="13">
        <v>0</v>
      </c>
      <c r="AC814" s="13">
        <v>35</v>
      </c>
      <c r="AD814" s="13">
        <v>0</v>
      </c>
      <c r="AE814" s="13">
        <v>5</v>
      </c>
      <c r="AF814" s="33">
        <v>100</v>
      </c>
      <c r="AG814" s="9">
        <v>1</v>
      </c>
      <c r="AH814" s="34">
        <v>0.56999999999999995</v>
      </c>
      <c r="AI814" s="13">
        <v>44823.6</v>
      </c>
      <c r="AJ814" s="13">
        <v>50788.04</v>
      </c>
      <c r="AK814" s="13">
        <v>95611.64</v>
      </c>
      <c r="AL814" s="35">
        <v>35915</v>
      </c>
      <c r="AM814" s="35">
        <v>35954</v>
      </c>
    </row>
    <row r="815" spans="2:39" x14ac:dyDescent="0.25">
      <c r="B815" s="30">
        <v>1</v>
      </c>
      <c r="C815" s="31" t="s">
        <v>99</v>
      </c>
      <c r="D815" s="9" t="s">
        <v>2231</v>
      </c>
      <c r="E815" s="10" t="s">
        <v>101</v>
      </c>
      <c r="F815" s="10" t="s">
        <v>2232</v>
      </c>
      <c r="G815" s="9">
        <v>2609808</v>
      </c>
      <c r="H815" s="10" t="s">
        <v>2233</v>
      </c>
      <c r="I815" s="13">
        <v>363.18</v>
      </c>
      <c r="J815" s="13">
        <v>363.2</v>
      </c>
      <c r="K815" s="13">
        <v>361.22</v>
      </c>
      <c r="L815" s="13">
        <v>363.18</v>
      </c>
      <c r="M815" s="13">
        <v>363.18</v>
      </c>
      <c r="N815" s="32">
        <v>60</v>
      </c>
      <c r="O815" s="9">
        <v>1</v>
      </c>
      <c r="P815" s="13">
        <v>6.56</v>
      </c>
      <c r="Q815" s="13">
        <v>0.28000000000000003</v>
      </c>
      <c r="R815" s="13">
        <v>44</v>
      </c>
      <c r="S815" s="13">
        <v>9.8000000000000007</v>
      </c>
      <c r="T815" s="13">
        <v>0</v>
      </c>
      <c r="U815" s="13">
        <v>0</v>
      </c>
      <c r="V815" s="13">
        <v>294.10000000000002</v>
      </c>
      <c r="W815" s="13">
        <v>3.1</v>
      </c>
      <c r="X815" s="13">
        <v>0</v>
      </c>
      <c r="Y815" s="13">
        <v>30</v>
      </c>
      <c r="Z815" s="13">
        <v>40</v>
      </c>
      <c r="AA815" s="13">
        <v>15</v>
      </c>
      <c r="AB815" s="13">
        <v>10</v>
      </c>
      <c r="AC815" s="13">
        <v>0.5</v>
      </c>
      <c r="AD815" s="13">
        <v>0</v>
      </c>
      <c r="AE815" s="13">
        <v>0</v>
      </c>
      <c r="AF815" s="33">
        <v>95.5</v>
      </c>
      <c r="AG815" s="9">
        <v>1</v>
      </c>
      <c r="AH815" s="34">
        <v>0.75</v>
      </c>
      <c r="AI815" s="13">
        <v>76440.479999999996</v>
      </c>
      <c r="AJ815" s="13">
        <v>196716.5</v>
      </c>
      <c r="AK815" s="13">
        <v>273156.98</v>
      </c>
      <c r="AL815" s="35">
        <v>36116</v>
      </c>
      <c r="AM815" s="35">
        <v>36017</v>
      </c>
    </row>
    <row r="816" spans="2:39" x14ac:dyDescent="0.25">
      <c r="B816" s="30">
        <v>1</v>
      </c>
      <c r="C816" s="31" t="s">
        <v>235</v>
      </c>
      <c r="D816" s="9" t="s">
        <v>2234</v>
      </c>
      <c r="E816" s="10" t="s">
        <v>2235</v>
      </c>
      <c r="F816" s="10" t="s">
        <v>2235</v>
      </c>
      <c r="G816" s="9">
        <v>2312205</v>
      </c>
      <c r="H816" s="10" t="s">
        <v>2236</v>
      </c>
      <c r="I816" s="13">
        <v>1842.2</v>
      </c>
      <c r="J816" s="13">
        <v>1842.2</v>
      </c>
      <c r="K816" s="13">
        <v>1796.93</v>
      </c>
      <c r="L816" s="13">
        <v>1842.2</v>
      </c>
      <c r="M816" s="13">
        <v>1796.93</v>
      </c>
      <c r="N816" s="32">
        <v>45</v>
      </c>
      <c r="O816" s="9">
        <v>1</v>
      </c>
      <c r="P816" s="13">
        <v>32.67</v>
      </c>
      <c r="Q816" s="13">
        <v>70.31</v>
      </c>
      <c r="R816" s="13">
        <v>80.569999999999993</v>
      </c>
      <c r="S816" s="13">
        <v>0</v>
      </c>
      <c r="T816" s="13">
        <v>270</v>
      </c>
      <c r="U816" s="13">
        <v>990</v>
      </c>
      <c r="V816" s="13">
        <v>417.93</v>
      </c>
      <c r="W816" s="13">
        <v>89</v>
      </c>
      <c r="X816" s="13">
        <v>0</v>
      </c>
      <c r="Y816" s="13">
        <v>0</v>
      </c>
      <c r="Z816" s="13">
        <v>10</v>
      </c>
      <c r="AA816" s="13">
        <v>30</v>
      </c>
      <c r="AB816" s="13">
        <v>0</v>
      </c>
      <c r="AC816" s="13">
        <v>20</v>
      </c>
      <c r="AD816" s="13">
        <v>30</v>
      </c>
      <c r="AE816" s="13">
        <v>10</v>
      </c>
      <c r="AF816" s="33">
        <v>100</v>
      </c>
      <c r="AG816" s="9">
        <v>2</v>
      </c>
      <c r="AH816" s="34">
        <v>0.47</v>
      </c>
      <c r="AI816" s="13">
        <v>154872.64000000001</v>
      </c>
      <c r="AJ816" s="13">
        <v>118184.11</v>
      </c>
      <c r="AK816" s="13">
        <v>273056.75</v>
      </c>
      <c r="AL816" s="35">
        <v>36118</v>
      </c>
      <c r="AM816" s="35">
        <v>36088</v>
      </c>
    </row>
    <row r="817" spans="2:39" x14ac:dyDescent="0.25">
      <c r="B817" s="30">
        <v>1</v>
      </c>
      <c r="C817" s="31" t="s">
        <v>148</v>
      </c>
      <c r="D817" s="9" t="s">
        <v>2237</v>
      </c>
      <c r="E817" s="10" t="s">
        <v>2238</v>
      </c>
      <c r="F817" s="10" t="s">
        <v>2239</v>
      </c>
      <c r="G817" s="9">
        <v>4311205</v>
      </c>
      <c r="H817" s="10" t="s">
        <v>2240</v>
      </c>
      <c r="I817" s="13">
        <v>1156.05</v>
      </c>
      <c r="J817" s="13">
        <v>1163.67</v>
      </c>
      <c r="K817" s="13">
        <v>1163.67</v>
      </c>
      <c r="L817" s="13">
        <v>1156.05</v>
      </c>
      <c r="M817" s="13">
        <v>1156.05</v>
      </c>
      <c r="N817" s="32">
        <v>60</v>
      </c>
      <c r="O817" s="9">
        <v>1</v>
      </c>
      <c r="P817" s="10">
        <v>33.24</v>
      </c>
      <c r="Q817" s="13">
        <v>0</v>
      </c>
      <c r="R817" s="13">
        <v>0</v>
      </c>
      <c r="S817" s="13">
        <v>123.7</v>
      </c>
      <c r="T817" s="13">
        <v>0</v>
      </c>
      <c r="U817" s="13">
        <v>100.1</v>
      </c>
      <c r="V817" s="13">
        <v>15.8</v>
      </c>
      <c r="W817" s="13">
        <v>18</v>
      </c>
      <c r="X817" s="13">
        <v>0</v>
      </c>
      <c r="Y817" s="13">
        <v>0</v>
      </c>
      <c r="Z817" s="13">
        <v>65</v>
      </c>
      <c r="AA817" s="13">
        <v>15</v>
      </c>
      <c r="AB817" s="13">
        <v>0</v>
      </c>
      <c r="AC817" s="13">
        <v>4.6399999999999997</v>
      </c>
      <c r="AD817" s="13">
        <v>3.1</v>
      </c>
      <c r="AE817" s="13">
        <v>12.26</v>
      </c>
      <c r="AF817" s="33">
        <v>100</v>
      </c>
      <c r="AG817" s="9">
        <v>1</v>
      </c>
      <c r="AH817" s="34">
        <v>0.62</v>
      </c>
      <c r="AI817" s="13">
        <v>153614.79</v>
      </c>
      <c r="AJ817" s="13">
        <v>1748801.03</v>
      </c>
      <c r="AK817" s="13">
        <v>1902415.82</v>
      </c>
      <c r="AL817" s="35">
        <v>36333</v>
      </c>
      <c r="AM817" s="35">
        <v>36251</v>
      </c>
    </row>
    <row r="818" spans="2:39" x14ac:dyDescent="0.25">
      <c r="B818" s="30">
        <v>1</v>
      </c>
      <c r="C818" s="31" t="s">
        <v>306</v>
      </c>
      <c r="D818" s="9" t="s">
        <v>2241</v>
      </c>
      <c r="E818" s="10" t="s">
        <v>308</v>
      </c>
      <c r="F818" s="10" t="s">
        <v>309</v>
      </c>
      <c r="G818" s="9">
        <v>2205300</v>
      </c>
      <c r="H818" s="10" t="s">
        <v>2242</v>
      </c>
      <c r="I818" s="13">
        <v>14564</v>
      </c>
      <c r="J818" s="13">
        <v>14836.7</v>
      </c>
      <c r="K818" s="13">
        <v>14691.24</v>
      </c>
      <c r="L818" s="13">
        <v>4650</v>
      </c>
      <c r="M818" s="13">
        <v>4650</v>
      </c>
      <c r="N818" s="32">
        <v>140</v>
      </c>
      <c r="O818" s="9">
        <v>1</v>
      </c>
      <c r="P818" s="13">
        <v>66.430000000000007</v>
      </c>
      <c r="Q818" s="13">
        <v>0</v>
      </c>
      <c r="R818" s="13">
        <v>0</v>
      </c>
      <c r="S818" s="13">
        <v>143</v>
      </c>
      <c r="T818" s="13">
        <v>0</v>
      </c>
      <c r="U818" s="13">
        <v>0</v>
      </c>
      <c r="V818" s="13">
        <v>3503.7</v>
      </c>
      <c r="W818" s="13">
        <v>83.4</v>
      </c>
      <c r="X818" s="13">
        <v>0</v>
      </c>
      <c r="Y818" s="13">
        <v>0</v>
      </c>
      <c r="Z818" s="13">
        <v>95.12</v>
      </c>
      <c r="AA818" s="13">
        <v>0</v>
      </c>
      <c r="AB818" s="13">
        <v>0</v>
      </c>
      <c r="AC818" s="13">
        <v>0</v>
      </c>
      <c r="AD818" s="13">
        <v>0</v>
      </c>
      <c r="AE818" s="13">
        <v>4.88</v>
      </c>
      <c r="AF818" s="33">
        <v>100</v>
      </c>
      <c r="AG818" s="9">
        <v>1</v>
      </c>
      <c r="AH818" s="34">
        <v>0.73</v>
      </c>
      <c r="AI818" s="13">
        <v>235696.24</v>
      </c>
      <c r="AJ818" s="13">
        <v>160936.5</v>
      </c>
      <c r="AK818" s="13">
        <v>396632.74</v>
      </c>
      <c r="AL818" s="35">
        <v>36444</v>
      </c>
      <c r="AM818" s="35">
        <v>36402</v>
      </c>
    </row>
    <row r="819" spans="2:39" x14ac:dyDescent="0.25">
      <c r="B819" s="30">
        <v>1</v>
      </c>
      <c r="C819" s="31" t="s">
        <v>104</v>
      </c>
      <c r="D819" s="9" t="s">
        <v>2243</v>
      </c>
      <c r="E819" s="10" t="s">
        <v>203</v>
      </c>
      <c r="F819" s="10" t="s">
        <v>852</v>
      </c>
      <c r="G819" s="9">
        <v>4121752</v>
      </c>
      <c r="H819" s="10" t="s">
        <v>2244</v>
      </c>
      <c r="I819" s="13">
        <v>1347.98</v>
      </c>
      <c r="J819" s="13">
        <v>1638.98</v>
      </c>
      <c r="K819" s="13">
        <v>1638.98</v>
      </c>
      <c r="L819" s="13">
        <v>1347.98</v>
      </c>
      <c r="M819" s="13">
        <v>1347.98</v>
      </c>
      <c r="N819" s="32">
        <v>100</v>
      </c>
      <c r="O819" s="9">
        <v>1</v>
      </c>
      <c r="P819" s="13">
        <v>80.67</v>
      </c>
      <c r="Q819" s="13">
        <v>36.57</v>
      </c>
      <c r="R819" s="13">
        <v>97.06</v>
      </c>
      <c r="S819" s="13">
        <v>164.3</v>
      </c>
      <c r="T819" s="13">
        <v>933</v>
      </c>
      <c r="U819" s="13">
        <v>495.1</v>
      </c>
      <c r="V819" s="13">
        <v>0</v>
      </c>
      <c r="W819" s="13">
        <v>21</v>
      </c>
      <c r="X819" s="13">
        <v>0</v>
      </c>
      <c r="Y819" s="13">
        <v>17</v>
      </c>
      <c r="Z819" s="13">
        <v>17</v>
      </c>
      <c r="AA819" s="13">
        <v>21</v>
      </c>
      <c r="AB819" s="13">
        <v>0</v>
      </c>
      <c r="AC819" s="13">
        <v>0</v>
      </c>
      <c r="AD819" s="13">
        <v>35</v>
      </c>
      <c r="AE819" s="13">
        <v>10</v>
      </c>
      <c r="AF819" s="33">
        <v>100</v>
      </c>
      <c r="AG819" s="9">
        <v>4</v>
      </c>
      <c r="AH819" s="34">
        <v>0.56999999999999995</v>
      </c>
      <c r="AI819" s="13">
        <v>56156.68</v>
      </c>
      <c r="AJ819" s="13">
        <v>879425.35</v>
      </c>
      <c r="AK819" s="13">
        <v>935582.03</v>
      </c>
      <c r="AL819" s="35">
        <v>36483</v>
      </c>
      <c r="AM819" s="35">
        <v>36447</v>
      </c>
    </row>
    <row r="820" spans="2:39" x14ac:dyDescent="0.25">
      <c r="B820" s="30">
        <v>1</v>
      </c>
      <c r="C820" s="31" t="s">
        <v>104</v>
      </c>
      <c r="D820" s="9" t="s">
        <v>2245</v>
      </c>
      <c r="E820" s="10" t="s">
        <v>498</v>
      </c>
      <c r="F820" s="10" t="s">
        <v>499</v>
      </c>
      <c r="G820" s="9">
        <v>4102901</v>
      </c>
      <c r="H820" s="10" t="s">
        <v>2246</v>
      </c>
      <c r="I820" s="13">
        <v>111.61</v>
      </c>
      <c r="J820" s="13">
        <v>111.61</v>
      </c>
      <c r="K820" s="13">
        <v>111.61</v>
      </c>
      <c r="L820" s="13">
        <v>111.61</v>
      </c>
      <c r="M820" s="13">
        <v>111.61</v>
      </c>
      <c r="N820" s="32">
        <v>3</v>
      </c>
      <c r="O820" s="9">
        <v>1</v>
      </c>
      <c r="P820" s="13">
        <v>4.6500000000000004</v>
      </c>
      <c r="Q820" s="13">
        <v>0</v>
      </c>
      <c r="R820" s="13">
        <v>0</v>
      </c>
      <c r="S820" s="13">
        <v>15</v>
      </c>
      <c r="T820" s="13">
        <v>22.3</v>
      </c>
      <c r="U820" s="13">
        <v>0</v>
      </c>
      <c r="V820" s="13">
        <v>67.3</v>
      </c>
      <c r="W820" s="13">
        <v>7</v>
      </c>
      <c r="X820" s="13">
        <v>0</v>
      </c>
      <c r="Y820" s="13">
        <v>0</v>
      </c>
      <c r="Z820" s="13">
        <v>0</v>
      </c>
      <c r="AA820" s="13">
        <v>50</v>
      </c>
      <c r="AB820" s="13">
        <v>0</v>
      </c>
      <c r="AC820" s="13">
        <v>20</v>
      </c>
      <c r="AD820" s="13">
        <v>20</v>
      </c>
      <c r="AE820" s="13">
        <v>10</v>
      </c>
      <c r="AF820" s="33">
        <v>100</v>
      </c>
      <c r="AG820" s="9">
        <v>1</v>
      </c>
      <c r="AH820" s="34">
        <v>0.52</v>
      </c>
      <c r="AI820" s="13">
        <v>2808.48</v>
      </c>
      <c r="AJ820" s="13">
        <v>21806.06</v>
      </c>
      <c r="AK820" s="13">
        <v>24614.54</v>
      </c>
      <c r="AL820" s="35">
        <v>36041</v>
      </c>
      <c r="AM820" s="35">
        <v>36027</v>
      </c>
    </row>
    <row r="821" spans="2:39" x14ac:dyDescent="0.25">
      <c r="B821" s="30">
        <v>1</v>
      </c>
      <c r="C821" s="31" t="s">
        <v>104</v>
      </c>
      <c r="D821" s="9" t="s">
        <v>2247</v>
      </c>
      <c r="E821" s="10" t="s">
        <v>498</v>
      </c>
      <c r="F821" s="10" t="s">
        <v>499</v>
      </c>
      <c r="G821" s="9">
        <v>4102901</v>
      </c>
      <c r="H821" s="10" t="s">
        <v>2248</v>
      </c>
      <c r="I821" s="13">
        <v>242</v>
      </c>
      <c r="J821" s="13">
        <v>242</v>
      </c>
      <c r="K821" s="13">
        <v>242</v>
      </c>
      <c r="L821" s="13">
        <v>242</v>
      </c>
      <c r="M821" s="13">
        <v>242</v>
      </c>
      <c r="N821" s="32">
        <v>7</v>
      </c>
      <c r="O821" s="9">
        <v>1</v>
      </c>
      <c r="P821" s="13">
        <v>10.08</v>
      </c>
      <c r="Q821" s="13">
        <v>0</v>
      </c>
      <c r="R821" s="13">
        <v>0</v>
      </c>
      <c r="S821" s="13">
        <v>20</v>
      </c>
      <c r="T821" s="13">
        <v>48.4</v>
      </c>
      <c r="U821" s="13">
        <v>0</v>
      </c>
      <c r="V821" s="13">
        <v>161.6</v>
      </c>
      <c r="W821" s="13">
        <v>12</v>
      </c>
      <c r="X821" s="13">
        <v>0</v>
      </c>
      <c r="Y821" s="13">
        <v>0</v>
      </c>
      <c r="Z821" s="13">
        <v>0</v>
      </c>
      <c r="AA821" s="13">
        <v>50</v>
      </c>
      <c r="AB821" s="13">
        <v>0</v>
      </c>
      <c r="AC821" s="13">
        <v>20</v>
      </c>
      <c r="AD821" s="13">
        <v>20</v>
      </c>
      <c r="AE821" s="13">
        <v>10</v>
      </c>
      <c r="AF821" s="33">
        <v>100</v>
      </c>
      <c r="AG821" s="9">
        <v>1</v>
      </c>
      <c r="AH821" s="34">
        <v>0.52</v>
      </c>
      <c r="AI821" s="13">
        <v>1915.2</v>
      </c>
      <c r="AJ821" s="13">
        <v>51154.44</v>
      </c>
      <c r="AK821" s="13">
        <v>53069.64</v>
      </c>
      <c r="AL821" s="35">
        <v>36041</v>
      </c>
      <c r="AM821" s="35">
        <v>36027</v>
      </c>
    </row>
    <row r="822" spans="2:39" x14ac:dyDescent="0.25">
      <c r="B822" s="30">
        <v>1</v>
      </c>
      <c r="C822" s="31" t="s">
        <v>104</v>
      </c>
      <c r="D822" s="9" t="s">
        <v>2249</v>
      </c>
      <c r="E822" s="10" t="s">
        <v>498</v>
      </c>
      <c r="F822" s="10" t="s">
        <v>499</v>
      </c>
      <c r="G822" s="9">
        <v>4102901</v>
      </c>
      <c r="H822" s="10" t="s">
        <v>2250</v>
      </c>
      <c r="I822" s="13">
        <v>475.7</v>
      </c>
      <c r="J822" s="13">
        <v>475.7</v>
      </c>
      <c r="K822" s="13">
        <v>475.7</v>
      </c>
      <c r="L822" s="13">
        <v>475.7</v>
      </c>
      <c r="M822" s="13">
        <v>475.7</v>
      </c>
      <c r="N822" s="32">
        <v>13</v>
      </c>
      <c r="O822" s="9">
        <v>1</v>
      </c>
      <c r="P822" s="13">
        <v>19.82</v>
      </c>
      <c r="Q822" s="13">
        <v>5.59</v>
      </c>
      <c r="R822" s="13">
        <v>100</v>
      </c>
      <c r="S822" s="13">
        <v>35</v>
      </c>
      <c r="T822" s="13">
        <v>95.1</v>
      </c>
      <c r="U822" s="13">
        <v>18</v>
      </c>
      <c r="V822" s="13">
        <v>303.60000000000002</v>
      </c>
      <c r="W822" s="13">
        <v>24</v>
      </c>
      <c r="X822" s="13">
        <v>0</v>
      </c>
      <c r="Y822" s="13">
        <v>0</v>
      </c>
      <c r="Z822" s="13">
        <v>0</v>
      </c>
      <c r="AA822" s="13">
        <v>50</v>
      </c>
      <c r="AB822" s="13">
        <v>0</v>
      </c>
      <c r="AC822" s="13">
        <v>20</v>
      </c>
      <c r="AD822" s="13">
        <v>20</v>
      </c>
      <c r="AE822" s="13">
        <v>10</v>
      </c>
      <c r="AF822" s="33">
        <v>100</v>
      </c>
      <c r="AG822" s="9">
        <v>1</v>
      </c>
      <c r="AH822" s="34">
        <v>0.52</v>
      </c>
      <c r="AI822" s="13">
        <v>1322.4</v>
      </c>
      <c r="AJ822" s="13">
        <v>102813</v>
      </c>
      <c r="AK822" s="13">
        <v>104135.4</v>
      </c>
      <c r="AL822" s="35">
        <v>36041</v>
      </c>
      <c r="AM822" s="35">
        <v>36027</v>
      </c>
    </row>
    <row r="823" spans="2:39" x14ac:dyDescent="0.25">
      <c r="B823" s="30">
        <v>1</v>
      </c>
      <c r="C823" s="31" t="s">
        <v>119</v>
      </c>
      <c r="D823" s="9" t="s">
        <v>2251</v>
      </c>
      <c r="E823" s="10" t="s">
        <v>358</v>
      </c>
      <c r="F823" s="10" t="s">
        <v>2252</v>
      </c>
      <c r="G823" s="9">
        <v>2601508</v>
      </c>
      <c r="H823" s="10" t="s">
        <v>2253</v>
      </c>
      <c r="I823" s="13">
        <v>422.2</v>
      </c>
      <c r="J823" s="13">
        <v>290</v>
      </c>
      <c r="K823" s="13">
        <v>290</v>
      </c>
      <c r="L823" s="13">
        <v>422.2</v>
      </c>
      <c r="M823" s="13">
        <v>290</v>
      </c>
      <c r="N823" s="32">
        <v>22</v>
      </c>
      <c r="O823" s="9">
        <v>1</v>
      </c>
      <c r="P823" s="13">
        <v>18.12</v>
      </c>
      <c r="Q823" s="13">
        <v>14.26</v>
      </c>
      <c r="R823" s="13">
        <v>100</v>
      </c>
      <c r="S823" s="13">
        <v>22.8</v>
      </c>
      <c r="T823" s="13">
        <v>0</v>
      </c>
      <c r="U823" s="13">
        <v>37</v>
      </c>
      <c r="V823" s="13">
        <v>222.3</v>
      </c>
      <c r="W823" s="13">
        <v>7.9</v>
      </c>
      <c r="X823" s="13">
        <v>0</v>
      </c>
      <c r="Y823" s="13">
        <v>0</v>
      </c>
      <c r="Z823" s="13">
        <v>20</v>
      </c>
      <c r="AA823" s="13">
        <v>55</v>
      </c>
      <c r="AB823" s="13">
        <v>0</v>
      </c>
      <c r="AC823" s="13">
        <v>20</v>
      </c>
      <c r="AD823" s="13">
        <v>0</v>
      </c>
      <c r="AE823" s="13">
        <v>5</v>
      </c>
      <c r="AF823" s="33">
        <v>100</v>
      </c>
      <c r="AG823" s="9">
        <v>3</v>
      </c>
      <c r="AH823" s="34">
        <v>0.52</v>
      </c>
      <c r="AI823" s="13">
        <v>130487.19</v>
      </c>
      <c r="AJ823" s="13">
        <v>99512.81</v>
      </c>
      <c r="AK823" s="13">
        <v>230000</v>
      </c>
      <c r="AL823" s="35">
        <v>36075</v>
      </c>
      <c r="AM823" s="35">
        <v>35991</v>
      </c>
    </row>
    <row r="824" spans="2:39" x14ac:dyDescent="0.25">
      <c r="B824" s="30">
        <v>1</v>
      </c>
      <c r="C824" s="31" t="s">
        <v>390</v>
      </c>
      <c r="D824" s="9" t="s">
        <v>2254</v>
      </c>
      <c r="E824" s="10" t="s">
        <v>2217</v>
      </c>
      <c r="F824" s="10" t="s">
        <v>2218</v>
      </c>
      <c r="G824" s="9">
        <v>2807105</v>
      </c>
      <c r="H824" s="10" t="s">
        <v>2255</v>
      </c>
      <c r="I824" s="13">
        <v>1500</v>
      </c>
      <c r="J824" s="13">
        <v>1859.9</v>
      </c>
      <c r="K824" s="13">
        <v>11859.93</v>
      </c>
      <c r="L824" s="13">
        <v>1500</v>
      </c>
      <c r="M824" s="13">
        <v>1500</v>
      </c>
      <c r="N824" s="32">
        <v>70</v>
      </c>
      <c r="O824" s="9">
        <v>1</v>
      </c>
      <c r="P824" s="13">
        <v>49.49</v>
      </c>
      <c r="Q824" s="13">
        <v>15.95</v>
      </c>
      <c r="R824" s="13">
        <v>100</v>
      </c>
      <c r="S824" s="13">
        <v>3</v>
      </c>
      <c r="T824" s="13">
        <v>300</v>
      </c>
      <c r="U824" s="13">
        <v>246.3</v>
      </c>
      <c r="V824" s="13">
        <v>1297.6300000000001</v>
      </c>
      <c r="W824" s="13">
        <v>13</v>
      </c>
      <c r="X824" s="13">
        <v>0</v>
      </c>
      <c r="Y824" s="13">
        <v>0</v>
      </c>
      <c r="Z824" s="13">
        <v>40</v>
      </c>
      <c r="AA824" s="13">
        <v>30</v>
      </c>
      <c r="AB824" s="13">
        <v>0</v>
      </c>
      <c r="AC824" s="13">
        <v>25</v>
      </c>
      <c r="AD824" s="13">
        <v>0</v>
      </c>
      <c r="AE824" s="13">
        <v>5</v>
      </c>
      <c r="AF824" s="33">
        <v>100</v>
      </c>
      <c r="AG824" s="9">
        <v>3</v>
      </c>
      <c r="AH824" s="34">
        <v>0.51</v>
      </c>
      <c r="AI824" s="13">
        <v>230393.23</v>
      </c>
      <c r="AJ824" s="13">
        <v>489165</v>
      </c>
      <c r="AK824" s="13">
        <v>719558.23</v>
      </c>
      <c r="AL824" s="35">
        <v>35902</v>
      </c>
      <c r="AM824" s="35">
        <v>35807</v>
      </c>
    </row>
    <row r="825" spans="2:39" x14ac:dyDescent="0.25">
      <c r="B825" s="30">
        <v>1</v>
      </c>
      <c r="C825" s="31" t="s">
        <v>124</v>
      </c>
      <c r="D825" s="9" t="s">
        <v>2256</v>
      </c>
      <c r="E825" s="10" t="s">
        <v>1466</v>
      </c>
      <c r="F825" s="10" t="s">
        <v>1575</v>
      </c>
      <c r="G825" s="9">
        <v>2402501</v>
      </c>
      <c r="H825" s="10" t="s">
        <v>2257</v>
      </c>
      <c r="I825" s="13">
        <v>500</v>
      </c>
      <c r="J825" s="13">
        <v>500</v>
      </c>
      <c r="K825" s="13">
        <v>546.72</v>
      </c>
      <c r="L825" s="13">
        <v>500</v>
      </c>
      <c r="M825" s="13">
        <v>500</v>
      </c>
      <c r="N825" s="32">
        <v>30</v>
      </c>
      <c r="O825" s="9">
        <v>1</v>
      </c>
      <c r="P825" s="13">
        <v>9.23</v>
      </c>
      <c r="Q825" s="13">
        <v>0.23</v>
      </c>
      <c r="R825" s="13">
        <v>100</v>
      </c>
      <c r="S825" s="13">
        <v>0</v>
      </c>
      <c r="T825" s="13">
        <v>0</v>
      </c>
      <c r="U825" s="13">
        <v>1.5</v>
      </c>
      <c r="V825" s="13">
        <v>643.22</v>
      </c>
      <c r="W825" s="13">
        <v>2</v>
      </c>
      <c r="X825" s="13">
        <v>0</v>
      </c>
      <c r="Y825" s="13">
        <v>0</v>
      </c>
      <c r="Z825" s="13">
        <v>95</v>
      </c>
      <c r="AA825" s="13">
        <v>5</v>
      </c>
      <c r="AB825" s="13">
        <v>0</v>
      </c>
      <c r="AC825" s="13">
        <v>0</v>
      </c>
      <c r="AD825" s="13">
        <v>0</v>
      </c>
      <c r="AE825" s="13">
        <v>0</v>
      </c>
      <c r="AF825" s="33">
        <v>100</v>
      </c>
      <c r="AG825" s="9">
        <v>99</v>
      </c>
      <c r="AH825" s="34">
        <v>0.63</v>
      </c>
      <c r="AI825" s="13">
        <v>3942.86</v>
      </c>
      <c r="AJ825" s="13">
        <v>73890</v>
      </c>
      <c r="AK825" s="13">
        <v>77832.86</v>
      </c>
      <c r="AL825" s="35">
        <v>35786</v>
      </c>
      <c r="AM825" s="35">
        <v>35640</v>
      </c>
    </row>
    <row r="826" spans="2:39" x14ac:dyDescent="0.25">
      <c r="B826" s="30">
        <v>1</v>
      </c>
      <c r="C826" s="31" t="s">
        <v>390</v>
      </c>
      <c r="D826" s="9" t="s">
        <v>2258</v>
      </c>
      <c r="E826" s="10" t="s">
        <v>1705</v>
      </c>
      <c r="F826" s="10" t="s">
        <v>1705</v>
      </c>
      <c r="G826" s="9">
        <v>2802106</v>
      </c>
      <c r="H826" s="10" t="s">
        <v>2259</v>
      </c>
      <c r="I826" s="13">
        <v>408.38</v>
      </c>
      <c r="J826" s="13">
        <v>252.5</v>
      </c>
      <c r="K826" s="13">
        <v>252.57</v>
      </c>
      <c r="L826" s="13">
        <v>408.38</v>
      </c>
      <c r="M826" s="13">
        <v>252.57</v>
      </c>
      <c r="N826" s="32">
        <v>30</v>
      </c>
      <c r="O826" s="9">
        <v>1</v>
      </c>
      <c r="P826" s="13">
        <v>25.76</v>
      </c>
      <c r="Q826" s="13">
        <v>0</v>
      </c>
      <c r="R826" s="13">
        <v>0</v>
      </c>
      <c r="S826" s="13">
        <v>0</v>
      </c>
      <c r="T826" s="13">
        <v>0</v>
      </c>
      <c r="U826" s="13">
        <v>0</v>
      </c>
      <c r="V826" s="13">
        <v>252.5</v>
      </c>
      <c r="W826" s="13">
        <v>0</v>
      </c>
      <c r="X826" s="13">
        <v>0</v>
      </c>
      <c r="Y826" s="13">
        <v>0</v>
      </c>
      <c r="Z826" s="13">
        <v>60</v>
      </c>
      <c r="AA826" s="13">
        <v>30</v>
      </c>
      <c r="AB826" s="13">
        <v>10</v>
      </c>
      <c r="AC826" s="13">
        <v>0</v>
      </c>
      <c r="AD826" s="13">
        <v>0</v>
      </c>
      <c r="AE826" s="13">
        <v>0</v>
      </c>
      <c r="AF826" s="33">
        <v>100</v>
      </c>
      <c r="AG826" s="9">
        <v>4</v>
      </c>
      <c r="AH826" s="34">
        <v>0.49</v>
      </c>
      <c r="AI826" s="13">
        <v>2117.9299999999998</v>
      </c>
      <c r="AJ826" s="13">
        <v>105184.84</v>
      </c>
      <c r="AK826" s="13">
        <v>107302.77</v>
      </c>
      <c r="AL826" s="35">
        <v>36356</v>
      </c>
      <c r="AM826" s="35">
        <v>36076</v>
      </c>
    </row>
    <row r="827" spans="2:39" x14ac:dyDescent="0.25">
      <c r="B827" s="30">
        <v>1</v>
      </c>
      <c r="C827" s="31" t="s">
        <v>390</v>
      </c>
      <c r="D827" s="9" t="s">
        <v>2260</v>
      </c>
      <c r="E827" s="10" t="s">
        <v>2217</v>
      </c>
      <c r="F827" s="10" t="s">
        <v>2218</v>
      </c>
      <c r="G827" s="9">
        <v>2807105</v>
      </c>
      <c r="H827" s="10" t="s">
        <v>2261</v>
      </c>
      <c r="I827" s="13">
        <v>1274.8499999999999</v>
      </c>
      <c r="J827" s="13">
        <v>2478.8000000000002</v>
      </c>
      <c r="K827" s="13">
        <v>2478.83</v>
      </c>
      <c r="L827" s="13">
        <v>777.81</v>
      </c>
      <c r="M827" s="13">
        <v>777.81</v>
      </c>
      <c r="N827" s="32">
        <v>35</v>
      </c>
      <c r="O827" s="9">
        <v>1</v>
      </c>
      <c r="P827" s="13">
        <v>36.659999999999997</v>
      </c>
      <c r="Q827" s="13">
        <v>94.44</v>
      </c>
      <c r="R827" s="13">
        <v>99.25</v>
      </c>
      <c r="S827" s="13">
        <v>58.05</v>
      </c>
      <c r="T827" s="13">
        <v>0</v>
      </c>
      <c r="U827" s="13">
        <v>0</v>
      </c>
      <c r="V827" s="13">
        <v>604.76</v>
      </c>
      <c r="W827" s="13">
        <v>10</v>
      </c>
      <c r="X827" s="13">
        <v>0</v>
      </c>
      <c r="Y827" s="13">
        <v>0</v>
      </c>
      <c r="Z827" s="13">
        <v>0</v>
      </c>
      <c r="AA827" s="13">
        <v>48</v>
      </c>
      <c r="AB827" s="13">
        <v>42</v>
      </c>
      <c r="AC827" s="13">
        <v>0</v>
      </c>
      <c r="AD827" s="13">
        <v>0</v>
      </c>
      <c r="AE827" s="13">
        <v>10</v>
      </c>
      <c r="AF827" s="33">
        <v>100</v>
      </c>
      <c r="AG827" s="9">
        <v>3</v>
      </c>
      <c r="AH827" s="34">
        <v>0.49</v>
      </c>
      <c r="AI827" s="13">
        <v>41632.93</v>
      </c>
      <c r="AJ827" s="13">
        <v>218557.67</v>
      </c>
      <c r="AK827" s="13">
        <v>260190.6</v>
      </c>
      <c r="AL827" s="35">
        <v>36361</v>
      </c>
      <c r="AM827" s="35">
        <v>36059</v>
      </c>
    </row>
    <row r="828" spans="2:39" x14ac:dyDescent="0.25">
      <c r="B828" s="30">
        <v>1</v>
      </c>
      <c r="C828" s="31" t="s">
        <v>39</v>
      </c>
      <c r="D828" s="9" t="s">
        <v>2262</v>
      </c>
      <c r="E828" s="10" t="s">
        <v>240</v>
      </c>
      <c r="F828" s="10" t="s">
        <v>355</v>
      </c>
      <c r="G828" s="9">
        <v>2501005</v>
      </c>
      <c r="H828" s="10" t="s">
        <v>2263</v>
      </c>
      <c r="I828" s="13">
        <v>266</v>
      </c>
      <c r="J828" s="13">
        <v>266</v>
      </c>
      <c r="K828" s="13">
        <v>215.91</v>
      </c>
      <c r="L828" s="13">
        <v>266</v>
      </c>
      <c r="M828" s="13">
        <v>215.91</v>
      </c>
      <c r="N828" s="32">
        <v>17</v>
      </c>
      <c r="O828" s="9">
        <v>1</v>
      </c>
      <c r="P828" s="13">
        <v>5.37</v>
      </c>
      <c r="Q828" s="13">
        <v>0</v>
      </c>
      <c r="R828" s="13">
        <v>0</v>
      </c>
      <c r="S828" s="13">
        <v>35.71</v>
      </c>
      <c r="T828" s="13">
        <v>0</v>
      </c>
      <c r="U828" s="13">
        <v>0</v>
      </c>
      <c r="V828" s="13">
        <v>176.97</v>
      </c>
      <c r="W828" s="13">
        <v>3.24</v>
      </c>
      <c r="X828" s="13">
        <v>0</v>
      </c>
      <c r="Y828" s="13">
        <v>0</v>
      </c>
      <c r="Z828" s="13">
        <v>6</v>
      </c>
      <c r="AA828" s="13">
        <v>45</v>
      </c>
      <c r="AB828" s="13">
        <v>30</v>
      </c>
      <c r="AC828" s="13">
        <v>0</v>
      </c>
      <c r="AD828" s="13">
        <v>0</v>
      </c>
      <c r="AE828" s="13">
        <v>19</v>
      </c>
      <c r="AF828" s="33">
        <v>100</v>
      </c>
      <c r="AG828" s="9">
        <v>4</v>
      </c>
      <c r="AH828" s="34">
        <v>0.39</v>
      </c>
      <c r="AI828" s="13">
        <v>8408.41</v>
      </c>
      <c r="AJ828" s="13">
        <v>38596.300000000003</v>
      </c>
      <c r="AK828" s="13">
        <v>47004.71</v>
      </c>
      <c r="AL828" s="35">
        <v>36104</v>
      </c>
      <c r="AM828" s="35">
        <v>36144</v>
      </c>
    </row>
    <row r="829" spans="2:39" x14ac:dyDescent="0.25">
      <c r="B829" s="30">
        <v>1</v>
      </c>
      <c r="C829" s="31" t="s">
        <v>104</v>
      </c>
      <c r="D829" s="9" t="s">
        <v>2264</v>
      </c>
      <c r="E829" s="10" t="s">
        <v>1538</v>
      </c>
      <c r="F829" s="10" t="s">
        <v>2265</v>
      </c>
      <c r="G829" s="9">
        <v>4123857</v>
      </c>
      <c r="H829" s="10" t="s">
        <v>1047</v>
      </c>
      <c r="I829" s="13">
        <v>357</v>
      </c>
      <c r="J829" s="13">
        <v>357</v>
      </c>
      <c r="K829" s="13">
        <v>357</v>
      </c>
      <c r="L829" s="13">
        <v>357</v>
      </c>
      <c r="M829" s="13">
        <v>357</v>
      </c>
      <c r="N829" s="32">
        <v>14</v>
      </c>
      <c r="O829" s="9">
        <v>1</v>
      </c>
      <c r="P829" s="13">
        <v>17.850000000000001</v>
      </c>
      <c r="Q829" s="13">
        <v>11.62</v>
      </c>
      <c r="R829" s="13">
        <v>100</v>
      </c>
      <c r="S829" s="13">
        <v>21.4</v>
      </c>
      <c r="T829" s="13">
        <v>50</v>
      </c>
      <c r="U829" s="13">
        <v>254</v>
      </c>
      <c r="V829" s="13">
        <v>17.600000000000001</v>
      </c>
      <c r="W829" s="13">
        <v>14</v>
      </c>
      <c r="X829" s="13">
        <v>10</v>
      </c>
      <c r="Y829" s="13">
        <v>20</v>
      </c>
      <c r="Z829" s="13">
        <v>40</v>
      </c>
      <c r="AA829" s="13">
        <v>0</v>
      </c>
      <c r="AB829" s="13">
        <v>24</v>
      </c>
      <c r="AC829" s="13">
        <v>0</v>
      </c>
      <c r="AD829" s="13">
        <v>0</v>
      </c>
      <c r="AE829" s="13">
        <v>6</v>
      </c>
      <c r="AF829" s="33">
        <v>100</v>
      </c>
      <c r="AG829" s="9">
        <v>1</v>
      </c>
      <c r="AH829" s="34">
        <v>0.71</v>
      </c>
      <c r="AI829" s="13">
        <v>55186.8</v>
      </c>
      <c r="AJ829" s="13">
        <v>154923.04999999999</v>
      </c>
      <c r="AK829" s="13">
        <v>210109.85</v>
      </c>
      <c r="AL829" s="35">
        <v>35858</v>
      </c>
      <c r="AM829" s="35">
        <v>35880</v>
      </c>
    </row>
    <row r="830" spans="2:39" x14ac:dyDescent="0.25">
      <c r="B830" s="30">
        <v>1</v>
      </c>
      <c r="C830" s="31" t="s">
        <v>148</v>
      </c>
      <c r="D830" s="9" t="s">
        <v>2266</v>
      </c>
      <c r="E830" s="10" t="s">
        <v>2267</v>
      </c>
      <c r="F830" s="10" t="s">
        <v>2268</v>
      </c>
      <c r="G830" s="9">
        <v>4317103</v>
      </c>
      <c r="H830" s="10" t="s">
        <v>2269</v>
      </c>
      <c r="I830" s="13">
        <v>814.46</v>
      </c>
      <c r="J830" s="13">
        <v>815.4</v>
      </c>
      <c r="K830" s="13">
        <v>816.85</v>
      </c>
      <c r="L830" s="13">
        <v>814.46</v>
      </c>
      <c r="M830" s="13">
        <v>814.46</v>
      </c>
      <c r="N830" s="32">
        <v>30</v>
      </c>
      <c r="O830" s="9">
        <v>1</v>
      </c>
      <c r="P830" s="13">
        <v>29.17</v>
      </c>
      <c r="Q830" s="13">
        <v>100</v>
      </c>
      <c r="R830" s="13">
        <v>74.19</v>
      </c>
      <c r="S830" s="13">
        <v>98.4</v>
      </c>
      <c r="T830" s="13">
        <v>0</v>
      </c>
      <c r="U830" s="13">
        <v>699.4</v>
      </c>
      <c r="V830" s="13">
        <v>0</v>
      </c>
      <c r="W830" s="13">
        <v>19</v>
      </c>
      <c r="X830" s="13">
        <v>0</v>
      </c>
      <c r="Y830" s="13">
        <v>10</v>
      </c>
      <c r="Z830" s="13">
        <v>45</v>
      </c>
      <c r="AA830" s="13">
        <v>22.6</v>
      </c>
      <c r="AB830" s="13">
        <v>0</v>
      </c>
      <c r="AC830" s="13">
        <v>0</v>
      </c>
      <c r="AD830" s="13">
        <v>0</v>
      </c>
      <c r="AE830" s="13">
        <v>14.4</v>
      </c>
      <c r="AF830" s="33">
        <v>92</v>
      </c>
      <c r="AG830" s="9">
        <v>3</v>
      </c>
      <c r="AH830" s="34">
        <v>0.56000000000000005</v>
      </c>
      <c r="AI830" s="13">
        <v>73196.09</v>
      </c>
      <c r="AJ830" s="13">
        <v>593087.87</v>
      </c>
      <c r="AK830" s="13">
        <v>666283.96</v>
      </c>
      <c r="AL830" s="35">
        <v>36112</v>
      </c>
      <c r="AM830" s="35">
        <v>36027</v>
      </c>
    </row>
    <row r="831" spans="2:39" x14ac:dyDescent="0.25">
      <c r="B831" s="30">
        <v>1</v>
      </c>
      <c r="C831" s="31" t="s">
        <v>211</v>
      </c>
      <c r="D831" s="9" t="s">
        <v>2270</v>
      </c>
      <c r="E831" s="10" t="s">
        <v>315</v>
      </c>
      <c r="F831" s="10" t="s">
        <v>2271</v>
      </c>
      <c r="G831" s="9">
        <v>5219308</v>
      </c>
      <c r="H831" s="10" t="s">
        <v>2272</v>
      </c>
      <c r="I831" s="13">
        <v>275.88</v>
      </c>
      <c r="J831" s="13">
        <v>197.19</v>
      </c>
      <c r="K831" s="13">
        <v>193.19</v>
      </c>
      <c r="L831" s="13">
        <v>275.88</v>
      </c>
      <c r="M831" s="13">
        <v>193.19</v>
      </c>
      <c r="N831" s="32">
        <v>10</v>
      </c>
      <c r="O831" s="9">
        <v>1</v>
      </c>
      <c r="P831" s="13">
        <v>9.65</v>
      </c>
      <c r="Q831" s="13">
        <v>0</v>
      </c>
      <c r="R831" s="13">
        <v>0</v>
      </c>
      <c r="S831" s="13">
        <v>27.26</v>
      </c>
      <c r="T831" s="13">
        <v>0</v>
      </c>
      <c r="U831" s="13">
        <v>0</v>
      </c>
      <c r="V831" s="13">
        <v>165.93</v>
      </c>
      <c r="W831" s="13">
        <v>0</v>
      </c>
      <c r="X831" s="13">
        <v>0</v>
      </c>
      <c r="Y831" s="13">
        <v>70</v>
      </c>
      <c r="Z831" s="13">
        <v>25</v>
      </c>
      <c r="AA831" s="13">
        <v>0</v>
      </c>
      <c r="AB831" s="13">
        <v>5</v>
      </c>
      <c r="AC831" s="13">
        <v>0</v>
      </c>
      <c r="AD831" s="13">
        <v>0</v>
      </c>
      <c r="AE831" s="13">
        <v>0</v>
      </c>
      <c r="AF831" s="33">
        <v>100</v>
      </c>
      <c r="AG831" s="9">
        <v>2</v>
      </c>
      <c r="AH831" s="34">
        <v>0.8</v>
      </c>
      <c r="AI831" s="13">
        <v>21279.37</v>
      </c>
      <c r="AJ831" s="13">
        <v>284208.15999999997</v>
      </c>
      <c r="AK831" s="13">
        <v>305487.53000000003</v>
      </c>
      <c r="AL831" s="35">
        <v>36392</v>
      </c>
      <c r="AM831" s="35">
        <v>36263</v>
      </c>
    </row>
    <row r="832" spans="2:39" x14ac:dyDescent="0.25">
      <c r="B832" s="30">
        <v>1</v>
      </c>
      <c r="C832" s="31" t="s">
        <v>148</v>
      </c>
      <c r="D832" s="9" t="s">
        <v>2273</v>
      </c>
      <c r="E832" s="10" t="s">
        <v>2267</v>
      </c>
      <c r="F832" s="10" t="s">
        <v>2268</v>
      </c>
      <c r="G832" s="9">
        <v>4317103</v>
      </c>
      <c r="H832" s="10" t="s">
        <v>2274</v>
      </c>
      <c r="I832" s="13">
        <v>524.36</v>
      </c>
      <c r="J832" s="13">
        <v>524.36</v>
      </c>
      <c r="K832" s="13">
        <v>522.36</v>
      </c>
      <c r="L832" s="13">
        <v>522.36</v>
      </c>
      <c r="M832" s="13">
        <v>522.36</v>
      </c>
      <c r="N832" s="32">
        <v>18</v>
      </c>
      <c r="O832" s="9">
        <v>1</v>
      </c>
      <c r="P832" s="13">
        <v>18.649999999999999</v>
      </c>
      <c r="Q832" s="13">
        <v>71.61</v>
      </c>
      <c r="R832" s="13">
        <v>57.7</v>
      </c>
      <c r="S832" s="13">
        <v>52.72</v>
      </c>
      <c r="T832" s="13">
        <v>0</v>
      </c>
      <c r="U832" s="13">
        <v>454.45</v>
      </c>
      <c r="V832" s="13">
        <v>0</v>
      </c>
      <c r="W832" s="13">
        <v>15.18</v>
      </c>
      <c r="X832" s="13">
        <v>0</v>
      </c>
      <c r="Y832" s="13">
        <v>12</v>
      </c>
      <c r="Z832" s="13">
        <v>52</v>
      </c>
      <c r="AA832" s="13">
        <v>18</v>
      </c>
      <c r="AB832" s="13">
        <v>5</v>
      </c>
      <c r="AC832" s="13">
        <v>0</v>
      </c>
      <c r="AD832" s="13">
        <v>0</v>
      </c>
      <c r="AE832" s="13">
        <v>13</v>
      </c>
      <c r="AF832" s="33">
        <v>100</v>
      </c>
      <c r="AG832" s="9">
        <v>3</v>
      </c>
      <c r="AH832" s="34">
        <v>0.57999999999999996</v>
      </c>
      <c r="AI832" s="13">
        <v>41039.25</v>
      </c>
      <c r="AJ832" s="13">
        <v>391902.58</v>
      </c>
      <c r="AK832" s="13">
        <v>432941.83</v>
      </c>
      <c r="AL832" s="35">
        <v>36112</v>
      </c>
      <c r="AM832" s="35">
        <v>36027</v>
      </c>
    </row>
    <row r="833" spans="2:39" x14ac:dyDescent="0.25">
      <c r="B833" s="30">
        <v>1</v>
      </c>
      <c r="C833" s="31" t="s">
        <v>44</v>
      </c>
      <c r="D833" s="9" t="s">
        <v>2275</v>
      </c>
      <c r="E833" s="10" t="s">
        <v>75</v>
      </c>
      <c r="F833" s="10" t="s">
        <v>334</v>
      </c>
      <c r="G833" s="9">
        <v>2104057</v>
      </c>
      <c r="H833" s="10" t="s">
        <v>2276</v>
      </c>
      <c r="I833" s="13">
        <v>3688.22</v>
      </c>
      <c r="J833" s="13">
        <v>3688.22</v>
      </c>
      <c r="K833" s="13">
        <v>3480.67</v>
      </c>
      <c r="L833" s="13">
        <v>3688.22</v>
      </c>
      <c r="M833" s="13">
        <v>3688.22</v>
      </c>
      <c r="N833" s="32">
        <v>174</v>
      </c>
      <c r="O833" s="9">
        <v>1</v>
      </c>
      <c r="P833" s="13">
        <v>20.64</v>
      </c>
      <c r="Q833" s="13">
        <v>80</v>
      </c>
      <c r="R833" s="13">
        <v>100</v>
      </c>
      <c r="S833" s="13">
        <v>33.76</v>
      </c>
      <c r="T833" s="13">
        <v>0</v>
      </c>
      <c r="U833" s="13">
        <v>54.17</v>
      </c>
      <c r="V833" s="13">
        <v>3377.02</v>
      </c>
      <c r="W833" s="13">
        <v>15.72</v>
      </c>
      <c r="X833" s="13">
        <v>0</v>
      </c>
      <c r="Y833" s="13">
        <v>0</v>
      </c>
      <c r="Z833" s="13">
        <v>30</v>
      </c>
      <c r="AA833" s="13">
        <v>30</v>
      </c>
      <c r="AB833" s="13">
        <v>0</v>
      </c>
      <c r="AC833" s="13">
        <v>28</v>
      </c>
      <c r="AD833" s="13">
        <v>0</v>
      </c>
      <c r="AE833" s="13">
        <v>12</v>
      </c>
      <c r="AF833" s="33">
        <v>100</v>
      </c>
      <c r="AG833" s="9">
        <v>3</v>
      </c>
      <c r="AH833" s="34">
        <v>0.5</v>
      </c>
      <c r="AI833" s="13">
        <v>17948.93</v>
      </c>
      <c r="AJ833" s="13">
        <v>174520.7</v>
      </c>
      <c r="AK833" s="13">
        <v>192469.63</v>
      </c>
      <c r="AL833" s="35">
        <v>36046</v>
      </c>
      <c r="AM833" s="35">
        <v>36091</v>
      </c>
    </row>
    <row r="834" spans="2:39" x14ac:dyDescent="0.25">
      <c r="B834" s="30">
        <v>1</v>
      </c>
      <c r="C834" s="31" t="s">
        <v>211</v>
      </c>
      <c r="D834" s="9" t="s">
        <v>2277</v>
      </c>
      <c r="E834" s="10" t="s">
        <v>315</v>
      </c>
      <c r="F834" s="10" t="s">
        <v>2271</v>
      </c>
      <c r="G834" s="9">
        <v>5219308</v>
      </c>
      <c r="H834" s="10" t="s">
        <v>1104</v>
      </c>
      <c r="I834" s="13">
        <v>168.19</v>
      </c>
      <c r="J834" s="13">
        <v>168.19</v>
      </c>
      <c r="K834" s="13">
        <v>163.58000000000001</v>
      </c>
      <c r="L834" s="13">
        <v>168.19</v>
      </c>
      <c r="M834" s="13">
        <v>163.58000000000001</v>
      </c>
      <c r="N834" s="32">
        <v>8</v>
      </c>
      <c r="O834" s="9">
        <v>1</v>
      </c>
      <c r="P834" s="13">
        <v>8.18</v>
      </c>
      <c r="Q834" s="13">
        <v>0</v>
      </c>
      <c r="R834" s="13">
        <v>0</v>
      </c>
      <c r="S834" s="13">
        <v>0</v>
      </c>
      <c r="T834" s="13">
        <v>19.27</v>
      </c>
      <c r="U834" s="13">
        <v>144.32</v>
      </c>
      <c r="V834" s="13">
        <v>0</v>
      </c>
      <c r="W834" s="13">
        <v>0</v>
      </c>
      <c r="X834" s="13">
        <v>0</v>
      </c>
      <c r="Y834" s="13">
        <v>70</v>
      </c>
      <c r="Z834" s="13">
        <v>25</v>
      </c>
      <c r="AA834" s="13">
        <v>0</v>
      </c>
      <c r="AB834" s="13">
        <v>0.5</v>
      </c>
      <c r="AC834" s="13">
        <v>0</v>
      </c>
      <c r="AD834" s="13">
        <v>0</v>
      </c>
      <c r="AE834" s="13">
        <v>0</v>
      </c>
      <c r="AF834" s="33">
        <v>95.5</v>
      </c>
      <c r="AG834" s="9">
        <v>2</v>
      </c>
      <c r="AH834" s="34">
        <v>0.8</v>
      </c>
      <c r="AI834" s="13">
        <v>19289.62</v>
      </c>
      <c r="AJ834" s="13">
        <v>237834.55</v>
      </c>
      <c r="AK834" s="13">
        <v>257124.17</v>
      </c>
      <c r="AL834" s="35">
        <v>36392</v>
      </c>
      <c r="AM834" s="35">
        <v>36244</v>
      </c>
    </row>
    <row r="835" spans="2:39" x14ac:dyDescent="0.25">
      <c r="B835" s="30">
        <v>1</v>
      </c>
      <c r="C835" s="31" t="s">
        <v>235</v>
      </c>
      <c r="D835" s="9" t="s">
        <v>2278</v>
      </c>
      <c r="E835" s="10" t="s">
        <v>1501</v>
      </c>
      <c r="F835" s="10" t="s">
        <v>2279</v>
      </c>
      <c r="G835" s="9">
        <v>2307007</v>
      </c>
      <c r="H835" s="10" t="s">
        <v>2280</v>
      </c>
      <c r="I835" s="13">
        <v>3181.9</v>
      </c>
      <c r="J835" s="13">
        <v>1281.8</v>
      </c>
      <c r="K835" s="13">
        <v>1281.8</v>
      </c>
      <c r="L835" s="13">
        <v>3181.9</v>
      </c>
      <c r="M835" s="13">
        <v>1281.8</v>
      </c>
      <c r="N835" s="32">
        <v>42</v>
      </c>
      <c r="O835" s="9">
        <v>1</v>
      </c>
      <c r="P835" s="13">
        <v>23.3</v>
      </c>
      <c r="Q835" s="13">
        <v>59.61</v>
      </c>
      <c r="R835" s="13">
        <v>69.56</v>
      </c>
      <c r="S835" s="13">
        <v>15.81</v>
      </c>
      <c r="T835" s="13">
        <v>0</v>
      </c>
      <c r="U835" s="13">
        <v>1257.78</v>
      </c>
      <c r="V835" s="13">
        <v>0</v>
      </c>
      <c r="W835" s="13">
        <v>8.24</v>
      </c>
      <c r="X835" s="13">
        <v>0</v>
      </c>
      <c r="Y835" s="13">
        <v>0</v>
      </c>
      <c r="Z835" s="13">
        <v>0</v>
      </c>
      <c r="AA835" s="13">
        <v>65</v>
      </c>
      <c r="AB835" s="13">
        <v>30</v>
      </c>
      <c r="AC835" s="13">
        <v>0</v>
      </c>
      <c r="AD835" s="13">
        <v>0</v>
      </c>
      <c r="AE835" s="13">
        <v>5</v>
      </c>
      <c r="AF835" s="33">
        <v>100</v>
      </c>
      <c r="AG835" s="9">
        <v>3</v>
      </c>
      <c r="AH835" s="34">
        <v>0.51</v>
      </c>
      <c r="AI835" s="13">
        <v>33208.07</v>
      </c>
      <c r="AJ835" s="13">
        <v>105969.48</v>
      </c>
      <c r="AK835" s="13">
        <v>139177.54999999999</v>
      </c>
      <c r="AL835" s="35">
        <v>36053</v>
      </c>
      <c r="AM835" s="35">
        <v>35961</v>
      </c>
    </row>
    <row r="836" spans="2:39" x14ac:dyDescent="0.25">
      <c r="B836" s="30">
        <v>1</v>
      </c>
      <c r="C836" s="31" t="s">
        <v>211</v>
      </c>
      <c r="D836" s="9" t="s">
        <v>2281</v>
      </c>
      <c r="E836" s="10" t="s">
        <v>315</v>
      </c>
      <c r="F836" s="10" t="s">
        <v>316</v>
      </c>
      <c r="G836" s="9">
        <v>5207253</v>
      </c>
      <c r="H836" s="10" t="s">
        <v>1613</v>
      </c>
      <c r="I836" s="13">
        <v>2408.63</v>
      </c>
      <c r="J836" s="13">
        <v>2471.5</v>
      </c>
      <c r="K836" s="13">
        <v>2505.89</v>
      </c>
      <c r="L836" s="13">
        <v>2505.89</v>
      </c>
      <c r="M836" s="13">
        <v>2408.63</v>
      </c>
      <c r="N836" s="32">
        <v>46</v>
      </c>
      <c r="O836" s="9">
        <v>1</v>
      </c>
      <c r="P836" s="13">
        <v>41.76</v>
      </c>
      <c r="Q836" s="13">
        <v>56.64</v>
      </c>
      <c r="R836" s="13">
        <v>100</v>
      </c>
      <c r="S836" s="13">
        <v>159.91</v>
      </c>
      <c r="T836" s="13">
        <v>491.46</v>
      </c>
      <c r="U836" s="13">
        <v>987.38</v>
      </c>
      <c r="V836" s="13">
        <v>780.87</v>
      </c>
      <c r="W836" s="13">
        <v>54.09</v>
      </c>
      <c r="X836" s="13">
        <v>0</v>
      </c>
      <c r="Y836" s="13">
        <v>0</v>
      </c>
      <c r="Z836" s="13">
        <v>60</v>
      </c>
      <c r="AA836" s="13">
        <v>30</v>
      </c>
      <c r="AB836" s="13">
        <v>2</v>
      </c>
      <c r="AC836" s="13">
        <v>0</v>
      </c>
      <c r="AD836" s="13">
        <v>0</v>
      </c>
      <c r="AE836" s="13">
        <v>8</v>
      </c>
      <c r="AF836" s="33">
        <v>100</v>
      </c>
      <c r="AG836" s="9">
        <v>3</v>
      </c>
      <c r="AH836" s="34">
        <v>0.57999999999999996</v>
      </c>
      <c r="AI836" s="13">
        <v>362669.82</v>
      </c>
      <c r="AJ836" s="13">
        <v>870527.05</v>
      </c>
      <c r="AK836" s="13">
        <v>1233196.8700000001</v>
      </c>
      <c r="AL836" s="35">
        <v>36140</v>
      </c>
      <c r="AM836" s="35">
        <v>36074</v>
      </c>
    </row>
    <row r="837" spans="2:39" x14ac:dyDescent="0.25">
      <c r="B837" s="30">
        <v>1</v>
      </c>
      <c r="C837" s="31" t="s">
        <v>104</v>
      </c>
      <c r="D837" s="9" t="s">
        <v>2282</v>
      </c>
      <c r="E837" s="10" t="s">
        <v>596</v>
      </c>
      <c r="F837" s="10" t="s">
        <v>2283</v>
      </c>
      <c r="G837" s="9">
        <v>4127304</v>
      </c>
      <c r="H837" s="10" t="s">
        <v>2284</v>
      </c>
      <c r="I837" s="13">
        <v>1326.1</v>
      </c>
      <c r="J837" s="13">
        <v>1374.6</v>
      </c>
      <c r="K837" s="13">
        <v>1374.6</v>
      </c>
      <c r="L837" s="13">
        <v>1326.1</v>
      </c>
      <c r="M837" s="13">
        <v>1326.1</v>
      </c>
      <c r="N837" s="32">
        <v>64</v>
      </c>
      <c r="O837" s="9">
        <v>1</v>
      </c>
      <c r="P837" s="13">
        <v>55.25</v>
      </c>
      <c r="Q837" s="13">
        <v>0</v>
      </c>
      <c r="R837" s="13">
        <v>0</v>
      </c>
      <c r="S837" s="13">
        <v>21.6</v>
      </c>
      <c r="T837" s="13">
        <v>253.32</v>
      </c>
      <c r="U837" s="13">
        <v>1074.48</v>
      </c>
      <c r="V837" s="13">
        <v>0</v>
      </c>
      <c r="W837" s="13">
        <v>25</v>
      </c>
      <c r="X837" s="13">
        <v>0</v>
      </c>
      <c r="Y837" s="13">
        <v>0</v>
      </c>
      <c r="Z837" s="13">
        <v>20</v>
      </c>
      <c r="AA837" s="13">
        <v>60</v>
      </c>
      <c r="AB837" s="13">
        <v>0</v>
      </c>
      <c r="AC837" s="13">
        <v>0</v>
      </c>
      <c r="AD837" s="13">
        <v>17</v>
      </c>
      <c r="AE837" s="13">
        <v>3</v>
      </c>
      <c r="AF837" s="33">
        <v>100</v>
      </c>
      <c r="AG837" s="9">
        <v>3</v>
      </c>
      <c r="AH837" s="34">
        <v>0.61</v>
      </c>
      <c r="AI837" s="13">
        <v>244521.63</v>
      </c>
      <c r="AJ837" s="13">
        <v>1537554.44</v>
      </c>
      <c r="AK837" s="13">
        <v>1782076.07</v>
      </c>
      <c r="AL837" s="35">
        <v>35912</v>
      </c>
      <c r="AM837" s="35">
        <v>36083</v>
      </c>
    </row>
    <row r="838" spans="2:39" x14ac:dyDescent="0.25">
      <c r="B838" s="30">
        <v>1</v>
      </c>
      <c r="C838" s="31" t="s">
        <v>235</v>
      </c>
      <c r="D838" s="9" t="s">
        <v>2285</v>
      </c>
      <c r="E838" s="10" t="s">
        <v>1766</v>
      </c>
      <c r="F838" s="10" t="s">
        <v>1766</v>
      </c>
      <c r="G838" s="9">
        <v>2302107</v>
      </c>
      <c r="H838" s="10" t="s">
        <v>2286</v>
      </c>
      <c r="I838" s="13">
        <v>655</v>
      </c>
      <c r="J838" s="13">
        <v>761</v>
      </c>
      <c r="K838" s="13">
        <v>761</v>
      </c>
      <c r="L838" s="13">
        <v>655</v>
      </c>
      <c r="M838" s="13">
        <v>655</v>
      </c>
      <c r="N838" s="32">
        <v>20</v>
      </c>
      <c r="O838" s="9">
        <v>1</v>
      </c>
      <c r="P838" s="13">
        <v>19.02</v>
      </c>
      <c r="Q838" s="13">
        <v>72.09</v>
      </c>
      <c r="R838" s="13">
        <v>50.02</v>
      </c>
      <c r="S838" s="13">
        <v>270.52999999999997</v>
      </c>
      <c r="T838" s="13">
        <v>0</v>
      </c>
      <c r="U838" s="13">
        <v>217</v>
      </c>
      <c r="V838" s="13">
        <v>126.6</v>
      </c>
      <c r="W838" s="13">
        <v>33.869999999999997</v>
      </c>
      <c r="X838" s="13">
        <v>0</v>
      </c>
      <c r="Y838" s="13">
        <v>15</v>
      </c>
      <c r="Z838" s="13">
        <v>25</v>
      </c>
      <c r="AA838" s="13">
        <v>20</v>
      </c>
      <c r="AB838" s="13">
        <v>0</v>
      </c>
      <c r="AC838" s="13">
        <v>0</v>
      </c>
      <c r="AD838" s="13">
        <v>0</v>
      </c>
      <c r="AE838" s="13">
        <v>40</v>
      </c>
      <c r="AF838" s="33">
        <v>100</v>
      </c>
      <c r="AG838" s="9">
        <v>4</v>
      </c>
      <c r="AH838" s="34">
        <v>0.4</v>
      </c>
      <c r="AI838" s="13">
        <v>181037.72</v>
      </c>
      <c r="AJ838" s="13">
        <v>36990.959999999999</v>
      </c>
      <c r="AK838" s="13">
        <v>218028.68</v>
      </c>
      <c r="AL838" s="35">
        <v>36460</v>
      </c>
      <c r="AM838" s="35">
        <v>36474</v>
      </c>
    </row>
    <row r="839" spans="2:39" x14ac:dyDescent="0.25">
      <c r="B839" s="30">
        <v>1</v>
      </c>
      <c r="C839" s="31" t="s">
        <v>129</v>
      </c>
      <c r="D839" s="9" t="s">
        <v>2287</v>
      </c>
      <c r="E839" s="10" t="s">
        <v>177</v>
      </c>
      <c r="F839" s="10" t="s">
        <v>177</v>
      </c>
      <c r="G839" s="9">
        <v>1502707</v>
      </c>
      <c r="H839" s="10" t="s">
        <v>2288</v>
      </c>
      <c r="I839" s="13">
        <v>2488.81</v>
      </c>
      <c r="J839" s="13">
        <v>2680.26</v>
      </c>
      <c r="K839" s="13">
        <v>2680.26</v>
      </c>
      <c r="L839" s="13">
        <v>2488.81</v>
      </c>
      <c r="M839" s="13">
        <v>2488.81</v>
      </c>
      <c r="N839" s="32">
        <v>57</v>
      </c>
      <c r="O839" s="9">
        <v>1</v>
      </c>
      <c r="P839" s="13">
        <v>33.18</v>
      </c>
      <c r="Q839" s="13">
        <v>0</v>
      </c>
      <c r="R839" s="13">
        <v>0</v>
      </c>
      <c r="S839" s="13">
        <v>147.41</v>
      </c>
      <c r="T839" s="13">
        <v>0</v>
      </c>
      <c r="U839" s="13">
        <v>171.66</v>
      </c>
      <c r="V839" s="13">
        <v>2158.5100000000002</v>
      </c>
      <c r="W839" s="13">
        <v>11.22</v>
      </c>
      <c r="X839" s="13">
        <v>0</v>
      </c>
      <c r="Y839" s="13">
        <v>0</v>
      </c>
      <c r="Z839" s="13">
        <v>60</v>
      </c>
      <c r="AA839" s="13">
        <v>15</v>
      </c>
      <c r="AB839" s="13">
        <v>10</v>
      </c>
      <c r="AC839" s="13">
        <v>0</v>
      </c>
      <c r="AD839" s="13">
        <v>0</v>
      </c>
      <c r="AE839" s="13">
        <v>15</v>
      </c>
      <c r="AF839" s="33">
        <v>100</v>
      </c>
      <c r="AG839" s="9">
        <v>3</v>
      </c>
      <c r="AH839" s="34">
        <v>0.55000000000000004</v>
      </c>
      <c r="AI839" s="13">
        <v>60746.84</v>
      </c>
      <c r="AJ839" s="13">
        <v>208039.5</v>
      </c>
      <c r="AK839" s="13">
        <v>268786.34000000003</v>
      </c>
      <c r="AL839" s="35">
        <v>36374</v>
      </c>
      <c r="AM839" s="35">
        <v>36017</v>
      </c>
    </row>
    <row r="840" spans="2:39" x14ac:dyDescent="0.25">
      <c r="B840" s="30">
        <v>1</v>
      </c>
      <c r="C840" s="31" t="s">
        <v>124</v>
      </c>
      <c r="D840" s="9" t="s">
        <v>2289</v>
      </c>
      <c r="E840" s="10" t="s">
        <v>530</v>
      </c>
      <c r="F840" s="10" t="s">
        <v>1322</v>
      </c>
      <c r="G840" s="9">
        <v>2402600</v>
      </c>
      <c r="H840" s="10" t="s">
        <v>2290</v>
      </c>
      <c r="I840" s="13">
        <v>1479.3</v>
      </c>
      <c r="J840" s="13">
        <v>1371.12</v>
      </c>
      <c r="K840" s="13">
        <v>1371.12</v>
      </c>
      <c r="L840" s="13">
        <v>1371.12</v>
      </c>
      <c r="M840" s="13">
        <v>1371.12</v>
      </c>
      <c r="N840" s="32">
        <v>77</v>
      </c>
      <c r="O840" s="9">
        <v>1</v>
      </c>
      <c r="P840" s="13"/>
      <c r="Q840" s="13">
        <v>39.299999999999997</v>
      </c>
      <c r="R840" s="13">
        <v>59.7</v>
      </c>
      <c r="S840" s="13">
        <v>39</v>
      </c>
      <c r="T840" s="13">
        <v>0</v>
      </c>
      <c r="U840" s="13">
        <v>515</v>
      </c>
      <c r="V840" s="13">
        <v>794.12</v>
      </c>
      <c r="W840" s="13">
        <v>23</v>
      </c>
      <c r="X840" s="13">
        <v>0</v>
      </c>
      <c r="Y840" s="13">
        <v>12</v>
      </c>
      <c r="Z840" s="13">
        <v>21</v>
      </c>
      <c r="AA840" s="13">
        <v>24</v>
      </c>
      <c r="AB840" s="13">
        <v>18</v>
      </c>
      <c r="AC840" s="13">
        <v>20</v>
      </c>
      <c r="AD840" s="13">
        <v>0</v>
      </c>
      <c r="AE840" s="13">
        <v>5</v>
      </c>
      <c r="AF840" s="33">
        <v>100</v>
      </c>
      <c r="AG840" s="9">
        <v>1</v>
      </c>
      <c r="AH840" s="34">
        <v>0.5</v>
      </c>
      <c r="AI840" s="13">
        <v>56584.2</v>
      </c>
      <c r="AJ840" s="13">
        <v>425307.59</v>
      </c>
      <c r="AK840" s="13">
        <v>481891.79</v>
      </c>
      <c r="AL840" s="35">
        <v>36564</v>
      </c>
      <c r="AM840" s="35">
        <v>36402</v>
      </c>
    </row>
    <row r="841" spans="2:39" x14ac:dyDescent="0.25">
      <c r="B841" s="30">
        <v>1</v>
      </c>
      <c r="C841" s="31" t="s">
        <v>124</v>
      </c>
      <c r="D841" s="9" t="s">
        <v>2291</v>
      </c>
      <c r="E841" s="10" t="s">
        <v>530</v>
      </c>
      <c r="F841" s="10" t="s">
        <v>1322</v>
      </c>
      <c r="G841" s="9">
        <v>2402600</v>
      </c>
      <c r="H841" s="10" t="s">
        <v>2292</v>
      </c>
      <c r="I841" s="13">
        <v>950</v>
      </c>
      <c r="J841" s="13">
        <v>950</v>
      </c>
      <c r="K841" s="13">
        <v>847.87</v>
      </c>
      <c r="L841" s="13">
        <v>950</v>
      </c>
      <c r="M841" s="13">
        <v>847.87</v>
      </c>
      <c r="N841" s="32">
        <v>44</v>
      </c>
      <c r="O841" s="9">
        <v>1</v>
      </c>
      <c r="P841" s="13">
        <v>42</v>
      </c>
      <c r="Q841" s="13">
        <v>11.05</v>
      </c>
      <c r="R841" s="13">
        <v>57.5</v>
      </c>
      <c r="S841" s="13">
        <v>0</v>
      </c>
      <c r="T841" s="13">
        <v>0</v>
      </c>
      <c r="U841" s="13">
        <v>300</v>
      </c>
      <c r="V841" s="13">
        <v>439.87</v>
      </c>
      <c r="W841" s="13">
        <v>108</v>
      </c>
      <c r="X841" s="13">
        <v>0</v>
      </c>
      <c r="Y841" s="13">
        <v>0</v>
      </c>
      <c r="Z841" s="13">
        <v>25</v>
      </c>
      <c r="AA841" s="13">
        <v>30</v>
      </c>
      <c r="AB841" s="13">
        <v>15</v>
      </c>
      <c r="AC841" s="13">
        <v>20</v>
      </c>
      <c r="AD841" s="13">
        <v>0</v>
      </c>
      <c r="AE841" s="13">
        <v>10</v>
      </c>
      <c r="AF841" s="33">
        <v>100</v>
      </c>
      <c r="AG841" s="9">
        <v>3</v>
      </c>
      <c r="AH841" s="34">
        <v>0.59</v>
      </c>
      <c r="AI841" s="13">
        <v>3539.68</v>
      </c>
      <c r="AJ841" s="13">
        <v>232656.49</v>
      </c>
      <c r="AK841" s="13">
        <v>236196.17</v>
      </c>
      <c r="AL841" s="35">
        <v>35958</v>
      </c>
      <c r="AM841" s="35">
        <v>35766</v>
      </c>
    </row>
    <row r="842" spans="2:39" x14ac:dyDescent="0.25">
      <c r="B842" s="30">
        <v>1</v>
      </c>
      <c r="C842" s="31" t="s">
        <v>124</v>
      </c>
      <c r="D842" s="9" t="s">
        <v>2293</v>
      </c>
      <c r="E842" s="10" t="s">
        <v>530</v>
      </c>
      <c r="F842" s="10" t="s">
        <v>1322</v>
      </c>
      <c r="G842" s="9">
        <v>2402600</v>
      </c>
      <c r="H842" s="10" t="s">
        <v>2294</v>
      </c>
      <c r="I842" s="13">
        <v>3302.1</v>
      </c>
      <c r="J842" s="13">
        <v>3886.24</v>
      </c>
      <c r="K842" s="13">
        <v>3886.24</v>
      </c>
      <c r="L842" s="13">
        <v>3117.72</v>
      </c>
      <c r="M842" s="13">
        <v>3117.72</v>
      </c>
      <c r="N842" s="32">
        <v>240</v>
      </c>
      <c r="O842" s="9">
        <v>1</v>
      </c>
      <c r="P842" s="13">
        <v>194.31</v>
      </c>
      <c r="Q842" s="13">
        <v>10.58</v>
      </c>
      <c r="R842" s="13">
        <v>58.39</v>
      </c>
      <c r="S842" s="13">
        <v>50</v>
      </c>
      <c r="T842" s="13">
        <v>0</v>
      </c>
      <c r="U842" s="13">
        <v>386.9</v>
      </c>
      <c r="V842" s="13">
        <v>3248.3</v>
      </c>
      <c r="W842" s="13">
        <v>114</v>
      </c>
      <c r="X842" s="13">
        <v>0</v>
      </c>
      <c r="Y842" s="13">
        <v>0</v>
      </c>
      <c r="Z842" s="13">
        <v>97</v>
      </c>
      <c r="AA842" s="13">
        <v>0</v>
      </c>
      <c r="AB842" s="13">
        <v>0</v>
      </c>
      <c r="AC842" s="13">
        <v>0</v>
      </c>
      <c r="AD842" s="13">
        <v>0</v>
      </c>
      <c r="AE842" s="13">
        <v>3</v>
      </c>
      <c r="AF842" s="33">
        <v>100</v>
      </c>
      <c r="AG842" s="9">
        <v>1</v>
      </c>
      <c r="AH842" s="34">
        <v>0.74</v>
      </c>
      <c r="AI842" s="13">
        <v>159572.15</v>
      </c>
      <c r="AJ842" s="13">
        <v>1217938.69</v>
      </c>
      <c r="AK842" s="13">
        <v>1377510.84</v>
      </c>
      <c r="AL842" s="35">
        <v>36103</v>
      </c>
      <c r="AM842" s="35">
        <v>36292</v>
      </c>
    </row>
    <row r="843" spans="2:39" x14ac:dyDescent="0.25">
      <c r="B843" s="30">
        <v>1</v>
      </c>
      <c r="C843" s="31" t="s">
        <v>211</v>
      </c>
      <c r="D843" s="9" t="s">
        <v>2295</v>
      </c>
      <c r="E843" s="10" t="s">
        <v>653</v>
      </c>
      <c r="F843" s="10" t="s">
        <v>2296</v>
      </c>
      <c r="G843" s="9">
        <v>5209606</v>
      </c>
      <c r="H843" s="10" t="s">
        <v>2137</v>
      </c>
      <c r="I843" s="13">
        <v>250.7</v>
      </c>
      <c r="J843" s="13">
        <v>250.6</v>
      </c>
      <c r="K843" s="13">
        <v>263.56</v>
      </c>
      <c r="L843" s="13">
        <v>250.7</v>
      </c>
      <c r="M843" s="13">
        <v>250.7</v>
      </c>
      <c r="N843" s="32">
        <v>8</v>
      </c>
      <c r="O843" s="9">
        <v>1</v>
      </c>
      <c r="P843" s="13">
        <v>12.53</v>
      </c>
      <c r="Q843" s="13">
        <v>82.26</v>
      </c>
      <c r="R843" s="13">
        <v>65.56</v>
      </c>
      <c r="S843" s="13">
        <v>5.01</v>
      </c>
      <c r="T843" s="13">
        <v>0</v>
      </c>
      <c r="U843" s="13">
        <v>200.86</v>
      </c>
      <c r="V843" s="13">
        <v>43.32</v>
      </c>
      <c r="W843" s="13">
        <v>1.5</v>
      </c>
      <c r="X843" s="13">
        <v>0</v>
      </c>
      <c r="Y843" s="13">
        <v>40</v>
      </c>
      <c r="Z843" s="13">
        <v>50</v>
      </c>
      <c r="AA843" s="13">
        <v>8</v>
      </c>
      <c r="AB843" s="13">
        <v>0</v>
      </c>
      <c r="AC843" s="13">
        <v>0</v>
      </c>
      <c r="AD843" s="13">
        <v>1</v>
      </c>
      <c r="AE843" s="13">
        <v>1</v>
      </c>
      <c r="AF843" s="33">
        <v>100</v>
      </c>
      <c r="AG843" s="9">
        <v>2</v>
      </c>
      <c r="AH843" s="34">
        <v>0.75</v>
      </c>
      <c r="AI843" s="13">
        <v>57615.53</v>
      </c>
      <c r="AJ843" s="13">
        <v>181875.53</v>
      </c>
      <c r="AK843" s="13">
        <v>239491.06</v>
      </c>
      <c r="AL843" s="35">
        <v>35727</v>
      </c>
      <c r="AM843" s="35">
        <v>35795</v>
      </c>
    </row>
    <row r="844" spans="2:39" x14ac:dyDescent="0.25">
      <c r="B844" s="30">
        <v>1</v>
      </c>
      <c r="C844" s="31" t="s">
        <v>44</v>
      </c>
      <c r="D844" s="9" t="s">
        <v>2297</v>
      </c>
      <c r="E844" s="10" t="s">
        <v>163</v>
      </c>
      <c r="F844" s="10" t="s">
        <v>163</v>
      </c>
      <c r="G844" s="9">
        <v>2105302</v>
      </c>
      <c r="H844" s="10" t="s">
        <v>2298</v>
      </c>
      <c r="I844" s="13">
        <v>1240.79</v>
      </c>
      <c r="J844" s="13">
        <v>1097.33</v>
      </c>
      <c r="K844" s="13">
        <v>1097.3499999999999</v>
      </c>
      <c r="L844" s="13">
        <v>1097.3499999999999</v>
      </c>
      <c r="M844" s="13">
        <v>1097.33</v>
      </c>
      <c r="N844" s="32">
        <v>35</v>
      </c>
      <c r="O844" s="9">
        <v>1</v>
      </c>
      <c r="P844" s="13">
        <v>14.62</v>
      </c>
      <c r="Q844" s="13">
        <v>16.170000000000002</v>
      </c>
      <c r="R844" s="13">
        <v>100</v>
      </c>
      <c r="S844" s="13">
        <v>150</v>
      </c>
      <c r="T844" s="13">
        <v>0</v>
      </c>
      <c r="U844" s="13">
        <v>50</v>
      </c>
      <c r="V844" s="13">
        <v>777.35</v>
      </c>
      <c r="W844" s="13">
        <v>20</v>
      </c>
      <c r="X844" s="13">
        <v>0</v>
      </c>
      <c r="Y844" s="13">
        <v>0</v>
      </c>
      <c r="Z844" s="13">
        <v>70</v>
      </c>
      <c r="AA844" s="13">
        <v>20</v>
      </c>
      <c r="AB844" s="13">
        <v>0</v>
      </c>
      <c r="AC844" s="13">
        <v>0</v>
      </c>
      <c r="AD844" s="13">
        <v>0</v>
      </c>
      <c r="AE844" s="13">
        <v>10</v>
      </c>
      <c r="AF844" s="33">
        <v>100</v>
      </c>
      <c r="AG844" s="9">
        <v>2</v>
      </c>
      <c r="AH844" s="34">
        <v>0.65</v>
      </c>
      <c r="AI844" s="13">
        <v>89013.47</v>
      </c>
      <c r="AJ844" s="13">
        <v>68595.41</v>
      </c>
      <c r="AK844" s="13">
        <v>157608.88</v>
      </c>
      <c r="AL844" s="35">
        <v>36447</v>
      </c>
      <c r="AM844" s="35">
        <v>36133</v>
      </c>
    </row>
    <row r="845" spans="2:39" x14ac:dyDescent="0.25">
      <c r="B845" s="30">
        <v>1</v>
      </c>
      <c r="C845" s="31" t="s">
        <v>235</v>
      </c>
      <c r="D845" s="9" t="s">
        <v>2299</v>
      </c>
      <c r="E845" s="10" t="s">
        <v>2235</v>
      </c>
      <c r="F845" s="10" t="s">
        <v>2235</v>
      </c>
      <c r="G845" s="9">
        <v>2312205</v>
      </c>
      <c r="H845" s="10" t="s">
        <v>2300</v>
      </c>
      <c r="I845" s="13">
        <v>17274.3</v>
      </c>
      <c r="J845" s="13">
        <v>13942.52</v>
      </c>
      <c r="K845" s="13">
        <v>13942.52</v>
      </c>
      <c r="L845" s="13">
        <v>17274.3</v>
      </c>
      <c r="M845" s="13">
        <v>13942.52</v>
      </c>
      <c r="N845" s="32">
        <v>300</v>
      </c>
      <c r="O845" s="9">
        <v>1</v>
      </c>
      <c r="P845" s="13">
        <v>253.5</v>
      </c>
      <c r="Q845" s="13">
        <v>50.55</v>
      </c>
      <c r="R845" s="13">
        <v>83.63</v>
      </c>
      <c r="S845" s="13">
        <v>2760</v>
      </c>
      <c r="T845" s="13">
        <v>0</v>
      </c>
      <c r="U845" s="13">
        <v>4480</v>
      </c>
      <c r="V845" s="13">
        <v>4498.5200000000004</v>
      </c>
      <c r="W845" s="13">
        <v>2085.52</v>
      </c>
      <c r="X845" s="13">
        <v>0</v>
      </c>
      <c r="Y845" s="13">
        <v>0</v>
      </c>
      <c r="Z845" s="13">
        <v>20</v>
      </c>
      <c r="AA845" s="13">
        <v>30</v>
      </c>
      <c r="AB845" s="13">
        <v>0</v>
      </c>
      <c r="AC845" s="13">
        <v>15</v>
      </c>
      <c r="AD845" s="13">
        <v>20</v>
      </c>
      <c r="AE845" s="13">
        <v>15</v>
      </c>
      <c r="AF845" s="33">
        <v>100</v>
      </c>
      <c r="AG845" s="9">
        <v>1</v>
      </c>
      <c r="AH845" s="34">
        <v>0.53</v>
      </c>
      <c r="AI845" s="13">
        <v>1003422.01</v>
      </c>
      <c r="AJ845" s="13">
        <v>1030212.6</v>
      </c>
      <c r="AK845" s="13">
        <v>2033634.61</v>
      </c>
      <c r="AL845" s="35">
        <v>36118</v>
      </c>
      <c r="AM845" s="35">
        <v>36119</v>
      </c>
    </row>
    <row r="846" spans="2:39" x14ac:dyDescent="0.25">
      <c r="B846" s="30">
        <v>1</v>
      </c>
      <c r="C846" s="31" t="s">
        <v>390</v>
      </c>
      <c r="D846" s="9" t="s">
        <v>2301</v>
      </c>
      <c r="E846" s="10" t="s">
        <v>392</v>
      </c>
      <c r="F846" s="10" t="s">
        <v>393</v>
      </c>
      <c r="G846" s="9">
        <v>2805406</v>
      </c>
      <c r="H846" s="10" t="s">
        <v>2302</v>
      </c>
      <c r="I846" s="13">
        <v>743.2</v>
      </c>
      <c r="J846" s="13">
        <v>737.76</v>
      </c>
      <c r="K846" s="13">
        <v>737.76</v>
      </c>
      <c r="L846" s="13">
        <v>743.2</v>
      </c>
      <c r="M846" s="13">
        <v>737.76</v>
      </c>
      <c r="N846" s="32">
        <v>30</v>
      </c>
      <c r="O846" s="9">
        <v>1</v>
      </c>
      <c r="P846" s="13">
        <v>10.53</v>
      </c>
      <c r="Q846" s="13">
        <v>58.16</v>
      </c>
      <c r="R846" s="13">
        <v>100</v>
      </c>
      <c r="S846" s="13">
        <v>10.130000000000001</v>
      </c>
      <c r="T846" s="13">
        <v>0</v>
      </c>
      <c r="U846" s="13">
        <v>0</v>
      </c>
      <c r="V846" s="13">
        <v>299.06</v>
      </c>
      <c r="W846" s="13">
        <v>4</v>
      </c>
      <c r="X846" s="13">
        <v>0</v>
      </c>
      <c r="Y846" s="13">
        <v>0</v>
      </c>
      <c r="Z846" s="13">
        <v>70</v>
      </c>
      <c r="AA846" s="13">
        <v>30</v>
      </c>
      <c r="AB846" s="13">
        <v>0</v>
      </c>
      <c r="AC846" s="13">
        <v>0</v>
      </c>
      <c r="AD846" s="13">
        <v>0</v>
      </c>
      <c r="AE846" s="13">
        <v>0</v>
      </c>
      <c r="AF846" s="33">
        <v>100</v>
      </c>
      <c r="AG846" s="9">
        <v>3</v>
      </c>
      <c r="AH846" s="34">
        <v>0.61</v>
      </c>
      <c r="AI846" s="13">
        <v>117860.86</v>
      </c>
      <c r="AJ846" s="13">
        <v>121730.57</v>
      </c>
      <c r="AK846" s="13">
        <v>239591.43</v>
      </c>
      <c r="AL846" s="35">
        <v>36116</v>
      </c>
      <c r="AM846" s="35">
        <v>36118</v>
      </c>
    </row>
    <row r="847" spans="2:39" x14ac:dyDescent="0.25">
      <c r="B847" s="30">
        <v>1</v>
      </c>
      <c r="C847" s="31" t="s">
        <v>104</v>
      </c>
      <c r="D847" s="9" t="s">
        <v>2303</v>
      </c>
      <c r="E847" s="10" t="s">
        <v>2304</v>
      </c>
      <c r="F847" s="10" t="s">
        <v>2305</v>
      </c>
      <c r="G847" s="9">
        <v>4116802</v>
      </c>
      <c r="H847" s="10" t="s">
        <v>2306</v>
      </c>
      <c r="I847" s="13">
        <v>1265.17</v>
      </c>
      <c r="J847" s="13">
        <v>1265.17</v>
      </c>
      <c r="K847" s="13">
        <v>1323.01</v>
      </c>
      <c r="L847" s="13">
        <v>1265.17</v>
      </c>
      <c r="M847" s="13">
        <v>1265.17</v>
      </c>
      <c r="N847" s="32">
        <v>80</v>
      </c>
      <c r="O847" s="9">
        <v>1</v>
      </c>
      <c r="P847" s="13">
        <v>63.25</v>
      </c>
      <c r="Q847" s="13">
        <v>100</v>
      </c>
      <c r="R847" s="13">
        <v>80.95</v>
      </c>
      <c r="S847" s="13">
        <v>274.60000000000002</v>
      </c>
      <c r="T847" s="13">
        <v>296.8</v>
      </c>
      <c r="U847" s="13">
        <v>683.7</v>
      </c>
      <c r="V847" s="13">
        <v>0</v>
      </c>
      <c r="W847" s="13">
        <v>10</v>
      </c>
      <c r="X847" s="13">
        <v>0</v>
      </c>
      <c r="Y847" s="13">
        <v>7.2</v>
      </c>
      <c r="Z847" s="13">
        <v>10</v>
      </c>
      <c r="AA847" s="13">
        <v>18</v>
      </c>
      <c r="AB847" s="13">
        <v>0</v>
      </c>
      <c r="AC847" s="13">
        <v>18.899999999999999</v>
      </c>
      <c r="AD847" s="13">
        <v>23.4</v>
      </c>
      <c r="AE847" s="13">
        <v>22.5</v>
      </c>
      <c r="AF847" s="33">
        <v>100</v>
      </c>
      <c r="AG847" s="9">
        <v>3</v>
      </c>
      <c r="AH847" s="34">
        <v>0.42</v>
      </c>
      <c r="AI847" s="13">
        <v>117605.79</v>
      </c>
      <c r="AJ847" s="13">
        <v>1356571.91</v>
      </c>
      <c r="AK847" s="13">
        <v>1474177.7</v>
      </c>
      <c r="AL847" s="35">
        <v>36511</v>
      </c>
      <c r="AM847" s="35">
        <v>36427</v>
      </c>
    </row>
    <row r="848" spans="2:39" x14ac:dyDescent="0.25">
      <c r="B848" s="30">
        <v>1</v>
      </c>
      <c r="C848" s="31" t="s">
        <v>306</v>
      </c>
      <c r="D848" s="9" t="s">
        <v>2307</v>
      </c>
      <c r="E848" s="10" t="s">
        <v>514</v>
      </c>
      <c r="F848" s="10" t="s">
        <v>1397</v>
      </c>
      <c r="G848" s="9">
        <v>2205508</v>
      </c>
      <c r="H848" s="10" t="s">
        <v>2308</v>
      </c>
      <c r="I848" s="13">
        <v>679.54</v>
      </c>
      <c r="J848" s="13">
        <v>679.5</v>
      </c>
      <c r="K848" s="13">
        <v>721.19</v>
      </c>
      <c r="L848" s="13">
        <v>679.54</v>
      </c>
      <c r="M848" s="13">
        <v>679.54</v>
      </c>
      <c r="N848" s="32">
        <v>30</v>
      </c>
      <c r="O848" s="9">
        <v>1</v>
      </c>
      <c r="P848" s="13">
        <v>24.03</v>
      </c>
      <c r="Q848" s="13">
        <v>0</v>
      </c>
      <c r="R848" s="13">
        <v>0</v>
      </c>
      <c r="S848" s="13">
        <v>3</v>
      </c>
      <c r="T848" s="13">
        <v>0</v>
      </c>
      <c r="U848" s="13">
        <v>0</v>
      </c>
      <c r="V848" s="13">
        <v>590.79999999999995</v>
      </c>
      <c r="W848" s="13">
        <v>51</v>
      </c>
      <c r="X848" s="13">
        <v>0</v>
      </c>
      <c r="Y848" s="13">
        <v>0</v>
      </c>
      <c r="Z848" s="13">
        <v>5</v>
      </c>
      <c r="AA848" s="13">
        <v>25</v>
      </c>
      <c r="AB848" s="13">
        <v>15</v>
      </c>
      <c r="AC848" s="13">
        <v>0</v>
      </c>
      <c r="AD848" s="13">
        <v>47.5</v>
      </c>
      <c r="AE848" s="13">
        <v>7.5</v>
      </c>
      <c r="AF848" s="33">
        <v>100</v>
      </c>
      <c r="AG848" s="9">
        <v>4</v>
      </c>
      <c r="AH848" s="34">
        <v>0.33</v>
      </c>
      <c r="AI848" s="13">
        <v>115822.27</v>
      </c>
      <c r="AJ848" s="13">
        <v>26094.18</v>
      </c>
      <c r="AK848" s="13">
        <v>141916.45000000001</v>
      </c>
      <c r="AL848" s="35">
        <v>36040</v>
      </c>
      <c r="AM848" s="35">
        <v>35722</v>
      </c>
    </row>
    <row r="849" spans="2:39" x14ac:dyDescent="0.25">
      <c r="B849" s="30">
        <v>1</v>
      </c>
      <c r="C849" s="31" t="s">
        <v>104</v>
      </c>
      <c r="D849" s="9" t="s">
        <v>2309</v>
      </c>
      <c r="E849" s="10" t="s">
        <v>827</v>
      </c>
      <c r="F849" s="10" t="s">
        <v>2310</v>
      </c>
      <c r="G849" s="9">
        <v>4107736</v>
      </c>
      <c r="H849" s="10" t="s">
        <v>2311</v>
      </c>
      <c r="I849" s="13">
        <v>121.21</v>
      </c>
      <c r="J849" s="13">
        <v>121.2</v>
      </c>
      <c r="K849" s="13">
        <v>121.21</v>
      </c>
      <c r="L849" s="13">
        <v>121.21</v>
      </c>
      <c r="M849" s="13">
        <v>121.21</v>
      </c>
      <c r="N849" s="32">
        <v>7</v>
      </c>
      <c r="O849" s="9">
        <v>1</v>
      </c>
      <c r="P849" s="13">
        <v>7.57</v>
      </c>
      <c r="Q849" s="13">
        <v>0</v>
      </c>
      <c r="R849" s="13">
        <v>0</v>
      </c>
      <c r="S849" s="13">
        <v>8.8000000000000007</v>
      </c>
      <c r="T849" s="13">
        <v>24.3</v>
      </c>
      <c r="U849" s="13">
        <v>12</v>
      </c>
      <c r="V849" s="13">
        <v>66.099999999999994</v>
      </c>
      <c r="W849" s="13">
        <v>10</v>
      </c>
      <c r="X849" s="13">
        <v>0</v>
      </c>
      <c r="Y849" s="13">
        <v>0</v>
      </c>
      <c r="Z849" s="13">
        <v>0</v>
      </c>
      <c r="AA849" s="13">
        <v>40</v>
      </c>
      <c r="AB849" s="13">
        <v>0</v>
      </c>
      <c r="AC849" s="13">
        <v>30</v>
      </c>
      <c r="AD849" s="13">
        <v>0</v>
      </c>
      <c r="AE849" s="13">
        <v>30</v>
      </c>
      <c r="AF849" s="33">
        <v>100</v>
      </c>
      <c r="AG849" s="9">
        <v>4</v>
      </c>
      <c r="AH849" s="34">
        <v>0.49</v>
      </c>
      <c r="AI849" s="13">
        <v>2056</v>
      </c>
      <c r="AJ849" s="13">
        <v>80596.490000000005</v>
      </c>
      <c r="AK849" s="13">
        <v>82652.490000000005</v>
      </c>
      <c r="AL849" s="35">
        <v>36082</v>
      </c>
      <c r="AM849" s="35">
        <v>36110</v>
      </c>
    </row>
    <row r="850" spans="2:39" x14ac:dyDescent="0.25">
      <c r="B850" s="30">
        <v>1</v>
      </c>
      <c r="C850" s="31" t="s">
        <v>235</v>
      </c>
      <c r="D850" s="9" t="s">
        <v>2312</v>
      </c>
      <c r="E850" s="10" t="s">
        <v>1960</v>
      </c>
      <c r="F850" s="10" t="s">
        <v>2313</v>
      </c>
      <c r="G850" s="9">
        <v>2312809</v>
      </c>
      <c r="H850" s="10" t="s">
        <v>2314</v>
      </c>
      <c r="I850" s="13">
        <v>1630.63</v>
      </c>
      <c r="J850" s="13">
        <v>1190.2</v>
      </c>
      <c r="K850" s="13">
        <v>1190.26</v>
      </c>
      <c r="L850" s="13">
        <v>1630.23</v>
      </c>
      <c r="M850" s="13">
        <v>1190.26</v>
      </c>
      <c r="N850" s="32">
        <v>45</v>
      </c>
      <c r="O850" s="9">
        <v>1</v>
      </c>
      <c r="P850" s="13">
        <v>18.309999999999999</v>
      </c>
      <c r="Q850" s="13">
        <v>5.12</v>
      </c>
      <c r="R850" s="13">
        <v>77.56</v>
      </c>
      <c r="S850" s="13">
        <v>30</v>
      </c>
      <c r="T850" s="13">
        <v>0</v>
      </c>
      <c r="U850" s="13">
        <v>154</v>
      </c>
      <c r="V850" s="13">
        <v>982.26</v>
      </c>
      <c r="W850" s="13">
        <v>24</v>
      </c>
      <c r="X850" s="13">
        <v>0</v>
      </c>
      <c r="Y850" s="13">
        <v>0</v>
      </c>
      <c r="Z850" s="13">
        <v>0</v>
      </c>
      <c r="AA850" s="13">
        <v>70</v>
      </c>
      <c r="AB850" s="13">
        <v>0</v>
      </c>
      <c r="AC850" s="13">
        <v>25</v>
      </c>
      <c r="AD850" s="13">
        <v>0</v>
      </c>
      <c r="AE850" s="13">
        <v>5</v>
      </c>
      <c r="AF850" s="33">
        <v>100</v>
      </c>
      <c r="AG850" s="9">
        <v>4</v>
      </c>
      <c r="AH850" s="34">
        <v>0.45</v>
      </c>
      <c r="AI850" s="13">
        <v>97534.91</v>
      </c>
      <c r="AJ850" s="13">
        <v>36386.15</v>
      </c>
      <c r="AK850" s="13">
        <v>133921.06</v>
      </c>
      <c r="AL850" s="35">
        <v>36083</v>
      </c>
      <c r="AM850" s="35">
        <v>35962</v>
      </c>
    </row>
    <row r="851" spans="2:39" x14ac:dyDescent="0.25">
      <c r="B851" s="30">
        <v>1</v>
      </c>
      <c r="C851" s="31" t="s">
        <v>124</v>
      </c>
      <c r="D851" s="9" t="s">
        <v>2315</v>
      </c>
      <c r="E851" s="10" t="s">
        <v>560</v>
      </c>
      <c r="F851" s="10" t="s">
        <v>1193</v>
      </c>
      <c r="G851" s="9">
        <v>2414001</v>
      </c>
      <c r="H851" s="10" t="s">
        <v>2316</v>
      </c>
      <c r="I851" s="13">
        <v>1033</v>
      </c>
      <c r="J851" s="13">
        <v>1033</v>
      </c>
      <c r="K851" s="13">
        <v>1145.19</v>
      </c>
      <c r="L851" s="13">
        <v>1033</v>
      </c>
      <c r="M851" s="13">
        <v>1033</v>
      </c>
      <c r="N851" s="32">
        <v>55</v>
      </c>
      <c r="O851" s="9">
        <v>1</v>
      </c>
      <c r="P851" s="13">
        <v>32.71</v>
      </c>
      <c r="Q851" s="13">
        <v>55.46</v>
      </c>
      <c r="R851" s="13">
        <v>100</v>
      </c>
      <c r="S851" s="13">
        <v>57.26</v>
      </c>
      <c r="T851" s="13">
        <v>206.6</v>
      </c>
      <c r="U851" s="13">
        <v>80.849999999999994</v>
      </c>
      <c r="V851" s="13">
        <v>1018.23</v>
      </c>
      <c r="W851" s="13">
        <v>46.1</v>
      </c>
      <c r="X851" s="13">
        <v>0</v>
      </c>
      <c r="Y851" s="13">
        <v>0</v>
      </c>
      <c r="Z851" s="13">
        <v>58.53</v>
      </c>
      <c r="AA851" s="13">
        <v>36.47</v>
      </c>
      <c r="AB851" s="13">
        <v>0</v>
      </c>
      <c r="AC851" s="13">
        <v>0</v>
      </c>
      <c r="AD851" s="13">
        <v>0</v>
      </c>
      <c r="AE851" s="13">
        <v>5</v>
      </c>
      <c r="AF851" s="33">
        <v>100</v>
      </c>
      <c r="AG851" s="9">
        <v>2</v>
      </c>
      <c r="AH851" s="34">
        <v>0.66</v>
      </c>
      <c r="AI851" s="13">
        <v>512982.32</v>
      </c>
      <c r="AJ851" s="13">
        <v>255894.76</v>
      </c>
      <c r="AK851" s="13">
        <v>768877.08</v>
      </c>
      <c r="AL851" s="35">
        <v>36530</v>
      </c>
      <c r="AM851" s="35">
        <v>36518</v>
      </c>
    </row>
    <row r="852" spans="2:39" x14ac:dyDescent="0.25">
      <c r="B852" s="30">
        <v>1</v>
      </c>
      <c r="C852" s="31" t="s">
        <v>129</v>
      </c>
      <c r="D852" s="9" t="s">
        <v>2317</v>
      </c>
      <c r="E852" s="10" t="s">
        <v>177</v>
      </c>
      <c r="F852" s="10" t="s">
        <v>178</v>
      </c>
      <c r="G852" s="9">
        <v>1506583</v>
      </c>
      <c r="H852" s="10" t="s">
        <v>2318</v>
      </c>
      <c r="I852" s="13">
        <v>27813.58</v>
      </c>
      <c r="J852" s="13">
        <v>27813.599999999999</v>
      </c>
      <c r="K852" s="13">
        <v>27813.599999999999</v>
      </c>
      <c r="L852" s="13">
        <v>27813.599999999999</v>
      </c>
      <c r="M852" s="13">
        <v>27813.58</v>
      </c>
      <c r="N852" s="32">
        <v>450</v>
      </c>
      <c r="O852" s="9">
        <v>1</v>
      </c>
      <c r="P852" s="13">
        <v>370.84</v>
      </c>
      <c r="Q852" s="13">
        <v>0</v>
      </c>
      <c r="R852" s="13">
        <v>0</v>
      </c>
      <c r="S852" s="13">
        <v>2800</v>
      </c>
      <c r="T852" s="13">
        <v>0</v>
      </c>
      <c r="U852" s="13">
        <v>0</v>
      </c>
      <c r="V852" s="13">
        <v>24613.58</v>
      </c>
      <c r="W852" s="13">
        <v>400</v>
      </c>
      <c r="X852" s="13">
        <v>0</v>
      </c>
      <c r="Y852" s="13">
        <v>20</v>
      </c>
      <c r="Z852" s="13">
        <v>60</v>
      </c>
      <c r="AA852" s="13">
        <v>5</v>
      </c>
      <c r="AB852" s="13">
        <v>6</v>
      </c>
      <c r="AC852" s="13">
        <v>7</v>
      </c>
      <c r="AD852" s="13">
        <v>0</v>
      </c>
      <c r="AE852" s="13">
        <v>2</v>
      </c>
      <c r="AF852" s="33">
        <v>100</v>
      </c>
      <c r="AG852" s="9">
        <v>3</v>
      </c>
      <c r="AH852" s="34">
        <v>0.62</v>
      </c>
      <c r="AI852" s="13">
        <v>0</v>
      </c>
      <c r="AJ852" s="13">
        <v>4052845.28</v>
      </c>
      <c r="AK852" s="13">
        <v>4052845.28</v>
      </c>
      <c r="AL852" s="35">
        <v>36138</v>
      </c>
      <c r="AM852" s="35">
        <v>35972</v>
      </c>
    </row>
    <row r="853" spans="2:39" x14ac:dyDescent="0.25">
      <c r="B853" s="30">
        <v>1</v>
      </c>
      <c r="C853" s="31" t="s">
        <v>347</v>
      </c>
      <c r="D853" s="9" t="s">
        <v>2319</v>
      </c>
      <c r="E853" s="10" t="s">
        <v>349</v>
      </c>
      <c r="F853" s="10" t="s">
        <v>1209</v>
      </c>
      <c r="G853" s="9">
        <v>2705101</v>
      </c>
      <c r="H853" s="10" t="s">
        <v>2320</v>
      </c>
      <c r="I853" s="13">
        <v>743.4</v>
      </c>
      <c r="J853" s="13">
        <v>832</v>
      </c>
      <c r="K853" s="13">
        <v>390.32</v>
      </c>
      <c r="L853" s="13">
        <v>390.32</v>
      </c>
      <c r="M853" s="13">
        <v>390.32</v>
      </c>
      <c r="N853" s="32">
        <v>52</v>
      </c>
      <c r="O853" s="9">
        <v>1</v>
      </c>
      <c r="P853" s="13">
        <v>24.39</v>
      </c>
      <c r="Q853" s="13">
        <v>19.899999999999999</v>
      </c>
      <c r="R853" s="13">
        <v>60.07</v>
      </c>
      <c r="S853" s="13">
        <v>120.41</v>
      </c>
      <c r="T853" s="13">
        <v>0</v>
      </c>
      <c r="U853" s="13">
        <v>52.64</v>
      </c>
      <c r="V853" s="13">
        <v>211.57</v>
      </c>
      <c r="W853" s="13">
        <v>5.71</v>
      </c>
      <c r="X853" s="13">
        <v>0</v>
      </c>
      <c r="Y853" s="13">
        <v>19.14</v>
      </c>
      <c r="Z853" s="13">
        <v>15</v>
      </c>
      <c r="AA853" s="13">
        <v>25</v>
      </c>
      <c r="AB853" s="13">
        <v>11</v>
      </c>
      <c r="AC853" s="13">
        <v>10.24</v>
      </c>
      <c r="AD853" s="13">
        <v>0</v>
      </c>
      <c r="AE853" s="13">
        <v>19.62</v>
      </c>
      <c r="AF853" s="33">
        <v>100</v>
      </c>
      <c r="AG853" s="9">
        <v>4</v>
      </c>
      <c r="AH853" s="34">
        <v>0.42</v>
      </c>
      <c r="AI853" s="13">
        <v>10405.36</v>
      </c>
      <c r="AJ853" s="13">
        <v>228167.98</v>
      </c>
      <c r="AK853" s="13">
        <v>238573.34</v>
      </c>
      <c r="AL853" s="35">
        <v>36509</v>
      </c>
      <c r="AM853" s="35">
        <v>36462</v>
      </c>
    </row>
    <row r="854" spans="2:39" x14ac:dyDescent="0.25">
      <c r="B854" s="30">
        <v>1</v>
      </c>
      <c r="C854" s="31" t="s">
        <v>306</v>
      </c>
      <c r="D854" s="9" t="s">
        <v>2321</v>
      </c>
      <c r="E854" s="10" t="s">
        <v>556</v>
      </c>
      <c r="F854" s="10" t="s">
        <v>613</v>
      </c>
      <c r="G854" s="9">
        <v>2201200</v>
      </c>
      <c r="H854" s="10" t="s">
        <v>2322</v>
      </c>
      <c r="I854" s="13">
        <v>1187.52</v>
      </c>
      <c r="J854" s="13">
        <v>1107.4000000000001</v>
      </c>
      <c r="K854" s="13">
        <v>1219.4000000000001</v>
      </c>
      <c r="L854" s="13">
        <v>1187.51</v>
      </c>
      <c r="M854" s="13">
        <v>1187.51</v>
      </c>
      <c r="N854" s="32">
        <v>73</v>
      </c>
      <c r="O854" s="9">
        <v>1</v>
      </c>
      <c r="P854" s="13">
        <v>20.32</v>
      </c>
      <c r="Q854" s="13">
        <v>25.46</v>
      </c>
      <c r="R854" s="13">
        <v>100</v>
      </c>
      <c r="S854" s="13">
        <v>10.6</v>
      </c>
      <c r="T854" s="13">
        <v>0</v>
      </c>
      <c r="U854" s="13">
        <v>0</v>
      </c>
      <c r="V854" s="13">
        <v>902.3</v>
      </c>
      <c r="W854" s="13">
        <v>11</v>
      </c>
      <c r="X854" s="13">
        <v>0</v>
      </c>
      <c r="Y854" s="13">
        <v>31.28</v>
      </c>
      <c r="Z854" s="13">
        <v>33.93</v>
      </c>
      <c r="AA854" s="13">
        <v>9.85</v>
      </c>
      <c r="AB854" s="13">
        <v>4.37</v>
      </c>
      <c r="AC854" s="13">
        <v>20.56</v>
      </c>
      <c r="AD854" s="13">
        <v>0</v>
      </c>
      <c r="AE854" s="13">
        <v>0</v>
      </c>
      <c r="AF854" s="33">
        <v>99.99</v>
      </c>
      <c r="AG854" s="9">
        <v>3</v>
      </c>
      <c r="AH854" s="34">
        <v>0.61</v>
      </c>
      <c r="AI854" s="13">
        <v>63420</v>
      </c>
      <c r="AJ854" s="13">
        <v>59933.67</v>
      </c>
      <c r="AK854" s="13">
        <v>123353.67</v>
      </c>
      <c r="AL854" s="35">
        <v>36355</v>
      </c>
      <c r="AM854" s="35">
        <v>36418</v>
      </c>
    </row>
    <row r="855" spans="2:39" x14ac:dyDescent="0.25">
      <c r="B855" s="30">
        <v>1</v>
      </c>
      <c r="C855" s="31" t="s">
        <v>124</v>
      </c>
      <c r="D855" s="9" t="s">
        <v>2323</v>
      </c>
      <c r="E855" s="10" t="s">
        <v>1329</v>
      </c>
      <c r="F855" s="10" t="s">
        <v>1329</v>
      </c>
      <c r="G855" s="9">
        <v>2408003</v>
      </c>
      <c r="H855" s="10" t="s">
        <v>2324</v>
      </c>
      <c r="I855" s="13">
        <v>2297.14</v>
      </c>
      <c r="J855" s="13">
        <v>2517.1</v>
      </c>
      <c r="K855" s="13">
        <v>2517.15</v>
      </c>
      <c r="L855" s="13">
        <v>2297.14</v>
      </c>
      <c r="M855" s="13">
        <v>2297.14</v>
      </c>
      <c r="N855" s="32">
        <v>80</v>
      </c>
      <c r="O855" s="9">
        <v>1</v>
      </c>
      <c r="P855" s="13">
        <v>45.76</v>
      </c>
      <c r="Q855" s="13">
        <v>6.6</v>
      </c>
      <c r="R855" s="13">
        <v>100</v>
      </c>
      <c r="S855" s="13">
        <v>0</v>
      </c>
      <c r="T855" s="13">
        <v>0</v>
      </c>
      <c r="U855" s="13">
        <v>160</v>
      </c>
      <c r="V855" s="13">
        <v>2261.15</v>
      </c>
      <c r="W855" s="13">
        <v>96</v>
      </c>
      <c r="X855" s="13">
        <v>0</v>
      </c>
      <c r="Y855" s="13">
        <v>0</v>
      </c>
      <c r="Z855" s="13">
        <v>40</v>
      </c>
      <c r="AA855" s="13">
        <v>30</v>
      </c>
      <c r="AB855" s="13">
        <v>0</v>
      </c>
      <c r="AC855" s="13">
        <v>20</v>
      </c>
      <c r="AD855" s="13">
        <v>0</v>
      </c>
      <c r="AE855" s="13">
        <v>10</v>
      </c>
      <c r="AF855" s="33">
        <v>100</v>
      </c>
      <c r="AG855" s="9">
        <v>2</v>
      </c>
      <c r="AH855" s="34">
        <v>0.57999999999999996</v>
      </c>
      <c r="AI855" s="13">
        <v>95558.3</v>
      </c>
      <c r="AJ855" s="13">
        <v>332625.99</v>
      </c>
      <c r="AK855" s="13">
        <v>428184.29</v>
      </c>
      <c r="AL855" s="35">
        <v>36041</v>
      </c>
      <c r="AM855" s="35">
        <v>36015</v>
      </c>
    </row>
    <row r="856" spans="2:39" x14ac:dyDescent="0.25">
      <c r="B856" s="30">
        <v>1</v>
      </c>
      <c r="C856" s="31" t="s">
        <v>306</v>
      </c>
      <c r="D856" s="9" t="s">
        <v>2325</v>
      </c>
      <c r="E856" s="10" t="s">
        <v>514</v>
      </c>
      <c r="F856" s="10" t="s">
        <v>1099</v>
      </c>
      <c r="G856" s="9">
        <v>2200400</v>
      </c>
      <c r="H856" s="10" t="s">
        <v>2326</v>
      </c>
      <c r="I856" s="13">
        <v>1147.3499999999999</v>
      </c>
      <c r="J856" s="13">
        <v>1031.5999999999999</v>
      </c>
      <c r="K856" s="13">
        <v>1583.36</v>
      </c>
      <c r="L856" s="13">
        <v>1147.3499999999999</v>
      </c>
      <c r="M856" s="13">
        <v>1147.3499999999999</v>
      </c>
      <c r="N856" s="32">
        <v>24</v>
      </c>
      <c r="O856" s="9">
        <v>1</v>
      </c>
      <c r="P856" s="13">
        <v>38.24</v>
      </c>
      <c r="Q856" s="13">
        <v>0.62</v>
      </c>
      <c r="R856" s="13">
        <v>75.72</v>
      </c>
      <c r="S856" s="13">
        <v>330.2</v>
      </c>
      <c r="T856" s="13">
        <v>0</v>
      </c>
      <c r="U856" s="13">
        <v>22.1</v>
      </c>
      <c r="V856" s="13">
        <v>783</v>
      </c>
      <c r="W856" s="13">
        <v>12</v>
      </c>
      <c r="X856" s="13">
        <v>0</v>
      </c>
      <c r="Y856" s="13">
        <v>50</v>
      </c>
      <c r="Z856" s="13">
        <v>20</v>
      </c>
      <c r="AA856" s="13">
        <v>43</v>
      </c>
      <c r="AB856" s="13">
        <v>0</v>
      </c>
      <c r="AC856" s="13">
        <v>0</v>
      </c>
      <c r="AD856" s="13">
        <v>0</v>
      </c>
      <c r="AE856" s="13">
        <v>32</v>
      </c>
      <c r="AF856" s="33">
        <v>145</v>
      </c>
      <c r="AG856" s="9">
        <v>5</v>
      </c>
      <c r="AH856" s="34">
        <v>0.34</v>
      </c>
      <c r="AI856" s="13">
        <v>12261.59</v>
      </c>
      <c r="AJ856" s="13">
        <v>43151.72</v>
      </c>
      <c r="AK856" s="13">
        <v>55413.31</v>
      </c>
      <c r="AL856" s="35">
        <v>35550</v>
      </c>
      <c r="AM856" s="35">
        <v>35601</v>
      </c>
    </row>
    <row r="857" spans="2:39" x14ac:dyDescent="0.25">
      <c r="B857" s="30">
        <v>1</v>
      </c>
      <c r="C857" s="31" t="s">
        <v>39</v>
      </c>
      <c r="D857" s="9" t="s">
        <v>2327</v>
      </c>
      <c r="E857" s="10" t="s">
        <v>1222</v>
      </c>
      <c r="F857" s="10" t="s">
        <v>2328</v>
      </c>
      <c r="G857" s="9">
        <v>2500809</v>
      </c>
      <c r="H857" s="10" t="s">
        <v>2329</v>
      </c>
      <c r="I857" s="13">
        <v>1499.31</v>
      </c>
      <c r="J857" s="13">
        <v>1758.6</v>
      </c>
      <c r="K857" s="13">
        <v>1480.22</v>
      </c>
      <c r="L857" s="13">
        <v>1499.31</v>
      </c>
      <c r="M857" s="13">
        <v>1480.22</v>
      </c>
      <c r="N857" s="32">
        <v>60</v>
      </c>
      <c r="O857" s="9">
        <v>1</v>
      </c>
      <c r="P857" s="13">
        <v>42.57</v>
      </c>
      <c r="Q857" s="13">
        <v>8.5</v>
      </c>
      <c r="R857" s="13">
        <v>100</v>
      </c>
      <c r="S857" s="13">
        <v>0</v>
      </c>
      <c r="T857" s="13">
        <v>0</v>
      </c>
      <c r="U857" s="13">
        <v>0</v>
      </c>
      <c r="V857" s="13">
        <v>1475.22</v>
      </c>
      <c r="W857" s="13">
        <v>5</v>
      </c>
      <c r="X857" s="13">
        <v>0</v>
      </c>
      <c r="Y857" s="13">
        <v>0</v>
      </c>
      <c r="Z857" s="13">
        <v>0</v>
      </c>
      <c r="AA857" s="13">
        <v>100</v>
      </c>
      <c r="AB857" s="13">
        <v>0</v>
      </c>
      <c r="AC857" s="13">
        <v>0</v>
      </c>
      <c r="AD857" s="13">
        <v>0</v>
      </c>
      <c r="AE857" s="13">
        <v>0</v>
      </c>
      <c r="AF857" s="33">
        <v>100</v>
      </c>
      <c r="AG857" s="9">
        <v>4</v>
      </c>
      <c r="AH857" s="34">
        <v>0.46</v>
      </c>
      <c r="AI857" s="13">
        <v>167183.28</v>
      </c>
      <c r="AJ857" s="13">
        <v>465447.86</v>
      </c>
      <c r="AK857" s="13">
        <v>632631.14</v>
      </c>
      <c r="AL857" s="35">
        <v>35873</v>
      </c>
      <c r="AM857" s="35">
        <v>35961</v>
      </c>
    </row>
    <row r="858" spans="2:39" x14ac:dyDescent="0.25">
      <c r="B858" s="30">
        <v>1</v>
      </c>
      <c r="C858" s="31" t="s">
        <v>114</v>
      </c>
      <c r="D858" s="9" t="s">
        <v>2330</v>
      </c>
      <c r="E858" s="10" t="s">
        <v>649</v>
      </c>
      <c r="F858" s="10" t="s">
        <v>650</v>
      </c>
      <c r="G858" s="9">
        <v>5102504</v>
      </c>
      <c r="H858" s="10" t="s">
        <v>2331</v>
      </c>
      <c r="I858" s="13">
        <v>8649.49</v>
      </c>
      <c r="J858" s="13">
        <v>11508.1</v>
      </c>
      <c r="K858" s="13">
        <v>11508.1</v>
      </c>
      <c r="L858" s="13">
        <v>8649.49</v>
      </c>
      <c r="M858" s="13">
        <v>8649.49</v>
      </c>
      <c r="N858" s="32">
        <v>172</v>
      </c>
      <c r="O858" s="9">
        <v>1</v>
      </c>
      <c r="P858" s="13">
        <v>143.85</v>
      </c>
      <c r="Q858" s="13">
        <v>28.78</v>
      </c>
      <c r="R858" s="13">
        <v>71.739999999999995</v>
      </c>
      <c r="S858" s="13">
        <v>841.77</v>
      </c>
      <c r="T858" s="13">
        <v>1111.24</v>
      </c>
      <c r="U858" s="13">
        <v>1605.03</v>
      </c>
      <c r="V858" s="13">
        <v>5602.01</v>
      </c>
      <c r="W858" s="13">
        <v>379.67</v>
      </c>
      <c r="X858" s="13">
        <v>0</v>
      </c>
      <c r="Y858" s="13">
        <v>0</v>
      </c>
      <c r="Z858" s="13">
        <v>30.28</v>
      </c>
      <c r="AA858" s="13">
        <v>29.42</v>
      </c>
      <c r="AB858" s="13">
        <v>0</v>
      </c>
      <c r="AC858" s="13">
        <v>13.04</v>
      </c>
      <c r="AD858" s="13">
        <v>0</v>
      </c>
      <c r="AE858" s="13">
        <v>27.26</v>
      </c>
      <c r="AF858" s="33">
        <v>100</v>
      </c>
      <c r="AG858" s="9">
        <v>4</v>
      </c>
      <c r="AH858" s="34">
        <v>0.39</v>
      </c>
      <c r="AI858" s="13">
        <v>401591.49</v>
      </c>
      <c r="AJ858" s="13">
        <v>1336951.6599999999</v>
      </c>
      <c r="AK858" s="13">
        <v>1738543.15</v>
      </c>
      <c r="AL858" s="9"/>
      <c r="AM858" s="35">
        <v>36144</v>
      </c>
    </row>
    <row r="859" spans="2:39" x14ac:dyDescent="0.25">
      <c r="B859" s="30">
        <v>1</v>
      </c>
      <c r="C859" s="31" t="s">
        <v>129</v>
      </c>
      <c r="D859" s="9" t="s">
        <v>2332</v>
      </c>
      <c r="E859" s="10" t="s">
        <v>156</v>
      </c>
      <c r="F859" s="10" t="s">
        <v>156</v>
      </c>
      <c r="G859" s="9">
        <v>1504208</v>
      </c>
      <c r="H859" s="10" t="s">
        <v>690</v>
      </c>
      <c r="I859" s="13">
        <v>3600</v>
      </c>
      <c r="J859" s="13">
        <v>3600</v>
      </c>
      <c r="K859" s="13">
        <v>3489.27</v>
      </c>
      <c r="L859" s="13">
        <v>3600</v>
      </c>
      <c r="M859" s="13">
        <v>3489.27</v>
      </c>
      <c r="N859" s="32">
        <v>97</v>
      </c>
      <c r="O859" s="9">
        <v>1</v>
      </c>
      <c r="P859" s="13">
        <v>48.85</v>
      </c>
      <c r="Q859" s="13">
        <v>0</v>
      </c>
      <c r="R859" s="13">
        <v>0</v>
      </c>
      <c r="S859" s="13">
        <v>18</v>
      </c>
      <c r="T859" s="13">
        <v>0</v>
      </c>
      <c r="U859" s="13">
        <v>406.56</v>
      </c>
      <c r="V859" s="13">
        <v>3055.61</v>
      </c>
      <c r="W859" s="13">
        <v>9.1</v>
      </c>
      <c r="X859" s="13">
        <v>0</v>
      </c>
      <c r="Y859" s="13">
        <v>0</v>
      </c>
      <c r="Z859" s="13">
        <v>85</v>
      </c>
      <c r="AA859" s="13">
        <v>13</v>
      </c>
      <c r="AB859" s="13">
        <v>0</v>
      </c>
      <c r="AC859" s="13">
        <v>0</v>
      </c>
      <c r="AD859" s="13">
        <v>0</v>
      </c>
      <c r="AE859" s="13">
        <v>2</v>
      </c>
      <c r="AF859" s="33">
        <v>100</v>
      </c>
      <c r="AG859" s="9">
        <v>3</v>
      </c>
      <c r="AH859" s="34">
        <v>0.62</v>
      </c>
      <c r="AI859" s="13">
        <v>95645.11</v>
      </c>
      <c r="AJ859" s="13">
        <v>399625.68</v>
      </c>
      <c r="AK859" s="13">
        <v>495270.79</v>
      </c>
      <c r="AL859" s="35">
        <v>36066</v>
      </c>
      <c r="AM859" s="35">
        <v>35971</v>
      </c>
    </row>
    <row r="860" spans="2:39" x14ac:dyDescent="0.25">
      <c r="B860" s="30">
        <v>1</v>
      </c>
      <c r="C860" s="31" t="s">
        <v>119</v>
      </c>
      <c r="D860" s="9" t="s">
        <v>2333</v>
      </c>
      <c r="E860" s="10" t="s">
        <v>2149</v>
      </c>
      <c r="F860" s="10" t="s">
        <v>2150</v>
      </c>
      <c r="G860" s="9">
        <v>2613503</v>
      </c>
      <c r="H860" s="10" t="s">
        <v>2151</v>
      </c>
      <c r="I860" s="13">
        <v>1077.9000000000001</v>
      </c>
      <c r="J860" s="13">
        <v>1077.9000000000001</v>
      </c>
      <c r="K860" s="13">
        <v>1261.9100000000001</v>
      </c>
      <c r="L860" s="13">
        <v>1077.9000000000001</v>
      </c>
      <c r="M860" s="13">
        <v>1077.9000000000001</v>
      </c>
      <c r="N860" s="32">
        <v>48</v>
      </c>
      <c r="O860" s="9">
        <v>1</v>
      </c>
      <c r="P860" s="13">
        <v>19.41</v>
      </c>
      <c r="Q860" s="13">
        <v>0</v>
      </c>
      <c r="R860" s="13">
        <v>0</v>
      </c>
      <c r="S860" s="13">
        <v>0</v>
      </c>
      <c r="T860" s="13">
        <v>0</v>
      </c>
      <c r="U860" s="13">
        <v>55.04</v>
      </c>
      <c r="V860" s="13">
        <v>1205.67</v>
      </c>
      <c r="W860" s="13">
        <v>1.2</v>
      </c>
      <c r="X860" s="13">
        <v>0</v>
      </c>
      <c r="Y860" s="13">
        <v>0</v>
      </c>
      <c r="Z860" s="13">
        <v>5</v>
      </c>
      <c r="AA860" s="13">
        <v>95</v>
      </c>
      <c r="AB860" s="13">
        <v>0</v>
      </c>
      <c r="AC860" s="13">
        <v>0</v>
      </c>
      <c r="AD860" s="13">
        <v>0</v>
      </c>
      <c r="AE860" s="13">
        <v>0</v>
      </c>
      <c r="AF860" s="33">
        <v>100</v>
      </c>
      <c r="AG860" s="9">
        <v>3</v>
      </c>
      <c r="AH860" s="34">
        <v>0.56000000000000005</v>
      </c>
      <c r="AI860" s="13">
        <v>53741.55</v>
      </c>
      <c r="AJ860" s="13">
        <v>80357.440000000002</v>
      </c>
      <c r="AK860" s="13">
        <v>134098.99</v>
      </c>
      <c r="AL860" s="35">
        <v>36483</v>
      </c>
      <c r="AM860" s="35">
        <v>36486</v>
      </c>
    </row>
    <row r="861" spans="2:39" x14ac:dyDescent="0.25">
      <c r="B861" s="30">
        <v>1</v>
      </c>
      <c r="C861" s="31" t="s">
        <v>169</v>
      </c>
      <c r="D861" s="9" t="s">
        <v>2334</v>
      </c>
      <c r="E861" s="10" t="s">
        <v>171</v>
      </c>
      <c r="F861" s="10" t="s">
        <v>2335</v>
      </c>
      <c r="G861" s="9">
        <v>1200179</v>
      </c>
      <c r="H861" s="10" t="s">
        <v>2336</v>
      </c>
      <c r="I861" s="13">
        <v>11331.06</v>
      </c>
      <c r="J861" s="13">
        <v>11231</v>
      </c>
      <c r="K861" s="13">
        <v>11231.06</v>
      </c>
      <c r="L861" s="13">
        <v>11331.06</v>
      </c>
      <c r="M861" s="13">
        <v>11210.43</v>
      </c>
      <c r="N861" s="32">
        <v>280</v>
      </c>
      <c r="O861" s="9">
        <v>1</v>
      </c>
      <c r="P861" s="13">
        <v>160.44</v>
      </c>
      <c r="Q861" s="13">
        <v>0.03</v>
      </c>
      <c r="R861" s="13">
        <v>80</v>
      </c>
      <c r="S861" s="13">
        <v>305.5</v>
      </c>
      <c r="T861" s="13">
        <v>5615.53</v>
      </c>
      <c r="U861" s="13">
        <v>181</v>
      </c>
      <c r="V861" s="13">
        <v>5047.8</v>
      </c>
      <c r="W861" s="13">
        <v>60.6</v>
      </c>
      <c r="X861" s="13">
        <v>0</v>
      </c>
      <c r="Y861" s="13">
        <v>5.15</v>
      </c>
      <c r="Z861" s="13">
        <v>8.82</v>
      </c>
      <c r="AA861" s="13">
        <v>81.3</v>
      </c>
      <c r="AB861" s="13">
        <v>1.47</v>
      </c>
      <c r="AC861" s="13">
        <v>0</v>
      </c>
      <c r="AD861" s="13">
        <v>0</v>
      </c>
      <c r="AE861" s="13">
        <v>3.26</v>
      </c>
      <c r="AF861" s="33">
        <v>100</v>
      </c>
      <c r="AG861" s="9">
        <v>2</v>
      </c>
      <c r="AH861" s="34">
        <v>0.63</v>
      </c>
      <c r="AI861" s="13">
        <v>302136.46999999997</v>
      </c>
      <c r="AJ861" s="13">
        <v>491676.59</v>
      </c>
      <c r="AK861" s="13">
        <v>793813.06</v>
      </c>
      <c r="AL861" s="35">
        <v>35717</v>
      </c>
      <c r="AM861" s="35">
        <v>35915</v>
      </c>
    </row>
    <row r="862" spans="2:39" x14ac:dyDescent="0.25">
      <c r="B862" s="30">
        <v>1</v>
      </c>
      <c r="C862" s="31" t="s">
        <v>148</v>
      </c>
      <c r="D862" s="9" t="s">
        <v>2337</v>
      </c>
      <c r="E862" s="10" t="s">
        <v>2338</v>
      </c>
      <c r="F862" s="10" t="s">
        <v>2339</v>
      </c>
      <c r="G862" s="9">
        <v>4306908</v>
      </c>
      <c r="H862" s="10" t="s">
        <v>534</v>
      </c>
      <c r="I862" s="13">
        <v>1310.18</v>
      </c>
      <c r="J862" s="13">
        <v>1214.5</v>
      </c>
      <c r="K862" s="13">
        <v>1214.55</v>
      </c>
      <c r="L862" s="13">
        <v>1310.18</v>
      </c>
      <c r="M862" s="13">
        <v>1214.55</v>
      </c>
      <c r="N862" s="32">
        <v>40</v>
      </c>
      <c r="O862" s="9">
        <v>1</v>
      </c>
      <c r="P862" s="13">
        <v>34.700000000000003</v>
      </c>
      <c r="Q862" s="13">
        <v>85.6</v>
      </c>
      <c r="R862" s="13">
        <v>63.1</v>
      </c>
      <c r="S862" s="13">
        <v>94.9</v>
      </c>
      <c r="T862" s="13">
        <v>0</v>
      </c>
      <c r="U862" s="13">
        <v>914.7</v>
      </c>
      <c r="V862" s="13">
        <v>153.1</v>
      </c>
      <c r="W862" s="13">
        <v>51.8</v>
      </c>
      <c r="X862" s="13">
        <v>0</v>
      </c>
      <c r="Y862" s="13">
        <v>0</v>
      </c>
      <c r="Z862" s="13">
        <v>64.040000000000006</v>
      </c>
      <c r="AA862" s="13">
        <v>15.64</v>
      </c>
      <c r="AB862" s="13">
        <v>0</v>
      </c>
      <c r="AC862" s="13">
        <v>4.12</v>
      </c>
      <c r="AD862" s="13">
        <v>4.12</v>
      </c>
      <c r="AE862" s="13">
        <v>12.08</v>
      </c>
      <c r="AF862" s="33">
        <v>100</v>
      </c>
      <c r="AG862" s="9">
        <v>3</v>
      </c>
      <c r="AH862" s="34">
        <v>0.55000000000000004</v>
      </c>
      <c r="AI862" s="13">
        <v>131132.57</v>
      </c>
      <c r="AJ862" s="13">
        <v>776935.48</v>
      </c>
      <c r="AK862" s="13">
        <v>908068.05</v>
      </c>
      <c r="AL862" s="35">
        <v>36053</v>
      </c>
      <c r="AM862" s="35">
        <v>35991</v>
      </c>
    </row>
    <row r="863" spans="2:39" x14ac:dyDescent="0.25">
      <c r="B863" s="30">
        <v>1</v>
      </c>
      <c r="C863" s="31" t="s">
        <v>39</v>
      </c>
      <c r="D863" s="9" t="s">
        <v>2340</v>
      </c>
      <c r="E863" s="10" t="s">
        <v>1292</v>
      </c>
      <c r="F863" s="10" t="s">
        <v>2341</v>
      </c>
      <c r="G863" s="9">
        <v>2516904</v>
      </c>
      <c r="H863" s="10" t="s">
        <v>2342</v>
      </c>
      <c r="I863" s="13">
        <v>116.92</v>
      </c>
      <c r="J863" s="13">
        <v>116.7</v>
      </c>
      <c r="K863" s="13">
        <v>116.73</v>
      </c>
      <c r="L863" s="13">
        <v>116.73</v>
      </c>
      <c r="M863" s="13">
        <v>116.73</v>
      </c>
      <c r="N863" s="32">
        <v>5</v>
      </c>
      <c r="O863" s="9">
        <v>1</v>
      </c>
      <c r="P863" s="13">
        <v>2.12</v>
      </c>
      <c r="Q863" s="13">
        <v>0</v>
      </c>
      <c r="R863" s="13">
        <v>0</v>
      </c>
      <c r="S863" s="13">
        <v>10</v>
      </c>
      <c r="T863" s="13">
        <v>0</v>
      </c>
      <c r="U863" s="13">
        <v>0</v>
      </c>
      <c r="V863" s="13">
        <v>102.73</v>
      </c>
      <c r="W863" s="13">
        <v>3</v>
      </c>
      <c r="X863" s="13">
        <v>0</v>
      </c>
      <c r="Y863" s="13">
        <v>0</v>
      </c>
      <c r="Z863" s="13">
        <v>0</v>
      </c>
      <c r="AA863" s="13">
        <v>0</v>
      </c>
      <c r="AB863" s="13">
        <v>0</v>
      </c>
      <c r="AC863" s="13">
        <v>70</v>
      </c>
      <c r="AD863" s="13">
        <v>30</v>
      </c>
      <c r="AE863" s="13">
        <v>0</v>
      </c>
      <c r="AF863" s="33">
        <v>100</v>
      </c>
      <c r="AG863" s="9">
        <v>4</v>
      </c>
      <c r="AH863" s="34">
        <v>0.28999999999999998</v>
      </c>
      <c r="AI863" s="13">
        <v>9368.26</v>
      </c>
      <c r="AJ863" s="13">
        <v>15392.84</v>
      </c>
      <c r="AK863" s="13">
        <v>24761.1</v>
      </c>
      <c r="AL863" s="35">
        <v>36336</v>
      </c>
      <c r="AM863" s="35">
        <v>36266</v>
      </c>
    </row>
    <row r="864" spans="2:39" x14ac:dyDescent="0.25">
      <c r="B864" s="30">
        <v>1</v>
      </c>
      <c r="C864" s="31" t="s">
        <v>129</v>
      </c>
      <c r="D864" s="9" t="s">
        <v>2343</v>
      </c>
      <c r="E864" s="10" t="s">
        <v>177</v>
      </c>
      <c r="F864" s="10" t="s">
        <v>178</v>
      </c>
      <c r="G864" s="9">
        <v>1506583</v>
      </c>
      <c r="H864" s="10" t="s">
        <v>2344</v>
      </c>
      <c r="I864" s="13">
        <v>38666.699999999997</v>
      </c>
      <c r="J864" s="13">
        <v>38666.699999999997</v>
      </c>
      <c r="K864" s="13">
        <v>38666.699999999997</v>
      </c>
      <c r="L864" s="13">
        <v>38666.699999999997</v>
      </c>
      <c r="M864" s="13">
        <v>38666.699999999997</v>
      </c>
      <c r="N864" s="32">
        <v>758</v>
      </c>
      <c r="O864" s="9">
        <v>1</v>
      </c>
      <c r="P864" s="13">
        <v>515.54999999999995</v>
      </c>
      <c r="Q864" s="13">
        <v>0</v>
      </c>
      <c r="R864" s="13">
        <v>0</v>
      </c>
      <c r="S864" s="13">
        <v>250</v>
      </c>
      <c r="T864" s="13">
        <v>19333.349999999999</v>
      </c>
      <c r="U864" s="13">
        <v>10300</v>
      </c>
      <c r="V864" s="13">
        <v>8383.35</v>
      </c>
      <c r="W864" s="13">
        <v>400</v>
      </c>
      <c r="X864" s="13">
        <v>0</v>
      </c>
      <c r="Y864" s="13">
        <v>0</v>
      </c>
      <c r="Z864" s="13">
        <v>75</v>
      </c>
      <c r="AA864" s="13">
        <v>15</v>
      </c>
      <c r="AB864" s="13">
        <v>0</v>
      </c>
      <c r="AC864" s="13">
        <v>0.9</v>
      </c>
      <c r="AD864" s="13">
        <v>0</v>
      </c>
      <c r="AE864" s="13">
        <v>0.1</v>
      </c>
      <c r="AF864" s="33">
        <v>91</v>
      </c>
      <c r="AG864" s="9">
        <v>1</v>
      </c>
      <c r="AH864" s="34">
        <v>0.7</v>
      </c>
      <c r="AI864" s="13">
        <v>1333109.54</v>
      </c>
      <c r="AJ864" s="13">
        <v>6346365.4699999997</v>
      </c>
      <c r="AK864" s="13">
        <v>7679475.0099999998</v>
      </c>
      <c r="AL864" s="35">
        <v>36138</v>
      </c>
      <c r="AM864" s="35">
        <v>35977</v>
      </c>
    </row>
    <row r="865" spans="2:39" x14ac:dyDescent="0.25">
      <c r="B865" s="30">
        <v>1</v>
      </c>
      <c r="C865" s="31" t="s">
        <v>124</v>
      </c>
      <c r="D865" s="9" t="s">
        <v>2345</v>
      </c>
      <c r="E865" s="10" t="s">
        <v>1329</v>
      </c>
      <c r="F865" s="10" t="s">
        <v>2139</v>
      </c>
      <c r="G865" s="9">
        <v>2401453</v>
      </c>
      <c r="H865" s="10" t="s">
        <v>2346</v>
      </c>
      <c r="I865" s="13">
        <v>1076.5999999999999</v>
      </c>
      <c r="J865" s="13">
        <v>1240.54</v>
      </c>
      <c r="K865" s="13">
        <v>1117.25</v>
      </c>
      <c r="L865" s="13">
        <v>1079.3499999999999</v>
      </c>
      <c r="M865" s="13">
        <v>1076.5999999999999</v>
      </c>
      <c r="N865" s="32">
        <v>41</v>
      </c>
      <c r="O865" s="9">
        <v>1</v>
      </c>
      <c r="P865" s="13">
        <v>15.9</v>
      </c>
      <c r="Q865" s="13">
        <v>34.39</v>
      </c>
      <c r="R865" s="13">
        <v>71.349999999999994</v>
      </c>
      <c r="S865" s="13">
        <v>0</v>
      </c>
      <c r="T865" s="13">
        <v>0</v>
      </c>
      <c r="U865" s="13">
        <v>665</v>
      </c>
      <c r="V865" s="13">
        <v>447.25</v>
      </c>
      <c r="W865" s="13">
        <v>5</v>
      </c>
      <c r="X865" s="13">
        <v>0</v>
      </c>
      <c r="Y865" s="13">
        <v>0</v>
      </c>
      <c r="Z865" s="13">
        <v>100</v>
      </c>
      <c r="AA865" s="13">
        <v>0</v>
      </c>
      <c r="AB865" s="13">
        <v>0</v>
      </c>
      <c r="AC865" s="13">
        <v>0</v>
      </c>
      <c r="AD865" s="13">
        <v>0</v>
      </c>
      <c r="AE865" s="13">
        <v>0</v>
      </c>
      <c r="AF865" s="33">
        <v>100</v>
      </c>
      <c r="AG865" s="9">
        <v>4</v>
      </c>
      <c r="AH865" s="34">
        <v>0.66</v>
      </c>
      <c r="AI865" s="13">
        <v>173603.07</v>
      </c>
      <c r="AJ865" s="13">
        <v>197123.58</v>
      </c>
      <c r="AK865" s="13">
        <v>370726.65</v>
      </c>
      <c r="AL865" s="35">
        <v>35886</v>
      </c>
      <c r="AM865" s="35">
        <v>35688</v>
      </c>
    </row>
    <row r="866" spans="2:39" x14ac:dyDescent="0.25">
      <c r="B866" s="30">
        <v>1</v>
      </c>
      <c r="C866" s="31" t="s">
        <v>124</v>
      </c>
      <c r="D866" s="9" t="s">
        <v>2347</v>
      </c>
      <c r="E866" s="10" t="s">
        <v>1329</v>
      </c>
      <c r="F866" s="10" t="s">
        <v>1329</v>
      </c>
      <c r="G866" s="9">
        <v>2408003</v>
      </c>
      <c r="H866" s="10" t="s">
        <v>2348</v>
      </c>
      <c r="I866" s="13">
        <v>552</v>
      </c>
      <c r="J866" s="13">
        <v>478.71</v>
      </c>
      <c r="K866" s="13">
        <v>478.71</v>
      </c>
      <c r="L866" s="13">
        <v>478.71</v>
      </c>
      <c r="M866" s="13">
        <v>478.71</v>
      </c>
      <c r="N866" s="32">
        <v>30</v>
      </c>
      <c r="O866" s="9">
        <v>1</v>
      </c>
      <c r="P866" s="13">
        <v>6.84</v>
      </c>
      <c r="Q866" s="13">
        <v>0</v>
      </c>
      <c r="R866" s="13">
        <v>0</v>
      </c>
      <c r="S866" s="13">
        <v>10</v>
      </c>
      <c r="T866" s="13">
        <v>0</v>
      </c>
      <c r="U866" s="13">
        <v>0</v>
      </c>
      <c r="V866" s="13">
        <v>387.71</v>
      </c>
      <c r="W866" s="13">
        <v>7</v>
      </c>
      <c r="X866" s="13">
        <v>0</v>
      </c>
      <c r="Y866" s="13">
        <v>0</v>
      </c>
      <c r="Z866" s="13">
        <v>55</v>
      </c>
      <c r="AA866" s="13">
        <v>41</v>
      </c>
      <c r="AB866" s="13">
        <v>0</v>
      </c>
      <c r="AC866" s="13">
        <v>0</v>
      </c>
      <c r="AD866" s="13">
        <v>0</v>
      </c>
      <c r="AE866" s="13">
        <v>3.56</v>
      </c>
      <c r="AF866" s="33">
        <v>99.56</v>
      </c>
      <c r="AG866" s="9">
        <v>2</v>
      </c>
      <c r="AH866" s="34">
        <v>0.66</v>
      </c>
      <c r="AI866" s="13">
        <v>131960.29999999999</v>
      </c>
      <c r="AJ866" s="13">
        <v>49853.08</v>
      </c>
      <c r="AK866" s="13">
        <v>181813.38</v>
      </c>
      <c r="AL866" s="35">
        <v>36563</v>
      </c>
      <c r="AM866" s="35">
        <v>36389</v>
      </c>
    </row>
    <row r="867" spans="2:39" x14ac:dyDescent="0.25">
      <c r="B867" s="30">
        <v>1</v>
      </c>
      <c r="C867" s="31" t="s">
        <v>137</v>
      </c>
      <c r="D867" s="9" t="s">
        <v>2349</v>
      </c>
      <c r="E867" s="10" t="s">
        <v>712</v>
      </c>
      <c r="F867" s="10" t="s">
        <v>713</v>
      </c>
      <c r="G867" s="9">
        <v>5206206</v>
      </c>
      <c r="H867" s="10" t="s">
        <v>230</v>
      </c>
      <c r="I867" s="13">
        <v>9680</v>
      </c>
      <c r="J867" s="13">
        <v>9680</v>
      </c>
      <c r="K867" s="13">
        <v>7288.1</v>
      </c>
      <c r="L867" s="13">
        <v>9680</v>
      </c>
      <c r="M867" s="13">
        <v>7288.1</v>
      </c>
      <c r="N867" s="32">
        <v>175</v>
      </c>
      <c r="O867" s="9">
        <v>1</v>
      </c>
      <c r="P867" s="13">
        <v>182.2</v>
      </c>
      <c r="Q867" s="13">
        <v>68.8</v>
      </c>
      <c r="R867" s="13">
        <v>36.799999999999997</v>
      </c>
      <c r="S867" s="13">
        <v>495.93</v>
      </c>
      <c r="T867" s="13">
        <v>0</v>
      </c>
      <c r="U867" s="13">
        <v>835.29</v>
      </c>
      <c r="V867" s="13">
        <v>5933.98</v>
      </c>
      <c r="W867" s="13">
        <v>22.89</v>
      </c>
      <c r="X867" s="13">
        <v>0</v>
      </c>
      <c r="Y867" s="13">
        <v>10</v>
      </c>
      <c r="Z867" s="13">
        <v>50</v>
      </c>
      <c r="AA867" s="13">
        <v>30</v>
      </c>
      <c r="AB867" s="13">
        <v>0</v>
      </c>
      <c r="AC867" s="13">
        <v>0</v>
      </c>
      <c r="AD867" s="13">
        <v>10</v>
      </c>
      <c r="AE867" s="13">
        <v>0</v>
      </c>
      <c r="AF867" s="33">
        <v>100</v>
      </c>
      <c r="AG867" s="9">
        <v>2</v>
      </c>
      <c r="AH867" s="34">
        <v>0.66</v>
      </c>
      <c r="AI867" s="13">
        <v>568988.76</v>
      </c>
      <c r="AJ867" s="13">
        <v>3146346.04</v>
      </c>
      <c r="AK867" s="13">
        <v>3715334.8</v>
      </c>
      <c r="AL867" s="35">
        <v>35724</v>
      </c>
      <c r="AM867" s="35">
        <v>35774</v>
      </c>
    </row>
    <row r="868" spans="2:39" x14ac:dyDescent="0.25">
      <c r="B868" s="30">
        <v>1</v>
      </c>
      <c r="C868" s="31" t="s">
        <v>235</v>
      </c>
      <c r="D868" s="9" t="s">
        <v>2350</v>
      </c>
      <c r="E868" s="10" t="s">
        <v>2351</v>
      </c>
      <c r="F868" s="10" t="s">
        <v>2352</v>
      </c>
      <c r="G868" s="9">
        <v>2309458</v>
      </c>
      <c r="H868" s="10" t="s">
        <v>2162</v>
      </c>
      <c r="I868" s="13">
        <v>2531</v>
      </c>
      <c r="J868" s="13">
        <v>2244.9</v>
      </c>
      <c r="K868" s="13">
        <v>2244.96</v>
      </c>
      <c r="L868" s="13">
        <v>2531</v>
      </c>
      <c r="M868" s="13">
        <v>2244.96</v>
      </c>
      <c r="N868" s="36">
        <v>50</v>
      </c>
      <c r="O868" s="9">
        <v>1</v>
      </c>
      <c r="P868" s="13">
        <v>56.12</v>
      </c>
      <c r="Q868" s="13">
        <v>14.06</v>
      </c>
      <c r="R868" s="13">
        <v>84.63</v>
      </c>
      <c r="S868" s="13">
        <v>93.37</v>
      </c>
      <c r="T868" s="13">
        <v>57.62</v>
      </c>
      <c r="U868" s="13">
        <v>380</v>
      </c>
      <c r="V868" s="13">
        <v>1232.31</v>
      </c>
      <c r="W868" s="13">
        <v>45</v>
      </c>
      <c r="X868" s="13">
        <v>0</v>
      </c>
      <c r="Y868" s="13">
        <v>0</v>
      </c>
      <c r="Z868" s="13">
        <v>10</v>
      </c>
      <c r="AA868" s="13">
        <v>30</v>
      </c>
      <c r="AB868" s="13">
        <v>50</v>
      </c>
      <c r="AC868" s="13">
        <v>0</v>
      </c>
      <c r="AD868" s="13">
        <v>0</v>
      </c>
      <c r="AE868" s="13">
        <v>10</v>
      </c>
      <c r="AF868" s="33">
        <v>100</v>
      </c>
      <c r="AG868" s="9">
        <v>4</v>
      </c>
      <c r="AH868" s="34">
        <v>0.4</v>
      </c>
      <c r="AI868" s="13">
        <v>174672</v>
      </c>
      <c r="AJ868" s="13">
        <v>135730.04999999999</v>
      </c>
      <c r="AK868" s="13">
        <v>310402.05</v>
      </c>
      <c r="AL868" s="35">
        <v>36474</v>
      </c>
      <c r="AM868" s="35">
        <v>36483</v>
      </c>
    </row>
    <row r="869" spans="2:39" x14ac:dyDescent="0.25">
      <c r="B869" s="30">
        <v>1</v>
      </c>
      <c r="C869" s="31" t="s">
        <v>211</v>
      </c>
      <c r="D869" s="9" t="s">
        <v>2353</v>
      </c>
      <c r="E869" s="10" t="s">
        <v>213</v>
      </c>
      <c r="F869" s="10" t="s">
        <v>2354</v>
      </c>
      <c r="G869" s="9">
        <v>5211008</v>
      </c>
      <c r="H869" s="10" t="s">
        <v>2355</v>
      </c>
      <c r="I869" s="13">
        <v>1071.83</v>
      </c>
      <c r="J869" s="13">
        <v>1044.27</v>
      </c>
      <c r="K869" s="13">
        <v>1044.27</v>
      </c>
      <c r="L869" s="13">
        <v>1071.83</v>
      </c>
      <c r="M869" s="13">
        <v>1044.27</v>
      </c>
      <c r="N869" s="32">
        <v>20</v>
      </c>
      <c r="O869" s="9">
        <v>1</v>
      </c>
      <c r="P869" s="13">
        <v>23.2</v>
      </c>
      <c r="Q869" s="13">
        <v>75.930000000000007</v>
      </c>
      <c r="R869" s="13">
        <v>100</v>
      </c>
      <c r="S869" s="13">
        <v>80.22</v>
      </c>
      <c r="T869" s="13">
        <v>218.71</v>
      </c>
      <c r="U869" s="13">
        <v>0</v>
      </c>
      <c r="V869" s="13">
        <v>174.53</v>
      </c>
      <c r="W869" s="13">
        <v>20.21</v>
      </c>
      <c r="X869" s="13">
        <v>0</v>
      </c>
      <c r="Y869" s="13">
        <v>0</v>
      </c>
      <c r="Z869" s="13">
        <v>35</v>
      </c>
      <c r="AA869" s="13">
        <v>45</v>
      </c>
      <c r="AB869" s="13">
        <v>0</v>
      </c>
      <c r="AC869" s="13">
        <v>20</v>
      </c>
      <c r="AD869" s="13">
        <v>0</v>
      </c>
      <c r="AE869" s="13">
        <v>0</v>
      </c>
      <c r="AF869" s="33">
        <v>100</v>
      </c>
      <c r="AG869" s="9">
        <v>3</v>
      </c>
      <c r="AH869" s="34">
        <v>0.55000000000000004</v>
      </c>
      <c r="AI869" s="13">
        <v>244938.81</v>
      </c>
      <c r="AJ869" s="13">
        <v>367438.49</v>
      </c>
      <c r="AK869" s="13">
        <v>612377.30000000005</v>
      </c>
      <c r="AL869" s="35">
        <v>36040</v>
      </c>
      <c r="AM869" s="35">
        <v>35971</v>
      </c>
    </row>
    <row r="870" spans="2:39" x14ac:dyDescent="0.25">
      <c r="B870" s="30">
        <v>1</v>
      </c>
      <c r="C870" s="31" t="s">
        <v>347</v>
      </c>
      <c r="D870" s="9" t="s">
        <v>2356</v>
      </c>
      <c r="E870" s="10" t="s">
        <v>643</v>
      </c>
      <c r="F870" s="10" t="s">
        <v>644</v>
      </c>
      <c r="G870" s="9">
        <v>2704500</v>
      </c>
      <c r="H870" s="10" t="s">
        <v>2357</v>
      </c>
      <c r="I870" s="13">
        <v>475</v>
      </c>
      <c r="J870" s="13">
        <v>2781.9</v>
      </c>
      <c r="K870" s="13">
        <v>406.41</v>
      </c>
      <c r="L870" s="13">
        <v>457</v>
      </c>
      <c r="M870" s="13">
        <v>475</v>
      </c>
      <c r="N870" s="32">
        <v>35</v>
      </c>
      <c r="O870" s="9">
        <v>1</v>
      </c>
      <c r="P870" s="13">
        <v>25.4</v>
      </c>
      <c r="Q870" s="13">
        <v>0</v>
      </c>
      <c r="R870" s="13">
        <v>0</v>
      </c>
      <c r="S870" s="13">
        <v>142.25</v>
      </c>
      <c r="T870" s="13">
        <v>0</v>
      </c>
      <c r="U870" s="13">
        <v>5</v>
      </c>
      <c r="V870" s="13">
        <v>254.33</v>
      </c>
      <c r="W870" s="13">
        <v>4.83</v>
      </c>
      <c r="X870" s="13">
        <v>0</v>
      </c>
      <c r="Y870" s="13">
        <v>7.13</v>
      </c>
      <c r="Z870" s="13">
        <v>61.5</v>
      </c>
      <c r="AA870" s="13">
        <v>0</v>
      </c>
      <c r="AB870" s="13">
        <v>0</v>
      </c>
      <c r="AC870" s="13">
        <v>27.29</v>
      </c>
      <c r="AD870" s="13">
        <v>4.08</v>
      </c>
      <c r="AE870" s="13">
        <v>0</v>
      </c>
      <c r="AF870" s="33">
        <v>100</v>
      </c>
      <c r="AG870" s="9">
        <v>4</v>
      </c>
      <c r="AH870" s="34">
        <v>0.46</v>
      </c>
      <c r="AI870" s="13">
        <v>16914.259999999998</v>
      </c>
      <c r="AJ870" s="13">
        <v>193998.31</v>
      </c>
      <c r="AK870" s="13">
        <v>210912.57</v>
      </c>
      <c r="AL870" s="35">
        <v>35943</v>
      </c>
      <c r="AM870" s="35">
        <v>35794</v>
      </c>
    </row>
    <row r="871" spans="2:39" x14ac:dyDescent="0.25">
      <c r="B871" s="30">
        <v>1</v>
      </c>
      <c r="C871" s="31" t="s">
        <v>306</v>
      </c>
      <c r="D871" s="9" t="s">
        <v>2358</v>
      </c>
      <c r="E871" s="10" t="s">
        <v>308</v>
      </c>
      <c r="F871" s="10" t="s">
        <v>308</v>
      </c>
      <c r="G871" s="9">
        <v>2203909</v>
      </c>
      <c r="H871" s="10" t="s">
        <v>2359</v>
      </c>
      <c r="I871" s="13">
        <v>1852.56</v>
      </c>
      <c r="J871" s="13">
        <v>1852.56</v>
      </c>
      <c r="K871" s="13">
        <v>1852.56</v>
      </c>
      <c r="L871" s="13">
        <v>1852.56</v>
      </c>
      <c r="M871" s="13">
        <v>1852.56</v>
      </c>
      <c r="N871" s="32">
        <v>70</v>
      </c>
      <c r="O871" s="9">
        <v>1</v>
      </c>
      <c r="P871" s="13"/>
      <c r="Q871" s="13">
        <v>1.48</v>
      </c>
      <c r="R871" s="13">
        <v>69.69</v>
      </c>
      <c r="S871" s="13">
        <v>46.3</v>
      </c>
      <c r="T871" s="13">
        <v>0</v>
      </c>
      <c r="U871" s="13">
        <v>0</v>
      </c>
      <c r="V871" s="13">
        <v>1731.9</v>
      </c>
      <c r="W871" s="13">
        <v>46.3</v>
      </c>
      <c r="X871" s="13">
        <v>0</v>
      </c>
      <c r="Y871" s="13">
        <v>0</v>
      </c>
      <c r="Z871" s="13">
        <v>10</v>
      </c>
      <c r="AA871" s="13">
        <v>50</v>
      </c>
      <c r="AB871" s="13">
        <v>0</v>
      </c>
      <c r="AC871" s="13">
        <v>35</v>
      </c>
      <c r="AD871" s="13">
        <v>0</v>
      </c>
      <c r="AE871" s="13">
        <v>0.5</v>
      </c>
      <c r="AF871" s="33">
        <v>95.5</v>
      </c>
      <c r="AG871" s="9">
        <v>4</v>
      </c>
      <c r="AH871" s="34">
        <v>0.4</v>
      </c>
      <c r="AI871" s="13">
        <v>10542.02</v>
      </c>
      <c r="AJ871" s="13">
        <v>18525.560000000001</v>
      </c>
      <c r="AK871" s="13">
        <v>29067.58</v>
      </c>
      <c r="AL871" s="35">
        <v>36294</v>
      </c>
      <c r="AM871" s="35">
        <v>36022</v>
      </c>
    </row>
    <row r="872" spans="2:39" x14ac:dyDescent="0.25">
      <c r="B872" s="30">
        <v>1</v>
      </c>
      <c r="C872" s="31" t="s">
        <v>119</v>
      </c>
      <c r="D872" s="9" t="s">
        <v>2360</v>
      </c>
      <c r="E872" s="10" t="s">
        <v>2361</v>
      </c>
      <c r="F872" s="10" t="s">
        <v>2362</v>
      </c>
      <c r="G872" s="9">
        <v>2614105</v>
      </c>
      <c r="H872" s="10" t="s">
        <v>2363</v>
      </c>
      <c r="I872" s="13">
        <v>931.4</v>
      </c>
      <c r="J872" s="13">
        <v>931.4</v>
      </c>
      <c r="K872" s="13">
        <v>931.46</v>
      </c>
      <c r="L872" s="13">
        <v>931.4</v>
      </c>
      <c r="M872" s="13">
        <v>931.4</v>
      </c>
      <c r="N872" s="32">
        <v>22</v>
      </c>
      <c r="O872" s="9">
        <v>1</v>
      </c>
      <c r="P872" s="13"/>
      <c r="Q872" s="13">
        <v>2.6</v>
      </c>
      <c r="R872" s="13">
        <v>100</v>
      </c>
      <c r="S872" s="13">
        <v>29.34</v>
      </c>
      <c r="T872" s="13">
        <v>0</v>
      </c>
      <c r="U872" s="13">
        <v>21</v>
      </c>
      <c r="V872" s="13">
        <v>867.8</v>
      </c>
      <c r="W872" s="13">
        <v>0</v>
      </c>
      <c r="X872" s="13">
        <v>0</v>
      </c>
      <c r="Y872" s="13">
        <v>0</v>
      </c>
      <c r="Z872" s="13">
        <v>10</v>
      </c>
      <c r="AA872" s="13">
        <v>55</v>
      </c>
      <c r="AB872" s="13">
        <v>34</v>
      </c>
      <c r="AC872" s="13">
        <v>0</v>
      </c>
      <c r="AD872" s="13">
        <v>0</v>
      </c>
      <c r="AE872" s="13">
        <v>1</v>
      </c>
      <c r="AF872" s="33">
        <v>100</v>
      </c>
      <c r="AG872" s="9">
        <v>1</v>
      </c>
      <c r="AH872" s="34">
        <v>0.62</v>
      </c>
      <c r="AI872" s="13">
        <v>3140.9</v>
      </c>
      <c r="AJ872" s="13">
        <v>57114.01</v>
      </c>
      <c r="AK872" s="13">
        <v>60254.91</v>
      </c>
      <c r="AL872" s="35">
        <v>36350</v>
      </c>
      <c r="AM872" s="35">
        <v>35978</v>
      </c>
    </row>
    <row r="873" spans="2:39" x14ac:dyDescent="0.25">
      <c r="B873" s="30">
        <v>1</v>
      </c>
      <c r="C873" s="31" t="s">
        <v>119</v>
      </c>
      <c r="D873" s="9" t="s">
        <v>2364</v>
      </c>
      <c r="E873" s="10" t="s">
        <v>358</v>
      </c>
      <c r="F873" s="10" t="s">
        <v>2365</v>
      </c>
      <c r="G873" s="9">
        <v>2610004</v>
      </c>
      <c r="H873" s="10" t="s">
        <v>2366</v>
      </c>
      <c r="I873" s="13">
        <v>1100</v>
      </c>
      <c r="J873" s="13">
        <v>847.46</v>
      </c>
      <c r="K873" s="13">
        <v>847.46</v>
      </c>
      <c r="L873" s="13">
        <v>1100</v>
      </c>
      <c r="M873" s="13">
        <v>847.46</v>
      </c>
      <c r="N873" s="32">
        <v>85</v>
      </c>
      <c r="O873" s="9">
        <v>1</v>
      </c>
      <c r="P873" s="13">
        <v>60.53</v>
      </c>
      <c r="Q873" s="13">
        <v>19.940000000000001</v>
      </c>
      <c r="R873" s="13">
        <v>65.89</v>
      </c>
      <c r="S873" s="13">
        <v>373.52</v>
      </c>
      <c r="T873" s="13">
        <v>0</v>
      </c>
      <c r="U873" s="13">
        <v>14.21</v>
      </c>
      <c r="V873" s="13">
        <v>450.64</v>
      </c>
      <c r="W873" s="13">
        <v>9.1</v>
      </c>
      <c r="X873" s="13">
        <v>0</v>
      </c>
      <c r="Y873" s="13">
        <v>0</v>
      </c>
      <c r="Z873" s="13">
        <v>15</v>
      </c>
      <c r="AA873" s="13">
        <v>30</v>
      </c>
      <c r="AB873" s="13">
        <v>10</v>
      </c>
      <c r="AC873" s="13">
        <v>40</v>
      </c>
      <c r="AD873" s="13">
        <v>0</v>
      </c>
      <c r="AE873" s="13">
        <v>5</v>
      </c>
      <c r="AF873" s="33">
        <v>100</v>
      </c>
      <c r="AG873" s="9">
        <v>3</v>
      </c>
      <c r="AH873" s="34">
        <v>0.48</v>
      </c>
      <c r="AI873" s="13">
        <v>60981.27</v>
      </c>
      <c r="AJ873" s="13">
        <v>339018.73</v>
      </c>
      <c r="AK873" s="13">
        <v>400000</v>
      </c>
      <c r="AL873" s="37">
        <v>36469</v>
      </c>
      <c r="AM873" s="35">
        <v>36486</v>
      </c>
    </row>
    <row r="874" spans="2:39" x14ac:dyDescent="0.25">
      <c r="B874" s="30">
        <v>1</v>
      </c>
      <c r="C874" s="31" t="s">
        <v>211</v>
      </c>
      <c r="D874" s="9" t="s">
        <v>2367</v>
      </c>
      <c r="E874" s="10" t="s">
        <v>1411</v>
      </c>
      <c r="F874" s="10" t="s">
        <v>2368</v>
      </c>
      <c r="G874" s="9">
        <v>5200134</v>
      </c>
      <c r="H874" s="10" t="s">
        <v>2369</v>
      </c>
      <c r="I874" s="13">
        <v>1157.9100000000001</v>
      </c>
      <c r="J874" s="13">
        <v>1399.9</v>
      </c>
      <c r="K874" s="13">
        <v>1163.93</v>
      </c>
      <c r="L874" s="13">
        <v>1157</v>
      </c>
      <c r="M874" s="13">
        <v>1157</v>
      </c>
      <c r="N874" s="32">
        <v>27</v>
      </c>
      <c r="O874" s="9">
        <v>1</v>
      </c>
      <c r="P874" s="13">
        <v>38.6</v>
      </c>
      <c r="Q874" s="13">
        <v>58.17</v>
      </c>
      <c r="R874" s="13">
        <v>100</v>
      </c>
      <c r="S874" s="13">
        <v>102.08</v>
      </c>
      <c r="T874" s="13">
        <v>0</v>
      </c>
      <c r="U874" s="13">
        <v>615.04999999999995</v>
      </c>
      <c r="V874" s="13">
        <v>442.13</v>
      </c>
      <c r="W874" s="13">
        <v>4.67</v>
      </c>
      <c r="X874" s="13">
        <v>0</v>
      </c>
      <c r="Y874" s="13">
        <v>0</v>
      </c>
      <c r="Z874" s="13">
        <v>50</v>
      </c>
      <c r="AA874" s="13">
        <v>10</v>
      </c>
      <c r="AB874" s="13">
        <v>5</v>
      </c>
      <c r="AC874" s="13">
        <v>0</v>
      </c>
      <c r="AD874" s="13">
        <v>0</v>
      </c>
      <c r="AE874" s="13">
        <v>35</v>
      </c>
      <c r="AF874" s="33">
        <v>100</v>
      </c>
      <c r="AG874" s="9">
        <v>3</v>
      </c>
      <c r="AH874" s="34">
        <v>0.49</v>
      </c>
      <c r="AI874" s="13">
        <v>120211.72</v>
      </c>
      <c r="AJ874" s="13">
        <v>878220.81</v>
      </c>
      <c r="AK874" s="13">
        <v>998432.53</v>
      </c>
      <c r="AL874" s="35">
        <v>36515</v>
      </c>
      <c r="AM874" s="35">
        <v>36377</v>
      </c>
    </row>
    <row r="875" spans="2:39" x14ac:dyDescent="0.25">
      <c r="B875" s="30">
        <v>1</v>
      </c>
      <c r="C875" s="31" t="s">
        <v>39</v>
      </c>
      <c r="D875" s="9" t="s">
        <v>2370</v>
      </c>
      <c r="E875" s="10" t="s">
        <v>240</v>
      </c>
      <c r="F875" s="10" t="s">
        <v>241</v>
      </c>
      <c r="G875" s="9">
        <v>2505709</v>
      </c>
      <c r="H875" s="10" t="s">
        <v>2371</v>
      </c>
      <c r="I875" s="13">
        <v>1654</v>
      </c>
      <c r="J875" s="13">
        <v>2782.2</v>
      </c>
      <c r="K875" s="13">
        <v>1394.61</v>
      </c>
      <c r="L875" s="13">
        <v>1654</v>
      </c>
      <c r="M875" s="13">
        <v>1394.61</v>
      </c>
      <c r="N875" s="32">
        <v>39</v>
      </c>
      <c r="O875" s="9">
        <v>1</v>
      </c>
      <c r="P875" s="13">
        <v>46.48</v>
      </c>
      <c r="Q875" s="13">
        <v>43.75</v>
      </c>
      <c r="R875" s="13">
        <v>71.739999999999995</v>
      </c>
      <c r="S875" s="13">
        <v>100</v>
      </c>
      <c r="T875" s="13">
        <v>0</v>
      </c>
      <c r="U875" s="13">
        <v>932.36</v>
      </c>
      <c r="V875" s="13">
        <v>182.85</v>
      </c>
      <c r="W875" s="13">
        <v>180</v>
      </c>
      <c r="X875" s="13">
        <v>0</v>
      </c>
      <c r="Y875" s="13">
        <v>0</v>
      </c>
      <c r="Z875" s="13">
        <v>10.75</v>
      </c>
      <c r="AA875" s="13">
        <v>43.32</v>
      </c>
      <c r="AB875" s="13">
        <v>0</v>
      </c>
      <c r="AC875" s="13">
        <v>30.9</v>
      </c>
      <c r="AD875" s="13">
        <v>10.02</v>
      </c>
      <c r="AE875" s="13">
        <v>5.01</v>
      </c>
      <c r="AF875" s="33">
        <v>100</v>
      </c>
      <c r="AG875" s="9">
        <v>4</v>
      </c>
      <c r="AH875" s="34">
        <v>0.38</v>
      </c>
      <c r="AI875" s="13">
        <v>179735.29</v>
      </c>
      <c r="AJ875" s="13">
        <v>222407.74</v>
      </c>
      <c r="AK875" s="13">
        <v>402143.03</v>
      </c>
      <c r="AL875" s="35">
        <v>36011</v>
      </c>
      <c r="AM875" s="35">
        <v>36053</v>
      </c>
    </row>
    <row r="876" spans="2:39" x14ac:dyDescent="0.25">
      <c r="B876" s="30">
        <v>1</v>
      </c>
      <c r="C876" s="31" t="s">
        <v>104</v>
      </c>
      <c r="D876" s="9" t="s">
        <v>2372</v>
      </c>
      <c r="E876" s="10" t="s">
        <v>337</v>
      </c>
      <c r="F876" s="10" t="s">
        <v>489</v>
      </c>
      <c r="G876" s="9">
        <v>4104402</v>
      </c>
      <c r="H876" s="10" t="s">
        <v>2373</v>
      </c>
      <c r="I876" s="13">
        <v>54.89</v>
      </c>
      <c r="J876" s="13">
        <v>54.89</v>
      </c>
      <c r="K876" s="13">
        <v>54.89</v>
      </c>
      <c r="L876" s="13">
        <v>54.89</v>
      </c>
      <c r="M876" s="13">
        <v>54.89</v>
      </c>
      <c r="N876" s="32">
        <v>2</v>
      </c>
      <c r="O876" s="9">
        <v>1</v>
      </c>
      <c r="P876" s="13">
        <v>2.74</v>
      </c>
      <c r="Q876" s="13">
        <v>38.15</v>
      </c>
      <c r="R876" s="13">
        <v>57.75</v>
      </c>
      <c r="S876" s="13">
        <v>2.5</v>
      </c>
      <c r="T876" s="13">
        <v>13.8</v>
      </c>
      <c r="U876" s="13">
        <v>38</v>
      </c>
      <c r="V876" s="13">
        <v>0</v>
      </c>
      <c r="W876" s="13">
        <v>0.5</v>
      </c>
      <c r="X876" s="13">
        <v>0</v>
      </c>
      <c r="Y876" s="13">
        <v>0</v>
      </c>
      <c r="Z876" s="13">
        <v>15</v>
      </c>
      <c r="AA876" s="13">
        <v>20</v>
      </c>
      <c r="AB876" s="13">
        <v>0</v>
      </c>
      <c r="AC876" s="13">
        <v>20</v>
      </c>
      <c r="AD876" s="13">
        <v>42</v>
      </c>
      <c r="AE876" s="13">
        <v>3</v>
      </c>
      <c r="AF876" s="33">
        <v>100</v>
      </c>
      <c r="AG876" s="9">
        <v>5</v>
      </c>
      <c r="AH876" s="34">
        <v>0.49</v>
      </c>
      <c r="AI876" s="13">
        <v>2265.86</v>
      </c>
      <c r="AJ876" s="13">
        <v>13940.36</v>
      </c>
      <c r="AK876" s="13">
        <v>16206.22</v>
      </c>
      <c r="AL876" s="35">
        <v>36104</v>
      </c>
      <c r="AM876" s="35">
        <v>36118</v>
      </c>
    </row>
    <row r="877" spans="2:39" x14ac:dyDescent="0.25">
      <c r="B877" s="30">
        <v>1</v>
      </c>
      <c r="C877" s="31" t="s">
        <v>104</v>
      </c>
      <c r="D877" s="9" t="s">
        <v>2374</v>
      </c>
      <c r="E877" s="10" t="s">
        <v>337</v>
      </c>
      <c r="F877" s="10" t="s">
        <v>489</v>
      </c>
      <c r="G877" s="9">
        <v>4104402</v>
      </c>
      <c r="H877" s="10" t="s">
        <v>2375</v>
      </c>
      <c r="I877" s="13">
        <v>217.8</v>
      </c>
      <c r="J877" s="13">
        <v>217.8</v>
      </c>
      <c r="K877" s="13">
        <v>217.8</v>
      </c>
      <c r="L877" s="13">
        <v>217.8</v>
      </c>
      <c r="M877" s="13">
        <v>217.8</v>
      </c>
      <c r="N877" s="32">
        <v>14</v>
      </c>
      <c r="O877" s="9">
        <v>1</v>
      </c>
      <c r="P877" s="13">
        <v>10.89</v>
      </c>
      <c r="Q877" s="13">
        <v>38.03</v>
      </c>
      <c r="R877" s="13">
        <v>57.52</v>
      </c>
      <c r="S877" s="13">
        <v>5</v>
      </c>
      <c r="T877" s="13">
        <v>35.6</v>
      </c>
      <c r="U877" s="13">
        <v>177.2</v>
      </c>
      <c r="V877" s="13">
        <v>0</v>
      </c>
      <c r="W877" s="13">
        <v>0</v>
      </c>
      <c r="X877" s="13">
        <v>0</v>
      </c>
      <c r="Y877" s="13">
        <v>0</v>
      </c>
      <c r="Z877" s="13">
        <v>25</v>
      </c>
      <c r="AA877" s="13">
        <v>45</v>
      </c>
      <c r="AB877" s="13">
        <v>0</v>
      </c>
      <c r="AC877" s="13">
        <v>0</v>
      </c>
      <c r="AD877" s="13">
        <v>20</v>
      </c>
      <c r="AE877" s="13">
        <v>10</v>
      </c>
      <c r="AF877" s="33">
        <v>100</v>
      </c>
      <c r="AG877" s="9">
        <v>5</v>
      </c>
      <c r="AH877" s="34">
        <v>0.57999999999999996</v>
      </c>
      <c r="AI877" s="13">
        <v>5830.56</v>
      </c>
      <c r="AJ877" s="13">
        <v>68378.259999999995</v>
      </c>
      <c r="AK877" s="13">
        <v>74208.820000000007</v>
      </c>
      <c r="AL877" s="35">
        <v>36084</v>
      </c>
      <c r="AM877" s="35">
        <v>36102</v>
      </c>
    </row>
    <row r="878" spans="2:39" x14ac:dyDescent="0.25">
      <c r="B878" s="30">
        <v>1</v>
      </c>
      <c r="C878" s="31" t="s">
        <v>39</v>
      </c>
      <c r="D878" s="9" t="s">
        <v>2376</v>
      </c>
      <c r="E878" s="10" t="s">
        <v>1950</v>
      </c>
      <c r="F878" s="10" t="s">
        <v>2377</v>
      </c>
      <c r="G878" s="9">
        <v>2500304</v>
      </c>
      <c r="H878" s="10" t="s">
        <v>2378</v>
      </c>
      <c r="I878" s="13">
        <v>1475.8</v>
      </c>
      <c r="J878" s="13">
        <v>1147.8</v>
      </c>
      <c r="K878" s="13">
        <v>1147.8900000000001</v>
      </c>
      <c r="L878" s="13">
        <v>1475.8</v>
      </c>
      <c r="M878" s="13">
        <v>1147.8900000000001</v>
      </c>
      <c r="N878" s="32">
        <v>60</v>
      </c>
      <c r="O878" s="9">
        <v>1</v>
      </c>
      <c r="P878" s="13">
        <v>38.26</v>
      </c>
      <c r="Q878" s="13">
        <v>14.61</v>
      </c>
      <c r="R878" s="13">
        <v>69.28</v>
      </c>
      <c r="S878" s="13">
        <v>45.92</v>
      </c>
      <c r="T878" s="13">
        <v>0</v>
      </c>
      <c r="U878" s="13">
        <v>1008.1</v>
      </c>
      <c r="V878" s="13">
        <v>72.58</v>
      </c>
      <c r="W878" s="13">
        <v>1.29</v>
      </c>
      <c r="X878" s="13">
        <v>0</v>
      </c>
      <c r="Y878" s="13">
        <v>0</v>
      </c>
      <c r="Z878" s="13">
        <v>0</v>
      </c>
      <c r="AA878" s="13">
        <v>60</v>
      </c>
      <c r="AB878" s="13">
        <v>0</v>
      </c>
      <c r="AC878" s="13">
        <v>30</v>
      </c>
      <c r="AD878" s="13">
        <v>6</v>
      </c>
      <c r="AE878" s="13">
        <v>4</v>
      </c>
      <c r="AF878" s="33">
        <v>100</v>
      </c>
      <c r="AG878" s="9">
        <v>2</v>
      </c>
      <c r="AH878" s="34">
        <v>0.53</v>
      </c>
      <c r="AI878" s="13">
        <v>78655.789999999994</v>
      </c>
      <c r="AJ878" s="13">
        <v>185737.55</v>
      </c>
      <c r="AK878" s="13">
        <v>264393.34000000003</v>
      </c>
      <c r="AL878" s="35">
        <v>35951</v>
      </c>
      <c r="AM878" s="35">
        <v>35718</v>
      </c>
    </row>
    <row r="879" spans="2:39" x14ac:dyDescent="0.25">
      <c r="B879" s="30">
        <v>1</v>
      </c>
      <c r="C879" s="31" t="s">
        <v>39</v>
      </c>
      <c r="D879" s="9" t="s">
        <v>2379</v>
      </c>
      <c r="E879" s="10" t="s">
        <v>1950</v>
      </c>
      <c r="F879" s="10" t="s">
        <v>2377</v>
      </c>
      <c r="G879" s="9">
        <v>2500304</v>
      </c>
      <c r="H879" s="10" t="s">
        <v>2380</v>
      </c>
      <c r="I879" s="13">
        <v>150</v>
      </c>
      <c r="J879" s="13">
        <v>150</v>
      </c>
      <c r="K879" s="13">
        <v>248.56</v>
      </c>
      <c r="L879" s="13">
        <v>150</v>
      </c>
      <c r="M879" s="13">
        <v>150</v>
      </c>
      <c r="N879" s="32">
        <v>20</v>
      </c>
      <c r="O879" s="9">
        <v>1</v>
      </c>
      <c r="P879" s="13">
        <v>8.27</v>
      </c>
      <c r="Q879" s="13">
        <v>3.52</v>
      </c>
      <c r="R879" s="13">
        <v>100</v>
      </c>
      <c r="S879" s="13">
        <v>40</v>
      </c>
      <c r="T879" s="13">
        <v>0</v>
      </c>
      <c r="U879" s="13">
        <v>7.33</v>
      </c>
      <c r="V879" s="13">
        <v>199.97</v>
      </c>
      <c r="W879" s="13">
        <v>1.26</v>
      </c>
      <c r="X879" s="13">
        <v>0</v>
      </c>
      <c r="Y879" s="13">
        <v>0</v>
      </c>
      <c r="Z879" s="13">
        <v>0</v>
      </c>
      <c r="AA879" s="13">
        <v>16</v>
      </c>
      <c r="AB879" s="13">
        <v>0</v>
      </c>
      <c r="AC879" s="13">
        <v>68</v>
      </c>
      <c r="AD879" s="13">
        <v>0</v>
      </c>
      <c r="AE879" s="13">
        <v>16</v>
      </c>
      <c r="AF879" s="33">
        <v>100</v>
      </c>
      <c r="AG879" s="9">
        <v>4</v>
      </c>
      <c r="AH879" s="34">
        <v>0.32</v>
      </c>
      <c r="AI879" s="13">
        <v>8879.6</v>
      </c>
      <c r="AJ879" s="13">
        <v>31354.9</v>
      </c>
      <c r="AK879" s="13">
        <v>40234.5</v>
      </c>
      <c r="AL879" s="35">
        <v>35982</v>
      </c>
      <c r="AM879" s="35">
        <v>35927</v>
      </c>
    </row>
    <row r="880" spans="2:39" x14ac:dyDescent="0.25">
      <c r="B880" s="30">
        <v>1</v>
      </c>
      <c r="C880" s="31" t="s">
        <v>39</v>
      </c>
      <c r="D880" s="9" t="s">
        <v>2381</v>
      </c>
      <c r="E880" s="10" t="s">
        <v>2382</v>
      </c>
      <c r="F880" s="10" t="s">
        <v>2383</v>
      </c>
      <c r="G880" s="9">
        <v>2509404</v>
      </c>
      <c r="H880" s="10" t="s">
        <v>2384</v>
      </c>
      <c r="I880" s="13">
        <v>700</v>
      </c>
      <c r="J880" s="13">
        <v>700</v>
      </c>
      <c r="K880" s="13">
        <v>657.37</v>
      </c>
      <c r="L880" s="13">
        <v>700</v>
      </c>
      <c r="M880" s="13">
        <v>700</v>
      </c>
      <c r="N880" s="32">
        <v>50</v>
      </c>
      <c r="O880" s="9">
        <v>1</v>
      </c>
      <c r="P880" s="13">
        <v>21.91</v>
      </c>
      <c r="Q880" s="13">
        <v>20.149999999999999</v>
      </c>
      <c r="R880" s="13">
        <v>100</v>
      </c>
      <c r="S880" s="13">
        <v>0</v>
      </c>
      <c r="T880" s="13">
        <v>0</v>
      </c>
      <c r="U880" s="13">
        <v>171.74</v>
      </c>
      <c r="V880" s="13">
        <v>466.01</v>
      </c>
      <c r="W880" s="13">
        <v>19.62</v>
      </c>
      <c r="X880" s="13">
        <v>0</v>
      </c>
      <c r="Y880" s="13">
        <v>0</v>
      </c>
      <c r="Z880" s="13">
        <v>0</v>
      </c>
      <c r="AA880" s="13">
        <v>98.95</v>
      </c>
      <c r="AB880" s="13">
        <v>0</v>
      </c>
      <c r="AC880" s="13">
        <v>0</v>
      </c>
      <c r="AD880" s="13">
        <v>0</v>
      </c>
      <c r="AE880" s="13">
        <v>1.05</v>
      </c>
      <c r="AF880" s="33">
        <v>100</v>
      </c>
      <c r="AG880" s="9">
        <v>1</v>
      </c>
      <c r="AH880" s="34">
        <v>0.65</v>
      </c>
      <c r="AI880" s="13">
        <v>65013.69</v>
      </c>
      <c r="AJ880" s="13">
        <v>153285.93</v>
      </c>
      <c r="AK880" s="13">
        <v>218299.62</v>
      </c>
      <c r="AL880" s="35">
        <v>35869</v>
      </c>
      <c r="AM880" s="35">
        <v>35749</v>
      </c>
    </row>
    <row r="881" spans="2:39" x14ac:dyDescent="0.25">
      <c r="B881" s="30">
        <v>1</v>
      </c>
      <c r="C881" s="31" t="s">
        <v>99</v>
      </c>
      <c r="D881" s="9" t="s">
        <v>2385</v>
      </c>
      <c r="E881" s="10" t="s">
        <v>101</v>
      </c>
      <c r="F881" s="10" t="s">
        <v>908</v>
      </c>
      <c r="G881" s="9">
        <v>2612604</v>
      </c>
      <c r="H881" s="10" t="s">
        <v>2386</v>
      </c>
      <c r="I881" s="13">
        <v>3201.68</v>
      </c>
      <c r="J881" s="13">
        <v>3201.68</v>
      </c>
      <c r="K881" s="13">
        <v>3201.68</v>
      </c>
      <c r="L881" s="13">
        <v>3201.68</v>
      </c>
      <c r="M881" s="13">
        <v>3073.29</v>
      </c>
      <c r="N881" s="36">
        <v>100</v>
      </c>
      <c r="O881" s="9">
        <v>1</v>
      </c>
      <c r="P881" s="13">
        <v>56.46</v>
      </c>
      <c r="Q881" s="13">
        <v>26.3</v>
      </c>
      <c r="R881" s="13">
        <v>69.56</v>
      </c>
      <c r="S881" s="13">
        <v>786.96</v>
      </c>
      <c r="T881" s="13">
        <v>0</v>
      </c>
      <c r="U881" s="13">
        <v>0</v>
      </c>
      <c r="V881" s="13">
        <v>2262.19</v>
      </c>
      <c r="W881" s="13">
        <v>55.96</v>
      </c>
      <c r="X881" s="13">
        <v>0</v>
      </c>
      <c r="Y881" s="13">
        <v>0</v>
      </c>
      <c r="Z881" s="13">
        <v>0.6</v>
      </c>
      <c r="AA881" s="13">
        <v>0</v>
      </c>
      <c r="AB881" s="13">
        <v>0</v>
      </c>
      <c r="AC881" s="13">
        <v>52</v>
      </c>
      <c r="AD881" s="13">
        <v>15</v>
      </c>
      <c r="AE881" s="13">
        <v>27</v>
      </c>
      <c r="AF881" s="33">
        <v>94.6</v>
      </c>
      <c r="AG881" s="9">
        <v>3</v>
      </c>
      <c r="AH881" s="34">
        <v>0.35</v>
      </c>
      <c r="AI881" s="13">
        <v>276414.03000000003</v>
      </c>
      <c r="AJ881" s="13">
        <v>204896.29</v>
      </c>
      <c r="AK881" s="13">
        <v>481310.32</v>
      </c>
      <c r="AL881" s="35">
        <v>36494</v>
      </c>
      <c r="AM881" s="35">
        <v>36495</v>
      </c>
    </row>
    <row r="882" spans="2:39" x14ac:dyDescent="0.25">
      <c r="B882" s="30">
        <v>1</v>
      </c>
      <c r="C882" s="31" t="s">
        <v>39</v>
      </c>
      <c r="D882" s="9" t="s">
        <v>2387</v>
      </c>
      <c r="E882" s="10" t="s">
        <v>2388</v>
      </c>
      <c r="F882" s="10" t="s">
        <v>2389</v>
      </c>
      <c r="G882" s="9">
        <v>2503100</v>
      </c>
      <c r="H882" s="10" t="s">
        <v>2390</v>
      </c>
      <c r="I882" s="13">
        <v>5830.6</v>
      </c>
      <c r="J882" s="13">
        <v>5830.6</v>
      </c>
      <c r="K882" s="13">
        <v>5093.63</v>
      </c>
      <c r="L882" s="13">
        <v>5093.63</v>
      </c>
      <c r="M882" s="13">
        <v>5093.63</v>
      </c>
      <c r="N882" s="32">
        <v>86</v>
      </c>
      <c r="O882" s="9">
        <v>1</v>
      </c>
      <c r="P882" s="10">
        <v>84.89</v>
      </c>
      <c r="Q882" s="13">
        <v>61.85</v>
      </c>
      <c r="R882" s="13">
        <v>76.92</v>
      </c>
      <c r="S882" s="13">
        <v>732</v>
      </c>
      <c r="T882" s="13">
        <v>0</v>
      </c>
      <c r="U882" s="13">
        <v>4275.28</v>
      </c>
      <c r="V882" s="13">
        <v>0</v>
      </c>
      <c r="W882" s="13">
        <v>61.35</v>
      </c>
      <c r="X882" s="13">
        <v>0</v>
      </c>
      <c r="Y882" s="13">
        <v>0</v>
      </c>
      <c r="Z882" s="13">
        <v>0</v>
      </c>
      <c r="AA882" s="13">
        <v>3.92</v>
      </c>
      <c r="AB882" s="13">
        <v>0</v>
      </c>
      <c r="AC882" s="13">
        <v>58</v>
      </c>
      <c r="AD882" s="13">
        <v>22.45</v>
      </c>
      <c r="AE882" s="13">
        <v>15.63</v>
      </c>
      <c r="AF882" s="33">
        <v>100</v>
      </c>
      <c r="AG882" s="9">
        <v>3</v>
      </c>
      <c r="AH882" s="34">
        <v>0.28999999999999998</v>
      </c>
      <c r="AI882" s="13">
        <v>358942.66</v>
      </c>
      <c r="AJ882" s="13">
        <v>177462.15</v>
      </c>
      <c r="AK882" s="13">
        <v>536404.81000000006</v>
      </c>
      <c r="AL882" s="35">
        <v>36475</v>
      </c>
      <c r="AM882" s="35">
        <v>36392</v>
      </c>
    </row>
    <row r="883" spans="2:39" x14ac:dyDescent="0.25">
      <c r="B883" s="30">
        <v>1</v>
      </c>
      <c r="C883" s="31" t="s">
        <v>114</v>
      </c>
      <c r="D883" s="9" t="s">
        <v>2391</v>
      </c>
      <c r="E883" s="10" t="s">
        <v>649</v>
      </c>
      <c r="F883" s="10" t="s">
        <v>650</v>
      </c>
      <c r="G883" s="9">
        <v>5102504</v>
      </c>
      <c r="H883" s="10" t="s">
        <v>2392</v>
      </c>
      <c r="I883" s="13">
        <v>1242.49</v>
      </c>
      <c r="J883" s="13">
        <v>1242.49</v>
      </c>
      <c r="K883" s="13">
        <v>1242.49</v>
      </c>
      <c r="L883" s="13">
        <v>1242.49</v>
      </c>
      <c r="M883" s="13">
        <v>1242.49</v>
      </c>
      <c r="N883" s="32">
        <v>40</v>
      </c>
      <c r="O883" s="9">
        <v>1</v>
      </c>
      <c r="P883" s="13">
        <v>15.53</v>
      </c>
      <c r="Q883" s="13">
        <v>0</v>
      </c>
      <c r="R883" s="13">
        <v>0</v>
      </c>
      <c r="S883" s="13">
        <v>124</v>
      </c>
      <c r="T883" s="13">
        <v>621.25</v>
      </c>
      <c r="U883" s="13">
        <v>95</v>
      </c>
      <c r="V883" s="13">
        <v>247.28</v>
      </c>
      <c r="W883" s="13">
        <v>155</v>
      </c>
      <c r="X883" s="13">
        <v>0</v>
      </c>
      <c r="Y883" s="13">
        <v>10</v>
      </c>
      <c r="Z883" s="13">
        <v>50</v>
      </c>
      <c r="AA883" s="13">
        <v>0</v>
      </c>
      <c r="AB883" s="13">
        <v>20</v>
      </c>
      <c r="AC883" s="13">
        <v>0</v>
      </c>
      <c r="AD883" s="13">
        <v>10</v>
      </c>
      <c r="AE883" s="13">
        <v>10</v>
      </c>
      <c r="AF883" s="33">
        <v>100</v>
      </c>
      <c r="AG883" s="9">
        <v>2</v>
      </c>
      <c r="AH883" s="34">
        <v>0.61</v>
      </c>
      <c r="AI883" s="13">
        <v>32867.86</v>
      </c>
      <c r="AJ883" s="13">
        <v>298160.32</v>
      </c>
      <c r="AK883" s="13">
        <v>331028.18</v>
      </c>
      <c r="AL883" s="35">
        <v>35979</v>
      </c>
      <c r="AM883" s="35">
        <v>35792</v>
      </c>
    </row>
    <row r="884" spans="2:39" x14ac:dyDescent="0.25">
      <c r="B884" s="30">
        <v>1</v>
      </c>
      <c r="C884" s="31" t="s">
        <v>104</v>
      </c>
      <c r="D884" s="9" t="s">
        <v>2393</v>
      </c>
      <c r="E884" s="10" t="s">
        <v>827</v>
      </c>
      <c r="F884" s="10" t="s">
        <v>2310</v>
      </c>
      <c r="G884" s="9">
        <v>4107736</v>
      </c>
      <c r="H884" s="10" t="s">
        <v>2394</v>
      </c>
      <c r="I884" s="13">
        <v>297</v>
      </c>
      <c r="J884" s="13">
        <v>297</v>
      </c>
      <c r="K884" s="13">
        <v>297</v>
      </c>
      <c r="L884" s="13">
        <v>297</v>
      </c>
      <c r="M884" s="13">
        <v>297</v>
      </c>
      <c r="N884" s="32">
        <v>16</v>
      </c>
      <c r="O884" s="9">
        <v>1</v>
      </c>
      <c r="P884" s="13">
        <v>18.559999999999999</v>
      </c>
      <c r="Q884" s="13">
        <v>0</v>
      </c>
      <c r="R884" s="13">
        <v>0</v>
      </c>
      <c r="S884" s="13">
        <v>11.5</v>
      </c>
      <c r="T884" s="13">
        <v>74</v>
      </c>
      <c r="U884" s="13">
        <v>190.5</v>
      </c>
      <c r="V884" s="13">
        <v>0</v>
      </c>
      <c r="W884" s="13">
        <v>21</v>
      </c>
      <c r="X884" s="13">
        <v>0</v>
      </c>
      <c r="Y884" s="13">
        <v>50</v>
      </c>
      <c r="Z884" s="13">
        <v>0</v>
      </c>
      <c r="AA884" s="13">
        <v>15</v>
      </c>
      <c r="AB884" s="13">
        <v>0</v>
      </c>
      <c r="AC884" s="13">
        <v>0</v>
      </c>
      <c r="AD884" s="13">
        <v>25</v>
      </c>
      <c r="AE884" s="13">
        <v>10</v>
      </c>
      <c r="AF884" s="33">
        <v>100</v>
      </c>
      <c r="AG884" s="9">
        <v>1</v>
      </c>
      <c r="AH884" s="34">
        <v>0.67</v>
      </c>
      <c r="AI884" s="13">
        <v>159764.38</v>
      </c>
      <c r="AJ884" s="13">
        <v>234246.87</v>
      </c>
      <c r="AK884" s="13">
        <v>394011.25</v>
      </c>
      <c r="AL884" s="35">
        <v>36042</v>
      </c>
      <c r="AM884" s="35">
        <v>36081</v>
      </c>
    </row>
    <row r="885" spans="2:39" x14ac:dyDescent="0.25">
      <c r="B885" s="30">
        <v>1</v>
      </c>
      <c r="C885" s="31" t="s">
        <v>104</v>
      </c>
      <c r="D885" s="9" t="s">
        <v>2395</v>
      </c>
      <c r="E885" s="10" t="s">
        <v>2304</v>
      </c>
      <c r="F885" s="10" t="s">
        <v>2396</v>
      </c>
      <c r="G885" s="9">
        <v>4100459</v>
      </c>
      <c r="H885" s="10" t="s">
        <v>2397</v>
      </c>
      <c r="I885" s="13">
        <v>873.2</v>
      </c>
      <c r="J885" s="13">
        <v>873.2</v>
      </c>
      <c r="K885" s="13">
        <v>873.2</v>
      </c>
      <c r="L885" s="13">
        <v>873.2</v>
      </c>
      <c r="M885" s="13">
        <v>873</v>
      </c>
      <c r="N885" s="32">
        <v>34</v>
      </c>
      <c r="O885" s="9">
        <v>1</v>
      </c>
      <c r="P885" s="13">
        <v>43.6</v>
      </c>
      <c r="Q885" s="13">
        <v>0</v>
      </c>
      <c r="R885" s="13">
        <v>0</v>
      </c>
      <c r="S885" s="13">
        <v>131</v>
      </c>
      <c r="T885" s="13">
        <v>44</v>
      </c>
      <c r="U885" s="13">
        <v>556</v>
      </c>
      <c r="V885" s="13">
        <v>87.4</v>
      </c>
      <c r="W885" s="13">
        <v>54.8</v>
      </c>
      <c r="X885" s="13">
        <v>0</v>
      </c>
      <c r="Y885" s="13">
        <v>0</v>
      </c>
      <c r="Z885" s="13">
        <v>34</v>
      </c>
      <c r="AA885" s="13">
        <v>30</v>
      </c>
      <c r="AB885" s="13">
        <v>0</v>
      </c>
      <c r="AC885" s="13">
        <v>16</v>
      </c>
      <c r="AD885" s="13">
        <v>5</v>
      </c>
      <c r="AE885" s="13">
        <v>15</v>
      </c>
      <c r="AF885" s="33">
        <v>100</v>
      </c>
      <c r="AG885" s="9">
        <v>4</v>
      </c>
      <c r="AH885" s="34">
        <v>0.57999999999999996</v>
      </c>
      <c r="AI885" s="13">
        <v>57230.11</v>
      </c>
      <c r="AJ885" s="13">
        <v>323174.36</v>
      </c>
      <c r="AK885" s="13">
        <v>380404.47</v>
      </c>
      <c r="AL885" s="35">
        <v>36084</v>
      </c>
      <c r="AM885" s="35">
        <v>36090</v>
      </c>
    </row>
    <row r="886" spans="2:39" x14ac:dyDescent="0.25">
      <c r="B886" s="30">
        <v>1</v>
      </c>
      <c r="C886" s="31" t="s">
        <v>129</v>
      </c>
      <c r="D886" s="9" t="s">
        <v>2398</v>
      </c>
      <c r="E886" s="10" t="s">
        <v>1483</v>
      </c>
      <c r="F886" s="10" t="s">
        <v>1484</v>
      </c>
      <c r="G886" s="9">
        <v>1502954</v>
      </c>
      <c r="H886" s="10" t="s">
        <v>2399</v>
      </c>
      <c r="I886" s="13">
        <v>3600</v>
      </c>
      <c r="J886" s="13">
        <v>3600</v>
      </c>
      <c r="K886" s="13">
        <v>3307.01</v>
      </c>
      <c r="L886" s="13">
        <v>3307.01</v>
      </c>
      <c r="M886" s="13">
        <v>3307.01</v>
      </c>
      <c r="N886" s="32">
        <v>92</v>
      </c>
      <c r="O886" s="9">
        <v>1</v>
      </c>
      <c r="P886" s="13">
        <v>47.24</v>
      </c>
      <c r="Q886" s="13">
        <v>0</v>
      </c>
      <c r="R886" s="13">
        <v>0</v>
      </c>
      <c r="S886" s="13">
        <v>34.799999999999997</v>
      </c>
      <c r="T886" s="13">
        <v>0</v>
      </c>
      <c r="U886" s="13">
        <v>695.32</v>
      </c>
      <c r="V886" s="13">
        <v>2575.94</v>
      </c>
      <c r="W886" s="13">
        <v>0.95</v>
      </c>
      <c r="X886" s="13">
        <v>0</v>
      </c>
      <c r="Y886" s="13">
        <v>0</v>
      </c>
      <c r="Z886" s="13">
        <v>60</v>
      </c>
      <c r="AA886" s="13">
        <v>15</v>
      </c>
      <c r="AB886" s="13">
        <v>10</v>
      </c>
      <c r="AC886" s="13">
        <v>0</v>
      </c>
      <c r="AD886" s="13">
        <v>0</v>
      </c>
      <c r="AE886" s="13">
        <v>15</v>
      </c>
      <c r="AF886" s="33">
        <v>100</v>
      </c>
      <c r="AG886" s="9">
        <v>3</v>
      </c>
      <c r="AH886" s="34">
        <v>0.55000000000000004</v>
      </c>
      <c r="AI886" s="13">
        <v>125215.41</v>
      </c>
      <c r="AJ886" s="13">
        <v>657797.34</v>
      </c>
      <c r="AK886" s="13">
        <v>783012.75</v>
      </c>
      <c r="AL886" s="37">
        <v>36174</v>
      </c>
      <c r="AM886" s="35">
        <v>35992</v>
      </c>
    </row>
    <row r="887" spans="2:39" x14ac:dyDescent="0.25">
      <c r="B887" s="30">
        <v>1</v>
      </c>
      <c r="C887" s="31" t="s">
        <v>395</v>
      </c>
      <c r="D887" s="9" t="s">
        <v>2400</v>
      </c>
      <c r="E887" s="10" t="s">
        <v>397</v>
      </c>
      <c r="F887" s="10" t="s">
        <v>398</v>
      </c>
      <c r="G887" s="9">
        <v>1505486</v>
      </c>
      <c r="H887" s="10" t="s">
        <v>367</v>
      </c>
      <c r="I887" s="13">
        <v>1641.81</v>
      </c>
      <c r="J887" s="13">
        <v>1641.81</v>
      </c>
      <c r="K887" s="13">
        <v>1641.81</v>
      </c>
      <c r="L887" s="13">
        <v>1641.81</v>
      </c>
      <c r="M887" s="13">
        <v>1641.81</v>
      </c>
      <c r="N887" s="32">
        <v>23</v>
      </c>
      <c r="O887" s="9">
        <v>1</v>
      </c>
      <c r="P887" s="13">
        <v>23.45</v>
      </c>
      <c r="Q887" s="13">
        <v>3.81</v>
      </c>
      <c r="R887" s="13">
        <v>69.680000000000007</v>
      </c>
      <c r="S887" s="13">
        <v>6.01</v>
      </c>
      <c r="T887" s="13">
        <v>1329.77</v>
      </c>
      <c r="U887" s="13">
        <v>306.04000000000002</v>
      </c>
      <c r="V887" s="13">
        <v>1329.77</v>
      </c>
      <c r="W887" s="13">
        <v>4.53</v>
      </c>
      <c r="X887" s="13">
        <v>0</v>
      </c>
      <c r="Y887" s="13">
        <v>0</v>
      </c>
      <c r="Z887" s="13">
        <v>70</v>
      </c>
      <c r="AA887" s="13">
        <v>28</v>
      </c>
      <c r="AB887" s="13">
        <v>0</v>
      </c>
      <c r="AC887" s="13">
        <v>0</v>
      </c>
      <c r="AD887" s="13">
        <v>0.2</v>
      </c>
      <c r="AE887" s="13">
        <v>0</v>
      </c>
      <c r="AF887" s="33">
        <v>98.2</v>
      </c>
      <c r="AG887" s="9">
        <v>3</v>
      </c>
      <c r="AH887" s="34">
        <v>0.61</v>
      </c>
      <c r="AI887" s="13">
        <v>57137.66</v>
      </c>
      <c r="AJ887" s="13">
        <v>203117.76</v>
      </c>
      <c r="AK887" s="13">
        <v>260255.42</v>
      </c>
      <c r="AL887" s="35">
        <v>36368</v>
      </c>
      <c r="AM887" s="35">
        <v>36206</v>
      </c>
    </row>
    <row r="888" spans="2:39" x14ac:dyDescent="0.25">
      <c r="B888" s="30">
        <v>1</v>
      </c>
      <c r="C888" s="31" t="s">
        <v>119</v>
      </c>
      <c r="D888" s="9" t="s">
        <v>2401</v>
      </c>
      <c r="E888" s="10" t="s">
        <v>121</v>
      </c>
      <c r="F888" s="10" t="s">
        <v>2402</v>
      </c>
      <c r="G888" s="9">
        <v>2610509</v>
      </c>
      <c r="H888" s="10" t="s">
        <v>2403</v>
      </c>
      <c r="I888" s="13">
        <v>1066.7</v>
      </c>
      <c r="J888" s="13">
        <v>1120.8</v>
      </c>
      <c r="K888" s="13">
        <v>1120.8599999999999</v>
      </c>
      <c r="L888" s="13">
        <v>1066.7</v>
      </c>
      <c r="M888" s="13">
        <v>1066.7</v>
      </c>
      <c r="N888" s="32">
        <v>100</v>
      </c>
      <c r="O888" s="9">
        <v>1</v>
      </c>
      <c r="P888" s="13">
        <v>32.020000000000003</v>
      </c>
      <c r="Q888" s="13">
        <v>10.48</v>
      </c>
      <c r="R888" s="13">
        <v>72.290000000000006</v>
      </c>
      <c r="S888" s="13">
        <v>13.15</v>
      </c>
      <c r="T888" s="13">
        <v>0</v>
      </c>
      <c r="U888" s="13">
        <v>917.89</v>
      </c>
      <c r="V888" s="13">
        <v>81.91</v>
      </c>
      <c r="W888" s="13">
        <v>107.91</v>
      </c>
      <c r="X888" s="13">
        <v>0</v>
      </c>
      <c r="Y888" s="13">
        <v>0</v>
      </c>
      <c r="Z888" s="13">
        <v>0</v>
      </c>
      <c r="AA888" s="13">
        <v>70</v>
      </c>
      <c r="AB888" s="13">
        <v>20</v>
      </c>
      <c r="AC888" s="13">
        <v>0</v>
      </c>
      <c r="AD888" s="13">
        <v>0</v>
      </c>
      <c r="AE888" s="13">
        <v>10</v>
      </c>
      <c r="AF888" s="33">
        <v>100</v>
      </c>
      <c r="AG888" s="9">
        <v>3</v>
      </c>
      <c r="AH888" s="34">
        <v>0.5</v>
      </c>
      <c r="AI888" s="13">
        <v>885043.69</v>
      </c>
      <c r="AJ888" s="13">
        <v>364956.31</v>
      </c>
      <c r="AK888" s="13">
        <v>1250000</v>
      </c>
      <c r="AL888" s="35">
        <v>36336</v>
      </c>
      <c r="AM888" s="35">
        <v>36383</v>
      </c>
    </row>
    <row r="889" spans="2:39" x14ac:dyDescent="0.25">
      <c r="B889" s="30">
        <v>1</v>
      </c>
      <c r="C889" s="31" t="s">
        <v>235</v>
      </c>
      <c r="D889" s="9" t="s">
        <v>2404</v>
      </c>
      <c r="E889" s="10" t="s">
        <v>255</v>
      </c>
      <c r="F889" s="10" t="s">
        <v>256</v>
      </c>
      <c r="G889" s="9">
        <v>2311306</v>
      </c>
      <c r="H889" s="10" t="s">
        <v>2405</v>
      </c>
      <c r="I889" s="13">
        <v>1707</v>
      </c>
      <c r="J889" s="13">
        <v>1707</v>
      </c>
      <c r="K889" s="13">
        <v>1366.04</v>
      </c>
      <c r="L889" s="13">
        <v>1707</v>
      </c>
      <c r="M889" s="13">
        <v>1366.04</v>
      </c>
      <c r="N889" s="32">
        <v>30</v>
      </c>
      <c r="O889" s="9">
        <v>1</v>
      </c>
      <c r="P889" s="13">
        <v>27.32</v>
      </c>
      <c r="Q889" s="13">
        <v>70.63</v>
      </c>
      <c r="R889" s="13">
        <v>97.96</v>
      </c>
      <c r="S889" s="13">
        <v>100.53</v>
      </c>
      <c r="T889" s="13">
        <v>0</v>
      </c>
      <c r="U889" s="13">
        <v>800</v>
      </c>
      <c r="V889" s="13">
        <v>333.97</v>
      </c>
      <c r="W889" s="13">
        <v>128.5</v>
      </c>
      <c r="X889" s="13">
        <v>0</v>
      </c>
      <c r="Y889" s="13">
        <v>0</v>
      </c>
      <c r="Z889" s="13">
        <v>5</v>
      </c>
      <c r="AA889" s="13">
        <v>60</v>
      </c>
      <c r="AB889" s="13">
        <v>0</v>
      </c>
      <c r="AC889" s="13">
        <v>18</v>
      </c>
      <c r="AD889" s="13">
        <v>0</v>
      </c>
      <c r="AE889" s="13">
        <v>17</v>
      </c>
      <c r="AF889" s="33">
        <v>100</v>
      </c>
      <c r="AG889" s="9">
        <v>1</v>
      </c>
      <c r="AH889" s="34">
        <v>0.56000000000000005</v>
      </c>
      <c r="AI889" s="13">
        <v>98273.18</v>
      </c>
      <c r="AJ889" s="13">
        <v>97630.9</v>
      </c>
      <c r="AK889" s="13">
        <v>195904.08</v>
      </c>
      <c r="AL889" s="35">
        <v>36483</v>
      </c>
      <c r="AM889" s="35">
        <v>36488</v>
      </c>
    </row>
    <row r="890" spans="2:39" x14ac:dyDescent="0.25">
      <c r="B890" s="30">
        <v>1</v>
      </c>
      <c r="C890" s="31" t="s">
        <v>104</v>
      </c>
      <c r="D890" s="9" t="s">
        <v>2406</v>
      </c>
      <c r="E890" s="10" t="s">
        <v>203</v>
      </c>
      <c r="F890" s="10" t="s">
        <v>203</v>
      </c>
      <c r="G890" s="9">
        <v>4109401</v>
      </c>
      <c r="H890" s="10" t="s">
        <v>2407</v>
      </c>
      <c r="I890" s="13">
        <v>1051.68</v>
      </c>
      <c r="J890" s="13">
        <v>1051.68</v>
      </c>
      <c r="K890" s="13">
        <v>1051.5999999999999</v>
      </c>
      <c r="L890" s="13">
        <v>1051.9000000000001</v>
      </c>
      <c r="M890" s="13">
        <v>1051.68</v>
      </c>
      <c r="N890" s="32">
        <v>60</v>
      </c>
      <c r="O890" s="9">
        <v>1</v>
      </c>
      <c r="P890" s="13">
        <v>58.42</v>
      </c>
      <c r="Q890" s="13">
        <v>0</v>
      </c>
      <c r="R890" s="13">
        <v>0</v>
      </c>
      <c r="S890" s="13">
        <v>68</v>
      </c>
      <c r="T890" s="13">
        <v>218</v>
      </c>
      <c r="U890" s="13">
        <v>650</v>
      </c>
      <c r="V890" s="13">
        <v>94.6</v>
      </c>
      <c r="W890" s="13">
        <v>21</v>
      </c>
      <c r="X890" s="13">
        <v>0</v>
      </c>
      <c r="Y890" s="13">
        <v>0</v>
      </c>
      <c r="Z890" s="13">
        <v>15</v>
      </c>
      <c r="AA890" s="13">
        <v>33</v>
      </c>
      <c r="AB890" s="13">
        <v>0</v>
      </c>
      <c r="AC890" s="13">
        <v>25</v>
      </c>
      <c r="AD890" s="13">
        <v>21</v>
      </c>
      <c r="AE890" s="13">
        <v>6</v>
      </c>
      <c r="AF890" s="33">
        <v>100</v>
      </c>
      <c r="AG890" s="9">
        <v>1</v>
      </c>
      <c r="AH890" s="34">
        <v>0.53</v>
      </c>
      <c r="AI890" s="13">
        <v>57040.35</v>
      </c>
      <c r="AJ890" s="13">
        <v>1126340.31</v>
      </c>
      <c r="AK890" s="13">
        <v>1183380.6599999999</v>
      </c>
      <c r="AL890" s="35">
        <v>36021</v>
      </c>
      <c r="AM890" s="35">
        <v>36014</v>
      </c>
    </row>
    <row r="891" spans="2:39" x14ac:dyDescent="0.25">
      <c r="B891" s="30">
        <v>1</v>
      </c>
      <c r="C891" s="31" t="s">
        <v>306</v>
      </c>
      <c r="D891" s="9" t="s">
        <v>2408</v>
      </c>
      <c r="E891" s="10" t="s">
        <v>308</v>
      </c>
      <c r="F891" s="10" t="s">
        <v>2409</v>
      </c>
      <c r="G891" s="9">
        <v>2206704</v>
      </c>
      <c r="H891" s="10" t="s">
        <v>308</v>
      </c>
      <c r="I891" s="13">
        <v>1402.99</v>
      </c>
      <c r="J891" s="13">
        <v>1402.99</v>
      </c>
      <c r="K891" s="13">
        <v>1401.99</v>
      </c>
      <c r="L891" s="13">
        <v>701.5</v>
      </c>
      <c r="M891" s="13">
        <v>695.31</v>
      </c>
      <c r="N891" s="32">
        <v>28</v>
      </c>
      <c r="O891" s="9">
        <v>1</v>
      </c>
      <c r="P891" s="13">
        <v>10.02</v>
      </c>
      <c r="Q891" s="13">
        <v>64.849999999999994</v>
      </c>
      <c r="R891" s="13">
        <v>78.91</v>
      </c>
      <c r="S891" s="13">
        <v>126.3</v>
      </c>
      <c r="T891" s="13">
        <v>0</v>
      </c>
      <c r="U891" s="13">
        <v>0</v>
      </c>
      <c r="V891" s="13">
        <v>553.1</v>
      </c>
      <c r="W891" s="13">
        <v>13.9</v>
      </c>
      <c r="X891" s="13">
        <v>0</v>
      </c>
      <c r="Y891" s="13">
        <v>1</v>
      </c>
      <c r="Z891" s="13">
        <v>44</v>
      </c>
      <c r="AA891" s="13">
        <v>0</v>
      </c>
      <c r="AB891" s="13">
        <v>1</v>
      </c>
      <c r="AC891" s="13">
        <v>28</v>
      </c>
      <c r="AD891" s="13">
        <v>8</v>
      </c>
      <c r="AE891" s="13">
        <v>18</v>
      </c>
      <c r="AF891" s="33">
        <v>100</v>
      </c>
      <c r="AG891" s="9">
        <v>1</v>
      </c>
      <c r="AH891" s="34">
        <v>0.55000000000000004</v>
      </c>
      <c r="AI891" s="13">
        <v>7588.43</v>
      </c>
      <c r="AJ891" s="13">
        <v>21693.79</v>
      </c>
      <c r="AK891" s="13">
        <v>29282.22</v>
      </c>
      <c r="AL891" s="35">
        <v>36327</v>
      </c>
      <c r="AM891" s="35">
        <v>36361</v>
      </c>
    </row>
    <row r="892" spans="2:39" x14ac:dyDescent="0.25">
      <c r="B892" s="30">
        <v>1</v>
      </c>
      <c r="C892" s="31" t="s">
        <v>206</v>
      </c>
      <c r="D892" s="9" t="s">
        <v>2410</v>
      </c>
      <c r="E892" s="10" t="s">
        <v>2161</v>
      </c>
      <c r="F892" s="10" t="s">
        <v>2411</v>
      </c>
      <c r="G892" s="9">
        <v>1503408</v>
      </c>
      <c r="H892" s="10" t="s">
        <v>2412</v>
      </c>
      <c r="I892" s="13">
        <v>1761.76</v>
      </c>
      <c r="J892" s="13">
        <v>1761.76</v>
      </c>
      <c r="K892" s="13">
        <v>2091.42</v>
      </c>
      <c r="L892" s="13">
        <v>1761.76</v>
      </c>
      <c r="M892" s="13">
        <v>1761.76</v>
      </c>
      <c r="N892" s="32">
        <v>104</v>
      </c>
      <c r="O892" s="9">
        <v>1</v>
      </c>
      <c r="P892" s="13">
        <v>38.020000000000003</v>
      </c>
      <c r="Q892" s="13">
        <v>0</v>
      </c>
      <c r="R892" s="13">
        <v>0</v>
      </c>
      <c r="S892" s="13">
        <v>445.54</v>
      </c>
      <c r="T892" s="13">
        <v>0</v>
      </c>
      <c r="U892" s="13">
        <v>1615.88</v>
      </c>
      <c r="V892" s="13">
        <v>0</v>
      </c>
      <c r="W892" s="13">
        <v>30</v>
      </c>
      <c r="X892" s="13">
        <v>0</v>
      </c>
      <c r="Y892" s="13">
        <v>15</v>
      </c>
      <c r="Z892" s="13">
        <v>30</v>
      </c>
      <c r="AA892" s="13">
        <v>0</v>
      </c>
      <c r="AB892" s="13">
        <v>40</v>
      </c>
      <c r="AC892" s="13">
        <v>12</v>
      </c>
      <c r="AD892" s="13">
        <v>0</v>
      </c>
      <c r="AE892" s="13">
        <v>3</v>
      </c>
      <c r="AF892" s="33">
        <v>100</v>
      </c>
      <c r="AG892" s="9">
        <v>3</v>
      </c>
      <c r="AH892" s="34">
        <v>0.5</v>
      </c>
      <c r="AI892" s="13">
        <v>341326.03</v>
      </c>
      <c r="AJ892" s="13">
        <v>442399.58</v>
      </c>
      <c r="AK892" s="13">
        <v>783725.61</v>
      </c>
      <c r="AL892" s="35">
        <v>36650</v>
      </c>
      <c r="AM892" s="35">
        <v>36147</v>
      </c>
    </row>
    <row r="893" spans="2:39" x14ac:dyDescent="0.25">
      <c r="B893" s="30">
        <v>1</v>
      </c>
      <c r="C893" s="31" t="s">
        <v>119</v>
      </c>
      <c r="D893" s="9" t="s">
        <v>2413</v>
      </c>
      <c r="E893" s="10" t="s">
        <v>358</v>
      </c>
      <c r="F893" s="10" t="s">
        <v>2414</v>
      </c>
      <c r="G893" s="9">
        <v>2605202</v>
      </c>
      <c r="H893" s="10" t="s">
        <v>2415</v>
      </c>
      <c r="I893" s="13">
        <v>478.75</v>
      </c>
      <c r="J893" s="13">
        <v>555.70000000000005</v>
      </c>
      <c r="K893" s="13">
        <v>573.01</v>
      </c>
      <c r="L893" s="13">
        <v>478.75</v>
      </c>
      <c r="M893" s="13">
        <v>478.75</v>
      </c>
      <c r="N893" s="32">
        <v>50</v>
      </c>
      <c r="O893" s="9">
        <v>1</v>
      </c>
      <c r="P893" s="13">
        <v>34.200000000000003</v>
      </c>
      <c r="Q893" s="13">
        <v>14.35</v>
      </c>
      <c r="R893" s="13">
        <v>100</v>
      </c>
      <c r="S893" s="13">
        <v>32.880000000000003</v>
      </c>
      <c r="T893" s="13">
        <v>0</v>
      </c>
      <c r="U893" s="13">
        <v>73.62</v>
      </c>
      <c r="V893" s="13">
        <v>438.97</v>
      </c>
      <c r="W893" s="13">
        <v>10.23</v>
      </c>
      <c r="X893" s="13">
        <v>0</v>
      </c>
      <c r="Y893" s="13">
        <v>0</v>
      </c>
      <c r="Z893" s="13">
        <v>20</v>
      </c>
      <c r="AA893" s="13">
        <v>40</v>
      </c>
      <c r="AB893" s="13">
        <v>0</v>
      </c>
      <c r="AC893" s="13">
        <v>35</v>
      </c>
      <c r="AD893" s="13">
        <v>0</v>
      </c>
      <c r="AE893" s="13">
        <v>0.5</v>
      </c>
      <c r="AF893" s="33">
        <v>95.5</v>
      </c>
      <c r="AG893" s="9">
        <v>1</v>
      </c>
      <c r="AH893" s="34">
        <v>0.57999999999999996</v>
      </c>
      <c r="AI893" s="13">
        <v>98650.67</v>
      </c>
      <c r="AJ893" s="13">
        <v>280599.59000000003</v>
      </c>
      <c r="AK893" s="13">
        <v>379250.26</v>
      </c>
      <c r="AL893" s="35">
        <v>36650</v>
      </c>
      <c r="AM893" s="35">
        <v>36704</v>
      </c>
    </row>
    <row r="894" spans="2:39" x14ac:dyDescent="0.25">
      <c r="B894" s="30">
        <v>1</v>
      </c>
      <c r="C894" s="31" t="s">
        <v>129</v>
      </c>
      <c r="D894" s="9" t="s">
        <v>2416</v>
      </c>
      <c r="E894" s="10" t="s">
        <v>131</v>
      </c>
      <c r="F894" s="10" t="s">
        <v>386</v>
      </c>
      <c r="G894" s="9">
        <v>1506161</v>
      </c>
      <c r="H894" s="10" t="s">
        <v>2417</v>
      </c>
      <c r="I894" s="13">
        <v>1051.17</v>
      </c>
      <c r="J894" s="13">
        <v>1051.17</v>
      </c>
      <c r="K894" s="13">
        <v>1051.17</v>
      </c>
      <c r="L894" s="13">
        <v>1051.17</v>
      </c>
      <c r="M894" s="13">
        <v>1051.17</v>
      </c>
      <c r="N894" s="32">
        <v>20</v>
      </c>
      <c r="O894" s="9">
        <v>1</v>
      </c>
      <c r="P894" s="13">
        <v>14.01</v>
      </c>
      <c r="Q894" s="13">
        <v>70.08</v>
      </c>
      <c r="R894" s="13">
        <v>100</v>
      </c>
      <c r="S894" s="13">
        <v>21.02</v>
      </c>
      <c r="T894" s="13">
        <v>0</v>
      </c>
      <c r="U894" s="13">
        <v>0</v>
      </c>
      <c r="V894" s="13">
        <v>1030.1400000000001</v>
      </c>
      <c r="W894" s="13">
        <v>0</v>
      </c>
      <c r="X894" s="13">
        <v>0</v>
      </c>
      <c r="Y894" s="13">
        <v>87</v>
      </c>
      <c r="Z894" s="13">
        <v>6</v>
      </c>
      <c r="AA894" s="13">
        <v>5</v>
      </c>
      <c r="AB894" s="13">
        <v>0</v>
      </c>
      <c r="AC894" s="13">
        <v>0</v>
      </c>
      <c r="AD894" s="13">
        <v>0</v>
      </c>
      <c r="AE894" s="13">
        <v>2</v>
      </c>
      <c r="AF894" s="33">
        <v>100</v>
      </c>
      <c r="AG894" s="9">
        <v>3</v>
      </c>
      <c r="AH894" s="34">
        <v>0.74</v>
      </c>
      <c r="AI894" s="13">
        <v>12940.95</v>
      </c>
      <c r="AJ894" s="13">
        <v>190376.78</v>
      </c>
      <c r="AK894" s="13">
        <v>203317.73</v>
      </c>
      <c r="AL894" s="35">
        <v>35804</v>
      </c>
      <c r="AM894" s="35">
        <v>36096</v>
      </c>
    </row>
    <row r="895" spans="2:39" x14ac:dyDescent="0.25">
      <c r="B895" s="30">
        <v>1</v>
      </c>
      <c r="C895" s="31" t="s">
        <v>137</v>
      </c>
      <c r="D895" s="9" t="s">
        <v>2418</v>
      </c>
      <c r="E895" s="10" t="s">
        <v>813</v>
      </c>
      <c r="F895" s="10" t="s">
        <v>814</v>
      </c>
      <c r="G895" s="9">
        <v>5220009</v>
      </c>
      <c r="H895" s="10" t="s">
        <v>2419</v>
      </c>
      <c r="I895" s="13">
        <v>2112</v>
      </c>
      <c r="J895" s="13">
        <v>2112.3000000000002</v>
      </c>
      <c r="K895" s="13">
        <v>2482.61</v>
      </c>
      <c r="L895" s="13">
        <v>2112.3000000000002</v>
      </c>
      <c r="M895" s="13">
        <v>2112.3000000000002</v>
      </c>
      <c r="N895" s="36">
        <v>90</v>
      </c>
      <c r="O895" s="9">
        <v>1</v>
      </c>
      <c r="P895" s="13"/>
      <c r="Q895" s="13">
        <v>1.91</v>
      </c>
      <c r="R895" s="13">
        <v>69.56</v>
      </c>
      <c r="S895" s="13">
        <v>496.95</v>
      </c>
      <c r="T895" s="13">
        <v>0</v>
      </c>
      <c r="U895" s="13">
        <v>0</v>
      </c>
      <c r="V895" s="13">
        <v>379.71</v>
      </c>
      <c r="W895" s="13">
        <v>30.18</v>
      </c>
      <c r="X895" s="13">
        <v>0</v>
      </c>
      <c r="Y895" s="13">
        <v>0</v>
      </c>
      <c r="Z895" s="13">
        <v>65</v>
      </c>
      <c r="AA895" s="13">
        <v>22</v>
      </c>
      <c r="AB895" s="13">
        <v>8</v>
      </c>
      <c r="AC895" s="13">
        <v>0</v>
      </c>
      <c r="AD895" s="13">
        <v>0</v>
      </c>
      <c r="AE895" s="13">
        <v>5</v>
      </c>
      <c r="AF895" s="33">
        <v>100</v>
      </c>
      <c r="AG895" s="9">
        <v>3</v>
      </c>
      <c r="AH895" s="34">
        <v>0.57999999999999996</v>
      </c>
      <c r="AI895" s="13">
        <v>314684.5</v>
      </c>
      <c r="AJ895" s="13">
        <v>524378.47</v>
      </c>
      <c r="AK895" s="13">
        <v>839062.97</v>
      </c>
      <c r="AL895" s="35">
        <v>36406</v>
      </c>
      <c r="AM895" s="35">
        <v>36349</v>
      </c>
    </row>
    <row r="896" spans="2:39" x14ac:dyDescent="0.25">
      <c r="B896" s="30">
        <v>1</v>
      </c>
      <c r="C896" s="31" t="s">
        <v>235</v>
      </c>
      <c r="D896" s="9" t="s">
        <v>2420</v>
      </c>
      <c r="E896" s="10" t="s">
        <v>1304</v>
      </c>
      <c r="F896" s="10" t="s">
        <v>1881</v>
      </c>
      <c r="G896" s="9">
        <v>2306702</v>
      </c>
      <c r="H896" s="10" t="s">
        <v>2421</v>
      </c>
      <c r="I896" s="13">
        <v>1134.19</v>
      </c>
      <c r="J896" s="13">
        <v>1134.19</v>
      </c>
      <c r="K896" s="13">
        <v>1430.1</v>
      </c>
      <c r="L896" s="13">
        <v>1134.19</v>
      </c>
      <c r="M896" s="13">
        <v>1134.19</v>
      </c>
      <c r="N896" s="32">
        <v>30</v>
      </c>
      <c r="O896" s="9">
        <v>1</v>
      </c>
      <c r="P896" s="13">
        <v>28.6</v>
      </c>
      <c r="Q896" s="13">
        <v>71.069999999999993</v>
      </c>
      <c r="R896" s="13">
        <v>100</v>
      </c>
      <c r="S896" s="13">
        <v>176.45</v>
      </c>
      <c r="T896" s="13">
        <v>0</v>
      </c>
      <c r="U896" s="13">
        <v>661.9</v>
      </c>
      <c r="V896" s="13">
        <v>269.16000000000003</v>
      </c>
      <c r="W896" s="13">
        <v>27.49</v>
      </c>
      <c r="X896" s="13">
        <v>0</v>
      </c>
      <c r="Y896" s="13">
        <v>0</v>
      </c>
      <c r="Z896" s="13">
        <v>0</v>
      </c>
      <c r="AA896" s="13">
        <v>20</v>
      </c>
      <c r="AB896" s="13">
        <v>0</v>
      </c>
      <c r="AC896" s="13">
        <v>70</v>
      </c>
      <c r="AD896" s="13">
        <v>0</v>
      </c>
      <c r="AE896" s="13">
        <v>10</v>
      </c>
      <c r="AF896" s="33">
        <v>100</v>
      </c>
      <c r="AG896" s="9">
        <v>4</v>
      </c>
      <c r="AH896" s="34">
        <v>0.33</v>
      </c>
      <c r="AI896" s="13">
        <v>99622.02</v>
      </c>
      <c r="AJ896" s="13">
        <v>60543.3</v>
      </c>
      <c r="AK896" s="13">
        <v>160165.32</v>
      </c>
      <c r="AL896" s="35">
        <v>36118</v>
      </c>
      <c r="AM896" s="35">
        <v>35970</v>
      </c>
    </row>
    <row r="897" spans="2:39" x14ac:dyDescent="0.25">
      <c r="B897" s="30">
        <v>1</v>
      </c>
      <c r="C897" s="31" t="s">
        <v>119</v>
      </c>
      <c r="D897" s="9" t="s">
        <v>2422</v>
      </c>
      <c r="E897" s="10" t="s">
        <v>568</v>
      </c>
      <c r="F897" s="10" t="s">
        <v>2423</v>
      </c>
      <c r="G897" s="9">
        <v>2616308</v>
      </c>
      <c r="H897" s="10" t="s">
        <v>2424</v>
      </c>
      <c r="I897" s="13">
        <v>323.48</v>
      </c>
      <c r="J897" s="13">
        <v>326.3</v>
      </c>
      <c r="K897" s="13">
        <v>326.3</v>
      </c>
      <c r="L897" s="13">
        <v>326.48</v>
      </c>
      <c r="M897" s="13">
        <v>323.48</v>
      </c>
      <c r="N897" s="32">
        <v>34</v>
      </c>
      <c r="O897" s="9">
        <v>1</v>
      </c>
      <c r="P897" s="13">
        <v>23.1</v>
      </c>
      <c r="Q897" s="13">
        <v>74.459999999999994</v>
      </c>
      <c r="R897" s="13">
        <v>93.26</v>
      </c>
      <c r="S897" s="13">
        <v>31.3</v>
      </c>
      <c r="T897" s="13">
        <v>0</v>
      </c>
      <c r="U897" s="13">
        <v>211.4</v>
      </c>
      <c r="V897" s="13">
        <v>72.5</v>
      </c>
      <c r="W897" s="13">
        <v>11.1</v>
      </c>
      <c r="X897" s="13">
        <v>0</v>
      </c>
      <c r="Y897" s="13">
        <v>0</v>
      </c>
      <c r="Z897" s="13">
        <v>0.7</v>
      </c>
      <c r="AA897" s="13">
        <v>28</v>
      </c>
      <c r="AB897" s="13">
        <v>45</v>
      </c>
      <c r="AC897" s="13">
        <v>0</v>
      </c>
      <c r="AD897" s="13">
        <v>0</v>
      </c>
      <c r="AE897" s="13">
        <v>20</v>
      </c>
      <c r="AF897" s="33">
        <v>93.7</v>
      </c>
      <c r="AG897" s="9">
        <v>3</v>
      </c>
      <c r="AH897" s="34">
        <v>0.46</v>
      </c>
      <c r="AI897" s="13">
        <v>164047.07999999999</v>
      </c>
      <c r="AJ897" s="13">
        <v>242452.92</v>
      </c>
      <c r="AK897" s="13">
        <v>406500</v>
      </c>
      <c r="AL897" s="35">
        <v>36124</v>
      </c>
      <c r="AM897" s="35">
        <v>35975</v>
      </c>
    </row>
    <row r="898" spans="2:39" x14ac:dyDescent="0.25">
      <c r="B898" s="30">
        <v>1</v>
      </c>
      <c r="C898" s="31" t="s">
        <v>119</v>
      </c>
      <c r="D898" s="9" t="s">
        <v>2425</v>
      </c>
      <c r="E898" s="10" t="s">
        <v>2426</v>
      </c>
      <c r="F898" s="10" t="s">
        <v>2427</v>
      </c>
      <c r="G898" s="9">
        <v>2603801</v>
      </c>
      <c r="H898" s="10" t="s">
        <v>2428</v>
      </c>
      <c r="I898" s="13">
        <v>270</v>
      </c>
      <c r="J898" s="13">
        <v>270</v>
      </c>
      <c r="K898" s="13">
        <v>270</v>
      </c>
      <c r="L898" s="13">
        <v>270</v>
      </c>
      <c r="M898" s="13">
        <v>270</v>
      </c>
      <c r="N898" s="32">
        <v>16</v>
      </c>
      <c r="O898" s="9">
        <v>1</v>
      </c>
      <c r="P898" s="13">
        <v>10.38</v>
      </c>
      <c r="Q898" s="13">
        <v>0</v>
      </c>
      <c r="R898" s="13">
        <v>0</v>
      </c>
      <c r="S898" s="13">
        <v>12.6</v>
      </c>
      <c r="T898" s="13">
        <v>0</v>
      </c>
      <c r="U898" s="13">
        <v>0</v>
      </c>
      <c r="V898" s="13">
        <v>253.4</v>
      </c>
      <c r="W898" s="13">
        <v>4</v>
      </c>
      <c r="X898" s="13">
        <v>0</v>
      </c>
      <c r="Y898" s="13">
        <v>0</v>
      </c>
      <c r="Z898" s="13">
        <v>20</v>
      </c>
      <c r="AA898" s="13">
        <v>25</v>
      </c>
      <c r="AB898" s="13">
        <v>0</v>
      </c>
      <c r="AC898" s="13">
        <v>50</v>
      </c>
      <c r="AD898" s="13">
        <v>0</v>
      </c>
      <c r="AE898" s="13">
        <v>0.5</v>
      </c>
      <c r="AF898" s="33">
        <v>95.5</v>
      </c>
      <c r="AG898" s="9">
        <v>3</v>
      </c>
      <c r="AH898" s="34">
        <v>0.47</v>
      </c>
      <c r="AI898" s="13">
        <v>88802.37</v>
      </c>
      <c r="AJ898" s="13">
        <v>81197.63</v>
      </c>
      <c r="AK898" s="13">
        <v>170000</v>
      </c>
      <c r="AL898" s="35">
        <v>36105</v>
      </c>
      <c r="AM898" s="35">
        <v>35999</v>
      </c>
    </row>
    <row r="899" spans="2:39" x14ac:dyDescent="0.25">
      <c r="B899" s="30">
        <v>1</v>
      </c>
      <c r="C899" s="31" t="s">
        <v>964</v>
      </c>
      <c r="D899" s="9" t="s">
        <v>2429</v>
      </c>
      <c r="E899" s="10" t="s">
        <v>2430</v>
      </c>
      <c r="F899" s="10" t="s">
        <v>2431</v>
      </c>
      <c r="G899" s="9">
        <v>3119302</v>
      </c>
      <c r="H899" s="10" t="s">
        <v>2432</v>
      </c>
      <c r="I899" s="13">
        <v>572.63</v>
      </c>
      <c r="J899" s="13">
        <v>633.44000000000005</v>
      </c>
      <c r="K899" s="13">
        <v>633.44000000000005</v>
      </c>
      <c r="L899" s="13">
        <v>572.63</v>
      </c>
      <c r="M899" s="13">
        <v>572.63</v>
      </c>
      <c r="N899" s="32">
        <v>15</v>
      </c>
      <c r="O899" s="9">
        <v>1</v>
      </c>
      <c r="P899" s="13">
        <v>15.83</v>
      </c>
      <c r="Q899" s="13">
        <v>13.87</v>
      </c>
      <c r="R899" s="13">
        <v>71.849999999999994</v>
      </c>
      <c r="S899" s="13">
        <v>35</v>
      </c>
      <c r="T899" s="13">
        <v>115</v>
      </c>
      <c r="U899" s="13">
        <v>0</v>
      </c>
      <c r="V899" s="13">
        <v>111.44</v>
      </c>
      <c r="W899" s="13">
        <v>87</v>
      </c>
      <c r="X899" s="13">
        <v>0</v>
      </c>
      <c r="Y899" s="13">
        <v>0</v>
      </c>
      <c r="Z899" s="13">
        <v>35</v>
      </c>
      <c r="AA899" s="13">
        <v>0</v>
      </c>
      <c r="AB899" s="13">
        <v>0</v>
      </c>
      <c r="AC899" s="13">
        <v>0</v>
      </c>
      <c r="AD899" s="13">
        <v>50</v>
      </c>
      <c r="AE899" s="13">
        <v>15</v>
      </c>
      <c r="AF899" s="33">
        <v>100</v>
      </c>
      <c r="AG899" s="9">
        <v>1</v>
      </c>
      <c r="AH899" s="34">
        <v>0.48</v>
      </c>
      <c r="AI899" s="13">
        <v>9468</v>
      </c>
      <c r="AJ899" s="13">
        <v>152852.12</v>
      </c>
      <c r="AK899" s="13">
        <v>162320.12</v>
      </c>
      <c r="AL899" s="35">
        <v>36041</v>
      </c>
      <c r="AM899" s="35">
        <v>36071</v>
      </c>
    </row>
    <row r="900" spans="2:39" x14ac:dyDescent="0.25">
      <c r="B900" s="30">
        <v>1</v>
      </c>
      <c r="C900" s="31" t="s">
        <v>964</v>
      </c>
      <c r="D900" s="9" t="s">
        <v>2433</v>
      </c>
      <c r="E900" s="10" t="s">
        <v>2434</v>
      </c>
      <c r="F900" s="10" t="s">
        <v>2435</v>
      </c>
      <c r="G900" s="9">
        <v>3152006</v>
      </c>
      <c r="H900" s="10" t="s">
        <v>2436</v>
      </c>
      <c r="I900" s="13">
        <v>5348.87</v>
      </c>
      <c r="J900" s="13">
        <v>5399.71</v>
      </c>
      <c r="K900" s="13">
        <v>5399.71</v>
      </c>
      <c r="L900" s="13">
        <v>5348.87</v>
      </c>
      <c r="M900" s="13">
        <v>5348.87</v>
      </c>
      <c r="N900" s="32">
        <v>200</v>
      </c>
      <c r="O900" s="9">
        <v>1</v>
      </c>
      <c r="P900" s="13">
        <v>134.99</v>
      </c>
      <c r="Q900" s="13">
        <v>68.989999999999995</v>
      </c>
      <c r="R900" s="13">
        <v>84.85</v>
      </c>
      <c r="S900" s="13">
        <v>140</v>
      </c>
      <c r="T900" s="13">
        <v>0</v>
      </c>
      <c r="U900" s="13">
        <v>0</v>
      </c>
      <c r="V900" s="13">
        <v>1610.51</v>
      </c>
      <c r="W900" s="13">
        <v>65</v>
      </c>
      <c r="X900" s="13">
        <v>0</v>
      </c>
      <c r="Y900" s="13">
        <v>0.5</v>
      </c>
      <c r="Z900" s="13">
        <v>60</v>
      </c>
      <c r="AA900" s="13">
        <v>25</v>
      </c>
      <c r="AB900" s="13">
        <v>0</v>
      </c>
      <c r="AC900" s="13">
        <v>10</v>
      </c>
      <c r="AD900" s="13">
        <v>0</v>
      </c>
      <c r="AE900" s="13">
        <v>0</v>
      </c>
      <c r="AF900" s="33">
        <v>95.5</v>
      </c>
      <c r="AG900" s="9">
        <v>2</v>
      </c>
      <c r="AH900" s="34">
        <v>0.67</v>
      </c>
      <c r="AI900" s="13">
        <v>1068134.4099999999</v>
      </c>
      <c r="AJ900" s="13">
        <v>2735799.18</v>
      </c>
      <c r="AK900" s="13">
        <v>3803933.59</v>
      </c>
      <c r="AL900" s="35">
        <v>36040</v>
      </c>
      <c r="AM900" s="35">
        <v>36112</v>
      </c>
    </row>
    <row r="901" spans="2:39" x14ac:dyDescent="0.25">
      <c r="B901" s="30">
        <v>1</v>
      </c>
      <c r="C901" s="31" t="s">
        <v>39</v>
      </c>
      <c r="D901" s="9" t="s">
        <v>2437</v>
      </c>
      <c r="E901" s="10" t="s">
        <v>1239</v>
      </c>
      <c r="F901" s="10" t="s">
        <v>2438</v>
      </c>
      <c r="G901" s="9">
        <v>2504603</v>
      </c>
      <c r="H901" s="10" t="s">
        <v>2439</v>
      </c>
      <c r="I901" s="13">
        <v>170</v>
      </c>
      <c r="J901" s="13">
        <v>170</v>
      </c>
      <c r="K901" s="13">
        <v>161.97999999999999</v>
      </c>
      <c r="L901" s="13">
        <v>170</v>
      </c>
      <c r="M901" s="13">
        <v>161.97999999999999</v>
      </c>
      <c r="N901" s="32">
        <v>19</v>
      </c>
      <c r="O901" s="9">
        <v>1</v>
      </c>
      <c r="P901" s="13">
        <v>16.190000000000001</v>
      </c>
      <c r="Q901" s="13">
        <v>13.68</v>
      </c>
      <c r="R901" s="13">
        <v>98.5</v>
      </c>
      <c r="S901" s="13">
        <v>40</v>
      </c>
      <c r="T901" s="13">
        <v>0</v>
      </c>
      <c r="U901" s="13">
        <v>16</v>
      </c>
      <c r="V901" s="13">
        <v>100.64</v>
      </c>
      <c r="W901" s="13">
        <v>5.34</v>
      </c>
      <c r="X901" s="13">
        <v>0</v>
      </c>
      <c r="Y901" s="13">
        <v>24.51</v>
      </c>
      <c r="Z901" s="13">
        <v>37</v>
      </c>
      <c r="AA901" s="13">
        <v>0</v>
      </c>
      <c r="AB901" s="13">
        <v>0</v>
      </c>
      <c r="AC901" s="13">
        <v>0</v>
      </c>
      <c r="AD901" s="13">
        <v>10.5</v>
      </c>
      <c r="AE901" s="13">
        <v>27.99</v>
      </c>
      <c r="AF901" s="33">
        <v>100</v>
      </c>
      <c r="AG901" s="9">
        <v>3</v>
      </c>
      <c r="AH901" s="34">
        <v>0.53</v>
      </c>
      <c r="AI901" s="13">
        <v>26872.28</v>
      </c>
      <c r="AJ901" s="13">
        <v>101186.69</v>
      </c>
      <c r="AK901" s="13">
        <v>128058.97</v>
      </c>
      <c r="AL901" s="35">
        <v>35940</v>
      </c>
      <c r="AM901" s="35">
        <v>36041</v>
      </c>
    </row>
    <row r="902" spans="2:39" x14ac:dyDescent="0.25">
      <c r="B902" s="30">
        <v>1</v>
      </c>
      <c r="C902" s="31" t="s">
        <v>104</v>
      </c>
      <c r="D902" s="9" t="s">
        <v>2440</v>
      </c>
      <c r="E902" s="10" t="s">
        <v>321</v>
      </c>
      <c r="F902" s="10" t="s">
        <v>322</v>
      </c>
      <c r="G902" s="9">
        <v>4117305</v>
      </c>
      <c r="H902" s="10" t="s">
        <v>2441</v>
      </c>
      <c r="I902" s="13">
        <v>1185.8</v>
      </c>
      <c r="J902" s="13">
        <v>1185.8</v>
      </c>
      <c r="K902" s="13">
        <v>1185.8</v>
      </c>
      <c r="L902" s="13">
        <v>1185.8</v>
      </c>
      <c r="M902" s="13">
        <v>1185.8</v>
      </c>
      <c r="N902" s="32">
        <v>36</v>
      </c>
      <c r="O902" s="9">
        <v>1</v>
      </c>
      <c r="P902" s="13">
        <v>59.29</v>
      </c>
      <c r="Q902" s="13">
        <v>78.09</v>
      </c>
      <c r="R902" s="13">
        <v>100</v>
      </c>
      <c r="S902" s="13">
        <v>110</v>
      </c>
      <c r="T902" s="13">
        <v>67.16</v>
      </c>
      <c r="U902" s="13">
        <v>855.8</v>
      </c>
      <c r="V902" s="13">
        <v>92.74</v>
      </c>
      <c r="W902" s="13">
        <v>60</v>
      </c>
      <c r="X902" s="13">
        <v>0</v>
      </c>
      <c r="Y902" s="13">
        <v>0</v>
      </c>
      <c r="Z902" s="13">
        <v>15</v>
      </c>
      <c r="AA902" s="13">
        <v>35</v>
      </c>
      <c r="AB902" s="13">
        <v>0</v>
      </c>
      <c r="AC902" s="13">
        <v>25</v>
      </c>
      <c r="AD902" s="13">
        <v>15</v>
      </c>
      <c r="AE902" s="13">
        <v>10</v>
      </c>
      <c r="AF902" s="33">
        <v>100</v>
      </c>
      <c r="AG902" s="9">
        <v>3</v>
      </c>
      <c r="AH902" s="34">
        <v>0.46</v>
      </c>
      <c r="AI902" s="13">
        <v>137550.32999999999</v>
      </c>
      <c r="AJ902" s="13">
        <v>325847.14</v>
      </c>
      <c r="AK902" s="13">
        <v>463397.47</v>
      </c>
      <c r="AL902" s="35">
        <v>35688</v>
      </c>
      <c r="AM902" s="35">
        <v>35930</v>
      </c>
    </row>
    <row r="903" spans="2:39" x14ac:dyDescent="0.25">
      <c r="B903" s="30">
        <v>1</v>
      </c>
      <c r="C903" s="31" t="s">
        <v>104</v>
      </c>
      <c r="D903" s="9" t="s">
        <v>2442</v>
      </c>
      <c r="E903" s="10" t="s">
        <v>321</v>
      </c>
      <c r="F903" s="10" t="s">
        <v>322</v>
      </c>
      <c r="G903" s="9">
        <v>4117305</v>
      </c>
      <c r="H903" s="10" t="s">
        <v>2443</v>
      </c>
      <c r="I903" s="13">
        <v>1089</v>
      </c>
      <c r="J903" s="13">
        <v>1089</v>
      </c>
      <c r="K903" s="13">
        <v>1089</v>
      </c>
      <c r="L903" s="13">
        <v>1089</v>
      </c>
      <c r="M903" s="13">
        <v>1089</v>
      </c>
      <c r="N903" s="32">
        <v>40</v>
      </c>
      <c r="O903" s="9">
        <v>1</v>
      </c>
      <c r="P903" s="13">
        <v>54.45</v>
      </c>
      <c r="Q903" s="13">
        <v>10.44</v>
      </c>
      <c r="R903" s="13">
        <v>61.61</v>
      </c>
      <c r="S903" s="13">
        <v>45</v>
      </c>
      <c r="T903" s="13">
        <v>172.8</v>
      </c>
      <c r="U903" s="13">
        <v>771.2</v>
      </c>
      <c r="V903" s="13">
        <v>45</v>
      </c>
      <c r="W903" s="13">
        <v>55</v>
      </c>
      <c r="X903" s="13">
        <v>0</v>
      </c>
      <c r="Y903" s="13">
        <v>0</v>
      </c>
      <c r="Z903" s="13">
        <v>20</v>
      </c>
      <c r="AA903" s="13">
        <v>20</v>
      </c>
      <c r="AB903" s="13">
        <v>0</v>
      </c>
      <c r="AC903" s="13">
        <v>10</v>
      </c>
      <c r="AD903" s="13">
        <v>35</v>
      </c>
      <c r="AE903" s="13">
        <v>15</v>
      </c>
      <c r="AF903" s="33">
        <v>100</v>
      </c>
      <c r="AG903" s="9">
        <v>3</v>
      </c>
      <c r="AH903" s="34">
        <v>0.4</v>
      </c>
      <c r="AI903" s="13">
        <v>141831.26</v>
      </c>
      <c r="AJ903" s="13">
        <v>226202.15</v>
      </c>
      <c r="AK903" s="13">
        <v>368033.41</v>
      </c>
      <c r="AL903" s="35">
        <v>35688</v>
      </c>
      <c r="AM903" s="35">
        <v>35930</v>
      </c>
    </row>
    <row r="904" spans="2:39" x14ac:dyDescent="0.25">
      <c r="B904" s="30">
        <v>1</v>
      </c>
      <c r="C904" s="31" t="s">
        <v>104</v>
      </c>
      <c r="D904" s="9" t="s">
        <v>2444</v>
      </c>
      <c r="E904" s="10" t="s">
        <v>1815</v>
      </c>
      <c r="F904" s="10" t="s">
        <v>2445</v>
      </c>
      <c r="G904" s="9">
        <v>4115754</v>
      </c>
      <c r="H904" s="10" t="s">
        <v>2446</v>
      </c>
      <c r="I904" s="13">
        <v>321.27999999999997</v>
      </c>
      <c r="J904" s="13">
        <v>321.27999999999997</v>
      </c>
      <c r="K904" s="13">
        <v>321.27999999999997</v>
      </c>
      <c r="L904" s="13">
        <v>321.27999999999997</v>
      </c>
      <c r="M904" s="13">
        <v>321.27999999999997</v>
      </c>
      <c r="N904" s="32">
        <v>60</v>
      </c>
      <c r="O904" s="9">
        <v>1</v>
      </c>
      <c r="P904" s="13">
        <v>17.84</v>
      </c>
      <c r="Q904" s="13">
        <v>0</v>
      </c>
      <c r="R904" s="13">
        <v>0</v>
      </c>
      <c r="S904" s="13">
        <v>10</v>
      </c>
      <c r="T904" s="13">
        <v>15</v>
      </c>
      <c r="U904" s="13">
        <v>5</v>
      </c>
      <c r="V904" s="13">
        <v>276.2</v>
      </c>
      <c r="W904" s="13">
        <v>12</v>
      </c>
      <c r="X904" s="13">
        <v>0</v>
      </c>
      <c r="Y904" s="13">
        <v>75</v>
      </c>
      <c r="Z904" s="13">
        <v>0.5</v>
      </c>
      <c r="AA904" s="13">
        <v>0</v>
      </c>
      <c r="AB904" s="13">
        <v>0</v>
      </c>
      <c r="AC904" s="13">
        <v>0</v>
      </c>
      <c r="AD904" s="13">
        <v>15</v>
      </c>
      <c r="AE904" s="13">
        <v>0.5</v>
      </c>
      <c r="AF904" s="33">
        <v>91</v>
      </c>
      <c r="AG904" s="9">
        <v>1</v>
      </c>
      <c r="AH904" s="34">
        <v>0.78</v>
      </c>
      <c r="AI904" s="13">
        <v>27814.2</v>
      </c>
      <c r="AJ904" s="13">
        <v>863877.15</v>
      </c>
      <c r="AK904" s="13">
        <v>891691.35</v>
      </c>
      <c r="AL904" s="35">
        <v>36294</v>
      </c>
      <c r="AM904" s="35">
        <v>36138</v>
      </c>
    </row>
    <row r="905" spans="2:39" x14ac:dyDescent="0.25">
      <c r="B905" s="30">
        <v>1</v>
      </c>
      <c r="C905" s="31" t="s">
        <v>104</v>
      </c>
      <c r="D905" s="9" t="s">
        <v>2447</v>
      </c>
      <c r="E905" s="10" t="s">
        <v>781</v>
      </c>
      <c r="F905" s="10" t="s">
        <v>2448</v>
      </c>
      <c r="G905" s="9">
        <v>4110805</v>
      </c>
      <c r="H905" s="10" t="s">
        <v>2449</v>
      </c>
      <c r="I905" s="13">
        <v>433.49</v>
      </c>
      <c r="J905" s="13">
        <v>433.5</v>
      </c>
      <c r="K905" s="13">
        <v>433.5</v>
      </c>
      <c r="L905" s="13">
        <v>433.49</v>
      </c>
      <c r="M905" s="13">
        <v>433.5</v>
      </c>
      <c r="N905" s="32">
        <v>40</v>
      </c>
      <c r="O905" s="9">
        <v>1</v>
      </c>
      <c r="P905" s="13">
        <v>21.67</v>
      </c>
      <c r="Q905" s="13">
        <v>100</v>
      </c>
      <c r="R905" s="13">
        <v>76.42</v>
      </c>
      <c r="S905" s="13">
        <v>6.24</v>
      </c>
      <c r="T905" s="13">
        <v>0</v>
      </c>
      <c r="U905" s="13">
        <v>270</v>
      </c>
      <c r="V905" s="13">
        <v>154.26</v>
      </c>
      <c r="W905" s="13">
        <v>3</v>
      </c>
      <c r="X905" s="13">
        <v>0</v>
      </c>
      <c r="Y905" s="13">
        <v>0</v>
      </c>
      <c r="Z905" s="13">
        <v>25</v>
      </c>
      <c r="AA905" s="13">
        <v>52</v>
      </c>
      <c r="AB905" s="13">
        <v>0</v>
      </c>
      <c r="AC905" s="13">
        <v>0</v>
      </c>
      <c r="AD905" s="13">
        <v>20</v>
      </c>
      <c r="AE905" s="13">
        <v>3</v>
      </c>
      <c r="AF905" s="33">
        <v>100</v>
      </c>
      <c r="AG905" s="9">
        <v>1</v>
      </c>
      <c r="AH905" s="34">
        <v>0.6</v>
      </c>
      <c r="AI905" s="13">
        <v>67304.399999999994</v>
      </c>
      <c r="AJ905" s="13">
        <v>247551.78</v>
      </c>
      <c r="AK905" s="13">
        <v>314856.18</v>
      </c>
      <c r="AL905" s="35">
        <v>36084</v>
      </c>
      <c r="AM905" s="35">
        <v>36071</v>
      </c>
    </row>
    <row r="906" spans="2:39" x14ac:dyDescent="0.25">
      <c r="B906" s="30">
        <v>1</v>
      </c>
      <c r="C906" s="31" t="s">
        <v>129</v>
      </c>
      <c r="D906" s="9" t="s">
        <v>2450</v>
      </c>
      <c r="E906" s="10" t="s">
        <v>177</v>
      </c>
      <c r="F906" s="10" t="s">
        <v>177</v>
      </c>
      <c r="G906" s="9">
        <v>1502707</v>
      </c>
      <c r="H906" s="10" t="s">
        <v>2451</v>
      </c>
      <c r="I906" s="13">
        <v>2690.1</v>
      </c>
      <c r="J906" s="13">
        <v>2690.1</v>
      </c>
      <c r="K906" s="13">
        <v>2690.1</v>
      </c>
      <c r="L906" s="13">
        <v>2689.19</v>
      </c>
      <c r="M906" s="13">
        <v>2689.19</v>
      </c>
      <c r="N906" s="32">
        <v>89</v>
      </c>
      <c r="O906" s="9">
        <v>1</v>
      </c>
      <c r="P906" s="13">
        <v>35.869999999999997</v>
      </c>
      <c r="Q906" s="13">
        <v>12.72</v>
      </c>
      <c r="R906" s="13">
        <v>69.58</v>
      </c>
      <c r="S906" s="13">
        <v>60</v>
      </c>
      <c r="T906" s="13">
        <v>0</v>
      </c>
      <c r="U906" s="13">
        <v>940</v>
      </c>
      <c r="V906" s="13">
        <v>1650.1</v>
      </c>
      <c r="W906" s="13">
        <v>30</v>
      </c>
      <c r="X906" s="13">
        <v>0</v>
      </c>
      <c r="Y906" s="13">
        <v>0</v>
      </c>
      <c r="Z906" s="13">
        <v>80</v>
      </c>
      <c r="AA906" s="13">
        <v>19</v>
      </c>
      <c r="AB906" s="13">
        <v>0</v>
      </c>
      <c r="AC906" s="13">
        <v>0</v>
      </c>
      <c r="AD906" s="13">
        <v>0</v>
      </c>
      <c r="AE906" s="13">
        <v>1</v>
      </c>
      <c r="AF906" s="33">
        <v>100</v>
      </c>
      <c r="AG906" s="9">
        <v>2</v>
      </c>
      <c r="AH906" s="34">
        <v>0.69</v>
      </c>
      <c r="AI906" s="13">
        <v>112962.73</v>
      </c>
      <c r="AJ906" s="13">
        <v>422068.87</v>
      </c>
      <c r="AK906" s="13">
        <v>535031.6</v>
      </c>
      <c r="AL906" s="35">
        <v>35947</v>
      </c>
      <c r="AM906" s="35">
        <v>35980</v>
      </c>
    </row>
    <row r="907" spans="2:39" x14ac:dyDescent="0.25">
      <c r="B907" s="30">
        <v>1</v>
      </c>
      <c r="C907" s="31" t="s">
        <v>119</v>
      </c>
      <c r="D907" s="9" t="s">
        <v>2452</v>
      </c>
      <c r="E907" s="10" t="s">
        <v>775</v>
      </c>
      <c r="F907" s="10" t="s">
        <v>775</v>
      </c>
      <c r="G907" s="9">
        <v>2616407</v>
      </c>
      <c r="H907" s="10" t="s">
        <v>2453</v>
      </c>
      <c r="I907" s="13">
        <v>344.85</v>
      </c>
      <c r="J907" s="13">
        <v>344.85</v>
      </c>
      <c r="K907" s="13">
        <v>344.85</v>
      </c>
      <c r="L907" s="13">
        <v>344.85</v>
      </c>
      <c r="M907" s="13">
        <v>344.85</v>
      </c>
      <c r="N907" s="32">
        <v>46</v>
      </c>
      <c r="O907" s="9">
        <v>1</v>
      </c>
      <c r="P907" s="13">
        <v>14</v>
      </c>
      <c r="Q907" s="13">
        <v>7.5</v>
      </c>
      <c r="R907" s="13">
        <v>100</v>
      </c>
      <c r="S907" s="13">
        <v>22.4</v>
      </c>
      <c r="T907" s="13">
        <v>0</v>
      </c>
      <c r="U907" s="13">
        <v>23.8</v>
      </c>
      <c r="V907" s="13">
        <v>293.54000000000002</v>
      </c>
      <c r="W907" s="13">
        <v>5.1100000000000003</v>
      </c>
      <c r="X907" s="13">
        <v>0</v>
      </c>
      <c r="Y907" s="13">
        <v>0</v>
      </c>
      <c r="Z907" s="13">
        <v>33.33</v>
      </c>
      <c r="AA907" s="13">
        <v>50.01</v>
      </c>
      <c r="AB907" s="13">
        <v>0</v>
      </c>
      <c r="AC907" s="13">
        <v>13.33</v>
      </c>
      <c r="AD907" s="13">
        <v>0</v>
      </c>
      <c r="AE907" s="13">
        <v>3.33</v>
      </c>
      <c r="AF907" s="33">
        <v>100</v>
      </c>
      <c r="AG907" s="9">
        <v>99</v>
      </c>
      <c r="AH907" s="34">
        <v>0.5</v>
      </c>
      <c r="AI907" s="13">
        <v>63507.26</v>
      </c>
      <c r="AJ907" s="13">
        <v>163630.28</v>
      </c>
      <c r="AK907" s="13">
        <v>227137.54</v>
      </c>
      <c r="AL907" s="35">
        <v>36486</v>
      </c>
      <c r="AM907" s="35">
        <v>36418</v>
      </c>
    </row>
    <row r="908" spans="2:39" x14ac:dyDescent="0.25">
      <c r="B908" s="30">
        <v>1</v>
      </c>
      <c r="C908" s="31" t="s">
        <v>129</v>
      </c>
      <c r="D908" s="9" t="s">
        <v>2454</v>
      </c>
      <c r="E908" s="10" t="s">
        <v>412</v>
      </c>
      <c r="F908" s="10" t="s">
        <v>413</v>
      </c>
      <c r="G908" s="9">
        <v>1501204</v>
      </c>
      <c r="H908" s="10" t="s">
        <v>2455</v>
      </c>
      <c r="I908" s="13">
        <v>1172.06</v>
      </c>
      <c r="J908" s="13">
        <v>1172.06</v>
      </c>
      <c r="K908" s="13">
        <v>1172.06</v>
      </c>
      <c r="L908" s="13">
        <v>1172.06</v>
      </c>
      <c r="M908" s="13">
        <v>1172.06</v>
      </c>
      <c r="N908" s="32">
        <v>31</v>
      </c>
      <c r="O908" s="9">
        <v>1</v>
      </c>
      <c r="P908" s="13">
        <v>16.739999999999998</v>
      </c>
      <c r="Q908" s="13">
        <v>0</v>
      </c>
      <c r="R908" s="13">
        <v>0</v>
      </c>
      <c r="S908" s="13">
        <v>52.09</v>
      </c>
      <c r="T908" s="13">
        <v>0</v>
      </c>
      <c r="U908" s="13">
        <v>341.27</v>
      </c>
      <c r="V908" s="13">
        <v>778.7</v>
      </c>
      <c r="W908" s="13">
        <v>3.5</v>
      </c>
      <c r="X908" s="13">
        <v>0</v>
      </c>
      <c r="Y908" s="13">
        <v>0</v>
      </c>
      <c r="Z908" s="13">
        <v>80</v>
      </c>
      <c r="AA908" s="13">
        <v>15</v>
      </c>
      <c r="AB908" s="13">
        <v>0</v>
      </c>
      <c r="AC908" s="13">
        <v>0</v>
      </c>
      <c r="AD908" s="13">
        <v>0.4</v>
      </c>
      <c r="AE908" s="13">
        <v>0.1</v>
      </c>
      <c r="AF908" s="33">
        <v>95.5</v>
      </c>
      <c r="AG908" s="9">
        <v>3</v>
      </c>
      <c r="AH908" s="34">
        <v>0.61</v>
      </c>
      <c r="AI908" s="13">
        <v>71109.740000000005</v>
      </c>
      <c r="AJ908" s="13">
        <v>137224.95999999999</v>
      </c>
      <c r="AK908" s="13">
        <v>208334.7</v>
      </c>
      <c r="AL908" s="35">
        <v>36381</v>
      </c>
      <c r="AM908" s="35">
        <v>36436</v>
      </c>
    </row>
    <row r="909" spans="2:39" x14ac:dyDescent="0.25">
      <c r="B909" s="30">
        <v>1</v>
      </c>
      <c r="C909" s="31" t="s">
        <v>39</v>
      </c>
      <c r="D909" s="9" t="s">
        <v>2456</v>
      </c>
      <c r="E909" s="10" t="s">
        <v>1950</v>
      </c>
      <c r="F909" s="10" t="s">
        <v>2377</v>
      </c>
      <c r="G909" s="9">
        <v>2500304</v>
      </c>
      <c r="H909" s="10" t="s">
        <v>2457</v>
      </c>
      <c r="I909" s="13">
        <v>465.67</v>
      </c>
      <c r="J909" s="13">
        <v>465.67</v>
      </c>
      <c r="K909" s="13">
        <v>415.83</v>
      </c>
      <c r="L909" s="13">
        <v>465.67</v>
      </c>
      <c r="M909" s="13">
        <v>415.83</v>
      </c>
      <c r="N909" s="32">
        <v>33</v>
      </c>
      <c r="O909" s="9">
        <v>1</v>
      </c>
      <c r="P909" s="13">
        <v>13</v>
      </c>
      <c r="Q909" s="13">
        <v>61.19</v>
      </c>
      <c r="R909" s="13">
        <v>100</v>
      </c>
      <c r="S909" s="13">
        <v>33</v>
      </c>
      <c r="T909" s="13">
        <v>0</v>
      </c>
      <c r="U909" s="13">
        <v>68.53</v>
      </c>
      <c r="V909" s="13">
        <v>308.52</v>
      </c>
      <c r="W909" s="13">
        <v>5.78</v>
      </c>
      <c r="X909" s="13">
        <v>0</v>
      </c>
      <c r="Y909" s="13">
        <v>0</v>
      </c>
      <c r="Z909" s="13">
        <v>0</v>
      </c>
      <c r="AA909" s="13">
        <v>50</v>
      </c>
      <c r="AB909" s="13">
        <v>0</v>
      </c>
      <c r="AC909" s="13">
        <v>42</v>
      </c>
      <c r="AD909" s="13">
        <v>0</v>
      </c>
      <c r="AE909" s="13">
        <v>8</v>
      </c>
      <c r="AF909" s="33">
        <v>100</v>
      </c>
      <c r="AG909" s="9">
        <v>2</v>
      </c>
      <c r="AH909" s="34">
        <v>0.51</v>
      </c>
      <c r="AI909" s="13">
        <v>14043.58</v>
      </c>
      <c r="AJ909" s="13">
        <v>153263.97</v>
      </c>
      <c r="AK909" s="13">
        <v>167307.54999999999</v>
      </c>
      <c r="AL909" s="35">
        <v>35930</v>
      </c>
      <c r="AM909" s="35">
        <v>35841</v>
      </c>
    </row>
    <row r="910" spans="2:39" x14ac:dyDescent="0.25">
      <c r="B910" s="30">
        <v>1</v>
      </c>
      <c r="C910" s="31" t="s">
        <v>39</v>
      </c>
      <c r="D910" s="9" t="s">
        <v>2458</v>
      </c>
      <c r="E910" s="10" t="s">
        <v>1950</v>
      </c>
      <c r="F910" s="10" t="s">
        <v>2377</v>
      </c>
      <c r="G910" s="9">
        <v>2500304</v>
      </c>
      <c r="H910" s="10" t="s">
        <v>2459</v>
      </c>
      <c r="I910" s="13">
        <v>96.8</v>
      </c>
      <c r="J910" s="13">
        <v>18</v>
      </c>
      <c r="K910" s="13">
        <v>354.31</v>
      </c>
      <c r="L910" s="13">
        <v>96.8</v>
      </c>
      <c r="M910" s="13">
        <v>96.8</v>
      </c>
      <c r="N910" s="32">
        <v>31</v>
      </c>
      <c r="O910" s="9">
        <v>1</v>
      </c>
      <c r="P910" s="13">
        <v>11.81</v>
      </c>
      <c r="Q910" s="13">
        <v>14.04</v>
      </c>
      <c r="R910" s="13">
        <v>74.75</v>
      </c>
      <c r="S910" s="13">
        <v>35.43</v>
      </c>
      <c r="T910" s="13">
        <v>0</v>
      </c>
      <c r="U910" s="13">
        <v>89.01</v>
      </c>
      <c r="V910" s="13">
        <v>265.3</v>
      </c>
      <c r="W910" s="13">
        <v>4.33</v>
      </c>
      <c r="X910" s="13">
        <v>0</v>
      </c>
      <c r="Y910" s="13">
        <v>0</v>
      </c>
      <c r="Z910" s="13">
        <v>0</v>
      </c>
      <c r="AA910" s="13">
        <v>75</v>
      </c>
      <c r="AB910" s="13">
        <v>0</v>
      </c>
      <c r="AC910" s="13">
        <v>15</v>
      </c>
      <c r="AD910" s="13">
        <v>0</v>
      </c>
      <c r="AE910" s="13">
        <v>10</v>
      </c>
      <c r="AF910" s="33">
        <v>100</v>
      </c>
      <c r="AG910" s="9">
        <v>4</v>
      </c>
      <c r="AH910" s="34">
        <v>0.28000000000000003</v>
      </c>
      <c r="AI910" s="13">
        <v>14562.1</v>
      </c>
      <c r="AJ910" s="13">
        <v>22920.3</v>
      </c>
      <c r="AK910" s="13">
        <v>37482.400000000001</v>
      </c>
      <c r="AL910" s="35">
        <v>35951</v>
      </c>
      <c r="AM910" s="35">
        <v>35718</v>
      </c>
    </row>
    <row r="911" spans="2:39" x14ac:dyDescent="0.25">
      <c r="B911" s="30">
        <v>1</v>
      </c>
      <c r="C911" s="31" t="s">
        <v>39</v>
      </c>
      <c r="D911" s="9" t="s">
        <v>2460</v>
      </c>
      <c r="E911" s="10" t="s">
        <v>1950</v>
      </c>
      <c r="F911" s="10" t="s">
        <v>2377</v>
      </c>
      <c r="G911" s="9">
        <v>2500304</v>
      </c>
      <c r="H911" s="10" t="s">
        <v>2461</v>
      </c>
      <c r="I911" s="13">
        <v>393.1</v>
      </c>
      <c r="J911" s="13">
        <v>393.1</v>
      </c>
      <c r="K911" s="13">
        <v>393.1</v>
      </c>
      <c r="L911" s="13">
        <v>393.1</v>
      </c>
      <c r="M911" s="13">
        <v>393.1</v>
      </c>
      <c r="N911" s="32">
        <v>393</v>
      </c>
      <c r="O911" s="9">
        <v>1</v>
      </c>
      <c r="P911" s="13">
        <v>13.32</v>
      </c>
      <c r="Q911" s="13">
        <v>17.690000000000001</v>
      </c>
      <c r="R911" s="13">
        <v>100</v>
      </c>
      <c r="S911" s="13">
        <v>45</v>
      </c>
      <c r="T911" s="13">
        <v>0</v>
      </c>
      <c r="U911" s="13">
        <v>0</v>
      </c>
      <c r="V911" s="13">
        <v>347.78</v>
      </c>
      <c r="W911" s="13">
        <v>0.82</v>
      </c>
      <c r="X911" s="13">
        <v>0</v>
      </c>
      <c r="Y911" s="13">
        <v>0</v>
      </c>
      <c r="Z911" s="13">
        <v>0</v>
      </c>
      <c r="AA911" s="13">
        <v>30</v>
      </c>
      <c r="AB911" s="13">
        <v>0</v>
      </c>
      <c r="AC911" s="13">
        <v>70</v>
      </c>
      <c r="AD911" s="13">
        <v>0</v>
      </c>
      <c r="AE911" s="13">
        <v>0</v>
      </c>
      <c r="AF911" s="33">
        <v>100</v>
      </c>
      <c r="AG911" s="9">
        <v>3</v>
      </c>
      <c r="AH911" s="34">
        <v>0.44</v>
      </c>
      <c r="AI911" s="13">
        <v>17964.62</v>
      </c>
      <c r="AJ911" s="13">
        <v>134863.78</v>
      </c>
      <c r="AK911" s="13">
        <v>152828.4</v>
      </c>
      <c r="AL911" s="35">
        <v>35990</v>
      </c>
      <c r="AM911" s="35">
        <v>36034</v>
      </c>
    </row>
    <row r="912" spans="2:39" x14ac:dyDescent="0.25">
      <c r="B912" s="30">
        <v>1</v>
      </c>
      <c r="C912" s="31" t="s">
        <v>44</v>
      </c>
      <c r="D912" s="9" t="s">
        <v>2462</v>
      </c>
      <c r="E912" s="10" t="s">
        <v>276</v>
      </c>
      <c r="F912" s="10" t="s">
        <v>312</v>
      </c>
      <c r="G912" s="9">
        <v>2112308</v>
      </c>
      <c r="H912" s="10" t="s">
        <v>2463</v>
      </c>
      <c r="I912" s="13">
        <v>3162</v>
      </c>
      <c r="J912" s="13">
        <v>3162</v>
      </c>
      <c r="K912" s="13">
        <v>3162</v>
      </c>
      <c r="L912" s="13">
        <v>3162</v>
      </c>
      <c r="M912" s="13">
        <v>3162</v>
      </c>
      <c r="N912" s="32">
        <v>114</v>
      </c>
      <c r="O912" s="9">
        <v>1</v>
      </c>
      <c r="P912" s="13">
        <v>45.17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>
        <v>0</v>
      </c>
      <c r="Y912" s="13">
        <v>0</v>
      </c>
      <c r="Z912" s="13">
        <v>65</v>
      </c>
      <c r="AA912" s="13">
        <v>30</v>
      </c>
      <c r="AB912" s="13">
        <v>0</v>
      </c>
      <c r="AC912" s="13">
        <v>0</v>
      </c>
      <c r="AD912" s="13">
        <v>0</v>
      </c>
      <c r="AE912" s="13">
        <v>5</v>
      </c>
      <c r="AF912" s="33">
        <v>100</v>
      </c>
      <c r="AG912" s="9">
        <v>3</v>
      </c>
      <c r="AH912" s="34">
        <v>0.59</v>
      </c>
      <c r="AI912" s="13">
        <v>1848.1</v>
      </c>
      <c r="AJ912" s="13">
        <v>137515.38</v>
      </c>
      <c r="AK912" s="13">
        <v>139363.48000000001</v>
      </c>
      <c r="AL912" s="35">
        <v>35807</v>
      </c>
      <c r="AM912" s="35">
        <v>35900</v>
      </c>
    </row>
    <row r="913" spans="2:39" x14ac:dyDescent="0.25">
      <c r="B913" s="30">
        <v>1</v>
      </c>
      <c r="C913" s="31" t="s">
        <v>39</v>
      </c>
      <c r="D913" s="9" t="s">
        <v>2464</v>
      </c>
      <c r="E913" s="10" t="s">
        <v>1950</v>
      </c>
      <c r="F913" s="10" t="s">
        <v>2377</v>
      </c>
      <c r="G913" s="9">
        <v>2500304</v>
      </c>
      <c r="H913" s="10" t="s">
        <v>2465</v>
      </c>
      <c r="I913" s="13">
        <v>282.19</v>
      </c>
      <c r="J913" s="13">
        <v>274.52</v>
      </c>
      <c r="K913" s="13">
        <v>274.52</v>
      </c>
      <c r="L913" s="13">
        <v>282.19</v>
      </c>
      <c r="M913" s="13">
        <v>274.52</v>
      </c>
      <c r="N913" s="32">
        <v>22</v>
      </c>
      <c r="O913" s="9">
        <v>1</v>
      </c>
      <c r="P913" s="13">
        <v>9.15</v>
      </c>
      <c r="Q913" s="13">
        <v>0.25</v>
      </c>
      <c r="R913" s="13">
        <v>80</v>
      </c>
      <c r="S913" s="13">
        <v>40</v>
      </c>
      <c r="T913" s="13">
        <v>0</v>
      </c>
      <c r="U913" s="13">
        <v>0.6</v>
      </c>
      <c r="V913" s="13">
        <v>231.55</v>
      </c>
      <c r="W913" s="13">
        <v>2.37</v>
      </c>
      <c r="X913" s="13">
        <v>0</v>
      </c>
      <c r="Y913" s="13">
        <v>0</v>
      </c>
      <c r="Z913" s="13">
        <v>0</v>
      </c>
      <c r="AA913" s="13">
        <v>65</v>
      </c>
      <c r="AB913" s="13">
        <v>0</v>
      </c>
      <c r="AC913" s="13">
        <v>15</v>
      </c>
      <c r="AD913" s="13">
        <v>0</v>
      </c>
      <c r="AE913" s="13">
        <v>20</v>
      </c>
      <c r="AF913" s="33">
        <v>100</v>
      </c>
      <c r="AG913" s="9">
        <v>4</v>
      </c>
      <c r="AH913" s="34">
        <v>0.37</v>
      </c>
      <c r="AI913" s="13">
        <v>35592.03</v>
      </c>
      <c r="AJ913" s="13">
        <v>57048.06</v>
      </c>
      <c r="AK913" s="13">
        <v>92640.09</v>
      </c>
      <c r="AL913" s="35">
        <v>35942</v>
      </c>
      <c r="AM913" s="35">
        <v>36083</v>
      </c>
    </row>
    <row r="914" spans="2:39" x14ac:dyDescent="0.25">
      <c r="B914" s="30">
        <v>1</v>
      </c>
      <c r="C914" s="31" t="s">
        <v>137</v>
      </c>
      <c r="D914" s="9" t="s">
        <v>2466</v>
      </c>
      <c r="E914" s="10" t="s">
        <v>712</v>
      </c>
      <c r="F914" s="10" t="s">
        <v>2467</v>
      </c>
      <c r="G914" s="9">
        <v>5200175</v>
      </c>
      <c r="H914" s="10" t="s">
        <v>2468</v>
      </c>
      <c r="I914" s="13">
        <v>1364.82</v>
      </c>
      <c r="J914" s="13">
        <v>1364.82</v>
      </c>
      <c r="K914" s="13">
        <v>1364.82</v>
      </c>
      <c r="L914" s="13">
        <v>1364.82</v>
      </c>
      <c r="M914" s="13">
        <v>1364.82</v>
      </c>
      <c r="N914" s="32">
        <v>45</v>
      </c>
      <c r="O914" s="9">
        <v>1</v>
      </c>
      <c r="P914" s="13"/>
      <c r="Q914" s="13">
        <v>9.3000000000000007</v>
      </c>
      <c r="R914" s="13">
        <v>71.790000000000006</v>
      </c>
      <c r="S914" s="13">
        <v>148</v>
      </c>
      <c r="T914" s="13">
        <v>272.95999999999998</v>
      </c>
      <c r="U914" s="13">
        <v>0</v>
      </c>
      <c r="V914" s="13">
        <v>252.95</v>
      </c>
      <c r="W914" s="13">
        <v>3.5</v>
      </c>
      <c r="X914" s="13">
        <v>0</v>
      </c>
      <c r="Y914" s="13">
        <v>0</v>
      </c>
      <c r="Z914" s="13">
        <v>66</v>
      </c>
      <c r="AA914" s="13">
        <v>0</v>
      </c>
      <c r="AB914" s="13">
        <v>0</v>
      </c>
      <c r="AC914" s="13">
        <v>0</v>
      </c>
      <c r="AD914" s="13">
        <v>25</v>
      </c>
      <c r="AE914" s="13">
        <v>9</v>
      </c>
      <c r="AF914" s="33">
        <v>100</v>
      </c>
      <c r="AG914" s="9">
        <v>3</v>
      </c>
      <c r="AH914" s="34">
        <v>0.51</v>
      </c>
      <c r="AI914" s="13">
        <v>95254.49</v>
      </c>
      <c r="AJ914" s="13">
        <v>422246.53</v>
      </c>
      <c r="AK914" s="13">
        <v>517501.02</v>
      </c>
      <c r="AL914" s="35">
        <v>36411</v>
      </c>
      <c r="AM914" s="35">
        <v>36285</v>
      </c>
    </row>
    <row r="915" spans="2:39" x14ac:dyDescent="0.25">
      <c r="B915" s="30">
        <v>1</v>
      </c>
      <c r="C915" s="31" t="s">
        <v>39</v>
      </c>
      <c r="D915" s="9" t="s">
        <v>2469</v>
      </c>
      <c r="E915" s="10" t="s">
        <v>240</v>
      </c>
      <c r="F915" s="10" t="s">
        <v>355</v>
      </c>
      <c r="G915" s="9">
        <v>2501005</v>
      </c>
      <c r="H915" s="10" t="s">
        <v>2470</v>
      </c>
      <c r="I915" s="13">
        <v>210.38</v>
      </c>
      <c r="J915" s="13">
        <v>164</v>
      </c>
      <c r="K915" s="13">
        <v>164</v>
      </c>
      <c r="L915" s="13">
        <v>210.38</v>
      </c>
      <c r="M915" s="13">
        <v>164.05</v>
      </c>
      <c r="N915" s="32">
        <v>8</v>
      </c>
      <c r="O915" s="9">
        <v>1</v>
      </c>
      <c r="P915" s="13">
        <v>4.0999999999999996</v>
      </c>
      <c r="Q915" s="13">
        <v>0.63</v>
      </c>
      <c r="R915" s="13">
        <v>0</v>
      </c>
      <c r="S915" s="13">
        <v>1.5</v>
      </c>
      <c r="T915" s="13">
        <v>0</v>
      </c>
      <c r="U915" s="13">
        <v>0</v>
      </c>
      <c r="V915" s="13">
        <v>153.55000000000001</v>
      </c>
      <c r="W915" s="13">
        <v>4</v>
      </c>
      <c r="X915" s="13">
        <v>0</v>
      </c>
      <c r="Y915" s="13">
        <v>0</v>
      </c>
      <c r="Z915" s="13">
        <v>0</v>
      </c>
      <c r="AA915" s="13">
        <v>100</v>
      </c>
      <c r="AB915" s="13">
        <v>0</v>
      </c>
      <c r="AC915" s="13">
        <v>0</v>
      </c>
      <c r="AD915" s="13">
        <v>0</v>
      </c>
      <c r="AE915" s="13">
        <v>0</v>
      </c>
      <c r="AF915" s="33">
        <v>100</v>
      </c>
      <c r="AG915" s="9">
        <v>3</v>
      </c>
      <c r="AH915" s="34">
        <v>0.47</v>
      </c>
      <c r="AI915" s="13">
        <v>1500</v>
      </c>
      <c r="AJ915" s="13">
        <v>39990.67</v>
      </c>
      <c r="AK915" s="13">
        <v>41490.67</v>
      </c>
      <c r="AL915" s="35">
        <v>35873</v>
      </c>
      <c r="AM915" s="35">
        <v>35958</v>
      </c>
    </row>
    <row r="916" spans="2:39" x14ac:dyDescent="0.25">
      <c r="B916" s="30">
        <v>1</v>
      </c>
      <c r="C916" s="31" t="s">
        <v>129</v>
      </c>
      <c r="D916" s="9" t="s">
        <v>2471</v>
      </c>
      <c r="E916" s="10" t="s">
        <v>1483</v>
      </c>
      <c r="F916" s="10" t="s">
        <v>2472</v>
      </c>
      <c r="G916" s="9">
        <v>1502772</v>
      </c>
      <c r="H916" s="10" t="s">
        <v>2473</v>
      </c>
      <c r="I916" s="13">
        <v>1161.6400000000001</v>
      </c>
      <c r="J916" s="13">
        <v>1161.6400000000001</v>
      </c>
      <c r="K916" s="13">
        <v>1161.6400000000001</v>
      </c>
      <c r="L916" s="13">
        <v>1161.6400000000001</v>
      </c>
      <c r="M916" s="13">
        <v>1161.6400000000001</v>
      </c>
      <c r="N916" s="32">
        <v>29</v>
      </c>
      <c r="O916" s="9">
        <v>1</v>
      </c>
      <c r="P916" s="13">
        <v>16.59</v>
      </c>
      <c r="Q916" s="13">
        <v>15.69</v>
      </c>
      <c r="R916" s="13">
        <v>69.569999999999993</v>
      </c>
      <c r="S916" s="13">
        <v>170</v>
      </c>
      <c r="T916" s="13">
        <v>0</v>
      </c>
      <c r="U916" s="13">
        <v>387.2</v>
      </c>
      <c r="V916" s="13">
        <v>580.82000000000005</v>
      </c>
      <c r="W916" s="13">
        <v>23.62</v>
      </c>
      <c r="X916" s="13">
        <v>0</v>
      </c>
      <c r="Y916" s="13">
        <v>0</v>
      </c>
      <c r="Z916" s="13">
        <v>60</v>
      </c>
      <c r="AA916" s="13">
        <v>20</v>
      </c>
      <c r="AB916" s="13">
        <v>17</v>
      </c>
      <c r="AC916" s="13">
        <v>0</v>
      </c>
      <c r="AD916" s="13">
        <v>0.3</v>
      </c>
      <c r="AE916" s="13">
        <v>0</v>
      </c>
      <c r="AF916" s="33">
        <v>97.3</v>
      </c>
      <c r="AG916" s="9">
        <v>2</v>
      </c>
      <c r="AH916" s="34">
        <v>0.64</v>
      </c>
      <c r="AI916" s="13">
        <v>162591.81</v>
      </c>
      <c r="AJ916" s="13">
        <v>257190.56</v>
      </c>
      <c r="AK916" s="13">
        <v>419782.37</v>
      </c>
      <c r="AL916" s="35">
        <v>36432</v>
      </c>
      <c r="AM916" s="35">
        <v>36124</v>
      </c>
    </row>
    <row r="917" spans="2:39" x14ac:dyDescent="0.25">
      <c r="B917" s="30">
        <v>1</v>
      </c>
      <c r="C917" s="31" t="s">
        <v>129</v>
      </c>
      <c r="D917" s="9" t="s">
        <v>2474</v>
      </c>
      <c r="E917" s="10" t="s">
        <v>131</v>
      </c>
      <c r="F917" s="10" t="s">
        <v>1859</v>
      </c>
      <c r="G917" s="9">
        <v>1508407</v>
      </c>
      <c r="H917" s="10" t="s">
        <v>2475</v>
      </c>
      <c r="I917" s="13">
        <v>30617.15</v>
      </c>
      <c r="J917" s="13">
        <v>35033.15</v>
      </c>
      <c r="K917" s="13">
        <v>30617.15</v>
      </c>
      <c r="L917" s="13">
        <v>30617.15</v>
      </c>
      <c r="M917" s="13">
        <v>30617.15</v>
      </c>
      <c r="N917" s="32">
        <v>1125</v>
      </c>
      <c r="O917" s="9">
        <v>1</v>
      </c>
      <c r="P917" s="13">
        <v>40</v>
      </c>
      <c r="Q917" s="13">
        <v>100</v>
      </c>
      <c r="R917" s="13">
        <v>81.180000000000007</v>
      </c>
      <c r="S917" s="13">
        <v>1061.6400000000001</v>
      </c>
      <c r="T917" s="13">
        <v>7455.06</v>
      </c>
      <c r="U917" s="13">
        <v>21392.68</v>
      </c>
      <c r="V917" s="13">
        <v>0</v>
      </c>
      <c r="W917" s="13">
        <v>7455.06</v>
      </c>
      <c r="X917" s="13">
        <v>0</v>
      </c>
      <c r="Y917" s="13">
        <v>50</v>
      </c>
      <c r="Z917" s="13">
        <v>40</v>
      </c>
      <c r="AA917" s="13">
        <v>8</v>
      </c>
      <c r="AB917" s="13">
        <v>0</v>
      </c>
      <c r="AC917" s="13">
        <v>0</v>
      </c>
      <c r="AD917" s="13">
        <v>0</v>
      </c>
      <c r="AE917" s="13">
        <v>2</v>
      </c>
      <c r="AF917" s="33">
        <v>100</v>
      </c>
      <c r="AG917" s="9">
        <v>3</v>
      </c>
      <c r="AH917" s="34">
        <v>0.68</v>
      </c>
      <c r="AI917" s="13">
        <v>5644536.8300000001</v>
      </c>
      <c r="AJ917" s="13">
        <v>5444359.0999999996</v>
      </c>
      <c r="AK917" s="13">
        <v>11088895.93</v>
      </c>
      <c r="AL917" s="35">
        <v>35782</v>
      </c>
      <c r="AM917" s="35">
        <v>35718</v>
      </c>
    </row>
    <row r="918" spans="2:39" x14ac:dyDescent="0.25">
      <c r="B918" s="30">
        <v>1</v>
      </c>
      <c r="C918" s="31" t="s">
        <v>104</v>
      </c>
      <c r="D918" s="9" t="s">
        <v>2476</v>
      </c>
      <c r="E918" s="10" t="s">
        <v>203</v>
      </c>
      <c r="F918" s="10" t="s">
        <v>203</v>
      </c>
      <c r="G918" s="9">
        <v>4109401</v>
      </c>
      <c r="H918" s="10" t="s">
        <v>1029</v>
      </c>
      <c r="I918" s="13">
        <v>496.19</v>
      </c>
      <c r="J918" s="13">
        <v>496.1</v>
      </c>
      <c r="K918" s="13">
        <v>496.19</v>
      </c>
      <c r="L918" s="13">
        <v>496.19</v>
      </c>
      <c r="M918" s="13">
        <v>496.19</v>
      </c>
      <c r="N918" s="32">
        <v>26</v>
      </c>
      <c r="O918" s="9">
        <v>1</v>
      </c>
      <c r="P918" s="13">
        <v>27.56</v>
      </c>
      <c r="Q918" s="13">
        <v>38.07</v>
      </c>
      <c r="R918" s="13">
        <v>59.41</v>
      </c>
      <c r="S918" s="13">
        <v>5</v>
      </c>
      <c r="T918" s="13">
        <v>165.4</v>
      </c>
      <c r="U918" s="13">
        <v>298.7</v>
      </c>
      <c r="V918" s="13">
        <v>0</v>
      </c>
      <c r="W918" s="13">
        <v>27</v>
      </c>
      <c r="X918" s="13">
        <v>0</v>
      </c>
      <c r="Y918" s="13">
        <v>10</v>
      </c>
      <c r="Z918" s="13">
        <v>40</v>
      </c>
      <c r="AA918" s="13">
        <v>10</v>
      </c>
      <c r="AB918" s="13">
        <v>0</v>
      </c>
      <c r="AC918" s="13">
        <v>0</v>
      </c>
      <c r="AD918" s="13">
        <v>37</v>
      </c>
      <c r="AE918" s="13">
        <v>3</v>
      </c>
      <c r="AF918" s="33">
        <v>100</v>
      </c>
      <c r="AG918" s="9">
        <v>1</v>
      </c>
      <c r="AH918" s="34">
        <v>0.59</v>
      </c>
      <c r="AI918" s="13">
        <v>54751.519999999997</v>
      </c>
      <c r="AJ918" s="13">
        <v>470553.33</v>
      </c>
      <c r="AK918" s="13">
        <v>525304.85</v>
      </c>
      <c r="AL918" s="35">
        <v>36062</v>
      </c>
      <c r="AM918" s="35">
        <v>35982</v>
      </c>
    </row>
    <row r="919" spans="2:39" x14ac:dyDescent="0.25">
      <c r="B919" s="30">
        <v>1</v>
      </c>
      <c r="C919" s="31" t="s">
        <v>104</v>
      </c>
      <c r="D919" s="9" t="s">
        <v>2477</v>
      </c>
      <c r="E919" s="10" t="s">
        <v>203</v>
      </c>
      <c r="F919" s="10" t="s">
        <v>203</v>
      </c>
      <c r="G919" s="9">
        <v>4109401</v>
      </c>
      <c r="H919" s="10" t="s">
        <v>2478</v>
      </c>
      <c r="I919" s="13">
        <v>563.39</v>
      </c>
      <c r="J919" s="13">
        <v>563.39</v>
      </c>
      <c r="K919" s="13">
        <v>563.39</v>
      </c>
      <c r="L919" s="13">
        <v>563.39</v>
      </c>
      <c r="M919" s="13">
        <v>563.39</v>
      </c>
      <c r="N919" s="32">
        <v>46</v>
      </c>
      <c r="O919" s="9">
        <v>1</v>
      </c>
      <c r="P919" s="10">
        <v>31.29</v>
      </c>
      <c r="Q919" s="13">
        <v>0</v>
      </c>
      <c r="R919" s="13">
        <v>0</v>
      </c>
      <c r="S919" s="13">
        <v>15</v>
      </c>
      <c r="T919" s="13">
        <v>185.2</v>
      </c>
      <c r="U919" s="13">
        <v>175</v>
      </c>
      <c r="V919" s="13">
        <v>148.1</v>
      </c>
      <c r="W919" s="13">
        <v>40</v>
      </c>
      <c r="X919" s="13">
        <v>0</v>
      </c>
      <c r="Y919" s="13">
        <v>25</v>
      </c>
      <c r="Z919" s="13">
        <v>25</v>
      </c>
      <c r="AA919" s="13">
        <v>10</v>
      </c>
      <c r="AB919" s="13">
        <v>0</v>
      </c>
      <c r="AC919" s="13">
        <v>0</v>
      </c>
      <c r="AD919" s="13">
        <v>33</v>
      </c>
      <c r="AE919" s="13">
        <v>7</v>
      </c>
      <c r="AF919" s="33">
        <v>100</v>
      </c>
      <c r="AG919" s="9">
        <v>99</v>
      </c>
      <c r="AH919" s="34">
        <v>0.61</v>
      </c>
      <c r="AI919" s="13">
        <v>134868.34</v>
      </c>
      <c r="AJ919" s="13">
        <v>480192.71</v>
      </c>
      <c r="AK919" s="13">
        <v>615061.05000000005</v>
      </c>
      <c r="AL919" s="35">
        <v>36062</v>
      </c>
      <c r="AM919" s="35">
        <v>35982</v>
      </c>
    </row>
    <row r="920" spans="2:39" x14ac:dyDescent="0.25">
      <c r="B920" s="30">
        <v>1</v>
      </c>
      <c r="C920" s="31" t="s">
        <v>124</v>
      </c>
      <c r="D920" s="9" t="s">
        <v>2479</v>
      </c>
      <c r="E920" s="10" t="s">
        <v>220</v>
      </c>
      <c r="F920" s="10" t="s">
        <v>509</v>
      </c>
      <c r="G920" s="9">
        <v>2406502</v>
      </c>
      <c r="H920" s="10" t="s">
        <v>2480</v>
      </c>
      <c r="I920" s="13">
        <v>2576.88</v>
      </c>
      <c r="J920" s="13">
        <v>2576.8000000000002</v>
      </c>
      <c r="K920" s="13">
        <v>2576.88</v>
      </c>
      <c r="L920" s="13">
        <v>2576.88</v>
      </c>
      <c r="M920" s="13">
        <v>2576.88</v>
      </c>
      <c r="N920" s="32">
        <v>100</v>
      </c>
      <c r="O920" s="9">
        <v>1</v>
      </c>
      <c r="P920" s="13">
        <v>85.89</v>
      </c>
      <c r="Q920" s="13">
        <v>28.38</v>
      </c>
      <c r="R920" s="13">
        <v>100</v>
      </c>
      <c r="S920" s="13">
        <v>515.38</v>
      </c>
      <c r="T920" s="13">
        <v>0</v>
      </c>
      <c r="U920" s="13">
        <v>580</v>
      </c>
      <c r="V920" s="13">
        <v>1463.5</v>
      </c>
      <c r="W920" s="13">
        <v>18</v>
      </c>
      <c r="X920" s="13">
        <v>0</v>
      </c>
      <c r="Y920" s="13">
        <v>0</v>
      </c>
      <c r="Z920" s="13">
        <v>60</v>
      </c>
      <c r="AA920" s="13">
        <v>0</v>
      </c>
      <c r="AB920" s="13">
        <v>0</v>
      </c>
      <c r="AC920" s="13">
        <v>0</v>
      </c>
      <c r="AD920" s="13">
        <v>20</v>
      </c>
      <c r="AE920" s="13">
        <v>20</v>
      </c>
      <c r="AF920" s="33">
        <v>100</v>
      </c>
      <c r="AG920" s="9">
        <v>3</v>
      </c>
      <c r="AH920" s="34">
        <v>0.49</v>
      </c>
      <c r="AI920" s="13">
        <v>421758.37</v>
      </c>
      <c r="AJ920" s="13">
        <v>444305.7</v>
      </c>
      <c r="AK920" s="13">
        <v>866064.07</v>
      </c>
      <c r="AL920" s="35">
        <v>35958</v>
      </c>
      <c r="AM920" s="35">
        <v>35922</v>
      </c>
    </row>
    <row r="921" spans="2:39" x14ac:dyDescent="0.25">
      <c r="B921" s="30">
        <v>1</v>
      </c>
      <c r="C921" s="31" t="s">
        <v>129</v>
      </c>
      <c r="D921" s="9" t="s">
        <v>2481</v>
      </c>
      <c r="E921" s="10" t="s">
        <v>156</v>
      </c>
      <c r="F921" s="10" t="s">
        <v>156</v>
      </c>
      <c r="G921" s="9">
        <v>1504208</v>
      </c>
      <c r="H921" s="10" t="s">
        <v>2482</v>
      </c>
      <c r="I921" s="13">
        <v>1102.53</v>
      </c>
      <c r="J921" s="13">
        <v>1076.5999999999999</v>
      </c>
      <c r="K921" s="13">
        <v>1076.5999999999999</v>
      </c>
      <c r="L921" s="13">
        <v>1102.53</v>
      </c>
      <c r="M921" s="13">
        <v>1076.5999999999999</v>
      </c>
      <c r="N921" s="32">
        <v>42</v>
      </c>
      <c r="O921" s="9">
        <v>1</v>
      </c>
      <c r="P921" s="13">
        <v>15.38</v>
      </c>
      <c r="Q921" s="13">
        <v>0</v>
      </c>
      <c r="R921" s="13">
        <v>0</v>
      </c>
      <c r="S921" s="13">
        <v>17.59</v>
      </c>
      <c r="T921" s="13">
        <v>0</v>
      </c>
      <c r="U921" s="13">
        <v>0</v>
      </c>
      <c r="V921" s="13">
        <v>984.21</v>
      </c>
      <c r="W921" s="13">
        <v>5.08</v>
      </c>
      <c r="X921" s="13">
        <v>0</v>
      </c>
      <c r="Y921" s="13">
        <v>0</v>
      </c>
      <c r="Z921" s="13">
        <v>90</v>
      </c>
      <c r="AA921" s="13">
        <v>8</v>
      </c>
      <c r="AB921" s="13">
        <v>0</v>
      </c>
      <c r="AC921" s="13">
        <v>0</v>
      </c>
      <c r="AD921" s="13">
        <v>0</v>
      </c>
      <c r="AE921" s="13">
        <v>2</v>
      </c>
      <c r="AF921" s="33">
        <v>100</v>
      </c>
      <c r="AG921" s="9">
        <v>3</v>
      </c>
      <c r="AH921" s="34">
        <v>0.62</v>
      </c>
      <c r="AI921" s="13">
        <v>10511.12</v>
      </c>
      <c r="AJ921" s="13">
        <v>161632.95000000001</v>
      </c>
      <c r="AK921" s="13">
        <v>172144.07</v>
      </c>
      <c r="AL921" s="35">
        <v>36104</v>
      </c>
      <c r="AM921" s="35">
        <v>35984</v>
      </c>
    </row>
    <row r="922" spans="2:39" x14ac:dyDescent="0.25">
      <c r="B922" s="30">
        <v>1</v>
      </c>
      <c r="C922" s="31" t="s">
        <v>235</v>
      </c>
      <c r="D922" s="9" t="s">
        <v>2483</v>
      </c>
      <c r="E922" s="10" t="s">
        <v>1960</v>
      </c>
      <c r="F922" s="10" t="s">
        <v>1960</v>
      </c>
      <c r="G922" s="9">
        <v>2312908</v>
      </c>
      <c r="H922" s="10" t="s">
        <v>1135</v>
      </c>
      <c r="I922" s="13">
        <v>1104</v>
      </c>
      <c r="J922" s="13">
        <v>1077.8</v>
      </c>
      <c r="K922" s="13">
        <v>1077.53</v>
      </c>
      <c r="L922" s="13">
        <v>1104</v>
      </c>
      <c r="M922" s="13">
        <v>1077.53</v>
      </c>
      <c r="N922" s="32">
        <v>22</v>
      </c>
      <c r="O922" s="9">
        <v>1</v>
      </c>
      <c r="P922" s="13">
        <v>21.55</v>
      </c>
      <c r="Q922" s="13">
        <v>31.29</v>
      </c>
      <c r="R922" s="13">
        <v>71.349999999999994</v>
      </c>
      <c r="S922" s="13">
        <v>54.44</v>
      </c>
      <c r="T922" s="13">
        <v>0</v>
      </c>
      <c r="U922" s="13">
        <v>0</v>
      </c>
      <c r="V922" s="13">
        <v>457.34</v>
      </c>
      <c r="W922" s="13">
        <v>107.75</v>
      </c>
      <c r="X922" s="13">
        <v>0</v>
      </c>
      <c r="Y922" s="13">
        <v>0</v>
      </c>
      <c r="Z922" s="13">
        <v>5</v>
      </c>
      <c r="AA922" s="13">
        <v>50</v>
      </c>
      <c r="AB922" s="13">
        <v>35</v>
      </c>
      <c r="AC922" s="13">
        <v>0</v>
      </c>
      <c r="AD922" s="13">
        <v>0</v>
      </c>
      <c r="AE922" s="13">
        <v>10</v>
      </c>
      <c r="AF922" s="33">
        <v>100</v>
      </c>
      <c r="AG922" s="9">
        <v>4</v>
      </c>
      <c r="AH922" s="34">
        <v>0.41</v>
      </c>
      <c r="AI922" s="13">
        <v>58873.7</v>
      </c>
      <c r="AJ922" s="13">
        <v>25332.84</v>
      </c>
      <c r="AK922" s="13">
        <v>84206.54</v>
      </c>
      <c r="AL922" s="35">
        <v>36474</v>
      </c>
      <c r="AM922" s="35">
        <v>36469</v>
      </c>
    </row>
    <row r="923" spans="2:39" x14ac:dyDescent="0.25">
      <c r="B923" s="30">
        <v>1</v>
      </c>
      <c r="C923" s="31" t="s">
        <v>235</v>
      </c>
      <c r="D923" s="9" t="s">
        <v>2484</v>
      </c>
      <c r="E923" s="10" t="s">
        <v>237</v>
      </c>
      <c r="F923" s="10" t="s">
        <v>1853</v>
      </c>
      <c r="G923" s="9">
        <v>2310407</v>
      </c>
      <c r="H923" s="10" t="s">
        <v>2485</v>
      </c>
      <c r="I923" s="13">
        <v>3583.85</v>
      </c>
      <c r="J923" s="13">
        <v>3583.85</v>
      </c>
      <c r="K923" s="13">
        <v>3583.85</v>
      </c>
      <c r="L923" s="13">
        <v>3583.85</v>
      </c>
      <c r="M923" s="13">
        <v>3583.85</v>
      </c>
      <c r="N923" s="32">
        <v>90</v>
      </c>
      <c r="O923" s="9">
        <v>1</v>
      </c>
      <c r="P923" s="13">
        <v>71.67</v>
      </c>
      <c r="Q923" s="13">
        <v>18.739999999999998</v>
      </c>
      <c r="R923" s="13">
        <v>100</v>
      </c>
      <c r="S923" s="13">
        <v>176.9</v>
      </c>
      <c r="T923" s="13">
        <v>0</v>
      </c>
      <c r="U923" s="13">
        <v>525</v>
      </c>
      <c r="V923" s="13">
        <v>2646.24</v>
      </c>
      <c r="W923" s="13">
        <v>150</v>
      </c>
      <c r="X923" s="13">
        <v>0</v>
      </c>
      <c r="Y923" s="13">
        <v>0</v>
      </c>
      <c r="Z923" s="13">
        <v>5</v>
      </c>
      <c r="AA923" s="13">
        <v>50</v>
      </c>
      <c r="AB923" s="13">
        <v>10</v>
      </c>
      <c r="AC923" s="13">
        <v>20</v>
      </c>
      <c r="AD923" s="13">
        <v>0</v>
      </c>
      <c r="AE923" s="13">
        <v>15</v>
      </c>
      <c r="AF923" s="33">
        <v>100</v>
      </c>
      <c r="AG923" s="9">
        <v>3</v>
      </c>
      <c r="AH923" s="34">
        <v>0.47</v>
      </c>
      <c r="AI923" s="13">
        <v>262655.99</v>
      </c>
      <c r="AJ923" s="13">
        <v>202200.68</v>
      </c>
      <c r="AK923" s="13">
        <v>464856.67</v>
      </c>
      <c r="AL923" s="35">
        <v>36483</v>
      </c>
      <c r="AM923" s="35">
        <v>36467</v>
      </c>
    </row>
    <row r="924" spans="2:39" x14ac:dyDescent="0.25">
      <c r="B924" s="30">
        <v>1</v>
      </c>
      <c r="C924" s="31" t="s">
        <v>206</v>
      </c>
      <c r="D924" s="9" t="s">
        <v>2486</v>
      </c>
      <c r="E924" s="10" t="s">
        <v>362</v>
      </c>
      <c r="F924" s="10" t="s">
        <v>362</v>
      </c>
      <c r="G924" s="9">
        <v>1505502</v>
      </c>
      <c r="H924" s="10" t="s">
        <v>2487</v>
      </c>
      <c r="I924" s="13">
        <v>17423.88</v>
      </c>
      <c r="J924" s="13">
        <v>16385.84</v>
      </c>
      <c r="K924" s="13">
        <v>16385.84</v>
      </c>
      <c r="L924" s="13">
        <v>17423.88</v>
      </c>
      <c r="M924" s="13">
        <v>16385.84</v>
      </c>
      <c r="N924" s="32">
        <v>270</v>
      </c>
      <c r="O924" s="9">
        <v>1</v>
      </c>
      <c r="P924" s="13">
        <v>297.92</v>
      </c>
      <c r="Q924" s="13">
        <v>10.53</v>
      </c>
      <c r="R924" s="13">
        <v>69.56</v>
      </c>
      <c r="S924" s="13">
        <v>210.82</v>
      </c>
      <c r="T924" s="13">
        <v>8192.92</v>
      </c>
      <c r="U924" s="13">
        <v>7378.35</v>
      </c>
      <c r="V924" s="13">
        <v>531.79</v>
      </c>
      <c r="W924" s="13">
        <v>71.95</v>
      </c>
      <c r="X924" s="13">
        <v>0</v>
      </c>
      <c r="Y924" s="13">
        <v>15</v>
      </c>
      <c r="Z924" s="13">
        <v>34.5</v>
      </c>
      <c r="AA924" s="13">
        <v>9</v>
      </c>
      <c r="AB924" s="13">
        <v>0</v>
      </c>
      <c r="AC924" s="13">
        <v>40</v>
      </c>
      <c r="AD924" s="13">
        <v>0</v>
      </c>
      <c r="AE924" s="13">
        <v>1.5</v>
      </c>
      <c r="AF924" s="33">
        <v>100</v>
      </c>
      <c r="AG924" s="9">
        <v>4</v>
      </c>
      <c r="AH924" s="34">
        <v>0.41</v>
      </c>
      <c r="AI924" s="13">
        <v>1256286.68</v>
      </c>
      <c r="AJ924" s="13">
        <v>980668.4</v>
      </c>
      <c r="AK924" s="13">
        <v>2236955.08</v>
      </c>
      <c r="AL924" s="35">
        <v>36062</v>
      </c>
      <c r="AM924" s="35">
        <v>35718</v>
      </c>
    </row>
    <row r="925" spans="2:39" x14ac:dyDescent="0.25">
      <c r="B925" s="30">
        <v>1</v>
      </c>
      <c r="C925" s="31" t="s">
        <v>137</v>
      </c>
      <c r="D925" s="9" t="s">
        <v>2488</v>
      </c>
      <c r="E925" s="10" t="s">
        <v>139</v>
      </c>
      <c r="F925" s="10" t="s">
        <v>2489</v>
      </c>
      <c r="G925" s="9">
        <v>3104502</v>
      </c>
      <c r="H925" s="10" t="s">
        <v>364</v>
      </c>
      <c r="I925" s="13">
        <v>2535.6799999999998</v>
      </c>
      <c r="J925" s="13">
        <v>2535.6799999999998</v>
      </c>
      <c r="K925" s="13">
        <v>2585.9899999999998</v>
      </c>
      <c r="L925" s="13">
        <v>2535.6799999999998</v>
      </c>
      <c r="M925" s="13">
        <v>2535.6799999999998</v>
      </c>
      <c r="N925" s="32">
        <v>105</v>
      </c>
      <c r="O925" s="9">
        <v>1</v>
      </c>
      <c r="P925" s="13">
        <v>39.01</v>
      </c>
      <c r="Q925" s="13">
        <v>41.07</v>
      </c>
      <c r="R925" s="13">
        <v>69.56</v>
      </c>
      <c r="S925" s="13">
        <v>204.05</v>
      </c>
      <c r="T925" s="13">
        <v>522.79999999999995</v>
      </c>
      <c r="U925" s="13">
        <v>1509.32</v>
      </c>
      <c r="V925" s="13">
        <v>295.27999999999997</v>
      </c>
      <c r="W925" s="13">
        <v>54.54</v>
      </c>
      <c r="X925" s="13">
        <v>0</v>
      </c>
      <c r="Y925" s="13">
        <v>0</v>
      </c>
      <c r="Z925" s="13">
        <v>35</v>
      </c>
      <c r="AA925" s="13">
        <v>35</v>
      </c>
      <c r="AB925" s="13">
        <v>0</v>
      </c>
      <c r="AC925" s="13">
        <v>20</v>
      </c>
      <c r="AD925" s="13">
        <v>0</v>
      </c>
      <c r="AE925" s="13">
        <v>10</v>
      </c>
      <c r="AF925" s="33">
        <v>100</v>
      </c>
      <c r="AG925" s="9">
        <v>1</v>
      </c>
      <c r="AH925" s="34">
        <v>0.61</v>
      </c>
      <c r="AI925" s="13">
        <v>502903.41</v>
      </c>
      <c r="AJ925" s="13">
        <v>841592.85</v>
      </c>
      <c r="AK925" s="13">
        <v>1344496.26</v>
      </c>
      <c r="AL925" s="35">
        <v>36658</v>
      </c>
      <c r="AM925" s="35">
        <v>36489</v>
      </c>
    </row>
    <row r="926" spans="2:39" x14ac:dyDescent="0.25">
      <c r="B926" s="30">
        <v>1</v>
      </c>
      <c r="C926" s="31" t="s">
        <v>124</v>
      </c>
      <c r="D926" s="9" t="s">
        <v>2490</v>
      </c>
      <c r="E926" s="10" t="s">
        <v>1329</v>
      </c>
      <c r="F926" s="10" t="s">
        <v>1329</v>
      </c>
      <c r="G926" s="9">
        <v>2408003</v>
      </c>
      <c r="H926" s="10" t="s">
        <v>2491</v>
      </c>
      <c r="I926" s="13">
        <v>1686.4</v>
      </c>
      <c r="J926" s="13">
        <v>1087.2</v>
      </c>
      <c r="K926" s="13">
        <v>1087.2</v>
      </c>
      <c r="L926" s="13">
        <v>1087.2</v>
      </c>
      <c r="M926" s="13">
        <v>1087.2</v>
      </c>
      <c r="N926" s="32">
        <v>50</v>
      </c>
      <c r="O926" s="9">
        <v>1</v>
      </c>
      <c r="P926" s="13">
        <v>15.53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787.2</v>
      </c>
      <c r="W926" s="13">
        <v>100</v>
      </c>
      <c r="X926" s="13">
        <v>0</v>
      </c>
      <c r="Y926" s="13">
        <v>0</v>
      </c>
      <c r="Z926" s="13">
        <v>45</v>
      </c>
      <c r="AA926" s="13">
        <v>35</v>
      </c>
      <c r="AB926" s="13">
        <v>0</v>
      </c>
      <c r="AC926" s="13">
        <v>0</v>
      </c>
      <c r="AD926" s="13">
        <v>0</v>
      </c>
      <c r="AE926" s="13">
        <v>20</v>
      </c>
      <c r="AF926" s="33">
        <v>100</v>
      </c>
      <c r="AG926" s="9">
        <v>1</v>
      </c>
      <c r="AH926" s="34">
        <v>0.63</v>
      </c>
      <c r="AI926" s="13">
        <v>251899.66</v>
      </c>
      <c r="AJ926" s="13">
        <v>168766.35</v>
      </c>
      <c r="AK926" s="13">
        <v>420666.01</v>
      </c>
      <c r="AL926" s="35">
        <v>36104</v>
      </c>
      <c r="AM926" s="35">
        <v>36028</v>
      </c>
    </row>
    <row r="927" spans="2:39" x14ac:dyDescent="0.25">
      <c r="B927" s="30">
        <v>1</v>
      </c>
      <c r="C927" s="31" t="s">
        <v>114</v>
      </c>
      <c r="D927" s="9" t="s">
        <v>2492</v>
      </c>
      <c r="E927" s="10" t="s">
        <v>1178</v>
      </c>
      <c r="F927" s="10" t="s">
        <v>2493</v>
      </c>
      <c r="G927" s="9">
        <v>5108956</v>
      </c>
      <c r="H927" s="10" t="s">
        <v>2494</v>
      </c>
      <c r="I927" s="13">
        <v>2608</v>
      </c>
      <c r="J927" s="13">
        <v>2595.25</v>
      </c>
      <c r="K927" s="13">
        <v>2595.25</v>
      </c>
      <c r="L927" s="13">
        <v>2595.25</v>
      </c>
      <c r="M927" s="13">
        <v>2595.25</v>
      </c>
      <c r="N927" s="32">
        <v>26</v>
      </c>
      <c r="O927" s="9">
        <v>1</v>
      </c>
      <c r="P927" s="13">
        <v>25.95</v>
      </c>
      <c r="Q927" s="13">
        <v>0</v>
      </c>
      <c r="R927" s="13">
        <v>0</v>
      </c>
      <c r="S927" s="13">
        <v>90.13</v>
      </c>
      <c r="T927" s="13">
        <v>0</v>
      </c>
      <c r="U927" s="13">
        <v>0</v>
      </c>
      <c r="V927" s="13">
        <v>2483.1</v>
      </c>
      <c r="W927" s="13">
        <v>24.32</v>
      </c>
      <c r="X927" s="13">
        <v>0</v>
      </c>
      <c r="Y927" s="13">
        <v>77.69</v>
      </c>
      <c r="Z927" s="13">
        <v>9.07</v>
      </c>
      <c r="AA927" s="13">
        <v>9.77</v>
      </c>
      <c r="AB927" s="13">
        <v>0</v>
      </c>
      <c r="AC927" s="13">
        <v>0</v>
      </c>
      <c r="AD927" s="13">
        <v>0</v>
      </c>
      <c r="AE927" s="13">
        <v>3.47</v>
      </c>
      <c r="AF927" s="33">
        <v>100</v>
      </c>
      <c r="AG927" s="9">
        <v>3</v>
      </c>
      <c r="AH927" s="34">
        <v>0.72</v>
      </c>
      <c r="AI927" s="13">
        <v>30441.64</v>
      </c>
      <c r="AJ927" s="13">
        <v>432758.4</v>
      </c>
      <c r="AK927" s="13">
        <v>463200.04</v>
      </c>
      <c r="AL927" s="35">
        <v>36452</v>
      </c>
      <c r="AM927" s="35">
        <v>36387</v>
      </c>
    </row>
    <row r="928" spans="2:39" x14ac:dyDescent="0.25">
      <c r="B928" s="30">
        <v>1</v>
      </c>
      <c r="C928" s="31" t="s">
        <v>114</v>
      </c>
      <c r="D928" s="9" t="s">
        <v>2495</v>
      </c>
      <c r="E928" s="10" t="s">
        <v>1178</v>
      </c>
      <c r="F928" s="10" t="s">
        <v>2493</v>
      </c>
      <c r="G928" s="9">
        <v>5108956</v>
      </c>
      <c r="H928" s="10" t="s">
        <v>2496</v>
      </c>
      <c r="I928" s="13">
        <v>1910</v>
      </c>
      <c r="J928" s="13">
        <v>1798.14</v>
      </c>
      <c r="K928" s="13">
        <v>1798.14</v>
      </c>
      <c r="L928" s="13">
        <v>1798.14</v>
      </c>
      <c r="M928" s="13">
        <v>1798.14</v>
      </c>
      <c r="N928" s="32">
        <v>19</v>
      </c>
      <c r="O928" s="9">
        <v>1</v>
      </c>
      <c r="P928" s="13">
        <v>17.98</v>
      </c>
      <c r="Q928" s="13">
        <v>7.58</v>
      </c>
      <c r="R928" s="13">
        <v>100</v>
      </c>
      <c r="S928" s="13">
        <v>35.9</v>
      </c>
      <c r="T928" s="13">
        <v>0</v>
      </c>
      <c r="U928" s="13">
        <v>0</v>
      </c>
      <c r="V928" s="13">
        <v>1610.1</v>
      </c>
      <c r="W928" s="13">
        <v>0</v>
      </c>
      <c r="X928" s="13">
        <v>0</v>
      </c>
      <c r="Y928" s="13">
        <v>53.63</v>
      </c>
      <c r="Z928" s="13">
        <v>36.6</v>
      </c>
      <c r="AA928" s="13">
        <v>7.77</v>
      </c>
      <c r="AB928" s="13">
        <v>0</v>
      </c>
      <c r="AC928" s="13">
        <v>0</v>
      </c>
      <c r="AD928" s="13">
        <v>0</v>
      </c>
      <c r="AE928" s="13">
        <v>2</v>
      </c>
      <c r="AF928" s="33">
        <v>100</v>
      </c>
      <c r="AG928" s="9">
        <v>3</v>
      </c>
      <c r="AH928" s="34">
        <v>0.5</v>
      </c>
      <c r="AI928" s="13">
        <v>56405.919999999998</v>
      </c>
      <c r="AJ928" s="13">
        <v>289770.07</v>
      </c>
      <c r="AK928" s="13">
        <v>346175.99</v>
      </c>
      <c r="AL928" s="37">
        <v>36452</v>
      </c>
      <c r="AM928" s="35">
        <v>36387</v>
      </c>
    </row>
    <row r="929" spans="2:39" x14ac:dyDescent="0.25">
      <c r="B929" s="30">
        <v>1</v>
      </c>
      <c r="C929" s="31" t="s">
        <v>114</v>
      </c>
      <c r="D929" s="9" t="s">
        <v>2497</v>
      </c>
      <c r="E929" s="10" t="s">
        <v>1178</v>
      </c>
      <c r="F929" s="10" t="s">
        <v>2493</v>
      </c>
      <c r="G929" s="9">
        <v>5108956</v>
      </c>
      <c r="H929" s="10" t="s">
        <v>2498</v>
      </c>
      <c r="I929" s="13">
        <v>1910</v>
      </c>
      <c r="J929" s="13">
        <v>2999.9</v>
      </c>
      <c r="K929" s="13">
        <v>1801.37</v>
      </c>
      <c r="L929" s="13">
        <v>1801.37</v>
      </c>
      <c r="M929" s="13">
        <v>1801.37</v>
      </c>
      <c r="N929" s="32">
        <v>19</v>
      </c>
      <c r="O929" s="9">
        <v>1</v>
      </c>
      <c r="P929" s="13">
        <v>18.010000000000002</v>
      </c>
      <c r="Q929" s="13">
        <v>0</v>
      </c>
      <c r="R929" s="13">
        <v>0</v>
      </c>
      <c r="S929" s="13">
        <v>65.58</v>
      </c>
      <c r="T929" s="13">
        <v>0</v>
      </c>
      <c r="U929" s="13">
        <v>0</v>
      </c>
      <c r="V929" s="13">
        <v>1706.4</v>
      </c>
      <c r="W929" s="13">
        <v>18</v>
      </c>
      <c r="X929" s="13">
        <v>0</v>
      </c>
      <c r="Y929" s="13">
        <v>52.2</v>
      </c>
      <c r="Z929" s="13">
        <v>29.78</v>
      </c>
      <c r="AA929" s="13">
        <v>14.38</v>
      </c>
      <c r="AB929" s="13">
        <v>0</v>
      </c>
      <c r="AC929" s="13">
        <v>0</v>
      </c>
      <c r="AD929" s="13">
        <v>0</v>
      </c>
      <c r="AE929" s="13">
        <v>3.64</v>
      </c>
      <c r="AF929" s="33">
        <v>100</v>
      </c>
      <c r="AG929" s="9">
        <v>3</v>
      </c>
      <c r="AH929" s="34">
        <v>0.68</v>
      </c>
      <c r="AI929" s="13">
        <v>7367.62</v>
      </c>
      <c r="AJ929" s="13">
        <v>284833.19</v>
      </c>
      <c r="AK929" s="13">
        <v>292200.81</v>
      </c>
      <c r="AL929" s="35">
        <v>36452</v>
      </c>
      <c r="AM929" s="35">
        <v>36412</v>
      </c>
    </row>
    <row r="930" spans="2:39" x14ac:dyDescent="0.25">
      <c r="B930" s="30">
        <v>1</v>
      </c>
      <c r="C930" s="31" t="s">
        <v>114</v>
      </c>
      <c r="D930" s="9" t="s">
        <v>2499</v>
      </c>
      <c r="E930" s="10" t="s">
        <v>1178</v>
      </c>
      <c r="F930" s="10" t="s">
        <v>2493</v>
      </c>
      <c r="G930" s="9">
        <v>5108956</v>
      </c>
      <c r="H930" s="10" t="s">
        <v>2500</v>
      </c>
      <c r="I930" s="13">
        <v>1792.02</v>
      </c>
      <c r="J930" s="13">
        <v>1780.82</v>
      </c>
      <c r="K930" s="13">
        <v>1780.82</v>
      </c>
      <c r="L930" s="13">
        <v>1780.82</v>
      </c>
      <c r="M930" s="13">
        <v>1780.82</v>
      </c>
      <c r="N930" s="32">
        <v>18</v>
      </c>
      <c r="O930" s="9">
        <v>1</v>
      </c>
      <c r="P930" s="13">
        <v>19.100000000000001</v>
      </c>
      <c r="Q930" s="13">
        <v>0</v>
      </c>
      <c r="R930" s="13">
        <v>0</v>
      </c>
      <c r="S930" s="13">
        <v>54.49</v>
      </c>
      <c r="T930" s="13">
        <v>0</v>
      </c>
      <c r="U930" s="13">
        <v>0</v>
      </c>
      <c r="V930" s="13">
        <v>1701.4</v>
      </c>
      <c r="W930" s="13">
        <v>17.11</v>
      </c>
      <c r="X930" s="13">
        <v>0</v>
      </c>
      <c r="Y930" s="13">
        <v>75.58</v>
      </c>
      <c r="Z930" s="13">
        <v>13.24</v>
      </c>
      <c r="AA930" s="13">
        <v>8.1199999999999992</v>
      </c>
      <c r="AB930" s="13">
        <v>0</v>
      </c>
      <c r="AC930" s="13">
        <v>0</v>
      </c>
      <c r="AD930" s="13">
        <v>0</v>
      </c>
      <c r="AE930" s="13">
        <v>3.06</v>
      </c>
      <c r="AF930" s="33">
        <v>100</v>
      </c>
      <c r="AG930" s="9">
        <v>3</v>
      </c>
      <c r="AH930" s="34">
        <v>0.72</v>
      </c>
      <c r="AI930" s="13">
        <v>18900.75</v>
      </c>
      <c r="AJ930" s="13">
        <v>296952.42</v>
      </c>
      <c r="AK930" s="13">
        <v>315853.17</v>
      </c>
      <c r="AL930" s="35">
        <v>36452</v>
      </c>
      <c r="AM930" s="35">
        <v>36412</v>
      </c>
    </row>
    <row r="931" spans="2:39" x14ac:dyDescent="0.25">
      <c r="B931" s="30">
        <v>1</v>
      </c>
      <c r="C931" s="31" t="s">
        <v>44</v>
      </c>
      <c r="D931" s="9" t="s">
        <v>2501</v>
      </c>
      <c r="E931" s="10" t="s">
        <v>53</v>
      </c>
      <c r="F931" s="10" t="s">
        <v>737</v>
      </c>
      <c r="G931" s="9">
        <v>2109304</v>
      </c>
      <c r="H931" s="10" t="s">
        <v>2502</v>
      </c>
      <c r="I931" s="13">
        <v>1163.42</v>
      </c>
      <c r="J931" s="13">
        <v>1163.42</v>
      </c>
      <c r="K931" s="13">
        <v>1241.29</v>
      </c>
      <c r="L931" s="13">
        <v>1163.42</v>
      </c>
      <c r="M931" s="13">
        <v>1163.42</v>
      </c>
      <c r="N931" s="32">
        <v>34</v>
      </c>
      <c r="O931" s="9">
        <v>1</v>
      </c>
      <c r="P931" s="13">
        <v>17.52</v>
      </c>
      <c r="Q931" s="13">
        <v>0</v>
      </c>
      <c r="R931" s="13">
        <v>0</v>
      </c>
      <c r="S931" s="13">
        <v>3</v>
      </c>
      <c r="T931" s="13">
        <v>10</v>
      </c>
      <c r="U931" s="13">
        <v>0</v>
      </c>
      <c r="V931" s="13">
        <v>1226.29</v>
      </c>
      <c r="W931" s="13">
        <v>2</v>
      </c>
      <c r="X931" s="13">
        <v>0</v>
      </c>
      <c r="Y931" s="13">
        <v>0</v>
      </c>
      <c r="Z931" s="13">
        <v>60</v>
      </c>
      <c r="AA931" s="13">
        <v>25</v>
      </c>
      <c r="AB931" s="13">
        <v>10</v>
      </c>
      <c r="AC931" s="13">
        <v>0</v>
      </c>
      <c r="AD931" s="13">
        <v>0</v>
      </c>
      <c r="AE931" s="13">
        <v>5</v>
      </c>
      <c r="AF931" s="33">
        <v>100</v>
      </c>
      <c r="AG931" s="9">
        <v>3</v>
      </c>
      <c r="AH931" s="34">
        <v>0.57999999999999996</v>
      </c>
      <c r="AI931" s="13">
        <v>10348.799999999999</v>
      </c>
      <c r="AJ931" s="13">
        <v>84673.34</v>
      </c>
      <c r="AK931" s="13">
        <v>95022.14</v>
      </c>
      <c r="AL931" s="37">
        <v>36627</v>
      </c>
      <c r="AM931" s="35">
        <v>36340</v>
      </c>
    </row>
    <row r="932" spans="2:39" x14ac:dyDescent="0.25">
      <c r="B932" s="30">
        <v>1</v>
      </c>
      <c r="C932" s="31" t="s">
        <v>39</v>
      </c>
      <c r="D932" s="9" t="s">
        <v>2503</v>
      </c>
      <c r="E932" s="10" t="s">
        <v>2382</v>
      </c>
      <c r="F932" s="10" t="s">
        <v>2504</v>
      </c>
      <c r="G932" s="9">
        <v>2506806</v>
      </c>
      <c r="H932" s="10" t="s">
        <v>2505</v>
      </c>
      <c r="I932" s="13">
        <v>901.05</v>
      </c>
      <c r="J932" s="13">
        <v>900.5</v>
      </c>
      <c r="K932" s="13">
        <v>900.59</v>
      </c>
      <c r="L932" s="13">
        <v>901.05</v>
      </c>
      <c r="M932" s="13">
        <v>901.05</v>
      </c>
      <c r="N932" s="32">
        <v>41</v>
      </c>
      <c r="O932" s="9">
        <v>1</v>
      </c>
      <c r="P932" s="13">
        <v>22.51</v>
      </c>
      <c r="Q932" s="13">
        <v>39.25</v>
      </c>
      <c r="R932" s="13">
        <v>100</v>
      </c>
      <c r="S932" s="13">
        <v>0</v>
      </c>
      <c r="T932" s="13">
        <v>0</v>
      </c>
      <c r="U932" s="13">
        <v>328.79</v>
      </c>
      <c r="V932" s="13">
        <v>494.11</v>
      </c>
      <c r="W932" s="13">
        <v>77.7</v>
      </c>
      <c r="X932" s="13">
        <v>0</v>
      </c>
      <c r="Y932" s="13">
        <v>0</v>
      </c>
      <c r="Z932" s="13">
        <v>0</v>
      </c>
      <c r="AA932" s="13">
        <v>90</v>
      </c>
      <c r="AB932" s="13">
        <v>0</v>
      </c>
      <c r="AC932" s="13">
        <v>10</v>
      </c>
      <c r="AD932" s="13">
        <v>0</v>
      </c>
      <c r="AE932" s="13">
        <v>0</v>
      </c>
      <c r="AF932" s="33">
        <v>100</v>
      </c>
      <c r="AG932" s="9">
        <v>4</v>
      </c>
      <c r="AH932" s="34">
        <v>0.44</v>
      </c>
      <c r="AI932" s="13">
        <v>138742.04999999999</v>
      </c>
      <c r="AJ932" s="13">
        <v>194857.95</v>
      </c>
      <c r="AK932" s="13">
        <v>333600</v>
      </c>
      <c r="AL932" s="35">
        <v>35858</v>
      </c>
      <c r="AM932" s="35">
        <v>36028</v>
      </c>
    </row>
    <row r="933" spans="2:39" x14ac:dyDescent="0.25">
      <c r="B933" s="30">
        <v>1</v>
      </c>
      <c r="C933" s="31" t="s">
        <v>211</v>
      </c>
      <c r="D933" s="9" t="s">
        <v>2506</v>
      </c>
      <c r="E933" s="10" t="s">
        <v>315</v>
      </c>
      <c r="F933" s="10" t="s">
        <v>2507</v>
      </c>
      <c r="G933" s="9">
        <v>5211909</v>
      </c>
      <c r="H933" s="10" t="s">
        <v>2508</v>
      </c>
      <c r="I933" s="13">
        <v>2041.36</v>
      </c>
      <c r="J933" s="13">
        <v>1963.04</v>
      </c>
      <c r="K933" s="13">
        <v>1963.04</v>
      </c>
      <c r="L933" s="13">
        <v>2041.36</v>
      </c>
      <c r="M933" s="13">
        <v>1963.04</v>
      </c>
      <c r="N933" s="32">
        <v>50</v>
      </c>
      <c r="O933" s="9">
        <v>1</v>
      </c>
      <c r="P933" s="13">
        <v>49.07</v>
      </c>
      <c r="Q933" s="13">
        <v>66.7</v>
      </c>
      <c r="R933" s="13">
        <v>100</v>
      </c>
      <c r="S933" s="13">
        <v>86.07</v>
      </c>
      <c r="T933" s="13">
        <v>410.27</v>
      </c>
      <c r="U933" s="13">
        <v>0</v>
      </c>
      <c r="V933" s="13">
        <v>364.82</v>
      </c>
      <c r="W933" s="13">
        <v>4.4400000000000004</v>
      </c>
      <c r="X933" s="13">
        <v>0</v>
      </c>
      <c r="Y933" s="13">
        <v>10</v>
      </c>
      <c r="Z933" s="13">
        <v>70</v>
      </c>
      <c r="AA933" s="13">
        <v>7</v>
      </c>
      <c r="AB933" s="13">
        <v>3</v>
      </c>
      <c r="AC933" s="13">
        <v>0</v>
      </c>
      <c r="AD933" s="13">
        <v>10</v>
      </c>
      <c r="AE933" s="13">
        <v>0</v>
      </c>
      <c r="AF933" s="33">
        <v>100</v>
      </c>
      <c r="AG933" s="9">
        <v>1</v>
      </c>
      <c r="AH933" s="34">
        <v>0.68</v>
      </c>
      <c r="AI933" s="13">
        <v>430730.26</v>
      </c>
      <c r="AJ933" s="13">
        <v>1621435.66</v>
      </c>
      <c r="AK933" s="13">
        <v>2052165.92</v>
      </c>
      <c r="AL933" s="35">
        <v>35972</v>
      </c>
      <c r="AM933" s="35">
        <v>36038</v>
      </c>
    </row>
    <row r="934" spans="2:39" x14ac:dyDescent="0.25">
      <c r="B934" s="30">
        <v>1</v>
      </c>
      <c r="C934" s="31" t="s">
        <v>39</v>
      </c>
      <c r="D934" s="9" t="s">
        <v>2509</v>
      </c>
      <c r="E934" s="10" t="s">
        <v>2510</v>
      </c>
      <c r="F934" s="10" t="s">
        <v>2511</v>
      </c>
      <c r="G934" s="9">
        <v>2507309</v>
      </c>
      <c r="H934" s="10" t="s">
        <v>2512</v>
      </c>
      <c r="I934" s="13">
        <v>622</v>
      </c>
      <c r="J934" s="13">
        <v>575.70000000000005</v>
      </c>
      <c r="K934" s="13">
        <v>575.4</v>
      </c>
      <c r="L934" s="13">
        <v>622</v>
      </c>
      <c r="M934" s="13">
        <v>575.4</v>
      </c>
      <c r="N934" s="32">
        <v>37</v>
      </c>
      <c r="O934" s="9">
        <v>1</v>
      </c>
      <c r="P934" s="13">
        <v>35.96</v>
      </c>
      <c r="Q934" s="13">
        <v>64.22</v>
      </c>
      <c r="R934" s="13">
        <v>95.66</v>
      </c>
      <c r="S934" s="13">
        <v>107.33</v>
      </c>
      <c r="T934" s="13">
        <v>0</v>
      </c>
      <c r="U934" s="13">
        <v>38.39</v>
      </c>
      <c r="V934" s="13">
        <v>420.92</v>
      </c>
      <c r="W934" s="13">
        <v>8.77</v>
      </c>
      <c r="X934" s="13">
        <v>0</v>
      </c>
      <c r="Y934" s="13">
        <v>0</v>
      </c>
      <c r="Z934" s="13">
        <v>30</v>
      </c>
      <c r="AA934" s="13">
        <v>45</v>
      </c>
      <c r="AB934" s="13">
        <v>0</v>
      </c>
      <c r="AC934" s="13">
        <v>20</v>
      </c>
      <c r="AD934" s="13">
        <v>0</v>
      </c>
      <c r="AE934" s="13">
        <v>5</v>
      </c>
      <c r="AF934" s="33">
        <v>100</v>
      </c>
      <c r="AG934" s="9">
        <v>99</v>
      </c>
      <c r="AH934" s="34">
        <v>0.5</v>
      </c>
      <c r="AI934" s="13">
        <v>380.66</v>
      </c>
      <c r="AJ934" s="13">
        <v>131767.72</v>
      </c>
      <c r="AK934" s="13">
        <v>132148.38</v>
      </c>
      <c r="AL934" s="35">
        <v>35930</v>
      </c>
      <c r="AM934" s="35">
        <v>35749</v>
      </c>
    </row>
    <row r="935" spans="2:39" x14ac:dyDescent="0.25">
      <c r="B935" s="30">
        <v>1</v>
      </c>
      <c r="C935" s="31" t="s">
        <v>964</v>
      </c>
      <c r="D935" s="9" t="s">
        <v>2513</v>
      </c>
      <c r="E935" s="10" t="s">
        <v>2514</v>
      </c>
      <c r="F935" s="10" t="s">
        <v>2515</v>
      </c>
      <c r="G935" s="9">
        <v>3159803</v>
      </c>
      <c r="H935" s="10" t="s">
        <v>2516</v>
      </c>
      <c r="I935" s="13">
        <v>5444.93</v>
      </c>
      <c r="J935" s="13">
        <v>5527.57</v>
      </c>
      <c r="K935" s="13">
        <v>5527.57</v>
      </c>
      <c r="L935" s="13">
        <v>5444.93</v>
      </c>
      <c r="M935" s="13">
        <v>5444.93</v>
      </c>
      <c r="N935" s="32">
        <v>150</v>
      </c>
      <c r="O935" s="9">
        <v>1</v>
      </c>
      <c r="P935" s="13">
        <v>181.5</v>
      </c>
      <c r="Q935" s="13">
        <v>92.27</v>
      </c>
      <c r="R935" s="13">
        <v>57.51</v>
      </c>
      <c r="S935" s="13">
        <v>55</v>
      </c>
      <c r="T935" s="13">
        <v>0</v>
      </c>
      <c r="U935" s="13">
        <v>5416.5</v>
      </c>
      <c r="V935" s="13">
        <v>0</v>
      </c>
      <c r="W935" s="13">
        <v>56.07</v>
      </c>
      <c r="X935" s="13">
        <v>0</v>
      </c>
      <c r="Y935" s="13">
        <v>0</v>
      </c>
      <c r="Z935" s="13">
        <v>0</v>
      </c>
      <c r="AA935" s="13">
        <v>50</v>
      </c>
      <c r="AB935" s="13">
        <v>50</v>
      </c>
      <c r="AC935" s="13">
        <v>0</v>
      </c>
      <c r="AD935" s="13">
        <v>0</v>
      </c>
      <c r="AE935" s="13">
        <v>0</v>
      </c>
      <c r="AF935" s="33">
        <v>100</v>
      </c>
      <c r="AG935" s="9">
        <v>3</v>
      </c>
      <c r="AH935" s="34">
        <v>0.51</v>
      </c>
      <c r="AI935" s="13">
        <v>947697.78</v>
      </c>
      <c r="AJ935" s="13">
        <v>2547787.41</v>
      </c>
      <c r="AK935" s="13">
        <v>3495485.19</v>
      </c>
      <c r="AL935" s="35">
        <v>36117</v>
      </c>
      <c r="AM935" s="35">
        <v>36133</v>
      </c>
    </row>
    <row r="936" spans="2:39" x14ac:dyDescent="0.25">
      <c r="B936" s="30">
        <v>1</v>
      </c>
      <c r="C936" s="31" t="s">
        <v>258</v>
      </c>
      <c r="D936" s="9" t="s">
        <v>2517</v>
      </c>
      <c r="E936" s="10" t="s">
        <v>281</v>
      </c>
      <c r="F936" s="10" t="s">
        <v>281</v>
      </c>
      <c r="G936" s="9">
        <v>3502101</v>
      </c>
      <c r="H936" s="10" t="s">
        <v>552</v>
      </c>
      <c r="I936" s="13">
        <v>1550.32</v>
      </c>
      <c r="J936" s="13">
        <v>1550.32</v>
      </c>
      <c r="K936" s="13">
        <v>1588.31</v>
      </c>
      <c r="L936" s="13">
        <v>1550.32</v>
      </c>
      <c r="M936" s="13">
        <v>1550.32</v>
      </c>
      <c r="N936" s="32">
        <v>83</v>
      </c>
      <c r="O936" s="9">
        <v>1</v>
      </c>
      <c r="P936" s="13">
        <v>51.67</v>
      </c>
      <c r="Q936" s="13">
        <v>60</v>
      </c>
      <c r="R936" s="13">
        <v>50</v>
      </c>
      <c r="S936" s="13">
        <v>76.97</v>
      </c>
      <c r="T936" s="13">
        <v>90.21</v>
      </c>
      <c r="U936" s="13">
        <v>1335.77</v>
      </c>
      <c r="V936" s="13">
        <v>0</v>
      </c>
      <c r="W936" s="13">
        <v>85.36</v>
      </c>
      <c r="X936" s="13">
        <v>0</v>
      </c>
      <c r="Y936" s="13">
        <v>10</v>
      </c>
      <c r="Z936" s="13">
        <v>45</v>
      </c>
      <c r="AA936" s="13">
        <v>15</v>
      </c>
      <c r="AB936" s="13">
        <v>0</v>
      </c>
      <c r="AC936" s="13">
        <v>10</v>
      </c>
      <c r="AD936" s="13">
        <v>4.3</v>
      </c>
      <c r="AE936" s="13">
        <v>15.7</v>
      </c>
      <c r="AF936" s="33">
        <v>100</v>
      </c>
      <c r="AG936" s="9">
        <v>1</v>
      </c>
      <c r="AH936" s="34">
        <v>0.63</v>
      </c>
      <c r="AI936" s="13">
        <v>647932.12</v>
      </c>
      <c r="AJ936" s="13">
        <v>1772436.75</v>
      </c>
      <c r="AK936" s="13">
        <v>2420368.87</v>
      </c>
      <c r="AL936" s="35">
        <v>36118</v>
      </c>
      <c r="AM936" s="35">
        <v>36138</v>
      </c>
    </row>
    <row r="937" spans="2:39" x14ac:dyDescent="0.25">
      <c r="B937" s="30">
        <v>1</v>
      </c>
      <c r="C937" s="31" t="s">
        <v>129</v>
      </c>
      <c r="D937" s="9" t="s">
        <v>2518</v>
      </c>
      <c r="E937" s="10" t="s">
        <v>156</v>
      </c>
      <c r="F937" s="10" t="s">
        <v>156</v>
      </c>
      <c r="G937" s="9">
        <v>1504208</v>
      </c>
      <c r="H937" s="10" t="s">
        <v>1237</v>
      </c>
      <c r="I937" s="13">
        <v>1690.56</v>
      </c>
      <c r="J937" s="13">
        <v>1690.56</v>
      </c>
      <c r="K937" s="13">
        <v>1690.56</v>
      </c>
      <c r="L937" s="13">
        <v>1690.56</v>
      </c>
      <c r="M937" s="13">
        <v>1690.56</v>
      </c>
      <c r="N937" s="32">
        <v>43</v>
      </c>
      <c r="O937" s="9">
        <v>1</v>
      </c>
      <c r="P937" s="13">
        <v>24.15</v>
      </c>
      <c r="Q937" s="13">
        <v>0</v>
      </c>
      <c r="R937" s="13">
        <v>0</v>
      </c>
      <c r="S937" s="13">
        <v>105.92</v>
      </c>
      <c r="T937" s="13">
        <v>1186.92</v>
      </c>
      <c r="U937" s="13">
        <v>394.75</v>
      </c>
      <c r="V937" s="13">
        <v>1186.92</v>
      </c>
      <c r="W937" s="13">
        <v>2.98</v>
      </c>
      <c r="X937" s="13">
        <v>0</v>
      </c>
      <c r="Y937" s="13">
        <v>20</v>
      </c>
      <c r="Z937" s="13">
        <v>60</v>
      </c>
      <c r="AA937" s="13">
        <v>15</v>
      </c>
      <c r="AB937" s="13">
        <v>0</v>
      </c>
      <c r="AC937" s="13">
        <v>0</v>
      </c>
      <c r="AD937" s="13">
        <v>5</v>
      </c>
      <c r="AE937" s="13">
        <v>0</v>
      </c>
      <c r="AF937" s="33">
        <v>100</v>
      </c>
      <c r="AG937" s="9">
        <v>3</v>
      </c>
      <c r="AH937" s="34">
        <v>0.63</v>
      </c>
      <c r="AI937" s="13">
        <v>134359.1</v>
      </c>
      <c r="AJ937" s="13">
        <v>283808.75</v>
      </c>
      <c r="AK937" s="13">
        <v>418167.85</v>
      </c>
      <c r="AL937" s="35">
        <v>36381</v>
      </c>
      <c r="AM937" s="35">
        <v>36195</v>
      </c>
    </row>
    <row r="938" spans="2:39" x14ac:dyDescent="0.25">
      <c r="B938" s="30">
        <v>1</v>
      </c>
      <c r="C938" s="31" t="s">
        <v>306</v>
      </c>
      <c r="D938" s="9" t="s">
        <v>2519</v>
      </c>
      <c r="E938" s="10" t="s">
        <v>556</v>
      </c>
      <c r="F938" s="10" t="s">
        <v>613</v>
      </c>
      <c r="G938" s="9">
        <v>2201200</v>
      </c>
      <c r="H938" s="10" t="s">
        <v>2520</v>
      </c>
      <c r="I938" s="13">
        <v>1243.8599999999999</v>
      </c>
      <c r="J938" s="13">
        <v>1243.8599999999999</v>
      </c>
      <c r="K938" s="13">
        <v>1134.78</v>
      </c>
      <c r="L938" s="13">
        <v>790.87</v>
      </c>
      <c r="M938" s="13">
        <v>790.87</v>
      </c>
      <c r="N938" s="32">
        <v>50</v>
      </c>
      <c r="O938" s="9">
        <v>1</v>
      </c>
      <c r="P938" s="13"/>
      <c r="Q938" s="13">
        <v>0</v>
      </c>
      <c r="R938" s="13">
        <v>0</v>
      </c>
      <c r="S938" s="13">
        <v>62</v>
      </c>
      <c r="T938" s="13">
        <v>0</v>
      </c>
      <c r="U938" s="13">
        <v>643.79999999999995</v>
      </c>
      <c r="V938" s="13">
        <v>421.4</v>
      </c>
      <c r="W938" s="13">
        <v>7.5</v>
      </c>
      <c r="X938" s="13">
        <v>0</v>
      </c>
      <c r="Y938" s="13">
        <v>14.34</v>
      </c>
      <c r="Z938" s="13">
        <v>61.87</v>
      </c>
      <c r="AA938" s="13">
        <v>0</v>
      </c>
      <c r="AB938" s="13">
        <v>0</v>
      </c>
      <c r="AC938" s="13">
        <v>0</v>
      </c>
      <c r="AD938" s="13">
        <v>3.79</v>
      </c>
      <c r="AE938" s="13">
        <v>20</v>
      </c>
      <c r="AF938" s="33">
        <v>100</v>
      </c>
      <c r="AG938" s="9">
        <v>4</v>
      </c>
      <c r="AH938" s="34">
        <v>0.47</v>
      </c>
      <c r="AI938" s="13">
        <v>3796.79</v>
      </c>
      <c r="AJ938" s="13">
        <v>26114.400000000001</v>
      </c>
      <c r="AK938" s="13">
        <v>29911.19</v>
      </c>
      <c r="AL938" s="35">
        <v>36055</v>
      </c>
      <c r="AM938" s="35">
        <v>36108</v>
      </c>
    </row>
    <row r="939" spans="2:39" x14ac:dyDescent="0.25">
      <c r="B939" s="30">
        <v>1</v>
      </c>
      <c r="C939" s="31" t="s">
        <v>39</v>
      </c>
      <c r="D939" s="9" t="s">
        <v>2521</v>
      </c>
      <c r="E939" s="10" t="s">
        <v>41</v>
      </c>
      <c r="F939" s="10" t="s">
        <v>1276</v>
      </c>
      <c r="G939" s="9">
        <v>2516151</v>
      </c>
      <c r="H939" s="10" t="s">
        <v>2522</v>
      </c>
      <c r="I939" s="13">
        <v>1400</v>
      </c>
      <c r="J939" s="13">
        <v>800</v>
      </c>
      <c r="K939" s="13">
        <v>1389.91</v>
      </c>
      <c r="L939" s="13">
        <v>1400</v>
      </c>
      <c r="M939" s="13">
        <v>1389.91</v>
      </c>
      <c r="N939" s="32">
        <v>41</v>
      </c>
      <c r="O939" s="9">
        <v>1</v>
      </c>
      <c r="P939" s="13">
        <v>39.71</v>
      </c>
      <c r="Q939" s="13">
        <v>0.54</v>
      </c>
      <c r="R939" s="13">
        <v>71.95</v>
      </c>
      <c r="S939" s="13">
        <v>0</v>
      </c>
      <c r="T939" s="13">
        <v>0</v>
      </c>
      <c r="U939" s="13">
        <v>321.42</v>
      </c>
      <c r="V939" s="13">
        <v>986.36</v>
      </c>
      <c r="W939" s="13">
        <v>82.13</v>
      </c>
      <c r="X939" s="13">
        <v>0</v>
      </c>
      <c r="Y939" s="13">
        <v>0</v>
      </c>
      <c r="Z939" s="13">
        <v>0</v>
      </c>
      <c r="AA939" s="13">
        <v>60</v>
      </c>
      <c r="AB939" s="13">
        <v>0</v>
      </c>
      <c r="AC939" s="13">
        <v>40</v>
      </c>
      <c r="AD939" s="13">
        <v>0</v>
      </c>
      <c r="AE939" s="13">
        <v>0</v>
      </c>
      <c r="AF939" s="33">
        <v>100</v>
      </c>
      <c r="AG939" s="9">
        <v>4</v>
      </c>
      <c r="AH939" s="34">
        <v>0.4</v>
      </c>
      <c r="AI939" s="13">
        <v>31987.38</v>
      </c>
      <c r="AJ939" s="13">
        <v>131164.37</v>
      </c>
      <c r="AK939" s="13">
        <v>163151.75</v>
      </c>
      <c r="AL939" s="35">
        <v>35982</v>
      </c>
      <c r="AM939" s="35">
        <v>36042</v>
      </c>
    </row>
    <row r="940" spans="2:39" x14ac:dyDescent="0.25">
      <c r="B940" s="30">
        <v>1</v>
      </c>
      <c r="C940" s="31" t="s">
        <v>119</v>
      </c>
      <c r="D940" s="9" t="s">
        <v>2523</v>
      </c>
      <c r="E940" s="10" t="s">
        <v>358</v>
      </c>
      <c r="F940" s="10" t="s">
        <v>2524</v>
      </c>
      <c r="G940" s="9">
        <v>2601409</v>
      </c>
      <c r="H940" s="10" t="s">
        <v>2525</v>
      </c>
      <c r="I940" s="13">
        <v>246.3</v>
      </c>
      <c r="J940" s="13">
        <v>246.3</v>
      </c>
      <c r="K940" s="13">
        <v>241.25</v>
      </c>
      <c r="L940" s="13">
        <v>246.3</v>
      </c>
      <c r="M940" s="13">
        <v>241.25</v>
      </c>
      <c r="N940" s="32">
        <v>26</v>
      </c>
      <c r="O940" s="9">
        <v>1</v>
      </c>
      <c r="P940" s="13">
        <v>17.23</v>
      </c>
      <c r="Q940" s="13">
        <v>68.98</v>
      </c>
      <c r="R940" s="13">
        <v>82.62</v>
      </c>
      <c r="S940" s="13">
        <v>0</v>
      </c>
      <c r="T940" s="13">
        <v>0</v>
      </c>
      <c r="U940" s="13">
        <v>165.7</v>
      </c>
      <c r="V940" s="13">
        <v>67.73</v>
      </c>
      <c r="W940" s="13">
        <v>7.82</v>
      </c>
      <c r="X940" s="13">
        <v>0</v>
      </c>
      <c r="Y940" s="13">
        <v>0</v>
      </c>
      <c r="Z940" s="13">
        <v>20</v>
      </c>
      <c r="AA940" s="13">
        <v>15</v>
      </c>
      <c r="AB940" s="13">
        <v>20</v>
      </c>
      <c r="AC940" s="13">
        <v>30</v>
      </c>
      <c r="AD940" s="13">
        <v>0</v>
      </c>
      <c r="AE940" s="13">
        <v>15</v>
      </c>
      <c r="AF940" s="33">
        <v>100</v>
      </c>
      <c r="AG940" s="9">
        <v>3</v>
      </c>
      <c r="AH940" s="34">
        <v>0.46</v>
      </c>
      <c r="AI940" s="13">
        <v>139595.92000000001</v>
      </c>
      <c r="AJ940" s="13">
        <v>279412.87</v>
      </c>
      <c r="AK940" s="13">
        <v>419008.79</v>
      </c>
      <c r="AL940" s="35">
        <v>35786</v>
      </c>
      <c r="AM940" s="35">
        <v>35721</v>
      </c>
    </row>
    <row r="941" spans="2:39" x14ac:dyDescent="0.25">
      <c r="B941" s="30">
        <v>1</v>
      </c>
      <c r="C941" s="31" t="s">
        <v>124</v>
      </c>
      <c r="D941" s="9" t="s">
        <v>2526</v>
      </c>
      <c r="E941" s="10" t="s">
        <v>1173</v>
      </c>
      <c r="F941" s="10" t="s">
        <v>2527</v>
      </c>
      <c r="G941" s="9">
        <v>2410900</v>
      </c>
      <c r="H941" s="10" t="s">
        <v>2528</v>
      </c>
      <c r="I941" s="13">
        <v>7281.35</v>
      </c>
      <c r="J941" s="13">
        <v>7234.19</v>
      </c>
      <c r="K941" s="13">
        <v>7234.19</v>
      </c>
      <c r="L941" s="13">
        <v>7281.35</v>
      </c>
      <c r="M941" s="13">
        <v>7234.19</v>
      </c>
      <c r="N941" s="32">
        <v>300</v>
      </c>
      <c r="O941" s="9">
        <v>1</v>
      </c>
      <c r="P941" s="13">
        <v>206.76</v>
      </c>
      <c r="Q941" s="13">
        <v>65.260000000000005</v>
      </c>
      <c r="R941" s="13">
        <v>100</v>
      </c>
      <c r="S941" s="13">
        <v>0</v>
      </c>
      <c r="T941" s="13">
        <v>0</v>
      </c>
      <c r="U941" s="13">
        <v>4136</v>
      </c>
      <c r="V941" s="13">
        <v>2200.92</v>
      </c>
      <c r="W941" s="13">
        <v>900</v>
      </c>
      <c r="X941" s="13">
        <v>0</v>
      </c>
      <c r="Y941" s="13">
        <v>20</v>
      </c>
      <c r="Z941" s="13">
        <v>25</v>
      </c>
      <c r="AA941" s="13">
        <v>20</v>
      </c>
      <c r="AB941" s="13">
        <v>25</v>
      </c>
      <c r="AC941" s="13">
        <v>0</v>
      </c>
      <c r="AD941" s="13">
        <v>0</v>
      </c>
      <c r="AE941" s="13">
        <v>10</v>
      </c>
      <c r="AF941" s="33">
        <v>100</v>
      </c>
      <c r="AG941" s="9">
        <v>1</v>
      </c>
      <c r="AH941" s="34">
        <v>0.63</v>
      </c>
      <c r="AI941" s="13">
        <v>1737532</v>
      </c>
      <c r="AJ941" s="13">
        <v>3313694.63</v>
      </c>
      <c r="AK941" s="13">
        <v>5051226.63</v>
      </c>
      <c r="AL941" s="35">
        <v>35804</v>
      </c>
      <c r="AM941" s="35">
        <v>35670</v>
      </c>
    </row>
    <row r="942" spans="2:39" x14ac:dyDescent="0.25">
      <c r="B942" s="30">
        <v>1</v>
      </c>
      <c r="C942" s="31" t="s">
        <v>124</v>
      </c>
      <c r="D942" s="9" t="s">
        <v>2529</v>
      </c>
      <c r="E942" s="10" t="s">
        <v>1173</v>
      </c>
      <c r="F942" s="10" t="s">
        <v>2530</v>
      </c>
      <c r="G942" s="9">
        <v>2412609</v>
      </c>
      <c r="H942" s="10" t="s">
        <v>2531</v>
      </c>
      <c r="I942" s="13">
        <v>1277</v>
      </c>
      <c r="J942" s="13">
        <v>1342.2</v>
      </c>
      <c r="K942" s="13">
        <v>1342.2</v>
      </c>
      <c r="L942" s="13">
        <v>1277</v>
      </c>
      <c r="M942" s="13">
        <v>1277</v>
      </c>
      <c r="N942" s="32">
        <v>75</v>
      </c>
      <c r="O942" s="9">
        <v>1</v>
      </c>
      <c r="P942" s="13">
        <v>38.340000000000003</v>
      </c>
      <c r="Q942" s="13">
        <v>39.83</v>
      </c>
      <c r="R942" s="13">
        <v>77.56</v>
      </c>
      <c r="S942" s="13">
        <v>0</v>
      </c>
      <c r="T942" s="13">
        <v>0</v>
      </c>
      <c r="U942" s="13">
        <v>1269.19</v>
      </c>
      <c r="V942" s="13">
        <v>50.01</v>
      </c>
      <c r="W942" s="13">
        <v>23</v>
      </c>
      <c r="X942" s="13">
        <v>0</v>
      </c>
      <c r="Y942" s="13">
        <v>42</v>
      </c>
      <c r="Z942" s="13">
        <v>55</v>
      </c>
      <c r="AA942" s="13">
        <v>0</v>
      </c>
      <c r="AB942" s="13">
        <v>0</v>
      </c>
      <c r="AC942" s="13">
        <v>0</v>
      </c>
      <c r="AD942" s="13">
        <v>0</v>
      </c>
      <c r="AE942" s="13">
        <v>3</v>
      </c>
      <c r="AF942" s="33">
        <v>100</v>
      </c>
      <c r="AG942" s="9">
        <v>3</v>
      </c>
      <c r="AH942" s="34">
        <v>0.56000000000000005</v>
      </c>
      <c r="AI942" s="13">
        <v>793268</v>
      </c>
      <c r="AJ942" s="13">
        <v>632590.11</v>
      </c>
      <c r="AK942" s="13">
        <v>1425858.11</v>
      </c>
      <c r="AL942" s="35">
        <v>35804</v>
      </c>
      <c r="AM942" s="35">
        <v>35682</v>
      </c>
    </row>
    <row r="943" spans="2:39" x14ac:dyDescent="0.25">
      <c r="B943" s="30">
        <v>1</v>
      </c>
      <c r="C943" s="31" t="s">
        <v>148</v>
      </c>
      <c r="D943" s="9" t="s">
        <v>2532</v>
      </c>
      <c r="E943" s="10" t="s">
        <v>2533</v>
      </c>
      <c r="F943" s="10" t="s">
        <v>2534</v>
      </c>
      <c r="G943" s="9">
        <v>4318002</v>
      </c>
      <c r="H943" s="10" t="s">
        <v>2535</v>
      </c>
      <c r="I943" s="13">
        <v>600.63</v>
      </c>
      <c r="J943" s="13">
        <v>600.63</v>
      </c>
      <c r="K943" s="13">
        <v>590.38</v>
      </c>
      <c r="L943" s="13">
        <v>600.63</v>
      </c>
      <c r="M943" s="13">
        <v>600.38</v>
      </c>
      <c r="N943" s="32">
        <v>30</v>
      </c>
      <c r="O943" s="9">
        <v>1</v>
      </c>
      <c r="P943" s="13">
        <v>29.51</v>
      </c>
      <c r="Q943" s="13">
        <v>59.84</v>
      </c>
      <c r="R943" s="13">
        <v>100</v>
      </c>
      <c r="S943" s="13">
        <v>29.51</v>
      </c>
      <c r="T943" s="13">
        <v>0</v>
      </c>
      <c r="U943" s="13">
        <v>331</v>
      </c>
      <c r="V943" s="13">
        <v>222.45</v>
      </c>
      <c r="W943" s="13">
        <v>6.91</v>
      </c>
      <c r="X943" s="13">
        <v>0</v>
      </c>
      <c r="Y943" s="13">
        <v>10</v>
      </c>
      <c r="Z943" s="13">
        <v>80</v>
      </c>
      <c r="AA943" s="13">
        <v>10</v>
      </c>
      <c r="AB943" s="13">
        <v>0</v>
      </c>
      <c r="AC943" s="13">
        <v>3.83</v>
      </c>
      <c r="AD943" s="13">
        <v>0</v>
      </c>
      <c r="AE943" s="13">
        <v>6.17</v>
      </c>
      <c r="AF943" s="33">
        <v>110</v>
      </c>
      <c r="AG943" s="9">
        <v>3</v>
      </c>
      <c r="AH943" s="34">
        <v>0.6</v>
      </c>
      <c r="AI943" s="13">
        <v>118469.31</v>
      </c>
      <c r="AJ943" s="13">
        <v>481779.35</v>
      </c>
      <c r="AK943" s="13">
        <v>600248.66</v>
      </c>
      <c r="AL943" s="35">
        <v>36118</v>
      </c>
      <c r="AM943" s="35">
        <v>36033</v>
      </c>
    </row>
    <row r="944" spans="2:39" x14ac:dyDescent="0.25">
      <c r="B944" s="30">
        <v>1</v>
      </c>
      <c r="C944" s="31" t="s">
        <v>235</v>
      </c>
      <c r="D944" s="9" t="s">
        <v>2536</v>
      </c>
      <c r="E944" s="10" t="s">
        <v>1304</v>
      </c>
      <c r="F944" s="10" t="s">
        <v>2537</v>
      </c>
      <c r="G944" s="9">
        <v>2306900</v>
      </c>
      <c r="H944" s="10" t="s">
        <v>2538</v>
      </c>
      <c r="I944" s="13">
        <v>811.3</v>
      </c>
      <c r="J944" s="13">
        <v>753.05</v>
      </c>
      <c r="K944" s="13">
        <v>753.05</v>
      </c>
      <c r="L944" s="13">
        <v>753.05</v>
      </c>
      <c r="M944" s="13">
        <v>753.05</v>
      </c>
      <c r="N944" s="32">
        <v>13</v>
      </c>
      <c r="O944" s="9">
        <v>1</v>
      </c>
      <c r="P944" s="13">
        <v>13.69</v>
      </c>
      <c r="Q944" s="13">
        <v>17.170000000000002</v>
      </c>
      <c r="R944" s="13">
        <v>69.69</v>
      </c>
      <c r="S944" s="13">
        <v>68.290000000000006</v>
      </c>
      <c r="T944" s="13">
        <v>0</v>
      </c>
      <c r="U944" s="13">
        <v>97</v>
      </c>
      <c r="V944" s="13">
        <v>467.78</v>
      </c>
      <c r="W944" s="13">
        <v>119.97</v>
      </c>
      <c r="X944" s="13">
        <v>0</v>
      </c>
      <c r="Y944" s="13">
        <v>0</v>
      </c>
      <c r="Z944" s="13">
        <v>10</v>
      </c>
      <c r="AA944" s="13">
        <v>30</v>
      </c>
      <c r="AB944" s="13">
        <v>35</v>
      </c>
      <c r="AC944" s="13">
        <v>0</v>
      </c>
      <c r="AD944" s="13">
        <v>0</v>
      </c>
      <c r="AE944" s="13">
        <v>25</v>
      </c>
      <c r="AF944" s="33">
        <v>100</v>
      </c>
      <c r="AG944" s="9">
        <v>4</v>
      </c>
      <c r="AH944" s="34">
        <v>0.38</v>
      </c>
      <c r="AI944" s="13">
        <v>95845.99</v>
      </c>
      <c r="AJ944" s="13">
        <v>45386.05</v>
      </c>
      <c r="AK944" s="13">
        <v>141232.04</v>
      </c>
      <c r="AL944" s="35">
        <v>36495</v>
      </c>
      <c r="AM944" s="35">
        <v>36486</v>
      </c>
    </row>
    <row r="945" spans="2:39" x14ac:dyDescent="0.25">
      <c r="B945" s="30">
        <v>1</v>
      </c>
      <c r="C945" s="31" t="s">
        <v>235</v>
      </c>
      <c r="D945" s="9" t="s">
        <v>2539</v>
      </c>
      <c r="E945" s="10" t="s">
        <v>434</v>
      </c>
      <c r="F945" s="10" t="s">
        <v>2540</v>
      </c>
      <c r="G945" s="9">
        <v>2313203</v>
      </c>
      <c r="H945" s="10" t="s">
        <v>2541</v>
      </c>
      <c r="I945" s="13">
        <v>1161.5999999999999</v>
      </c>
      <c r="J945" s="13">
        <v>1161.5999999999999</v>
      </c>
      <c r="K945" s="13">
        <v>1114.98</v>
      </c>
      <c r="L945" s="13">
        <v>1161.5999999999999</v>
      </c>
      <c r="M945" s="13">
        <v>1114.98</v>
      </c>
      <c r="N945" s="32">
        <v>30</v>
      </c>
      <c r="O945" s="9">
        <v>1</v>
      </c>
      <c r="P945" s="13">
        <v>13.93</v>
      </c>
      <c r="Q945" s="13">
        <v>42.35</v>
      </c>
      <c r="R945" s="13">
        <v>100</v>
      </c>
      <c r="S945" s="13">
        <v>77.650000000000006</v>
      </c>
      <c r="T945" s="13">
        <v>0</v>
      </c>
      <c r="U945" s="13">
        <v>391.58</v>
      </c>
      <c r="V945" s="13">
        <v>530.80999999999995</v>
      </c>
      <c r="W945" s="13">
        <v>114.93</v>
      </c>
      <c r="X945" s="13">
        <v>0</v>
      </c>
      <c r="Y945" s="13">
        <v>0</v>
      </c>
      <c r="Z945" s="13">
        <v>30</v>
      </c>
      <c r="AA945" s="13">
        <v>40</v>
      </c>
      <c r="AB945" s="13">
        <v>0</v>
      </c>
      <c r="AC945" s="13">
        <v>20</v>
      </c>
      <c r="AD945" s="13">
        <v>0</v>
      </c>
      <c r="AE945" s="13">
        <v>10</v>
      </c>
      <c r="AF945" s="33">
        <v>100</v>
      </c>
      <c r="AG945" s="9">
        <v>1</v>
      </c>
      <c r="AH945" s="34">
        <v>0.61</v>
      </c>
      <c r="AI945" s="13">
        <v>59222.52</v>
      </c>
      <c r="AJ945" s="13">
        <v>60855.58</v>
      </c>
      <c r="AK945" s="13">
        <v>120078.1</v>
      </c>
      <c r="AL945" s="35">
        <v>36487</v>
      </c>
      <c r="AM945" s="35">
        <v>36487</v>
      </c>
    </row>
    <row r="946" spans="2:39" x14ac:dyDescent="0.25">
      <c r="B946" s="30">
        <v>1</v>
      </c>
      <c r="C946" s="31" t="s">
        <v>235</v>
      </c>
      <c r="D946" s="9" t="s">
        <v>2542</v>
      </c>
      <c r="E946" s="10" t="s">
        <v>434</v>
      </c>
      <c r="F946" s="10" t="s">
        <v>2540</v>
      </c>
      <c r="G946" s="9">
        <v>2313203</v>
      </c>
      <c r="H946" s="10" t="s">
        <v>2543</v>
      </c>
      <c r="I946" s="13">
        <v>305.37</v>
      </c>
      <c r="J946" s="13">
        <v>702.5</v>
      </c>
      <c r="K946" s="13">
        <v>884.23</v>
      </c>
      <c r="L946" s="13">
        <v>305.37</v>
      </c>
      <c r="M946" s="13">
        <v>305.37</v>
      </c>
      <c r="N946" s="32">
        <v>25</v>
      </c>
      <c r="O946" s="9">
        <v>1</v>
      </c>
      <c r="P946" s="13">
        <v>11.05</v>
      </c>
      <c r="Q946" s="13">
        <v>56.03</v>
      </c>
      <c r="R946" s="13">
        <v>78.34</v>
      </c>
      <c r="S946" s="13">
        <v>101.7</v>
      </c>
      <c r="T946" s="13">
        <v>0</v>
      </c>
      <c r="U946" s="13">
        <v>430</v>
      </c>
      <c r="V946" s="13">
        <v>337.8</v>
      </c>
      <c r="W946" s="13">
        <v>9.6999999999999993</v>
      </c>
      <c r="X946" s="13">
        <v>0</v>
      </c>
      <c r="Y946" s="13">
        <v>0</v>
      </c>
      <c r="Z946" s="13">
        <v>20</v>
      </c>
      <c r="AA946" s="13">
        <v>30</v>
      </c>
      <c r="AB946" s="13">
        <v>0</v>
      </c>
      <c r="AC946" s="13">
        <v>38</v>
      </c>
      <c r="AD946" s="13">
        <v>0</v>
      </c>
      <c r="AE946" s="13">
        <v>12</v>
      </c>
      <c r="AF946" s="33">
        <v>100</v>
      </c>
      <c r="AG946" s="9">
        <v>4</v>
      </c>
      <c r="AH946" s="34">
        <v>0.39</v>
      </c>
      <c r="AI946" s="13">
        <v>20235.560000000001</v>
      </c>
      <c r="AJ946" s="13">
        <v>14694.18</v>
      </c>
      <c r="AK946" s="13">
        <v>34929.74</v>
      </c>
      <c r="AL946" s="35">
        <v>36488</v>
      </c>
      <c r="AM946" s="35">
        <v>36477</v>
      </c>
    </row>
    <row r="947" spans="2:39" x14ac:dyDescent="0.25">
      <c r="B947" s="30">
        <v>1</v>
      </c>
      <c r="C947" s="31" t="s">
        <v>235</v>
      </c>
      <c r="D947" s="9" t="s">
        <v>2544</v>
      </c>
      <c r="E947" s="10" t="s">
        <v>434</v>
      </c>
      <c r="F947" s="10" t="s">
        <v>2212</v>
      </c>
      <c r="G947" s="9">
        <v>2308609</v>
      </c>
      <c r="H947" s="10" t="s">
        <v>1381</v>
      </c>
      <c r="I947" s="13">
        <v>723</v>
      </c>
      <c r="J947" s="13">
        <v>723</v>
      </c>
      <c r="K947" s="13">
        <v>587.87</v>
      </c>
      <c r="L947" s="13">
        <v>723</v>
      </c>
      <c r="M947" s="13">
        <v>587.87</v>
      </c>
      <c r="N947" s="32">
        <v>18</v>
      </c>
      <c r="O947" s="9">
        <v>1</v>
      </c>
      <c r="P947" s="13">
        <v>7.35</v>
      </c>
      <c r="Q947" s="13">
        <v>48.62</v>
      </c>
      <c r="R947" s="13">
        <v>78.930000000000007</v>
      </c>
      <c r="S947" s="13">
        <v>67.8</v>
      </c>
      <c r="T947" s="13">
        <v>49.78</v>
      </c>
      <c r="U947" s="13">
        <v>299.32</v>
      </c>
      <c r="V947" s="13">
        <v>170.97</v>
      </c>
      <c r="W947" s="13">
        <v>0</v>
      </c>
      <c r="X947" s="13">
        <v>0</v>
      </c>
      <c r="Y947" s="13">
        <v>0</v>
      </c>
      <c r="Z947" s="13">
        <v>15</v>
      </c>
      <c r="AA947" s="13">
        <v>20</v>
      </c>
      <c r="AB947" s="13">
        <v>0</v>
      </c>
      <c r="AC947" s="13">
        <v>50</v>
      </c>
      <c r="AD947" s="13">
        <v>0</v>
      </c>
      <c r="AE947" s="13">
        <v>15</v>
      </c>
      <c r="AF947" s="33">
        <v>100</v>
      </c>
      <c r="AG947" s="9">
        <v>4</v>
      </c>
      <c r="AH947" s="34">
        <v>0.5</v>
      </c>
      <c r="AI947" s="13">
        <v>41289.19</v>
      </c>
      <c r="AJ947" s="13">
        <v>22027.48</v>
      </c>
      <c r="AK947" s="13">
        <v>63316.67</v>
      </c>
      <c r="AL947" s="35">
        <v>36488</v>
      </c>
      <c r="AM947" s="35">
        <v>36477</v>
      </c>
    </row>
    <row r="948" spans="2:39" x14ac:dyDescent="0.25">
      <c r="B948" s="30">
        <v>1</v>
      </c>
      <c r="C948" s="31" t="s">
        <v>148</v>
      </c>
      <c r="D948" s="9" t="s">
        <v>2545</v>
      </c>
      <c r="E948" s="10" t="s">
        <v>2546</v>
      </c>
      <c r="F948" s="10" t="s">
        <v>2547</v>
      </c>
      <c r="G948" s="9">
        <v>4323002</v>
      </c>
      <c r="H948" s="10" t="s">
        <v>418</v>
      </c>
      <c r="I948" s="13">
        <v>9478.9</v>
      </c>
      <c r="J948" s="13">
        <v>9507.9599999999991</v>
      </c>
      <c r="K948" s="13">
        <v>9507.9599999999991</v>
      </c>
      <c r="L948" s="13">
        <v>9478.9</v>
      </c>
      <c r="M948" s="13">
        <v>9478.9</v>
      </c>
      <c r="N948" s="32">
        <v>442</v>
      </c>
      <c r="O948" s="9">
        <v>1</v>
      </c>
      <c r="P948" s="13">
        <v>950.79</v>
      </c>
      <c r="Q948" s="13">
        <v>92.67</v>
      </c>
      <c r="R948" s="13">
        <v>58.05</v>
      </c>
      <c r="S948" s="13">
        <v>116.82</v>
      </c>
      <c r="T948" s="13">
        <v>0</v>
      </c>
      <c r="U948" s="13">
        <v>6412.4</v>
      </c>
      <c r="V948" s="13">
        <v>506.86</v>
      </c>
      <c r="W948" s="13">
        <v>2588.6999999999998</v>
      </c>
      <c r="X948" s="13">
        <v>0</v>
      </c>
      <c r="Y948" s="13">
        <v>65</v>
      </c>
      <c r="Z948" s="13">
        <v>0</v>
      </c>
      <c r="AA948" s="13">
        <v>0</v>
      </c>
      <c r="AB948" s="13">
        <v>0</v>
      </c>
      <c r="AC948" s="13">
        <v>8</v>
      </c>
      <c r="AD948" s="13">
        <v>0</v>
      </c>
      <c r="AE948" s="13">
        <v>27</v>
      </c>
      <c r="AF948" s="33">
        <v>100</v>
      </c>
      <c r="AG948" s="9">
        <v>1</v>
      </c>
      <c r="AH948" s="34">
        <v>0.7</v>
      </c>
      <c r="AI948" s="13">
        <v>3000778.14</v>
      </c>
      <c r="AJ948" s="13">
        <v>13846682.33</v>
      </c>
      <c r="AK948" s="13">
        <v>16847460.469999999</v>
      </c>
      <c r="AL948" s="9"/>
      <c r="AM948" s="35">
        <v>36021</v>
      </c>
    </row>
    <row r="949" spans="2:39" x14ac:dyDescent="0.25">
      <c r="B949" s="30">
        <v>1</v>
      </c>
      <c r="C949" s="31" t="s">
        <v>129</v>
      </c>
      <c r="D949" s="9" t="s">
        <v>2548</v>
      </c>
      <c r="E949" s="10" t="s">
        <v>1483</v>
      </c>
      <c r="F949" s="10" t="s">
        <v>1483</v>
      </c>
      <c r="G949" s="9">
        <v>1505536</v>
      </c>
      <c r="H949" s="10" t="s">
        <v>2286</v>
      </c>
      <c r="I949" s="13">
        <v>3040.43</v>
      </c>
      <c r="J949" s="13">
        <v>3040.43</v>
      </c>
      <c r="K949" s="13">
        <v>2250.41</v>
      </c>
      <c r="L949" s="13">
        <v>3040.43</v>
      </c>
      <c r="M949" s="13">
        <v>2250.41</v>
      </c>
      <c r="N949" s="32">
        <v>48</v>
      </c>
      <c r="O949" s="9">
        <v>1</v>
      </c>
      <c r="P949" s="13">
        <v>32.14</v>
      </c>
      <c r="Q949" s="13">
        <v>0</v>
      </c>
      <c r="R949" s="13">
        <v>0</v>
      </c>
      <c r="S949" s="13">
        <v>15.54</v>
      </c>
      <c r="T949" s="13">
        <v>0</v>
      </c>
      <c r="U949" s="13">
        <v>0</v>
      </c>
      <c r="V949" s="13">
        <v>437.55</v>
      </c>
      <c r="W949" s="13">
        <v>10.68</v>
      </c>
      <c r="X949" s="13">
        <v>0</v>
      </c>
      <c r="Y949" s="13">
        <v>10</v>
      </c>
      <c r="Z949" s="13">
        <v>65</v>
      </c>
      <c r="AA949" s="13">
        <v>15</v>
      </c>
      <c r="AB949" s="13">
        <v>0</v>
      </c>
      <c r="AC949" s="13">
        <v>0</v>
      </c>
      <c r="AD949" s="13">
        <v>0.8</v>
      </c>
      <c r="AE949" s="13">
        <v>0.2</v>
      </c>
      <c r="AF949" s="33">
        <v>91</v>
      </c>
      <c r="AG949" s="9">
        <v>3</v>
      </c>
      <c r="AH949" s="34">
        <v>0.6</v>
      </c>
      <c r="AI949" s="13">
        <v>330655.25</v>
      </c>
      <c r="AJ949" s="13">
        <v>399875.37</v>
      </c>
      <c r="AK949" s="13">
        <v>730530.62</v>
      </c>
      <c r="AL949" s="35">
        <v>36392</v>
      </c>
      <c r="AM949" s="35">
        <v>36437</v>
      </c>
    </row>
    <row r="950" spans="2:39" x14ac:dyDescent="0.25">
      <c r="B950" s="30">
        <v>1</v>
      </c>
      <c r="C950" s="31" t="s">
        <v>39</v>
      </c>
      <c r="D950" s="9" t="s">
        <v>2549</v>
      </c>
      <c r="E950" s="10" t="s">
        <v>2550</v>
      </c>
      <c r="F950" s="10" t="s">
        <v>2551</v>
      </c>
      <c r="G950" s="9">
        <v>2517100</v>
      </c>
      <c r="H950" s="10" t="s">
        <v>2552</v>
      </c>
      <c r="I950" s="13">
        <v>4608</v>
      </c>
      <c r="J950" s="13">
        <v>2618.39</v>
      </c>
      <c r="K950" s="13">
        <v>2618.39</v>
      </c>
      <c r="L950" s="13">
        <v>2618.39</v>
      </c>
      <c r="M950" s="13">
        <v>2618.39</v>
      </c>
      <c r="N950" s="32">
        <v>50</v>
      </c>
      <c r="O950" s="9">
        <v>1</v>
      </c>
      <c r="P950" s="13"/>
      <c r="Q950" s="13">
        <v>0</v>
      </c>
      <c r="R950" s="13">
        <v>0</v>
      </c>
      <c r="S950" s="13">
        <v>444.15</v>
      </c>
      <c r="T950" s="13">
        <v>0</v>
      </c>
      <c r="U950" s="13">
        <v>0</v>
      </c>
      <c r="V950" s="13">
        <v>2105.17</v>
      </c>
      <c r="W950" s="13">
        <v>69.069999999999993</v>
      </c>
      <c r="X950" s="13">
        <v>0</v>
      </c>
      <c r="Y950" s="13">
        <v>0</v>
      </c>
      <c r="Z950" s="13">
        <v>0</v>
      </c>
      <c r="AA950" s="13">
        <v>10</v>
      </c>
      <c r="AB950" s="13">
        <v>70</v>
      </c>
      <c r="AC950" s="13">
        <v>0</v>
      </c>
      <c r="AD950" s="13">
        <v>0</v>
      </c>
      <c r="AE950" s="13">
        <v>20</v>
      </c>
      <c r="AF950" s="33">
        <v>100</v>
      </c>
      <c r="AG950" s="9">
        <v>5</v>
      </c>
      <c r="AH950" s="34">
        <v>0.21</v>
      </c>
      <c r="AI950" s="13">
        <v>95631.99</v>
      </c>
      <c r="AJ950" s="13">
        <v>86368.01</v>
      </c>
      <c r="AK950" s="13">
        <v>182000</v>
      </c>
      <c r="AL950" s="35">
        <v>36475</v>
      </c>
      <c r="AM950" s="35">
        <v>36387</v>
      </c>
    </row>
    <row r="951" spans="2:39" x14ac:dyDescent="0.25">
      <c r="B951" s="30">
        <v>1</v>
      </c>
      <c r="C951" s="31" t="s">
        <v>119</v>
      </c>
      <c r="D951" s="9" t="s">
        <v>2553</v>
      </c>
      <c r="E951" s="10" t="s">
        <v>287</v>
      </c>
      <c r="F951" s="10" t="s">
        <v>2554</v>
      </c>
      <c r="G951" s="9">
        <v>2607901</v>
      </c>
      <c r="H951" s="10" t="s">
        <v>2555</v>
      </c>
      <c r="I951" s="13">
        <v>237.16</v>
      </c>
      <c r="J951" s="13">
        <v>237.16</v>
      </c>
      <c r="K951" s="13">
        <v>237.16</v>
      </c>
      <c r="L951" s="13">
        <v>237.16</v>
      </c>
      <c r="M951" s="13">
        <v>237.16</v>
      </c>
      <c r="N951" s="32">
        <v>33</v>
      </c>
      <c r="O951" s="9">
        <v>1</v>
      </c>
      <c r="P951" s="13">
        <v>33.869999999999997</v>
      </c>
      <c r="Q951" s="13">
        <v>4.75</v>
      </c>
      <c r="R951" s="13">
        <v>100</v>
      </c>
      <c r="S951" s="13">
        <v>37.08</v>
      </c>
      <c r="T951" s="13">
        <v>0</v>
      </c>
      <c r="U951" s="13">
        <v>10.5</v>
      </c>
      <c r="V951" s="13">
        <v>178.82</v>
      </c>
      <c r="W951" s="13">
        <v>10.76</v>
      </c>
      <c r="X951" s="13">
        <v>0</v>
      </c>
      <c r="Y951" s="13">
        <v>0</v>
      </c>
      <c r="Z951" s="13">
        <v>35</v>
      </c>
      <c r="AA951" s="13">
        <v>35</v>
      </c>
      <c r="AB951" s="13">
        <v>25</v>
      </c>
      <c r="AC951" s="13">
        <v>0</v>
      </c>
      <c r="AD951" s="13">
        <v>0</v>
      </c>
      <c r="AE951" s="13">
        <v>5</v>
      </c>
      <c r="AF951" s="33">
        <v>100</v>
      </c>
      <c r="AG951" s="9">
        <v>3</v>
      </c>
      <c r="AH951" s="34">
        <v>0.55000000000000004</v>
      </c>
      <c r="AI951" s="13">
        <v>26814</v>
      </c>
      <c r="AJ951" s="13">
        <v>159541.39000000001</v>
      </c>
      <c r="AK951" s="13">
        <v>186355.39</v>
      </c>
      <c r="AL951" s="35">
        <v>36082</v>
      </c>
      <c r="AM951" s="35">
        <v>35900</v>
      </c>
    </row>
    <row r="952" spans="2:39" x14ac:dyDescent="0.25">
      <c r="B952" s="30">
        <v>1</v>
      </c>
      <c r="C952" s="31" t="s">
        <v>235</v>
      </c>
      <c r="D952" s="9" t="s">
        <v>2556</v>
      </c>
      <c r="E952" s="10" t="s">
        <v>237</v>
      </c>
      <c r="F952" s="10" t="s">
        <v>237</v>
      </c>
      <c r="G952" s="9">
        <v>2302800</v>
      </c>
      <c r="H952" s="10" t="s">
        <v>2557</v>
      </c>
      <c r="I952" s="13">
        <v>1033.02</v>
      </c>
      <c r="J952" s="13">
        <v>1483.43</v>
      </c>
      <c r="K952" s="13">
        <v>1483.43</v>
      </c>
      <c r="L952" s="13">
        <v>1033.02</v>
      </c>
      <c r="M952" s="13">
        <v>1033.02</v>
      </c>
      <c r="N952" s="32">
        <v>37</v>
      </c>
      <c r="O952" s="9">
        <v>1</v>
      </c>
      <c r="P952" s="13">
        <v>29.66</v>
      </c>
      <c r="Q952" s="13">
        <v>22.89</v>
      </c>
      <c r="R952" s="13">
        <v>100</v>
      </c>
      <c r="S952" s="13">
        <v>99.9</v>
      </c>
      <c r="T952" s="13">
        <v>206.6</v>
      </c>
      <c r="U952" s="13">
        <v>210</v>
      </c>
      <c r="V952" s="13">
        <v>0</v>
      </c>
      <c r="W952" s="13">
        <v>60.28</v>
      </c>
      <c r="X952" s="13">
        <v>0</v>
      </c>
      <c r="Y952" s="13">
        <v>0</v>
      </c>
      <c r="Z952" s="13">
        <v>15</v>
      </c>
      <c r="AA952" s="13">
        <v>32</v>
      </c>
      <c r="AB952" s="13">
        <v>0</v>
      </c>
      <c r="AC952" s="13">
        <v>42.2</v>
      </c>
      <c r="AD952" s="13">
        <v>0</v>
      </c>
      <c r="AE952" s="13">
        <v>10.8</v>
      </c>
      <c r="AF952" s="33">
        <v>100</v>
      </c>
      <c r="AG952" s="9">
        <v>3</v>
      </c>
      <c r="AH952" s="34">
        <v>0.46</v>
      </c>
      <c r="AI952" s="13">
        <v>100990.22</v>
      </c>
      <c r="AJ952" s="13">
        <v>51971.08</v>
      </c>
      <c r="AK952" s="13">
        <v>152961.29999999999</v>
      </c>
      <c r="AL952" s="35">
        <v>36495</v>
      </c>
      <c r="AM952" s="35">
        <v>36490</v>
      </c>
    </row>
    <row r="953" spans="2:39" x14ac:dyDescent="0.25">
      <c r="B953" s="30">
        <v>1</v>
      </c>
      <c r="C953" s="31" t="s">
        <v>211</v>
      </c>
      <c r="D953" s="9" t="s">
        <v>2558</v>
      </c>
      <c r="E953" s="10" t="s">
        <v>1411</v>
      </c>
      <c r="F953" s="10" t="s">
        <v>2559</v>
      </c>
      <c r="G953" s="9">
        <v>5215702</v>
      </c>
      <c r="H953" s="10" t="s">
        <v>1464</v>
      </c>
      <c r="I953" s="13">
        <v>13255.34</v>
      </c>
      <c r="J953" s="13">
        <v>12752.91</v>
      </c>
      <c r="K953" s="13">
        <v>12752.91</v>
      </c>
      <c r="L953" s="13">
        <v>13255.34</v>
      </c>
      <c r="M953" s="13">
        <v>12752.91</v>
      </c>
      <c r="N953" s="32">
        <v>450</v>
      </c>
      <c r="O953" s="9">
        <v>1</v>
      </c>
      <c r="P953" s="13">
        <v>580.54</v>
      </c>
      <c r="Q953" s="13">
        <v>65.849999999999994</v>
      </c>
      <c r="R953" s="13">
        <v>100</v>
      </c>
      <c r="S953" s="13">
        <v>2194.67</v>
      </c>
      <c r="T953" s="13">
        <v>744</v>
      </c>
      <c r="U953" s="13">
        <v>0</v>
      </c>
      <c r="V953" s="13">
        <v>3325.09</v>
      </c>
      <c r="W953" s="13">
        <v>95.01</v>
      </c>
      <c r="X953" s="13">
        <v>0</v>
      </c>
      <c r="Y953" s="13">
        <v>13.41</v>
      </c>
      <c r="Z953" s="13">
        <v>23.5</v>
      </c>
      <c r="AA953" s="13">
        <v>26.32</v>
      </c>
      <c r="AB953" s="13">
        <v>1.56</v>
      </c>
      <c r="AC953" s="13">
        <v>12.96</v>
      </c>
      <c r="AD953" s="13">
        <v>12.04</v>
      </c>
      <c r="AE953" s="13">
        <v>10.210000000000001</v>
      </c>
      <c r="AF953" s="33">
        <v>100</v>
      </c>
      <c r="AG953" s="9">
        <v>1</v>
      </c>
      <c r="AH953" s="34">
        <v>0.61</v>
      </c>
      <c r="AI953" s="13">
        <v>1451988.42</v>
      </c>
      <c r="AJ953" s="13">
        <v>16458838.98</v>
      </c>
      <c r="AK953" s="13">
        <v>17910827.399999999</v>
      </c>
      <c r="AL953" s="35">
        <v>35801</v>
      </c>
      <c r="AM953" s="35">
        <v>36104</v>
      </c>
    </row>
    <row r="954" spans="2:39" x14ac:dyDescent="0.25">
      <c r="B954" s="30">
        <v>1</v>
      </c>
      <c r="C954" s="31" t="s">
        <v>104</v>
      </c>
      <c r="D954" s="9" t="s">
        <v>2560</v>
      </c>
      <c r="E954" s="10" t="s">
        <v>2561</v>
      </c>
      <c r="F954" s="10" t="s">
        <v>2562</v>
      </c>
      <c r="G954" s="9">
        <v>4126207</v>
      </c>
      <c r="H954" s="10" t="s">
        <v>2563</v>
      </c>
      <c r="I954" s="13">
        <v>348.62</v>
      </c>
      <c r="J954" s="13">
        <v>348.6</v>
      </c>
      <c r="K954" s="13">
        <v>347.8</v>
      </c>
      <c r="L954" s="13">
        <v>348.62</v>
      </c>
      <c r="M954" s="13">
        <v>348.62</v>
      </c>
      <c r="N954" s="32">
        <v>11</v>
      </c>
      <c r="O954" s="9">
        <v>1</v>
      </c>
      <c r="P954" s="10">
        <v>19.36</v>
      </c>
      <c r="Q954" s="13">
        <v>0</v>
      </c>
      <c r="R954" s="13">
        <v>0</v>
      </c>
      <c r="S954" s="13">
        <v>70</v>
      </c>
      <c r="T954" s="13">
        <v>0</v>
      </c>
      <c r="U954" s="13">
        <v>273.12</v>
      </c>
      <c r="V954" s="13">
        <v>0</v>
      </c>
      <c r="W954" s="13">
        <v>5.5</v>
      </c>
      <c r="X954" s="13">
        <v>0</v>
      </c>
      <c r="Y954" s="13">
        <v>0</v>
      </c>
      <c r="Z954" s="13">
        <v>0</v>
      </c>
      <c r="AA954" s="13">
        <v>30</v>
      </c>
      <c r="AB954" s="13">
        <v>0</v>
      </c>
      <c r="AC954" s="13">
        <v>40</v>
      </c>
      <c r="AD954" s="13">
        <v>10</v>
      </c>
      <c r="AE954" s="13">
        <v>20</v>
      </c>
      <c r="AF954" s="33">
        <v>100</v>
      </c>
      <c r="AG954" s="9">
        <v>4</v>
      </c>
      <c r="AH954" s="34">
        <v>0.47</v>
      </c>
      <c r="AI954" s="13">
        <v>12228.07</v>
      </c>
      <c r="AJ954" s="13">
        <v>106057.17</v>
      </c>
      <c r="AK954" s="13">
        <v>118285.24</v>
      </c>
      <c r="AL954" s="35">
        <v>35977</v>
      </c>
      <c r="AM954" s="35">
        <v>36040</v>
      </c>
    </row>
    <row r="955" spans="2:39" x14ac:dyDescent="0.25">
      <c r="B955" s="30">
        <v>1</v>
      </c>
      <c r="C955" s="31" t="s">
        <v>39</v>
      </c>
      <c r="D955" s="9" t="s">
        <v>2564</v>
      </c>
      <c r="E955" s="10" t="s">
        <v>240</v>
      </c>
      <c r="F955" s="10" t="s">
        <v>355</v>
      </c>
      <c r="G955" s="9">
        <v>2501005</v>
      </c>
      <c r="H955" s="10" t="s">
        <v>2263</v>
      </c>
      <c r="I955" s="13">
        <v>300</v>
      </c>
      <c r="J955" s="13">
        <v>245.81</v>
      </c>
      <c r="K955" s="13">
        <v>245.81</v>
      </c>
      <c r="L955" s="13">
        <v>300</v>
      </c>
      <c r="M955" s="13">
        <v>245.81</v>
      </c>
      <c r="N955" s="32">
        <v>10</v>
      </c>
      <c r="O955" s="9">
        <v>1</v>
      </c>
      <c r="P955" s="13">
        <v>6.14</v>
      </c>
      <c r="Q955" s="13">
        <v>17.170000000000002</v>
      </c>
      <c r="R955" s="13">
        <v>100</v>
      </c>
      <c r="S955" s="13">
        <v>65</v>
      </c>
      <c r="T955" s="13">
        <v>0</v>
      </c>
      <c r="U955" s="13">
        <v>30.3</v>
      </c>
      <c r="V955" s="13">
        <v>145.52000000000001</v>
      </c>
      <c r="W955" s="13">
        <v>5</v>
      </c>
      <c r="X955" s="13">
        <v>0</v>
      </c>
      <c r="Y955" s="13">
        <v>0</v>
      </c>
      <c r="Z955" s="13">
        <v>5</v>
      </c>
      <c r="AA955" s="13">
        <v>45</v>
      </c>
      <c r="AB955" s="13">
        <v>0</v>
      </c>
      <c r="AC955" s="13">
        <v>21.5</v>
      </c>
      <c r="AD955" s="13">
        <v>0</v>
      </c>
      <c r="AE955" s="13">
        <v>28.5</v>
      </c>
      <c r="AF955" s="33">
        <v>100</v>
      </c>
      <c r="AG955" s="9">
        <v>4</v>
      </c>
      <c r="AH955" s="34">
        <v>0.36</v>
      </c>
      <c r="AI955" s="13">
        <v>23593.79</v>
      </c>
      <c r="AJ955" s="13">
        <v>41624.9</v>
      </c>
      <c r="AK955" s="13">
        <v>65218.69</v>
      </c>
      <c r="AL955" s="35">
        <v>36313</v>
      </c>
      <c r="AM955" s="35">
        <v>36347</v>
      </c>
    </row>
    <row r="956" spans="2:39" x14ac:dyDescent="0.25">
      <c r="B956" s="30">
        <v>1</v>
      </c>
      <c r="C956" s="31" t="s">
        <v>39</v>
      </c>
      <c r="D956" s="9" t="s">
        <v>2565</v>
      </c>
      <c r="E956" s="10" t="s">
        <v>90</v>
      </c>
      <c r="F956" s="10" t="s">
        <v>91</v>
      </c>
      <c r="G956" s="9">
        <v>2504850</v>
      </c>
      <c r="H956" s="10" t="s">
        <v>2566</v>
      </c>
      <c r="I956" s="13">
        <v>1200</v>
      </c>
      <c r="J956" s="13">
        <v>765.78</v>
      </c>
      <c r="K956" s="13">
        <v>765.78</v>
      </c>
      <c r="L956" s="13">
        <v>1200</v>
      </c>
      <c r="M956" s="13">
        <v>765.78</v>
      </c>
      <c r="N956" s="32">
        <v>30</v>
      </c>
      <c r="O956" s="9">
        <v>1</v>
      </c>
      <c r="P956" s="13">
        <v>13.92</v>
      </c>
      <c r="Q956" s="13">
        <v>0</v>
      </c>
      <c r="R956" s="13">
        <v>0</v>
      </c>
      <c r="S956" s="13">
        <v>108.74</v>
      </c>
      <c r="T956" s="13">
        <v>0</v>
      </c>
      <c r="U956" s="13">
        <v>0</v>
      </c>
      <c r="V956" s="13">
        <v>629.48</v>
      </c>
      <c r="W956" s="13">
        <v>0</v>
      </c>
      <c r="X956" s="13">
        <v>0</v>
      </c>
      <c r="Y956" s="13">
        <v>0</v>
      </c>
      <c r="Z956" s="13">
        <v>0</v>
      </c>
      <c r="AA956" s="13">
        <v>45</v>
      </c>
      <c r="AB956" s="13">
        <v>0</v>
      </c>
      <c r="AC956" s="13">
        <v>0</v>
      </c>
      <c r="AD956" s="13">
        <v>40.799999999999997</v>
      </c>
      <c r="AE956" s="13">
        <v>14.2</v>
      </c>
      <c r="AF956" s="33">
        <v>100</v>
      </c>
      <c r="AG956" s="9">
        <v>3</v>
      </c>
      <c r="AH956" s="34">
        <v>0.41</v>
      </c>
      <c r="AI956" s="13">
        <v>38531.97</v>
      </c>
      <c r="AJ956" s="13">
        <v>38658.31</v>
      </c>
      <c r="AK956" s="13">
        <v>77190.28</v>
      </c>
      <c r="AL956" s="35">
        <v>36475</v>
      </c>
      <c r="AM956" s="35">
        <v>36474</v>
      </c>
    </row>
    <row r="957" spans="2:39" x14ac:dyDescent="0.25">
      <c r="B957" s="30">
        <v>1</v>
      </c>
      <c r="C957" s="31" t="s">
        <v>306</v>
      </c>
      <c r="D957" s="9" t="s">
        <v>2567</v>
      </c>
      <c r="E957" s="10" t="s">
        <v>924</v>
      </c>
      <c r="F957" s="10" t="s">
        <v>925</v>
      </c>
      <c r="G957" s="9">
        <v>2211209</v>
      </c>
      <c r="H957" s="10" t="s">
        <v>2568</v>
      </c>
      <c r="I957" s="13">
        <v>2100</v>
      </c>
      <c r="J957" s="13">
        <v>2161.27</v>
      </c>
      <c r="K957" s="13">
        <v>2161.27</v>
      </c>
      <c r="L957" s="13">
        <v>2100</v>
      </c>
      <c r="M957" s="13">
        <v>2100</v>
      </c>
      <c r="N957" s="32">
        <v>70</v>
      </c>
      <c r="O957" s="9">
        <v>1</v>
      </c>
      <c r="P957" s="13">
        <v>28.82</v>
      </c>
      <c r="Q957" s="13">
        <v>6</v>
      </c>
      <c r="R957" s="13">
        <v>100</v>
      </c>
      <c r="S957" s="13">
        <v>107.04</v>
      </c>
      <c r="T957" s="13">
        <v>0</v>
      </c>
      <c r="U957" s="13">
        <v>127.86</v>
      </c>
      <c r="V957" s="13">
        <v>1920.93</v>
      </c>
      <c r="W957" s="13">
        <v>5.44</v>
      </c>
      <c r="X957" s="13">
        <v>0</v>
      </c>
      <c r="Y957" s="13">
        <v>0</v>
      </c>
      <c r="Z957" s="13">
        <v>78</v>
      </c>
      <c r="AA957" s="13">
        <v>2</v>
      </c>
      <c r="AB957" s="13">
        <v>0</v>
      </c>
      <c r="AC957" s="13">
        <v>0</v>
      </c>
      <c r="AD957" s="13">
        <v>0</v>
      </c>
      <c r="AE957" s="13">
        <v>20</v>
      </c>
      <c r="AF957" s="33">
        <v>100</v>
      </c>
      <c r="AG957" s="9">
        <v>3</v>
      </c>
      <c r="AH957" s="34">
        <v>0.56000000000000005</v>
      </c>
      <c r="AI957" s="13">
        <v>66156.539999999994</v>
      </c>
      <c r="AJ957" s="13">
        <v>130536</v>
      </c>
      <c r="AK957" s="13">
        <v>196692.54</v>
      </c>
      <c r="AL957" s="35">
        <v>36438</v>
      </c>
      <c r="AM957" s="35">
        <v>36305</v>
      </c>
    </row>
    <row r="958" spans="2:39" x14ac:dyDescent="0.25">
      <c r="B958" s="30">
        <v>1</v>
      </c>
      <c r="C958" s="31" t="s">
        <v>148</v>
      </c>
      <c r="D958" s="9" t="s">
        <v>2569</v>
      </c>
      <c r="E958" s="10" t="s">
        <v>2570</v>
      </c>
      <c r="F958" s="10" t="s">
        <v>2570</v>
      </c>
      <c r="G958" s="9">
        <v>4306106</v>
      </c>
      <c r="H958" s="10" t="s">
        <v>2571</v>
      </c>
      <c r="I958" s="13">
        <v>395</v>
      </c>
      <c r="J958" s="13">
        <v>395</v>
      </c>
      <c r="K958" s="13">
        <v>395</v>
      </c>
      <c r="L958" s="13">
        <v>395</v>
      </c>
      <c r="M958" s="13">
        <v>395</v>
      </c>
      <c r="N958" s="32">
        <v>28</v>
      </c>
      <c r="O958" s="9">
        <v>1</v>
      </c>
      <c r="P958" s="13">
        <v>19.75</v>
      </c>
      <c r="Q958" s="13">
        <v>9.7200000000000006</v>
      </c>
      <c r="R958" s="13">
        <v>100</v>
      </c>
      <c r="S958" s="13">
        <v>35.1</v>
      </c>
      <c r="T958" s="13">
        <v>0</v>
      </c>
      <c r="U958" s="13">
        <v>0</v>
      </c>
      <c r="V958" s="13">
        <v>35.799999999999997</v>
      </c>
      <c r="W958" s="13">
        <v>0</v>
      </c>
      <c r="X958" s="13">
        <v>0</v>
      </c>
      <c r="Y958" s="13">
        <v>0</v>
      </c>
      <c r="Z958" s="13">
        <v>75</v>
      </c>
      <c r="AA958" s="13">
        <v>13</v>
      </c>
      <c r="AB958" s="13">
        <v>0</v>
      </c>
      <c r="AC958" s="13">
        <v>3</v>
      </c>
      <c r="AD958" s="13">
        <v>0</v>
      </c>
      <c r="AE958" s="13">
        <v>9</v>
      </c>
      <c r="AF958" s="33">
        <v>100</v>
      </c>
      <c r="AG958" s="9">
        <v>2</v>
      </c>
      <c r="AH958" s="34">
        <v>0.65</v>
      </c>
      <c r="AI958" s="13">
        <v>1890</v>
      </c>
      <c r="AJ958" s="13">
        <v>763191.35</v>
      </c>
      <c r="AK958" s="13">
        <v>765081.35</v>
      </c>
      <c r="AL958" s="35">
        <v>36241</v>
      </c>
      <c r="AM958" s="35">
        <v>36094</v>
      </c>
    </row>
    <row r="959" spans="2:39" x14ac:dyDescent="0.25">
      <c r="B959" s="30">
        <v>1</v>
      </c>
      <c r="C959" s="31" t="s">
        <v>39</v>
      </c>
      <c r="D959" s="9" t="s">
        <v>2572</v>
      </c>
      <c r="E959" s="10" t="s">
        <v>2550</v>
      </c>
      <c r="F959" s="10" t="s">
        <v>2573</v>
      </c>
      <c r="G959" s="9">
        <v>2514909</v>
      </c>
      <c r="H959" s="10" t="s">
        <v>2574</v>
      </c>
      <c r="I959" s="13">
        <v>909</v>
      </c>
      <c r="J959" s="13">
        <v>633.28</v>
      </c>
      <c r="K959" s="13">
        <v>633.28</v>
      </c>
      <c r="L959" s="13">
        <v>909</v>
      </c>
      <c r="M959" s="13">
        <v>633.28</v>
      </c>
      <c r="N959" s="32">
        <v>32</v>
      </c>
      <c r="O959" s="9">
        <v>1</v>
      </c>
      <c r="P959" s="13">
        <v>11.51</v>
      </c>
      <c r="Q959" s="13">
        <v>18.739999999999998</v>
      </c>
      <c r="R959" s="13">
        <v>100</v>
      </c>
      <c r="S959" s="13">
        <v>140.11000000000001</v>
      </c>
      <c r="T959" s="13">
        <v>0</v>
      </c>
      <c r="U959" s="13">
        <v>189.17</v>
      </c>
      <c r="V959" s="13">
        <v>198.93</v>
      </c>
      <c r="W959" s="13">
        <v>15.46</v>
      </c>
      <c r="X959" s="13">
        <v>0</v>
      </c>
      <c r="Y959" s="13">
        <v>0</v>
      </c>
      <c r="Z959" s="13">
        <v>0</v>
      </c>
      <c r="AA959" s="13">
        <v>21.81</v>
      </c>
      <c r="AB959" s="13">
        <v>0</v>
      </c>
      <c r="AC959" s="13">
        <v>53.61</v>
      </c>
      <c r="AD959" s="13">
        <v>0</v>
      </c>
      <c r="AE959" s="13">
        <v>24.58</v>
      </c>
      <c r="AF959" s="33">
        <v>100</v>
      </c>
      <c r="AG959" s="9">
        <v>99</v>
      </c>
      <c r="AH959" s="34">
        <v>0.32</v>
      </c>
      <c r="AI959" s="13">
        <v>70340.47</v>
      </c>
      <c r="AJ959" s="13">
        <v>50642.26</v>
      </c>
      <c r="AK959" s="13">
        <v>120982.73</v>
      </c>
      <c r="AL959" s="35">
        <v>36413</v>
      </c>
      <c r="AM959" s="35">
        <v>36418</v>
      </c>
    </row>
    <row r="960" spans="2:39" x14ac:dyDescent="0.25">
      <c r="B960" s="30">
        <v>1</v>
      </c>
      <c r="C960" s="31" t="s">
        <v>114</v>
      </c>
      <c r="D960" s="9" t="s">
        <v>2575</v>
      </c>
      <c r="E960" s="10" t="s">
        <v>524</v>
      </c>
      <c r="F960" s="10" t="s">
        <v>2576</v>
      </c>
      <c r="G960" s="9">
        <v>5106224</v>
      </c>
      <c r="H960" s="10" t="s">
        <v>2577</v>
      </c>
      <c r="I960" s="13">
        <v>28995.61</v>
      </c>
      <c r="J960" s="13">
        <v>28995.599999999999</v>
      </c>
      <c r="K960" s="13">
        <v>28995.1</v>
      </c>
      <c r="L960" s="13">
        <v>28995.62</v>
      </c>
      <c r="M960" s="13">
        <v>28995.61</v>
      </c>
      <c r="N960" s="32">
        <v>600</v>
      </c>
      <c r="O960" s="9">
        <v>1</v>
      </c>
      <c r="P960" s="13">
        <v>289.95999999999998</v>
      </c>
      <c r="Q960" s="13">
        <v>0</v>
      </c>
      <c r="R960" s="13">
        <v>94.28</v>
      </c>
      <c r="S960" s="13">
        <v>1230.53</v>
      </c>
      <c r="T960" s="13">
        <v>0</v>
      </c>
      <c r="U960" s="13">
        <v>14718.15</v>
      </c>
      <c r="V960" s="13">
        <v>11074.73</v>
      </c>
      <c r="W960" s="13">
        <v>0</v>
      </c>
      <c r="X960" s="13">
        <v>0</v>
      </c>
      <c r="Y960" s="13">
        <v>0</v>
      </c>
      <c r="Z960" s="13">
        <v>74.88</v>
      </c>
      <c r="AA960" s="13">
        <v>9.42</v>
      </c>
      <c r="AB960" s="13">
        <v>8.9</v>
      </c>
      <c r="AC960" s="13">
        <v>0</v>
      </c>
      <c r="AD960" s="13">
        <v>0</v>
      </c>
      <c r="AE960" s="13">
        <v>6.8</v>
      </c>
      <c r="AF960" s="33">
        <v>100</v>
      </c>
      <c r="AG960" s="9">
        <v>2</v>
      </c>
      <c r="AH960" s="34">
        <v>0.65</v>
      </c>
      <c r="AI960" s="13">
        <v>2354029.73</v>
      </c>
      <c r="AJ960" s="13">
        <v>5908145.4900000002</v>
      </c>
      <c r="AK960" s="13">
        <v>8262175.2199999997</v>
      </c>
      <c r="AL960" s="35">
        <v>36022</v>
      </c>
      <c r="AM960" s="35">
        <v>35961</v>
      </c>
    </row>
    <row r="961" spans="2:39" x14ac:dyDescent="0.25">
      <c r="B961" s="30">
        <v>1</v>
      </c>
      <c r="C961" s="31" t="s">
        <v>44</v>
      </c>
      <c r="D961" s="9" t="s">
        <v>2578</v>
      </c>
      <c r="E961" s="10" t="s">
        <v>53</v>
      </c>
      <c r="F961" s="10" t="s">
        <v>601</v>
      </c>
      <c r="G961" s="9">
        <v>2107209</v>
      </c>
      <c r="H961" s="10" t="s">
        <v>2579</v>
      </c>
      <c r="I961" s="13">
        <v>15350.25</v>
      </c>
      <c r="J961" s="13">
        <v>12364.56</v>
      </c>
      <c r="K961" s="13">
        <v>12364.56</v>
      </c>
      <c r="L961" s="13">
        <v>15350.07</v>
      </c>
      <c r="M961" s="13">
        <v>12364.56</v>
      </c>
      <c r="N961" s="32">
        <v>304</v>
      </c>
      <c r="O961" s="9">
        <v>1</v>
      </c>
      <c r="P961" s="13">
        <v>176.63</v>
      </c>
      <c r="Q961" s="13">
        <v>0</v>
      </c>
      <c r="R961" s="13">
        <v>0</v>
      </c>
      <c r="S961" s="13">
        <v>294.97000000000003</v>
      </c>
      <c r="T961" s="13">
        <v>0</v>
      </c>
      <c r="U961" s="13">
        <v>0</v>
      </c>
      <c r="V961" s="13">
        <v>11059.03</v>
      </c>
      <c r="W961" s="13">
        <v>629.57000000000005</v>
      </c>
      <c r="X961" s="13">
        <v>0</v>
      </c>
      <c r="Y961" s="13">
        <v>0</v>
      </c>
      <c r="Z961" s="13">
        <v>42</v>
      </c>
      <c r="AA961" s="13">
        <v>23</v>
      </c>
      <c r="AB961" s="13">
        <v>0</v>
      </c>
      <c r="AC961" s="13">
        <v>0</v>
      </c>
      <c r="AD961" s="13">
        <v>27.7</v>
      </c>
      <c r="AE961" s="13">
        <v>7.3</v>
      </c>
      <c r="AF961" s="33">
        <v>100</v>
      </c>
      <c r="AG961" s="9">
        <v>3</v>
      </c>
      <c r="AH961" s="34">
        <v>0.36</v>
      </c>
      <c r="AI961" s="13">
        <v>6502.92</v>
      </c>
      <c r="AJ961" s="13">
        <v>206859.08</v>
      </c>
      <c r="AK961" s="13">
        <v>213362</v>
      </c>
      <c r="AL961" s="35">
        <v>36503</v>
      </c>
      <c r="AM961" s="35">
        <v>36482</v>
      </c>
    </row>
    <row r="962" spans="2:39" x14ac:dyDescent="0.25">
      <c r="B962" s="30">
        <v>1</v>
      </c>
      <c r="C962" s="31" t="s">
        <v>39</v>
      </c>
      <c r="D962" s="9" t="s">
        <v>2580</v>
      </c>
      <c r="E962" s="10" t="s">
        <v>788</v>
      </c>
      <c r="F962" s="10" t="s">
        <v>788</v>
      </c>
      <c r="G962" s="9">
        <v>2515302</v>
      </c>
      <c r="H962" s="10" t="s">
        <v>2581</v>
      </c>
      <c r="I962" s="13">
        <v>1179</v>
      </c>
      <c r="J962" s="13">
        <v>1179</v>
      </c>
      <c r="K962" s="13">
        <v>1179</v>
      </c>
      <c r="L962" s="13">
        <v>1179</v>
      </c>
      <c r="M962" s="13">
        <v>1179</v>
      </c>
      <c r="N962" s="32">
        <v>101</v>
      </c>
      <c r="O962" s="9">
        <v>1</v>
      </c>
      <c r="P962" s="13">
        <v>41.04</v>
      </c>
      <c r="Q962" s="13">
        <v>78.540000000000006</v>
      </c>
      <c r="R962" s="13">
        <v>100</v>
      </c>
      <c r="S962" s="13">
        <v>35.92</v>
      </c>
      <c r="T962" s="13">
        <v>0</v>
      </c>
      <c r="U962" s="13">
        <v>915.83</v>
      </c>
      <c r="V962" s="13">
        <v>250.26</v>
      </c>
      <c r="W962" s="13">
        <v>29.37</v>
      </c>
      <c r="X962" s="13">
        <v>0</v>
      </c>
      <c r="Y962" s="13">
        <v>0</v>
      </c>
      <c r="Z962" s="13">
        <v>40</v>
      </c>
      <c r="AA962" s="13">
        <v>30</v>
      </c>
      <c r="AB962" s="13">
        <v>24.5</v>
      </c>
      <c r="AC962" s="13">
        <v>0</v>
      </c>
      <c r="AD962" s="13">
        <v>0</v>
      </c>
      <c r="AE962" s="13">
        <v>5.55</v>
      </c>
      <c r="AF962" s="33">
        <v>100.05</v>
      </c>
      <c r="AG962" s="9">
        <v>3</v>
      </c>
      <c r="AH962" s="34">
        <v>0.55000000000000004</v>
      </c>
      <c r="AI962" s="13">
        <v>278580.95</v>
      </c>
      <c r="AJ962" s="13">
        <v>476136.09</v>
      </c>
      <c r="AK962" s="13">
        <v>754717.04</v>
      </c>
      <c r="AL962" s="35">
        <v>36000</v>
      </c>
      <c r="AM962" s="35">
        <v>36040</v>
      </c>
    </row>
    <row r="963" spans="2:39" x14ac:dyDescent="0.25">
      <c r="B963" s="30">
        <v>1</v>
      </c>
      <c r="C963" s="31" t="s">
        <v>39</v>
      </c>
      <c r="D963" s="9" t="s">
        <v>2582</v>
      </c>
      <c r="E963" s="10" t="s">
        <v>1950</v>
      </c>
      <c r="F963" s="10" t="s">
        <v>2377</v>
      </c>
      <c r="G963" s="9">
        <v>2500304</v>
      </c>
      <c r="H963" s="10" t="s">
        <v>2583</v>
      </c>
      <c r="I963" s="13">
        <v>295.82</v>
      </c>
      <c r="J963" s="13">
        <v>295.3</v>
      </c>
      <c r="K963" s="13">
        <v>306.32</v>
      </c>
      <c r="L963" s="13">
        <v>295.82</v>
      </c>
      <c r="M963" s="13">
        <v>295.82</v>
      </c>
      <c r="N963" s="32">
        <v>26</v>
      </c>
      <c r="O963" s="9">
        <v>1</v>
      </c>
      <c r="P963" s="13">
        <v>10.210000000000001</v>
      </c>
      <c r="Q963" s="13">
        <v>88.35</v>
      </c>
      <c r="R963" s="13">
        <v>81.040000000000006</v>
      </c>
      <c r="S963" s="13">
        <v>35</v>
      </c>
      <c r="T963" s="13">
        <v>0</v>
      </c>
      <c r="U963" s="13">
        <v>159.06</v>
      </c>
      <c r="V963" s="13">
        <v>109.89</v>
      </c>
      <c r="W963" s="13">
        <v>2.37</v>
      </c>
      <c r="X963" s="13">
        <v>0</v>
      </c>
      <c r="Y963" s="13">
        <v>0</v>
      </c>
      <c r="Z963" s="13">
        <v>0</v>
      </c>
      <c r="AA963" s="13">
        <v>75</v>
      </c>
      <c r="AB963" s="13">
        <v>0</v>
      </c>
      <c r="AC963" s="13">
        <v>10</v>
      </c>
      <c r="AD963" s="13">
        <v>0</v>
      </c>
      <c r="AE963" s="13">
        <v>15</v>
      </c>
      <c r="AF963" s="33">
        <v>100</v>
      </c>
      <c r="AG963" s="9">
        <v>2</v>
      </c>
      <c r="AH963" s="34">
        <v>0.55000000000000004</v>
      </c>
      <c r="AI963" s="13">
        <v>61508.76</v>
      </c>
      <c r="AJ963" s="13">
        <v>70314.55</v>
      </c>
      <c r="AK963" s="13">
        <v>131823.31</v>
      </c>
      <c r="AL963" s="35">
        <v>35969</v>
      </c>
      <c r="AM963" s="35">
        <v>35851</v>
      </c>
    </row>
    <row r="964" spans="2:39" x14ac:dyDescent="0.25">
      <c r="B964" s="30">
        <v>1</v>
      </c>
      <c r="C964" s="31" t="s">
        <v>119</v>
      </c>
      <c r="D964" s="9" t="s">
        <v>2584</v>
      </c>
      <c r="E964" s="10" t="s">
        <v>568</v>
      </c>
      <c r="F964" s="10" t="s">
        <v>2585</v>
      </c>
      <c r="G964" s="9">
        <v>2610608</v>
      </c>
      <c r="H964" s="10" t="s">
        <v>2586</v>
      </c>
      <c r="I964" s="13">
        <v>221.9</v>
      </c>
      <c r="J964" s="13">
        <v>221.9</v>
      </c>
      <c r="K964" s="13">
        <v>221.9</v>
      </c>
      <c r="L964" s="13">
        <v>221.9</v>
      </c>
      <c r="M964" s="13">
        <v>221.9</v>
      </c>
      <c r="N964" s="32">
        <v>24</v>
      </c>
      <c r="O964" s="9">
        <v>1</v>
      </c>
      <c r="P964" s="13">
        <v>15.85</v>
      </c>
      <c r="Q964" s="13">
        <v>35</v>
      </c>
      <c r="R964" s="13">
        <v>100</v>
      </c>
      <c r="S964" s="13">
        <v>12.2</v>
      </c>
      <c r="T964" s="13">
        <v>0</v>
      </c>
      <c r="U964" s="13">
        <v>73.599999999999994</v>
      </c>
      <c r="V964" s="13">
        <v>135.69999999999999</v>
      </c>
      <c r="W964" s="13">
        <v>0.4</v>
      </c>
      <c r="X964" s="13">
        <v>0</v>
      </c>
      <c r="Y964" s="13">
        <v>0</v>
      </c>
      <c r="Z964" s="13">
        <v>30</v>
      </c>
      <c r="AA964" s="13">
        <v>50</v>
      </c>
      <c r="AB964" s="13">
        <v>15</v>
      </c>
      <c r="AC964" s="13">
        <v>0.5</v>
      </c>
      <c r="AD964" s="13">
        <v>0</v>
      </c>
      <c r="AE964" s="13">
        <v>0</v>
      </c>
      <c r="AF964" s="33">
        <v>95.5</v>
      </c>
      <c r="AG964" s="9">
        <v>4</v>
      </c>
      <c r="AH964" s="34">
        <v>0.46</v>
      </c>
      <c r="AI964" s="13">
        <v>2640</v>
      </c>
      <c r="AJ964" s="13">
        <v>107966.21</v>
      </c>
      <c r="AK964" s="13">
        <v>110606.21</v>
      </c>
      <c r="AL964" s="35">
        <v>36448</v>
      </c>
      <c r="AM964" s="35">
        <v>36387</v>
      </c>
    </row>
    <row r="965" spans="2:39" x14ac:dyDescent="0.25">
      <c r="B965" s="30">
        <v>1</v>
      </c>
      <c r="C965" s="31" t="s">
        <v>104</v>
      </c>
      <c r="D965" s="9" t="s">
        <v>2587</v>
      </c>
      <c r="E965" s="10" t="s">
        <v>596</v>
      </c>
      <c r="F965" s="10" t="s">
        <v>1346</v>
      </c>
      <c r="G965" s="9">
        <v>4115903</v>
      </c>
      <c r="H965" s="10" t="s">
        <v>2588</v>
      </c>
      <c r="I965" s="13">
        <v>617.67999999999995</v>
      </c>
      <c r="J965" s="13">
        <v>625.34</v>
      </c>
      <c r="K965" s="13">
        <v>625.34</v>
      </c>
      <c r="L965" s="13">
        <v>617.69000000000005</v>
      </c>
      <c r="M965" s="13">
        <v>617.70000000000005</v>
      </c>
      <c r="N965" s="32">
        <v>30</v>
      </c>
      <c r="O965" s="9">
        <v>1</v>
      </c>
      <c r="P965" s="13">
        <v>26.05</v>
      </c>
      <c r="Q965" s="13">
        <v>96.04</v>
      </c>
      <c r="R965" s="13">
        <v>50</v>
      </c>
      <c r="S965" s="13">
        <v>17.600000000000001</v>
      </c>
      <c r="T965" s="13">
        <v>94.26</v>
      </c>
      <c r="U965" s="13">
        <v>500.24</v>
      </c>
      <c r="V965" s="13">
        <v>0</v>
      </c>
      <c r="W965" s="13">
        <v>13.2</v>
      </c>
      <c r="X965" s="13">
        <v>0</v>
      </c>
      <c r="Y965" s="13">
        <v>0</v>
      </c>
      <c r="Z965" s="13">
        <v>0</v>
      </c>
      <c r="AA965" s="13">
        <v>0</v>
      </c>
      <c r="AB965" s="13">
        <v>0</v>
      </c>
      <c r="AC965" s="13">
        <v>0</v>
      </c>
      <c r="AD965" s="13">
        <v>0</v>
      </c>
      <c r="AE965" s="13">
        <v>0</v>
      </c>
      <c r="AF965" s="33">
        <v>0</v>
      </c>
      <c r="AG965" s="9">
        <v>1</v>
      </c>
      <c r="AH965" s="34">
        <v>0.5</v>
      </c>
      <c r="AI965" s="13">
        <v>179182.15</v>
      </c>
      <c r="AJ965" s="13">
        <v>664710.40000000002</v>
      </c>
      <c r="AK965" s="13">
        <v>843892.55</v>
      </c>
      <c r="AL965" s="35">
        <v>36041</v>
      </c>
      <c r="AM965" s="35">
        <v>36075</v>
      </c>
    </row>
    <row r="966" spans="2:39" x14ac:dyDescent="0.25">
      <c r="B966" s="30">
        <v>1</v>
      </c>
      <c r="C966" s="31" t="s">
        <v>114</v>
      </c>
      <c r="D966" s="9" t="s">
        <v>2589</v>
      </c>
      <c r="E966" s="10" t="s">
        <v>2590</v>
      </c>
      <c r="F966" s="10" t="s">
        <v>2591</v>
      </c>
      <c r="G966" s="9">
        <v>5102850</v>
      </c>
      <c r="H966" s="10" t="s">
        <v>2592</v>
      </c>
      <c r="I966" s="13">
        <v>6074.78</v>
      </c>
      <c r="J966" s="13">
        <v>6074.77</v>
      </c>
      <c r="K966" s="13">
        <v>6074.78</v>
      </c>
      <c r="L966" s="13">
        <v>6074.78</v>
      </c>
      <c r="M966" s="13">
        <v>6074.78</v>
      </c>
      <c r="N966" s="32">
        <v>109</v>
      </c>
      <c r="O966" s="9">
        <v>1</v>
      </c>
      <c r="P966" s="13">
        <v>60.74</v>
      </c>
      <c r="Q966" s="13">
        <v>0</v>
      </c>
      <c r="R966" s="13">
        <v>0</v>
      </c>
      <c r="S966" s="13">
        <v>364.49</v>
      </c>
      <c r="T966" s="13">
        <v>3037.39</v>
      </c>
      <c r="U966" s="13">
        <v>0</v>
      </c>
      <c r="V966" s="13">
        <v>2429.91</v>
      </c>
      <c r="W966" s="13">
        <v>242.99</v>
      </c>
      <c r="X966" s="13">
        <v>0</v>
      </c>
      <c r="Y966" s="13">
        <v>0</v>
      </c>
      <c r="Z966" s="13">
        <v>40</v>
      </c>
      <c r="AA966" s="13">
        <v>50</v>
      </c>
      <c r="AB966" s="13">
        <v>0</v>
      </c>
      <c r="AC966" s="13">
        <v>0</v>
      </c>
      <c r="AD966" s="13">
        <v>0</v>
      </c>
      <c r="AE966" s="13">
        <v>10</v>
      </c>
      <c r="AF966" s="33">
        <v>100</v>
      </c>
      <c r="AG966" s="9">
        <v>4</v>
      </c>
      <c r="AH966" s="34">
        <v>0.45</v>
      </c>
      <c r="AI966" s="13">
        <v>0</v>
      </c>
      <c r="AJ966" s="13">
        <v>281383.58</v>
      </c>
      <c r="AK966" s="13">
        <v>281383.58</v>
      </c>
      <c r="AL966" s="35">
        <v>35991</v>
      </c>
      <c r="AM966" s="35">
        <v>35779</v>
      </c>
    </row>
    <row r="967" spans="2:39" x14ac:dyDescent="0.25">
      <c r="B967" s="30">
        <v>1</v>
      </c>
      <c r="C967" s="31" t="s">
        <v>114</v>
      </c>
      <c r="D967" s="9" t="s">
        <v>2593</v>
      </c>
      <c r="E967" s="10" t="s">
        <v>524</v>
      </c>
      <c r="F967" s="10" t="s">
        <v>2594</v>
      </c>
      <c r="G967" s="9">
        <v>5108006</v>
      </c>
      <c r="H967" s="10" t="s">
        <v>2595</v>
      </c>
      <c r="I967" s="13">
        <v>1633</v>
      </c>
      <c r="J967" s="13">
        <v>1633</v>
      </c>
      <c r="K967" s="13">
        <v>1633</v>
      </c>
      <c r="L967" s="13">
        <v>1633</v>
      </c>
      <c r="M967" s="13">
        <v>1633</v>
      </c>
      <c r="N967" s="32">
        <v>32</v>
      </c>
      <c r="O967" s="9">
        <v>1</v>
      </c>
      <c r="P967" s="13">
        <v>16.329999999999998</v>
      </c>
      <c r="Q967" s="13">
        <v>5.77</v>
      </c>
      <c r="R967" s="13">
        <v>100</v>
      </c>
      <c r="S967" s="13">
        <v>150</v>
      </c>
      <c r="T967" s="13">
        <v>0</v>
      </c>
      <c r="U967" s="13">
        <v>85</v>
      </c>
      <c r="V967" s="13">
        <v>1388</v>
      </c>
      <c r="W967" s="13">
        <v>10</v>
      </c>
      <c r="X967" s="13">
        <v>0</v>
      </c>
      <c r="Y967" s="13">
        <v>0</v>
      </c>
      <c r="Z967" s="13">
        <v>74</v>
      </c>
      <c r="AA967" s="13">
        <v>18</v>
      </c>
      <c r="AB967" s="13">
        <v>0</v>
      </c>
      <c r="AC967" s="13">
        <v>0</v>
      </c>
      <c r="AD967" s="13">
        <v>0</v>
      </c>
      <c r="AE967" s="13">
        <v>8</v>
      </c>
      <c r="AF967" s="33">
        <v>100</v>
      </c>
      <c r="AG967" s="9">
        <v>2</v>
      </c>
      <c r="AH967" s="34">
        <v>0.66</v>
      </c>
      <c r="AI967" s="13">
        <v>41353.14</v>
      </c>
      <c r="AJ967" s="13">
        <v>291778.86</v>
      </c>
      <c r="AK967" s="13">
        <v>333132</v>
      </c>
      <c r="AL967" s="35">
        <v>35944</v>
      </c>
      <c r="AM967" s="35">
        <v>35740</v>
      </c>
    </row>
    <row r="968" spans="2:39" x14ac:dyDescent="0.25">
      <c r="B968" s="30">
        <v>1</v>
      </c>
      <c r="C968" s="31" t="s">
        <v>114</v>
      </c>
      <c r="D968" s="9" t="s">
        <v>2596</v>
      </c>
      <c r="E968" s="10" t="s">
        <v>2590</v>
      </c>
      <c r="F968" s="10" t="s">
        <v>2591</v>
      </c>
      <c r="G968" s="9">
        <v>5102850</v>
      </c>
      <c r="H968" s="10" t="s">
        <v>2597</v>
      </c>
      <c r="I968" s="13">
        <v>11878.2</v>
      </c>
      <c r="J968" s="13">
        <v>11559</v>
      </c>
      <c r="K968" s="13">
        <v>11878.44</v>
      </c>
      <c r="L968" s="13">
        <v>11878.44</v>
      </c>
      <c r="M968" s="13">
        <v>11878.44</v>
      </c>
      <c r="N968" s="32">
        <v>213</v>
      </c>
      <c r="O968" s="9">
        <v>1</v>
      </c>
      <c r="P968" s="13">
        <v>118.78</v>
      </c>
      <c r="Q968" s="13">
        <v>0</v>
      </c>
      <c r="R968" s="13">
        <v>0</v>
      </c>
      <c r="S968" s="13">
        <v>712.71</v>
      </c>
      <c r="T968" s="13">
        <v>5939.22</v>
      </c>
      <c r="U968" s="13">
        <v>0</v>
      </c>
      <c r="V968" s="13">
        <v>4751.38</v>
      </c>
      <c r="W968" s="13">
        <v>475.14</v>
      </c>
      <c r="X968" s="13">
        <v>0</v>
      </c>
      <c r="Y968" s="13">
        <v>0</v>
      </c>
      <c r="Z968" s="13">
        <v>40</v>
      </c>
      <c r="AA968" s="13">
        <v>50</v>
      </c>
      <c r="AB968" s="13">
        <v>0</v>
      </c>
      <c r="AC968" s="13">
        <v>0</v>
      </c>
      <c r="AD968" s="13">
        <v>0</v>
      </c>
      <c r="AE968" s="13">
        <v>10</v>
      </c>
      <c r="AF968" s="33">
        <v>100</v>
      </c>
      <c r="AG968" s="9">
        <v>4</v>
      </c>
      <c r="AH968" s="34">
        <v>0.45</v>
      </c>
      <c r="AI968" s="13">
        <v>0</v>
      </c>
      <c r="AJ968" s="13">
        <v>550209.22</v>
      </c>
      <c r="AK968" s="13">
        <v>550209.22</v>
      </c>
      <c r="AL968" s="35">
        <v>35999</v>
      </c>
      <c r="AM968" s="35">
        <v>35773</v>
      </c>
    </row>
    <row r="969" spans="2:39" x14ac:dyDescent="0.25">
      <c r="B969" s="30">
        <v>1</v>
      </c>
      <c r="C969" s="31" t="s">
        <v>114</v>
      </c>
      <c r="D969" s="9" t="s">
        <v>2598</v>
      </c>
      <c r="E969" s="10" t="s">
        <v>524</v>
      </c>
      <c r="F969" s="10" t="s">
        <v>2594</v>
      </c>
      <c r="G969" s="9">
        <v>5108006</v>
      </c>
      <c r="H969" s="10" t="s">
        <v>2599</v>
      </c>
      <c r="I969" s="13">
        <v>3495</v>
      </c>
      <c r="J969" s="13">
        <v>3795</v>
      </c>
      <c r="K969" s="13">
        <v>3795.21</v>
      </c>
      <c r="L969" s="13">
        <v>3494</v>
      </c>
      <c r="M969" s="13">
        <v>3494</v>
      </c>
      <c r="N969" s="32">
        <v>58</v>
      </c>
      <c r="O969" s="9">
        <v>1</v>
      </c>
      <c r="P969" s="13">
        <v>34.94</v>
      </c>
      <c r="Q969" s="13">
        <v>0</v>
      </c>
      <c r="R969" s="13">
        <v>0</v>
      </c>
      <c r="S969" s="13">
        <v>104.8</v>
      </c>
      <c r="T969" s="13">
        <v>898</v>
      </c>
      <c r="U969" s="13">
        <v>595</v>
      </c>
      <c r="V969" s="13">
        <v>1826.25</v>
      </c>
      <c r="W969" s="13">
        <v>69.88</v>
      </c>
      <c r="X969" s="13">
        <v>0</v>
      </c>
      <c r="Y969" s="13">
        <v>0</v>
      </c>
      <c r="Z969" s="13">
        <v>60</v>
      </c>
      <c r="AA969" s="13">
        <v>18</v>
      </c>
      <c r="AB969" s="13">
        <v>0</v>
      </c>
      <c r="AC969" s="13">
        <v>0</v>
      </c>
      <c r="AD969" s="13">
        <v>15</v>
      </c>
      <c r="AE969" s="13">
        <v>7</v>
      </c>
      <c r="AF969" s="33">
        <v>100</v>
      </c>
      <c r="AG969" s="9">
        <v>2</v>
      </c>
      <c r="AH969" s="34">
        <v>0.61</v>
      </c>
      <c r="AI969" s="13">
        <v>195327.75</v>
      </c>
      <c r="AJ969" s="13">
        <v>663370.07999999996</v>
      </c>
      <c r="AK969" s="13">
        <v>858697.83</v>
      </c>
      <c r="AL969" s="35">
        <v>35900</v>
      </c>
      <c r="AM969" s="35">
        <v>35941</v>
      </c>
    </row>
    <row r="970" spans="2:39" x14ac:dyDescent="0.25">
      <c r="B970" s="30">
        <v>1</v>
      </c>
      <c r="C970" s="31" t="s">
        <v>114</v>
      </c>
      <c r="D970" s="9" t="s">
        <v>2600</v>
      </c>
      <c r="E970" s="10" t="s">
        <v>2590</v>
      </c>
      <c r="F970" s="10" t="s">
        <v>2591</v>
      </c>
      <c r="G970" s="9">
        <v>5102850</v>
      </c>
      <c r="H970" s="10" t="s">
        <v>2601</v>
      </c>
      <c r="I970" s="13">
        <v>2000</v>
      </c>
      <c r="J970" s="13">
        <v>2000</v>
      </c>
      <c r="K970" s="13">
        <v>2000</v>
      </c>
      <c r="L970" s="13">
        <v>2000</v>
      </c>
      <c r="M970" s="13">
        <v>2000</v>
      </c>
      <c r="N970" s="32">
        <v>36</v>
      </c>
      <c r="O970" s="9">
        <v>1</v>
      </c>
      <c r="P970" s="13">
        <v>20</v>
      </c>
      <c r="Q970" s="13">
        <v>54</v>
      </c>
      <c r="R970" s="13">
        <v>100</v>
      </c>
      <c r="S970" s="13">
        <v>120</v>
      </c>
      <c r="T970" s="13">
        <v>1000</v>
      </c>
      <c r="U970" s="13">
        <v>0</v>
      </c>
      <c r="V970" s="13">
        <v>800</v>
      </c>
      <c r="W970" s="13">
        <v>80</v>
      </c>
      <c r="X970" s="13">
        <v>0</v>
      </c>
      <c r="Y970" s="13">
        <v>0</v>
      </c>
      <c r="Z970" s="13">
        <v>40</v>
      </c>
      <c r="AA970" s="13">
        <v>50</v>
      </c>
      <c r="AB970" s="13">
        <v>0</v>
      </c>
      <c r="AC970" s="13">
        <v>0</v>
      </c>
      <c r="AD970" s="13">
        <v>0</v>
      </c>
      <c r="AE970" s="13">
        <v>10</v>
      </c>
      <c r="AF970" s="33">
        <v>100</v>
      </c>
      <c r="AG970" s="9">
        <v>4</v>
      </c>
      <c r="AH970" s="34">
        <v>0.45</v>
      </c>
      <c r="AI970" s="13">
        <v>0</v>
      </c>
      <c r="AJ970" s="13">
        <v>92640.04</v>
      </c>
      <c r="AK970" s="13">
        <v>92640.04</v>
      </c>
      <c r="AL970" s="35">
        <v>35999</v>
      </c>
      <c r="AM970" s="35">
        <v>35773</v>
      </c>
    </row>
    <row r="971" spans="2:39" x14ac:dyDescent="0.25">
      <c r="B971" s="30">
        <v>1</v>
      </c>
      <c r="C971" s="31" t="s">
        <v>114</v>
      </c>
      <c r="D971" s="9" t="s">
        <v>2602</v>
      </c>
      <c r="E971" s="10" t="s">
        <v>2590</v>
      </c>
      <c r="F971" s="10" t="s">
        <v>2591</v>
      </c>
      <c r="G971" s="9">
        <v>5102850</v>
      </c>
      <c r="H971" s="10" t="s">
        <v>2603</v>
      </c>
      <c r="I971" s="13">
        <v>5014.5200000000004</v>
      </c>
      <c r="J971" s="13">
        <v>5014.5200000000004</v>
      </c>
      <c r="K971" s="13">
        <v>5014.5200000000004</v>
      </c>
      <c r="L971" s="13">
        <v>5014.5200000000004</v>
      </c>
      <c r="M971" s="13">
        <v>5014.5200000000004</v>
      </c>
      <c r="N971" s="32">
        <v>90</v>
      </c>
      <c r="O971" s="9">
        <v>1</v>
      </c>
      <c r="P971" s="13">
        <v>50.14</v>
      </c>
      <c r="Q971" s="13">
        <v>0</v>
      </c>
      <c r="R971" s="13">
        <v>0</v>
      </c>
      <c r="S971" s="13">
        <v>300.87</v>
      </c>
      <c r="T971" s="13">
        <v>2507.2600000000002</v>
      </c>
      <c r="U971" s="13">
        <v>0</v>
      </c>
      <c r="V971" s="13">
        <v>2005.81</v>
      </c>
      <c r="W971" s="13">
        <v>200.58</v>
      </c>
      <c r="X971" s="13">
        <v>0</v>
      </c>
      <c r="Y971" s="10">
        <v>0</v>
      </c>
      <c r="Z971" s="13">
        <v>40</v>
      </c>
      <c r="AA971" s="13">
        <v>50</v>
      </c>
      <c r="AB971" s="13">
        <v>0</v>
      </c>
      <c r="AC971" s="13">
        <v>0</v>
      </c>
      <c r="AD971" s="13">
        <v>0</v>
      </c>
      <c r="AE971" s="13">
        <v>10</v>
      </c>
      <c r="AF971" s="33">
        <v>100</v>
      </c>
      <c r="AG971" s="9">
        <v>4</v>
      </c>
      <c r="AH971" s="34">
        <v>0.45</v>
      </c>
      <c r="AI971" s="13">
        <v>0</v>
      </c>
      <c r="AJ971" s="13">
        <v>232272.72</v>
      </c>
      <c r="AK971" s="13">
        <v>232272.72</v>
      </c>
      <c r="AL971" s="35">
        <v>35991</v>
      </c>
      <c r="AM971" s="35">
        <v>35779</v>
      </c>
    </row>
    <row r="972" spans="2:39" x14ac:dyDescent="0.25">
      <c r="B972" s="30">
        <v>1</v>
      </c>
      <c r="C972" s="31" t="s">
        <v>114</v>
      </c>
      <c r="D972" s="9" t="s">
        <v>2604</v>
      </c>
      <c r="E972" s="10" t="s">
        <v>2590</v>
      </c>
      <c r="F972" s="10" t="s">
        <v>2591</v>
      </c>
      <c r="G972" s="9">
        <v>5102850</v>
      </c>
      <c r="H972" s="10" t="s">
        <v>2605</v>
      </c>
      <c r="I972" s="13">
        <v>9989.08</v>
      </c>
      <c r="J972" s="13">
        <v>9989.08</v>
      </c>
      <c r="K972" s="13">
        <v>9989.08</v>
      </c>
      <c r="L972" s="13">
        <v>9989.08</v>
      </c>
      <c r="M972" s="13">
        <v>9989.08</v>
      </c>
      <c r="N972" s="32">
        <v>179</v>
      </c>
      <c r="O972" s="9">
        <v>1</v>
      </c>
      <c r="P972" s="13">
        <v>99.89</v>
      </c>
      <c r="Q972" s="13">
        <v>0</v>
      </c>
      <c r="R972" s="13">
        <v>0</v>
      </c>
      <c r="S972" s="13">
        <v>599.34</v>
      </c>
      <c r="T972" s="13">
        <v>4994.54</v>
      </c>
      <c r="U972" s="13">
        <v>0</v>
      </c>
      <c r="V972" s="13">
        <v>3995.63</v>
      </c>
      <c r="W972" s="13">
        <v>399.56</v>
      </c>
      <c r="X972" s="10">
        <v>0</v>
      </c>
      <c r="Y972" s="13">
        <v>0</v>
      </c>
      <c r="Z972" s="13">
        <v>40</v>
      </c>
      <c r="AA972" s="13">
        <v>50</v>
      </c>
      <c r="AB972" s="10">
        <v>0</v>
      </c>
      <c r="AC972" s="13">
        <v>0</v>
      </c>
      <c r="AD972" s="13">
        <v>0</v>
      </c>
      <c r="AE972" s="13">
        <v>10</v>
      </c>
      <c r="AF972" s="33">
        <v>100</v>
      </c>
      <c r="AG972" s="9">
        <v>4</v>
      </c>
      <c r="AH972" s="34">
        <v>0.45</v>
      </c>
      <c r="AI972" s="13">
        <v>0</v>
      </c>
      <c r="AJ972" s="13">
        <v>462694.09</v>
      </c>
      <c r="AK972" s="13">
        <v>462694.09</v>
      </c>
      <c r="AL972" s="35">
        <v>35991</v>
      </c>
      <c r="AM972" s="35">
        <v>35779</v>
      </c>
    </row>
    <row r="973" spans="2:39" x14ac:dyDescent="0.25">
      <c r="B973" s="30">
        <v>1</v>
      </c>
      <c r="C973" s="31" t="s">
        <v>114</v>
      </c>
      <c r="D973" s="9" t="s">
        <v>2606</v>
      </c>
      <c r="E973" s="10" t="s">
        <v>2590</v>
      </c>
      <c r="F973" s="10" t="s">
        <v>2591</v>
      </c>
      <c r="G973" s="9">
        <v>5102850</v>
      </c>
      <c r="H973" s="10" t="s">
        <v>2607</v>
      </c>
      <c r="I973" s="13">
        <v>1030.01</v>
      </c>
      <c r="J973" s="13">
        <v>1030.01</v>
      </c>
      <c r="K973" s="13">
        <v>1030.01</v>
      </c>
      <c r="L973" s="13">
        <v>1030.01</v>
      </c>
      <c r="M973" s="13">
        <v>1030.01</v>
      </c>
      <c r="N973" s="32">
        <v>18</v>
      </c>
      <c r="O973" s="9">
        <v>1</v>
      </c>
      <c r="P973" s="13">
        <v>10.3</v>
      </c>
      <c r="Q973" s="13">
        <v>0</v>
      </c>
      <c r="R973" s="13">
        <v>0</v>
      </c>
      <c r="S973" s="13">
        <v>61.8</v>
      </c>
      <c r="T973" s="13">
        <v>515.48</v>
      </c>
      <c r="U973" s="13">
        <v>0</v>
      </c>
      <c r="V973" s="13">
        <v>411.53</v>
      </c>
      <c r="W973" s="13">
        <v>41.2</v>
      </c>
      <c r="X973" s="13">
        <v>0</v>
      </c>
      <c r="Y973" s="13">
        <v>0</v>
      </c>
      <c r="Z973" s="13">
        <v>40</v>
      </c>
      <c r="AA973" s="13">
        <v>50</v>
      </c>
      <c r="AB973" s="13">
        <v>0</v>
      </c>
      <c r="AC973" s="13">
        <v>0</v>
      </c>
      <c r="AD973" s="13">
        <v>0</v>
      </c>
      <c r="AE973" s="13">
        <v>10</v>
      </c>
      <c r="AF973" s="33">
        <v>100</v>
      </c>
      <c r="AG973" s="9">
        <v>4</v>
      </c>
      <c r="AH973" s="34">
        <v>0.45</v>
      </c>
      <c r="AI973" s="13">
        <v>0</v>
      </c>
      <c r="AJ973" s="13">
        <v>47710.16</v>
      </c>
      <c r="AK973" s="13">
        <v>47710.16</v>
      </c>
      <c r="AL973" s="35">
        <v>35991</v>
      </c>
      <c r="AM973" s="35">
        <v>35779</v>
      </c>
    </row>
    <row r="974" spans="2:39" x14ac:dyDescent="0.25">
      <c r="B974" s="30">
        <v>1</v>
      </c>
      <c r="C974" s="31" t="s">
        <v>104</v>
      </c>
      <c r="D974" s="9" t="s">
        <v>2608</v>
      </c>
      <c r="E974" s="10" t="s">
        <v>2609</v>
      </c>
      <c r="F974" s="10" t="s">
        <v>2610</v>
      </c>
      <c r="G974" s="9">
        <v>4100806</v>
      </c>
      <c r="H974" s="10" t="s">
        <v>2611</v>
      </c>
      <c r="I974" s="13">
        <v>608.30999999999995</v>
      </c>
      <c r="J974" s="13">
        <v>608.30999999999995</v>
      </c>
      <c r="K974" s="13">
        <v>596.91</v>
      </c>
      <c r="L974" s="13">
        <v>596.91</v>
      </c>
      <c r="M974" s="13">
        <v>596.91</v>
      </c>
      <c r="N974" s="32">
        <v>35</v>
      </c>
      <c r="O974" s="9">
        <v>1</v>
      </c>
      <c r="P974" s="13">
        <v>38.01</v>
      </c>
      <c r="Q974" s="13">
        <v>0</v>
      </c>
      <c r="R974" s="13">
        <v>0</v>
      </c>
      <c r="S974" s="13">
        <v>75.400000000000006</v>
      </c>
      <c r="T974" s="13">
        <v>122.7</v>
      </c>
      <c r="U974" s="13">
        <v>0</v>
      </c>
      <c r="V974" s="13">
        <v>406.7</v>
      </c>
      <c r="W974" s="13">
        <v>3.5</v>
      </c>
      <c r="X974" s="13">
        <v>0</v>
      </c>
      <c r="Y974" s="13">
        <v>40</v>
      </c>
      <c r="Z974" s="13">
        <v>0</v>
      </c>
      <c r="AA974" s="13">
        <v>27.5</v>
      </c>
      <c r="AB974" s="13">
        <v>0</v>
      </c>
      <c r="AC974" s="13">
        <v>0</v>
      </c>
      <c r="AD974" s="13">
        <v>20</v>
      </c>
      <c r="AE974" s="13">
        <v>12.5</v>
      </c>
      <c r="AF974" s="33">
        <v>100</v>
      </c>
      <c r="AG974" s="9">
        <v>1</v>
      </c>
      <c r="AH974" s="34">
        <v>0.65</v>
      </c>
      <c r="AI974" s="13">
        <v>3120</v>
      </c>
      <c r="AJ974" s="13">
        <v>1238815.1000000001</v>
      </c>
      <c r="AK974" s="13">
        <v>1241935.1000000001</v>
      </c>
      <c r="AL974" s="35">
        <v>36476</v>
      </c>
      <c r="AM974" s="35">
        <v>36444</v>
      </c>
    </row>
    <row r="975" spans="2:39" x14ac:dyDescent="0.25">
      <c r="B975" s="30">
        <v>1</v>
      </c>
      <c r="C975" s="31" t="s">
        <v>104</v>
      </c>
      <c r="D975" s="9" t="s">
        <v>2612</v>
      </c>
      <c r="E975" s="10" t="s">
        <v>781</v>
      </c>
      <c r="F975" s="10" t="s">
        <v>2448</v>
      </c>
      <c r="G975" s="9">
        <v>4110805</v>
      </c>
      <c r="H975" s="10" t="s">
        <v>2613</v>
      </c>
      <c r="I975" s="13">
        <v>514.25</v>
      </c>
      <c r="J975" s="13">
        <v>524.04</v>
      </c>
      <c r="K975" s="13">
        <v>524.04</v>
      </c>
      <c r="L975" s="13">
        <v>514.25</v>
      </c>
      <c r="M975" s="13">
        <v>514.25</v>
      </c>
      <c r="N975" s="32">
        <v>60</v>
      </c>
      <c r="O975" s="9">
        <v>1</v>
      </c>
      <c r="P975" s="13">
        <v>26.2</v>
      </c>
      <c r="Q975" s="13">
        <v>53.65</v>
      </c>
      <c r="R975" s="13">
        <v>50</v>
      </c>
      <c r="S975" s="13">
        <v>104.7</v>
      </c>
      <c r="T975" s="13">
        <v>0</v>
      </c>
      <c r="U975" s="13">
        <v>392.98</v>
      </c>
      <c r="V975" s="13">
        <v>0</v>
      </c>
      <c r="W975" s="13">
        <v>4.5599999999999996</v>
      </c>
      <c r="X975" s="13">
        <v>0</v>
      </c>
      <c r="Y975" s="13">
        <v>0</v>
      </c>
      <c r="Z975" s="13">
        <v>0</v>
      </c>
      <c r="AA975" s="13">
        <v>60</v>
      </c>
      <c r="AB975" s="13">
        <v>0</v>
      </c>
      <c r="AC975" s="13">
        <v>20</v>
      </c>
      <c r="AD975" s="13">
        <v>15</v>
      </c>
      <c r="AE975" s="13">
        <v>5</v>
      </c>
      <c r="AF975" s="33">
        <v>100</v>
      </c>
      <c r="AG975" s="9">
        <v>3</v>
      </c>
      <c r="AH975" s="34">
        <v>0.55000000000000004</v>
      </c>
      <c r="AI975" s="13">
        <v>112191.79</v>
      </c>
      <c r="AJ975" s="13">
        <v>278654.96000000002</v>
      </c>
      <c r="AK975" s="13">
        <v>390846.75</v>
      </c>
      <c r="AL975" s="35">
        <v>36483</v>
      </c>
      <c r="AM975" s="35">
        <v>36458</v>
      </c>
    </row>
    <row r="976" spans="2:39" x14ac:dyDescent="0.25">
      <c r="B976" s="30">
        <v>1</v>
      </c>
      <c r="C976" s="31" t="s">
        <v>148</v>
      </c>
      <c r="D976" s="9" t="s">
        <v>2614</v>
      </c>
      <c r="E976" s="10" t="s">
        <v>2615</v>
      </c>
      <c r="F976" s="10" t="s">
        <v>2616</v>
      </c>
      <c r="G976" s="9">
        <v>4305124</v>
      </c>
      <c r="H976" s="10" t="s">
        <v>2617</v>
      </c>
      <c r="I976" s="13">
        <v>320.2</v>
      </c>
      <c r="J976" s="13">
        <v>340</v>
      </c>
      <c r="K976" s="13">
        <v>289.79000000000002</v>
      </c>
      <c r="L976" s="13">
        <v>320.83999999999997</v>
      </c>
      <c r="M976" s="13">
        <v>289.79000000000002</v>
      </c>
      <c r="N976" s="32">
        <v>12</v>
      </c>
      <c r="O976" s="9">
        <v>1</v>
      </c>
      <c r="P976" s="13">
        <v>18.100000000000001</v>
      </c>
      <c r="Q976" s="13">
        <v>79.599999999999994</v>
      </c>
      <c r="R976" s="13">
        <v>85.57</v>
      </c>
      <c r="S976" s="13">
        <v>35.270000000000003</v>
      </c>
      <c r="T976" s="13">
        <v>0</v>
      </c>
      <c r="U976" s="13">
        <v>200.21</v>
      </c>
      <c r="V976" s="13">
        <v>51.31</v>
      </c>
      <c r="W976" s="13">
        <v>3</v>
      </c>
      <c r="X976" s="13">
        <v>0</v>
      </c>
      <c r="Y976" s="13">
        <v>0</v>
      </c>
      <c r="Z976" s="13">
        <v>0</v>
      </c>
      <c r="AA976" s="13">
        <v>69.3</v>
      </c>
      <c r="AB976" s="13">
        <v>0</v>
      </c>
      <c r="AC976" s="13">
        <v>15.8</v>
      </c>
      <c r="AD976" s="13">
        <v>1.7</v>
      </c>
      <c r="AE976" s="13">
        <v>13.2</v>
      </c>
      <c r="AF976" s="33">
        <v>100</v>
      </c>
      <c r="AG976" s="9">
        <v>3</v>
      </c>
      <c r="AH976" s="34">
        <v>0.48</v>
      </c>
      <c r="AI976" s="13">
        <v>34112.33</v>
      </c>
      <c r="AJ976" s="13">
        <v>166925.89000000001</v>
      </c>
      <c r="AK976" s="13">
        <v>201038.22</v>
      </c>
      <c r="AL976" s="35">
        <v>36294</v>
      </c>
      <c r="AM976" s="35">
        <v>36195</v>
      </c>
    </row>
    <row r="977" spans="2:39" x14ac:dyDescent="0.25">
      <c r="B977" s="30">
        <v>1</v>
      </c>
      <c r="C977" s="31" t="s">
        <v>148</v>
      </c>
      <c r="D977" s="9" t="s">
        <v>2618</v>
      </c>
      <c r="E977" s="10" t="s">
        <v>1626</v>
      </c>
      <c r="F977" s="10" t="s">
        <v>1627</v>
      </c>
      <c r="G977" s="9">
        <v>4307104</v>
      </c>
      <c r="H977" s="10" t="s">
        <v>2619</v>
      </c>
      <c r="I977" s="13">
        <v>812.89</v>
      </c>
      <c r="J977" s="13">
        <v>812.9</v>
      </c>
      <c r="K977" s="13">
        <v>839.1</v>
      </c>
      <c r="L977" s="13">
        <v>812.89</v>
      </c>
      <c r="M977" s="13">
        <v>812.89</v>
      </c>
      <c r="N977" s="32">
        <v>40</v>
      </c>
      <c r="O977" s="9">
        <v>1</v>
      </c>
      <c r="P977" s="13">
        <v>20.97</v>
      </c>
      <c r="Q977" s="13">
        <v>82.4</v>
      </c>
      <c r="R977" s="13">
        <v>57.5</v>
      </c>
      <c r="S977" s="13">
        <v>132.30000000000001</v>
      </c>
      <c r="T977" s="13">
        <v>0</v>
      </c>
      <c r="U977" s="13">
        <v>684.4</v>
      </c>
      <c r="V977" s="13">
        <v>0</v>
      </c>
      <c r="W977" s="13">
        <v>22.3</v>
      </c>
      <c r="X977" s="13">
        <v>0</v>
      </c>
      <c r="Y977" s="13">
        <v>24</v>
      </c>
      <c r="Z977" s="13">
        <v>51.6</v>
      </c>
      <c r="AA977" s="13">
        <v>6</v>
      </c>
      <c r="AB977" s="13">
        <v>0</v>
      </c>
      <c r="AC977" s="13">
        <v>0</v>
      </c>
      <c r="AD977" s="13">
        <v>0</v>
      </c>
      <c r="AE977" s="13">
        <v>18.399999999999999</v>
      </c>
      <c r="AF977" s="33">
        <v>100</v>
      </c>
      <c r="AG977" s="9">
        <v>3</v>
      </c>
      <c r="AH977" s="34">
        <v>0.59</v>
      </c>
      <c r="AI977" s="13">
        <v>65646.8</v>
      </c>
      <c r="AJ977" s="13">
        <v>677348.35</v>
      </c>
      <c r="AK977" s="13">
        <v>742995.15</v>
      </c>
      <c r="AL977" s="35">
        <v>36137</v>
      </c>
      <c r="AM977" s="35">
        <v>36074</v>
      </c>
    </row>
    <row r="978" spans="2:39" x14ac:dyDescent="0.25">
      <c r="B978" s="30">
        <v>1</v>
      </c>
      <c r="C978" s="31" t="s">
        <v>347</v>
      </c>
      <c r="D978" s="9" t="s">
        <v>2620</v>
      </c>
      <c r="E978" s="10" t="s">
        <v>349</v>
      </c>
      <c r="F978" s="10" t="s">
        <v>2621</v>
      </c>
      <c r="G978" s="9">
        <v>2708501</v>
      </c>
      <c r="H978" s="10" t="s">
        <v>2622</v>
      </c>
      <c r="I978" s="13">
        <v>600</v>
      </c>
      <c r="J978" s="13">
        <v>574</v>
      </c>
      <c r="K978" s="13">
        <v>849.82</v>
      </c>
      <c r="L978" s="13">
        <v>600</v>
      </c>
      <c r="M978" s="13">
        <v>600</v>
      </c>
      <c r="N978" s="32">
        <v>60</v>
      </c>
      <c r="O978" s="9">
        <v>1</v>
      </c>
      <c r="P978" s="13"/>
      <c r="Q978" s="13">
        <v>18.18</v>
      </c>
      <c r="R978" s="13">
        <v>51.89</v>
      </c>
      <c r="S978" s="13">
        <v>20.11</v>
      </c>
      <c r="T978" s="13">
        <v>0</v>
      </c>
      <c r="U978" s="13">
        <v>86.69</v>
      </c>
      <c r="V978" s="13">
        <v>364.37</v>
      </c>
      <c r="W978" s="13">
        <v>13.22</v>
      </c>
      <c r="X978" s="13">
        <v>0</v>
      </c>
      <c r="Y978" s="13">
        <v>0</v>
      </c>
      <c r="Z978" s="13">
        <v>0</v>
      </c>
      <c r="AA978" s="13">
        <v>0</v>
      </c>
      <c r="AB978" s="13">
        <v>0</v>
      </c>
      <c r="AC978" s="13">
        <v>0</v>
      </c>
      <c r="AD978" s="13">
        <v>0</v>
      </c>
      <c r="AE978" s="13">
        <v>0</v>
      </c>
      <c r="AF978" s="33">
        <v>0</v>
      </c>
      <c r="AG978" s="9">
        <v>99</v>
      </c>
      <c r="AH978" s="34">
        <v>0.5</v>
      </c>
      <c r="AI978" s="13">
        <v>8869.11</v>
      </c>
      <c r="AJ978" s="13">
        <v>342982.89</v>
      </c>
      <c r="AK978" s="13">
        <v>351852</v>
      </c>
      <c r="AL978" s="35">
        <v>36459</v>
      </c>
      <c r="AM978" s="35">
        <v>36607</v>
      </c>
    </row>
    <row r="979" spans="2:39" x14ac:dyDescent="0.25">
      <c r="B979" s="30">
        <v>1</v>
      </c>
      <c r="C979" s="31" t="s">
        <v>137</v>
      </c>
      <c r="D979" s="9" t="s">
        <v>2623</v>
      </c>
      <c r="E979" s="10" t="s">
        <v>425</v>
      </c>
      <c r="F979" s="10" t="s">
        <v>2624</v>
      </c>
      <c r="G979" s="9">
        <v>5219803</v>
      </c>
      <c r="H979" s="10" t="s">
        <v>2625</v>
      </c>
      <c r="I979" s="13">
        <v>2644.64</v>
      </c>
      <c r="J979" s="13">
        <v>2607.3000000000002</v>
      </c>
      <c r="K979" s="13">
        <v>2607.36</v>
      </c>
      <c r="L979" s="13">
        <v>2607.37</v>
      </c>
      <c r="M979" s="13">
        <v>2607.36</v>
      </c>
      <c r="N979" s="32">
        <v>100</v>
      </c>
      <c r="O979" s="9">
        <v>1</v>
      </c>
      <c r="P979" s="13"/>
      <c r="Q979" s="13">
        <v>10.44</v>
      </c>
      <c r="R979" s="13">
        <v>100</v>
      </c>
      <c r="S979" s="13">
        <v>150</v>
      </c>
      <c r="T979" s="13">
        <v>521.54999999999995</v>
      </c>
      <c r="U979" s="13">
        <v>0</v>
      </c>
      <c r="V979" s="13">
        <v>1563.92</v>
      </c>
      <c r="W979" s="13">
        <v>7</v>
      </c>
      <c r="X979" s="13">
        <v>0</v>
      </c>
      <c r="Y979" s="13">
        <v>70</v>
      </c>
      <c r="Z979" s="13">
        <v>0</v>
      </c>
      <c r="AA979" s="13">
        <v>24</v>
      </c>
      <c r="AB979" s="13">
        <v>0</v>
      </c>
      <c r="AC979" s="13">
        <v>0</v>
      </c>
      <c r="AD979" s="13">
        <v>0</v>
      </c>
      <c r="AE979" s="13">
        <v>6</v>
      </c>
      <c r="AF979" s="33">
        <v>100</v>
      </c>
      <c r="AG979" s="9">
        <v>4</v>
      </c>
      <c r="AH979" s="34">
        <v>0.56000000000000005</v>
      </c>
      <c r="AI979" s="13">
        <v>157824.29999999999</v>
      </c>
      <c r="AJ979" s="13">
        <v>669180.1</v>
      </c>
      <c r="AK979" s="13">
        <v>827004.4</v>
      </c>
      <c r="AL979" s="35">
        <v>36411</v>
      </c>
      <c r="AM979" s="35">
        <v>36378</v>
      </c>
    </row>
    <row r="980" spans="2:39" x14ac:dyDescent="0.25">
      <c r="B980" s="30">
        <v>1</v>
      </c>
      <c r="C980" s="31" t="s">
        <v>137</v>
      </c>
      <c r="D980" s="9" t="s">
        <v>2626</v>
      </c>
      <c r="E980" s="10" t="s">
        <v>425</v>
      </c>
      <c r="F980" s="10" t="s">
        <v>2624</v>
      </c>
      <c r="G980" s="9">
        <v>5219803</v>
      </c>
      <c r="H980" s="10" t="s">
        <v>2627</v>
      </c>
      <c r="I980" s="13">
        <v>1227.3599999999999</v>
      </c>
      <c r="J980" s="13">
        <v>1227.3599999999999</v>
      </c>
      <c r="K980" s="13">
        <v>1227.3599999999999</v>
      </c>
      <c r="L980" s="13">
        <v>1227.3599999999999</v>
      </c>
      <c r="M980" s="13">
        <v>1227.3599999999999</v>
      </c>
      <c r="N980" s="32">
        <v>40</v>
      </c>
      <c r="O980" s="9">
        <v>1</v>
      </c>
      <c r="P980" s="13"/>
      <c r="Q980" s="13">
        <v>0</v>
      </c>
      <c r="R980" s="13">
        <v>0</v>
      </c>
      <c r="S980" s="13">
        <v>60</v>
      </c>
      <c r="T980" s="13">
        <v>245.47</v>
      </c>
      <c r="U980" s="13">
        <v>0</v>
      </c>
      <c r="V980" s="13">
        <v>821.89</v>
      </c>
      <c r="W980" s="13">
        <v>0</v>
      </c>
      <c r="X980" s="13">
        <v>0</v>
      </c>
      <c r="Y980" s="13">
        <v>69</v>
      </c>
      <c r="Z980" s="13">
        <v>0</v>
      </c>
      <c r="AA980" s="13">
        <v>26</v>
      </c>
      <c r="AB980" s="13">
        <v>0</v>
      </c>
      <c r="AC980" s="13">
        <v>0</v>
      </c>
      <c r="AD980" s="13">
        <v>0</v>
      </c>
      <c r="AE980" s="13">
        <v>5</v>
      </c>
      <c r="AF980" s="33">
        <v>100</v>
      </c>
      <c r="AG980" s="9">
        <v>4</v>
      </c>
      <c r="AH980" s="34">
        <v>0.56000000000000005</v>
      </c>
      <c r="AI980" s="13">
        <v>30191.41</v>
      </c>
      <c r="AJ980" s="13">
        <v>315567.68</v>
      </c>
      <c r="AK980" s="13">
        <v>345759.09</v>
      </c>
      <c r="AL980" s="35">
        <v>36411</v>
      </c>
      <c r="AM980" s="35">
        <v>36371</v>
      </c>
    </row>
    <row r="981" spans="2:39" x14ac:dyDescent="0.25">
      <c r="B981" s="30">
        <v>1</v>
      </c>
      <c r="C981" s="31" t="s">
        <v>114</v>
      </c>
      <c r="D981" s="9" t="s">
        <v>2628</v>
      </c>
      <c r="E981" s="10" t="s">
        <v>649</v>
      </c>
      <c r="F981" s="10" t="s">
        <v>2629</v>
      </c>
      <c r="G981" s="9">
        <v>5106505</v>
      </c>
      <c r="H981" s="10" t="s">
        <v>2630</v>
      </c>
      <c r="I981" s="13">
        <v>3037.22</v>
      </c>
      <c r="J981" s="13">
        <v>3738.9</v>
      </c>
      <c r="K981" s="13">
        <v>3037.22</v>
      </c>
      <c r="L981" s="13">
        <v>3037.22</v>
      </c>
      <c r="M981" s="13">
        <v>3037.22</v>
      </c>
      <c r="N981" s="32">
        <v>116</v>
      </c>
      <c r="O981" s="9">
        <v>1</v>
      </c>
      <c r="P981" s="13">
        <v>46.73</v>
      </c>
      <c r="Q981" s="13">
        <v>32.119999999999997</v>
      </c>
      <c r="R981" s="13">
        <v>71.739999999999995</v>
      </c>
      <c r="S981" s="13">
        <v>24.2</v>
      </c>
      <c r="T981" s="13">
        <v>0</v>
      </c>
      <c r="U981" s="13">
        <v>2000</v>
      </c>
      <c r="V981" s="13">
        <v>1010.12</v>
      </c>
      <c r="W981" s="13">
        <v>2.9</v>
      </c>
      <c r="X981" s="13">
        <v>0</v>
      </c>
      <c r="Y981" s="13">
        <v>2.57</v>
      </c>
      <c r="Z981" s="13">
        <v>39.32</v>
      </c>
      <c r="AA981" s="13">
        <v>3.15</v>
      </c>
      <c r="AB981" s="13">
        <v>54.13</v>
      </c>
      <c r="AC981" s="13">
        <v>0</v>
      </c>
      <c r="AD981" s="13">
        <v>0</v>
      </c>
      <c r="AE981" s="13">
        <v>0.83</v>
      </c>
      <c r="AF981" s="33">
        <v>100</v>
      </c>
      <c r="AG981" s="9">
        <v>2</v>
      </c>
      <c r="AH981" s="34">
        <v>0.61</v>
      </c>
      <c r="AI981" s="13">
        <v>12778.13</v>
      </c>
      <c r="AJ981" s="13">
        <v>629494.84</v>
      </c>
      <c r="AK981" s="13">
        <v>642272.97</v>
      </c>
      <c r="AL981" s="35">
        <v>36327</v>
      </c>
      <c r="AM981" s="35">
        <v>36412</v>
      </c>
    </row>
    <row r="982" spans="2:39" x14ac:dyDescent="0.25">
      <c r="B982" s="30">
        <v>1</v>
      </c>
      <c r="C982" s="31" t="s">
        <v>129</v>
      </c>
      <c r="D982" s="9" t="s">
        <v>2631</v>
      </c>
      <c r="E982" s="10" t="s">
        <v>341</v>
      </c>
      <c r="F982" s="10" t="s">
        <v>2632</v>
      </c>
      <c r="G982" s="9">
        <v>1504976</v>
      </c>
      <c r="H982" s="10" t="s">
        <v>2633</v>
      </c>
      <c r="I982" s="13">
        <v>3596.5</v>
      </c>
      <c r="J982" s="13">
        <v>3596.5</v>
      </c>
      <c r="K982" s="13">
        <v>3596.5</v>
      </c>
      <c r="L982" s="13">
        <v>3596.5</v>
      </c>
      <c r="M982" s="13">
        <v>3596.5</v>
      </c>
      <c r="N982" s="32">
        <v>71</v>
      </c>
      <c r="O982" s="9">
        <v>1</v>
      </c>
      <c r="P982" s="13">
        <v>51.37</v>
      </c>
      <c r="Q982" s="13">
        <v>0</v>
      </c>
      <c r="R982" s="13">
        <v>0</v>
      </c>
      <c r="S982" s="13">
        <v>80</v>
      </c>
      <c r="T982" s="13">
        <v>0</v>
      </c>
      <c r="U982" s="13">
        <v>0</v>
      </c>
      <c r="V982" s="13">
        <v>3510.9</v>
      </c>
      <c r="W982" s="13">
        <v>5.6</v>
      </c>
      <c r="X982" s="13">
        <v>0</v>
      </c>
      <c r="Y982" s="13">
        <v>20</v>
      </c>
      <c r="Z982" s="13">
        <v>40</v>
      </c>
      <c r="AA982" s="13">
        <v>8</v>
      </c>
      <c r="AB982" s="13">
        <v>30</v>
      </c>
      <c r="AC982" s="13">
        <v>0</v>
      </c>
      <c r="AD982" s="13">
        <v>2</v>
      </c>
      <c r="AE982" s="13">
        <v>0</v>
      </c>
      <c r="AF982" s="33">
        <v>100</v>
      </c>
      <c r="AG982" s="9">
        <v>3</v>
      </c>
      <c r="AH982" s="34">
        <v>0.6</v>
      </c>
      <c r="AI982" s="13">
        <v>1998</v>
      </c>
      <c r="AJ982" s="13">
        <v>364730.06</v>
      </c>
      <c r="AK982" s="13">
        <v>366728.06</v>
      </c>
      <c r="AL982" s="35">
        <v>36383</v>
      </c>
      <c r="AM982" s="35">
        <v>35993</v>
      </c>
    </row>
    <row r="983" spans="2:39" x14ac:dyDescent="0.25">
      <c r="B983" s="30">
        <v>1</v>
      </c>
      <c r="C983" s="31" t="s">
        <v>104</v>
      </c>
      <c r="D983" s="9" t="s">
        <v>2634</v>
      </c>
      <c r="E983" s="10" t="s">
        <v>337</v>
      </c>
      <c r="F983" s="10" t="s">
        <v>338</v>
      </c>
      <c r="G983" s="9">
        <v>4114500</v>
      </c>
      <c r="H983" s="10" t="s">
        <v>2635</v>
      </c>
      <c r="I983" s="13">
        <v>783.23</v>
      </c>
      <c r="J983" s="13">
        <v>783.23</v>
      </c>
      <c r="K983" s="13">
        <v>783.23</v>
      </c>
      <c r="L983" s="13">
        <v>783.23</v>
      </c>
      <c r="M983" s="13">
        <v>783.23</v>
      </c>
      <c r="N983" s="32">
        <v>36</v>
      </c>
      <c r="O983" s="9">
        <v>1</v>
      </c>
      <c r="P983" s="13">
        <v>39.159999999999997</v>
      </c>
      <c r="Q983" s="13">
        <v>86.82</v>
      </c>
      <c r="R983" s="13">
        <v>96.63</v>
      </c>
      <c r="S983" s="13">
        <v>30</v>
      </c>
      <c r="T983" s="13">
        <v>156.69999999999999</v>
      </c>
      <c r="U983" s="13">
        <v>504.9</v>
      </c>
      <c r="V983" s="13">
        <v>76.599999999999994</v>
      </c>
      <c r="W983" s="13">
        <v>15</v>
      </c>
      <c r="X983" s="13">
        <v>0</v>
      </c>
      <c r="Y983" s="13">
        <v>50</v>
      </c>
      <c r="Z983" s="13">
        <v>25</v>
      </c>
      <c r="AA983" s="13">
        <v>0</v>
      </c>
      <c r="AB983" s="13">
        <v>0</v>
      </c>
      <c r="AC983" s="13">
        <v>0</v>
      </c>
      <c r="AD983" s="13">
        <v>20</v>
      </c>
      <c r="AE983" s="13">
        <v>5</v>
      </c>
      <c r="AF983" s="33">
        <v>100</v>
      </c>
      <c r="AG983" s="9">
        <v>3</v>
      </c>
      <c r="AH983" s="34">
        <v>0.72</v>
      </c>
      <c r="AI983" s="13">
        <v>9448</v>
      </c>
      <c r="AJ983" s="13">
        <v>1789272.29</v>
      </c>
      <c r="AK983" s="13">
        <v>1798720.29</v>
      </c>
      <c r="AL983" s="35">
        <v>36343</v>
      </c>
      <c r="AM983" s="35">
        <v>36300</v>
      </c>
    </row>
    <row r="984" spans="2:39" x14ac:dyDescent="0.25">
      <c r="B984" s="30">
        <v>1</v>
      </c>
      <c r="C984" s="31" t="s">
        <v>39</v>
      </c>
      <c r="D984" s="9" t="s">
        <v>2636</v>
      </c>
      <c r="E984" s="10" t="s">
        <v>1950</v>
      </c>
      <c r="F984" s="10" t="s">
        <v>1951</v>
      </c>
      <c r="G984" s="9">
        <v>2501104</v>
      </c>
      <c r="H984" s="10" t="s">
        <v>2637</v>
      </c>
      <c r="I984" s="13">
        <v>3049.5</v>
      </c>
      <c r="J984" s="13">
        <v>3054.9</v>
      </c>
      <c r="K984" s="13">
        <v>2960.18</v>
      </c>
      <c r="L984" s="13">
        <v>3049.5</v>
      </c>
      <c r="M984" s="13">
        <v>2935.86</v>
      </c>
      <c r="N984" s="32">
        <v>150</v>
      </c>
      <c r="O984" s="9">
        <v>1</v>
      </c>
      <c r="P984" s="13">
        <v>163</v>
      </c>
      <c r="Q984" s="13">
        <v>77.59</v>
      </c>
      <c r="R984" s="13">
        <v>69.47</v>
      </c>
      <c r="S984" s="13">
        <v>597.20000000000005</v>
      </c>
      <c r="T984" s="13">
        <v>0</v>
      </c>
      <c r="U984" s="13">
        <v>0</v>
      </c>
      <c r="V984" s="13">
        <v>488.97</v>
      </c>
      <c r="W984" s="13">
        <v>155.27000000000001</v>
      </c>
      <c r="X984" s="13">
        <v>0</v>
      </c>
      <c r="Y984" s="13">
        <v>0</v>
      </c>
      <c r="Z984" s="13">
        <v>0</v>
      </c>
      <c r="AA984" s="13">
        <v>30</v>
      </c>
      <c r="AB984" s="13">
        <v>0</v>
      </c>
      <c r="AC984" s="13">
        <v>40</v>
      </c>
      <c r="AD984" s="13">
        <v>0</v>
      </c>
      <c r="AE984" s="13">
        <v>30</v>
      </c>
      <c r="AF984" s="33">
        <v>100</v>
      </c>
      <c r="AG984" s="9">
        <v>1</v>
      </c>
      <c r="AH984" s="34">
        <v>0.47</v>
      </c>
      <c r="AI984" s="13">
        <v>261223.3</v>
      </c>
      <c r="AJ984" s="13">
        <v>600075.43000000005</v>
      </c>
      <c r="AK984" s="13">
        <v>861298.73</v>
      </c>
      <c r="AL984" s="35">
        <v>36136</v>
      </c>
      <c r="AM984" s="35">
        <v>36244</v>
      </c>
    </row>
    <row r="985" spans="2:39" x14ac:dyDescent="0.25">
      <c r="B985" s="30">
        <v>1</v>
      </c>
      <c r="C985" s="31" t="s">
        <v>39</v>
      </c>
      <c r="D985" s="9" t="s">
        <v>2638</v>
      </c>
      <c r="E985" s="10" t="s">
        <v>41</v>
      </c>
      <c r="F985" s="10" t="s">
        <v>1276</v>
      </c>
      <c r="G985" s="9">
        <v>2516151</v>
      </c>
      <c r="H985" s="10" t="s">
        <v>2639</v>
      </c>
      <c r="I985" s="13">
        <v>225</v>
      </c>
      <c r="J985" s="13">
        <v>241.8</v>
      </c>
      <c r="K985" s="13">
        <v>241.79</v>
      </c>
      <c r="L985" s="13">
        <v>225</v>
      </c>
      <c r="M985" s="13">
        <v>225</v>
      </c>
      <c r="N985" s="32">
        <v>10</v>
      </c>
      <c r="O985" s="9">
        <v>1</v>
      </c>
      <c r="P985" s="13">
        <v>6.9</v>
      </c>
      <c r="Q985" s="13">
        <v>8.8800000000000008</v>
      </c>
      <c r="R985" s="13">
        <v>100</v>
      </c>
      <c r="S985" s="13">
        <v>2.5</v>
      </c>
      <c r="T985" s="13">
        <v>0</v>
      </c>
      <c r="U985" s="13">
        <v>20.73</v>
      </c>
      <c r="V985" s="13">
        <v>212.2</v>
      </c>
      <c r="W985" s="13">
        <v>6.36</v>
      </c>
      <c r="X985" s="13">
        <v>0</v>
      </c>
      <c r="Y985" s="13">
        <v>0</v>
      </c>
      <c r="Z985" s="13">
        <v>5</v>
      </c>
      <c r="AA985" s="13">
        <v>65</v>
      </c>
      <c r="AB985" s="13">
        <v>0</v>
      </c>
      <c r="AC985" s="13">
        <v>30</v>
      </c>
      <c r="AD985" s="13">
        <v>0</v>
      </c>
      <c r="AE985" s="13">
        <v>0</v>
      </c>
      <c r="AF985" s="33">
        <v>100</v>
      </c>
      <c r="AG985" s="9">
        <v>4</v>
      </c>
      <c r="AH985" s="34">
        <v>0.46</v>
      </c>
      <c r="AI985" s="13">
        <v>16484.59</v>
      </c>
      <c r="AJ985" s="13">
        <v>19952.599999999999</v>
      </c>
      <c r="AK985" s="13">
        <v>36437.19</v>
      </c>
      <c r="AL985" s="35">
        <v>36411</v>
      </c>
      <c r="AM985" s="35">
        <v>36387</v>
      </c>
    </row>
    <row r="986" spans="2:39" x14ac:dyDescent="0.25">
      <c r="B986" s="30">
        <v>1</v>
      </c>
      <c r="C986" s="31" t="s">
        <v>39</v>
      </c>
      <c r="D986" s="9" t="s">
        <v>2640</v>
      </c>
      <c r="E986" s="10" t="s">
        <v>1222</v>
      </c>
      <c r="F986" s="10" t="s">
        <v>2641</v>
      </c>
      <c r="G986" s="9">
        <v>2500502</v>
      </c>
      <c r="H986" s="10" t="s">
        <v>2642</v>
      </c>
      <c r="I986" s="13">
        <v>252.56</v>
      </c>
      <c r="J986" s="13">
        <v>202.9</v>
      </c>
      <c r="K986" s="13">
        <v>202.99</v>
      </c>
      <c r="L986" s="13">
        <v>252.64</v>
      </c>
      <c r="M986" s="13">
        <v>202.99</v>
      </c>
      <c r="N986" s="32">
        <v>20</v>
      </c>
      <c r="O986" s="9">
        <v>1</v>
      </c>
      <c r="P986" s="13">
        <v>5.79</v>
      </c>
      <c r="Q986" s="13">
        <v>9.7200000000000006</v>
      </c>
      <c r="R986" s="13">
        <v>100</v>
      </c>
      <c r="S986" s="13">
        <v>15</v>
      </c>
      <c r="T986" s="13">
        <v>0</v>
      </c>
      <c r="U986" s="13">
        <v>18.190000000000001</v>
      </c>
      <c r="V986" s="13">
        <v>169.06</v>
      </c>
      <c r="W986" s="13">
        <v>0.74</v>
      </c>
      <c r="X986" s="13">
        <v>0</v>
      </c>
      <c r="Y986" s="13">
        <v>0</v>
      </c>
      <c r="Z986" s="13">
        <v>63</v>
      </c>
      <c r="AA986" s="13">
        <v>30</v>
      </c>
      <c r="AB986" s="13">
        <v>0</v>
      </c>
      <c r="AC986" s="13">
        <v>0</v>
      </c>
      <c r="AD986" s="13">
        <v>7</v>
      </c>
      <c r="AE986" s="13">
        <v>0</v>
      </c>
      <c r="AF986" s="33">
        <v>100</v>
      </c>
      <c r="AG986" s="9">
        <v>1</v>
      </c>
      <c r="AH986" s="34">
        <v>0.69</v>
      </c>
      <c r="AI986" s="13">
        <v>24762.84</v>
      </c>
      <c r="AJ986" s="13">
        <v>143066.72</v>
      </c>
      <c r="AK986" s="13">
        <v>167829.56</v>
      </c>
      <c r="AL986" s="35">
        <v>36046</v>
      </c>
      <c r="AM986" s="35">
        <v>36193</v>
      </c>
    </row>
    <row r="987" spans="2:39" x14ac:dyDescent="0.25">
      <c r="B987" s="30">
        <v>1</v>
      </c>
      <c r="C987" s="31" t="s">
        <v>211</v>
      </c>
      <c r="D987" s="9" t="s">
        <v>2643</v>
      </c>
      <c r="E987" s="10" t="s">
        <v>2644</v>
      </c>
      <c r="F987" s="10" t="s">
        <v>2645</v>
      </c>
      <c r="G987" s="9">
        <v>5216304</v>
      </c>
      <c r="H987" s="10" t="s">
        <v>2646</v>
      </c>
      <c r="I987" s="13">
        <v>4380.8</v>
      </c>
      <c r="J987" s="13">
        <v>4380.8</v>
      </c>
      <c r="K987" s="13">
        <v>4430.7700000000004</v>
      </c>
      <c r="L987" s="13">
        <v>4430.7700000000004</v>
      </c>
      <c r="M987" s="13">
        <v>4430.7700000000004</v>
      </c>
      <c r="N987" s="32">
        <v>127</v>
      </c>
      <c r="O987" s="9">
        <v>1</v>
      </c>
      <c r="P987" s="13"/>
      <c r="Q987" s="13">
        <v>53.76</v>
      </c>
      <c r="R987" s="13">
        <v>100</v>
      </c>
      <c r="S987" s="13">
        <v>167.66</v>
      </c>
      <c r="T987" s="13">
        <v>0</v>
      </c>
      <c r="U987" s="13">
        <v>2279.23</v>
      </c>
      <c r="V987" s="13">
        <v>1959.88</v>
      </c>
      <c r="W987" s="13">
        <v>23.97</v>
      </c>
      <c r="X987" s="13">
        <v>0</v>
      </c>
      <c r="Y987" s="13">
        <v>20</v>
      </c>
      <c r="Z987" s="13">
        <v>40</v>
      </c>
      <c r="AA987" s="13">
        <v>10</v>
      </c>
      <c r="AB987" s="13">
        <v>0.3</v>
      </c>
      <c r="AC987" s="13">
        <v>0.3</v>
      </c>
      <c r="AD987" s="13">
        <v>0</v>
      </c>
      <c r="AE987" s="13">
        <v>24</v>
      </c>
      <c r="AF987" s="33">
        <v>94.6</v>
      </c>
      <c r="AG987" s="9">
        <v>2</v>
      </c>
      <c r="AH987" s="34">
        <v>0.62</v>
      </c>
      <c r="AI987" s="13">
        <v>372051.5</v>
      </c>
      <c r="AJ987" s="13">
        <v>4668584.59</v>
      </c>
      <c r="AK987" s="13">
        <v>5040636.09</v>
      </c>
      <c r="AL987" s="35">
        <v>36589</v>
      </c>
      <c r="AM987" s="35">
        <v>36763</v>
      </c>
    </row>
    <row r="988" spans="2:39" x14ac:dyDescent="0.25">
      <c r="B988" s="30">
        <v>1</v>
      </c>
      <c r="C988" s="31" t="s">
        <v>235</v>
      </c>
      <c r="D988" s="9" t="s">
        <v>2647</v>
      </c>
      <c r="E988" s="10" t="s">
        <v>2648</v>
      </c>
      <c r="F988" s="10" t="s">
        <v>2649</v>
      </c>
      <c r="G988" s="9">
        <v>2308500</v>
      </c>
      <c r="H988" s="10" t="s">
        <v>2650</v>
      </c>
      <c r="I988" s="13">
        <v>3224.86</v>
      </c>
      <c r="J988" s="13">
        <v>3219.6</v>
      </c>
      <c r="K988" s="13">
        <v>3219.62</v>
      </c>
      <c r="L988" s="13">
        <v>3224.86</v>
      </c>
      <c r="M988" s="13">
        <v>3219.62</v>
      </c>
      <c r="N988" s="32">
        <v>70</v>
      </c>
      <c r="O988" s="9">
        <v>1</v>
      </c>
      <c r="P988" s="13">
        <v>80.489999999999995</v>
      </c>
      <c r="Q988" s="13">
        <v>15</v>
      </c>
      <c r="R988" s="13">
        <v>75.2</v>
      </c>
      <c r="S988" s="13">
        <v>960</v>
      </c>
      <c r="T988" s="13">
        <v>0</v>
      </c>
      <c r="U988" s="13">
        <v>368</v>
      </c>
      <c r="V988" s="13">
        <v>1867.62</v>
      </c>
      <c r="W988" s="13">
        <v>30</v>
      </c>
      <c r="X988" s="13">
        <v>0</v>
      </c>
      <c r="Y988" s="13">
        <v>5</v>
      </c>
      <c r="Z988" s="13">
        <v>0</v>
      </c>
      <c r="AA988" s="13">
        <v>35</v>
      </c>
      <c r="AB988" s="10">
        <v>0</v>
      </c>
      <c r="AC988" s="13">
        <v>30</v>
      </c>
      <c r="AD988" s="13">
        <v>0</v>
      </c>
      <c r="AE988" s="13">
        <v>30</v>
      </c>
      <c r="AF988" s="33">
        <v>100</v>
      </c>
      <c r="AG988" s="9">
        <v>3</v>
      </c>
      <c r="AH988" s="34">
        <v>0.42</v>
      </c>
      <c r="AI988" s="13">
        <v>180271.72</v>
      </c>
      <c r="AJ988" s="13">
        <v>247910.37</v>
      </c>
      <c r="AK988" s="13">
        <v>428182.09</v>
      </c>
      <c r="AL988" s="35">
        <v>36083</v>
      </c>
      <c r="AM988" s="35">
        <v>36021</v>
      </c>
    </row>
    <row r="989" spans="2:39" x14ac:dyDescent="0.25">
      <c r="B989" s="30">
        <v>1</v>
      </c>
      <c r="C989" s="31" t="s">
        <v>235</v>
      </c>
      <c r="D989" s="9" t="s">
        <v>2651</v>
      </c>
      <c r="E989" s="10" t="s">
        <v>2648</v>
      </c>
      <c r="F989" s="10" t="s">
        <v>2652</v>
      </c>
      <c r="G989" s="9">
        <v>2310506</v>
      </c>
      <c r="H989" s="10" t="s">
        <v>2653</v>
      </c>
      <c r="I989" s="13">
        <v>1274</v>
      </c>
      <c r="J989" s="13">
        <v>1274</v>
      </c>
      <c r="K989" s="13">
        <v>1155.96</v>
      </c>
      <c r="L989" s="13">
        <v>1274</v>
      </c>
      <c r="M989" s="13">
        <v>1155.96</v>
      </c>
      <c r="N989" s="32">
        <v>36</v>
      </c>
      <c r="O989" s="9">
        <v>1</v>
      </c>
      <c r="P989" s="13">
        <v>23.11</v>
      </c>
      <c r="Q989" s="13">
        <v>26.79</v>
      </c>
      <c r="R989" s="13">
        <v>73.8</v>
      </c>
      <c r="S989" s="13">
        <v>250</v>
      </c>
      <c r="T989" s="13">
        <v>0</v>
      </c>
      <c r="U989" s="13">
        <v>0</v>
      </c>
      <c r="V989" s="13">
        <v>485.96</v>
      </c>
      <c r="W989" s="13">
        <v>50</v>
      </c>
      <c r="X989" s="13">
        <v>0</v>
      </c>
      <c r="Y989" s="13">
        <v>0</v>
      </c>
      <c r="Z989" s="13">
        <v>20</v>
      </c>
      <c r="AA989" s="13">
        <v>40</v>
      </c>
      <c r="AB989" s="13">
        <v>20</v>
      </c>
      <c r="AC989" s="13">
        <v>0</v>
      </c>
      <c r="AD989" s="13">
        <v>0</v>
      </c>
      <c r="AE989" s="13">
        <v>20</v>
      </c>
      <c r="AF989" s="33">
        <v>100</v>
      </c>
      <c r="AG989" s="9">
        <v>3</v>
      </c>
      <c r="AH989" s="34">
        <v>0.49</v>
      </c>
      <c r="AI989" s="13">
        <v>142664.9</v>
      </c>
      <c r="AJ989" s="13">
        <v>113492.15</v>
      </c>
      <c r="AK989" s="13">
        <v>256157.05</v>
      </c>
      <c r="AL989" s="37">
        <v>36059</v>
      </c>
      <c r="AM989" s="35">
        <v>36021</v>
      </c>
    </row>
    <row r="990" spans="2:39" x14ac:dyDescent="0.25">
      <c r="B990" s="30">
        <v>1</v>
      </c>
      <c r="C990" s="31" t="s">
        <v>39</v>
      </c>
      <c r="D990" s="9" t="s">
        <v>2654</v>
      </c>
      <c r="E990" s="10" t="s">
        <v>788</v>
      </c>
      <c r="F990" s="10" t="s">
        <v>2655</v>
      </c>
      <c r="G990" s="9">
        <v>2515971</v>
      </c>
      <c r="H990" s="10" t="s">
        <v>2656</v>
      </c>
      <c r="I990" s="13">
        <v>600</v>
      </c>
      <c r="J990" s="13">
        <v>654.1</v>
      </c>
      <c r="K990" s="13">
        <v>654.12</v>
      </c>
      <c r="L990" s="13">
        <v>600</v>
      </c>
      <c r="M990" s="13">
        <v>600</v>
      </c>
      <c r="N990" s="32">
        <v>48</v>
      </c>
      <c r="O990" s="9">
        <v>1</v>
      </c>
      <c r="P990" s="13">
        <v>21.8</v>
      </c>
      <c r="Q990" s="13">
        <v>12.69</v>
      </c>
      <c r="R990" s="13">
        <v>100</v>
      </c>
      <c r="S990" s="13">
        <v>3</v>
      </c>
      <c r="T990" s="13">
        <v>0</v>
      </c>
      <c r="U990" s="13">
        <v>78.5</v>
      </c>
      <c r="V990" s="13">
        <v>560.62</v>
      </c>
      <c r="W990" s="13">
        <v>12</v>
      </c>
      <c r="X990" s="13">
        <v>0</v>
      </c>
      <c r="Y990" s="13">
        <v>0</v>
      </c>
      <c r="Z990" s="13">
        <v>60</v>
      </c>
      <c r="AA990" s="13">
        <v>0</v>
      </c>
      <c r="AB990" s="13">
        <v>40</v>
      </c>
      <c r="AC990" s="13">
        <v>0</v>
      </c>
      <c r="AD990" s="13">
        <v>0</v>
      </c>
      <c r="AE990" s="13">
        <v>0</v>
      </c>
      <c r="AF990" s="33">
        <v>100</v>
      </c>
      <c r="AG990" s="9">
        <v>3</v>
      </c>
      <c r="AH990" s="34">
        <v>0.56999999999999995</v>
      </c>
      <c r="AI990" s="13">
        <v>114933.6</v>
      </c>
      <c r="AJ990" s="13">
        <v>268178.40000000002</v>
      </c>
      <c r="AK990" s="13">
        <v>383112</v>
      </c>
      <c r="AL990" s="35">
        <v>35872</v>
      </c>
      <c r="AM990" s="35">
        <v>35779</v>
      </c>
    </row>
    <row r="991" spans="2:39" x14ac:dyDescent="0.25">
      <c r="B991" s="30">
        <v>1</v>
      </c>
      <c r="C991" s="31" t="s">
        <v>235</v>
      </c>
      <c r="D991" s="9" t="s">
        <v>2657</v>
      </c>
      <c r="E991" s="10" t="s">
        <v>237</v>
      </c>
      <c r="F991" s="10" t="s">
        <v>2658</v>
      </c>
      <c r="G991" s="9">
        <v>2306603</v>
      </c>
      <c r="H991" s="10" t="s">
        <v>2659</v>
      </c>
      <c r="I991" s="13">
        <v>2744</v>
      </c>
      <c r="J991" s="13">
        <v>4567.3999999999996</v>
      </c>
      <c r="K991" s="13">
        <v>4567.45</v>
      </c>
      <c r="L991" s="13">
        <v>2744</v>
      </c>
      <c r="M991" s="13">
        <v>2744</v>
      </c>
      <c r="N991" s="32">
        <v>104</v>
      </c>
      <c r="O991" s="9">
        <v>1</v>
      </c>
      <c r="P991" s="13"/>
      <c r="Q991" s="13">
        <v>22.97</v>
      </c>
      <c r="R991" s="13">
        <v>77.83</v>
      </c>
      <c r="S991" s="13">
        <v>0</v>
      </c>
      <c r="T991" s="13">
        <v>0</v>
      </c>
      <c r="U991" s="13">
        <v>0</v>
      </c>
      <c r="V991" s="13">
        <v>0</v>
      </c>
      <c r="W991" s="13">
        <v>0</v>
      </c>
      <c r="X991" s="13">
        <v>0</v>
      </c>
      <c r="Y991" s="13">
        <v>0</v>
      </c>
      <c r="Z991" s="13">
        <v>5</v>
      </c>
      <c r="AA991" s="13">
        <v>45</v>
      </c>
      <c r="AB991" s="13">
        <v>30</v>
      </c>
      <c r="AC991" s="13">
        <v>0</v>
      </c>
      <c r="AD991" s="13">
        <v>0</v>
      </c>
      <c r="AE991" s="13">
        <v>20</v>
      </c>
      <c r="AF991" s="33">
        <v>100</v>
      </c>
      <c r="AG991" s="9">
        <v>2</v>
      </c>
      <c r="AH991" s="34">
        <v>0.53</v>
      </c>
      <c r="AI991" s="13">
        <v>277775.95</v>
      </c>
      <c r="AJ991" s="13">
        <v>165655.28</v>
      </c>
      <c r="AK991" s="13">
        <v>443431.23</v>
      </c>
      <c r="AL991" s="35">
        <v>36104</v>
      </c>
      <c r="AM991" s="35">
        <v>36115</v>
      </c>
    </row>
    <row r="992" spans="2:39" x14ac:dyDescent="0.25">
      <c r="B992" s="30">
        <v>1</v>
      </c>
      <c r="C992" s="31" t="s">
        <v>148</v>
      </c>
      <c r="D992" s="9" t="s">
        <v>2660</v>
      </c>
      <c r="E992" s="10" t="s">
        <v>2615</v>
      </c>
      <c r="F992" s="10" t="s">
        <v>2661</v>
      </c>
      <c r="G992" s="9">
        <v>4314209</v>
      </c>
      <c r="H992" s="10" t="s">
        <v>2662</v>
      </c>
      <c r="I992" s="13">
        <v>500</v>
      </c>
      <c r="J992" s="13">
        <v>506</v>
      </c>
      <c r="K992" s="13">
        <v>506</v>
      </c>
      <c r="L992" s="13">
        <v>500</v>
      </c>
      <c r="M992" s="13">
        <v>500</v>
      </c>
      <c r="N992" s="32">
        <v>25</v>
      </c>
      <c r="O992" s="9">
        <v>1</v>
      </c>
      <c r="P992" s="13">
        <v>31.62</v>
      </c>
      <c r="Q992" s="13">
        <v>0</v>
      </c>
      <c r="R992" s="13">
        <v>0</v>
      </c>
      <c r="S992" s="13">
        <v>25</v>
      </c>
      <c r="T992" s="13">
        <v>0</v>
      </c>
      <c r="U992" s="13">
        <v>0</v>
      </c>
      <c r="V992" s="13">
        <v>481</v>
      </c>
      <c r="W992" s="13">
        <v>0</v>
      </c>
      <c r="X992" s="13">
        <v>0</v>
      </c>
      <c r="Y992" s="13">
        <v>0</v>
      </c>
      <c r="Z992" s="13">
        <v>60</v>
      </c>
      <c r="AA992" s="13">
        <v>20</v>
      </c>
      <c r="AB992" s="13">
        <v>15</v>
      </c>
      <c r="AC992" s="13">
        <v>0</v>
      </c>
      <c r="AD992" s="13">
        <v>0</v>
      </c>
      <c r="AE992" s="13">
        <v>5</v>
      </c>
      <c r="AF992" s="33">
        <v>100</v>
      </c>
      <c r="AG992" s="9">
        <v>1</v>
      </c>
      <c r="AH992" s="34">
        <v>0.66</v>
      </c>
      <c r="AI992" s="13">
        <v>12837.6</v>
      </c>
      <c r="AJ992" s="13">
        <v>457945</v>
      </c>
      <c r="AK992" s="13">
        <v>470782.6</v>
      </c>
      <c r="AL992" s="35">
        <v>36114</v>
      </c>
      <c r="AM992" s="35">
        <v>36070</v>
      </c>
    </row>
    <row r="993" spans="2:39" x14ac:dyDescent="0.25">
      <c r="B993" s="30">
        <v>1</v>
      </c>
      <c r="C993" s="31" t="s">
        <v>39</v>
      </c>
      <c r="D993" s="9" t="s">
        <v>2663</v>
      </c>
      <c r="E993" s="10" t="s">
        <v>788</v>
      </c>
      <c r="F993" s="10" t="s">
        <v>788</v>
      </c>
      <c r="G993" s="9">
        <v>2515302</v>
      </c>
      <c r="H993" s="10" t="s">
        <v>2664</v>
      </c>
      <c r="I993" s="13">
        <v>1009</v>
      </c>
      <c r="J993" s="13">
        <v>939.9</v>
      </c>
      <c r="K993" s="13">
        <v>939.9</v>
      </c>
      <c r="L993" s="13">
        <v>1009</v>
      </c>
      <c r="M993" s="13">
        <v>939.9</v>
      </c>
      <c r="N993" s="32">
        <v>85</v>
      </c>
      <c r="O993" s="9">
        <v>1</v>
      </c>
      <c r="P993" s="13">
        <v>31.33</v>
      </c>
      <c r="Q993" s="13">
        <v>48.28</v>
      </c>
      <c r="R993" s="13">
        <v>100</v>
      </c>
      <c r="S993" s="13">
        <v>0</v>
      </c>
      <c r="T993" s="13">
        <v>0</v>
      </c>
      <c r="U993" s="13">
        <v>558.5</v>
      </c>
      <c r="V993" s="13">
        <v>291.39999999999998</v>
      </c>
      <c r="W993" s="13">
        <v>90</v>
      </c>
      <c r="X993" s="13">
        <v>0</v>
      </c>
      <c r="Y993" s="13">
        <v>0</v>
      </c>
      <c r="Z993" s="13">
        <v>50</v>
      </c>
      <c r="AA993" s="13">
        <v>30</v>
      </c>
      <c r="AB993" s="13">
        <v>20</v>
      </c>
      <c r="AC993" s="13">
        <v>0</v>
      </c>
      <c r="AD993" s="13">
        <v>0</v>
      </c>
      <c r="AE993" s="13">
        <v>0</v>
      </c>
      <c r="AF993" s="33">
        <v>100</v>
      </c>
      <c r="AG993" s="9">
        <v>3</v>
      </c>
      <c r="AH993" s="34">
        <v>0.57999999999999996</v>
      </c>
      <c r="AI993" s="13">
        <v>74128.570000000007</v>
      </c>
      <c r="AJ993" s="13">
        <v>443481.98</v>
      </c>
      <c r="AK993" s="13">
        <v>517610.55</v>
      </c>
      <c r="AL993" s="35">
        <v>35942</v>
      </c>
      <c r="AM993" s="35">
        <v>36038</v>
      </c>
    </row>
    <row r="994" spans="2:39" x14ac:dyDescent="0.25">
      <c r="B994" s="30">
        <v>1</v>
      </c>
      <c r="C994" s="31" t="s">
        <v>211</v>
      </c>
      <c r="D994" s="9" t="s">
        <v>2665</v>
      </c>
      <c r="E994" s="10" t="s">
        <v>1411</v>
      </c>
      <c r="F994" s="10" t="s">
        <v>2666</v>
      </c>
      <c r="G994" s="9">
        <v>5211701</v>
      </c>
      <c r="H994" s="10" t="s">
        <v>2667</v>
      </c>
      <c r="I994" s="13">
        <v>377.72</v>
      </c>
      <c r="J994" s="13">
        <v>377.72</v>
      </c>
      <c r="K994" s="13">
        <v>363.34</v>
      </c>
      <c r="L994" s="13">
        <v>377.72</v>
      </c>
      <c r="M994" s="13">
        <v>363.34</v>
      </c>
      <c r="N994" s="32">
        <v>13</v>
      </c>
      <c r="O994" s="9">
        <v>1</v>
      </c>
      <c r="P994" s="13">
        <v>12.11</v>
      </c>
      <c r="Q994" s="13">
        <v>0</v>
      </c>
      <c r="R994" s="13">
        <v>0</v>
      </c>
      <c r="S994" s="13">
        <v>74.17</v>
      </c>
      <c r="T994" s="13">
        <v>0</v>
      </c>
      <c r="U994" s="13">
        <v>195.57</v>
      </c>
      <c r="V994" s="13">
        <v>87.28</v>
      </c>
      <c r="W994" s="13">
        <v>6.33</v>
      </c>
      <c r="X994" s="13">
        <v>0</v>
      </c>
      <c r="Y994" s="13">
        <v>32</v>
      </c>
      <c r="Z994" s="13">
        <v>65</v>
      </c>
      <c r="AA994" s="13">
        <v>0</v>
      </c>
      <c r="AB994" s="13">
        <v>3</v>
      </c>
      <c r="AC994" s="13">
        <v>0</v>
      </c>
      <c r="AD994" s="13">
        <v>0</v>
      </c>
      <c r="AE994" s="13">
        <v>0</v>
      </c>
      <c r="AF994" s="33">
        <v>100</v>
      </c>
      <c r="AG994" s="9">
        <v>2</v>
      </c>
      <c r="AH994" s="34">
        <v>0.75</v>
      </c>
      <c r="AI994" s="13">
        <v>111475.68</v>
      </c>
      <c r="AJ994" s="13">
        <v>363760.44</v>
      </c>
      <c r="AK994" s="13">
        <v>475236.12</v>
      </c>
      <c r="AL994" s="35">
        <v>36153</v>
      </c>
      <c r="AM994" s="35">
        <v>36122</v>
      </c>
    </row>
    <row r="995" spans="2:39" x14ac:dyDescent="0.25">
      <c r="B995" s="30">
        <v>1</v>
      </c>
      <c r="C995" s="31" t="s">
        <v>148</v>
      </c>
      <c r="D995" s="9" t="s">
        <v>2668</v>
      </c>
      <c r="E995" s="10" t="s">
        <v>1626</v>
      </c>
      <c r="F995" s="10" t="s">
        <v>1627</v>
      </c>
      <c r="G995" s="9">
        <v>4307104</v>
      </c>
      <c r="H995" s="10" t="s">
        <v>2669</v>
      </c>
      <c r="I995" s="13">
        <v>617.55999999999995</v>
      </c>
      <c r="J995" s="13">
        <v>617.5</v>
      </c>
      <c r="K995" s="13">
        <v>622.57000000000005</v>
      </c>
      <c r="L995" s="13">
        <v>617.55999999999995</v>
      </c>
      <c r="M995" s="13">
        <v>617.55999999999995</v>
      </c>
      <c r="N995" s="32">
        <v>22</v>
      </c>
      <c r="O995" s="9">
        <v>1</v>
      </c>
      <c r="P995" s="13">
        <v>15.56</v>
      </c>
      <c r="Q995" s="13">
        <v>100</v>
      </c>
      <c r="R995" s="13">
        <v>84.44</v>
      </c>
      <c r="S995" s="13">
        <v>114.3</v>
      </c>
      <c r="T995" s="13">
        <v>0</v>
      </c>
      <c r="U995" s="13">
        <v>429.2</v>
      </c>
      <c r="V995" s="13">
        <v>0</v>
      </c>
      <c r="W995" s="13">
        <v>79</v>
      </c>
      <c r="X995" s="13">
        <v>0</v>
      </c>
      <c r="Y995" s="13">
        <v>15</v>
      </c>
      <c r="Z995" s="13">
        <v>23</v>
      </c>
      <c r="AA995" s="13">
        <v>25</v>
      </c>
      <c r="AB995" s="13">
        <v>0</v>
      </c>
      <c r="AC995" s="13">
        <v>6.25</v>
      </c>
      <c r="AD995" s="13">
        <v>0</v>
      </c>
      <c r="AE995" s="13">
        <v>30.75</v>
      </c>
      <c r="AF995" s="33">
        <v>100</v>
      </c>
      <c r="AG995" s="9">
        <v>3</v>
      </c>
      <c r="AH995" s="34">
        <v>0.5</v>
      </c>
      <c r="AI995" s="13">
        <v>128410.91</v>
      </c>
      <c r="AJ995" s="13">
        <v>368982.67</v>
      </c>
      <c r="AK995" s="13">
        <v>497393.58</v>
      </c>
      <c r="AL995" s="35">
        <v>36333</v>
      </c>
      <c r="AM995" s="35">
        <v>36117</v>
      </c>
    </row>
    <row r="996" spans="2:39" x14ac:dyDescent="0.25">
      <c r="B996" s="30">
        <v>1</v>
      </c>
      <c r="C996" s="31" t="s">
        <v>235</v>
      </c>
      <c r="D996" s="9" t="s">
        <v>2670</v>
      </c>
      <c r="E996" s="10" t="s">
        <v>1501</v>
      </c>
      <c r="F996" s="10" t="s">
        <v>1982</v>
      </c>
      <c r="G996" s="9">
        <v>2308708</v>
      </c>
      <c r="H996" s="10" t="s">
        <v>2671</v>
      </c>
      <c r="I996" s="13">
        <v>1601.16</v>
      </c>
      <c r="J996" s="13">
        <v>1600.8</v>
      </c>
      <c r="K996" s="13">
        <v>1769.39</v>
      </c>
      <c r="L996" s="13">
        <v>1601.16</v>
      </c>
      <c r="M996" s="13">
        <v>1601.16</v>
      </c>
      <c r="N996" s="32">
        <v>41</v>
      </c>
      <c r="O996" s="9">
        <v>1</v>
      </c>
      <c r="P996" s="13">
        <v>32.17</v>
      </c>
      <c r="Q996" s="13">
        <v>49.93</v>
      </c>
      <c r="R996" s="13">
        <v>100</v>
      </c>
      <c r="S996" s="13">
        <v>50</v>
      </c>
      <c r="T996" s="13">
        <v>0</v>
      </c>
      <c r="U996" s="13">
        <v>793</v>
      </c>
      <c r="V996" s="13">
        <v>825.09</v>
      </c>
      <c r="W996" s="13">
        <v>71.3</v>
      </c>
      <c r="X996" s="13">
        <v>0</v>
      </c>
      <c r="Y996" s="13">
        <v>0</v>
      </c>
      <c r="Z996" s="13">
        <v>10</v>
      </c>
      <c r="AA996" s="13">
        <v>20</v>
      </c>
      <c r="AB996" s="13">
        <v>0</v>
      </c>
      <c r="AC996" s="13">
        <v>50</v>
      </c>
      <c r="AD996" s="13">
        <v>13</v>
      </c>
      <c r="AE996" s="13">
        <v>7</v>
      </c>
      <c r="AF996" s="33">
        <v>100</v>
      </c>
      <c r="AG996" s="9">
        <v>3</v>
      </c>
      <c r="AH996" s="34">
        <v>0.42</v>
      </c>
      <c r="AI996" s="13">
        <v>224878.52</v>
      </c>
      <c r="AJ996" s="13">
        <v>84509.22</v>
      </c>
      <c r="AK996" s="13">
        <v>309387.74</v>
      </c>
      <c r="AL996" s="35">
        <v>36098</v>
      </c>
      <c r="AM996" s="35">
        <v>36026</v>
      </c>
    </row>
    <row r="997" spans="2:39" x14ac:dyDescent="0.25">
      <c r="B997" s="30">
        <v>1</v>
      </c>
      <c r="C997" s="31" t="s">
        <v>39</v>
      </c>
      <c r="D997" s="9" t="s">
        <v>2672</v>
      </c>
      <c r="E997" s="10" t="s">
        <v>970</v>
      </c>
      <c r="F997" s="10" t="s">
        <v>2673</v>
      </c>
      <c r="G997" s="9">
        <v>2509156</v>
      </c>
      <c r="H997" s="10" t="s">
        <v>2674</v>
      </c>
      <c r="I997" s="13">
        <v>1089.03</v>
      </c>
      <c r="J997" s="13">
        <v>1203.0999999999999</v>
      </c>
      <c r="K997" s="13">
        <v>1089.23</v>
      </c>
      <c r="L997" s="13">
        <v>1089.23</v>
      </c>
      <c r="M997" s="13">
        <v>1089.23</v>
      </c>
      <c r="N997" s="32">
        <v>62</v>
      </c>
      <c r="O997" s="9">
        <v>1</v>
      </c>
      <c r="P997" s="13">
        <v>19.8</v>
      </c>
      <c r="Q997" s="13">
        <v>0.77</v>
      </c>
      <c r="R997" s="13">
        <v>100</v>
      </c>
      <c r="S997" s="13">
        <v>0</v>
      </c>
      <c r="T997" s="13">
        <v>0</v>
      </c>
      <c r="U997" s="13">
        <v>8.5</v>
      </c>
      <c r="V997" s="13">
        <v>1004.26</v>
      </c>
      <c r="W997" s="13">
        <v>56.2</v>
      </c>
      <c r="X997" s="13">
        <v>0</v>
      </c>
      <c r="Y997" s="13">
        <v>0</v>
      </c>
      <c r="Z997" s="13">
        <v>40</v>
      </c>
      <c r="AA997" s="13">
        <v>55</v>
      </c>
      <c r="AB997" s="13">
        <v>0</v>
      </c>
      <c r="AC997" s="13">
        <v>0</v>
      </c>
      <c r="AD997" s="13">
        <v>0</v>
      </c>
      <c r="AE997" s="13">
        <v>0.5</v>
      </c>
      <c r="AF997" s="33">
        <v>95.5</v>
      </c>
      <c r="AG997" s="9">
        <v>3</v>
      </c>
      <c r="AH997" s="34">
        <v>0.56999999999999995</v>
      </c>
      <c r="AI997" s="13">
        <v>101800.63</v>
      </c>
      <c r="AJ997" s="13">
        <v>199619.37</v>
      </c>
      <c r="AK997" s="13">
        <v>301420</v>
      </c>
      <c r="AL997" s="35">
        <v>36368</v>
      </c>
      <c r="AM997" s="35">
        <v>36389</v>
      </c>
    </row>
    <row r="998" spans="2:39" x14ac:dyDescent="0.25">
      <c r="B998" s="30">
        <v>1</v>
      </c>
      <c r="C998" s="31" t="s">
        <v>235</v>
      </c>
      <c r="D998" s="9" t="s">
        <v>2675</v>
      </c>
      <c r="E998" s="10" t="s">
        <v>255</v>
      </c>
      <c r="F998" s="10" t="s">
        <v>2676</v>
      </c>
      <c r="G998" s="9">
        <v>2311405</v>
      </c>
      <c r="H998" s="10" t="s">
        <v>2677</v>
      </c>
      <c r="I998" s="13">
        <v>1031</v>
      </c>
      <c r="J998" s="13">
        <v>1295.2</v>
      </c>
      <c r="K998" s="13">
        <v>1295.22</v>
      </c>
      <c r="L998" s="13">
        <v>1031</v>
      </c>
      <c r="M998" s="13">
        <v>1031</v>
      </c>
      <c r="N998" s="32">
        <v>40</v>
      </c>
      <c r="O998" s="9">
        <v>1</v>
      </c>
      <c r="P998" s="13">
        <v>25.9</v>
      </c>
      <c r="Q998" s="13">
        <v>43.33</v>
      </c>
      <c r="R998" s="13">
        <v>69.58</v>
      </c>
      <c r="S998" s="13">
        <v>236.15</v>
      </c>
      <c r="T998" s="13">
        <v>0</v>
      </c>
      <c r="U998" s="13">
        <v>0</v>
      </c>
      <c r="V998" s="13">
        <v>550.67999999999995</v>
      </c>
      <c r="W998" s="13">
        <v>85.97</v>
      </c>
      <c r="X998" s="13">
        <v>0</v>
      </c>
      <c r="Y998" s="13">
        <v>0</v>
      </c>
      <c r="Z998" s="13">
        <v>10</v>
      </c>
      <c r="AA998" s="13">
        <v>42</v>
      </c>
      <c r="AB998" s="13">
        <v>30</v>
      </c>
      <c r="AC998" s="13">
        <v>0</v>
      </c>
      <c r="AD998" s="13">
        <v>0</v>
      </c>
      <c r="AE998" s="13">
        <v>18</v>
      </c>
      <c r="AF998" s="33">
        <v>100</v>
      </c>
      <c r="AG998" s="9">
        <v>3</v>
      </c>
      <c r="AH998" s="34">
        <v>0.48</v>
      </c>
      <c r="AI998" s="13">
        <v>175773.75</v>
      </c>
      <c r="AJ998" s="13">
        <v>54756.41</v>
      </c>
      <c r="AK998" s="13">
        <v>230530.16</v>
      </c>
      <c r="AL998" s="35">
        <v>36059</v>
      </c>
      <c r="AM998" s="35">
        <v>36000</v>
      </c>
    </row>
    <row r="999" spans="2:39" x14ac:dyDescent="0.25">
      <c r="B999" s="30">
        <v>1</v>
      </c>
      <c r="C999" s="31" t="s">
        <v>148</v>
      </c>
      <c r="D999" s="9" t="s">
        <v>2678</v>
      </c>
      <c r="E999" s="10" t="s">
        <v>2267</v>
      </c>
      <c r="F999" s="10" t="s">
        <v>2268</v>
      </c>
      <c r="G999" s="9">
        <v>4317103</v>
      </c>
      <c r="H999" s="10" t="s">
        <v>2679</v>
      </c>
      <c r="I999" s="13">
        <v>693.85</v>
      </c>
      <c r="J999" s="13">
        <v>693.85</v>
      </c>
      <c r="K999" s="13">
        <v>649.63</v>
      </c>
      <c r="L999" s="13">
        <v>693.85</v>
      </c>
      <c r="M999" s="13">
        <v>649.63</v>
      </c>
      <c r="N999" s="32">
        <v>26</v>
      </c>
      <c r="O999" s="9">
        <v>1</v>
      </c>
      <c r="P999" s="13">
        <v>23.2</v>
      </c>
      <c r="Q999" s="13">
        <v>83.69</v>
      </c>
      <c r="R999" s="13">
        <v>61.87</v>
      </c>
      <c r="S999" s="13">
        <v>25</v>
      </c>
      <c r="T999" s="13">
        <v>0</v>
      </c>
      <c r="U999" s="13">
        <v>623.65</v>
      </c>
      <c r="V999" s="13">
        <v>0</v>
      </c>
      <c r="W999" s="13">
        <v>0.98</v>
      </c>
      <c r="X999" s="13">
        <v>0</v>
      </c>
      <c r="Y999" s="13">
        <v>0</v>
      </c>
      <c r="Z999" s="13">
        <v>70</v>
      </c>
      <c r="AA999" s="13">
        <v>20</v>
      </c>
      <c r="AB999" s="13">
        <v>6</v>
      </c>
      <c r="AC999" s="13">
        <v>0</v>
      </c>
      <c r="AD999" s="13">
        <v>0</v>
      </c>
      <c r="AE999" s="13">
        <v>4</v>
      </c>
      <c r="AF999" s="33">
        <v>100</v>
      </c>
      <c r="AG999" s="9">
        <v>4</v>
      </c>
      <c r="AH999" s="34">
        <v>0.49</v>
      </c>
      <c r="AI999" s="13">
        <v>32564.62</v>
      </c>
      <c r="AJ999" s="13">
        <v>422818.18</v>
      </c>
      <c r="AK999" s="13">
        <v>455382.8</v>
      </c>
      <c r="AL999" s="35">
        <v>35999</v>
      </c>
      <c r="AM999" s="35">
        <v>35788</v>
      </c>
    </row>
    <row r="1000" spans="2:39" x14ac:dyDescent="0.25">
      <c r="B1000" s="30">
        <v>1</v>
      </c>
      <c r="C1000" s="31" t="s">
        <v>39</v>
      </c>
      <c r="D1000" s="9" t="s">
        <v>2680</v>
      </c>
      <c r="E1000" s="10" t="s">
        <v>240</v>
      </c>
      <c r="F1000" s="10" t="s">
        <v>2681</v>
      </c>
      <c r="G1000" s="9">
        <v>2516003</v>
      </c>
      <c r="H1000" s="10" t="s">
        <v>2682</v>
      </c>
      <c r="I1000" s="13">
        <v>574</v>
      </c>
      <c r="J1000" s="13">
        <v>449</v>
      </c>
      <c r="K1000" s="13">
        <v>449</v>
      </c>
      <c r="L1000" s="13">
        <v>574</v>
      </c>
      <c r="M1000" s="13">
        <v>449.24</v>
      </c>
      <c r="N1000" s="32">
        <v>36</v>
      </c>
      <c r="O1000" s="9">
        <v>1</v>
      </c>
      <c r="P1000" s="13">
        <v>28.07</v>
      </c>
      <c r="Q1000" s="13">
        <v>66.87</v>
      </c>
      <c r="R1000" s="13">
        <v>71.760000000000005</v>
      </c>
      <c r="S1000" s="13">
        <v>34.28</v>
      </c>
      <c r="T1000" s="13">
        <v>277.83</v>
      </c>
      <c r="U1000" s="13">
        <v>123.96</v>
      </c>
      <c r="V1000" s="13">
        <v>13.17</v>
      </c>
      <c r="W1000" s="13">
        <v>277.83</v>
      </c>
      <c r="X1000" s="13">
        <v>0</v>
      </c>
      <c r="Y1000" s="13">
        <v>0</v>
      </c>
      <c r="Z1000" s="13">
        <v>0</v>
      </c>
      <c r="AA1000" s="13">
        <v>32.74</v>
      </c>
      <c r="AB1000" s="13">
        <v>0</v>
      </c>
      <c r="AC1000" s="13">
        <v>56.15</v>
      </c>
      <c r="AD1000" s="13">
        <v>0</v>
      </c>
      <c r="AE1000" s="13">
        <v>11.41</v>
      </c>
      <c r="AF1000" s="33">
        <v>100.3</v>
      </c>
      <c r="AG1000" s="9">
        <v>2</v>
      </c>
      <c r="AH1000" s="34">
        <v>0.47</v>
      </c>
      <c r="AI1000" s="13">
        <v>212259</v>
      </c>
      <c r="AJ1000" s="13">
        <v>45870.27</v>
      </c>
      <c r="AK1000" s="13">
        <v>258129.27</v>
      </c>
      <c r="AL1000" s="35">
        <v>36336</v>
      </c>
      <c r="AM1000" s="35">
        <v>36231</v>
      </c>
    </row>
    <row r="1001" spans="2:39" x14ac:dyDescent="0.25">
      <c r="B1001" s="30">
        <v>1</v>
      </c>
      <c r="C1001" s="31" t="s">
        <v>104</v>
      </c>
      <c r="D1001" s="9" t="s">
        <v>2683</v>
      </c>
      <c r="E1001" s="10" t="s">
        <v>321</v>
      </c>
      <c r="F1001" s="10" t="s">
        <v>322</v>
      </c>
      <c r="G1001" s="9">
        <v>4117305</v>
      </c>
      <c r="H1001" s="10" t="s">
        <v>2684</v>
      </c>
      <c r="I1001" s="13">
        <v>437.8</v>
      </c>
      <c r="J1001" s="13">
        <v>437.8</v>
      </c>
      <c r="K1001" s="13">
        <v>437.8</v>
      </c>
      <c r="L1001" s="13">
        <v>437.8</v>
      </c>
      <c r="M1001" s="13">
        <v>437.8</v>
      </c>
      <c r="N1001" s="32">
        <v>27</v>
      </c>
      <c r="O1001" s="9">
        <v>1</v>
      </c>
      <c r="P1001" s="13">
        <v>21.89</v>
      </c>
      <c r="Q1001" s="13">
        <v>0</v>
      </c>
      <c r="R1001" s="13">
        <v>0</v>
      </c>
      <c r="S1001" s="13">
        <v>20</v>
      </c>
      <c r="T1001" s="13">
        <v>67.599999999999994</v>
      </c>
      <c r="U1001" s="13">
        <v>3422</v>
      </c>
      <c r="V1001" s="13">
        <v>0</v>
      </c>
      <c r="W1001" s="13">
        <v>8</v>
      </c>
      <c r="X1001" s="13">
        <v>0</v>
      </c>
      <c r="Y1001" s="13">
        <v>0</v>
      </c>
      <c r="Z1001" s="13">
        <v>62</v>
      </c>
      <c r="AA1001" s="13">
        <v>3</v>
      </c>
      <c r="AB1001" s="13">
        <v>0</v>
      </c>
      <c r="AC1001" s="13">
        <v>15</v>
      </c>
      <c r="AD1001" s="13">
        <v>17</v>
      </c>
      <c r="AE1001" s="13">
        <v>3</v>
      </c>
      <c r="AF1001" s="33">
        <v>100</v>
      </c>
      <c r="AG1001" s="9">
        <v>3</v>
      </c>
      <c r="AH1001" s="34">
        <v>0.53</v>
      </c>
      <c r="AI1001" s="13">
        <v>61058.77</v>
      </c>
      <c r="AJ1001" s="13">
        <v>129561.01</v>
      </c>
      <c r="AK1001" s="13">
        <v>190619.78</v>
      </c>
      <c r="AL1001" s="35">
        <v>35688</v>
      </c>
      <c r="AM1001" s="35">
        <v>35930</v>
      </c>
    </row>
    <row r="1002" spans="2:39" x14ac:dyDescent="0.25">
      <c r="B1002" s="30">
        <v>1</v>
      </c>
      <c r="C1002" s="31" t="s">
        <v>235</v>
      </c>
      <c r="D1002" s="9" t="s">
        <v>2685</v>
      </c>
      <c r="E1002" s="10" t="s">
        <v>255</v>
      </c>
      <c r="F1002" s="10" t="s">
        <v>2676</v>
      </c>
      <c r="G1002" s="9">
        <v>2311405</v>
      </c>
      <c r="H1002" s="10" t="s">
        <v>2686</v>
      </c>
      <c r="I1002" s="13">
        <v>4917.25</v>
      </c>
      <c r="J1002" s="13">
        <v>4612.8999999999996</v>
      </c>
      <c r="K1002" s="13">
        <v>4917.2</v>
      </c>
      <c r="L1002" s="13">
        <v>4917.25</v>
      </c>
      <c r="M1002" s="13">
        <v>4917.25</v>
      </c>
      <c r="N1002" s="32">
        <v>130</v>
      </c>
      <c r="O1002" s="9">
        <v>1</v>
      </c>
      <c r="P1002" s="13">
        <v>98.34</v>
      </c>
      <c r="Q1002" s="13">
        <v>65.88</v>
      </c>
      <c r="R1002" s="13">
        <v>69.66</v>
      </c>
      <c r="S1002" s="13">
        <v>291.89999999999998</v>
      </c>
      <c r="T1002" s="13">
        <v>0</v>
      </c>
      <c r="U1002" s="13">
        <v>4540.8500000000004</v>
      </c>
      <c r="V1002" s="13">
        <v>0</v>
      </c>
      <c r="W1002" s="13">
        <v>84.5</v>
      </c>
      <c r="X1002" s="13">
        <v>0</v>
      </c>
      <c r="Y1002" s="13">
        <v>0</v>
      </c>
      <c r="Z1002" s="13">
        <v>10</v>
      </c>
      <c r="AA1002" s="13">
        <v>30</v>
      </c>
      <c r="AB1002" s="13">
        <v>50</v>
      </c>
      <c r="AC1002" s="13">
        <v>0</v>
      </c>
      <c r="AD1002" s="13">
        <v>0</v>
      </c>
      <c r="AE1002" s="13">
        <v>10</v>
      </c>
      <c r="AF1002" s="33">
        <v>100</v>
      </c>
      <c r="AG1002" s="9">
        <v>3</v>
      </c>
      <c r="AH1002" s="34">
        <v>0.49</v>
      </c>
      <c r="AI1002" s="13">
        <v>551430.03</v>
      </c>
      <c r="AJ1002" s="13">
        <v>247632.86</v>
      </c>
      <c r="AK1002" s="13">
        <v>799062.89</v>
      </c>
      <c r="AL1002" s="35">
        <v>36114</v>
      </c>
      <c r="AM1002" s="35">
        <v>36114</v>
      </c>
    </row>
    <row r="1003" spans="2:39" x14ac:dyDescent="0.25">
      <c r="B1003" s="30">
        <v>1</v>
      </c>
      <c r="C1003" s="31" t="s">
        <v>129</v>
      </c>
      <c r="D1003" s="9" t="s">
        <v>2687</v>
      </c>
      <c r="E1003" s="10" t="s">
        <v>131</v>
      </c>
      <c r="F1003" s="10" t="s">
        <v>131</v>
      </c>
      <c r="G1003" s="9">
        <v>1506138</v>
      </c>
      <c r="H1003" s="10" t="s">
        <v>2688</v>
      </c>
      <c r="I1003" s="13">
        <v>3490.29</v>
      </c>
      <c r="J1003" s="13">
        <v>3490.29</v>
      </c>
      <c r="K1003" s="13">
        <v>3490.29</v>
      </c>
      <c r="L1003" s="13">
        <v>3490.29</v>
      </c>
      <c r="M1003" s="13">
        <v>3490.29</v>
      </c>
      <c r="N1003" s="32">
        <v>69</v>
      </c>
      <c r="O1003" s="9">
        <v>1</v>
      </c>
      <c r="P1003" s="13">
        <v>46.54</v>
      </c>
      <c r="Q1003" s="13">
        <v>0</v>
      </c>
      <c r="R1003" s="13">
        <v>0</v>
      </c>
      <c r="S1003" s="13">
        <v>196.01</v>
      </c>
      <c r="T1003" s="13">
        <v>0</v>
      </c>
      <c r="U1003" s="13">
        <v>2147.9299999999998</v>
      </c>
      <c r="V1003" s="13">
        <v>1017.89</v>
      </c>
      <c r="W1003" s="13">
        <v>3.34</v>
      </c>
      <c r="X1003" s="13">
        <v>0</v>
      </c>
      <c r="Y1003" s="13">
        <v>0</v>
      </c>
      <c r="Z1003" s="13">
        <v>60</v>
      </c>
      <c r="AA1003" s="13">
        <v>15</v>
      </c>
      <c r="AB1003" s="13">
        <v>15</v>
      </c>
      <c r="AC1003" s="13">
        <v>10</v>
      </c>
      <c r="AD1003" s="13">
        <v>0</v>
      </c>
      <c r="AE1003" s="13">
        <v>0</v>
      </c>
      <c r="AF1003" s="33">
        <v>100.004</v>
      </c>
      <c r="AG1003" s="9">
        <v>3</v>
      </c>
      <c r="AH1003" s="34">
        <v>0.56999999999999995</v>
      </c>
      <c r="AI1003" s="13">
        <v>95402.2</v>
      </c>
      <c r="AJ1003" s="13">
        <v>1301878.77</v>
      </c>
      <c r="AK1003" s="13">
        <v>1397280.97</v>
      </c>
      <c r="AL1003" s="35">
        <v>38505</v>
      </c>
      <c r="AM1003" s="35">
        <v>38544</v>
      </c>
    </row>
    <row r="1004" spans="2:39" x14ac:dyDescent="0.25">
      <c r="B1004" s="30">
        <v>1</v>
      </c>
      <c r="C1004" s="31" t="s">
        <v>206</v>
      </c>
      <c r="D1004" s="9" t="s">
        <v>2689</v>
      </c>
      <c r="E1004" s="10" t="s">
        <v>362</v>
      </c>
      <c r="F1004" s="10" t="s">
        <v>362</v>
      </c>
      <c r="G1004" s="9">
        <v>1505502</v>
      </c>
      <c r="H1004" s="10" t="s">
        <v>2690</v>
      </c>
      <c r="I1004" s="13">
        <v>8570</v>
      </c>
      <c r="J1004" s="13">
        <v>8570</v>
      </c>
      <c r="K1004" s="13">
        <v>8712.27</v>
      </c>
      <c r="L1004" s="13">
        <v>4398.63</v>
      </c>
      <c r="M1004" s="13">
        <v>4398.63</v>
      </c>
      <c r="N1004" s="32">
        <v>85</v>
      </c>
      <c r="O1004" s="9">
        <v>1</v>
      </c>
      <c r="P1004" s="13">
        <v>79.97</v>
      </c>
      <c r="Q1004" s="13">
        <v>0</v>
      </c>
      <c r="R1004" s="13">
        <v>0</v>
      </c>
      <c r="S1004" s="13">
        <v>435</v>
      </c>
      <c r="T1004" s="13">
        <v>0</v>
      </c>
      <c r="U1004" s="13">
        <v>0</v>
      </c>
      <c r="V1004" s="13">
        <v>2453.63</v>
      </c>
      <c r="W1004" s="13">
        <v>60</v>
      </c>
      <c r="X1004" s="13">
        <v>0</v>
      </c>
      <c r="Y1004" s="13">
        <v>15</v>
      </c>
      <c r="Z1004" s="13">
        <v>65</v>
      </c>
      <c r="AA1004" s="13">
        <v>10</v>
      </c>
      <c r="AB1004" s="13">
        <v>5</v>
      </c>
      <c r="AC1004" s="13">
        <v>0</v>
      </c>
      <c r="AD1004" s="13">
        <v>0</v>
      </c>
      <c r="AE1004" s="13">
        <v>5</v>
      </c>
      <c r="AF1004" s="33">
        <v>100.003</v>
      </c>
      <c r="AG1004" s="9">
        <v>3</v>
      </c>
      <c r="AH1004" s="34">
        <v>0.61</v>
      </c>
      <c r="AI1004" s="13">
        <v>451238.2</v>
      </c>
      <c r="AJ1004" s="13">
        <v>678961.63</v>
      </c>
      <c r="AK1004" s="13">
        <v>1130199.83</v>
      </c>
      <c r="AL1004" s="35">
        <v>38260</v>
      </c>
      <c r="AM1004" s="35">
        <v>38286</v>
      </c>
    </row>
    <row r="1005" spans="2:39" x14ac:dyDescent="0.25">
      <c r="B1005" s="30">
        <v>1</v>
      </c>
      <c r="C1005" s="31" t="s">
        <v>206</v>
      </c>
      <c r="D1005" s="9" t="s">
        <v>2691</v>
      </c>
      <c r="E1005" s="10" t="s">
        <v>145</v>
      </c>
      <c r="F1005" s="10" t="s">
        <v>2692</v>
      </c>
      <c r="G1005" s="9">
        <v>1500958</v>
      </c>
      <c r="H1005" s="10" t="s">
        <v>2693</v>
      </c>
      <c r="I1005" s="13">
        <v>3600</v>
      </c>
      <c r="J1005" s="13">
        <v>3000</v>
      </c>
      <c r="K1005" s="13">
        <v>2723.66</v>
      </c>
      <c r="L1005" s="13">
        <v>3600</v>
      </c>
      <c r="M1005" s="13">
        <v>2723.66</v>
      </c>
      <c r="N1005" s="32">
        <v>86</v>
      </c>
      <c r="O1005" s="9">
        <v>1</v>
      </c>
      <c r="P1005" s="13">
        <v>49.5</v>
      </c>
      <c r="Q1005" s="13">
        <v>0</v>
      </c>
      <c r="R1005" s="13">
        <v>0</v>
      </c>
      <c r="S1005" s="13">
        <v>47.86</v>
      </c>
      <c r="T1005" s="13">
        <v>0</v>
      </c>
      <c r="U1005" s="13">
        <v>0</v>
      </c>
      <c r="V1005" s="13">
        <v>2565.1</v>
      </c>
      <c r="W1005" s="13">
        <v>11.47</v>
      </c>
      <c r="X1005" s="13">
        <v>0</v>
      </c>
      <c r="Y1005" s="13">
        <v>10</v>
      </c>
      <c r="Z1005" s="13">
        <v>70</v>
      </c>
      <c r="AA1005" s="13">
        <v>20</v>
      </c>
      <c r="AB1005" s="13">
        <v>0</v>
      </c>
      <c r="AC1005" s="13">
        <v>0</v>
      </c>
      <c r="AD1005" s="13">
        <v>0</v>
      </c>
      <c r="AE1005" s="13">
        <v>0</v>
      </c>
      <c r="AF1005" s="33">
        <v>100.005</v>
      </c>
      <c r="AG1005" s="9">
        <v>3</v>
      </c>
      <c r="AH1005" s="34">
        <v>0.61</v>
      </c>
      <c r="AI1005" s="13">
        <v>31760.48</v>
      </c>
      <c r="AJ1005" s="13">
        <v>833436.67</v>
      </c>
      <c r="AK1005" s="13">
        <v>865197.15</v>
      </c>
      <c r="AL1005" s="35">
        <v>38670</v>
      </c>
      <c r="AM1005" s="35">
        <v>38677</v>
      </c>
    </row>
    <row r="1006" spans="2:39" x14ac:dyDescent="0.25">
      <c r="B1006" s="30">
        <v>1</v>
      </c>
      <c r="C1006" s="31" t="s">
        <v>129</v>
      </c>
      <c r="D1006" s="9" t="s">
        <v>2694</v>
      </c>
      <c r="E1006" s="10" t="s">
        <v>341</v>
      </c>
      <c r="F1006" s="10" t="s">
        <v>2632</v>
      </c>
      <c r="G1006" s="9">
        <v>1504976</v>
      </c>
      <c r="H1006" s="10" t="s">
        <v>2695</v>
      </c>
      <c r="I1006" s="13">
        <v>762.68</v>
      </c>
      <c r="J1006" s="13">
        <v>762.68</v>
      </c>
      <c r="K1006" s="13">
        <v>762.68</v>
      </c>
      <c r="L1006" s="13">
        <v>0</v>
      </c>
      <c r="M1006" s="13">
        <v>762.68</v>
      </c>
      <c r="N1006" s="32">
        <v>21</v>
      </c>
      <c r="O1006" s="9">
        <v>2</v>
      </c>
      <c r="P1006" s="13">
        <v>10.89</v>
      </c>
      <c r="Q1006" s="13">
        <v>0</v>
      </c>
      <c r="R1006" s="13">
        <v>0</v>
      </c>
      <c r="S1006" s="13">
        <v>43.97</v>
      </c>
      <c r="T1006" s="13">
        <v>0</v>
      </c>
      <c r="U1006" s="13">
        <v>50</v>
      </c>
      <c r="V1006" s="13">
        <v>72.680000000000007</v>
      </c>
      <c r="W1006" s="13">
        <v>0.01</v>
      </c>
      <c r="X1006" s="13">
        <v>0</v>
      </c>
      <c r="Y1006" s="13">
        <v>0</v>
      </c>
      <c r="Z1006" s="13">
        <v>70</v>
      </c>
      <c r="AA1006" s="13">
        <v>24</v>
      </c>
      <c r="AB1006" s="13">
        <v>0</v>
      </c>
      <c r="AC1006" s="13">
        <v>0</v>
      </c>
      <c r="AD1006" s="13">
        <v>0</v>
      </c>
      <c r="AE1006" s="13">
        <v>6</v>
      </c>
      <c r="AF1006" s="33">
        <v>100.005</v>
      </c>
      <c r="AG1006" s="9">
        <v>2</v>
      </c>
      <c r="AH1006" s="34">
        <v>0.66</v>
      </c>
      <c r="AI1006" s="13">
        <v>9052.2000000000007</v>
      </c>
      <c r="AJ1006" s="13">
        <v>170786.31</v>
      </c>
      <c r="AK1006" s="13">
        <v>179838.51</v>
      </c>
      <c r="AL1006" s="9"/>
      <c r="AM1006" s="35">
        <v>37413</v>
      </c>
    </row>
    <row r="1007" spans="2:39" x14ac:dyDescent="0.25">
      <c r="B1007" s="30">
        <v>1</v>
      </c>
      <c r="C1007" s="31" t="s">
        <v>129</v>
      </c>
      <c r="D1007" s="9" t="s">
        <v>2696</v>
      </c>
      <c r="E1007" s="10" t="s">
        <v>156</v>
      </c>
      <c r="F1007" s="10" t="s">
        <v>506</v>
      </c>
      <c r="G1007" s="9">
        <v>1501758</v>
      </c>
      <c r="H1007" s="10" t="s">
        <v>2697</v>
      </c>
      <c r="I1007" s="13">
        <v>812.8</v>
      </c>
      <c r="J1007" s="13">
        <v>812.8</v>
      </c>
      <c r="K1007" s="13">
        <v>1086.17</v>
      </c>
      <c r="L1007" s="13">
        <v>812.8</v>
      </c>
      <c r="M1007" s="13">
        <v>812.8</v>
      </c>
      <c r="N1007" s="32">
        <v>36</v>
      </c>
      <c r="O1007" s="9">
        <v>1</v>
      </c>
      <c r="P1007" s="10">
        <v>11.62</v>
      </c>
      <c r="Q1007" s="13">
        <v>0</v>
      </c>
      <c r="R1007" s="13">
        <v>0</v>
      </c>
      <c r="S1007" s="13">
        <v>0</v>
      </c>
      <c r="T1007" s="13">
        <v>0</v>
      </c>
      <c r="U1007" s="13">
        <v>390.94</v>
      </c>
      <c r="V1007" s="13">
        <v>690.35</v>
      </c>
      <c r="W1007" s="13">
        <v>4.87</v>
      </c>
      <c r="X1007" s="13">
        <v>0</v>
      </c>
      <c r="Y1007" s="13">
        <v>0</v>
      </c>
      <c r="Z1007" s="13">
        <v>30</v>
      </c>
      <c r="AA1007" s="13">
        <v>50</v>
      </c>
      <c r="AB1007" s="13">
        <v>18</v>
      </c>
      <c r="AC1007" s="13">
        <v>0</v>
      </c>
      <c r="AD1007" s="13">
        <v>0</v>
      </c>
      <c r="AE1007" s="13">
        <v>2</v>
      </c>
      <c r="AF1007" s="33">
        <v>100.004</v>
      </c>
      <c r="AG1007" s="9">
        <v>2</v>
      </c>
      <c r="AH1007" s="34">
        <v>0.62</v>
      </c>
      <c r="AI1007" s="13">
        <v>70409.84</v>
      </c>
      <c r="AJ1007" s="13">
        <v>222202.12</v>
      </c>
      <c r="AK1007" s="13">
        <v>292611.96000000002</v>
      </c>
      <c r="AL1007" s="35">
        <v>37251</v>
      </c>
      <c r="AM1007" s="35">
        <v>37418</v>
      </c>
    </row>
    <row r="1008" spans="2:39" x14ac:dyDescent="0.25">
      <c r="B1008" s="30">
        <v>1</v>
      </c>
      <c r="C1008" s="31" t="s">
        <v>114</v>
      </c>
      <c r="D1008" s="9" t="s">
        <v>2698</v>
      </c>
      <c r="E1008" s="10" t="s">
        <v>2699</v>
      </c>
      <c r="F1008" s="10" t="s">
        <v>2700</v>
      </c>
      <c r="G1008" s="9">
        <v>5107305</v>
      </c>
      <c r="H1008" s="10" t="s">
        <v>2701</v>
      </c>
      <c r="I1008" s="13">
        <v>18904.39</v>
      </c>
      <c r="J1008" s="13">
        <v>18904.39</v>
      </c>
      <c r="K1008" s="13">
        <v>18904.39</v>
      </c>
      <c r="L1008" s="13">
        <v>18904.39</v>
      </c>
      <c r="M1008" s="13">
        <v>18904.39</v>
      </c>
      <c r="N1008" s="32">
        <v>513</v>
      </c>
      <c r="O1008" s="9">
        <v>1</v>
      </c>
      <c r="P1008" s="13">
        <v>189.04</v>
      </c>
      <c r="Q1008" s="13">
        <v>0</v>
      </c>
      <c r="R1008" s="13">
        <v>0</v>
      </c>
      <c r="S1008" s="13">
        <v>567.13</v>
      </c>
      <c r="T1008" s="13">
        <v>0</v>
      </c>
      <c r="U1008" s="13">
        <v>1008.13</v>
      </c>
      <c r="V1008" s="13">
        <v>16951.04</v>
      </c>
      <c r="W1008" s="13">
        <v>378.09</v>
      </c>
      <c r="X1008" s="13">
        <v>0</v>
      </c>
      <c r="Y1008" s="13">
        <v>0</v>
      </c>
      <c r="Z1008" s="13">
        <v>50</v>
      </c>
      <c r="AA1008" s="13">
        <v>25</v>
      </c>
      <c r="AB1008" s="13">
        <v>18</v>
      </c>
      <c r="AC1008" s="13">
        <v>0</v>
      </c>
      <c r="AD1008" s="13">
        <v>0</v>
      </c>
      <c r="AE1008" s="13">
        <v>7</v>
      </c>
      <c r="AF1008" s="33">
        <v>100</v>
      </c>
      <c r="AG1008" s="9">
        <v>3</v>
      </c>
      <c r="AH1008" s="34">
        <v>0.56000000000000005</v>
      </c>
      <c r="AI1008" s="13">
        <v>380023.18</v>
      </c>
      <c r="AJ1008" s="13">
        <v>2610318.71</v>
      </c>
      <c r="AK1008" s="13">
        <v>2990341.89</v>
      </c>
      <c r="AL1008" s="35">
        <v>36119</v>
      </c>
      <c r="AM1008" s="35">
        <v>36033</v>
      </c>
    </row>
    <row r="1009" spans="2:39" x14ac:dyDescent="0.25">
      <c r="B1009" s="30">
        <v>1</v>
      </c>
      <c r="C1009" s="31" t="s">
        <v>137</v>
      </c>
      <c r="D1009" s="9" t="s">
        <v>2702</v>
      </c>
      <c r="E1009" s="10" t="s">
        <v>425</v>
      </c>
      <c r="F1009" s="10" t="s">
        <v>426</v>
      </c>
      <c r="G1009" s="9">
        <v>5207907</v>
      </c>
      <c r="H1009" s="10" t="s">
        <v>2703</v>
      </c>
      <c r="I1009" s="13">
        <v>2645.07</v>
      </c>
      <c r="J1009" s="13">
        <v>2645.07</v>
      </c>
      <c r="K1009" s="13">
        <v>2647.53</v>
      </c>
      <c r="L1009" s="13">
        <v>2645.07</v>
      </c>
      <c r="M1009" s="13">
        <v>2645.07</v>
      </c>
      <c r="N1009" s="32">
        <v>84</v>
      </c>
      <c r="O1009" s="9">
        <v>1</v>
      </c>
      <c r="P1009" s="13"/>
      <c r="Q1009" s="13">
        <v>0</v>
      </c>
      <c r="R1009" s="13">
        <v>0</v>
      </c>
      <c r="S1009" s="13">
        <v>529.51</v>
      </c>
      <c r="T1009" s="13">
        <v>0</v>
      </c>
      <c r="U1009" s="13">
        <v>0</v>
      </c>
      <c r="V1009" s="13">
        <v>609.55999999999995</v>
      </c>
      <c r="W1009" s="13">
        <v>6</v>
      </c>
      <c r="X1009" s="13">
        <v>0</v>
      </c>
      <c r="Y1009" s="13">
        <v>0</v>
      </c>
      <c r="Z1009" s="13">
        <v>80</v>
      </c>
      <c r="AA1009" s="13">
        <v>0</v>
      </c>
      <c r="AB1009" s="13">
        <v>0</v>
      </c>
      <c r="AC1009" s="13">
        <v>9</v>
      </c>
      <c r="AD1009" s="13">
        <v>0</v>
      </c>
      <c r="AE1009" s="13">
        <v>11</v>
      </c>
      <c r="AF1009" s="33">
        <v>100</v>
      </c>
      <c r="AG1009" s="9">
        <v>3</v>
      </c>
      <c r="AH1009" s="34">
        <v>0.56999999999999995</v>
      </c>
      <c r="AI1009" s="13">
        <v>473833.88</v>
      </c>
      <c r="AJ1009" s="13">
        <v>603895.93000000005</v>
      </c>
      <c r="AK1009" s="13">
        <v>1077729.81</v>
      </c>
      <c r="AL1009" s="35">
        <v>36472</v>
      </c>
      <c r="AM1009" s="35">
        <v>36402</v>
      </c>
    </row>
    <row r="1010" spans="2:39" x14ac:dyDescent="0.25">
      <c r="B1010" s="30">
        <v>1</v>
      </c>
      <c r="C1010" s="31" t="s">
        <v>137</v>
      </c>
      <c r="D1010" s="9" t="s">
        <v>2704</v>
      </c>
      <c r="E1010" s="10" t="s">
        <v>813</v>
      </c>
      <c r="F1010" s="10" t="s">
        <v>814</v>
      </c>
      <c r="G1010" s="9">
        <v>5220009</v>
      </c>
      <c r="H1010" s="10" t="s">
        <v>2705</v>
      </c>
      <c r="I1010" s="13">
        <v>1218.68</v>
      </c>
      <c r="J1010" s="13">
        <v>1218.68</v>
      </c>
      <c r="K1010" s="13">
        <v>1218.68</v>
      </c>
      <c r="L1010" s="13">
        <v>1615.88</v>
      </c>
      <c r="M1010" s="13">
        <v>1218.68</v>
      </c>
      <c r="N1010" s="32">
        <v>40</v>
      </c>
      <c r="O1010" s="9">
        <v>1</v>
      </c>
      <c r="P1010" s="13">
        <v>17.41</v>
      </c>
      <c r="Q1010" s="13">
        <v>0</v>
      </c>
      <c r="R1010" s="13">
        <v>0</v>
      </c>
      <c r="S1010" s="13">
        <v>148</v>
      </c>
      <c r="T1010" s="13">
        <v>243.7</v>
      </c>
      <c r="U1010" s="13">
        <v>310</v>
      </c>
      <c r="V1010" s="13">
        <v>511.9</v>
      </c>
      <c r="W1010" s="13">
        <v>5</v>
      </c>
      <c r="X1010" s="13">
        <v>0</v>
      </c>
      <c r="Y1010" s="13">
        <v>0</v>
      </c>
      <c r="Z1010" s="13">
        <v>49</v>
      </c>
      <c r="AA1010" s="13">
        <v>16</v>
      </c>
      <c r="AB1010" s="13">
        <v>0</v>
      </c>
      <c r="AC1010" s="13">
        <v>18</v>
      </c>
      <c r="AD1010" s="13">
        <v>11</v>
      </c>
      <c r="AE1010" s="13">
        <v>0.6</v>
      </c>
      <c r="AF1010" s="33">
        <v>94.6</v>
      </c>
      <c r="AG1010" s="9">
        <v>3</v>
      </c>
      <c r="AH1010" s="34">
        <v>0.52</v>
      </c>
      <c r="AI1010" s="13">
        <v>180597.29</v>
      </c>
      <c r="AJ1010" s="13">
        <v>267817.17</v>
      </c>
      <c r="AK1010" s="13">
        <v>448414.46</v>
      </c>
      <c r="AL1010" s="35">
        <v>36423</v>
      </c>
      <c r="AM1010" s="35">
        <v>36350</v>
      </c>
    </row>
    <row r="1011" spans="2:39" x14ac:dyDescent="0.25">
      <c r="B1011" s="30">
        <v>1</v>
      </c>
      <c r="C1011" s="31" t="s">
        <v>137</v>
      </c>
      <c r="D1011" s="9" t="s">
        <v>2706</v>
      </c>
      <c r="E1011" s="10" t="s">
        <v>139</v>
      </c>
      <c r="F1011" s="10" t="s">
        <v>140</v>
      </c>
      <c r="G1011" s="9">
        <v>3170404</v>
      </c>
      <c r="H1011" s="10" t="s">
        <v>2707</v>
      </c>
      <c r="I1011" s="13">
        <v>2524</v>
      </c>
      <c r="J1011" s="13">
        <v>1837.05</v>
      </c>
      <c r="K1011" s="13">
        <v>1837.05</v>
      </c>
      <c r="L1011" s="13">
        <v>1837.05</v>
      </c>
      <c r="M1011" s="13">
        <v>1837.05</v>
      </c>
      <c r="N1011" s="32">
        <v>55</v>
      </c>
      <c r="O1011" s="9">
        <v>1</v>
      </c>
      <c r="P1011" s="13">
        <v>28.26</v>
      </c>
      <c r="Q1011" s="13">
        <v>0</v>
      </c>
      <c r="R1011" s="13">
        <v>0</v>
      </c>
      <c r="S1011" s="13">
        <v>110</v>
      </c>
      <c r="T1011" s="13">
        <v>172.61</v>
      </c>
      <c r="U1011" s="13">
        <v>750</v>
      </c>
      <c r="V1011" s="13">
        <v>351.83</v>
      </c>
      <c r="W1011" s="13">
        <v>102.61</v>
      </c>
      <c r="X1011" s="13">
        <v>0</v>
      </c>
      <c r="Y1011" s="13">
        <v>0</v>
      </c>
      <c r="Z1011" s="13">
        <v>10</v>
      </c>
      <c r="AA1011" s="13">
        <v>0</v>
      </c>
      <c r="AB1011" s="13">
        <v>0</v>
      </c>
      <c r="AC1011" s="13">
        <v>20</v>
      </c>
      <c r="AD1011" s="13">
        <v>40.1</v>
      </c>
      <c r="AE1011" s="13">
        <v>29.9</v>
      </c>
      <c r="AF1011" s="33">
        <v>100.004</v>
      </c>
      <c r="AG1011" s="9">
        <v>1</v>
      </c>
      <c r="AH1011" s="34">
        <v>0.59</v>
      </c>
      <c r="AI1011" s="13">
        <v>141893.53</v>
      </c>
      <c r="AJ1011" s="13">
        <v>1744976.1</v>
      </c>
      <c r="AK1011" s="13">
        <v>1886869.63</v>
      </c>
      <c r="AL1011" s="35">
        <v>35359</v>
      </c>
      <c r="AM1011" s="35">
        <v>37917</v>
      </c>
    </row>
    <row r="1012" spans="2:39" x14ac:dyDescent="0.25">
      <c r="B1012" s="30">
        <v>1</v>
      </c>
      <c r="C1012" s="31" t="s">
        <v>137</v>
      </c>
      <c r="D1012" s="9" t="s">
        <v>2708</v>
      </c>
      <c r="E1012" s="10" t="s">
        <v>139</v>
      </c>
      <c r="F1012" s="10" t="s">
        <v>331</v>
      </c>
      <c r="G1012" s="9">
        <v>3109303</v>
      </c>
      <c r="H1012" s="10" t="s">
        <v>2709</v>
      </c>
      <c r="I1012" s="13">
        <v>853.48</v>
      </c>
      <c r="J1012" s="13">
        <v>1029.4000000000001</v>
      </c>
      <c r="K1012" s="13">
        <v>1029.4000000000001</v>
      </c>
      <c r="L1012" s="13">
        <v>853.48</v>
      </c>
      <c r="M1012" s="13">
        <v>853.48</v>
      </c>
      <c r="N1012" s="32">
        <v>32</v>
      </c>
      <c r="O1012" s="9">
        <v>1</v>
      </c>
      <c r="P1012" s="13">
        <v>15.83</v>
      </c>
      <c r="Q1012" s="13">
        <v>0</v>
      </c>
      <c r="R1012" s="13">
        <v>0</v>
      </c>
      <c r="S1012" s="13">
        <v>100</v>
      </c>
      <c r="T1012" s="13">
        <v>205.9</v>
      </c>
      <c r="U1012" s="13">
        <v>0</v>
      </c>
      <c r="V1012" s="13">
        <v>663.58</v>
      </c>
      <c r="W1012" s="13">
        <v>10</v>
      </c>
      <c r="X1012" s="13">
        <v>0</v>
      </c>
      <c r="Y1012" s="13">
        <v>0</v>
      </c>
      <c r="Z1012" s="13">
        <v>35</v>
      </c>
      <c r="AA1012" s="13">
        <v>25</v>
      </c>
      <c r="AB1012" s="13">
        <v>25</v>
      </c>
      <c r="AC1012" s="13">
        <v>10</v>
      </c>
      <c r="AD1012" s="13">
        <v>0</v>
      </c>
      <c r="AE1012" s="13">
        <v>5</v>
      </c>
      <c r="AF1012" s="33">
        <v>100</v>
      </c>
      <c r="AG1012" s="9">
        <v>4</v>
      </c>
      <c r="AH1012" s="34">
        <v>0.44</v>
      </c>
      <c r="AI1012" s="13">
        <v>87447</v>
      </c>
      <c r="AJ1012" s="13">
        <v>241970.11</v>
      </c>
      <c r="AK1012" s="13">
        <v>329417.11</v>
      </c>
      <c r="AL1012" s="35">
        <v>36104</v>
      </c>
      <c r="AM1012" s="35">
        <v>36011</v>
      </c>
    </row>
    <row r="1013" spans="2:39" x14ac:dyDescent="0.25">
      <c r="B1013" s="30">
        <v>1</v>
      </c>
      <c r="C1013" s="31" t="s">
        <v>104</v>
      </c>
      <c r="D1013" s="9" t="s">
        <v>2710</v>
      </c>
      <c r="E1013" s="10" t="s">
        <v>1538</v>
      </c>
      <c r="F1013" s="10" t="s">
        <v>1539</v>
      </c>
      <c r="G1013" s="9">
        <v>4113254</v>
      </c>
      <c r="H1013" s="10" t="s">
        <v>2711</v>
      </c>
      <c r="I1013" s="13">
        <v>24.2</v>
      </c>
      <c r="J1013" s="13">
        <v>24.2</v>
      </c>
      <c r="K1013" s="13">
        <v>0</v>
      </c>
      <c r="L1013" s="13">
        <v>0</v>
      </c>
      <c r="M1013" s="13">
        <v>24.2</v>
      </c>
      <c r="N1013" s="32">
        <v>2</v>
      </c>
      <c r="O1013" s="9">
        <v>2</v>
      </c>
      <c r="P1013" s="13">
        <v>1.21</v>
      </c>
      <c r="Q1013" s="13">
        <v>0</v>
      </c>
      <c r="R1013" s="13">
        <v>0</v>
      </c>
      <c r="S1013" s="13">
        <v>1</v>
      </c>
      <c r="T1013" s="13">
        <v>1.9</v>
      </c>
      <c r="U1013" s="13">
        <v>19.399999999999999</v>
      </c>
      <c r="V1013" s="13">
        <v>0</v>
      </c>
      <c r="W1013" s="13">
        <v>1.9</v>
      </c>
      <c r="X1013" s="13">
        <v>0</v>
      </c>
      <c r="Y1013" s="13">
        <v>0</v>
      </c>
      <c r="Z1013" s="13">
        <v>50</v>
      </c>
      <c r="AA1013" s="13">
        <v>30</v>
      </c>
      <c r="AB1013" s="13">
        <v>0</v>
      </c>
      <c r="AC1013" s="13">
        <v>0</v>
      </c>
      <c r="AD1013" s="13">
        <v>12</v>
      </c>
      <c r="AE1013" s="13">
        <v>8</v>
      </c>
      <c r="AF1013" s="33">
        <v>100.004</v>
      </c>
      <c r="AG1013" s="9">
        <v>4</v>
      </c>
      <c r="AH1013" s="34">
        <v>0.45</v>
      </c>
      <c r="AI1013" s="13">
        <v>10286.42</v>
      </c>
      <c r="AJ1013" s="13">
        <v>52674.93</v>
      </c>
      <c r="AK1013" s="13">
        <v>62961.35</v>
      </c>
      <c r="AL1013" s="9"/>
      <c r="AM1013" s="9"/>
    </row>
    <row r="1014" spans="2:39" x14ac:dyDescent="0.25">
      <c r="B1014" s="30">
        <v>1</v>
      </c>
      <c r="C1014" s="31" t="s">
        <v>104</v>
      </c>
      <c r="D1014" s="9" t="s">
        <v>2712</v>
      </c>
      <c r="E1014" s="10" t="s">
        <v>1538</v>
      </c>
      <c r="F1014" s="10" t="s">
        <v>1539</v>
      </c>
      <c r="G1014" s="9">
        <v>4113254</v>
      </c>
      <c r="H1014" s="10" t="s">
        <v>2713</v>
      </c>
      <c r="I1014" s="13">
        <v>19.36</v>
      </c>
      <c r="J1014" s="13">
        <v>0</v>
      </c>
      <c r="K1014" s="13">
        <v>19.36</v>
      </c>
      <c r="L1014" s="13">
        <v>0</v>
      </c>
      <c r="M1014" s="13">
        <v>19.36</v>
      </c>
      <c r="N1014" s="32">
        <v>1</v>
      </c>
      <c r="O1014" s="9">
        <v>2</v>
      </c>
      <c r="P1014" s="13">
        <v>0.97</v>
      </c>
      <c r="Q1014" s="13">
        <v>0</v>
      </c>
      <c r="R1014" s="13">
        <v>0</v>
      </c>
      <c r="S1014" s="13">
        <v>0</v>
      </c>
      <c r="T1014" s="13">
        <v>0</v>
      </c>
      <c r="U1014" s="13">
        <v>19.100000000000001</v>
      </c>
      <c r="V1014" s="13">
        <v>0</v>
      </c>
      <c r="W1014" s="13">
        <v>0</v>
      </c>
      <c r="X1014" s="13">
        <v>0</v>
      </c>
      <c r="Y1014" s="13">
        <v>0</v>
      </c>
      <c r="Z1014" s="13">
        <v>0</v>
      </c>
      <c r="AA1014" s="13">
        <v>85</v>
      </c>
      <c r="AB1014" s="13">
        <v>0</v>
      </c>
      <c r="AC1014" s="13">
        <v>0</v>
      </c>
      <c r="AD1014" s="13">
        <v>15</v>
      </c>
      <c r="AE1014" s="13">
        <v>0</v>
      </c>
      <c r="AF1014" s="33">
        <v>100</v>
      </c>
      <c r="AG1014" s="9">
        <v>4</v>
      </c>
      <c r="AH1014" s="34">
        <v>0.34</v>
      </c>
      <c r="AI1014" s="13">
        <v>0</v>
      </c>
      <c r="AJ1014" s="13">
        <v>97279.88</v>
      </c>
      <c r="AK1014" s="13">
        <v>97279.88</v>
      </c>
      <c r="AL1014" s="9"/>
      <c r="AM1014" s="35">
        <v>39485</v>
      </c>
    </row>
    <row r="1015" spans="2:39" x14ac:dyDescent="0.25">
      <c r="B1015" s="30">
        <v>1</v>
      </c>
      <c r="C1015" s="31" t="s">
        <v>306</v>
      </c>
      <c r="D1015" s="9" t="s">
        <v>2714</v>
      </c>
      <c r="E1015" s="10" t="s">
        <v>2715</v>
      </c>
      <c r="F1015" s="10" t="s">
        <v>2716</v>
      </c>
      <c r="G1015" s="9">
        <v>2202000</v>
      </c>
      <c r="H1015" s="10" t="s">
        <v>1836</v>
      </c>
      <c r="I1015" s="13">
        <v>2434.98</v>
      </c>
      <c r="J1015" s="13">
        <v>2434.9</v>
      </c>
      <c r="K1015" s="13">
        <v>2251.0300000000002</v>
      </c>
      <c r="L1015" s="13">
        <v>2434.98</v>
      </c>
      <c r="M1015" s="13">
        <v>2251.0300000000002</v>
      </c>
      <c r="N1015" s="32">
        <v>50</v>
      </c>
      <c r="O1015" s="9">
        <v>1</v>
      </c>
      <c r="P1015" s="13">
        <v>40.92</v>
      </c>
      <c r="Q1015" s="13">
        <v>37</v>
      </c>
      <c r="R1015" s="13">
        <v>85</v>
      </c>
      <c r="S1015" s="13">
        <v>271.43</v>
      </c>
      <c r="T1015" s="13">
        <v>0</v>
      </c>
      <c r="U1015" s="13">
        <v>558.62</v>
      </c>
      <c r="V1015" s="13">
        <v>953.32</v>
      </c>
      <c r="W1015" s="13">
        <v>467.67</v>
      </c>
      <c r="X1015" s="13">
        <v>0</v>
      </c>
      <c r="Y1015" s="13">
        <v>25</v>
      </c>
      <c r="Z1015" s="13">
        <v>44</v>
      </c>
      <c r="AA1015" s="13">
        <v>0</v>
      </c>
      <c r="AB1015" s="13">
        <v>0</v>
      </c>
      <c r="AC1015" s="13">
        <v>9</v>
      </c>
      <c r="AD1015" s="13">
        <v>0</v>
      </c>
      <c r="AE1015" s="13">
        <v>22</v>
      </c>
      <c r="AF1015" s="33">
        <v>100</v>
      </c>
      <c r="AG1015" s="9">
        <v>4</v>
      </c>
      <c r="AH1015" s="34">
        <v>0.47</v>
      </c>
      <c r="AI1015" s="13">
        <v>114748.76</v>
      </c>
      <c r="AJ1015" s="13">
        <v>174702.51</v>
      </c>
      <c r="AK1015" s="13">
        <v>289451.27</v>
      </c>
      <c r="AL1015" s="35">
        <v>36437</v>
      </c>
      <c r="AM1015" s="35">
        <v>36468</v>
      </c>
    </row>
    <row r="1016" spans="2:39" x14ac:dyDescent="0.25">
      <c r="B1016" s="30">
        <v>1</v>
      </c>
      <c r="C1016" s="31" t="s">
        <v>44</v>
      </c>
      <c r="D1016" s="9" t="s">
        <v>2717</v>
      </c>
      <c r="E1016" s="10" t="s">
        <v>63</v>
      </c>
      <c r="F1016" s="10" t="s">
        <v>2718</v>
      </c>
      <c r="G1016" s="9">
        <v>2112803</v>
      </c>
      <c r="H1016" s="10" t="s">
        <v>2719</v>
      </c>
      <c r="I1016" s="13">
        <v>1103.72</v>
      </c>
      <c r="J1016" s="13">
        <v>1103.72</v>
      </c>
      <c r="K1016" s="13">
        <v>1257.6300000000001</v>
      </c>
      <c r="L1016" s="13">
        <v>1103.72</v>
      </c>
      <c r="M1016" s="13">
        <v>1103.72</v>
      </c>
      <c r="N1016" s="32">
        <v>25</v>
      </c>
      <c r="O1016" s="9">
        <v>1</v>
      </c>
      <c r="P1016" s="13">
        <v>22.23</v>
      </c>
      <c r="Q1016" s="13">
        <v>0</v>
      </c>
      <c r="R1016" s="13">
        <v>0</v>
      </c>
      <c r="S1016" s="13">
        <v>25.51</v>
      </c>
      <c r="T1016" s="13">
        <v>0</v>
      </c>
      <c r="U1016" s="13">
        <v>0</v>
      </c>
      <c r="V1016" s="13">
        <v>1053.9100000000001</v>
      </c>
      <c r="W1016" s="13">
        <v>156.21</v>
      </c>
      <c r="X1016" s="13">
        <v>0</v>
      </c>
      <c r="Y1016" s="13">
        <v>0</v>
      </c>
      <c r="Z1016" s="13">
        <v>88</v>
      </c>
      <c r="AA1016" s="13">
        <v>0</v>
      </c>
      <c r="AB1016" s="13">
        <v>0</v>
      </c>
      <c r="AC1016" s="13">
        <v>0</v>
      </c>
      <c r="AD1016" s="13">
        <v>0</v>
      </c>
      <c r="AE1016" s="13">
        <v>12</v>
      </c>
      <c r="AF1016" s="33">
        <v>100.006</v>
      </c>
      <c r="AG1016" s="9">
        <v>1</v>
      </c>
      <c r="AH1016" s="34">
        <v>0.7</v>
      </c>
      <c r="AI1016" s="13">
        <v>22485.18</v>
      </c>
      <c r="AJ1016" s="13">
        <v>219087.44</v>
      </c>
      <c r="AK1016" s="13">
        <v>241572.62</v>
      </c>
      <c r="AL1016" s="35">
        <v>38197</v>
      </c>
      <c r="AM1016" s="35">
        <v>38266</v>
      </c>
    </row>
    <row r="1017" spans="2:39" x14ac:dyDescent="0.25">
      <c r="B1017" s="30">
        <v>1</v>
      </c>
      <c r="C1017" s="31" t="s">
        <v>114</v>
      </c>
      <c r="D1017" s="9" t="s">
        <v>2720</v>
      </c>
      <c r="E1017" s="10" t="s">
        <v>2721</v>
      </c>
      <c r="F1017" s="10" t="s">
        <v>2722</v>
      </c>
      <c r="G1017" s="9">
        <v>5106422</v>
      </c>
      <c r="H1017" s="10" t="s">
        <v>2723</v>
      </c>
      <c r="I1017" s="13">
        <v>1276.7</v>
      </c>
      <c r="J1017" s="13">
        <v>1276.7</v>
      </c>
      <c r="K1017" s="13">
        <v>1276.7</v>
      </c>
      <c r="L1017" s="13">
        <v>1276.7</v>
      </c>
      <c r="M1017" s="13">
        <v>1276.7</v>
      </c>
      <c r="N1017" s="32">
        <v>40</v>
      </c>
      <c r="O1017" s="9">
        <v>1</v>
      </c>
      <c r="P1017" s="13">
        <v>14.18</v>
      </c>
      <c r="Q1017" s="13">
        <v>0</v>
      </c>
      <c r="R1017" s="13">
        <v>0</v>
      </c>
      <c r="S1017" s="13">
        <v>180.85</v>
      </c>
      <c r="T1017" s="13">
        <v>638.35</v>
      </c>
      <c r="U1017" s="13">
        <v>0</v>
      </c>
      <c r="V1017" s="13">
        <v>0</v>
      </c>
      <c r="W1017" s="13">
        <v>86.16</v>
      </c>
      <c r="X1017" s="13">
        <v>0</v>
      </c>
      <c r="Y1017" s="13">
        <v>0</v>
      </c>
      <c r="Z1017" s="13">
        <v>41.85</v>
      </c>
      <c r="AA1017" s="13">
        <v>27.7</v>
      </c>
      <c r="AB1017" s="13">
        <v>6.53</v>
      </c>
      <c r="AC1017" s="13">
        <v>0</v>
      </c>
      <c r="AD1017" s="13">
        <v>2.52</v>
      </c>
      <c r="AE1017" s="13">
        <v>21.4</v>
      </c>
      <c r="AF1017" s="33">
        <v>100.003</v>
      </c>
      <c r="AG1017" s="9">
        <v>2</v>
      </c>
      <c r="AH1017" s="34">
        <v>0.63</v>
      </c>
      <c r="AI1017" s="13">
        <v>50370.71</v>
      </c>
      <c r="AJ1017" s="13">
        <v>494173.93</v>
      </c>
      <c r="AK1017" s="13">
        <v>544544.64</v>
      </c>
      <c r="AL1017" s="35">
        <v>37110</v>
      </c>
      <c r="AM1017" s="35">
        <v>37487</v>
      </c>
    </row>
    <row r="1018" spans="2:39" x14ac:dyDescent="0.25">
      <c r="B1018" s="30">
        <v>1</v>
      </c>
      <c r="C1018" s="31" t="s">
        <v>114</v>
      </c>
      <c r="D1018" s="9" t="s">
        <v>2724</v>
      </c>
      <c r="E1018" s="10" t="s">
        <v>954</v>
      </c>
      <c r="F1018" s="10" t="s">
        <v>2725</v>
      </c>
      <c r="G1018" s="9">
        <v>5106182</v>
      </c>
      <c r="H1018" s="10" t="s">
        <v>2726</v>
      </c>
      <c r="I1018" s="13">
        <v>6867</v>
      </c>
      <c r="J1018" s="13">
        <v>7056.93</v>
      </c>
      <c r="K1018" s="13">
        <v>7056.93</v>
      </c>
      <c r="L1018" s="13">
        <v>6867</v>
      </c>
      <c r="M1018" s="13">
        <v>6867</v>
      </c>
      <c r="N1018" s="32">
        <v>166</v>
      </c>
      <c r="O1018" s="9">
        <v>1</v>
      </c>
      <c r="P1018" s="13">
        <v>70.56</v>
      </c>
      <c r="Q1018" s="13">
        <v>25.21</v>
      </c>
      <c r="R1018" s="13">
        <v>71.739999999999995</v>
      </c>
      <c r="S1018" s="13">
        <v>394.58</v>
      </c>
      <c r="T1018" s="13">
        <v>2204.5</v>
      </c>
      <c r="U1018" s="13">
        <v>3112.75</v>
      </c>
      <c r="V1018" s="13">
        <v>1338.49</v>
      </c>
      <c r="W1018" s="13">
        <v>6.61</v>
      </c>
      <c r="X1018" s="13">
        <v>0</v>
      </c>
      <c r="Y1018" s="13">
        <v>0</v>
      </c>
      <c r="Z1018" s="13">
        <v>75.760000000000005</v>
      </c>
      <c r="AA1018" s="13">
        <v>4.0999999999999996</v>
      </c>
      <c r="AB1018" s="13">
        <v>14.55</v>
      </c>
      <c r="AC1018" s="13">
        <v>0</v>
      </c>
      <c r="AD1018" s="13">
        <v>0</v>
      </c>
      <c r="AE1018" s="13">
        <v>5.59</v>
      </c>
      <c r="AF1018" s="33">
        <v>100.004</v>
      </c>
      <c r="AG1018" s="9">
        <v>2</v>
      </c>
      <c r="AH1018" s="34">
        <v>0.66</v>
      </c>
      <c r="AI1018" s="13">
        <v>3347910.77</v>
      </c>
      <c r="AJ1018" s="13">
        <v>10678871.699999999</v>
      </c>
      <c r="AK1018" s="13">
        <v>14026782.470000001</v>
      </c>
      <c r="AL1018" s="35">
        <v>38401</v>
      </c>
      <c r="AM1018" s="35">
        <v>38531</v>
      </c>
    </row>
    <row r="1019" spans="2:39" x14ac:dyDescent="0.25">
      <c r="B1019" s="30">
        <v>1</v>
      </c>
      <c r="C1019" s="31" t="s">
        <v>114</v>
      </c>
      <c r="D1019" s="9" t="s">
        <v>2727</v>
      </c>
      <c r="E1019" s="10" t="s">
        <v>2699</v>
      </c>
      <c r="F1019" s="10" t="s">
        <v>2700</v>
      </c>
      <c r="G1019" s="9">
        <v>5107305</v>
      </c>
      <c r="H1019" s="10" t="s">
        <v>2728</v>
      </c>
      <c r="I1019" s="13">
        <v>2286.9</v>
      </c>
      <c r="J1019" s="13">
        <v>2286.9</v>
      </c>
      <c r="K1019" s="13">
        <v>2286.9</v>
      </c>
      <c r="L1019" s="13">
        <v>2286.9</v>
      </c>
      <c r="M1019" s="13">
        <v>2286.9</v>
      </c>
      <c r="N1019" s="32">
        <v>45</v>
      </c>
      <c r="O1019" s="9">
        <v>1</v>
      </c>
      <c r="P1019" s="13">
        <v>22.86</v>
      </c>
      <c r="Q1019" s="13">
        <v>0.62</v>
      </c>
      <c r="R1019" s="13">
        <v>100</v>
      </c>
      <c r="S1019" s="13">
        <v>86</v>
      </c>
      <c r="T1019" s="13">
        <v>1143.45</v>
      </c>
      <c r="U1019" s="13">
        <v>155</v>
      </c>
      <c r="V1019" s="13">
        <v>645.45000000000005</v>
      </c>
      <c r="W1019" s="13">
        <v>257</v>
      </c>
      <c r="X1019" s="13">
        <v>0</v>
      </c>
      <c r="Y1019" s="13">
        <v>65</v>
      </c>
      <c r="Z1019" s="13">
        <v>25</v>
      </c>
      <c r="AA1019" s="13">
        <v>0</v>
      </c>
      <c r="AB1019" s="13">
        <v>0</v>
      </c>
      <c r="AC1019" s="13">
        <v>0</v>
      </c>
      <c r="AD1019" s="13">
        <v>0</v>
      </c>
      <c r="AE1019" s="13">
        <v>10</v>
      </c>
      <c r="AF1019" s="33">
        <v>100</v>
      </c>
      <c r="AG1019" s="9">
        <v>2</v>
      </c>
      <c r="AH1019" s="34">
        <v>0.76</v>
      </c>
      <c r="AI1019" s="13">
        <v>38462.89</v>
      </c>
      <c r="AJ1019" s="13">
        <v>606348.67000000004</v>
      </c>
      <c r="AK1019" s="13">
        <v>644811.56000000006</v>
      </c>
      <c r="AL1019" s="35">
        <v>36516</v>
      </c>
      <c r="AM1019" s="9"/>
    </row>
    <row r="1020" spans="2:39" x14ac:dyDescent="0.25">
      <c r="B1020" s="30">
        <v>1</v>
      </c>
      <c r="C1020" s="31" t="s">
        <v>211</v>
      </c>
      <c r="D1020" s="9" t="s">
        <v>2729</v>
      </c>
      <c r="E1020" s="10" t="s">
        <v>1411</v>
      </c>
      <c r="F1020" s="10" t="s">
        <v>2730</v>
      </c>
      <c r="G1020" s="9">
        <v>5216403</v>
      </c>
      <c r="H1020" s="10" t="s">
        <v>2731</v>
      </c>
      <c r="I1020" s="13">
        <v>629.20000000000005</v>
      </c>
      <c r="J1020" s="13">
        <v>629.20000000000005</v>
      </c>
      <c r="K1020" s="13">
        <v>629.20000000000005</v>
      </c>
      <c r="L1020" s="13">
        <v>629.20000000000005</v>
      </c>
      <c r="M1020" s="13">
        <v>629.20000000000005</v>
      </c>
      <c r="N1020" s="32">
        <v>19</v>
      </c>
      <c r="O1020" s="9">
        <v>1</v>
      </c>
      <c r="P1020" s="13">
        <v>20.97</v>
      </c>
      <c r="Q1020" s="13">
        <v>73.47</v>
      </c>
      <c r="R1020" s="13">
        <v>100</v>
      </c>
      <c r="S1020" s="13">
        <v>138.82</v>
      </c>
      <c r="T1020" s="13">
        <v>0</v>
      </c>
      <c r="U1020" s="13">
        <v>354.01</v>
      </c>
      <c r="V1020" s="13">
        <v>0</v>
      </c>
      <c r="W1020" s="13">
        <v>1.94</v>
      </c>
      <c r="X1020" s="13">
        <v>0</v>
      </c>
      <c r="Y1020" s="13">
        <v>20</v>
      </c>
      <c r="Z1020" s="13">
        <v>61</v>
      </c>
      <c r="AA1020" s="13">
        <v>0.7</v>
      </c>
      <c r="AB1020" s="13">
        <v>12</v>
      </c>
      <c r="AC1020" s="13">
        <v>0</v>
      </c>
      <c r="AD1020" s="13">
        <v>0</v>
      </c>
      <c r="AE1020" s="13">
        <v>0</v>
      </c>
      <c r="AF1020" s="33">
        <v>93.7</v>
      </c>
      <c r="AG1020" s="9">
        <v>2</v>
      </c>
      <c r="AH1020" s="34">
        <v>0.71</v>
      </c>
      <c r="AI1020" s="13">
        <v>164916.98000000001</v>
      </c>
      <c r="AJ1020" s="13">
        <v>504176.28</v>
      </c>
      <c r="AK1020" s="13">
        <v>669093.26</v>
      </c>
      <c r="AL1020" s="35">
        <v>36140</v>
      </c>
      <c r="AM1020" s="35">
        <v>36022</v>
      </c>
    </row>
    <row r="1021" spans="2:39" x14ac:dyDescent="0.25">
      <c r="B1021" s="30">
        <v>1</v>
      </c>
      <c r="C1021" s="31" t="s">
        <v>137</v>
      </c>
      <c r="D1021" s="9" t="s">
        <v>2732</v>
      </c>
      <c r="E1021" s="10" t="s">
        <v>425</v>
      </c>
      <c r="F1021" s="10" t="s">
        <v>426</v>
      </c>
      <c r="G1021" s="9">
        <v>5207907</v>
      </c>
      <c r="H1021" s="10" t="s">
        <v>2733</v>
      </c>
      <c r="I1021" s="13">
        <v>1751.98</v>
      </c>
      <c r="J1021" s="13">
        <v>1751.98</v>
      </c>
      <c r="K1021" s="13">
        <v>1752</v>
      </c>
      <c r="L1021" s="13">
        <v>1751.98</v>
      </c>
      <c r="M1021" s="13">
        <v>1751.98</v>
      </c>
      <c r="N1021" s="32">
        <v>89</v>
      </c>
      <c r="O1021" s="9">
        <v>1</v>
      </c>
      <c r="P1021" s="13">
        <v>25.02</v>
      </c>
      <c r="Q1021" s="13">
        <v>0</v>
      </c>
      <c r="R1021" s="13">
        <v>0</v>
      </c>
      <c r="S1021" s="13">
        <v>0</v>
      </c>
      <c r="T1021" s="13">
        <v>350.3</v>
      </c>
      <c r="U1021" s="13">
        <v>0</v>
      </c>
      <c r="V1021" s="13">
        <v>388.84</v>
      </c>
      <c r="W1021" s="13">
        <v>15</v>
      </c>
      <c r="X1021" s="13">
        <v>0</v>
      </c>
      <c r="Y1021" s="13">
        <v>0</v>
      </c>
      <c r="Z1021" s="13">
        <v>80</v>
      </c>
      <c r="AA1021" s="13">
        <v>15</v>
      </c>
      <c r="AB1021" s="13">
        <v>0</v>
      </c>
      <c r="AC1021" s="13">
        <v>0</v>
      </c>
      <c r="AD1021" s="13">
        <v>0</v>
      </c>
      <c r="AE1021" s="13">
        <v>5</v>
      </c>
      <c r="AF1021" s="33">
        <v>100</v>
      </c>
      <c r="AG1021" s="9">
        <v>3</v>
      </c>
      <c r="AH1021" s="34">
        <v>0.5</v>
      </c>
      <c r="AI1021" s="13">
        <v>519552.58</v>
      </c>
      <c r="AJ1021" s="13">
        <v>397157.07</v>
      </c>
      <c r="AK1021" s="13">
        <v>916709.65</v>
      </c>
      <c r="AL1021" s="35">
        <v>36486</v>
      </c>
      <c r="AM1021" s="35">
        <v>36405</v>
      </c>
    </row>
    <row r="1022" spans="2:39" x14ac:dyDescent="0.25">
      <c r="B1022" s="30">
        <v>1</v>
      </c>
      <c r="C1022" s="31" t="s">
        <v>211</v>
      </c>
      <c r="D1022" s="9" t="s">
        <v>2734</v>
      </c>
      <c r="E1022" s="10" t="s">
        <v>315</v>
      </c>
      <c r="F1022" s="10" t="s">
        <v>616</v>
      </c>
      <c r="G1022" s="9">
        <v>5218805</v>
      </c>
      <c r="H1022" s="10" t="s">
        <v>2735</v>
      </c>
      <c r="I1022" s="13">
        <v>649.96</v>
      </c>
      <c r="J1022" s="13">
        <v>681.9</v>
      </c>
      <c r="K1022" s="13">
        <v>682</v>
      </c>
      <c r="L1022" s="13">
        <v>649.96</v>
      </c>
      <c r="M1022" s="13">
        <v>649.96</v>
      </c>
      <c r="N1022" s="32">
        <v>37</v>
      </c>
      <c r="O1022" s="9">
        <v>1</v>
      </c>
      <c r="P1022" s="13">
        <v>22.73</v>
      </c>
      <c r="Q1022" s="13">
        <v>76.430000000000007</v>
      </c>
      <c r="R1022" s="13">
        <v>100</v>
      </c>
      <c r="S1022" s="13">
        <v>5.93</v>
      </c>
      <c r="T1022" s="13">
        <v>0</v>
      </c>
      <c r="U1022" s="13">
        <v>514.86</v>
      </c>
      <c r="V1022" s="13">
        <v>158.69</v>
      </c>
      <c r="W1022" s="13">
        <v>2.5099999999999998</v>
      </c>
      <c r="X1022" s="13">
        <v>0</v>
      </c>
      <c r="Y1022" s="13">
        <v>92</v>
      </c>
      <c r="Z1022" s="13">
        <v>0</v>
      </c>
      <c r="AA1022" s="13">
        <v>0</v>
      </c>
      <c r="AB1022" s="13">
        <v>0.8</v>
      </c>
      <c r="AC1022" s="13">
        <v>0</v>
      </c>
      <c r="AD1022" s="13">
        <v>0</v>
      </c>
      <c r="AE1022" s="13">
        <v>0</v>
      </c>
      <c r="AF1022" s="33">
        <v>92.8</v>
      </c>
      <c r="AG1022" s="9">
        <v>2</v>
      </c>
      <c r="AH1022" s="34">
        <v>0.82</v>
      </c>
      <c r="AI1022" s="13">
        <v>264503.75</v>
      </c>
      <c r="AJ1022" s="13">
        <v>786741.68</v>
      </c>
      <c r="AK1022" s="13">
        <v>1051245.43</v>
      </c>
      <c r="AL1022" s="35">
        <v>36118</v>
      </c>
      <c r="AM1022" s="35">
        <v>35961</v>
      </c>
    </row>
    <row r="1023" spans="2:39" x14ac:dyDescent="0.25">
      <c r="B1023" s="30">
        <v>1</v>
      </c>
      <c r="C1023" s="31" t="s">
        <v>124</v>
      </c>
      <c r="D1023" s="9" t="s">
        <v>2736</v>
      </c>
      <c r="E1023" s="10" t="s">
        <v>530</v>
      </c>
      <c r="F1023" s="10" t="s">
        <v>1322</v>
      </c>
      <c r="G1023" s="9">
        <v>2402600</v>
      </c>
      <c r="H1023" s="10" t="s">
        <v>2737</v>
      </c>
      <c r="I1023" s="13">
        <v>528.12</v>
      </c>
      <c r="J1023" s="13">
        <v>609.23</v>
      </c>
      <c r="K1023" s="13">
        <v>609.23</v>
      </c>
      <c r="L1023" s="13">
        <v>528.12</v>
      </c>
      <c r="M1023" s="13">
        <v>528.12</v>
      </c>
      <c r="N1023" s="32">
        <v>43</v>
      </c>
      <c r="O1023" s="9">
        <v>1</v>
      </c>
      <c r="P1023" s="13">
        <v>20</v>
      </c>
      <c r="Q1023" s="13">
        <v>14.3</v>
      </c>
      <c r="R1023" s="13">
        <v>70.8</v>
      </c>
      <c r="S1023" s="13">
        <v>35.22</v>
      </c>
      <c r="T1023" s="13">
        <v>0</v>
      </c>
      <c r="U1023" s="13">
        <v>0</v>
      </c>
      <c r="V1023" s="13">
        <v>551.99</v>
      </c>
      <c r="W1023" s="13">
        <v>22.02</v>
      </c>
      <c r="X1023" s="13">
        <v>0</v>
      </c>
      <c r="Y1023" s="13">
        <v>0</v>
      </c>
      <c r="Z1023" s="13">
        <v>44.72</v>
      </c>
      <c r="AA1023" s="13">
        <v>35.06</v>
      </c>
      <c r="AB1023" s="13">
        <v>16.600000000000001</v>
      </c>
      <c r="AC1023" s="13">
        <v>0</v>
      </c>
      <c r="AD1023" s="13">
        <v>0</v>
      </c>
      <c r="AE1023" s="13">
        <v>3.62</v>
      </c>
      <c r="AF1023" s="33">
        <v>100.004</v>
      </c>
      <c r="AG1023" s="9">
        <v>1</v>
      </c>
      <c r="AH1023" s="34">
        <v>0.67</v>
      </c>
      <c r="AI1023" s="13">
        <v>98562.9</v>
      </c>
      <c r="AJ1023" s="13">
        <v>486556.96</v>
      </c>
      <c r="AK1023" s="13">
        <v>585119.86</v>
      </c>
      <c r="AL1023" s="35">
        <v>38238</v>
      </c>
      <c r="AM1023" s="35">
        <v>38229</v>
      </c>
    </row>
    <row r="1024" spans="2:39" x14ac:dyDescent="0.25">
      <c r="B1024" s="30">
        <v>1</v>
      </c>
      <c r="C1024" s="31" t="s">
        <v>2738</v>
      </c>
      <c r="D1024" s="9" t="s">
        <v>2739</v>
      </c>
      <c r="E1024" s="10" t="s">
        <v>2740</v>
      </c>
      <c r="F1024" s="10" t="s">
        <v>2740</v>
      </c>
      <c r="G1024" s="9">
        <v>3203205</v>
      </c>
      <c r="H1024" s="10" t="s">
        <v>2741</v>
      </c>
      <c r="I1024" s="13">
        <v>2173.54</v>
      </c>
      <c r="J1024" s="13">
        <v>2315.4</v>
      </c>
      <c r="K1024" s="13">
        <v>2188.8200000000002</v>
      </c>
      <c r="L1024" s="13">
        <v>2173.54</v>
      </c>
      <c r="M1024" s="13">
        <v>2042.05</v>
      </c>
      <c r="N1024" s="32">
        <v>100</v>
      </c>
      <c r="O1024" s="9">
        <v>1</v>
      </c>
      <c r="P1024" s="13">
        <v>115.77</v>
      </c>
      <c r="Q1024" s="13">
        <v>92.97</v>
      </c>
      <c r="R1024" s="13">
        <v>78.36</v>
      </c>
      <c r="S1024" s="13">
        <v>620.42999999999995</v>
      </c>
      <c r="T1024" s="13">
        <v>377.44</v>
      </c>
      <c r="U1024" s="13">
        <v>1368.54</v>
      </c>
      <c r="V1024" s="13">
        <v>0</v>
      </c>
      <c r="W1024" s="13">
        <v>31.86</v>
      </c>
      <c r="X1024" s="13">
        <v>0</v>
      </c>
      <c r="Y1024" s="13">
        <v>10.89</v>
      </c>
      <c r="Z1024" s="13">
        <v>47.45</v>
      </c>
      <c r="AA1024" s="13">
        <v>13.77</v>
      </c>
      <c r="AB1024" s="13">
        <v>0</v>
      </c>
      <c r="AC1024" s="13">
        <v>26.37</v>
      </c>
      <c r="AD1024" s="13">
        <v>0</v>
      </c>
      <c r="AE1024" s="13">
        <v>1.52</v>
      </c>
      <c r="AF1024" s="33">
        <v>100.003</v>
      </c>
      <c r="AG1024" s="9">
        <v>2</v>
      </c>
      <c r="AH1024" s="34">
        <v>0.63</v>
      </c>
      <c r="AI1024" s="13">
        <v>1391146.34</v>
      </c>
      <c r="AJ1024" s="13">
        <v>17069067.719999999</v>
      </c>
      <c r="AK1024" s="13">
        <v>18460214.059999999</v>
      </c>
      <c r="AL1024" s="35">
        <v>38994</v>
      </c>
      <c r="AM1024" s="35">
        <v>38758</v>
      </c>
    </row>
    <row r="1025" spans="2:39" x14ac:dyDescent="0.25">
      <c r="B1025" s="30">
        <v>1</v>
      </c>
      <c r="C1025" s="31" t="s">
        <v>211</v>
      </c>
      <c r="D1025" s="9" t="s">
        <v>2742</v>
      </c>
      <c r="E1025" s="10" t="s">
        <v>315</v>
      </c>
      <c r="F1025" s="10" t="s">
        <v>616</v>
      </c>
      <c r="G1025" s="9">
        <v>5218805</v>
      </c>
      <c r="H1025" s="10" t="s">
        <v>2118</v>
      </c>
      <c r="I1025" s="13">
        <v>454.8</v>
      </c>
      <c r="J1025" s="13">
        <v>455.09</v>
      </c>
      <c r="K1025" s="13">
        <v>455.09</v>
      </c>
      <c r="L1025" s="13">
        <v>455.09</v>
      </c>
      <c r="M1025" s="13">
        <v>455.09</v>
      </c>
      <c r="N1025" s="32">
        <v>24</v>
      </c>
      <c r="O1025" s="9">
        <v>1</v>
      </c>
      <c r="P1025" s="13">
        <v>15.16</v>
      </c>
      <c r="Q1025" s="13">
        <v>0</v>
      </c>
      <c r="R1025" s="13">
        <v>0</v>
      </c>
      <c r="S1025" s="13">
        <v>16.600000000000001</v>
      </c>
      <c r="T1025" s="13">
        <v>0</v>
      </c>
      <c r="U1025" s="13">
        <v>294.31</v>
      </c>
      <c r="V1025" s="13">
        <v>133.1</v>
      </c>
      <c r="W1025" s="13">
        <v>1.68</v>
      </c>
      <c r="X1025" s="13">
        <v>0</v>
      </c>
      <c r="Y1025" s="13">
        <v>85</v>
      </c>
      <c r="Z1025" s="13">
        <v>0</v>
      </c>
      <c r="AA1025" s="13">
        <v>0</v>
      </c>
      <c r="AB1025" s="13">
        <v>15</v>
      </c>
      <c r="AC1025" s="13">
        <v>0</v>
      </c>
      <c r="AD1025" s="13">
        <v>0</v>
      </c>
      <c r="AE1025" s="13">
        <v>0</v>
      </c>
      <c r="AF1025" s="33">
        <v>100</v>
      </c>
      <c r="AG1025" s="9">
        <v>2</v>
      </c>
      <c r="AH1025" s="34">
        <v>0.81</v>
      </c>
      <c r="AI1025" s="13">
        <v>89150.62</v>
      </c>
      <c r="AJ1025" s="13">
        <v>540550.67000000004</v>
      </c>
      <c r="AK1025" s="13">
        <v>629701.29</v>
      </c>
      <c r="AL1025" s="35">
        <v>36137</v>
      </c>
      <c r="AM1025" s="35">
        <v>35961</v>
      </c>
    </row>
    <row r="1026" spans="2:39" x14ac:dyDescent="0.25">
      <c r="B1026" s="30">
        <v>1</v>
      </c>
      <c r="C1026" s="31" t="s">
        <v>235</v>
      </c>
      <c r="D1026" s="9" t="s">
        <v>2743</v>
      </c>
      <c r="E1026" s="10" t="s">
        <v>255</v>
      </c>
      <c r="F1026" s="10" t="s">
        <v>2676</v>
      </c>
      <c r="G1026" s="9">
        <v>2311405</v>
      </c>
      <c r="H1026" s="10" t="s">
        <v>2744</v>
      </c>
      <c r="I1026" s="13">
        <v>2712.97</v>
      </c>
      <c r="J1026" s="13">
        <v>2428</v>
      </c>
      <c r="K1026" s="13">
        <v>2428.0300000000002</v>
      </c>
      <c r="L1026" s="13">
        <v>2712.97</v>
      </c>
      <c r="M1026" s="13">
        <v>2428.0300000000002</v>
      </c>
      <c r="N1026" s="32">
        <v>80</v>
      </c>
      <c r="O1026" s="9">
        <v>1</v>
      </c>
      <c r="P1026" s="13">
        <v>48.56</v>
      </c>
      <c r="Q1026" s="13">
        <v>3.79</v>
      </c>
      <c r="R1026" s="13">
        <v>69.63</v>
      </c>
      <c r="S1026" s="13">
        <v>395.3</v>
      </c>
      <c r="T1026" s="13">
        <v>0</v>
      </c>
      <c r="U1026" s="13">
        <v>0</v>
      </c>
      <c r="V1026" s="13">
        <v>2008.63</v>
      </c>
      <c r="W1026" s="13">
        <v>24.1</v>
      </c>
      <c r="X1026" s="13">
        <v>0</v>
      </c>
      <c r="Y1026" s="13">
        <v>0</v>
      </c>
      <c r="Z1026" s="13">
        <v>10</v>
      </c>
      <c r="AA1026" s="13">
        <v>48</v>
      </c>
      <c r="AB1026" s="13">
        <v>30</v>
      </c>
      <c r="AC1026" s="13">
        <v>0</v>
      </c>
      <c r="AD1026" s="13">
        <v>0</v>
      </c>
      <c r="AE1026" s="13">
        <v>12</v>
      </c>
      <c r="AF1026" s="33">
        <v>100</v>
      </c>
      <c r="AG1026" s="9">
        <v>1</v>
      </c>
      <c r="AH1026" s="34">
        <v>0.59</v>
      </c>
      <c r="AI1026" s="13">
        <v>245479.71</v>
      </c>
      <c r="AJ1026" s="13">
        <v>146749.84</v>
      </c>
      <c r="AK1026" s="13">
        <v>392229.55</v>
      </c>
      <c r="AL1026" s="35">
        <v>36059</v>
      </c>
      <c r="AM1026" s="35">
        <v>36024</v>
      </c>
    </row>
    <row r="1027" spans="2:39" x14ac:dyDescent="0.25">
      <c r="B1027" s="30">
        <v>1</v>
      </c>
      <c r="C1027" s="31" t="s">
        <v>306</v>
      </c>
      <c r="D1027" s="9" t="s">
        <v>2745</v>
      </c>
      <c r="E1027" s="10" t="s">
        <v>514</v>
      </c>
      <c r="F1027" s="10" t="s">
        <v>2746</v>
      </c>
      <c r="G1027" s="9">
        <v>2206308</v>
      </c>
      <c r="H1027" s="10" t="s">
        <v>2747</v>
      </c>
      <c r="I1027" s="13">
        <v>1049.0899999999999</v>
      </c>
      <c r="J1027" s="13">
        <v>1786.99</v>
      </c>
      <c r="K1027" s="13">
        <v>1786.99</v>
      </c>
      <c r="L1027" s="13">
        <v>1049.0899999999999</v>
      </c>
      <c r="M1027" s="13">
        <v>1786.99</v>
      </c>
      <c r="N1027" s="32">
        <v>42</v>
      </c>
      <c r="O1027" s="9">
        <v>1</v>
      </c>
      <c r="P1027" s="13">
        <v>25.52</v>
      </c>
      <c r="Q1027" s="13">
        <v>0</v>
      </c>
      <c r="R1027" s="13">
        <v>0</v>
      </c>
      <c r="S1027" s="13">
        <v>93.5</v>
      </c>
      <c r="T1027" s="13">
        <v>0</v>
      </c>
      <c r="U1027" s="13">
        <v>0</v>
      </c>
      <c r="V1027" s="13">
        <v>1614.2</v>
      </c>
      <c r="W1027" s="13">
        <v>79.3</v>
      </c>
      <c r="X1027" s="13">
        <v>0</v>
      </c>
      <c r="Y1027" s="13">
        <v>0</v>
      </c>
      <c r="Z1027" s="13">
        <v>80.3</v>
      </c>
      <c r="AA1027" s="13">
        <v>1.54</v>
      </c>
      <c r="AB1027" s="13">
        <v>0</v>
      </c>
      <c r="AC1027" s="13">
        <v>8.49</v>
      </c>
      <c r="AD1027" s="13">
        <v>0</v>
      </c>
      <c r="AE1027" s="13">
        <v>9.67</v>
      </c>
      <c r="AF1027" s="33">
        <v>100</v>
      </c>
      <c r="AG1027" s="9">
        <v>1</v>
      </c>
      <c r="AH1027" s="34">
        <v>0.53</v>
      </c>
      <c r="AI1027" s="13">
        <v>14685.09</v>
      </c>
      <c r="AJ1027" s="13">
        <v>413813.69</v>
      </c>
      <c r="AK1027" s="13">
        <v>428498.78</v>
      </c>
      <c r="AL1027" s="35">
        <v>39827</v>
      </c>
      <c r="AM1027" s="35">
        <v>39855</v>
      </c>
    </row>
    <row r="1028" spans="2:39" x14ac:dyDescent="0.25">
      <c r="B1028" s="30">
        <v>1</v>
      </c>
      <c r="C1028" s="31" t="s">
        <v>306</v>
      </c>
      <c r="D1028" s="9" t="s">
        <v>2748</v>
      </c>
      <c r="E1028" s="10" t="s">
        <v>514</v>
      </c>
      <c r="F1028" s="10" t="s">
        <v>2749</v>
      </c>
      <c r="G1028" s="9">
        <v>2211100</v>
      </c>
      <c r="H1028" s="10" t="s">
        <v>2750</v>
      </c>
      <c r="I1028" s="13">
        <v>2689.94</v>
      </c>
      <c r="J1028" s="13">
        <v>2284.3000000000002</v>
      </c>
      <c r="K1028" s="13">
        <v>1733.89</v>
      </c>
      <c r="L1028" s="13">
        <v>1306.8</v>
      </c>
      <c r="M1028" s="13">
        <v>1306.8</v>
      </c>
      <c r="N1028" s="32">
        <v>50</v>
      </c>
      <c r="O1028" s="9">
        <v>5</v>
      </c>
      <c r="P1028" s="13">
        <v>42.15</v>
      </c>
      <c r="Q1028" s="13">
        <v>1.5</v>
      </c>
      <c r="R1028" s="13">
        <v>79.8</v>
      </c>
      <c r="S1028" s="13">
        <v>70.05</v>
      </c>
      <c r="T1028" s="13">
        <v>0</v>
      </c>
      <c r="U1028" s="13">
        <v>19.38</v>
      </c>
      <c r="V1028" s="13">
        <v>1143.72</v>
      </c>
      <c r="W1028" s="13">
        <v>52.32</v>
      </c>
      <c r="X1028" s="13">
        <v>0</v>
      </c>
      <c r="Y1028" s="13">
        <v>0</v>
      </c>
      <c r="Z1028" s="13">
        <v>74</v>
      </c>
      <c r="AA1028" s="13">
        <v>8.5</v>
      </c>
      <c r="AB1028" s="13">
        <v>2</v>
      </c>
      <c r="AC1028" s="13">
        <v>4.5</v>
      </c>
      <c r="AD1028" s="13">
        <v>0</v>
      </c>
      <c r="AE1028" s="13">
        <v>11</v>
      </c>
      <c r="AF1028" s="33">
        <v>100.003</v>
      </c>
      <c r="AG1028" s="9">
        <v>1</v>
      </c>
      <c r="AH1028" s="34">
        <v>0.68</v>
      </c>
      <c r="AI1028" s="13">
        <v>196459.8</v>
      </c>
      <c r="AJ1028" s="13">
        <v>184088.92</v>
      </c>
      <c r="AK1028" s="13">
        <v>380548.72</v>
      </c>
      <c r="AL1028" s="35">
        <v>38253</v>
      </c>
      <c r="AM1028" s="35">
        <v>38278</v>
      </c>
    </row>
    <row r="1029" spans="2:39" x14ac:dyDescent="0.25">
      <c r="B1029" s="30">
        <v>1</v>
      </c>
      <c r="C1029" s="31" t="s">
        <v>110</v>
      </c>
      <c r="D1029" s="9" t="s">
        <v>2751</v>
      </c>
      <c r="E1029" s="10" t="s">
        <v>224</v>
      </c>
      <c r="F1029" s="10" t="s">
        <v>2752</v>
      </c>
      <c r="G1029" s="9">
        <v>1707405</v>
      </c>
      <c r="H1029" s="10" t="s">
        <v>2753</v>
      </c>
      <c r="I1029" s="13">
        <v>230.02</v>
      </c>
      <c r="J1029" s="13">
        <v>232.95</v>
      </c>
      <c r="K1029" s="13">
        <v>232.95</v>
      </c>
      <c r="L1029" s="13">
        <v>230.02</v>
      </c>
      <c r="M1029" s="13">
        <v>230.02</v>
      </c>
      <c r="N1029" s="32">
        <v>17</v>
      </c>
      <c r="O1029" s="9">
        <v>1</v>
      </c>
      <c r="P1029" s="13">
        <v>4.24</v>
      </c>
      <c r="Q1029" s="13">
        <v>10.97</v>
      </c>
      <c r="R1029" s="13">
        <v>101.01</v>
      </c>
      <c r="S1029" s="13">
        <v>3.68</v>
      </c>
      <c r="T1029" s="13">
        <v>0</v>
      </c>
      <c r="U1029" s="13">
        <v>24.2</v>
      </c>
      <c r="V1029" s="13">
        <v>220.59</v>
      </c>
      <c r="W1029" s="13">
        <v>12.36</v>
      </c>
      <c r="X1029" s="13">
        <v>0</v>
      </c>
      <c r="Y1029" s="13">
        <v>0</v>
      </c>
      <c r="Z1029" s="13">
        <v>87.6</v>
      </c>
      <c r="AA1029" s="13">
        <v>0</v>
      </c>
      <c r="AB1029" s="13">
        <v>0</v>
      </c>
      <c r="AC1029" s="13">
        <v>0</v>
      </c>
      <c r="AD1029" s="13">
        <v>7.1</v>
      </c>
      <c r="AE1029" s="13">
        <v>5.3</v>
      </c>
      <c r="AF1029" s="33">
        <v>100.004</v>
      </c>
      <c r="AG1029" s="9">
        <v>2</v>
      </c>
      <c r="AH1029" s="34">
        <v>0.66</v>
      </c>
      <c r="AI1029" s="13">
        <v>0</v>
      </c>
      <c r="AJ1029" s="13">
        <v>41122.74</v>
      </c>
      <c r="AK1029" s="13">
        <v>41122.74</v>
      </c>
      <c r="AL1029" s="35">
        <v>38674</v>
      </c>
      <c r="AM1029" s="35">
        <v>38839</v>
      </c>
    </row>
    <row r="1030" spans="2:39" x14ac:dyDescent="0.25">
      <c r="B1030" s="30">
        <v>1</v>
      </c>
      <c r="C1030" s="31" t="s">
        <v>306</v>
      </c>
      <c r="D1030" s="9" t="s">
        <v>2754</v>
      </c>
      <c r="E1030" s="10" t="s">
        <v>556</v>
      </c>
      <c r="F1030" s="10" t="s">
        <v>2752</v>
      </c>
      <c r="G1030" s="9">
        <v>2203701</v>
      </c>
      <c r="H1030" s="10" t="s">
        <v>2755</v>
      </c>
      <c r="I1030" s="13">
        <v>206.75</v>
      </c>
      <c r="J1030" s="13">
        <v>206.7</v>
      </c>
      <c r="K1030" s="13">
        <v>192.73</v>
      </c>
      <c r="L1030" s="13">
        <v>192.73</v>
      </c>
      <c r="M1030" s="13">
        <v>192.73</v>
      </c>
      <c r="N1030" s="32">
        <v>10</v>
      </c>
      <c r="O1030" s="9">
        <v>1</v>
      </c>
      <c r="P1030" s="13">
        <v>3.5</v>
      </c>
      <c r="Q1030" s="13">
        <v>0</v>
      </c>
      <c r="R1030" s="13">
        <v>0</v>
      </c>
      <c r="S1030" s="13">
        <v>0</v>
      </c>
      <c r="T1030" s="13">
        <v>0</v>
      </c>
      <c r="U1030" s="13">
        <v>0</v>
      </c>
      <c r="V1030" s="13">
        <v>189.9</v>
      </c>
      <c r="W1030" s="13">
        <v>2.84</v>
      </c>
      <c r="X1030" s="13">
        <v>0</v>
      </c>
      <c r="Y1030" s="13">
        <v>0</v>
      </c>
      <c r="Z1030" s="13">
        <v>95</v>
      </c>
      <c r="AA1030" s="13">
        <v>0</v>
      </c>
      <c r="AB1030" s="13">
        <v>0</v>
      </c>
      <c r="AC1030" s="13">
        <v>0</v>
      </c>
      <c r="AD1030" s="13">
        <v>3.5</v>
      </c>
      <c r="AE1030" s="13">
        <v>1.5</v>
      </c>
      <c r="AF1030" s="33">
        <v>100.005</v>
      </c>
      <c r="AG1030" s="9">
        <v>2</v>
      </c>
      <c r="AH1030" s="34">
        <v>0.56000000000000005</v>
      </c>
      <c r="AI1030" s="13">
        <v>0</v>
      </c>
      <c r="AJ1030" s="13">
        <v>33032.61</v>
      </c>
      <c r="AK1030" s="13">
        <v>33032.61</v>
      </c>
      <c r="AL1030" s="35">
        <v>39386</v>
      </c>
      <c r="AM1030" s="35">
        <v>39429</v>
      </c>
    </row>
    <row r="1031" spans="2:39" x14ac:dyDescent="0.25">
      <c r="B1031" s="30">
        <v>1</v>
      </c>
      <c r="C1031" s="31" t="s">
        <v>306</v>
      </c>
      <c r="D1031" s="9" t="s">
        <v>2756</v>
      </c>
      <c r="E1031" s="10" t="s">
        <v>556</v>
      </c>
      <c r="F1031" s="10" t="s">
        <v>2752</v>
      </c>
      <c r="G1031" s="9">
        <v>2203701</v>
      </c>
      <c r="H1031" s="10" t="s">
        <v>2757</v>
      </c>
      <c r="I1031" s="13">
        <v>230.02</v>
      </c>
      <c r="J1031" s="13">
        <v>0</v>
      </c>
      <c r="K1031" s="13">
        <v>221.65</v>
      </c>
      <c r="L1031" s="13">
        <v>221.65</v>
      </c>
      <c r="M1031" s="13">
        <v>221.65</v>
      </c>
      <c r="N1031" s="32">
        <v>10</v>
      </c>
      <c r="O1031" s="9">
        <v>1</v>
      </c>
      <c r="P1031" s="13">
        <v>4.03</v>
      </c>
      <c r="Q1031" s="13">
        <v>42.11</v>
      </c>
      <c r="R1031" s="13">
        <v>168.45</v>
      </c>
      <c r="S1031" s="13">
        <v>17.55</v>
      </c>
      <c r="T1031" s="13">
        <v>45.25</v>
      </c>
      <c r="U1031" s="13">
        <v>0</v>
      </c>
      <c r="V1031" s="13">
        <v>0</v>
      </c>
      <c r="W1031" s="13">
        <v>0</v>
      </c>
      <c r="X1031" s="13">
        <v>0</v>
      </c>
      <c r="Y1031" s="13">
        <v>0</v>
      </c>
      <c r="Z1031" s="13">
        <v>83</v>
      </c>
      <c r="AA1031" s="13">
        <v>0</v>
      </c>
      <c r="AB1031" s="13">
        <v>0</v>
      </c>
      <c r="AC1031" s="13">
        <v>7</v>
      </c>
      <c r="AD1031" s="13">
        <v>0</v>
      </c>
      <c r="AE1031" s="13">
        <v>10</v>
      </c>
      <c r="AF1031" s="33">
        <v>100.0004</v>
      </c>
      <c r="AG1031" s="9">
        <v>3</v>
      </c>
      <c r="AH1031" s="34">
        <v>0.51</v>
      </c>
      <c r="AI1031" s="13">
        <v>1117.6199999999999</v>
      </c>
      <c r="AJ1031" s="13">
        <v>43179.360000000001</v>
      </c>
      <c r="AK1031" s="13">
        <v>44296.98</v>
      </c>
      <c r="AL1031" s="35">
        <v>39471</v>
      </c>
      <c r="AM1031" s="35">
        <v>39709</v>
      </c>
    </row>
    <row r="1032" spans="2:39" x14ac:dyDescent="0.25">
      <c r="B1032" s="30">
        <v>1</v>
      </c>
      <c r="C1032" s="31" t="s">
        <v>306</v>
      </c>
      <c r="D1032" s="9" t="s">
        <v>2758</v>
      </c>
      <c r="E1032" s="10" t="s">
        <v>556</v>
      </c>
      <c r="F1032" s="10" t="s">
        <v>1470</v>
      </c>
      <c r="G1032" s="9">
        <v>2208403</v>
      </c>
      <c r="H1032" s="10" t="s">
        <v>2759</v>
      </c>
      <c r="I1032" s="13">
        <v>958.58</v>
      </c>
      <c r="J1032" s="13">
        <v>1031.24</v>
      </c>
      <c r="K1032" s="13">
        <v>1031.24</v>
      </c>
      <c r="L1032" s="13">
        <v>958.58</v>
      </c>
      <c r="M1032" s="13">
        <v>958.58</v>
      </c>
      <c r="N1032" s="32">
        <v>32</v>
      </c>
      <c r="O1032" s="9">
        <v>1</v>
      </c>
      <c r="P1032" s="13">
        <v>17.190000000000001</v>
      </c>
      <c r="Q1032" s="13">
        <v>0.5</v>
      </c>
      <c r="R1032" s="13">
        <v>0</v>
      </c>
      <c r="S1032" s="13">
        <v>18.399999999999999</v>
      </c>
      <c r="T1032" s="13">
        <v>0</v>
      </c>
      <c r="U1032" s="13">
        <v>54.2</v>
      </c>
      <c r="V1032" s="13">
        <v>943</v>
      </c>
      <c r="W1032" s="13">
        <v>15.6</v>
      </c>
      <c r="X1032" s="13">
        <v>0</v>
      </c>
      <c r="Y1032" s="13">
        <v>0</v>
      </c>
      <c r="Z1032" s="13">
        <v>96.7</v>
      </c>
      <c r="AA1032" s="13">
        <v>0</v>
      </c>
      <c r="AB1032" s="13">
        <v>0</v>
      </c>
      <c r="AC1032" s="13">
        <v>0</v>
      </c>
      <c r="AD1032" s="13">
        <v>0</v>
      </c>
      <c r="AE1032" s="13">
        <v>3.3</v>
      </c>
      <c r="AF1032" s="33">
        <v>100.006</v>
      </c>
      <c r="AG1032" s="9">
        <v>4</v>
      </c>
      <c r="AH1032" s="34">
        <v>0.52</v>
      </c>
      <c r="AI1032" s="13">
        <v>0</v>
      </c>
      <c r="AJ1032" s="13">
        <v>52722.09</v>
      </c>
      <c r="AK1032" s="13">
        <v>52722.09</v>
      </c>
      <c r="AL1032" s="35">
        <v>38481</v>
      </c>
      <c r="AM1032" s="35">
        <v>38485</v>
      </c>
    </row>
    <row r="1033" spans="2:39" x14ac:dyDescent="0.25">
      <c r="B1033" s="30">
        <v>1</v>
      </c>
      <c r="C1033" s="31" t="s">
        <v>306</v>
      </c>
      <c r="D1033" s="9" t="s">
        <v>2760</v>
      </c>
      <c r="E1033" s="10" t="s">
        <v>1558</v>
      </c>
      <c r="F1033" s="10" t="s">
        <v>2761</v>
      </c>
      <c r="G1033" s="9">
        <v>2210409</v>
      </c>
      <c r="H1033" s="10" t="s">
        <v>2762</v>
      </c>
      <c r="I1033" s="13">
        <v>3000</v>
      </c>
      <c r="J1033" s="13">
        <v>2912.4</v>
      </c>
      <c r="K1033" s="13">
        <v>2912.45</v>
      </c>
      <c r="L1033" s="13">
        <v>3000</v>
      </c>
      <c r="M1033" s="13">
        <v>2912.45</v>
      </c>
      <c r="N1033" s="32">
        <v>55</v>
      </c>
      <c r="O1033" s="9">
        <v>1</v>
      </c>
      <c r="P1033" s="13">
        <v>41.05</v>
      </c>
      <c r="Q1033" s="13">
        <v>0</v>
      </c>
      <c r="R1033" s="13">
        <v>0</v>
      </c>
      <c r="S1033" s="13">
        <v>85.5</v>
      </c>
      <c r="T1033" s="13">
        <v>0</v>
      </c>
      <c r="U1033" s="13">
        <v>0</v>
      </c>
      <c r="V1033" s="13">
        <v>2377.3000000000002</v>
      </c>
      <c r="W1033" s="13">
        <v>449.6</v>
      </c>
      <c r="X1033" s="13">
        <v>0</v>
      </c>
      <c r="Y1033" s="13">
        <v>0</v>
      </c>
      <c r="Z1033" s="13">
        <v>0</v>
      </c>
      <c r="AA1033" s="13">
        <v>67.14</v>
      </c>
      <c r="AB1033" s="13">
        <v>0</v>
      </c>
      <c r="AC1033" s="13">
        <v>17.420000000000002</v>
      </c>
      <c r="AD1033" s="13">
        <v>0</v>
      </c>
      <c r="AE1033" s="13">
        <v>15.44</v>
      </c>
      <c r="AF1033" s="33">
        <v>100.005</v>
      </c>
      <c r="AG1033" s="9">
        <v>5</v>
      </c>
      <c r="AH1033" s="34">
        <v>0.34</v>
      </c>
      <c r="AI1033" s="13">
        <v>15996.9</v>
      </c>
      <c r="AJ1033" s="13">
        <v>59821.81</v>
      </c>
      <c r="AK1033" s="13">
        <v>75818.710000000006</v>
      </c>
      <c r="AL1033" s="35">
        <v>38140</v>
      </c>
      <c r="AM1033" s="35">
        <v>38250</v>
      </c>
    </row>
    <row r="1034" spans="2:39" x14ac:dyDescent="0.25">
      <c r="B1034" s="30">
        <v>1</v>
      </c>
      <c r="C1034" s="31" t="s">
        <v>235</v>
      </c>
      <c r="D1034" s="9" t="s">
        <v>2763</v>
      </c>
      <c r="E1034" s="10" t="s">
        <v>1960</v>
      </c>
      <c r="F1034" s="10" t="s">
        <v>2764</v>
      </c>
      <c r="G1034" s="9">
        <v>2308377</v>
      </c>
      <c r="H1034" s="10" t="s">
        <v>2765</v>
      </c>
      <c r="I1034" s="13">
        <v>985.2</v>
      </c>
      <c r="J1034" s="13">
        <v>985.2</v>
      </c>
      <c r="K1034" s="13">
        <v>1060.2</v>
      </c>
      <c r="L1034" s="13">
        <v>985.2</v>
      </c>
      <c r="M1034" s="13">
        <v>985.2</v>
      </c>
      <c r="N1034" s="32">
        <v>29</v>
      </c>
      <c r="O1034" s="9">
        <v>1</v>
      </c>
      <c r="P1034" s="13">
        <v>21.2</v>
      </c>
      <c r="Q1034" s="13">
        <v>59.71</v>
      </c>
      <c r="R1034" s="13">
        <v>100</v>
      </c>
      <c r="S1034" s="13">
        <v>288</v>
      </c>
      <c r="T1034" s="13">
        <v>0</v>
      </c>
      <c r="U1034" s="13">
        <v>448.5</v>
      </c>
      <c r="V1034" s="13">
        <v>302.7</v>
      </c>
      <c r="W1034" s="13">
        <v>21</v>
      </c>
      <c r="X1034" s="13">
        <v>0</v>
      </c>
      <c r="Y1034" s="13">
        <v>0</v>
      </c>
      <c r="Z1034" s="13">
        <v>5</v>
      </c>
      <c r="AA1034" s="13">
        <v>45</v>
      </c>
      <c r="AB1034" s="13">
        <v>40</v>
      </c>
      <c r="AC1034" s="13">
        <v>10</v>
      </c>
      <c r="AD1034" s="13">
        <v>0</v>
      </c>
      <c r="AE1034" s="13">
        <v>0</v>
      </c>
      <c r="AF1034" s="33">
        <v>100</v>
      </c>
      <c r="AG1034" s="9">
        <v>4</v>
      </c>
      <c r="AH1034" s="34">
        <v>0.42</v>
      </c>
      <c r="AI1034" s="13">
        <v>76195.990000000005</v>
      </c>
      <c r="AJ1034" s="13">
        <v>31536.25</v>
      </c>
      <c r="AK1034" s="13">
        <v>107732.24</v>
      </c>
      <c r="AL1034" s="37">
        <v>36059</v>
      </c>
      <c r="AM1034" s="35">
        <v>36022</v>
      </c>
    </row>
    <row r="1035" spans="2:39" x14ac:dyDescent="0.25">
      <c r="B1035" s="30">
        <v>1</v>
      </c>
      <c r="C1035" s="31" t="s">
        <v>235</v>
      </c>
      <c r="D1035" s="9" t="s">
        <v>2766</v>
      </c>
      <c r="E1035" s="10" t="s">
        <v>255</v>
      </c>
      <c r="F1035" s="10" t="s">
        <v>2676</v>
      </c>
      <c r="G1035" s="9">
        <v>2311405</v>
      </c>
      <c r="H1035" s="10" t="s">
        <v>2767</v>
      </c>
      <c r="I1035" s="13">
        <v>1001.5</v>
      </c>
      <c r="J1035" s="13">
        <v>962.1</v>
      </c>
      <c r="K1035" s="13">
        <v>962.17</v>
      </c>
      <c r="L1035" s="13">
        <v>1001.5</v>
      </c>
      <c r="M1035" s="13">
        <v>962.17</v>
      </c>
      <c r="N1035" s="32">
        <v>43</v>
      </c>
      <c r="O1035" s="9">
        <v>1</v>
      </c>
      <c r="P1035" s="13">
        <v>19.239999999999998</v>
      </c>
      <c r="Q1035" s="13">
        <v>25.6</v>
      </c>
      <c r="R1035" s="13">
        <v>69.67</v>
      </c>
      <c r="S1035" s="13">
        <v>54.97</v>
      </c>
      <c r="T1035" s="13">
        <v>0</v>
      </c>
      <c r="U1035" s="13">
        <v>0</v>
      </c>
      <c r="V1035" s="13">
        <v>886.58</v>
      </c>
      <c r="W1035" s="13">
        <v>19.88</v>
      </c>
      <c r="X1035" s="13">
        <v>0</v>
      </c>
      <c r="Y1035" s="13">
        <v>0</v>
      </c>
      <c r="Z1035" s="13">
        <v>15</v>
      </c>
      <c r="AA1035" s="13">
        <v>35</v>
      </c>
      <c r="AB1035" s="13">
        <v>40</v>
      </c>
      <c r="AC1035" s="13">
        <v>0</v>
      </c>
      <c r="AD1035" s="13">
        <v>0</v>
      </c>
      <c r="AE1035" s="13">
        <v>10</v>
      </c>
      <c r="AF1035" s="33">
        <v>100</v>
      </c>
      <c r="AG1035" s="9">
        <v>1</v>
      </c>
      <c r="AH1035" s="34">
        <v>0.59</v>
      </c>
      <c r="AI1035" s="13">
        <v>82089.259999999995</v>
      </c>
      <c r="AJ1035" s="13">
        <v>73057.58</v>
      </c>
      <c r="AK1035" s="13">
        <v>155146.84</v>
      </c>
      <c r="AL1035" s="35">
        <v>36083</v>
      </c>
      <c r="AM1035" s="35">
        <v>36097</v>
      </c>
    </row>
    <row r="1036" spans="2:39" x14ac:dyDescent="0.25">
      <c r="B1036" s="30">
        <v>1</v>
      </c>
      <c r="C1036" s="31" t="s">
        <v>235</v>
      </c>
      <c r="D1036" s="9" t="s">
        <v>2768</v>
      </c>
      <c r="E1036" s="10" t="s">
        <v>237</v>
      </c>
      <c r="F1036" s="10" t="s">
        <v>1853</v>
      </c>
      <c r="G1036" s="9">
        <v>2310407</v>
      </c>
      <c r="H1036" s="10" t="s">
        <v>1978</v>
      </c>
      <c r="I1036" s="13">
        <v>3878.47</v>
      </c>
      <c r="J1036" s="13">
        <v>3878.47</v>
      </c>
      <c r="K1036" s="13">
        <v>3878.47</v>
      </c>
      <c r="L1036" s="13">
        <v>3878.47</v>
      </c>
      <c r="M1036" s="13">
        <v>3878.47</v>
      </c>
      <c r="N1036" s="32">
        <v>82</v>
      </c>
      <c r="O1036" s="9">
        <v>1</v>
      </c>
      <c r="P1036" s="13">
        <v>77.56</v>
      </c>
      <c r="Q1036" s="13">
        <v>0</v>
      </c>
      <c r="R1036" s="13">
        <v>0</v>
      </c>
      <c r="S1036" s="13">
        <v>600</v>
      </c>
      <c r="T1036" s="13">
        <v>0</v>
      </c>
      <c r="U1036" s="13">
        <v>137</v>
      </c>
      <c r="V1036" s="13">
        <v>1919.47</v>
      </c>
      <c r="W1036" s="13">
        <v>150</v>
      </c>
      <c r="X1036" s="13">
        <v>0</v>
      </c>
      <c r="Y1036" s="13">
        <v>0</v>
      </c>
      <c r="Z1036" s="13">
        <v>10</v>
      </c>
      <c r="AA1036" s="13">
        <v>40</v>
      </c>
      <c r="AB1036" s="13">
        <v>0</v>
      </c>
      <c r="AC1036" s="13">
        <v>30</v>
      </c>
      <c r="AD1036" s="13">
        <v>0</v>
      </c>
      <c r="AE1036" s="13">
        <v>20</v>
      </c>
      <c r="AF1036" s="33">
        <v>100</v>
      </c>
      <c r="AG1036" s="9">
        <v>4</v>
      </c>
      <c r="AH1036" s="34">
        <v>0.32</v>
      </c>
      <c r="AI1036" s="13">
        <v>228974.69</v>
      </c>
      <c r="AJ1036" s="13">
        <v>153626.18</v>
      </c>
      <c r="AK1036" s="13">
        <v>382600.87</v>
      </c>
      <c r="AL1036" s="35">
        <v>35993</v>
      </c>
      <c r="AM1036" s="35">
        <v>35748</v>
      </c>
    </row>
    <row r="1037" spans="2:39" x14ac:dyDescent="0.25">
      <c r="B1037" s="30">
        <v>1</v>
      </c>
      <c r="C1037" s="31" t="s">
        <v>104</v>
      </c>
      <c r="D1037" s="9" t="s">
        <v>2769</v>
      </c>
      <c r="E1037" s="10" t="s">
        <v>1665</v>
      </c>
      <c r="F1037" s="10" t="s">
        <v>1666</v>
      </c>
      <c r="G1037" s="9">
        <v>4124707</v>
      </c>
      <c r="H1037" s="10" t="s">
        <v>705</v>
      </c>
      <c r="I1037" s="13">
        <v>287.97000000000003</v>
      </c>
      <c r="J1037" s="13">
        <v>287.98</v>
      </c>
      <c r="K1037" s="13">
        <v>287.98</v>
      </c>
      <c r="L1037" s="13">
        <v>287.98</v>
      </c>
      <c r="M1037" s="13">
        <v>287.97000000000003</v>
      </c>
      <c r="N1037" s="32">
        <v>18</v>
      </c>
      <c r="O1037" s="9">
        <v>1</v>
      </c>
      <c r="P1037" s="13">
        <v>14.12</v>
      </c>
      <c r="Q1037" s="13">
        <v>0.23</v>
      </c>
      <c r="R1037" s="13">
        <v>100</v>
      </c>
      <c r="S1037" s="13">
        <v>0.8</v>
      </c>
      <c r="T1037" s="13">
        <v>56.5</v>
      </c>
      <c r="U1037" s="13">
        <v>0</v>
      </c>
      <c r="V1037" s="13">
        <v>5.57</v>
      </c>
      <c r="W1037" s="13">
        <v>2.5</v>
      </c>
      <c r="X1037" s="13">
        <v>0</v>
      </c>
      <c r="Y1037" s="13">
        <v>0</v>
      </c>
      <c r="Z1037" s="13">
        <v>70</v>
      </c>
      <c r="AA1037" s="13">
        <v>0.5</v>
      </c>
      <c r="AB1037" s="13">
        <v>0</v>
      </c>
      <c r="AC1037" s="13">
        <v>0</v>
      </c>
      <c r="AD1037" s="13">
        <v>20</v>
      </c>
      <c r="AE1037" s="13">
        <v>0.5</v>
      </c>
      <c r="AF1037" s="33">
        <v>91</v>
      </c>
      <c r="AG1037" s="9">
        <v>1</v>
      </c>
      <c r="AH1037" s="34">
        <v>0.64</v>
      </c>
      <c r="AI1037" s="13">
        <v>82593.759999999995</v>
      </c>
      <c r="AJ1037" s="13">
        <v>334459.90999999997</v>
      </c>
      <c r="AK1037" s="13">
        <v>417053.67</v>
      </c>
      <c r="AL1037" s="35">
        <v>36137</v>
      </c>
      <c r="AM1037" s="35">
        <v>36038</v>
      </c>
    </row>
    <row r="1038" spans="2:39" x14ac:dyDescent="0.25">
      <c r="B1038" s="30">
        <v>1</v>
      </c>
      <c r="C1038" s="31" t="s">
        <v>211</v>
      </c>
      <c r="D1038" s="9" t="s">
        <v>2770</v>
      </c>
      <c r="E1038" s="10" t="s">
        <v>1145</v>
      </c>
      <c r="F1038" s="10" t="s">
        <v>1900</v>
      </c>
      <c r="G1038" s="9">
        <v>5213772</v>
      </c>
      <c r="H1038" s="10" t="s">
        <v>1248</v>
      </c>
      <c r="I1038" s="13">
        <v>2419.09</v>
      </c>
      <c r="J1038" s="13">
        <v>2419.09</v>
      </c>
      <c r="K1038" s="13">
        <v>2458.38</v>
      </c>
      <c r="L1038" s="13">
        <v>2458.38</v>
      </c>
      <c r="M1038" s="13">
        <v>1419.09</v>
      </c>
      <c r="N1038" s="32">
        <v>45</v>
      </c>
      <c r="O1038" s="9">
        <v>1</v>
      </c>
      <c r="P1038" s="13">
        <v>49.16</v>
      </c>
      <c r="Q1038" s="13">
        <v>16.95</v>
      </c>
      <c r="R1038" s="13">
        <v>100</v>
      </c>
      <c r="S1038" s="13">
        <v>117.09</v>
      </c>
      <c r="T1038" s="13">
        <v>0</v>
      </c>
      <c r="U1038" s="13">
        <v>0</v>
      </c>
      <c r="V1038" s="13">
        <v>1921.35</v>
      </c>
      <c r="W1038" s="13">
        <v>21.6</v>
      </c>
      <c r="X1038" s="13">
        <v>0</v>
      </c>
      <c r="Y1038" s="13">
        <v>30</v>
      </c>
      <c r="Z1038" s="13">
        <v>40</v>
      </c>
      <c r="AA1038" s="13">
        <v>24</v>
      </c>
      <c r="AB1038" s="13">
        <v>2</v>
      </c>
      <c r="AC1038" s="13">
        <v>0</v>
      </c>
      <c r="AD1038" s="13">
        <v>0.4</v>
      </c>
      <c r="AE1038" s="13">
        <v>0</v>
      </c>
      <c r="AF1038" s="33">
        <v>96.4</v>
      </c>
      <c r="AG1038" s="9">
        <v>3</v>
      </c>
      <c r="AH1038" s="34">
        <v>0.64</v>
      </c>
      <c r="AI1038" s="13">
        <v>160327.74</v>
      </c>
      <c r="AJ1038" s="13">
        <v>399827.82</v>
      </c>
      <c r="AK1038" s="13">
        <v>560155.56000000006</v>
      </c>
      <c r="AL1038" s="35">
        <v>36153</v>
      </c>
      <c r="AM1038" s="35">
        <v>36082</v>
      </c>
    </row>
    <row r="1039" spans="2:39" x14ac:dyDescent="0.25">
      <c r="B1039" s="30">
        <v>1</v>
      </c>
      <c r="C1039" s="31" t="s">
        <v>206</v>
      </c>
      <c r="D1039" s="9" t="s">
        <v>2771</v>
      </c>
      <c r="E1039" s="10" t="s">
        <v>145</v>
      </c>
      <c r="F1039" s="10" t="s">
        <v>2772</v>
      </c>
      <c r="G1039" s="9">
        <v>1503077</v>
      </c>
      <c r="H1039" s="10" t="s">
        <v>2773</v>
      </c>
      <c r="I1039" s="13">
        <v>1757.1</v>
      </c>
      <c r="J1039" s="13">
        <v>1757.1</v>
      </c>
      <c r="K1039" s="13">
        <v>1765.34</v>
      </c>
      <c r="L1039" s="13">
        <v>1757.1</v>
      </c>
      <c r="M1039" s="13">
        <v>1757.1</v>
      </c>
      <c r="N1039" s="32">
        <v>68</v>
      </c>
      <c r="O1039" s="9">
        <v>1</v>
      </c>
      <c r="P1039" s="13">
        <v>32.090000000000003</v>
      </c>
      <c r="Q1039" s="13">
        <v>0</v>
      </c>
      <c r="R1039" s="13">
        <v>0</v>
      </c>
      <c r="S1039" s="13">
        <v>31.09</v>
      </c>
      <c r="T1039" s="13">
        <v>0</v>
      </c>
      <c r="U1039" s="13">
        <v>0</v>
      </c>
      <c r="V1039" s="13">
        <v>1626.54</v>
      </c>
      <c r="W1039" s="13">
        <v>7.56</v>
      </c>
      <c r="X1039" s="13">
        <v>0</v>
      </c>
      <c r="Y1039" s="13">
        <v>0</v>
      </c>
      <c r="Z1039" s="13">
        <v>61.57</v>
      </c>
      <c r="AA1039" s="13">
        <v>34.35</v>
      </c>
      <c r="AB1039" s="13">
        <v>0</v>
      </c>
      <c r="AC1039" s="13">
        <v>0</v>
      </c>
      <c r="AD1039" s="13">
        <v>0</v>
      </c>
      <c r="AE1039" s="13">
        <v>4.08</v>
      </c>
      <c r="AF1039" s="33">
        <v>100.0005</v>
      </c>
      <c r="AG1039" s="9">
        <v>3</v>
      </c>
      <c r="AH1039" s="34">
        <v>0.49</v>
      </c>
      <c r="AI1039" s="13">
        <v>86078.24</v>
      </c>
      <c r="AJ1039" s="13">
        <v>210633.98</v>
      </c>
      <c r="AK1039" s="13">
        <v>296712.21999999997</v>
      </c>
      <c r="AL1039" s="35">
        <v>39470</v>
      </c>
      <c r="AM1039" s="35">
        <v>39778</v>
      </c>
    </row>
    <row r="1040" spans="2:39" x14ac:dyDescent="0.25">
      <c r="B1040" s="30">
        <v>1</v>
      </c>
      <c r="C1040" s="31" t="s">
        <v>99</v>
      </c>
      <c r="D1040" s="9" t="s">
        <v>2774</v>
      </c>
      <c r="E1040" s="10" t="s">
        <v>101</v>
      </c>
      <c r="F1040" s="10" t="s">
        <v>908</v>
      </c>
      <c r="G1040" s="9">
        <v>2612604</v>
      </c>
      <c r="H1040" s="10" t="s">
        <v>2775</v>
      </c>
      <c r="I1040" s="13">
        <v>1700.92</v>
      </c>
      <c r="J1040" s="13">
        <v>1672.75</v>
      </c>
      <c r="K1040" s="13">
        <v>1672.75</v>
      </c>
      <c r="L1040" s="13">
        <v>1702.92</v>
      </c>
      <c r="M1040" s="13">
        <v>1672.75</v>
      </c>
      <c r="N1040" s="32">
        <v>66</v>
      </c>
      <c r="O1040" s="9">
        <v>1</v>
      </c>
      <c r="P1040" s="13">
        <v>30.41</v>
      </c>
      <c r="Q1040" s="13">
        <v>0</v>
      </c>
      <c r="R1040" s="13">
        <v>0</v>
      </c>
      <c r="S1040" s="13">
        <v>97.02</v>
      </c>
      <c r="T1040" s="13">
        <v>144.99</v>
      </c>
      <c r="U1040" s="13">
        <v>0</v>
      </c>
      <c r="V1040" s="13">
        <v>1413.68</v>
      </c>
      <c r="W1040" s="13">
        <v>259.07</v>
      </c>
      <c r="X1040" s="13">
        <v>0</v>
      </c>
      <c r="Y1040" s="13">
        <v>0</v>
      </c>
      <c r="Z1040" s="13">
        <v>5</v>
      </c>
      <c r="AA1040" s="13">
        <v>79</v>
      </c>
      <c r="AB1040" s="13">
        <v>0</v>
      </c>
      <c r="AC1040" s="13">
        <v>0</v>
      </c>
      <c r="AD1040" s="13">
        <v>0</v>
      </c>
      <c r="AE1040" s="13">
        <v>16</v>
      </c>
      <c r="AF1040" s="33">
        <v>100</v>
      </c>
      <c r="AG1040" s="9">
        <v>2</v>
      </c>
      <c r="AH1040" s="34">
        <v>0.56999999999999995</v>
      </c>
      <c r="AI1040" s="13">
        <v>247557.53</v>
      </c>
      <c r="AJ1040" s="13">
        <v>309076.32</v>
      </c>
      <c r="AK1040" s="13">
        <v>556633.85</v>
      </c>
      <c r="AL1040" s="35">
        <v>36494</v>
      </c>
      <c r="AM1040" s="35">
        <v>36495</v>
      </c>
    </row>
    <row r="1041" spans="2:39" x14ac:dyDescent="0.25">
      <c r="B1041" s="30">
        <v>1</v>
      </c>
      <c r="C1041" s="31" t="s">
        <v>235</v>
      </c>
      <c r="D1041" s="9" t="s">
        <v>2776</v>
      </c>
      <c r="E1041" s="10" t="s">
        <v>469</v>
      </c>
      <c r="F1041" s="10" t="s">
        <v>469</v>
      </c>
      <c r="G1041" s="9">
        <v>2306405</v>
      </c>
      <c r="H1041" s="10" t="s">
        <v>2777</v>
      </c>
      <c r="I1041" s="13">
        <v>400</v>
      </c>
      <c r="J1041" s="13">
        <v>417.9</v>
      </c>
      <c r="K1041" s="13">
        <v>417.9</v>
      </c>
      <c r="L1041" s="13">
        <v>400</v>
      </c>
      <c r="M1041" s="13">
        <v>417</v>
      </c>
      <c r="N1041" s="32">
        <v>14</v>
      </c>
      <c r="O1041" s="9">
        <v>1</v>
      </c>
      <c r="P1041" s="13">
        <v>8.35</v>
      </c>
      <c r="Q1041" s="13">
        <v>36.78</v>
      </c>
      <c r="R1041" s="13">
        <v>100</v>
      </c>
      <c r="S1041" s="13">
        <v>43</v>
      </c>
      <c r="T1041" s="13">
        <v>0</v>
      </c>
      <c r="U1041" s="13">
        <v>133.5</v>
      </c>
      <c r="V1041" s="13">
        <v>229.47</v>
      </c>
      <c r="W1041" s="13">
        <v>12</v>
      </c>
      <c r="X1041" s="13">
        <v>0</v>
      </c>
      <c r="Y1041" s="13">
        <v>0</v>
      </c>
      <c r="Z1041" s="13">
        <v>30</v>
      </c>
      <c r="AA1041" s="13">
        <v>67</v>
      </c>
      <c r="AB1041" s="13">
        <v>0</v>
      </c>
      <c r="AC1041" s="13">
        <v>0</v>
      </c>
      <c r="AD1041" s="13">
        <v>0</v>
      </c>
      <c r="AE1041" s="13">
        <v>3</v>
      </c>
      <c r="AF1041" s="33">
        <v>100</v>
      </c>
      <c r="AG1041" s="9">
        <v>3</v>
      </c>
      <c r="AH1041" s="34">
        <v>0.56999999999999995</v>
      </c>
      <c r="AI1041" s="13">
        <v>0</v>
      </c>
      <c r="AJ1041" s="13">
        <v>21364</v>
      </c>
      <c r="AK1041" s="13">
        <v>21364</v>
      </c>
      <c r="AL1041" s="35">
        <v>35752</v>
      </c>
      <c r="AM1041" s="35">
        <v>35810</v>
      </c>
    </row>
    <row r="1042" spans="2:39" x14ac:dyDescent="0.25">
      <c r="B1042" s="30">
        <v>1</v>
      </c>
      <c r="C1042" s="31" t="s">
        <v>104</v>
      </c>
      <c r="D1042" s="9" t="s">
        <v>2778</v>
      </c>
      <c r="E1042" s="10" t="s">
        <v>596</v>
      </c>
      <c r="F1042" s="10" t="s">
        <v>2283</v>
      </c>
      <c r="G1042" s="9">
        <v>4127304</v>
      </c>
      <c r="H1042" s="10" t="s">
        <v>353</v>
      </c>
      <c r="I1042" s="13">
        <v>611.45000000000005</v>
      </c>
      <c r="J1042" s="13">
        <v>619.29999999999995</v>
      </c>
      <c r="K1042" s="13">
        <v>619.29999999999995</v>
      </c>
      <c r="L1042" s="13">
        <v>611.45000000000005</v>
      </c>
      <c r="M1042" s="13">
        <v>611.45000000000005</v>
      </c>
      <c r="N1042" s="32">
        <v>25</v>
      </c>
      <c r="O1042" s="9">
        <v>1</v>
      </c>
      <c r="P1042" s="13">
        <v>25.8</v>
      </c>
      <c r="Q1042" s="13">
        <v>100</v>
      </c>
      <c r="R1042" s="13">
        <v>86.19</v>
      </c>
      <c r="S1042" s="13">
        <v>8.8000000000000007</v>
      </c>
      <c r="T1042" s="13">
        <v>115.1</v>
      </c>
      <c r="U1042" s="13">
        <v>476.2</v>
      </c>
      <c r="V1042" s="13">
        <v>0</v>
      </c>
      <c r="W1042" s="13">
        <v>19.2</v>
      </c>
      <c r="X1042" s="13">
        <v>0</v>
      </c>
      <c r="Y1042" s="13">
        <v>0</v>
      </c>
      <c r="Z1042" s="13">
        <v>20</v>
      </c>
      <c r="AA1042" s="13">
        <v>55.5</v>
      </c>
      <c r="AB1042" s="13">
        <v>0</v>
      </c>
      <c r="AC1042" s="13">
        <v>0</v>
      </c>
      <c r="AD1042" s="13">
        <v>20</v>
      </c>
      <c r="AE1042" s="13">
        <v>4.5</v>
      </c>
      <c r="AF1042" s="33">
        <v>100</v>
      </c>
      <c r="AG1042" s="9">
        <v>3</v>
      </c>
      <c r="AH1042" s="34">
        <v>0.59</v>
      </c>
      <c r="AI1042" s="13">
        <v>153952.82999999999</v>
      </c>
      <c r="AJ1042" s="13">
        <v>665680.38</v>
      </c>
      <c r="AK1042" s="13">
        <v>819633.21</v>
      </c>
      <c r="AL1042" s="35">
        <v>36041</v>
      </c>
      <c r="AM1042" s="35">
        <v>36073</v>
      </c>
    </row>
    <row r="1043" spans="2:39" x14ac:dyDescent="0.25">
      <c r="B1043" s="30">
        <v>1</v>
      </c>
      <c r="C1043" s="31" t="s">
        <v>137</v>
      </c>
      <c r="D1043" s="9" t="s">
        <v>2779</v>
      </c>
      <c r="E1043" s="10" t="s">
        <v>712</v>
      </c>
      <c r="F1043" s="10" t="s">
        <v>1738</v>
      </c>
      <c r="G1043" s="9">
        <v>5212501</v>
      </c>
      <c r="H1043" s="10" t="s">
        <v>2780</v>
      </c>
      <c r="I1043" s="13">
        <v>322.94</v>
      </c>
      <c r="J1043" s="13">
        <v>345.3</v>
      </c>
      <c r="K1043" s="13">
        <v>345.34</v>
      </c>
      <c r="L1043" s="13">
        <v>322.99</v>
      </c>
      <c r="M1043" s="13">
        <v>322.99</v>
      </c>
      <c r="N1043" s="32">
        <v>29</v>
      </c>
      <c r="O1043" s="9">
        <v>1</v>
      </c>
      <c r="P1043" s="13">
        <v>8.07</v>
      </c>
      <c r="Q1043" s="13">
        <v>0</v>
      </c>
      <c r="R1043" s="13">
        <v>0</v>
      </c>
      <c r="S1043" s="13">
        <v>14.3</v>
      </c>
      <c r="T1043" s="13">
        <v>0</v>
      </c>
      <c r="U1043" s="13">
        <v>230</v>
      </c>
      <c r="V1043" s="13">
        <v>91.04</v>
      </c>
      <c r="W1043" s="13">
        <v>10</v>
      </c>
      <c r="X1043" s="13">
        <v>0</v>
      </c>
      <c r="Y1043" s="13">
        <v>0</v>
      </c>
      <c r="Z1043" s="13">
        <v>90</v>
      </c>
      <c r="AA1043" s="13">
        <v>0</v>
      </c>
      <c r="AB1043" s="13">
        <v>0</v>
      </c>
      <c r="AC1043" s="13">
        <v>0</v>
      </c>
      <c r="AD1043" s="13">
        <v>0</v>
      </c>
      <c r="AE1043" s="13">
        <v>10</v>
      </c>
      <c r="AF1043" s="33">
        <v>100</v>
      </c>
      <c r="AG1043" s="9">
        <v>3</v>
      </c>
      <c r="AH1043" s="34">
        <v>0.6</v>
      </c>
      <c r="AI1043" s="13">
        <v>115136.12</v>
      </c>
      <c r="AJ1043" s="13">
        <v>103366.55</v>
      </c>
      <c r="AK1043" s="13">
        <v>218502.67</v>
      </c>
      <c r="AL1043" s="35">
        <v>36110</v>
      </c>
      <c r="AM1043" s="35">
        <v>36077</v>
      </c>
    </row>
    <row r="1044" spans="2:39" x14ac:dyDescent="0.25">
      <c r="B1044" s="30">
        <v>1</v>
      </c>
      <c r="C1044" s="31" t="s">
        <v>235</v>
      </c>
      <c r="D1044" s="9" t="s">
        <v>2781</v>
      </c>
      <c r="E1044" s="10" t="s">
        <v>1960</v>
      </c>
      <c r="F1044" s="10" t="s">
        <v>1960</v>
      </c>
      <c r="G1044" s="9">
        <v>2312908</v>
      </c>
      <c r="H1044" s="10" t="s">
        <v>2782</v>
      </c>
      <c r="I1044" s="13">
        <v>3446</v>
      </c>
      <c r="J1044" s="13">
        <v>3446</v>
      </c>
      <c r="K1044" s="13">
        <v>3567.12</v>
      </c>
      <c r="L1044" s="13">
        <v>3446</v>
      </c>
      <c r="M1044" s="13">
        <v>3446</v>
      </c>
      <c r="N1044" s="32">
        <v>100</v>
      </c>
      <c r="O1044" s="9">
        <v>1</v>
      </c>
      <c r="P1044" s="13">
        <v>71.34</v>
      </c>
      <c r="Q1044" s="13">
        <v>48.65</v>
      </c>
      <c r="R1044" s="13">
        <v>68.48</v>
      </c>
      <c r="S1044" s="13">
        <v>377.71</v>
      </c>
      <c r="T1044" s="13">
        <v>0</v>
      </c>
      <c r="U1044" s="13">
        <v>1583</v>
      </c>
      <c r="V1044" s="13">
        <v>1606.41</v>
      </c>
      <c r="W1044" s="13">
        <v>31</v>
      </c>
      <c r="X1044" s="13">
        <v>0</v>
      </c>
      <c r="Y1044" s="13">
        <v>0</v>
      </c>
      <c r="Z1044" s="13">
        <v>5</v>
      </c>
      <c r="AA1044" s="13">
        <v>25</v>
      </c>
      <c r="AB1044" s="13">
        <v>45</v>
      </c>
      <c r="AC1044" s="13">
        <v>15</v>
      </c>
      <c r="AD1044" s="13">
        <v>0</v>
      </c>
      <c r="AE1044" s="13">
        <v>10</v>
      </c>
      <c r="AF1044" s="33">
        <v>100</v>
      </c>
      <c r="AG1044" s="9">
        <v>4</v>
      </c>
      <c r="AH1044" s="34">
        <v>0.38</v>
      </c>
      <c r="AI1044" s="13">
        <v>292206.51</v>
      </c>
      <c r="AJ1044" s="13">
        <v>81015.460000000006</v>
      </c>
      <c r="AK1044" s="13">
        <v>373221.97</v>
      </c>
      <c r="AL1044" s="35">
        <v>36104</v>
      </c>
      <c r="AM1044" s="35">
        <v>36006</v>
      </c>
    </row>
    <row r="1045" spans="2:39" x14ac:dyDescent="0.25">
      <c r="B1045" s="30">
        <v>1</v>
      </c>
      <c r="C1045" s="31" t="s">
        <v>114</v>
      </c>
      <c r="D1045" s="9" t="s">
        <v>2783</v>
      </c>
      <c r="E1045" s="10" t="s">
        <v>408</v>
      </c>
      <c r="F1045" s="10" t="s">
        <v>409</v>
      </c>
      <c r="G1045" s="9">
        <v>5107800</v>
      </c>
      <c r="H1045" s="10" t="s">
        <v>2784</v>
      </c>
      <c r="I1045" s="13">
        <v>1503</v>
      </c>
      <c r="J1045" s="13">
        <v>1189.2</v>
      </c>
      <c r="K1045" s="13">
        <v>1189.1199999999999</v>
      </c>
      <c r="L1045" s="13">
        <v>1503</v>
      </c>
      <c r="M1045" s="13">
        <v>1189.1199999999999</v>
      </c>
      <c r="N1045" s="32">
        <v>36</v>
      </c>
      <c r="O1045" s="9">
        <v>1</v>
      </c>
      <c r="P1045" s="13">
        <v>16.98</v>
      </c>
      <c r="Q1045" s="13">
        <v>0</v>
      </c>
      <c r="R1045" s="13">
        <v>0</v>
      </c>
      <c r="S1045" s="13">
        <v>51.6</v>
      </c>
      <c r="T1045" s="13">
        <v>751.5</v>
      </c>
      <c r="U1045" s="13">
        <v>0</v>
      </c>
      <c r="V1045" s="13">
        <v>256.02</v>
      </c>
      <c r="W1045" s="13">
        <v>130</v>
      </c>
      <c r="X1045" s="13">
        <v>0</v>
      </c>
      <c r="Y1045" s="13">
        <v>0</v>
      </c>
      <c r="Z1045" s="13">
        <v>50</v>
      </c>
      <c r="AA1045" s="13">
        <v>30</v>
      </c>
      <c r="AB1045" s="13">
        <v>0</v>
      </c>
      <c r="AC1045" s="13">
        <v>8</v>
      </c>
      <c r="AD1045" s="13">
        <v>0</v>
      </c>
      <c r="AE1045" s="13">
        <v>12</v>
      </c>
      <c r="AF1045" s="33">
        <v>100</v>
      </c>
      <c r="AG1045" s="9">
        <v>3</v>
      </c>
      <c r="AH1045" s="34">
        <v>0.54</v>
      </c>
      <c r="AI1045" s="13">
        <v>9694.9699999999993</v>
      </c>
      <c r="AJ1045" s="13">
        <v>174111.32</v>
      </c>
      <c r="AK1045" s="13">
        <v>183806.29</v>
      </c>
      <c r="AL1045" s="35">
        <v>36293</v>
      </c>
      <c r="AM1045" s="35">
        <v>36382</v>
      </c>
    </row>
    <row r="1046" spans="2:39" x14ac:dyDescent="0.25">
      <c r="B1046" s="30">
        <v>1</v>
      </c>
      <c r="C1046" s="31" t="s">
        <v>104</v>
      </c>
      <c r="D1046" s="9" t="s">
        <v>2785</v>
      </c>
      <c r="E1046" s="10" t="s">
        <v>1665</v>
      </c>
      <c r="F1046" s="10" t="s">
        <v>1666</v>
      </c>
      <c r="G1046" s="9">
        <v>4124707</v>
      </c>
      <c r="H1046" s="10" t="s">
        <v>2786</v>
      </c>
      <c r="I1046" s="13">
        <v>139.22</v>
      </c>
      <c r="J1046" s="13">
        <v>139.22</v>
      </c>
      <c r="K1046" s="13">
        <v>139.22</v>
      </c>
      <c r="L1046" s="13">
        <v>139.22</v>
      </c>
      <c r="M1046" s="13">
        <v>139.22</v>
      </c>
      <c r="N1046" s="32">
        <v>9</v>
      </c>
      <c r="O1046" s="9">
        <v>1</v>
      </c>
      <c r="P1046" s="13">
        <v>7.46</v>
      </c>
      <c r="Q1046" s="13">
        <v>0</v>
      </c>
      <c r="R1046" s="13">
        <v>0</v>
      </c>
      <c r="S1046" s="13">
        <v>6</v>
      </c>
      <c r="T1046" s="13">
        <v>23.8</v>
      </c>
      <c r="U1046" s="13">
        <v>0</v>
      </c>
      <c r="V1046" s="13">
        <v>0</v>
      </c>
      <c r="W1046" s="13">
        <v>2</v>
      </c>
      <c r="X1046" s="13">
        <v>0</v>
      </c>
      <c r="Y1046" s="13">
        <v>0</v>
      </c>
      <c r="Z1046" s="13">
        <v>70</v>
      </c>
      <c r="AA1046" s="13">
        <v>10</v>
      </c>
      <c r="AB1046" s="13">
        <v>0</v>
      </c>
      <c r="AC1046" s="13">
        <v>0</v>
      </c>
      <c r="AD1046" s="13">
        <v>15</v>
      </c>
      <c r="AE1046" s="13">
        <v>0.5</v>
      </c>
      <c r="AF1046" s="33">
        <v>95.5</v>
      </c>
      <c r="AG1046" s="9">
        <v>1</v>
      </c>
      <c r="AH1046" s="34">
        <v>0.66</v>
      </c>
      <c r="AI1046" s="13">
        <v>13290.36</v>
      </c>
      <c r="AJ1046" s="13">
        <v>191607.74</v>
      </c>
      <c r="AK1046" s="13">
        <v>204898.1</v>
      </c>
      <c r="AL1046" s="35">
        <v>36136</v>
      </c>
      <c r="AM1046" s="35">
        <v>36022</v>
      </c>
    </row>
    <row r="1047" spans="2:39" x14ac:dyDescent="0.25">
      <c r="B1047" s="30">
        <v>1</v>
      </c>
      <c r="C1047" s="31" t="s">
        <v>114</v>
      </c>
      <c r="D1047" s="9" t="s">
        <v>2787</v>
      </c>
      <c r="E1047" s="10" t="s">
        <v>2721</v>
      </c>
      <c r="F1047" s="10" t="s">
        <v>2722</v>
      </c>
      <c r="G1047" s="9">
        <v>5106422</v>
      </c>
      <c r="H1047" s="10" t="s">
        <v>2788</v>
      </c>
      <c r="I1047" s="13">
        <v>125017.79</v>
      </c>
      <c r="J1047" s="13">
        <v>125017.79</v>
      </c>
      <c r="K1047" s="13">
        <v>49811.06</v>
      </c>
      <c r="L1047" s="13">
        <v>52100</v>
      </c>
      <c r="M1047" s="13">
        <v>49811.06</v>
      </c>
      <c r="N1047" s="32">
        <v>900</v>
      </c>
      <c r="O1047" s="9">
        <v>1</v>
      </c>
      <c r="P1047" s="13"/>
      <c r="Q1047" s="13">
        <v>0</v>
      </c>
      <c r="R1047" s="13">
        <v>0</v>
      </c>
      <c r="S1047" s="13">
        <v>942.16</v>
      </c>
      <c r="T1047" s="13">
        <v>24905.53</v>
      </c>
      <c r="U1047" s="13">
        <v>3737.79</v>
      </c>
      <c r="V1047" s="13">
        <v>20182.38</v>
      </c>
      <c r="W1047" s="13">
        <v>43.2</v>
      </c>
      <c r="X1047" s="13">
        <v>0</v>
      </c>
      <c r="Y1047" s="13">
        <v>0</v>
      </c>
      <c r="Z1047" s="13">
        <v>60</v>
      </c>
      <c r="AA1047" s="13">
        <v>0</v>
      </c>
      <c r="AB1047" s="13">
        <v>0</v>
      </c>
      <c r="AC1047" s="13">
        <v>30</v>
      </c>
      <c r="AD1047" s="13">
        <v>0</v>
      </c>
      <c r="AE1047" s="13">
        <v>10</v>
      </c>
      <c r="AF1047" s="33">
        <v>100</v>
      </c>
      <c r="AG1047" s="9">
        <v>3</v>
      </c>
      <c r="AH1047" s="34">
        <v>0.52</v>
      </c>
      <c r="AI1047" s="13">
        <v>677020.83</v>
      </c>
      <c r="AJ1047" s="13">
        <v>7134437.75</v>
      </c>
      <c r="AK1047" s="13">
        <v>7811458.5800000001</v>
      </c>
      <c r="AL1047" s="35">
        <v>36370</v>
      </c>
      <c r="AM1047" s="35">
        <v>36434</v>
      </c>
    </row>
    <row r="1048" spans="2:39" x14ac:dyDescent="0.25">
      <c r="B1048" s="30">
        <v>1</v>
      </c>
      <c r="C1048" s="31" t="s">
        <v>104</v>
      </c>
      <c r="D1048" s="9" t="s">
        <v>2789</v>
      </c>
      <c r="E1048" s="10" t="s">
        <v>203</v>
      </c>
      <c r="F1048" s="10" t="s">
        <v>203</v>
      </c>
      <c r="G1048" s="9">
        <v>4109401</v>
      </c>
      <c r="H1048" s="10" t="s">
        <v>2790</v>
      </c>
      <c r="I1048" s="13">
        <v>2841</v>
      </c>
      <c r="J1048" s="13">
        <v>1862.93</v>
      </c>
      <c r="K1048" s="13">
        <v>1862.93</v>
      </c>
      <c r="L1048" s="13">
        <v>1862.93</v>
      </c>
      <c r="M1048" s="13">
        <v>1862.93</v>
      </c>
      <c r="N1048" s="32">
        <v>70</v>
      </c>
      <c r="O1048" s="9">
        <v>1</v>
      </c>
      <c r="P1048" s="13">
        <v>157.83000000000001</v>
      </c>
      <c r="Q1048" s="13">
        <v>0</v>
      </c>
      <c r="R1048" s="13">
        <v>0</v>
      </c>
      <c r="S1048" s="13">
        <v>0</v>
      </c>
      <c r="T1048" s="13">
        <v>634.9</v>
      </c>
      <c r="U1048" s="13">
        <v>1128.9000000000001</v>
      </c>
      <c r="V1048" s="13">
        <v>892.36</v>
      </c>
      <c r="W1048" s="13">
        <v>185</v>
      </c>
      <c r="X1048" s="13">
        <v>0</v>
      </c>
      <c r="Y1048" s="13">
        <v>0</v>
      </c>
      <c r="Z1048" s="13">
        <v>10</v>
      </c>
      <c r="AA1048" s="13">
        <v>40</v>
      </c>
      <c r="AB1048" s="13">
        <v>0</v>
      </c>
      <c r="AC1048" s="13">
        <v>15</v>
      </c>
      <c r="AD1048" s="13">
        <v>25</v>
      </c>
      <c r="AE1048" s="13">
        <v>10</v>
      </c>
      <c r="AF1048" s="33">
        <v>100</v>
      </c>
      <c r="AG1048" s="9">
        <v>1</v>
      </c>
      <c r="AH1048" s="34">
        <v>0.52</v>
      </c>
      <c r="AI1048" s="13">
        <v>130799.54</v>
      </c>
      <c r="AJ1048" s="13">
        <v>1852970.27</v>
      </c>
      <c r="AK1048" s="13">
        <v>1983769.81</v>
      </c>
      <c r="AL1048" s="35">
        <v>36483</v>
      </c>
      <c r="AM1048" s="35">
        <v>36418</v>
      </c>
    </row>
    <row r="1049" spans="2:39" x14ac:dyDescent="0.25">
      <c r="B1049" s="30">
        <v>1</v>
      </c>
      <c r="C1049" s="31" t="s">
        <v>964</v>
      </c>
      <c r="D1049" s="9" t="s">
        <v>2791</v>
      </c>
      <c r="E1049" s="10" t="s">
        <v>2792</v>
      </c>
      <c r="F1049" s="10" t="s">
        <v>2793</v>
      </c>
      <c r="G1049" s="9">
        <v>3169505</v>
      </c>
      <c r="H1049" s="10" t="s">
        <v>2794</v>
      </c>
      <c r="I1049" s="13">
        <v>841.87</v>
      </c>
      <c r="J1049" s="13">
        <v>888.01</v>
      </c>
      <c r="K1049" s="13">
        <v>888.01</v>
      </c>
      <c r="L1049" s="13">
        <v>841.87</v>
      </c>
      <c r="M1049" s="13">
        <v>709.15</v>
      </c>
      <c r="N1049" s="32">
        <v>30</v>
      </c>
      <c r="O1049" s="9">
        <v>1</v>
      </c>
      <c r="P1049" s="10">
        <v>29.6</v>
      </c>
      <c r="Q1049" s="13">
        <v>89.27</v>
      </c>
      <c r="R1049" s="13">
        <v>57.5</v>
      </c>
      <c r="S1049" s="13">
        <v>150</v>
      </c>
      <c r="T1049" s="13">
        <v>0</v>
      </c>
      <c r="U1049" s="13">
        <v>0</v>
      </c>
      <c r="V1049" s="13">
        <v>0</v>
      </c>
      <c r="W1049" s="13">
        <v>30</v>
      </c>
      <c r="X1049" s="13">
        <v>0</v>
      </c>
      <c r="Y1049" s="13">
        <v>10</v>
      </c>
      <c r="Z1049" s="13">
        <v>15</v>
      </c>
      <c r="AA1049" s="13">
        <v>15</v>
      </c>
      <c r="AB1049" s="13">
        <v>0</v>
      </c>
      <c r="AC1049" s="13">
        <v>30</v>
      </c>
      <c r="AD1049" s="13">
        <v>27</v>
      </c>
      <c r="AE1049" s="13">
        <v>3</v>
      </c>
      <c r="AF1049" s="33">
        <v>100</v>
      </c>
      <c r="AG1049" s="9">
        <v>3</v>
      </c>
      <c r="AH1049" s="34">
        <v>0.46</v>
      </c>
      <c r="AI1049" s="13">
        <v>186479.98</v>
      </c>
      <c r="AJ1049" s="13">
        <v>500399.27</v>
      </c>
      <c r="AK1049" s="13">
        <v>686879.25</v>
      </c>
      <c r="AL1049" s="35">
        <v>36411</v>
      </c>
      <c r="AM1049" s="35">
        <v>36442</v>
      </c>
    </row>
    <row r="1050" spans="2:39" x14ac:dyDescent="0.25">
      <c r="B1050" s="30">
        <v>1</v>
      </c>
      <c r="C1050" s="31" t="s">
        <v>964</v>
      </c>
      <c r="D1050" s="9" t="s">
        <v>2795</v>
      </c>
      <c r="E1050" s="10" t="s">
        <v>2792</v>
      </c>
      <c r="F1050" s="10" t="s">
        <v>2793</v>
      </c>
      <c r="G1050" s="9">
        <v>3169505</v>
      </c>
      <c r="H1050" s="10" t="s">
        <v>2796</v>
      </c>
      <c r="I1050" s="13">
        <v>1199.94</v>
      </c>
      <c r="J1050" s="13">
        <v>1199.02</v>
      </c>
      <c r="K1050" s="13">
        <v>1199.02</v>
      </c>
      <c r="L1050" s="13">
        <v>1199.94</v>
      </c>
      <c r="M1050" s="13">
        <v>1184.6199999999999</v>
      </c>
      <c r="N1050" s="32">
        <v>15</v>
      </c>
      <c r="O1050" s="9">
        <v>1</v>
      </c>
      <c r="P1050" s="13">
        <v>39.96</v>
      </c>
      <c r="Q1050" s="13">
        <v>96.83</v>
      </c>
      <c r="R1050" s="13">
        <v>57.5</v>
      </c>
      <c r="S1050" s="13">
        <v>150</v>
      </c>
      <c r="T1050" s="13">
        <v>0</v>
      </c>
      <c r="U1050" s="13">
        <v>0</v>
      </c>
      <c r="V1050" s="13">
        <v>0</v>
      </c>
      <c r="W1050" s="13">
        <v>40</v>
      </c>
      <c r="X1050" s="13">
        <v>0</v>
      </c>
      <c r="Y1050" s="13">
        <v>0</v>
      </c>
      <c r="Z1050" s="13">
        <v>10</v>
      </c>
      <c r="AA1050" s="13">
        <v>25</v>
      </c>
      <c r="AB1050" s="13">
        <v>0</v>
      </c>
      <c r="AC1050" s="13">
        <v>40</v>
      </c>
      <c r="AD1050" s="13">
        <v>22</v>
      </c>
      <c r="AE1050" s="13">
        <v>3</v>
      </c>
      <c r="AF1050" s="33">
        <v>100</v>
      </c>
      <c r="AG1050" s="9">
        <v>3</v>
      </c>
      <c r="AH1050" s="34">
        <v>0.43</v>
      </c>
      <c r="AI1050" s="13">
        <v>240874.44</v>
      </c>
      <c r="AJ1050" s="13">
        <v>668186.09</v>
      </c>
      <c r="AK1050" s="13">
        <v>909060.53</v>
      </c>
      <c r="AL1050" s="35">
        <v>36413</v>
      </c>
      <c r="AM1050" s="35">
        <v>36442</v>
      </c>
    </row>
    <row r="1051" spans="2:39" x14ac:dyDescent="0.25">
      <c r="B1051" s="30">
        <v>1</v>
      </c>
      <c r="C1051" s="31" t="s">
        <v>104</v>
      </c>
      <c r="D1051" s="9" t="s">
        <v>2797</v>
      </c>
      <c r="E1051" s="10" t="s">
        <v>203</v>
      </c>
      <c r="F1051" s="10" t="s">
        <v>2798</v>
      </c>
      <c r="G1051" s="9">
        <v>4104428</v>
      </c>
      <c r="H1051" s="10" t="s">
        <v>2799</v>
      </c>
      <c r="I1051" s="13">
        <v>365.22</v>
      </c>
      <c r="J1051" s="13">
        <v>365.22</v>
      </c>
      <c r="K1051" s="13">
        <v>365.22</v>
      </c>
      <c r="L1051" s="13">
        <v>365.22</v>
      </c>
      <c r="M1051" s="13">
        <v>365.22</v>
      </c>
      <c r="N1051" s="32">
        <v>33</v>
      </c>
      <c r="O1051" s="9">
        <v>1</v>
      </c>
      <c r="P1051" s="13">
        <v>20.28</v>
      </c>
      <c r="Q1051" s="13">
        <v>4.38</v>
      </c>
      <c r="R1051" s="13">
        <v>100</v>
      </c>
      <c r="S1051" s="13">
        <v>0</v>
      </c>
      <c r="T1051" s="13">
        <v>73</v>
      </c>
      <c r="U1051" s="13">
        <v>205.5</v>
      </c>
      <c r="V1051" s="13">
        <v>78.599999999999994</v>
      </c>
      <c r="W1051" s="13">
        <v>8.1</v>
      </c>
      <c r="X1051" s="13">
        <v>0</v>
      </c>
      <c r="Y1051" s="13">
        <v>80</v>
      </c>
      <c r="Z1051" s="13">
        <v>0</v>
      </c>
      <c r="AA1051" s="13">
        <v>0</v>
      </c>
      <c r="AB1051" s="13">
        <v>0</v>
      </c>
      <c r="AC1051" s="13">
        <v>0</v>
      </c>
      <c r="AD1051" s="13">
        <v>15</v>
      </c>
      <c r="AE1051" s="13">
        <v>5</v>
      </c>
      <c r="AF1051" s="33">
        <v>100</v>
      </c>
      <c r="AG1051" s="9">
        <v>2</v>
      </c>
      <c r="AH1051" s="34">
        <v>0.79</v>
      </c>
      <c r="AI1051" s="13">
        <v>163936.79</v>
      </c>
      <c r="AJ1051" s="13">
        <v>671975.18</v>
      </c>
      <c r="AK1051" s="13">
        <v>835911.97</v>
      </c>
      <c r="AL1051" s="35">
        <v>36118</v>
      </c>
      <c r="AM1051" s="35">
        <v>36038</v>
      </c>
    </row>
    <row r="1052" spans="2:39" x14ac:dyDescent="0.25">
      <c r="B1052" s="30">
        <v>1</v>
      </c>
      <c r="C1052" s="31" t="s">
        <v>148</v>
      </c>
      <c r="D1052" s="9" t="s">
        <v>2800</v>
      </c>
      <c r="E1052" s="10" t="s">
        <v>2615</v>
      </c>
      <c r="F1052" s="10" t="s">
        <v>2801</v>
      </c>
      <c r="G1052" s="9">
        <v>4304507</v>
      </c>
      <c r="H1052" s="10" t="s">
        <v>2802</v>
      </c>
      <c r="I1052" s="13">
        <v>519.45000000000005</v>
      </c>
      <c r="J1052" s="13">
        <v>519.45000000000005</v>
      </c>
      <c r="K1052" s="13">
        <v>519.45000000000005</v>
      </c>
      <c r="L1052" s="13">
        <v>519.45000000000005</v>
      </c>
      <c r="M1052" s="13">
        <v>519.45000000000005</v>
      </c>
      <c r="N1052" s="32">
        <v>20</v>
      </c>
      <c r="O1052" s="9">
        <v>1</v>
      </c>
      <c r="P1052" s="13">
        <v>32.46</v>
      </c>
      <c r="Q1052" s="13">
        <v>89</v>
      </c>
      <c r="R1052" s="13">
        <v>64.400000000000006</v>
      </c>
      <c r="S1052" s="13">
        <v>41</v>
      </c>
      <c r="T1052" s="13">
        <v>0</v>
      </c>
      <c r="U1052" s="13">
        <v>424.44</v>
      </c>
      <c r="V1052" s="13">
        <v>0</v>
      </c>
      <c r="W1052" s="13">
        <v>2</v>
      </c>
      <c r="X1052" s="13">
        <v>0</v>
      </c>
      <c r="Y1052" s="13">
        <v>0</v>
      </c>
      <c r="Z1052" s="13">
        <v>59</v>
      </c>
      <c r="AA1052" s="13">
        <v>15</v>
      </c>
      <c r="AB1052" s="13">
        <v>8</v>
      </c>
      <c r="AC1052" s="13">
        <v>10</v>
      </c>
      <c r="AD1052" s="13">
        <v>0</v>
      </c>
      <c r="AE1052" s="13">
        <v>8</v>
      </c>
      <c r="AF1052" s="33">
        <v>100</v>
      </c>
      <c r="AG1052" s="9">
        <v>3</v>
      </c>
      <c r="AH1052" s="34">
        <v>0.55000000000000004</v>
      </c>
      <c r="AI1052" s="13">
        <v>18735.560000000001</v>
      </c>
      <c r="AJ1052" s="13">
        <v>371581.14</v>
      </c>
      <c r="AK1052" s="13">
        <v>390316.7</v>
      </c>
      <c r="AL1052" s="35">
        <v>36013</v>
      </c>
      <c r="AM1052" s="35">
        <v>35772</v>
      </c>
    </row>
    <row r="1053" spans="2:39" x14ac:dyDescent="0.25">
      <c r="B1053" s="30">
        <v>1</v>
      </c>
      <c r="C1053" s="31" t="s">
        <v>148</v>
      </c>
      <c r="D1053" s="9" t="s">
        <v>2803</v>
      </c>
      <c r="E1053" s="10" t="s">
        <v>2615</v>
      </c>
      <c r="F1053" s="10" t="s">
        <v>2801</v>
      </c>
      <c r="G1053" s="9">
        <v>4304507</v>
      </c>
      <c r="H1053" s="10" t="s">
        <v>2804</v>
      </c>
      <c r="I1053" s="13">
        <v>566.89</v>
      </c>
      <c r="J1053" s="13">
        <v>566.89</v>
      </c>
      <c r="K1053" s="13">
        <v>566.89</v>
      </c>
      <c r="L1053" s="13">
        <v>566.89</v>
      </c>
      <c r="M1053" s="13">
        <v>566.89</v>
      </c>
      <c r="N1053" s="32">
        <v>22</v>
      </c>
      <c r="O1053" s="9">
        <v>1</v>
      </c>
      <c r="P1053" s="13">
        <v>35.42</v>
      </c>
      <c r="Q1053" s="13">
        <v>87.9</v>
      </c>
      <c r="R1053" s="13">
        <v>64.7</v>
      </c>
      <c r="S1053" s="13">
        <v>62</v>
      </c>
      <c r="T1053" s="13">
        <v>0</v>
      </c>
      <c r="U1053" s="13">
        <v>443.88</v>
      </c>
      <c r="V1053" s="13">
        <v>0</v>
      </c>
      <c r="W1053" s="13">
        <v>61</v>
      </c>
      <c r="X1053" s="13">
        <v>0</v>
      </c>
      <c r="Y1053" s="13">
        <v>0</v>
      </c>
      <c r="Z1053" s="13">
        <v>76</v>
      </c>
      <c r="AA1053" s="13">
        <v>0</v>
      </c>
      <c r="AB1053" s="13">
        <v>10</v>
      </c>
      <c r="AC1053" s="13">
        <v>3</v>
      </c>
      <c r="AD1053" s="13">
        <v>0</v>
      </c>
      <c r="AE1053" s="13">
        <v>11</v>
      </c>
      <c r="AF1053" s="33">
        <v>100</v>
      </c>
      <c r="AG1053" s="9">
        <v>3</v>
      </c>
      <c r="AH1053" s="34">
        <v>0.56999999999999995</v>
      </c>
      <c r="AI1053" s="13">
        <v>11700</v>
      </c>
      <c r="AJ1053" s="13">
        <v>417211.38</v>
      </c>
      <c r="AK1053" s="13">
        <v>428911.38</v>
      </c>
      <c r="AL1053" s="35">
        <v>35999</v>
      </c>
      <c r="AM1053" s="35">
        <v>35769</v>
      </c>
    </row>
    <row r="1054" spans="2:39" x14ac:dyDescent="0.25">
      <c r="B1054" s="30">
        <v>1</v>
      </c>
      <c r="C1054" s="31" t="s">
        <v>124</v>
      </c>
      <c r="D1054" s="9" t="s">
        <v>2805</v>
      </c>
      <c r="E1054" s="10" t="s">
        <v>220</v>
      </c>
      <c r="F1054" s="10" t="s">
        <v>2806</v>
      </c>
      <c r="G1054" s="9">
        <v>2411403</v>
      </c>
      <c r="H1054" s="10" t="s">
        <v>2807</v>
      </c>
      <c r="I1054" s="13">
        <v>598.9</v>
      </c>
      <c r="J1054" s="13">
        <v>540.92999999999995</v>
      </c>
      <c r="K1054" s="13">
        <v>540.92999999999995</v>
      </c>
      <c r="L1054" s="13">
        <v>598.9</v>
      </c>
      <c r="M1054" s="13">
        <v>540.92999999999995</v>
      </c>
      <c r="N1054" s="32">
        <v>40</v>
      </c>
      <c r="O1054" s="9">
        <v>1</v>
      </c>
      <c r="P1054" s="13">
        <v>9.01</v>
      </c>
      <c r="Q1054" s="13">
        <v>0</v>
      </c>
      <c r="R1054" s="13">
        <v>0</v>
      </c>
      <c r="S1054" s="13">
        <v>119.8</v>
      </c>
      <c r="T1054" s="13">
        <v>0</v>
      </c>
      <c r="U1054" s="13">
        <v>90</v>
      </c>
      <c r="V1054" s="13">
        <v>316.13</v>
      </c>
      <c r="W1054" s="13">
        <v>15</v>
      </c>
      <c r="X1054" s="13">
        <v>0</v>
      </c>
      <c r="Y1054" s="13">
        <v>0</v>
      </c>
      <c r="Z1054" s="13">
        <v>40</v>
      </c>
      <c r="AA1054" s="13">
        <v>20</v>
      </c>
      <c r="AB1054" s="13">
        <v>15</v>
      </c>
      <c r="AC1054" s="13">
        <v>0</v>
      </c>
      <c r="AD1054" s="13">
        <v>0</v>
      </c>
      <c r="AE1054" s="13">
        <v>25</v>
      </c>
      <c r="AF1054" s="33">
        <v>100</v>
      </c>
      <c r="AG1054" s="9">
        <v>4</v>
      </c>
      <c r="AH1054" s="34">
        <v>0.41</v>
      </c>
      <c r="AI1054" s="13">
        <v>65229.58</v>
      </c>
      <c r="AJ1054" s="13">
        <v>93937.9</v>
      </c>
      <c r="AK1054" s="13">
        <v>159167.48000000001</v>
      </c>
      <c r="AL1054" s="35">
        <v>35993</v>
      </c>
      <c r="AM1054" s="35">
        <v>35858</v>
      </c>
    </row>
    <row r="1055" spans="2:39" x14ac:dyDescent="0.25">
      <c r="B1055" s="30">
        <v>1</v>
      </c>
      <c r="C1055" s="31" t="s">
        <v>148</v>
      </c>
      <c r="D1055" s="9" t="s">
        <v>2808</v>
      </c>
      <c r="E1055" s="10" t="s">
        <v>2615</v>
      </c>
      <c r="F1055" s="10" t="s">
        <v>2801</v>
      </c>
      <c r="G1055" s="9">
        <v>4304507</v>
      </c>
      <c r="H1055" s="10" t="s">
        <v>2809</v>
      </c>
      <c r="I1055" s="13">
        <v>499.13</v>
      </c>
      <c r="J1055" s="13">
        <v>499.13</v>
      </c>
      <c r="K1055" s="13">
        <v>499.13</v>
      </c>
      <c r="L1055" s="13">
        <v>499.13</v>
      </c>
      <c r="M1055" s="13">
        <v>499.13</v>
      </c>
      <c r="N1055" s="32">
        <v>19</v>
      </c>
      <c r="O1055" s="9">
        <v>1</v>
      </c>
      <c r="P1055" s="13">
        <v>31.19</v>
      </c>
      <c r="Q1055" s="13">
        <v>90.2</v>
      </c>
      <c r="R1055" s="13">
        <v>64.400000000000006</v>
      </c>
      <c r="S1055" s="13">
        <v>40</v>
      </c>
      <c r="T1055" s="13">
        <v>0</v>
      </c>
      <c r="U1055" s="13">
        <v>405.13</v>
      </c>
      <c r="V1055" s="13">
        <v>0</v>
      </c>
      <c r="W1055" s="13">
        <v>10</v>
      </c>
      <c r="X1055" s="13">
        <v>0</v>
      </c>
      <c r="Y1055" s="13">
        <v>0</v>
      </c>
      <c r="Z1055" s="13">
        <v>49</v>
      </c>
      <c r="AA1055" s="13">
        <v>20</v>
      </c>
      <c r="AB1055" s="13">
        <v>0</v>
      </c>
      <c r="AC1055" s="13">
        <v>21</v>
      </c>
      <c r="AD1055" s="13">
        <v>0</v>
      </c>
      <c r="AE1055" s="13">
        <v>10</v>
      </c>
      <c r="AF1055" s="33">
        <v>100</v>
      </c>
      <c r="AG1055" s="9">
        <v>3</v>
      </c>
      <c r="AH1055" s="34">
        <v>0.53</v>
      </c>
      <c r="AI1055" s="13">
        <v>9530</v>
      </c>
      <c r="AJ1055" s="13">
        <v>340238.53</v>
      </c>
      <c r="AK1055" s="13">
        <v>349768.53</v>
      </c>
      <c r="AL1055" s="37">
        <v>35999</v>
      </c>
      <c r="AM1055" s="35">
        <v>35780</v>
      </c>
    </row>
    <row r="1056" spans="2:39" x14ac:dyDescent="0.25">
      <c r="B1056" s="30">
        <v>1</v>
      </c>
      <c r="C1056" s="31" t="s">
        <v>124</v>
      </c>
      <c r="D1056" s="9" t="s">
        <v>2810</v>
      </c>
      <c r="E1056" s="10" t="s">
        <v>220</v>
      </c>
      <c r="F1056" s="10" t="s">
        <v>2806</v>
      </c>
      <c r="G1056" s="9">
        <v>2411403</v>
      </c>
      <c r="H1056" s="10" t="s">
        <v>2811</v>
      </c>
      <c r="I1056" s="13">
        <v>912.4</v>
      </c>
      <c r="J1056" s="13">
        <v>912.4</v>
      </c>
      <c r="K1056" s="13">
        <v>912.34</v>
      </c>
      <c r="L1056" s="13">
        <v>912.4</v>
      </c>
      <c r="M1056" s="13">
        <v>912.4</v>
      </c>
      <c r="N1056" s="32">
        <v>80</v>
      </c>
      <c r="O1056" s="9">
        <v>1</v>
      </c>
      <c r="P1056" s="13">
        <v>15.2</v>
      </c>
      <c r="Q1056" s="13">
        <v>0</v>
      </c>
      <c r="R1056" s="13">
        <v>0</v>
      </c>
      <c r="S1056" s="13">
        <v>182.48</v>
      </c>
      <c r="T1056" s="13">
        <v>0</v>
      </c>
      <c r="U1056" s="13">
        <v>0</v>
      </c>
      <c r="V1056" s="13">
        <v>488.92</v>
      </c>
      <c r="W1056" s="13">
        <v>40</v>
      </c>
      <c r="X1056" s="13">
        <v>0</v>
      </c>
      <c r="Y1056" s="13">
        <v>30</v>
      </c>
      <c r="Z1056" s="13">
        <v>30</v>
      </c>
      <c r="AA1056" s="13">
        <v>25</v>
      </c>
      <c r="AB1056" s="13">
        <v>0</v>
      </c>
      <c r="AC1056" s="13">
        <v>0</v>
      </c>
      <c r="AD1056" s="13">
        <v>0</v>
      </c>
      <c r="AE1056" s="13">
        <v>15</v>
      </c>
      <c r="AF1056" s="33">
        <v>100</v>
      </c>
      <c r="AG1056" s="9">
        <v>4</v>
      </c>
      <c r="AH1056" s="34">
        <v>0.49</v>
      </c>
      <c r="AI1056" s="13">
        <v>69427.009999999995</v>
      </c>
      <c r="AJ1056" s="13">
        <v>215974.2</v>
      </c>
      <c r="AK1056" s="13">
        <v>285401.21000000002</v>
      </c>
      <c r="AL1056" s="35">
        <v>35993</v>
      </c>
      <c r="AM1056" s="35">
        <v>35729</v>
      </c>
    </row>
    <row r="1057" spans="2:39" x14ac:dyDescent="0.25">
      <c r="B1057" s="30">
        <v>1</v>
      </c>
      <c r="C1057" s="31" t="s">
        <v>148</v>
      </c>
      <c r="D1057" s="9" t="s">
        <v>2812</v>
      </c>
      <c r="E1057" s="10" t="s">
        <v>2615</v>
      </c>
      <c r="F1057" s="10" t="s">
        <v>2801</v>
      </c>
      <c r="G1057" s="9">
        <v>4304507</v>
      </c>
      <c r="H1057" s="10" t="s">
        <v>2813</v>
      </c>
      <c r="I1057" s="13">
        <v>484.54</v>
      </c>
      <c r="J1057" s="13">
        <v>484.54</v>
      </c>
      <c r="K1057" s="13">
        <v>484.54</v>
      </c>
      <c r="L1057" s="13">
        <v>484.54</v>
      </c>
      <c r="M1057" s="13">
        <v>484.54</v>
      </c>
      <c r="N1057" s="32">
        <v>19</v>
      </c>
      <c r="O1057" s="9">
        <v>1</v>
      </c>
      <c r="P1057" s="13">
        <v>30.28</v>
      </c>
      <c r="Q1057" s="13">
        <v>86.3</v>
      </c>
      <c r="R1057" s="13">
        <v>64.400000000000006</v>
      </c>
      <c r="S1057" s="13">
        <v>55</v>
      </c>
      <c r="T1057" s="13">
        <v>0</v>
      </c>
      <c r="U1057" s="13">
        <v>334.53</v>
      </c>
      <c r="V1057" s="13">
        <v>53</v>
      </c>
      <c r="W1057" s="13">
        <v>42</v>
      </c>
      <c r="X1057" s="13">
        <v>0</v>
      </c>
      <c r="Y1057" s="13">
        <v>0</v>
      </c>
      <c r="Z1057" s="13">
        <v>46</v>
      </c>
      <c r="AA1057" s="13">
        <v>15</v>
      </c>
      <c r="AB1057" s="13">
        <v>0</v>
      </c>
      <c r="AC1057" s="13">
        <v>19</v>
      </c>
      <c r="AD1057" s="13">
        <v>0</v>
      </c>
      <c r="AE1057" s="13">
        <v>20</v>
      </c>
      <c r="AF1057" s="33">
        <v>100</v>
      </c>
      <c r="AG1057" s="9">
        <v>3</v>
      </c>
      <c r="AH1057" s="34">
        <v>0.5</v>
      </c>
      <c r="AI1057" s="13">
        <v>11700</v>
      </c>
      <c r="AJ1057" s="13">
        <v>312230.53000000003</v>
      </c>
      <c r="AK1057" s="13">
        <v>323930.53000000003</v>
      </c>
      <c r="AL1057" s="35">
        <v>35950</v>
      </c>
      <c r="AM1057" s="35">
        <v>35765</v>
      </c>
    </row>
    <row r="1058" spans="2:39" x14ac:dyDescent="0.25">
      <c r="B1058" s="30">
        <v>1</v>
      </c>
      <c r="C1058" s="31" t="s">
        <v>124</v>
      </c>
      <c r="D1058" s="9" t="s">
        <v>2814</v>
      </c>
      <c r="E1058" s="10" t="s">
        <v>220</v>
      </c>
      <c r="F1058" s="10" t="s">
        <v>1039</v>
      </c>
      <c r="G1058" s="9">
        <v>2403806</v>
      </c>
      <c r="H1058" s="10" t="s">
        <v>2815</v>
      </c>
      <c r="I1058" s="13">
        <v>700</v>
      </c>
      <c r="J1058" s="13">
        <v>826.5</v>
      </c>
      <c r="K1058" s="13">
        <v>826.52</v>
      </c>
      <c r="L1058" s="13">
        <v>700</v>
      </c>
      <c r="M1058" s="13">
        <v>700</v>
      </c>
      <c r="N1058" s="32">
        <v>45</v>
      </c>
      <c r="O1058" s="9">
        <v>1</v>
      </c>
      <c r="P1058" s="10">
        <v>23.61</v>
      </c>
      <c r="Q1058" s="13">
        <v>7.36</v>
      </c>
      <c r="R1058" s="13">
        <v>2.5</v>
      </c>
      <c r="S1058" s="13">
        <v>140</v>
      </c>
      <c r="T1058" s="13">
        <v>0</v>
      </c>
      <c r="U1058" s="13">
        <v>350</v>
      </c>
      <c r="V1058" s="13">
        <v>0</v>
      </c>
      <c r="W1058" s="13">
        <v>8</v>
      </c>
      <c r="X1058" s="13">
        <v>0</v>
      </c>
      <c r="Y1058" s="13">
        <v>30</v>
      </c>
      <c r="Z1058" s="13">
        <v>30</v>
      </c>
      <c r="AA1058" s="13">
        <v>25</v>
      </c>
      <c r="AB1058" s="13">
        <v>0</v>
      </c>
      <c r="AC1058" s="13">
        <v>0</v>
      </c>
      <c r="AD1058" s="13">
        <v>0</v>
      </c>
      <c r="AE1058" s="13">
        <v>15</v>
      </c>
      <c r="AF1058" s="33">
        <v>100</v>
      </c>
      <c r="AG1058" s="9">
        <v>4</v>
      </c>
      <c r="AH1058" s="34">
        <v>0.49</v>
      </c>
      <c r="AI1058" s="13">
        <v>75822.720000000001</v>
      </c>
      <c r="AJ1058" s="13">
        <v>134176</v>
      </c>
      <c r="AK1058" s="13">
        <v>209998.72</v>
      </c>
      <c r="AL1058" s="35">
        <v>36020</v>
      </c>
      <c r="AM1058" s="35">
        <v>35859</v>
      </c>
    </row>
    <row r="1059" spans="2:39" x14ac:dyDescent="0.25">
      <c r="B1059" s="30">
        <v>1</v>
      </c>
      <c r="C1059" s="31" t="s">
        <v>148</v>
      </c>
      <c r="D1059" s="9" t="s">
        <v>2816</v>
      </c>
      <c r="E1059" s="10" t="s">
        <v>2615</v>
      </c>
      <c r="F1059" s="10" t="s">
        <v>2801</v>
      </c>
      <c r="G1059" s="9">
        <v>4304507</v>
      </c>
      <c r="H1059" s="10" t="s">
        <v>418</v>
      </c>
      <c r="I1059" s="13">
        <v>609.45000000000005</v>
      </c>
      <c r="J1059" s="13">
        <v>609.45000000000005</v>
      </c>
      <c r="K1059" s="13">
        <v>609.45000000000005</v>
      </c>
      <c r="L1059" s="13">
        <v>609.45000000000005</v>
      </c>
      <c r="M1059" s="13">
        <v>609.45000000000005</v>
      </c>
      <c r="N1059" s="32">
        <v>24</v>
      </c>
      <c r="O1059" s="9">
        <v>1</v>
      </c>
      <c r="P1059" s="13">
        <v>38.090000000000003</v>
      </c>
      <c r="Q1059" s="13">
        <v>94.5</v>
      </c>
      <c r="R1059" s="13">
        <v>78.239999999999995</v>
      </c>
      <c r="S1059" s="13">
        <v>60</v>
      </c>
      <c r="T1059" s="13">
        <v>0</v>
      </c>
      <c r="U1059" s="13">
        <v>516.45000000000005</v>
      </c>
      <c r="V1059" s="13">
        <v>30</v>
      </c>
      <c r="W1059" s="13">
        <v>3</v>
      </c>
      <c r="X1059" s="13">
        <v>0</v>
      </c>
      <c r="Y1059" s="13">
        <v>0</v>
      </c>
      <c r="Z1059" s="13">
        <v>65</v>
      </c>
      <c r="AA1059" s="13">
        <v>15</v>
      </c>
      <c r="AB1059" s="13">
        <v>0</v>
      </c>
      <c r="AC1059" s="13">
        <v>10</v>
      </c>
      <c r="AD1059" s="13">
        <v>0</v>
      </c>
      <c r="AE1059" s="13">
        <v>10</v>
      </c>
      <c r="AF1059" s="33">
        <v>100</v>
      </c>
      <c r="AG1059" s="9">
        <v>3</v>
      </c>
      <c r="AH1059" s="34">
        <v>0.56000000000000005</v>
      </c>
      <c r="AI1059" s="13">
        <v>100639</v>
      </c>
      <c r="AJ1059" s="13">
        <v>440654.2</v>
      </c>
      <c r="AK1059" s="13">
        <v>541293.19999999995</v>
      </c>
      <c r="AL1059" s="35">
        <v>36000</v>
      </c>
      <c r="AM1059" s="35">
        <v>35786</v>
      </c>
    </row>
    <row r="1060" spans="2:39" x14ac:dyDescent="0.25">
      <c r="B1060" s="30">
        <v>1</v>
      </c>
      <c r="C1060" s="31" t="s">
        <v>114</v>
      </c>
      <c r="D1060" s="9" t="s">
        <v>2817</v>
      </c>
      <c r="E1060" s="10" t="s">
        <v>2699</v>
      </c>
      <c r="F1060" s="10" t="s">
        <v>2818</v>
      </c>
      <c r="G1060" s="9">
        <v>5106273</v>
      </c>
      <c r="H1060" s="10" t="s">
        <v>2819</v>
      </c>
      <c r="I1060" s="13">
        <v>5863.6</v>
      </c>
      <c r="J1060" s="13">
        <v>5863.6</v>
      </c>
      <c r="K1060" s="13">
        <v>5863.6</v>
      </c>
      <c r="L1060" s="13">
        <v>3294.8</v>
      </c>
      <c r="M1060" s="13">
        <v>3294.8</v>
      </c>
      <c r="N1060" s="32">
        <v>100</v>
      </c>
      <c r="O1060" s="9">
        <v>1</v>
      </c>
      <c r="P1060" s="13">
        <v>58.63</v>
      </c>
      <c r="Q1060" s="13">
        <v>0</v>
      </c>
      <c r="R1060" s="13">
        <v>0</v>
      </c>
      <c r="S1060" s="13">
        <v>98.84</v>
      </c>
      <c r="T1060" s="13">
        <v>0</v>
      </c>
      <c r="U1060" s="13">
        <v>0</v>
      </c>
      <c r="V1060" s="13">
        <v>3130.06</v>
      </c>
      <c r="W1060" s="13">
        <v>65.900000000000006</v>
      </c>
      <c r="X1060" s="13">
        <v>0</v>
      </c>
      <c r="Y1060" s="13">
        <v>0</v>
      </c>
      <c r="Z1060" s="13">
        <v>60</v>
      </c>
      <c r="AA1060" s="13">
        <v>18</v>
      </c>
      <c r="AB1060" s="13">
        <v>14</v>
      </c>
      <c r="AC1060" s="13">
        <v>0</v>
      </c>
      <c r="AD1060" s="13">
        <v>0</v>
      </c>
      <c r="AE1060" s="13">
        <v>0.8</v>
      </c>
      <c r="AF1060" s="33">
        <v>92.8</v>
      </c>
      <c r="AG1060" s="9">
        <v>3</v>
      </c>
      <c r="AH1060" s="34">
        <v>0.56999999999999995</v>
      </c>
      <c r="AI1060" s="13">
        <v>0</v>
      </c>
      <c r="AJ1060" s="13">
        <v>368754.01</v>
      </c>
      <c r="AK1060" s="13">
        <v>368754.01</v>
      </c>
      <c r="AL1060" s="35">
        <v>36020</v>
      </c>
      <c r="AM1060" s="35">
        <v>36136</v>
      </c>
    </row>
    <row r="1061" spans="2:39" x14ac:dyDescent="0.25">
      <c r="B1061" s="30">
        <v>1</v>
      </c>
      <c r="C1061" s="31" t="s">
        <v>114</v>
      </c>
      <c r="D1061" s="9" t="s">
        <v>2820</v>
      </c>
      <c r="E1061" s="10" t="s">
        <v>2699</v>
      </c>
      <c r="F1061" s="10" t="s">
        <v>2818</v>
      </c>
      <c r="G1061" s="9">
        <v>5106273</v>
      </c>
      <c r="H1061" s="10" t="s">
        <v>822</v>
      </c>
      <c r="I1061" s="13">
        <v>4558.53</v>
      </c>
      <c r="J1061" s="13">
        <v>4558.53</v>
      </c>
      <c r="K1061" s="13">
        <v>4558.53</v>
      </c>
      <c r="L1061" s="13">
        <v>4558.53</v>
      </c>
      <c r="M1061" s="13">
        <v>2003.05</v>
      </c>
      <c r="N1061" s="32">
        <v>70</v>
      </c>
      <c r="O1061" s="9">
        <v>1</v>
      </c>
      <c r="P1061" s="13">
        <v>20.03</v>
      </c>
      <c r="Q1061" s="13">
        <v>0</v>
      </c>
      <c r="R1061" s="13">
        <v>0</v>
      </c>
      <c r="S1061" s="13">
        <v>60.09</v>
      </c>
      <c r="T1061" s="13">
        <v>1001.52</v>
      </c>
      <c r="U1061" s="13">
        <v>0</v>
      </c>
      <c r="V1061" s="13">
        <v>901.37</v>
      </c>
      <c r="W1061" s="13">
        <v>40.06</v>
      </c>
      <c r="X1061" s="13">
        <v>0</v>
      </c>
      <c r="Y1061" s="13">
        <v>0</v>
      </c>
      <c r="Z1061" s="13">
        <v>60</v>
      </c>
      <c r="AA1061" s="13">
        <v>21</v>
      </c>
      <c r="AB1061" s="13">
        <v>13</v>
      </c>
      <c r="AC1061" s="13">
        <v>0</v>
      </c>
      <c r="AD1061" s="13">
        <v>0</v>
      </c>
      <c r="AE1061" s="13">
        <v>6</v>
      </c>
      <c r="AF1061" s="33">
        <v>100</v>
      </c>
      <c r="AG1061" s="9">
        <v>3</v>
      </c>
      <c r="AH1061" s="34">
        <v>0.57999999999999996</v>
      </c>
      <c r="AI1061" s="13">
        <v>0</v>
      </c>
      <c r="AJ1061" s="13">
        <v>235658.76</v>
      </c>
      <c r="AK1061" s="13">
        <v>235658.76</v>
      </c>
      <c r="AL1061" s="35">
        <v>35949</v>
      </c>
      <c r="AM1061" s="35">
        <v>36136</v>
      </c>
    </row>
    <row r="1062" spans="2:39" x14ac:dyDescent="0.25">
      <c r="B1062" s="30">
        <v>1</v>
      </c>
      <c r="C1062" s="31" t="s">
        <v>39</v>
      </c>
      <c r="D1062" s="9" t="s">
        <v>2821</v>
      </c>
      <c r="E1062" s="10" t="s">
        <v>788</v>
      </c>
      <c r="F1062" s="10" t="s">
        <v>788</v>
      </c>
      <c r="G1062" s="9">
        <v>2515302</v>
      </c>
      <c r="H1062" s="10" t="s">
        <v>2822</v>
      </c>
      <c r="I1062" s="13">
        <v>577</v>
      </c>
      <c r="J1062" s="13">
        <v>387.2</v>
      </c>
      <c r="K1062" s="13">
        <v>387.28</v>
      </c>
      <c r="L1062" s="13">
        <v>577</v>
      </c>
      <c r="M1062" s="13">
        <v>387.28</v>
      </c>
      <c r="N1062" s="32">
        <v>49</v>
      </c>
      <c r="O1062" s="9">
        <v>1</v>
      </c>
      <c r="P1062" s="13">
        <v>12.9</v>
      </c>
      <c r="Q1062" s="13">
        <v>3.74</v>
      </c>
      <c r="R1062" s="13">
        <v>100</v>
      </c>
      <c r="S1062" s="13">
        <v>3.96</v>
      </c>
      <c r="T1062" s="13">
        <v>0</v>
      </c>
      <c r="U1062" s="13">
        <v>104.52</v>
      </c>
      <c r="V1062" s="13">
        <v>269.86</v>
      </c>
      <c r="W1062" s="13">
        <v>8.93</v>
      </c>
      <c r="X1062" s="13">
        <v>0</v>
      </c>
      <c r="Y1062" s="13">
        <v>0</v>
      </c>
      <c r="Z1062" s="13">
        <v>20.86</v>
      </c>
      <c r="AA1062" s="13">
        <v>78.12</v>
      </c>
      <c r="AB1062" s="13">
        <v>0</v>
      </c>
      <c r="AC1062" s="13">
        <v>0</v>
      </c>
      <c r="AD1062" s="13">
        <v>0</v>
      </c>
      <c r="AE1062" s="13">
        <v>1.02</v>
      </c>
      <c r="AF1062" s="33">
        <v>100</v>
      </c>
      <c r="AG1062" s="9">
        <v>1</v>
      </c>
      <c r="AH1062" s="34">
        <v>0.67</v>
      </c>
      <c r="AI1062" s="13">
        <v>76970.960000000006</v>
      </c>
      <c r="AJ1062" s="13">
        <v>187614.05</v>
      </c>
      <c r="AK1062" s="13">
        <v>264585.01</v>
      </c>
      <c r="AL1062" s="35">
        <v>35985</v>
      </c>
      <c r="AM1062" s="35">
        <v>36387</v>
      </c>
    </row>
    <row r="1063" spans="2:39" x14ac:dyDescent="0.25">
      <c r="B1063" s="30">
        <v>1</v>
      </c>
      <c r="C1063" s="31" t="s">
        <v>211</v>
      </c>
      <c r="D1063" s="9" t="s">
        <v>2823</v>
      </c>
      <c r="E1063" s="10" t="s">
        <v>1876</v>
      </c>
      <c r="F1063" s="10" t="s">
        <v>2824</v>
      </c>
      <c r="G1063" s="9">
        <v>5218391</v>
      </c>
      <c r="H1063" s="10" t="s">
        <v>2825</v>
      </c>
      <c r="I1063" s="13">
        <v>967.58</v>
      </c>
      <c r="J1063" s="13">
        <v>967.58</v>
      </c>
      <c r="K1063" s="13">
        <v>984.8</v>
      </c>
      <c r="L1063" s="13">
        <v>967.58</v>
      </c>
      <c r="M1063" s="13">
        <v>967.58</v>
      </c>
      <c r="N1063" s="32">
        <v>30</v>
      </c>
      <c r="O1063" s="9">
        <v>1</v>
      </c>
      <c r="P1063" s="13">
        <v>32.82</v>
      </c>
      <c r="Q1063" s="13">
        <v>66.48</v>
      </c>
      <c r="R1063" s="13">
        <v>100</v>
      </c>
      <c r="S1063" s="13">
        <v>91.32</v>
      </c>
      <c r="T1063" s="13">
        <v>0</v>
      </c>
      <c r="U1063" s="13">
        <v>0</v>
      </c>
      <c r="V1063" s="13">
        <v>297.68</v>
      </c>
      <c r="W1063" s="13">
        <v>5.21</v>
      </c>
      <c r="X1063" s="13">
        <v>0</v>
      </c>
      <c r="Y1063" s="13">
        <v>10</v>
      </c>
      <c r="Z1063" s="13">
        <v>40</v>
      </c>
      <c r="AA1063" s="13">
        <v>48</v>
      </c>
      <c r="AB1063" s="13">
        <v>0.2</v>
      </c>
      <c r="AC1063" s="13">
        <v>0</v>
      </c>
      <c r="AD1063" s="13">
        <v>0</v>
      </c>
      <c r="AE1063" s="13">
        <v>0</v>
      </c>
      <c r="AF1063" s="33">
        <v>98.2</v>
      </c>
      <c r="AG1063" s="9">
        <v>2</v>
      </c>
      <c r="AH1063" s="34">
        <v>0.68</v>
      </c>
      <c r="AI1063" s="13">
        <v>211441.52</v>
      </c>
      <c r="AJ1063" s="13">
        <v>630830.85</v>
      </c>
      <c r="AK1063" s="13">
        <v>842272.37</v>
      </c>
      <c r="AL1063" s="35">
        <v>36081</v>
      </c>
      <c r="AM1063" s="35">
        <v>36090</v>
      </c>
    </row>
    <row r="1064" spans="2:39" x14ac:dyDescent="0.25">
      <c r="B1064" s="30">
        <v>1</v>
      </c>
      <c r="C1064" s="31" t="s">
        <v>211</v>
      </c>
      <c r="D1064" s="9" t="s">
        <v>2826</v>
      </c>
      <c r="E1064" s="10" t="s">
        <v>1145</v>
      </c>
      <c r="F1064" s="10" t="s">
        <v>1900</v>
      </c>
      <c r="G1064" s="9">
        <v>5213772</v>
      </c>
      <c r="H1064" s="10" t="s">
        <v>418</v>
      </c>
      <c r="I1064" s="13">
        <v>2760.78</v>
      </c>
      <c r="J1064" s="13">
        <v>2760.78</v>
      </c>
      <c r="K1064" s="13">
        <v>2892.05</v>
      </c>
      <c r="L1064" s="13">
        <v>2760.78</v>
      </c>
      <c r="M1064" s="13">
        <v>2760.78</v>
      </c>
      <c r="N1064" s="32">
        <v>48</v>
      </c>
      <c r="O1064" s="9">
        <v>1</v>
      </c>
      <c r="P1064" s="13">
        <v>57.84</v>
      </c>
      <c r="Q1064" s="13">
        <v>18.93</v>
      </c>
      <c r="R1064" s="13">
        <v>100</v>
      </c>
      <c r="S1064" s="13">
        <v>289.07</v>
      </c>
      <c r="T1064" s="13">
        <v>0</v>
      </c>
      <c r="U1064" s="13">
        <v>0</v>
      </c>
      <c r="V1064" s="13">
        <v>2098.4</v>
      </c>
      <c r="W1064" s="13">
        <v>14.36</v>
      </c>
      <c r="X1064" s="13">
        <v>0</v>
      </c>
      <c r="Y1064" s="13">
        <v>40</v>
      </c>
      <c r="Z1064" s="13">
        <v>25</v>
      </c>
      <c r="AA1064" s="13">
        <v>13</v>
      </c>
      <c r="AB1064" s="13">
        <v>10</v>
      </c>
      <c r="AC1064" s="13">
        <v>0</v>
      </c>
      <c r="AD1064" s="13">
        <v>12</v>
      </c>
      <c r="AE1064" s="13">
        <v>0</v>
      </c>
      <c r="AF1064" s="33">
        <v>100</v>
      </c>
      <c r="AG1064" s="9">
        <v>3</v>
      </c>
      <c r="AH1064" s="34">
        <v>0.62</v>
      </c>
      <c r="AI1064" s="13">
        <v>261204.59</v>
      </c>
      <c r="AJ1064" s="13">
        <v>475848.38</v>
      </c>
      <c r="AK1064" s="13">
        <v>737052.97</v>
      </c>
      <c r="AL1064" s="35">
        <v>36328</v>
      </c>
      <c r="AM1064" s="35">
        <v>36080</v>
      </c>
    </row>
    <row r="1065" spans="2:39" x14ac:dyDescent="0.25">
      <c r="B1065" s="30">
        <v>1</v>
      </c>
      <c r="C1065" s="31" t="s">
        <v>114</v>
      </c>
      <c r="D1065" s="9" t="s">
        <v>2827</v>
      </c>
      <c r="E1065" s="10" t="s">
        <v>2699</v>
      </c>
      <c r="F1065" s="10" t="s">
        <v>2828</v>
      </c>
      <c r="G1065" s="9">
        <v>5108907</v>
      </c>
      <c r="H1065" s="10" t="s">
        <v>2829</v>
      </c>
      <c r="I1065" s="13">
        <v>8440</v>
      </c>
      <c r="J1065" s="13">
        <v>8440</v>
      </c>
      <c r="K1065" s="13">
        <v>8440</v>
      </c>
      <c r="L1065" s="13">
        <v>8440</v>
      </c>
      <c r="M1065" s="13">
        <v>8440</v>
      </c>
      <c r="N1065" s="32">
        <v>210</v>
      </c>
      <c r="O1065" s="9">
        <v>1</v>
      </c>
      <c r="P1065" s="13"/>
      <c r="Q1065" s="13">
        <v>35.33</v>
      </c>
      <c r="R1065" s="13">
        <v>82.61</v>
      </c>
      <c r="S1065" s="13">
        <v>844</v>
      </c>
      <c r="T1065" s="13">
        <v>0</v>
      </c>
      <c r="U1065" s="13">
        <v>0</v>
      </c>
      <c r="V1065" s="13">
        <v>4837.8</v>
      </c>
      <c r="W1065" s="13">
        <v>253.2</v>
      </c>
      <c r="X1065" s="13">
        <v>0</v>
      </c>
      <c r="Y1065" s="13">
        <v>0</v>
      </c>
      <c r="Z1065" s="13">
        <v>60</v>
      </c>
      <c r="AA1065" s="13">
        <v>18</v>
      </c>
      <c r="AB1065" s="13">
        <v>15</v>
      </c>
      <c r="AC1065" s="13">
        <v>0</v>
      </c>
      <c r="AD1065" s="13">
        <v>0</v>
      </c>
      <c r="AE1065" s="13">
        <v>0.7</v>
      </c>
      <c r="AF1065" s="33">
        <v>93.7</v>
      </c>
      <c r="AG1065" s="9">
        <v>3</v>
      </c>
      <c r="AH1065" s="34">
        <v>0.64</v>
      </c>
      <c r="AI1065" s="13">
        <v>899486.1</v>
      </c>
      <c r="AJ1065" s="13">
        <v>1938414.8</v>
      </c>
      <c r="AK1065" s="13">
        <v>2837900.9</v>
      </c>
      <c r="AL1065" s="35">
        <v>36443</v>
      </c>
      <c r="AM1065" s="35">
        <v>35913</v>
      </c>
    </row>
    <row r="1066" spans="2:39" x14ac:dyDescent="0.25">
      <c r="B1066" s="30">
        <v>1</v>
      </c>
      <c r="C1066" s="31" t="s">
        <v>104</v>
      </c>
      <c r="D1066" s="9" t="s">
        <v>2830</v>
      </c>
      <c r="E1066" s="10" t="s">
        <v>827</v>
      </c>
      <c r="F1066" s="10" t="s">
        <v>2831</v>
      </c>
      <c r="G1066" s="9">
        <v>4110508</v>
      </c>
      <c r="H1066" s="10" t="s">
        <v>77</v>
      </c>
      <c r="I1066" s="13">
        <v>477.54</v>
      </c>
      <c r="J1066" s="13">
        <v>477.54</v>
      </c>
      <c r="K1066" s="13">
        <v>477.54</v>
      </c>
      <c r="L1066" s="13">
        <v>477.54</v>
      </c>
      <c r="M1066" s="13">
        <v>477.54</v>
      </c>
      <c r="N1066" s="32">
        <v>25</v>
      </c>
      <c r="O1066" s="9">
        <v>1</v>
      </c>
      <c r="P1066" s="13">
        <v>29.8</v>
      </c>
      <c r="Q1066" s="13">
        <v>57.09</v>
      </c>
      <c r="R1066" s="13">
        <v>100</v>
      </c>
      <c r="S1066" s="13">
        <v>24</v>
      </c>
      <c r="T1066" s="13">
        <v>95.5</v>
      </c>
      <c r="U1066" s="13">
        <v>244.8</v>
      </c>
      <c r="V1066" s="13">
        <v>93.4</v>
      </c>
      <c r="W1066" s="13">
        <v>19.100000000000001</v>
      </c>
      <c r="X1066" s="13">
        <v>0</v>
      </c>
      <c r="Y1066" s="13">
        <v>0</v>
      </c>
      <c r="Z1066" s="13">
        <v>46</v>
      </c>
      <c r="AA1066" s="13">
        <v>25</v>
      </c>
      <c r="AB1066" s="13">
        <v>0</v>
      </c>
      <c r="AC1066" s="13">
        <v>0</v>
      </c>
      <c r="AD1066" s="13">
        <v>4</v>
      </c>
      <c r="AE1066" s="13">
        <v>25</v>
      </c>
      <c r="AF1066" s="33">
        <v>100</v>
      </c>
      <c r="AG1066" s="9">
        <v>3</v>
      </c>
      <c r="AH1066" s="34">
        <v>0.51</v>
      </c>
      <c r="AI1066" s="13">
        <v>28512.6</v>
      </c>
      <c r="AJ1066" s="13">
        <v>542872.37</v>
      </c>
      <c r="AK1066" s="13">
        <v>571384.97</v>
      </c>
      <c r="AL1066" s="35">
        <v>36475</v>
      </c>
      <c r="AM1066" s="35">
        <v>36447</v>
      </c>
    </row>
    <row r="1067" spans="2:39" x14ac:dyDescent="0.25">
      <c r="B1067" s="30">
        <v>1</v>
      </c>
      <c r="C1067" s="31" t="s">
        <v>124</v>
      </c>
      <c r="D1067" s="9" t="s">
        <v>2832</v>
      </c>
      <c r="E1067" s="10" t="s">
        <v>2833</v>
      </c>
      <c r="F1067" s="10" t="s">
        <v>2834</v>
      </c>
      <c r="G1067" s="9">
        <v>2404903</v>
      </c>
      <c r="H1067" s="10" t="s">
        <v>825</v>
      </c>
      <c r="I1067" s="13">
        <v>1070</v>
      </c>
      <c r="J1067" s="13">
        <v>1036</v>
      </c>
      <c r="K1067" s="13">
        <v>954.79</v>
      </c>
      <c r="L1067" s="13">
        <v>1070</v>
      </c>
      <c r="M1067" s="13">
        <v>954.79</v>
      </c>
      <c r="N1067" s="32">
        <v>38</v>
      </c>
      <c r="O1067" s="9">
        <v>1</v>
      </c>
      <c r="P1067" s="13">
        <v>17.350000000000001</v>
      </c>
      <c r="Q1067" s="13">
        <v>13.74</v>
      </c>
      <c r="R1067" s="13">
        <v>100</v>
      </c>
      <c r="S1067" s="13">
        <v>54</v>
      </c>
      <c r="T1067" s="13">
        <v>0</v>
      </c>
      <c r="U1067" s="13">
        <v>100</v>
      </c>
      <c r="V1067" s="13">
        <v>627.70000000000005</v>
      </c>
      <c r="W1067" s="13">
        <v>173</v>
      </c>
      <c r="X1067" s="13">
        <v>0</v>
      </c>
      <c r="Y1067" s="13">
        <v>22.48</v>
      </c>
      <c r="Z1067" s="13">
        <v>36.049999999999997</v>
      </c>
      <c r="AA1067" s="13">
        <v>39.96</v>
      </c>
      <c r="AB1067" s="13">
        <v>0</v>
      </c>
      <c r="AC1067" s="13">
        <v>0</v>
      </c>
      <c r="AD1067" s="13">
        <v>0</v>
      </c>
      <c r="AE1067" s="13">
        <v>1.06</v>
      </c>
      <c r="AF1067" s="33">
        <v>99.55</v>
      </c>
      <c r="AG1067" s="9">
        <v>3</v>
      </c>
      <c r="AH1067" s="34">
        <v>0.74</v>
      </c>
      <c r="AI1067" s="13">
        <v>187858.04</v>
      </c>
      <c r="AJ1067" s="13">
        <v>133890.1</v>
      </c>
      <c r="AK1067" s="13">
        <v>321748.14</v>
      </c>
      <c r="AL1067" s="35">
        <v>35929</v>
      </c>
      <c r="AM1067" s="35">
        <v>35688</v>
      </c>
    </row>
    <row r="1068" spans="2:39" x14ac:dyDescent="0.25">
      <c r="B1068" s="30">
        <v>1</v>
      </c>
      <c r="C1068" s="31" t="s">
        <v>124</v>
      </c>
      <c r="D1068" s="9" t="s">
        <v>2835</v>
      </c>
      <c r="E1068" s="10" t="s">
        <v>1329</v>
      </c>
      <c r="F1068" s="10" t="s">
        <v>2139</v>
      </c>
      <c r="G1068" s="9">
        <v>2401453</v>
      </c>
      <c r="H1068" s="10" t="s">
        <v>2836</v>
      </c>
      <c r="I1068" s="13">
        <v>431</v>
      </c>
      <c r="J1068" s="13">
        <v>405.25</v>
      </c>
      <c r="K1068" s="13">
        <v>405.25</v>
      </c>
      <c r="L1068" s="13">
        <v>405.25</v>
      </c>
      <c r="M1068" s="13">
        <v>405.25</v>
      </c>
      <c r="N1068" s="32">
        <v>20</v>
      </c>
      <c r="O1068" s="9">
        <v>1</v>
      </c>
      <c r="P1068" s="13">
        <v>5.78</v>
      </c>
      <c r="Q1068" s="13">
        <v>0</v>
      </c>
      <c r="R1068" s="13">
        <v>0</v>
      </c>
      <c r="S1068" s="13">
        <v>0</v>
      </c>
      <c r="T1068" s="13">
        <v>0</v>
      </c>
      <c r="U1068" s="13">
        <v>0</v>
      </c>
      <c r="V1068" s="13">
        <v>400.95</v>
      </c>
      <c r="W1068" s="13">
        <v>4.3</v>
      </c>
      <c r="X1068" s="13">
        <v>0</v>
      </c>
      <c r="Y1068" s="13">
        <v>0</v>
      </c>
      <c r="Z1068" s="13">
        <v>99</v>
      </c>
      <c r="AA1068" s="13">
        <v>0</v>
      </c>
      <c r="AB1068" s="13">
        <v>0</v>
      </c>
      <c r="AC1068" s="13">
        <v>0</v>
      </c>
      <c r="AD1068" s="13">
        <v>0</v>
      </c>
      <c r="AE1068" s="13">
        <v>1</v>
      </c>
      <c r="AF1068" s="33">
        <v>100</v>
      </c>
      <c r="AG1068" s="9">
        <v>3</v>
      </c>
      <c r="AH1068" s="34">
        <v>0.63</v>
      </c>
      <c r="AI1068" s="13">
        <v>10800</v>
      </c>
      <c r="AJ1068" s="13">
        <v>49456.82</v>
      </c>
      <c r="AK1068" s="13">
        <v>60256.82</v>
      </c>
      <c r="AL1068" s="35">
        <v>36294</v>
      </c>
      <c r="AM1068" s="35">
        <v>36070</v>
      </c>
    </row>
    <row r="1069" spans="2:39" x14ac:dyDescent="0.25">
      <c r="B1069" s="30">
        <v>1</v>
      </c>
      <c r="C1069" s="31" t="s">
        <v>104</v>
      </c>
      <c r="D1069" s="9" t="s">
        <v>2837</v>
      </c>
      <c r="E1069" s="10" t="s">
        <v>596</v>
      </c>
      <c r="F1069" s="10" t="s">
        <v>2283</v>
      </c>
      <c r="G1069" s="9">
        <v>4127304</v>
      </c>
      <c r="H1069" s="10" t="s">
        <v>1978</v>
      </c>
      <c r="I1069" s="13">
        <v>394.4</v>
      </c>
      <c r="J1069" s="13">
        <v>423.9</v>
      </c>
      <c r="K1069" s="13">
        <v>423.9</v>
      </c>
      <c r="L1069" s="13">
        <v>394.4</v>
      </c>
      <c r="M1069" s="13">
        <v>394.4</v>
      </c>
      <c r="N1069" s="32">
        <v>18</v>
      </c>
      <c r="O1069" s="9">
        <v>1</v>
      </c>
      <c r="P1069" s="13">
        <v>17.66</v>
      </c>
      <c r="Q1069" s="13">
        <v>100</v>
      </c>
      <c r="R1069" s="13">
        <v>91.85</v>
      </c>
      <c r="S1069" s="13">
        <v>16.100000000000001</v>
      </c>
      <c r="T1069" s="13">
        <v>68.7</v>
      </c>
      <c r="U1069" s="13">
        <v>336.4</v>
      </c>
      <c r="V1069" s="13">
        <v>0</v>
      </c>
      <c r="W1069" s="13">
        <v>2.7</v>
      </c>
      <c r="X1069" s="13">
        <v>0</v>
      </c>
      <c r="Y1069" s="13">
        <v>0</v>
      </c>
      <c r="Z1069" s="13">
        <v>40</v>
      </c>
      <c r="AA1069" s="13">
        <v>40</v>
      </c>
      <c r="AB1069" s="13">
        <v>0</v>
      </c>
      <c r="AC1069" s="13">
        <v>0</v>
      </c>
      <c r="AD1069" s="13">
        <v>20</v>
      </c>
      <c r="AE1069" s="13">
        <v>0</v>
      </c>
      <c r="AF1069" s="33">
        <v>100</v>
      </c>
      <c r="AG1069" s="9">
        <v>1</v>
      </c>
      <c r="AH1069" s="34">
        <v>0.62</v>
      </c>
      <c r="AI1069" s="13">
        <v>17371.509999999998</v>
      </c>
      <c r="AJ1069" s="13">
        <v>485947.32</v>
      </c>
      <c r="AK1069" s="13">
        <v>503318.83</v>
      </c>
      <c r="AL1069" s="35">
        <v>36041</v>
      </c>
      <c r="AM1069" s="35">
        <v>35955</v>
      </c>
    </row>
    <row r="1070" spans="2:39" x14ac:dyDescent="0.25">
      <c r="B1070" s="30">
        <v>1</v>
      </c>
      <c r="C1070" s="31" t="s">
        <v>258</v>
      </c>
      <c r="D1070" s="9" t="s">
        <v>2838</v>
      </c>
      <c r="E1070" s="10" t="s">
        <v>541</v>
      </c>
      <c r="F1070" s="10" t="s">
        <v>2839</v>
      </c>
      <c r="G1070" s="9">
        <v>3530201</v>
      </c>
      <c r="H1070" s="10" t="s">
        <v>2840</v>
      </c>
      <c r="I1070" s="13">
        <v>1195.8</v>
      </c>
      <c r="J1070" s="13">
        <v>1195.8</v>
      </c>
      <c r="K1070" s="13">
        <v>1195.8399999999999</v>
      </c>
      <c r="L1070" s="13">
        <v>1195.8399999999999</v>
      </c>
      <c r="M1070" s="13">
        <v>1195.8399999999999</v>
      </c>
      <c r="N1070" s="32">
        <v>60</v>
      </c>
      <c r="O1070" s="9">
        <v>1</v>
      </c>
      <c r="P1070" s="13"/>
      <c r="Q1070" s="13">
        <v>100</v>
      </c>
      <c r="R1070" s="13">
        <v>84</v>
      </c>
      <c r="S1070" s="13">
        <v>24</v>
      </c>
      <c r="T1070" s="13">
        <v>0</v>
      </c>
      <c r="U1070" s="13">
        <v>1120.6400000000001</v>
      </c>
      <c r="V1070" s="13">
        <v>0</v>
      </c>
      <c r="W1070" s="13">
        <v>51.2</v>
      </c>
      <c r="X1070" s="13">
        <v>0</v>
      </c>
      <c r="Y1070" s="13">
        <v>21.5</v>
      </c>
      <c r="Z1070" s="13">
        <v>52.5</v>
      </c>
      <c r="AA1070" s="13">
        <v>0</v>
      </c>
      <c r="AB1070" s="10">
        <v>0</v>
      </c>
      <c r="AC1070" s="13">
        <v>20</v>
      </c>
      <c r="AD1070" s="13">
        <v>0</v>
      </c>
      <c r="AE1070" s="13">
        <v>6</v>
      </c>
      <c r="AF1070" s="33">
        <v>100</v>
      </c>
      <c r="AG1070" s="9">
        <v>1</v>
      </c>
      <c r="AH1070" s="34">
        <v>0.7</v>
      </c>
      <c r="AI1070" s="13">
        <v>328837.56</v>
      </c>
      <c r="AJ1070" s="13">
        <v>1196390.0900000001</v>
      </c>
      <c r="AK1070" s="13">
        <v>1525227.65</v>
      </c>
      <c r="AL1070" s="35">
        <v>35877</v>
      </c>
      <c r="AM1070" s="35">
        <v>35749</v>
      </c>
    </row>
    <row r="1071" spans="2:39" x14ac:dyDescent="0.25">
      <c r="B1071" s="30">
        <v>1</v>
      </c>
      <c r="C1071" s="31" t="s">
        <v>306</v>
      </c>
      <c r="D1071" s="9" t="s">
        <v>2841</v>
      </c>
      <c r="E1071" s="10" t="s">
        <v>514</v>
      </c>
      <c r="F1071" s="10" t="s">
        <v>1099</v>
      </c>
      <c r="G1071" s="9">
        <v>2200400</v>
      </c>
      <c r="H1071" s="10" t="s">
        <v>2842</v>
      </c>
      <c r="I1071" s="13">
        <v>999.4</v>
      </c>
      <c r="J1071" s="13">
        <v>999.4</v>
      </c>
      <c r="K1071" s="13">
        <v>999.4</v>
      </c>
      <c r="L1071" s="13">
        <v>999.4</v>
      </c>
      <c r="M1071" s="13">
        <v>999.4</v>
      </c>
      <c r="N1071" s="32">
        <v>34</v>
      </c>
      <c r="O1071" s="9">
        <v>1</v>
      </c>
      <c r="P1071" s="10">
        <v>83.32</v>
      </c>
      <c r="Q1071" s="13">
        <v>11.4</v>
      </c>
      <c r="R1071" s="13">
        <v>71.7</v>
      </c>
      <c r="S1071" s="13">
        <v>17.41</v>
      </c>
      <c r="T1071" s="13">
        <v>0</v>
      </c>
      <c r="U1071" s="13">
        <v>189.08</v>
      </c>
      <c r="V1071" s="13">
        <v>789.77</v>
      </c>
      <c r="W1071" s="13">
        <v>3.13</v>
      </c>
      <c r="X1071" s="13">
        <v>0</v>
      </c>
      <c r="Y1071" s="13">
        <v>0</v>
      </c>
      <c r="Z1071" s="13">
        <v>59.8</v>
      </c>
      <c r="AA1071" s="13">
        <v>17.32</v>
      </c>
      <c r="AB1071" s="13">
        <v>3.23</v>
      </c>
      <c r="AC1071" s="13">
        <v>6.5</v>
      </c>
      <c r="AD1071" s="13">
        <v>7.18</v>
      </c>
      <c r="AE1071" s="13">
        <v>5.97</v>
      </c>
      <c r="AF1071" s="33">
        <v>100</v>
      </c>
      <c r="AG1071" s="9">
        <v>4</v>
      </c>
      <c r="AH1071" s="34">
        <v>0.42</v>
      </c>
      <c r="AI1071" s="13">
        <v>59143.18</v>
      </c>
      <c r="AJ1071" s="13">
        <v>39975.919999999998</v>
      </c>
      <c r="AK1071" s="13">
        <v>99119.1</v>
      </c>
      <c r="AL1071" s="35">
        <v>36444</v>
      </c>
      <c r="AM1071" s="35">
        <v>36453</v>
      </c>
    </row>
    <row r="1072" spans="2:39" x14ac:dyDescent="0.25">
      <c r="B1072" s="30">
        <v>1</v>
      </c>
      <c r="C1072" s="31" t="s">
        <v>104</v>
      </c>
      <c r="D1072" s="9" t="s">
        <v>2843</v>
      </c>
      <c r="E1072" s="10" t="s">
        <v>596</v>
      </c>
      <c r="F1072" s="10" t="s">
        <v>2283</v>
      </c>
      <c r="G1072" s="9">
        <v>4127304</v>
      </c>
      <c r="H1072" s="10" t="s">
        <v>2844</v>
      </c>
      <c r="I1072" s="13">
        <v>916.1</v>
      </c>
      <c r="J1072" s="13">
        <v>905.1</v>
      </c>
      <c r="K1072" s="13">
        <v>905.1</v>
      </c>
      <c r="L1072" s="13">
        <v>916.1</v>
      </c>
      <c r="M1072" s="13">
        <v>905.1</v>
      </c>
      <c r="N1072" s="32">
        <v>48</v>
      </c>
      <c r="O1072" s="9">
        <v>1</v>
      </c>
      <c r="P1072" s="13">
        <v>37.71</v>
      </c>
      <c r="Q1072" s="13">
        <v>74.77</v>
      </c>
      <c r="R1072" s="13">
        <v>37.71</v>
      </c>
      <c r="S1072" s="13">
        <v>13.9</v>
      </c>
      <c r="T1072" s="13">
        <v>167.1</v>
      </c>
      <c r="U1072" s="13">
        <v>720.1</v>
      </c>
      <c r="V1072" s="13">
        <v>0</v>
      </c>
      <c r="W1072" s="13">
        <v>4</v>
      </c>
      <c r="X1072" s="13">
        <v>0</v>
      </c>
      <c r="Y1072" s="13">
        <v>0</v>
      </c>
      <c r="Z1072" s="13">
        <v>20</v>
      </c>
      <c r="AA1072" s="13">
        <v>60</v>
      </c>
      <c r="AB1072" s="13">
        <v>0</v>
      </c>
      <c r="AC1072" s="13">
        <v>0</v>
      </c>
      <c r="AD1072" s="13">
        <v>19</v>
      </c>
      <c r="AE1072" s="13">
        <v>1</v>
      </c>
      <c r="AF1072" s="33">
        <v>100</v>
      </c>
      <c r="AG1072" s="9">
        <v>3</v>
      </c>
      <c r="AH1072" s="34">
        <v>0.61</v>
      </c>
      <c r="AI1072" s="13">
        <v>140426.75</v>
      </c>
      <c r="AJ1072" s="13">
        <v>1105605.8700000001</v>
      </c>
      <c r="AK1072" s="13">
        <v>1246032.6200000001</v>
      </c>
      <c r="AL1072" s="35">
        <v>36042</v>
      </c>
      <c r="AM1072" s="35">
        <v>36074</v>
      </c>
    </row>
    <row r="1073" spans="2:39" x14ac:dyDescent="0.25">
      <c r="B1073" s="30">
        <v>1</v>
      </c>
      <c r="C1073" s="31" t="s">
        <v>104</v>
      </c>
      <c r="D1073" s="9" t="s">
        <v>2845</v>
      </c>
      <c r="E1073" s="10" t="s">
        <v>596</v>
      </c>
      <c r="F1073" s="10" t="s">
        <v>1572</v>
      </c>
      <c r="G1073" s="9">
        <v>4121000</v>
      </c>
      <c r="H1073" s="10" t="s">
        <v>1248</v>
      </c>
      <c r="I1073" s="13">
        <v>1256</v>
      </c>
      <c r="J1073" s="13">
        <v>1273.08</v>
      </c>
      <c r="K1073" s="13">
        <v>1273.08</v>
      </c>
      <c r="L1073" s="13">
        <v>1256</v>
      </c>
      <c r="M1073" s="13">
        <v>1256</v>
      </c>
      <c r="N1073" s="36">
        <v>46</v>
      </c>
      <c r="O1073" s="9">
        <v>1</v>
      </c>
      <c r="P1073" s="13">
        <v>42.43</v>
      </c>
      <c r="Q1073" s="13">
        <v>100</v>
      </c>
      <c r="R1073" s="13">
        <v>86.69</v>
      </c>
      <c r="S1073" s="13">
        <v>1256</v>
      </c>
      <c r="T1073" s="13">
        <v>1273.08</v>
      </c>
      <c r="U1073" s="13">
        <v>1273.08</v>
      </c>
      <c r="V1073" s="13">
        <v>1256</v>
      </c>
      <c r="W1073" s="13">
        <v>1256</v>
      </c>
      <c r="X1073" s="13">
        <v>0</v>
      </c>
      <c r="Y1073" s="13">
        <v>0</v>
      </c>
      <c r="Z1073" s="13">
        <v>52</v>
      </c>
      <c r="AA1073" s="13">
        <v>28</v>
      </c>
      <c r="AB1073" s="13">
        <v>0</v>
      </c>
      <c r="AC1073" s="13">
        <v>0</v>
      </c>
      <c r="AD1073" s="13">
        <v>18</v>
      </c>
      <c r="AE1073" s="13">
        <v>2</v>
      </c>
      <c r="AF1073" s="33">
        <v>100</v>
      </c>
      <c r="AG1073" s="9">
        <v>1</v>
      </c>
      <c r="AH1073" s="34">
        <v>0.64</v>
      </c>
      <c r="AI1073" s="13">
        <v>292661.01</v>
      </c>
      <c r="AJ1073" s="13">
        <v>1371934.18</v>
      </c>
      <c r="AK1073" s="13">
        <v>1664595.19</v>
      </c>
      <c r="AL1073" s="35">
        <v>36104</v>
      </c>
      <c r="AM1073" s="35">
        <v>36119</v>
      </c>
    </row>
    <row r="1074" spans="2:39" x14ac:dyDescent="0.25">
      <c r="B1074" s="30">
        <v>1</v>
      </c>
      <c r="C1074" s="31" t="s">
        <v>44</v>
      </c>
      <c r="D1074" s="9" t="s">
        <v>2846</v>
      </c>
      <c r="E1074" s="10" t="s">
        <v>765</v>
      </c>
      <c r="F1074" s="10" t="s">
        <v>1141</v>
      </c>
      <c r="G1074" s="9">
        <v>2103604</v>
      </c>
      <c r="H1074" s="10" t="s">
        <v>2847</v>
      </c>
      <c r="I1074" s="13">
        <v>1833.2</v>
      </c>
      <c r="J1074" s="13">
        <v>1833.2</v>
      </c>
      <c r="K1074" s="13">
        <v>1707.3</v>
      </c>
      <c r="L1074" s="13">
        <v>1833.2</v>
      </c>
      <c r="M1074" s="13">
        <v>1707.3</v>
      </c>
      <c r="N1074" s="32">
        <v>76</v>
      </c>
      <c r="O1074" s="9">
        <v>1</v>
      </c>
      <c r="P1074" s="13">
        <v>24.38</v>
      </c>
      <c r="Q1074" s="13">
        <v>0</v>
      </c>
      <c r="R1074" s="13">
        <v>0</v>
      </c>
      <c r="S1074" s="13">
        <v>170.73</v>
      </c>
      <c r="T1074" s="13">
        <v>0</v>
      </c>
      <c r="U1074" s="13">
        <v>0</v>
      </c>
      <c r="V1074" s="13">
        <v>1526.57</v>
      </c>
      <c r="W1074" s="13">
        <v>10</v>
      </c>
      <c r="X1074" s="13">
        <v>0</v>
      </c>
      <c r="Y1074" s="13">
        <v>0</v>
      </c>
      <c r="Z1074" s="13">
        <v>50</v>
      </c>
      <c r="AA1074" s="13">
        <v>30</v>
      </c>
      <c r="AB1074" s="13">
        <v>10</v>
      </c>
      <c r="AC1074" s="13">
        <v>0</v>
      </c>
      <c r="AD1074" s="13">
        <v>0</v>
      </c>
      <c r="AE1074" s="13">
        <v>10</v>
      </c>
      <c r="AF1074" s="33">
        <v>100</v>
      </c>
      <c r="AG1074" s="9">
        <v>2</v>
      </c>
      <c r="AH1074" s="34">
        <v>0.62</v>
      </c>
      <c r="AI1074" s="13">
        <v>69149.94</v>
      </c>
      <c r="AJ1074" s="13">
        <v>107696.21</v>
      </c>
      <c r="AK1074" s="13">
        <v>176846.15</v>
      </c>
      <c r="AL1074" s="35">
        <v>35956</v>
      </c>
      <c r="AM1074" s="35">
        <v>35986</v>
      </c>
    </row>
    <row r="1075" spans="2:39" x14ac:dyDescent="0.25">
      <c r="B1075" s="30">
        <v>1</v>
      </c>
      <c r="C1075" s="31" t="s">
        <v>44</v>
      </c>
      <c r="D1075" s="9" t="s">
        <v>2848</v>
      </c>
      <c r="E1075" s="10" t="s">
        <v>765</v>
      </c>
      <c r="F1075" s="10" t="s">
        <v>1141</v>
      </c>
      <c r="G1075" s="9">
        <v>2103604</v>
      </c>
      <c r="H1075" s="10" t="s">
        <v>2849</v>
      </c>
      <c r="I1075" s="13">
        <v>2000</v>
      </c>
      <c r="J1075" s="13">
        <v>2000</v>
      </c>
      <c r="K1075" s="13">
        <v>2000</v>
      </c>
      <c r="L1075" s="13">
        <v>2000</v>
      </c>
      <c r="M1075" s="13">
        <v>2000</v>
      </c>
      <c r="N1075" s="32">
        <v>43</v>
      </c>
      <c r="O1075" s="9">
        <v>1</v>
      </c>
      <c r="P1075" s="13">
        <v>28.57</v>
      </c>
      <c r="Q1075" s="13">
        <v>0</v>
      </c>
      <c r="R1075" s="13">
        <v>0</v>
      </c>
      <c r="S1075" s="13">
        <v>0</v>
      </c>
      <c r="T1075" s="13">
        <v>0</v>
      </c>
      <c r="U1075" s="13">
        <v>100</v>
      </c>
      <c r="V1075" s="13">
        <v>1880</v>
      </c>
      <c r="W1075" s="13">
        <v>20</v>
      </c>
      <c r="X1075" s="13">
        <v>0</v>
      </c>
      <c r="Y1075" s="13">
        <v>0</v>
      </c>
      <c r="Z1075" s="13">
        <v>90</v>
      </c>
      <c r="AA1075" s="13">
        <v>10</v>
      </c>
      <c r="AB1075" s="13">
        <v>0</v>
      </c>
      <c r="AC1075" s="13">
        <v>0</v>
      </c>
      <c r="AD1075" s="13">
        <v>0</v>
      </c>
      <c r="AE1075" s="13">
        <v>0</v>
      </c>
      <c r="AF1075" s="33">
        <v>100</v>
      </c>
      <c r="AG1075" s="9">
        <v>3</v>
      </c>
      <c r="AH1075" s="34">
        <v>0.6</v>
      </c>
      <c r="AI1075" s="13">
        <v>70475.62</v>
      </c>
      <c r="AJ1075" s="13">
        <v>160800</v>
      </c>
      <c r="AK1075" s="13">
        <v>231275.62</v>
      </c>
      <c r="AL1075" s="35">
        <v>35967</v>
      </c>
      <c r="AM1075" s="35">
        <v>35564</v>
      </c>
    </row>
    <row r="1076" spans="2:39" x14ac:dyDescent="0.25">
      <c r="B1076" s="30">
        <v>1</v>
      </c>
      <c r="C1076" s="31" t="s">
        <v>235</v>
      </c>
      <c r="D1076" s="9" t="s">
        <v>2850</v>
      </c>
      <c r="E1076" s="10" t="s">
        <v>255</v>
      </c>
      <c r="F1076" s="10" t="s">
        <v>2676</v>
      </c>
      <c r="G1076" s="9">
        <v>2311405</v>
      </c>
      <c r="H1076" s="10" t="s">
        <v>2851</v>
      </c>
      <c r="I1076" s="13">
        <v>3342</v>
      </c>
      <c r="J1076" s="13">
        <v>3455.8</v>
      </c>
      <c r="K1076" s="13">
        <v>3455.84</v>
      </c>
      <c r="L1076" s="13">
        <v>3342</v>
      </c>
      <c r="M1076" s="13">
        <v>3342</v>
      </c>
      <c r="N1076" s="32">
        <v>74</v>
      </c>
      <c r="O1076" s="9">
        <v>1</v>
      </c>
      <c r="P1076" s="13">
        <v>69.11</v>
      </c>
      <c r="Q1076" s="13">
        <v>28.29</v>
      </c>
      <c r="R1076" s="13">
        <v>70.709999999999994</v>
      </c>
      <c r="S1076" s="13">
        <v>738.8</v>
      </c>
      <c r="T1076" s="13">
        <v>0</v>
      </c>
      <c r="U1076" s="13">
        <v>0</v>
      </c>
      <c r="V1076" s="13">
        <v>2588.6</v>
      </c>
      <c r="W1076" s="13">
        <v>113.7</v>
      </c>
      <c r="X1076" s="13">
        <v>0</v>
      </c>
      <c r="Y1076" s="13">
        <v>0</v>
      </c>
      <c r="Z1076" s="13">
        <v>5</v>
      </c>
      <c r="AA1076" s="13">
        <v>35</v>
      </c>
      <c r="AB1076" s="13">
        <v>35</v>
      </c>
      <c r="AC1076" s="13">
        <v>0</v>
      </c>
      <c r="AD1076" s="13">
        <v>0</v>
      </c>
      <c r="AE1076" s="13">
        <v>25</v>
      </c>
      <c r="AF1076" s="33">
        <v>100</v>
      </c>
      <c r="AG1076" s="9">
        <v>3</v>
      </c>
      <c r="AH1076" s="34">
        <v>0.45</v>
      </c>
      <c r="AI1076" s="13">
        <v>414555.33</v>
      </c>
      <c r="AJ1076" s="13">
        <v>155269.32</v>
      </c>
      <c r="AK1076" s="13">
        <v>569824.65</v>
      </c>
      <c r="AL1076" s="35">
        <v>36059</v>
      </c>
      <c r="AM1076" s="35">
        <v>36103</v>
      </c>
    </row>
    <row r="1077" spans="2:39" x14ac:dyDescent="0.25">
      <c r="B1077" s="30">
        <v>1</v>
      </c>
      <c r="C1077" s="31" t="s">
        <v>44</v>
      </c>
      <c r="D1077" s="9" t="s">
        <v>2852</v>
      </c>
      <c r="E1077" s="10" t="s">
        <v>765</v>
      </c>
      <c r="F1077" s="10" t="s">
        <v>1141</v>
      </c>
      <c r="G1077" s="9">
        <v>2103604</v>
      </c>
      <c r="H1077" s="10" t="s">
        <v>1587</v>
      </c>
      <c r="I1077" s="13">
        <v>1719.9</v>
      </c>
      <c r="J1077" s="13">
        <v>1719.9</v>
      </c>
      <c r="K1077" s="13">
        <v>1717.8</v>
      </c>
      <c r="L1077" s="13">
        <v>1719.9</v>
      </c>
      <c r="M1077" s="13">
        <v>1718</v>
      </c>
      <c r="N1077" s="32">
        <v>77</v>
      </c>
      <c r="O1077" s="9">
        <v>1</v>
      </c>
      <c r="P1077" s="13">
        <v>24.57</v>
      </c>
      <c r="Q1077" s="13">
        <v>0</v>
      </c>
      <c r="R1077" s="13">
        <v>0</v>
      </c>
      <c r="S1077" s="13">
        <v>86</v>
      </c>
      <c r="T1077" s="13">
        <v>0</v>
      </c>
      <c r="U1077" s="13">
        <v>104</v>
      </c>
      <c r="V1077" s="13">
        <v>1529</v>
      </c>
      <c r="W1077" s="13">
        <v>9</v>
      </c>
      <c r="X1077" s="13">
        <v>0</v>
      </c>
      <c r="Y1077" s="13">
        <v>0</v>
      </c>
      <c r="Z1077" s="13">
        <v>60</v>
      </c>
      <c r="AA1077" s="13">
        <v>25</v>
      </c>
      <c r="AB1077" s="13">
        <v>10</v>
      </c>
      <c r="AC1077" s="13">
        <v>0</v>
      </c>
      <c r="AD1077" s="13">
        <v>0</v>
      </c>
      <c r="AE1077" s="13">
        <v>5</v>
      </c>
      <c r="AF1077" s="33">
        <v>100</v>
      </c>
      <c r="AG1077" s="9">
        <v>1</v>
      </c>
      <c r="AH1077" s="34">
        <v>0.65</v>
      </c>
      <c r="AI1077" s="13">
        <v>20007.419999999998</v>
      </c>
      <c r="AJ1077" s="13">
        <v>113804.25</v>
      </c>
      <c r="AK1077" s="13">
        <v>133811.67000000001</v>
      </c>
      <c r="AL1077" s="35">
        <v>35950</v>
      </c>
      <c r="AM1077" s="35">
        <v>35986</v>
      </c>
    </row>
    <row r="1078" spans="2:39" x14ac:dyDescent="0.25">
      <c r="B1078" s="30">
        <v>1</v>
      </c>
      <c r="C1078" s="31" t="s">
        <v>44</v>
      </c>
      <c r="D1078" s="9" t="s">
        <v>2853</v>
      </c>
      <c r="E1078" s="10" t="s">
        <v>53</v>
      </c>
      <c r="F1078" s="10" t="s">
        <v>160</v>
      </c>
      <c r="G1078" s="9">
        <v>2108801</v>
      </c>
      <c r="H1078" s="10" t="s">
        <v>2854</v>
      </c>
      <c r="I1078" s="13">
        <v>1350</v>
      </c>
      <c r="J1078" s="13">
        <v>1350</v>
      </c>
      <c r="K1078" s="13">
        <v>1350</v>
      </c>
      <c r="L1078" s="13">
        <v>1350</v>
      </c>
      <c r="M1078" s="13">
        <v>1350</v>
      </c>
      <c r="N1078" s="32">
        <v>67</v>
      </c>
      <c r="O1078" s="9">
        <v>1</v>
      </c>
      <c r="P1078" s="13">
        <v>24.54</v>
      </c>
      <c r="Q1078" s="13">
        <v>0</v>
      </c>
      <c r="R1078" s="13">
        <v>0</v>
      </c>
      <c r="S1078" s="13">
        <v>0</v>
      </c>
      <c r="T1078" s="13">
        <v>0</v>
      </c>
      <c r="U1078" s="13">
        <v>0</v>
      </c>
      <c r="V1078" s="13">
        <v>0</v>
      </c>
      <c r="W1078" s="13">
        <v>1350</v>
      </c>
      <c r="X1078" s="13">
        <v>0</v>
      </c>
      <c r="Y1078" s="13">
        <v>0</v>
      </c>
      <c r="Z1078" s="13">
        <v>70</v>
      </c>
      <c r="AA1078" s="13">
        <v>30</v>
      </c>
      <c r="AB1078" s="13">
        <v>0</v>
      </c>
      <c r="AC1078" s="13">
        <v>0</v>
      </c>
      <c r="AD1078" s="13">
        <v>0</v>
      </c>
      <c r="AE1078" s="13">
        <v>0</v>
      </c>
      <c r="AF1078" s="33">
        <v>100</v>
      </c>
      <c r="AG1078" s="9">
        <v>3</v>
      </c>
      <c r="AH1078" s="34">
        <v>0.61</v>
      </c>
      <c r="AI1078" s="13">
        <v>0</v>
      </c>
      <c r="AJ1078" s="13">
        <v>98698.11</v>
      </c>
      <c r="AK1078" s="13">
        <v>98698.11</v>
      </c>
      <c r="AL1078" s="35">
        <v>35810</v>
      </c>
      <c r="AM1078" s="35">
        <v>35841</v>
      </c>
    </row>
    <row r="1079" spans="2:39" x14ac:dyDescent="0.25">
      <c r="B1079" s="30">
        <v>1</v>
      </c>
      <c r="C1079" s="31" t="s">
        <v>119</v>
      </c>
      <c r="D1079" s="9" t="s">
        <v>2855</v>
      </c>
      <c r="E1079" s="10" t="s">
        <v>2856</v>
      </c>
      <c r="F1079" s="10" t="s">
        <v>2857</v>
      </c>
      <c r="G1079" s="9">
        <v>2608701</v>
      </c>
      <c r="H1079" s="10" t="s">
        <v>2858</v>
      </c>
      <c r="I1079" s="13">
        <v>1067.5999999999999</v>
      </c>
      <c r="J1079" s="13">
        <v>1067.5999999999999</v>
      </c>
      <c r="K1079" s="13">
        <v>927</v>
      </c>
      <c r="L1079" s="13">
        <v>927</v>
      </c>
      <c r="M1079" s="13">
        <v>927</v>
      </c>
      <c r="N1079" s="32">
        <v>93</v>
      </c>
      <c r="O1079" s="9">
        <v>1</v>
      </c>
      <c r="P1079" s="13">
        <v>66.209999999999994</v>
      </c>
      <c r="Q1079" s="13">
        <v>36.85</v>
      </c>
      <c r="R1079" s="13">
        <v>100</v>
      </c>
      <c r="S1079" s="13">
        <v>183.5</v>
      </c>
      <c r="T1079" s="13">
        <v>0</v>
      </c>
      <c r="U1079" s="13">
        <v>258</v>
      </c>
      <c r="V1079" s="13">
        <v>442</v>
      </c>
      <c r="W1079" s="13">
        <v>43.5</v>
      </c>
      <c r="X1079" s="13">
        <v>0</v>
      </c>
      <c r="Y1079" s="13">
        <v>10</v>
      </c>
      <c r="Z1079" s="13">
        <v>15</v>
      </c>
      <c r="AA1079" s="13">
        <v>45</v>
      </c>
      <c r="AB1079" s="13">
        <v>0</v>
      </c>
      <c r="AC1079" s="13">
        <v>20</v>
      </c>
      <c r="AD1079" s="13">
        <v>0</v>
      </c>
      <c r="AE1079" s="13">
        <v>10</v>
      </c>
      <c r="AF1079" s="33">
        <v>100</v>
      </c>
      <c r="AG1079" s="9">
        <v>3</v>
      </c>
      <c r="AH1079" s="34">
        <v>0.52</v>
      </c>
      <c r="AI1079" s="13">
        <v>926825.44</v>
      </c>
      <c r="AJ1079" s="13">
        <v>588240.18999999994</v>
      </c>
      <c r="AK1079" s="13">
        <v>1515065.63</v>
      </c>
      <c r="AL1079" s="35">
        <v>36321</v>
      </c>
      <c r="AM1079" s="35">
        <v>35930</v>
      </c>
    </row>
    <row r="1080" spans="2:39" x14ac:dyDescent="0.25">
      <c r="B1080" s="30">
        <v>1</v>
      </c>
      <c r="C1080" s="31" t="s">
        <v>110</v>
      </c>
      <c r="D1080" s="9" t="s">
        <v>2859</v>
      </c>
      <c r="E1080" s="10" t="s">
        <v>232</v>
      </c>
      <c r="F1080" s="10" t="s">
        <v>860</v>
      </c>
      <c r="G1080" s="9">
        <v>1718865</v>
      </c>
      <c r="H1080" s="10" t="s">
        <v>2860</v>
      </c>
      <c r="I1080" s="13">
        <v>3039.1</v>
      </c>
      <c r="J1080" s="13">
        <v>3038.9</v>
      </c>
      <c r="K1080" s="13">
        <v>3039.1</v>
      </c>
      <c r="L1080" s="13">
        <v>3039.1</v>
      </c>
      <c r="M1080" s="13">
        <v>3039.1</v>
      </c>
      <c r="N1080" s="32">
        <v>83</v>
      </c>
      <c r="O1080" s="9">
        <v>1</v>
      </c>
      <c r="P1080" s="13">
        <v>37.979999999999997</v>
      </c>
      <c r="Q1080" s="13">
        <v>39.47</v>
      </c>
      <c r="R1080" s="13">
        <v>69.56</v>
      </c>
      <c r="S1080" s="13">
        <v>151.96</v>
      </c>
      <c r="T1080" s="13">
        <v>0</v>
      </c>
      <c r="U1080" s="13">
        <v>1550.52</v>
      </c>
      <c r="V1080" s="13">
        <v>1326.63</v>
      </c>
      <c r="W1080" s="13">
        <v>10</v>
      </c>
      <c r="X1080" s="13">
        <v>0</v>
      </c>
      <c r="Y1080" s="13">
        <v>0</v>
      </c>
      <c r="Z1080" s="13">
        <v>60</v>
      </c>
      <c r="AA1080" s="13">
        <v>35</v>
      </c>
      <c r="AB1080" s="13">
        <v>0</v>
      </c>
      <c r="AC1080" s="13">
        <v>0</v>
      </c>
      <c r="AD1080" s="13">
        <v>0</v>
      </c>
      <c r="AE1080" s="13">
        <v>5</v>
      </c>
      <c r="AF1080" s="33">
        <v>100</v>
      </c>
      <c r="AG1080" s="9">
        <v>3</v>
      </c>
      <c r="AH1080" s="34">
        <v>0.59</v>
      </c>
      <c r="AI1080" s="13">
        <v>351964.88</v>
      </c>
      <c r="AJ1080" s="13">
        <v>638211.98</v>
      </c>
      <c r="AK1080" s="13">
        <v>990176.86</v>
      </c>
      <c r="AL1080" s="35">
        <v>36053</v>
      </c>
      <c r="AM1080" s="35">
        <v>35900</v>
      </c>
    </row>
    <row r="1081" spans="2:39" x14ac:dyDescent="0.25">
      <c r="B1081" s="30">
        <v>1</v>
      </c>
      <c r="C1081" s="31" t="s">
        <v>39</v>
      </c>
      <c r="D1081" s="9" t="s">
        <v>2861</v>
      </c>
      <c r="E1081" s="10" t="s">
        <v>1950</v>
      </c>
      <c r="F1081" s="10" t="s">
        <v>1951</v>
      </c>
      <c r="G1081" s="9">
        <v>2501104</v>
      </c>
      <c r="H1081" s="10" t="s">
        <v>2862</v>
      </c>
      <c r="I1081" s="13">
        <v>700</v>
      </c>
      <c r="J1081" s="13">
        <v>387.7</v>
      </c>
      <c r="K1081" s="13">
        <v>387.79</v>
      </c>
      <c r="L1081" s="13">
        <v>700</v>
      </c>
      <c r="M1081" s="13">
        <v>387.79</v>
      </c>
      <c r="N1081" s="32">
        <v>45</v>
      </c>
      <c r="O1081" s="9">
        <v>1</v>
      </c>
      <c r="P1081" s="13">
        <v>15.51</v>
      </c>
      <c r="Q1081" s="13">
        <v>0</v>
      </c>
      <c r="R1081" s="13">
        <v>0</v>
      </c>
      <c r="S1081" s="13">
        <v>0</v>
      </c>
      <c r="T1081" s="13">
        <v>0</v>
      </c>
      <c r="U1081" s="13">
        <v>0</v>
      </c>
      <c r="V1081" s="13">
        <v>352.89</v>
      </c>
      <c r="W1081" s="13">
        <v>34.9</v>
      </c>
      <c r="X1081" s="13">
        <v>0</v>
      </c>
      <c r="Y1081" s="13">
        <v>0</v>
      </c>
      <c r="Z1081" s="13">
        <v>0.7</v>
      </c>
      <c r="AA1081" s="13">
        <v>36</v>
      </c>
      <c r="AB1081" s="13">
        <v>0</v>
      </c>
      <c r="AC1081" s="13">
        <v>48</v>
      </c>
      <c r="AD1081" s="13">
        <v>0</v>
      </c>
      <c r="AE1081" s="13">
        <v>0.9</v>
      </c>
      <c r="AF1081" s="33">
        <v>85.6</v>
      </c>
      <c r="AG1081" s="9">
        <v>2</v>
      </c>
      <c r="AH1081" s="34">
        <v>0.5</v>
      </c>
      <c r="AI1081" s="13">
        <v>134467.43</v>
      </c>
      <c r="AJ1081" s="13">
        <v>129833.3</v>
      </c>
      <c r="AK1081" s="13">
        <v>264300.73</v>
      </c>
      <c r="AL1081" s="35">
        <v>36378</v>
      </c>
      <c r="AM1081" s="35">
        <v>36402</v>
      </c>
    </row>
    <row r="1082" spans="2:39" x14ac:dyDescent="0.25">
      <c r="B1082" s="30">
        <v>1</v>
      </c>
      <c r="C1082" s="31" t="s">
        <v>347</v>
      </c>
      <c r="D1082" s="9" t="s">
        <v>2863</v>
      </c>
      <c r="E1082" s="10" t="s">
        <v>880</v>
      </c>
      <c r="F1082" s="10" t="s">
        <v>880</v>
      </c>
      <c r="G1082" s="9">
        <v>2709202</v>
      </c>
      <c r="H1082" s="10" t="s">
        <v>561</v>
      </c>
      <c r="I1082" s="13">
        <v>704.2</v>
      </c>
      <c r="J1082" s="13">
        <v>704.2</v>
      </c>
      <c r="K1082" s="13">
        <v>562.08000000000004</v>
      </c>
      <c r="L1082" s="13">
        <v>562.08000000000004</v>
      </c>
      <c r="M1082" s="13">
        <v>562.08000000000004</v>
      </c>
      <c r="N1082" s="32">
        <v>62</v>
      </c>
      <c r="O1082" s="9">
        <v>1</v>
      </c>
      <c r="P1082" s="13"/>
      <c r="Q1082" s="13">
        <v>35.56</v>
      </c>
      <c r="R1082" s="13">
        <v>71.760000000000005</v>
      </c>
      <c r="S1082" s="13">
        <v>127.17</v>
      </c>
      <c r="T1082" s="13">
        <v>0</v>
      </c>
      <c r="U1082" s="13">
        <v>0</v>
      </c>
      <c r="V1082" s="13">
        <v>0</v>
      </c>
      <c r="W1082" s="13">
        <v>5.29</v>
      </c>
      <c r="X1082" s="13">
        <v>0</v>
      </c>
      <c r="Y1082" s="13">
        <v>10.44</v>
      </c>
      <c r="Z1082" s="13">
        <v>36</v>
      </c>
      <c r="AA1082" s="13">
        <v>18</v>
      </c>
      <c r="AB1082" s="13">
        <v>12</v>
      </c>
      <c r="AC1082" s="13">
        <v>0</v>
      </c>
      <c r="AD1082" s="13">
        <v>0</v>
      </c>
      <c r="AE1082" s="13">
        <v>23.56</v>
      </c>
      <c r="AF1082" s="33">
        <v>100</v>
      </c>
      <c r="AG1082" s="9">
        <v>1</v>
      </c>
      <c r="AH1082" s="34">
        <v>0.62</v>
      </c>
      <c r="AI1082" s="13">
        <v>160450</v>
      </c>
      <c r="AJ1082" s="13">
        <v>176797.88</v>
      </c>
      <c r="AK1082" s="13">
        <v>337247.88</v>
      </c>
      <c r="AL1082" s="35">
        <v>36328</v>
      </c>
      <c r="AM1082" s="35">
        <v>36150</v>
      </c>
    </row>
    <row r="1083" spans="2:39" x14ac:dyDescent="0.25">
      <c r="B1083" s="30">
        <v>1</v>
      </c>
      <c r="C1083" s="31" t="s">
        <v>235</v>
      </c>
      <c r="D1083" s="9" t="s">
        <v>2864</v>
      </c>
      <c r="E1083" s="10" t="s">
        <v>1960</v>
      </c>
      <c r="F1083" s="10" t="s">
        <v>2865</v>
      </c>
      <c r="G1083" s="9">
        <v>2312007</v>
      </c>
      <c r="H1083" s="10" t="s">
        <v>534</v>
      </c>
      <c r="I1083" s="13">
        <v>2662</v>
      </c>
      <c r="J1083" s="13">
        <v>1516.3</v>
      </c>
      <c r="K1083" s="13">
        <v>1294.07</v>
      </c>
      <c r="L1083" s="13">
        <v>2662</v>
      </c>
      <c r="M1083" s="13">
        <v>1294.07</v>
      </c>
      <c r="N1083" s="32">
        <v>44</v>
      </c>
      <c r="O1083" s="9">
        <v>1</v>
      </c>
      <c r="P1083" s="13">
        <v>19.899999999999999</v>
      </c>
      <c r="Q1083" s="13">
        <v>41.01</v>
      </c>
      <c r="R1083" s="13">
        <v>80.27</v>
      </c>
      <c r="S1083" s="13">
        <v>40</v>
      </c>
      <c r="T1083" s="13">
        <v>0</v>
      </c>
      <c r="U1083" s="13">
        <v>0</v>
      </c>
      <c r="V1083" s="13">
        <v>1109.8699999999999</v>
      </c>
      <c r="W1083" s="13">
        <v>130</v>
      </c>
      <c r="X1083" s="13">
        <v>0</v>
      </c>
      <c r="Y1083" s="13">
        <v>0</v>
      </c>
      <c r="Z1083" s="13">
        <v>0</v>
      </c>
      <c r="AA1083" s="13">
        <v>50</v>
      </c>
      <c r="AB1083" s="13">
        <v>0</v>
      </c>
      <c r="AC1083" s="13">
        <v>40</v>
      </c>
      <c r="AD1083" s="13">
        <v>0</v>
      </c>
      <c r="AE1083" s="13">
        <v>10</v>
      </c>
      <c r="AF1083" s="33">
        <v>100</v>
      </c>
      <c r="AG1083" s="9">
        <v>4</v>
      </c>
      <c r="AH1083" s="34">
        <v>0.37</v>
      </c>
      <c r="AI1083" s="13">
        <v>113951.44</v>
      </c>
      <c r="AJ1083" s="13">
        <v>33606.99</v>
      </c>
      <c r="AK1083" s="13">
        <v>147558.43</v>
      </c>
      <c r="AL1083" s="35">
        <v>36089</v>
      </c>
      <c r="AM1083" s="35">
        <v>36007</v>
      </c>
    </row>
    <row r="1084" spans="2:39" x14ac:dyDescent="0.25">
      <c r="B1084" s="30">
        <v>1</v>
      </c>
      <c r="C1084" s="31" t="s">
        <v>235</v>
      </c>
      <c r="D1084" s="9" t="s">
        <v>2866</v>
      </c>
      <c r="E1084" s="10" t="s">
        <v>2648</v>
      </c>
      <c r="F1084" s="10" t="s">
        <v>2867</v>
      </c>
      <c r="G1084" s="9">
        <v>2312700</v>
      </c>
      <c r="H1084" s="10" t="s">
        <v>2868</v>
      </c>
      <c r="I1084" s="13">
        <v>1058.1500000000001</v>
      </c>
      <c r="J1084" s="13">
        <v>1063.5999999999999</v>
      </c>
      <c r="K1084" s="13">
        <v>1063.6400000000001</v>
      </c>
      <c r="L1084" s="13">
        <v>1058.1500000000001</v>
      </c>
      <c r="M1084" s="13">
        <v>1063.6400000000001</v>
      </c>
      <c r="N1084" s="32">
        <v>33</v>
      </c>
      <c r="O1084" s="9">
        <v>1</v>
      </c>
      <c r="P1084" s="13">
        <v>21.27</v>
      </c>
      <c r="Q1084" s="13">
        <v>34.700000000000003</v>
      </c>
      <c r="R1084" s="13">
        <v>100</v>
      </c>
      <c r="S1084" s="13">
        <v>50</v>
      </c>
      <c r="T1084" s="13">
        <v>0</v>
      </c>
      <c r="U1084" s="13">
        <v>38.5</v>
      </c>
      <c r="V1084" s="13">
        <v>589.14</v>
      </c>
      <c r="W1084" s="13">
        <v>90</v>
      </c>
      <c r="X1084" s="13">
        <v>0</v>
      </c>
      <c r="Y1084" s="13">
        <v>0</v>
      </c>
      <c r="Z1084" s="13">
        <v>0</v>
      </c>
      <c r="AA1084" s="13">
        <v>55</v>
      </c>
      <c r="AB1084" s="13">
        <v>0</v>
      </c>
      <c r="AC1084" s="13">
        <v>25</v>
      </c>
      <c r="AD1084" s="13">
        <v>0</v>
      </c>
      <c r="AE1084" s="13">
        <v>20</v>
      </c>
      <c r="AF1084" s="33">
        <v>100</v>
      </c>
      <c r="AG1084" s="9">
        <v>4</v>
      </c>
      <c r="AH1084" s="34">
        <v>0.37</v>
      </c>
      <c r="AI1084" s="13">
        <v>121621.35</v>
      </c>
      <c r="AJ1084" s="13">
        <v>51618.21</v>
      </c>
      <c r="AK1084" s="13">
        <v>173239.56</v>
      </c>
      <c r="AL1084" s="35">
        <v>36083</v>
      </c>
      <c r="AM1084" s="35">
        <v>36035</v>
      </c>
    </row>
    <row r="1085" spans="2:39" x14ac:dyDescent="0.25">
      <c r="B1085" s="30">
        <v>1</v>
      </c>
      <c r="C1085" s="31" t="s">
        <v>104</v>
      </c>
      <c r="D1085" s="9" t="s">
        <v>2869</v>
      </c>
      <c r="E1085" s="10" t="s">
        <v>2870</v>
      </c>
      <c r="F1085" s="10" t="s">
        <v>2871</v>
      </c>
      <c r="G1085" s="9">
        <v>4104709</v>
      </c>
      <c r="H1085" s="10" t="s">
        <v>2872</v>
      </c>
      <c r="I1085" s="13">
        <v>504.7</v>
      </c>
      <c r="J1085" s="13">
        <v>521.1</v>
      </c>
      <c r="K1085" s="13">
        <v>521.1</v>
      </c>
      <c r="L1085" s="13">
        <v>521.1</v>
      </c>
      <c r="M1085" s="13">
        <v>504.7</v>
      </c>
      <c r="N1085" s="32">
        <v>50</v>
      </c>
      <c r="O1085" s="9">
        <v>1</v>
      </c>
      <c r="P1085" s="13"/>
      <c r="Q1085" s="13">
        <v>0</v>
      </c>
      <c r="R1085" s="13">
        <v>0</v>
      </c>
      <c r="S1085" s="13">
        <v>12.8</v>
      </c>
      <c r="T1085" s="13">
        <v>37.4</v>
      </c>
      <c r="U1085" s="13">
        <v>468.1</v>
      </c>
      <c r="V1085" s="13">
        <v>0</v>
      </c>
      <c r="W1085" s="13">
        <v>2.8</v>
      </c>
      <c r="X1085" s="13">
        <v>0</v>
      </c>
      <c r="Y1085" s="13">
        <v>0</v>
      </c>
      <c r="Z1085" s="13">
        <v>40</v>
      </c>
      <c r="AA1085" s="13">
        <v>40</v>
      </c>
      <c r="AB1085" s="13">
        <v>0</v>
      </c>
      <c r="AC1085" s="13">
        <v>0</v>
      </c>
      <c r="AD1085" s="13">
        <v>14</v>
      </c>
      <c r="AE1085" s="13">
        <v>6</v>
      </c>
      <c r="AF1085" s="33">
        <v>100</v>
      </c>
      <c r="AG1085" s="9">
        <v>4</v>
      </c>
      <c r="AH1085" s="34">
        <v>0.5</v>
      </c>
      <c r="AI1085" s="13">
        <v>1057974.77</v>
      </c>
      <c r="AJ1085" s="13">
        <v>7898123.7300000004</v>
      </c>
      <c r="AK1085" s="13">
        <v>8956098.5</v>
      </c>
      <c r="AL1085" s="35">
        <v>36475</v>
      </c>
      <c r="AM1085" s="35">
        <v>36453</v>
      </c>
    </row>
    <row r="1086" spans="2:39" x14ac:dyDescent="0.25">
      <c r="B1086" s="30">
        <v>1</v>
      </c>
      <c r="C1086" s="31" t="s">
        <v>119</v>
      </c>
      <c r="D1086" s="9" t="s">
        <v>2873</v>
      </c>
      <c r="E1086" s="10" t="s">
        <v>2856</v>
      </c>
      <c r="F1086" s="10" t="s">
        <v>2857</v>
      </c>
      <c r="G1086" s="9">
        <v>2608701</v>
      </c>
      <c r="H1086" s="10" t="s">
        <v>2874</v>
      </c>
      <c r="I1086" s="13">
        <v>1920</v>
      </c>
      <c r="J1086" s="13">
        <v>979.1</v>
      </c>
      <c r="K1086" s="13">
        <v>979.1</v>
      </c>
      <c r="L1086" s="13">
        <v>1920</v>
      </c>
      <c r="M1086" s="13">
        <v>979.15</v>
      </c>
      <c r="N1086" s="32">
        <v>30</v>
      </c>
      <c r="O1086" s="9">
        <v>1</v>
      </c>
      <c r="P1086" s="13">
        <v>27.97</v>
      </c>
      <c r="Q1086" s="13">
        <v>50.09</v>
      </c>
      <c r="R1086" s="13">
        <v>22.53</v>
      </c>
      <c r="S1086" s="13">
        <v>46.25</v>
      </c>
      <c r="T1086" s="13">
        <v>0</v>
      </c>
      <c r="U1086" s="13">
        <v>483.3</v>
      </c>
      <c r="V1086" s="13">
        <v>386.26</v>
      </c>
      <c r="W1086" s="13">
        <v>63.34</v>
      </c>
      <c r="X1086" s="13">
        <v>0</v>
      </c>
      <c r="Y1086" s="13">
        <v>0</v>
      </c>
      <c r="Z1086" s="13">
        <v>25</v>
      </c>
      <c r="AA1086" s="13">
        <v>32</v>
      </c>
      <c r="AB1086" s="13">
        <v>37</v>
      </c>
      <c r="AC1086" s="13">
        <v>0</v>
      </c>
      <c r="AD1086" s="13">
        <v>0</v>
      </c>
      <c r="AE1086" s="13">
        <v>6</v>
      </c>
      <c r="AF1086" s="33">
        <v>100</v>
      </c>
      <c r="AG1086" s="9">
        <v>4</v>
      </c>
      <c r="AH1086" s="34">
        <v>0.43</v>
      </c>
      <c r="AI1086" s="13">
        <v>95197.759999999995</v>
      </c>
      <c r="AJ1086" s="13">
        <v>292705.90000000002</v>
      </c>
      <c r="AK1086" s="13">
        <v>387903.66</v>
      </c>
      <c r="AL1086" s="35">
        <v>36075</v>
      </c>
      <c r="AM1086" s="35">
        <v>35886</v>
      </c>
    </row>
    <row r="1087" spans="2:39" x14ac:dyDescent="0.25">
      <c r="B1087" s="30">
        <v>1</v>
      </c>
      <c r="C1087" s="31" t="s">
        <v>235</v>
      </c>
      <c r="D1087" s="9" t="s">
        <v>2875</v>
      </c>
      <c r="E1087" s="10" t="s">
        <v>1960</v>
      </c>
      <c r="F1087" s="10" t="s">
        <v>1960</v>
      </c>
      <c r="G1087" s="9">
        <v>2312908</v>
      </c>
      <c r="H1087" s="10" t="s">
        <v>512</v>
      </c>
      <c r="I1087" s="13">
        <v>1745.5</v>
      </c>
      <c r="J1087" s="13">
        <v>1563.5</v>
      </c>
      <c r="K1087" s="13">
        <v>1563.53</v>
      </c>
      <c r="L1087" s="13">
        <v>1563.53</v>
      </c>
      <c r="M1087" s="13">
        <v>1563.53</v>
      </c>
      <c r="N1087" s="32">
        <v>31</v>
      </c>
      <c r="O1087" s="9">
        <v>1</v>
      </c>
      <c r="P1087" s="13">
        <v>31.27</v>
      </c>
      <c r="Q1087" s="13">
        <v>70.59</v>
      </c>
      <c r="R1087" s="13">
        <v>99.07</v>
      </c>
      <c r="S1087" s="13">
        <v>50</v>
      </c>
      <c r="T1087" s="13">
        <v>349</v>
      </c>
      <c r="U1087" s="13">
        <v>726</v>
      </c>
      <c r="V1087" s="13">
        <v>319.52999999999997</v>
      </c>
      <c r="W1087" s="13">
        <v>78</v>
      </c>
      <c r="X1087" s="13">
        <v>0</v>
      </c>
      <c r="Y1087" s="13">
        <v>0</v>
      </c>
      <c r="Z1087" s="13">
        <v>0</v>
      </c>
      <c r="AA1087" s="13">
        <v>40</v>
      </c>
      <c r="AB1087" s="13">
        <v>0</v>
      </c>
      <c r="AC1087" s="13">
        <v>55</v>
      </c>
      <c r="AD1087" s="13">
        <v>0</v>
      </c>
      <c r="AE1087" s="13">
        <v>5</v>
      </c>
      <c r="AF1087" s="33">
        <v>100</v>
      </c>
      <c r="AG1087" s="9">
        <v>4</v>
      </c>
      <c r="AH1087" s="34">
        <v>0.37</v>
      </c>
      <c r="AI1087" s="13">
        <v>79901.820000000007</v>
      </c>
      <c r="AJ1087" s="13">
        <v>52362.6</v>
      </c>
      <c r="AK1087" s="13">
        <v>132264.42000000001</v>
      </c>
      <c r="AL1087" s="35">
        <v>36495</v>
      </c>
      <c r="AM1087" s="35">
        <v>36011</v>
      </c>
    </row>
    <row r="1088" spans="2:39" x14ac:dyDescent="0.25">
      <c r="B1088" s="30">
        <v>1</v>
      </c>
      <c r="C1088" s="31" t="s">
        <v>235</v>
      </c>
      <c r="D1088" s="9" t="s">
        <v>2876</v>
      </c>
      <c r="E1088" s="10" t="s">
        <v>1960</v>
      </c>
      <c r="F1088" s="10" t="s">
        <v>2865</v>
      </c>
      <c r="G1088" s="9">
        <v>2312007</v>
      </c>
      <c r="H1088" s="10" t="s">
        <v>2877</v>
      </c>
      <c r="I1088" s="13">
        <v>918</v>
      </c>
      <c r="J1088" s="13">
        <v>907.1</v>
      </c>
      <c r="K1088" s="13">
        <v>907.16</v>
      </c>
      <c r="L1088" s="13">
        <v>907.16</v>
      </c>
      <c r="M1088" s="13">
        <v>907.16</v>
      </c>
      <c r="N1088" s="32">
        <v>15</v>
      </c>
      <c r="O1088" s="9">
        <v>1</v>
      </c>
      <c r="P1088" s="13">
        <v>13.95</v>
      </c>
      <c r="Q1088" s="13">
        <v>22.03</v>
      </c>
      <c r="R1088" s="13">
        <v>67.83</v>
      </c>
      <c r="S1088" s="13">
        <v>25</v>
      </c>
      <c r="T1088" s="13">
        <v>0</v>
      </c>
      <c r="U1088" s="13">
        <v>0</v>
      </c>
      <c r="V1088" s="13">
        <v>444.66</v>
      </c>
      <c r="W1088" s="13">
        <v>72.5</v>
      </c>
      <c r="X1088" s="13">
        <v>0</v>
      </c>
      <c r="Y1088" s="13">
        <v>0</v>
      </c>
      <c r="Z1088" s="13">
        <v>0</v>
      </c>
      <c r="AA1088" s="13">
        <v>40</v>
      </c>
      <c r="AB1088" s="13">
        <v>49</v>
      </c>
      <c r="AC1088" s="13">
        <v>0</v>
      </c>
      <c r="AD1088" s="13">
        <v>0</v>
      </c>
      <c r="AE1088" s="13">
        <v>11</v>
      </c>
      <c r="AF1088" s="33">
        <v>100</v>
      </c>
      <c r="AG1088" s="9">
        <v>4</v>
      </c>
      <c r="AH1088" s="34">
        <v>0.39</v>
      </c>
      <c r="AI1088" s="13">
        <v>46793.11</v>
      </c>
      <c r="AJ1088" s="13">
        <v>32712.12</v>
      </c>
      <c r="AK1088" s="13">
        <v>79505.23</v>
      </c>
      <c r="AL1088" s="35">
        <v>36495</v>
      </c>
      <c r="AM1088" s="35">
        <v>36011</v>
      </c>
    </row>
    <row r="1089" spans="2:39" x14ac:dyDescent="0.25">
      <c r="B1089" s="30">
        <v>1</v>
      </c>
      <c r="C1089" s="31" t="s">
        <v>104</v>
      </c>
      <c r="D1089" s="9" t="s">
        <v>2878</v>
      </c>
      <c r="E1089" s="10" t="s">
        <v>596</v>
      </c>
      <c r="F1089" s="10" t="s">
        <v>2879</v>
      </c>
      <c r="G1089" s="9">
        <v>4119707</v>
      </c>
      <c r="H1089" s="10" t="s">
        <v>2880</v>
      </c>
      <c r="I1089" s="13">
        <v>780.54</v>
      </c>
      <c r="J1089" s="13">
        <v>778.9</v>
      </c>
      <c r="K1089" s="13">
        <v>778.9</v>
      </c>
      <c r="L1089" s="13">
        <v>780.54</v>
      </c>
      <c r="M1089" s="13">
        <v>778.9</v>
      </c>
      <c r="N1089" s="32">
        <v>45</v>
      </c>
      <c r="O1089" s="9">
        <v>1</v>
      </c>
      <c r="P1089" s="13">
        <v>32.450000000000003</v>
      </c>
      <c r="Q1089" s="13">
        <v>0</v>
      </c>
      <c r="R1089" s="13">
        <v>0</v>
      </c>
      <c r="S1089" s="13">
        <v>10.9</v>
      </c>
      <c r="T1089" s="13">
        <v>144.9</v>
      </c>
      <c r="U1089" s="13">
        <v>616.1</v>
      </c>
      <c r="V1089" s="13">
        <v>0</v>
      </c>
      <c r="W1089" s="13">
        <v>7</v>
      </c>
      <c r="X1089" s="13">
        <v>0</v>
      </c>
      <c r="Y1089" s="13">
        <v>0</v>
      </c>
      <c r="Z1089" s="13">
        <v>30</v>
      </c>
      <c r="AA1089" s="13">
        <v>50</v>
      </c>
      <c r="AB1089" s="13">
        <v>0</v>
      </c>
      <c r="AC1089" s="13">
        <v>0</v>
      </c>
      <c r="AD1089" s="13">
        <v>17</v>
      </c>
      <c r="AE1089" s="13">
        <v>3</v>
      </c>
      <c r="AF1089" s="33">
        <v>100</v>
      </c>
      <c r="AG1089" s="9">
        <v>1</v>
      </c>
      <c r="AH1089" s="34">
        <v>0.62</v>
      </c>
      <c r="AI1089" s="13">
        <v>219612.38</v>
      </c>
      <c r="AJ1089" s="13">
        <v>819704.33</v>
      </c>
      <c r="AK1089" s="13">
        <v>1039316.71</v>
      </c>
      <c r="AL1089" s="35">
        <v>36084</v>
      </c>
      <c r="AM1089" s="35">
        <v>36040</v>
      </c>
    </row>
    <row r="1090" spans="2:39" x14ac:dyDescent="0.25">
      <c r="B1090" s="30">
        <v>1</v>
      </c>
      <c r="C1090" s="31" t="s">
        <v>104</v>
      </c>
      <c r="D1090" s="9" t="s">
        <v>2881</v>
      </c>
      <c r="E1090" s="10" t="s">
        <v>203</v>
      </c>
      <c r="F1090" s="10" t="s">
        <v>2882</v>
      </c>
      <c r="G1090" s="9">
        <v>4110201</v>
      </c>
      <c r="H1090" s="10" t="s">
        <v>2883</v>
      </c>
      <c r="I1090" s="13">
        <v>8917.1</v>
      </c>
      <c r="J1090" s="13">
        <v>8917.1</v>
      </c>
      <c r="K1090" s="13">
        <v>1742.7</v>
      </c>
      <c r="L1090" s="13">
        <v>1742.7</v>
      </c>
      <c r="M1090" s="13">
        <v>1742.78</v>
      </c>
      <c r="N1090" s="32">
        <v>120</v>
      </c>
      <c r="O1090" s="9">
        <v>1</v>
      </c>
      <c r="P1090" s="13">
        <v>445.85</v>
      </c>
      <c r="Q1090" s="13">
        <v>78.13</v>
      </c>
      <c r="R1090" s="13">
        <v>98.63</v>
      </c>
      <c r="S1090" s="13">
        <v>660</v>
      </c>
      <c r="T1090" s="13">
        <v>1145.9000000000001</v>
      </c>
      <c r="U1090" s="13">
        <v>5102.6000000000004</v>
      </c>
      <c r="V1090" s="13">
        <v>1073.5999999999999</v>
      </c>
      <c r="W1090" s="13">
        <v>935</v>
      </c>
      <c r="X1090" s="13">
        <v>0</v>
      </c>
      <c r="Y1090" s="13">
        <v>0</v>
      </c>
      <c r="Z1090" s="13">
        <v>35</v>
      </c>
      <c r="AA1090" s="13">
        <v>32</v>
      </c>
      <c r="AB1090" s="13">
        <v>0</v>
      </c>
      <c r="AC1090" s="13">
        <v>3</v>
      </c>
      <c r="AD1090" s="13">
        <v>20</v>
      </c>
      <c r="AE1090" s="13">
        <v>10</v>
      </c>
      <c r="AF1090" s="33">
        <v>100</v>
      </c>
      <c r="AG1090" s="9">
        <v>4</v>
      </c>
      <c r="AH1090" s="34">
        <v>0.5</v>
      </c>
      <c r="AI1090" s="13">
        <v>72259.839999999997</v>
      </c>
      <c r="AJ1090" s="13">
        <v>691518.78</v>
      </c>
      <c r="AK1090" s="13">
        <v>763778.62</v>
      </c>
      <c r="AL1090" s="35">
        <v>36483</v>
      </c>
      <c r="AM1090" s="35">
        <v>36418</v>
      </c>
    </row>
    <row r="1091" spans="2:39" x14ac:dyDescent="0.25">
      <c r="B1091" s="30">
        <v>1</v>
      </c>
      <c r="C1091" s="31" t="s">
        <v>39</v>
      </c>
      <c r="D1091" s="9" t="s">
        <v>2884</v>
      </c>
      <c r="E1091" s="10" t="s">
        <v>90</v>
      </c>
      <c r="F1091" s="10" t="s">
        <v>2885</v>
      </c>
      <c r="G1091" s="9">
        <v>2516300</v>
      </c>
      <c r="H1091" s="10" t="s">
        <v>2886</v>
      </c>
      <c r="I1091" s="13">
        <v>4392</v>
      </c>
      <c r="J1091" s="13">
        <v>4384.01</v>
      </c>
      <c r="K1091" s="13">
        <v>4384.01</v>
      </c>
      <c r="L1091" s="13">
        <v>4392</v>
      </c>
      <c r="M1091" s="13">
        <v>4384.01</v>
      </c>
      <c r="N1091" s="32">
        <v>160</v>
      </c>
      <c r="O1091" s="9">
        <v>1</v>
      </c>
      <c r="P1091" s="13">
        <v>79.7</v>
      </c>
      <c r="Q1091" s="13">
        <v>0</v>
      </c>
      <c r="R1091" s="13">
        <v>0</v>
      </c>
      <c r="S1091" s="13">
        <v>427.12</v>
      </c>
      <c r="T1091" s="13">
        <v>0</v>
      </c>
      <c r="U1091" s="13">
        <v>13.21</v>
      </c>
      <c r="V1091" s="13">
        <v>3740.01</v>
      </c>
      <c r="W1091" s="13">
        <v>203.68</v>
      </c>
      <c r="X1091" s="13">
        <v>0</v>
      </c>
      <c r="Y1091" s="13">
        <v>0</v>
      </c>
      <c r="Z1091" s="13">
        <v>0</v>
      </c>
      <c r="AA1091" s="13">
        <v>60</v>
      </c>
      <c r="AB1091" s="13">
        <v>0</v>
      </c>
      <c r="AC1091" s="13">
        <v>20</v>
      </c>
      <c r="AD1091" s="13">
        <v>10</v>
      </c>
      <c r="AE1091" s="13">
        <v>10</v>
      </c>
      <c r="AF1091" s="33">
        <v>100</v>
      </c>
      <c r="AG1091" s="9">
        <v>4</v>
      </c>
      <c r="AH1091" s="34">
        <v>0.38</v>
      </c>
      <c r="AI1091" s="13">
        <v>245453.79</v>
      </c>
      <c r="AJ1091" s="13">
        <v>358813.32</v>
      </c>
      <c r="AK1091" s="13">
        <v>604267.11</v>
      </c>
      <c r="AL1091" s="35">
        <v>36356</v>
      </c>
      <c r="AM1091" s="35">
        <v>36265</v>
      </c>
    </row>
    <row r="1092" spans="2:39" x14ac:dyDescent="0.25">
      <c r="B1092" s="30">
        <v>1</v>
      </c>
      <c r="C1092" s="31" t="s">
        <v>104</v>
      </c>
      <c r="D1092" s="9" t="s">
        <v>2887</v>
      </c>
      <c r="E1092" s="10" t="s">
        <v>596</v>
      </c>
      <c r="F1092" s="10" t="s">
        <v>2888</v>
      </c>
      <c r="G1092" s="9">
        <v>4108908</v>
      </c>
      <c r="H1092" s="10" t="s">
        <v>2889</v>
      </c>
      <c r="I1092" s="13">
        <v>1797.43</v>
      </c>
      <c r="J1092" s="13">
        <v>1751.7</v>
      </c>
      <c r="K1092" s="13">
        <v>1846.02</v>
      </c>
      <c r="L1092" s="13">
        <v>1797.43</v>
      </c>
      <c r="M1092" s="13">
        <v>1797.43</v>
      </c>
      <c r="N1092" s="32">
        <v>83</v>
      </c>
      <c r="O1092" s="9">
        <v>1</v>
      </c>
      <c r="P1092" s="13">
        <v>35.619999999999997</v>
      </c>
      <c r="Q1092" s="13">
        <v>100</v>
      </c>
      <c r="R1092" s="13">
        <v>86.51</v>
      </c>
      <c r="S1092" s="13">
        <v>16.2</v>
      </c>
      <c r="T1092" s="13">
        <v>343.28</v>
      </c>
      <c r="U1092" s="13">
        <v>1474.74</v>
      </c>
      <c r="V1092" s="13">
        <v>0</v>
      </c>
      <c r="W1092" s="13">
        <v>11.8</v>
      </c>
      <c r="X1092" s="13">
        <v>0</v>
      </c>
      <c r="Y1092" s="13">
        <v>0</v>
      </c>
      <c r="Z1092" s="13">
        <v>43</v>
      </c>
      <c r="AA1092" s="13">
        <v>37</v>
      </c>
      <c r="AB1092" s="13">
        <v>0</v>
      </c>
      <c r="AC1092" s="13">
        <v>0</v>
      </c>
      <c r="AD1092" s="13">
        <v>19</v>
      </c>
      <c r="AE1092" s="13">
        <v>1</v>
      </c>
      <c r="AF1092" s="33">
        <v>100</v>
      </c>
      <c r="AG1092" s="9">
        <v>1</v>
      </c>
      <c r="AH1092" s="34">
        <v>0.63</v>
      </c>
      <c r="AI1092" s="13">
        <v>200633.60000000001</v>
      </c>
      <c r="AJ1092" s="13">
        <v>1791160.33</v>
      </c>
      <c r="AK1092" s="13">
        <v>1991793.93</v>
      </c>
      <c r="AL1092" s="35">
        <v>36025</v>
      </c>
      <c r="AM1092" s="35">
        <v>36118</v>
      </c>
    </row>
    <row r="1093" spans="2:39" x14ac:dyDescent="0.25">
      <c r="B1093" s="30">
        <v>1</v>
      </c>
      <c r="C1093" s="31" t="s">
        <v>104</v>
      </c>
      <c r="D1093" s="9" t="s">
        <v>2890</v>
      </c>
      <c r="E1093" s="10" t="s">
        <v>1226</v>
      </c>
      <c r="F1093" s="10" t="s">
        <v>2891</v>
      </c>
      <c r="G1093" s="9">
        <v>4105904</v>
      </c>
      <c r="H1093" s="10" t="s">
        <v>2498</v>
      </c>
      <c r="I1093" s="13">
        <v>1323.83</v>
      </c>
      <c r="J1093" s="13">
        <v>1298.2</v>
      </c>
      <c r="K1093" s="13">
        <v>1298.22</v>
      </c>
      <c r="L1093" s="13">
        <v>1323.83</v>
      </c>
      <c r="M1093" s="13">
        <v>1298.22</v>
      </c>
      <c r="N1093" s="32">
        <v>76</v>
      </c>
      <c r="O1093" s="9">
        <v>1</v>
      </c>
      <c r="P1093" s="13">
        <v>81.13</v>
      </c>
      <c r="Q1093" s="13">
        <v>85.13</v>
      </c>
      <c r="R1093" s="13">
        <v>82.5</v>
      </c>
      <c r="S1093" s="13">
        <v>33.4</v>
      </c>
      <c r="T1093" s="13">
        <v>226.3</v>
      </c>
      <c r="U1093" s="13">
        <v>1004</v>
      </c>
      <c r="V1093" s="13">
        <v>0</v>
      </c>
      <c r="W1093" s="13">
        <v>34.5</v>
      </c>
      <c r="X1093" s="13">
        <v>0</v>
      </c>
      <c r="Y1093" s="13">
        <v>0</v>
      </c>
      <c r="Z1093" s="13">
        <v>80</v>
      </c>
      <c r="AA1093" s="13">
        <v>0</v>
      </c>
      <c r="AB1093" s="13">
        <v>0</v>
      </c>
      <c r="AC1093" s="13">
        <v>0</v>
      </c>
      <c r="AD1093" s="13">
        <v>17</v>
      </c>
      <c r="AE1093" s="13">
        <v>0.3</v>
      </c>
      <c r="AF1093" s="33">
        <v>97.3</v>
      </c>
      <c r="AG1093" s="9">
        <v>1</v>
      </c>
      <c r="AH1093" s="34">
        <v>0.67</v>
      </c>
      <c r="AI1093" s="13">
        <v>446369.79</v>
      </c>
      <c r="AJ1093" s="13">
        <v>1733887.34</v>
      </c>
      <c r="AK1093" s="13">
        <v>2180257.13</v>
      </c>
      <c r="AL1093" s="35">
        <v>36111</v>
      </c>
      <c r="AM1093" s="35">
        <v>36132</v>
      </c>
    </row>
    <row r="1094" spans="2:39" x14ac:dyDescent="0.25">
      <c r="B1094" s="30">
        <v>1</v>
      </c>
      <c r="C1094" s="31" t="s">
        <v>114</v>
      </c>
      <c r="D1094" s="9" t="s">
        <v>2892</v>
      </c>
      <c r="E1094" s="10" t="s">
        <v>1799</v>
      </c>
      <c r="F1094" s="10" t="s">
        <v>1800</v>
      </c>
      <c r="G1094" s="9">
        <v>5107065</v>
      </c>
      <c r="H1094" s="10" t="s">
        <v>2893</v>
      </c>
      <c r="I1094" s="13">
        <v>16424</v>
      </c>
      <c r="J1094" s="13">
        <v>16424</v>
      </c>
      <c r="K1094" s="13">
        <v>17886.689999999999</v>
      </c>
      <c r="L1094" s="13">
        <v>13725.54</v>
      </c>
      <c r="M1094" s="13">
        <v>13629.54</v>
      </c>
      <c r="N1094" s="32">
        <v>227</v>
      </c>
      <c r="O1094" s="9">
        <v>1</v>
      </c>
      <c r="P1094" s="13">
        <v>223.58</v>
      </c>
      <c r="Q1094" s="13">
        <v>2.41</v>
      </c>
      <c r="R1094" s="13">
        <v>71.75</v>
      </c>
      <c r="S1094" s="13">
        <v>800</v>
      </c>
      <c r="T1094" s="13">
        <v>2284.8000000000002</v>
      </c>
      <c r="U1094" s="13">
        <v>3715</v>
      </c>
      <c r="V1094" s="13">
        <v>8524.2000000000007</v>
      </c>
      <c r="W1094" s="13">
        <v>100</v>
      </c>
      <c r="X1094" s="13">
        <v>0</v>
      </c>
      <c r="Y1094" s="13">
        <v>0</v>
      </c>
      <c r="Z1094" s="13">
        <v>60</v>
      </c>
      <c r="AA1094" s="13">
        <v>30</v>
      </c>
      <c r="AB1094" s="13">
        <v>0</v>
      </c>
      <c r="AC1094" s="13">
        <v>0</v>
      </c>
      <c r="AD1094" s="13">
        <v>0</v>
      </c>
      <c r="AE1094" s="13">
        <v>10</v>
      </c>
      <c r="AF1094" s="33">
        <v>100</v>
      </c>
      <c r="AG1094" s="9">
        <v>4</v>
      </c>
      <c r="AH1094" s="34">
        <v>0.47</v>
      </c>
      <c r="AI1094" s="13">
        <v>325425.89</v>
      </c>
      <c r="AJ1094" s="13">
        <v>735994.96</v>
      </c>
      <c r="AK1094" s="13">
        <v>1061420.8500000001</v>
      </c>
      <c r="AL1094" s="35">
        <v>35836</v>
      </c>
      <c r="AM1094" s="35">
        <v>35979</v>
      </c>
    </row>
    <row r="1095" spans="2:39" x14ac:dyDescent="0.25">
      <c r="B1095" s="30">
        <v>1</v>
      </c>
      <c r="C1095" s="31" t="s">
        <v>137</v>
      </c>
      <c r="D1095" s="9" t="s">
        <v>2894</v>
      </c>
      <c r="E1095" s="10" t="s">
        <v>813</v>
      </c>
      <c r="F1095" s="10" t="s">
        <v>814</v>
      </c>
      <c r="G1095" s="9">
        <v>5220009</v>
      </c>
      <c r="H1095" s="10" t="s">
        <v>2895</v>
      </c>
      <c r="I1095" s="13">
        <v>1572.61</v>
      </c>
      <c r="J1095" s="13">
        <v>1572.61</v>
      </c>
      <c r="K1095" s="13">
        <v>1468.58</v>
      </c>
      <c r="L1095" s="13">
        <v>1572.61</v>
      </c>
      <c r="M1095" s="13">
        <v>1468.58</v>
      </c>
      <c r="N1095" s="32">
        <v>30</v>
      </c>
      <c r="O1095" s="9">
        <v>1</v>
      </c>
      <c r="P1095" s="13">
        <v>22.46</v>
      </c>
      <c r="Q1095" s="13">
        <v>63.34</v>
      </c>
      <c r="R1095" s="13">
        <v>100</v>
      </c>
      <c r="S1095" s="13">
        <v>226.83</v>
      </c>
      <c r="T1095" s="13">
        <v>0</v>
      </c>
      <c r="U1095" s="13">
        <v>497.23</v>
      </c>
      <c r="V1095" s="13">
        <v>735.52</v>
      </c>
      <c r="W1095" s="13">
        <v>9</v>
      </c>
      <c r="X1095" s="13">
        <v>0</v>
      </c>
      <c r="Y1095" s="13">
        <v>0</v>
      </c>
      <c r="Z1095" s="13">
        <v>30</v>
      </c>
      <c r="AA1095" s="13">
        <v>30</v>
      </c>
      <c r="AB1095" s="13">
        <v>0</v>
      </c>
      <c r="AC1095" s="13">
        <v>24</v>
      </c>
      <c r="AD1095" s="13">
        <v>0</v>
      </c>
      <c r="AE1095" s="13">
        <v>16</v>
      </c>
      <c r="AF1095" s="33">
        <v>100</v>
      </c>
      <c r="AG1095" s="9">
        <v>4</v>
      </c>
      <c r="AH1095" s="34">
        <v>0.4</v>
      </c>
      <c r="AI1095" s="13">
        <v>126833.19</v>
      </c>
      <c r="AJ1095" s="13">
        <v>257714.46</v>
      </c>
      <c r="AK1095" s="13">
        <v>384547.65</v>
      </c>
      <c r="AL1095" s="35">
        <v>35804</v>
      </c>
      <c r="AM1095" s="35">
        <v>35841</v>
      </c>
    </row>
    <row r="1096" spans="2:39" x14ac:dyDescent="0.25">
      <c r="B1096" s="30">
        <v>1</v>
      </c>
      <c r="C1096" s="31" t="s">
        <v>137</v>
      </c>
      <c r="D1096" s="9" t="s">
        <v>2896</v>
      </c>
      <c r="E1096" s="10" t="s">
        <v>813</v>
      </c>
      <c r="F1096" s="10" t="s">
        <v>814</v>
      </c>
      <c r="G1096" s="9">
        <v>5220009</v>
      </c>
      <c r="H1096" s="10" t="s">
        <v>2897</v>
      </c>
      <c r="I1096" s="13">
        <v>3639.42</v>
      </c>
      <c r="J1096" s="13">
        <v>3949.6</v>
      </c>
      <c r="K1096" s="13">
        <v>3949.6</v>
      </c>
      <c r="L1096" s="13">
        <v>3639.42</v>
      </c>
      <c r="M1096" s="13">
        <v>3639.42</v>
      </c>
      <c r="N1096" s="32">
        <v>90</v>
      </c>
      <c r="O1096" s="9">
        <v>1</v>
      </c>
      <c r="P1096" s="13"/>
      <c r="Q1096" s="13">
        <v>23.19</v>
      </c>
      <c r="R1096" s="13">
        <v>68.61</v>
      </c>
      <c r="S1096" s="13">
        <v>576.29</v>
      </c>
      <c r="T1096" s="13">
        <v>0</v>
      </c>
      <c r="U1096" s="13">
        <v>0</v>
      </c>
      <c r="V1096" s="13">
        <v>966.65</v>
      </c>
      <c r="W1096" s="13">
        <v>38</v>
      </c>
      <c r="X1096" s="13">
        <v>0</v>
      </c>
      <c r="Y1096" s="13">
        <v>0</v>
      </c>
      <c r="Z1096" s="13">
        <v>20</v>
      </c>
      <c r="AA1096" s="13">
        <v>40</v>
      </c>
      <c r="AB1096" s="13">
        <v>10</v>
      </c>
      <c r="AC1096" s="13">
        <v>15</v>
      </c>
      <c r="AD1096" s="13">
        <v>0</v>
      </c>
      <c r="AE1096" s="13">
        <v>15</v>
      </c>
      <c r="AF1096" s="33">
        <v>100</v>
      </c>
      <c r="AG1096" s="9">
        <v>4</v>
      </c>
      <c r="AH1096" s="34">
        <v>0.4</v>
      </c>
      <c r="AI1096" s="13">
        <v>713780.32</v>
      </c>
      <c r="AJ1096" s="13">
        <v>660954.37</v>
      </c>
      <c r="AK1096" s="13">
        <v>1374734.69</v>
      </c>
      <c r="AL1096" s="35">
        <v>36104</v>
      </c>
      <c r="AM1096" s="35">
        <v>35983</v>
      </c>
    </row>
    <row r="1097" spans="2:39" x14ac:dyDescent="0.25">
      <c r="B1097" s="30">
        <v>1</v>
      </c>
      <c r="C1097" s="31" t="s">
        <v>104</v>
      </c>
      <c r="D1097" s="9" t="s">
        <v>2898</v>
      </c>
      <c r="E1097" s="10" t="s">
        <v>596</v>
      </c>
      <c r="F1097" s="10" t="s">
        <v>2899</v>
      </c>
      <c r="G1097" s="9">
        <v>4117107</v>
      </c>
      <c r="H1097" s="10" t="s">
        <v>2900</v>
      </c>
      <c r="I1097" s="13">
        <v>685.19</v>
      </c>
      <c r="J1097" s="13">
        <v>688.7</v>
      </c>
      <c r="K1097" s="13">
        <v>688.7</v>
      </c>
      <c r="L1097" s="13">
        <v>685.19</v>
      </c>
      <c r="M1097" s="13">
        <v>685.19</v>
      </c>
      <c r="N1097" s="32">
        <v>28</v>
      </c>
      <c r="O1097" s="9">
        <v>1</v>
      </c>
      <c r="P1097" s="13">
        <v>28.54</v>
      </c>
      <c r="Q1097" s="13">
        <v>0</v>
      </c>
      <c r="R1097" s="13">
        <v>0</v>
      </c>
      <c r="S1097" s="13">
        <v>27.9</v>
      </c>
      <c r="T1097" s="13">
        <v>109.8</v>
      </c>
      <c r="U1097" s="13">
        <v>545.1</v>
      </c>
      <c r="V1097" s="13">
        <v>0</v>
      </c>
      <c r="W1097" s="13">
        <v>5.9</v>
      </c>
      <c r="X1097" s="13">
        <v>0</v>
      </c>
      <c r="Y1097" s="13">
        <v>0</v>
      </c>
      <c r="Z1097" s="13">
        <v>60</v>
      </c>
      <c r="AA1097" s="13">
        <v>20</v>
      </c>
      <c r="AB1097" s="13">
        <v>0</v>
      </c>
      <c r="AC1097" s="13">
        <v>0</v>
      </c>
      <c r="AD1097" s="13">
        <v>16</v>
      </c>
      <c r="AE1097" s="13">
        <v>4</v>
      </c>
      <c r="AF1097" s="33">
        <v>100</v>
      </c>
      <c r="AG1097" s="9">
        <v>2</v>
      </c>
      <c r="AH1097" s="34">
        <v>0.65</v>
      </c>
      <c r="AI1097" s="13">
        <v>134804.63</v>
      </c>
      <c r="AJ1097" s="13">
        <v>825785.07</v>
      </c>
      <c r="AK1097" s="13">
        <v>960589.7</v>
      </c>
      <c r="AL1097" s="35">
        <v>36021</v>
      </c>
      <c r="AM1097" s="35">
        <v>36075</v>
      </c>
    </row>
    <row r="1098" spans="2:39" x14ac:dyDescent="0.25">
      <c r="B1098" s="30">
        <v>1</v>
      </c>
      <c r="C1098" s="31" t="s">
        <v>104</v>
      </c>
      <c r="D1098" s="9" t="s">
        <v>2901</v>
      </c>
      <c r="E1098" s="10" t="s">
        <v>2902</v>
      </c>
      <c r="F1098" s="10" t="s">
        <v>2903</v>
      </c>
      <c r="G1098" s="9">
        <v>4109906</v>
      </c>
      <c r="H1098" s="10" t="s">
        <v>2904</v>
      </c>
      <c r="I1098" s="13">
        <v>359.4</v>
      </c>
      <c r="J1098" s="13">
        <v>359.4</v>
      </c>
      <c r="K1098" s="13">
        <v>307.37</v>
      </c>
      <c r="L1098" s="13">
        <v>359.4</v>
      </c>
      <c r="M1098" s="13">
        <v>307.37</v>
      </c>
      <c r="N1098" s="32">
        <v>18</v>
      </c>
      <c r="O1098" s="9">
        <v>1</v>
      </c>
      <c r="P1098" s="13">
        <v>13.97</v>
      </c>
      <c r="Q1098" s="13">
        <v>74.290000000000006</v>
      </c>
      <c r="R1098" s="13">
        <v>50</v>
      </c>
      <c r="S1098" s="13">
        <v>6</v>
      </c>
      <c r="T1098" s="13">
        <v>0</v>
      </c>
      <c r="U1098" s="13">
        <v>271.39999999999998</v>
      </c>
      <c r="V1098" s="13">
        <v>0</v>
      </c>
      <c r="W1098" s="13">
        <v>29.9</v>
      </c>
      <c r="X1098" s="13">
        <v>0</v>
      </c>
      <c r="Y1098" s="13">
        <v>0</v>
      </c>
      <c r="Z1098" s="13">
        <v>60</v>
      </c>
      <c r="AA1098" s="13">
        <v>20</v>
      </c>
      <c r="AB1098" s="13">
        <v>0</v>
      </c>
      <c r="AC1098" s="13">
        <v>0</v>
      </c>
      <c r="AD1098" s="13">
        <v>20</v>
      </c>
      <c r="AE1098" s="13">
        <v>0</v>
      </c>
      <c r="AF1098" s="33">
        <v>100</v>
      </c>
      <c r="AG1098" s="9">
        <v>3</v>
      </c>
      <c r="AH1098" s="34">
        <v>0.59</v>
      </c>
      <c r="AI1098" s="13">
        <v>12926.4</v>
      </c>
      <c r="AJ1098" s="13">
        <v>356786.36</v>
      </c>
      <c r="AK1098" s="13">
        <v>369712.76</v>
      </c>
      <c r="AL1098" s="35">
        <v>36020</v>
      </c>
      <c r="AM1098" s="35">
        <v>36022</v>
      </c>
    </row>
    <row r="1099" spans="2:39" x14ac:dyDescent="0.25">
      <c r="B1099" s="30">
        <v>1</v>
      </c>
      <c r="C1099" s="31" t="s">
        <v>44</v>
      </c>
      <c r="D1099" s="9" t="s">
        <v>2905</v>
      </c>
      <c r="E1099" s="10" t="s">
        <v>533</v>
      </c>
      <c r="F1099" s="10" t="s">
        <v>533</v>
      </c>
      <c r="G1099" s="9">
        <v>2103000</v>
      </c>
      <c r="H1099" s="10" t="s">
        <v>2906</v>
      </c>
      <c r="I1099" s="13">
        <v>6760</v>
      </c>
      <c r="J1099" s="13">
        <v>6760</v>
      </c>
      <c r="K1099" s="13">
        <v>7003.17</v>
      </c>
      <c r="L1099" s="13">
        <v>6760</v>
      </c>
      <c r="M1099" s="13">
        <v>6760</v>
      </c>
      <c r="N1099" s="32">
        <v>304</v>
      </c>
      <c r="O1099" s="9">
        <v>1</v>
      </c>
      <c r="P1099" s="13">
        <v>122.92</v>
      </c>
      <c r="Q1099" s="13">
        <v>0</v>
      </c>
      <c r="R1099" s="13">
        <v>0</v>
      </c>
      <c r="S1099" s="13">
        <v>165.84</v>
      </c>
      <c r="T1099" s="13">
        <v>0</v>
      </c>
      <c r="U1099" s="13">
        <v>4288.92</v>
      </c>
      <c r="V1099" s="13">
        <v>2533.38</v>
      </c>
      <c r="W1099" s="13">
        <v>0</v>
      </c>
      <c r="X1099" s="13">
        <v>0</v>
      </c>
      <c r="Y1099" s="13">
        <v>5</v>
      </c>
      <c r="Z1099" s="13">
        <v>12</v>
      </c>
      <c r="AA1099" s="13">
        <v>30</v>
      </c>
      <c r="AB1099" s="13">
        <v>38</v>
      </c>
      <c r="AC1099" s="13">
        <v>10</v>
      </c>
      <c r="AD1099" s="13">
        <v>0</v>
      </c>
      <c r="AE1099" s="13">
        <v>5</v>
      </c>
      <c r="AF1099" s="33">
        <v>100</v>
      </c>
      <c r="AG1099" s="9">
        <v>1</v>
      </c>
      <c r="AH1099" s="34">
        <v>0.6</v>
      </c>
      <c r="AI1099" s="13">
        <v>496257.28000000003</v>
      </c>
      <c r="AJ1099" s="13">
        <v>358447.01</v>
      </c>
      <c r="AK1099" s="13">
        <v>854704.29</v>
      </c>
      <c r="AL1099" s="35">
        <v>36642</v>
      </c>
      <c r="AM1099" s="35">
        <v>36490</v>
      </c>
    </row>
    <row r="1100" spans="2:39" x14ac:dyDescent="0.25">
      <c r="B1100" s="30">
        <v>1</v>
      </c>
      <c r="C1100" s="31" t="s">
        <v>124</v>
      </c>
      <c r="D1100" s="9" t="s">
        <v>2907</v>
      </c>
      <c r="E1100" s="10" t="s">
        <v>1329</v>
      </c>
      <c r="F1100" s="10" t="s">
        <v>1329</v>
      </c>
      <c r="G1100" s="9">
        <v>2408003</v>
      </c>
      <c r="H1100" s="10" t="s">
        <v>2908</v>
      </c>
      <c r="I1100" s="13">
        <v>631.62</v>
      </c>
      <c r="J1100" s="13">
        <v>445.47</v>
      </c>
      <c r="K1100" s="13">
        <v>445.47</v>
      </c>
      <c r="L1100" s="13">
        <v>631.62</v>
      </c>
      <c r="M1100" s="13">
        <v>445.47</v>
      </c>
      <c r="N1100" s="32">
        <v>22</v>
      </c>
      <c r="O1100" s="9">
        <v>1</v>
      </c>
      <c r="P1100" s="13">
        <v>6.36</v>
      </c>
      <c r="Q1100" s="13">
        <v>46.28</v>
      </c>
      <c r="R1100" s="13">
        <v>100</v>
      </c>
      <c r="S1100" s="13">
        <v>0</v>
      </c>
      <c r="T1100" s="13">
        <v>0</v>
      </c>
      <c r="U1100" s="13">
        <v>0</v>
      </c>
      <c r="V1100" s="13">
        <v>232.17</v>
      </c>
      <c r="W1100" s="13">
        <v>13.3</v>
      </c>
      <c r="X1100" s="13">
        <v>0</v>
      </c>
      <c r="Y1100" s="13">
        <v>0</v>
      </c>
      <c r="Z1100" s="13">
        <v>70</v>
      </c>
      <c r="AA1100" s="13">
        <v>0</v>
      </c>
      <c r="AB1100" s="13">
        <v>0</v>
      </c>
      <c r="AC1100" s="13">
        <v>27</v>
      </c>
      <c r="AD1100" s="13">
        <v>0</v>
      </c>
      <c r="AE1100" s="13">
        <v>3</v>
      </c>
      <c r="AF1100" s="33">
        <v>100</v>
      </c>
      <c r="AG1100" s="9">
        <v>1</v>
      </c>
      <c r="AH1100" s="34">
        <v>0.71</v>
      </c>
      <c r="AI1100" s="13">
        <v>46285</v>
      </c>
      <c r="AJ1100" s="13">
        <v>78559.179999999993</v>
      </c>
      <c r="AK1100" s="13">
        <v>124844.18</v>
      </c>
      <c r="AL1100" s="35">
        <v>36348</v>
      </c>
      <c r="AM1100" s="35">
        <v>36132</v>
      </c>
    </row>
    <row r="1101" spans="2:39" x14ac:dyDescent="0.25">
      <c r="B1101" s="30">
        <v>1</v>
      </c>
      <c r="C1101" s="31" t="s">
        <v>119</v>
      </c>
      <c r="D1101" s="9" t="s">
        <v>2909</v>
      </c>
      <c r="E1101" s="10" t="s">
        <v>287</v>
      </c>
      <c r="F1101" s="10" t="s">
        <v>1803</v>
      </c>
      <c r="G1101" s="9">
        <v>2613701</v>
      </c>
      <c r="H1101" s="10" t="s">
        <v>2910</v>
      </c>
      <c r="I1101" s="13">
        <v>1112.76</v>
      </c>
      <c r="J1101" s="13">
        <v>420.21</v>
      </c>
      <c r="K1101" s="13">
        <v>420.21</v>
      </c>
      <c r="L1101" s="13">
        <v>420.21</v>
      </c>
      <c r="M1101" s="13">
        <v>420.21</v>
      </c>
      <c r="N1101" s="32">
        <v>100</v>
      </c>
      <c r="O1101" s="9">
        <v>1</v>
      </c>
      <c r="P1101" s="13">
        <v>60.02</v>
      </c>
      <c r="Q1101" s="13">
        <v>60.02</v>
      </c>
      <c r="R1101" s="13">
        <v>100</v>
      </c>
      <c r="S1101" s="13">
        <v>1.5</v>
      </c>
      <c r="T1101" s="13">
        <v>0</v>
      </c>
      <c r="U1101" s="13">
        <v>75</v>
      </c>
      <c r="V1101" s="13">
        <v>325.3</v>
      </c>
      <c r="W1101" s="13">
        <v>18.399999999999999</v>
      </c>
      <c r="X1101" s="13">
        <v>0</v>
      </c>
      <c r="Y1101" s="13">
        <v>10</v>
      </c>
      <c r="Z1101" s="13">
        <v>35</v>
      </c>
      <c r="AA1101" s="13">
        <v>45</v>
      </c>
      <c r="AB1101" s="13">
        <v>10</v>
      </c>
      <c r="AC1101" s="13">
        <v>0</v>
      </c>
      <c r="AD1101" s="13">
        <v>0</v>
      </c>
      <c r="AE1101" s="13">
        <v>0</v>
      </c>
      <c r="AF1101" s="33">
        <v>100</v>
      </c>
      <c r="AG1101" s="9">
        <v>4</v>
      </c>
      <c r="AH1101" s="34">
        <v>0.48</v>
      </c>
      <c r="AI1101" s="13">
        <v>13350.74</v>
      </c>
      <c r="AJ1101" s="13">
        <v>336660.72</v>
      </c>
      <c r="AK1101" s="13">
        <v>350011.46</v>
      </c>
      <c r="AL1101" s="35">
        <v>36293</v>
      </c>
      <c r="AM1101" s="35">
        <v>36395</v>
      </c>
    </row>
    <row r="1102" spans="2:39" x14ac:dyDescent="0.25">
      <c r="B1102" s="30">
        <v>1</v>
      </c>
      <c r="C1102" s="31" t="s">
        <v>119</v>
      </c>
      <c r="D1102" s="9" t="s">
        <v>2911</v>
      </c>
      <c r="E1102" s="10" t="s">
        <v>568</v>
      </c>
      <c r="F1102" s="10" t="s">
        <v>2585</v>
      </c>
      <c r="G1102" s="9">
        <v>2610608</v>
      </c>
      <c r="H1102" s="10" t="s">
        <v>2912</v>
      </c>
      <c r="I1102" s="13">
        <v>1112.76</v>
      </c>
      <c r="J1102" s="13">
        <v>665.05</v>
      </c>
      <c r="K1102" s="13">
        <v>665.05</v>
      </c>
      <c r="L1102" s="13">
        <v>665.05</v>
      </c>
      <c r="M1102" s="13">
        <v>665.05</v>
      </c>
      <c r="N1102" s="32">
        <v>70</v>
      </c>
      <c r="O1102" s="9">
        <v>1</v>
      </c>
      <c r="P1102" s="13">
        <v>47.5</v>
      </c>
      <c r="Q1102" s="10">
        <v>34.96</v>
      </c>
      <c r="R1102" s="10">
        <v>93.75</v>
      </c>
      <c r="S1102" s="13">
        <v>38.9</v>
      </c>
      <c r="T1102" s="13">
        <v>0</v>
      </c>
      <c r="U1102" s="13">
        <v>0</v>
      </c>
      <c r="V1102" s="13">
        <v>318.10000000000002</v>
      </c>
      <c r="W1102" s="13">
        <v>29.3</v>
      </c>
      <c r="X1102" s="13">
        <v>0</v>
      </c>
      <c r="Y1102" s="13">
        <v>10</v>
      </c>
      <c r="Z1102" s="13">
        <v>35</v>
      </c>
      <c r="AA1102" s="13">
        <v>45</v>
      </c>
      <c r="AB1102" s="13">
        <v>10</v>
      </c>
      <c r="AC1102" s="13">
        <v>0</v>
      </c>
      <c r="AD1102" s="13">
        <v>0</v>
      </c>
      <c r="AE1102" s="13">
        <v>0</v>
      </c>
      <c r="AF1102" s="33">
        <v>100</v>
      </c>
      <c r="AG1102" s="9">
        <v>3</v>
      </c>
      <c r="AH1102" s="34">
        <v>0.59</v>
      </c>
      <c r="AI1102" s="13">
        <v>46123.63</v>
      </c>
      <c r="AJ1102" s="13">
        <v>733930.88</v>
      </c>
      <c r="AK1102" s="13">
        <v>780054.51</v>
      </c>
      <c r="AL1102" s="35">
        <v>36293</v>
      </c>
      <c r="AM1102" s="35">
        <v>36395</v>
      </c>
    </row>
    <row r="1103" spans="2:39" x14ac:dyDescent="0.25">
      <c r="B1103" s="30">
        <v>1</v>
      </c>
      <c r="C1103" s="31" t="s">
        <v>124</v>
      </c>
      <c r="D1103" s="9" t="s">
        <v>2913</v>
      </c>
      <c r="E1103" s="10" t="s">
        <v>181</v>
      </c>
      <c r="F1103" s="10" t="s">
        <v>1608</v>
      </c>
      <c r="G1103" s="9">
        <v>2405108</v>
      </c>
      <c r="H1103" s="10" t="s">
        <v>2914</v>
      </c>
      <c r="I1103" s="13">
        <v>583</v>
      </c>
      <c r="J1103" s="13">
        <v>504.8</v>
      </c>
      <c r="K1103" s="13">
        <v>504.8</v>
      </c>
      <c r="L1103" s="13">
        <v>583</v>
      </c>
      <c r="M1103" s="13">
        <v>504.8</v>
      </c>
      <c r="N1103" s="32">
        <v>22</v>
      </c>
      <c r="O1103" s="9">
        <v>1</v>
      </c>
      <c r="P1103" s="13"/>
      <c r="Q1103" s="13">
        <v>8.08</v>
      </c>
      <c r="R1103" s="13">
        <v>100</v>
      </c>
      <c r="S1103" s="13">
        <v>0</v>
      </c>
      <c r="T1103" s="13">
        <v>0</v>
      </c>
      <c r="U1103" s="13">
        <v>40</v>
      </c>
      <c r="V1103" s="13">
        <v>454.88</v>
      </c>
      <c r="W1103" s="13">
        <v>10</v>
      </c>
      <c r="X1103" s="13">
        <v>0</v>
      </c>
      <c r="Y1103" s="13">
        <v>0</v>
      </c>
      <c r="Z1103" s="13">
        <v>67</v>
      </c>
      <c r="AA1103" s="13">
        <v>31</v>
      </c>
      <c r="AB1103" s="13">
        <v>0</v>
      </c>
      <c r="AC1103" s="13">
        <v>0</v>
      </c>
      <c r="AD1103" s="13">
        <v>0</v>
      </c>
      <c r="AE1103" s="13">
        <v>2</v>
      </c>
      <c r="AF1103" s="33">
        <v>100</v>
      </c>
      <c r="AG1103" s="9">
        <v>3</v>
      </c>
      <c r="AH1103" s="34">
        <v>0.6</v>
      </c>
      <c r="AI1103" s="13">
        <v>78715.19</v>
      </c>
      <c r="AJ1103" s="13">
        <v>91287.18</v>
      </c>
      <c r="AK1103" s="13">
        <v>170002.37</v>
      </c>
      <c r="AL1103" s="35">
        <v>36475</v>
      </c>
      <c r="AM1103" s="35">
        <v>36277</v>
      </c>
    </row>
    <row r="1104" spans="2:39" x14ac:dyDescent="0.25">
      <c r="B1104" s="30">
        <v>1</v>
      </c>
      <c r="C1104" s="31" t="s">
        <v>235</v>
      </c>
      <c r="D1104" s="9" t="s">
        <v>2915</v>
      </c>
      <c r="E1104" s="10" t="s">
        <v>255</v>
      </c>
      <c r="F1104" s="10" t="s">
        <v>2676</v>
      </c>
      <c r="G1104" s="9">
        <v>2311405</v>
      </c>
      <c r="H1104" s="10" t="s">
        <v>230</v>
      </c>
      <c r="I1104" s="13">
        <v>880.39</v>
      </c>
      <c r="J1104" s="13">
        <v>907</v>
      </c>
      <c r="K1104" s="13">
        <v>788.62</v>
      </c>
      <c r="L1104" s="13">
        <v>880.39</v>
      </c>
      <c r="M1104" s="13">
        <v>788.62</v>
      </c>
      <c r="N1104" s="32">
        <v>25</v>
      </c>
      <c r="O1104" s="9">
        <v>1</v>
      </c>
      <c r="P1104" s="13">
        <v>15.77</v>
      </c>
      <c r="Q1104" s="13">
        <v>21.12</v>
      </c>
      <c r="R1104" s="13">
        <v>70.650000000000006</v>
      </c>
      <c r="S1104" s="13">
        <v>28.06</v>
      </c>
      <c r="T1104" s="13">
        <v>0</v>
      </c>
      <c r="U1104" s="13">
        <v>0</v>
      </c>
      <c r="V1104" s="13">
        <v>0</v>
      </c>
      <c r="W1104" s="13">
        <v>10.37</v>
      </c>
      <c r="X1104" s="13">
        <v>0</v>
      </c>
      <c r="Y1104" s="13">
        <v>0</v>
      </c>
      <c r="Z1104" s="13">
        <v>5</v>
      </c>
      <c r="AA1104" s="13">
        <v>50</v>
      </c>
      <c r="AB1104" s="13">
        <v>0</v>
      </c>
      <c r="AC1104" s="13">
        <v>40</v>
      </c>
      <c r="AD1104" s="13">
        <v>0</v>
      </c>
      <c r="AE1104" s="13">
        <v>5</v>
      </c>
      <c r="AF1104" s="33">
        <v>100</v>
      </c>
      <c r="AG1104" s="9">
        <v>3</v>
      </c>
      <c r="AH1104" s="34">
        <v>0.48</v>
      </c>
      <c r="AI1104" s="13">
        <v>48753.65</v>
      </c>
      <c r="AJ1104" s="13">
        <v>55045.41</v>
      </c>
      <c r="AK1104" s="13">
        <v>103799.06</v>
      </c>
      <c r="AL1104" s="35">
        <v>36354</v>
      </c>
      <c r="AM1104" s="35">
        <v>36388</v>
      </c>
    </row>
    <row r="1105" spans="2:39" x14ac:dyDescent="0.25">
      <c r="B1105" s="30">
        <v>1</v>
      </c>
      <c r="C1105" s="31" t="s">
        <v>129</v>
      </c>
      <c r="D1105" s="9" t="s">
        <v>2916</v>
      </c>
      <c r="E1105" s="10" t="s">
        <v>1483</v>
      </c>
      <c r="F1105" s="10" t="s">
        <v>2917</v>
      </c>
      <c r="G1105" s="9">
        <v>1500347</v>
      </c>
      <c r="H1105" s="10" t="s">
        <v>2918</v>
      </c>
      <c r="I1105" s="13">
        <v>1432.99</v>
      </c>
      <c r="J1105" s="13">
        <v>1432.99</v>
      </c>
      <c r="K1105" s="13">
        <v>1432.99</v>
      </c>
      <c r="L1105" s="13">
        <v>1432.99</v>
      </c>
      <c r="M1105" s="13">
        <v>1432.99</v>
      </c>
      <c r="N1105" s="32">
        <v>40</v>
      </c>
      <c r="O1105" s="9">
        <v>1</v>
      </c>
      <c r="P1105" s="13">
        <v>20.47</v>
      </c>
      <c r="Q1105" s="13">
        <v>0</v>
      </c>
      <c r="R1105" s="13">
        <v>0</v>
      </c>
      <c r="S1105" s="13">
        <v>10.09</v>
      </c>
      <c r="T1105" s="13">
        <v>0</v>
      </c>
      <c r="U1105" s="13">
        <v>715.5</v>
      </c>
      <c r="V1105" s="13">
        <v>707</v>
      </c>
      <c r="W1105" s="13">
        <v>0.4</v>
      </c>
      <c r="X1105" s="13">
        <v>0</v>
      </c>
      <c r="Y1105" s="13">
        <v>0</v>
      </c>
      <c r="Z1105" s="13">
        <v>60</v>
      </c>
      <c r="AA1105" s="13">
        <v>14</v>
      </c>
      <c r="AB1105" s="13">
        <v>25</v>
      </c>
      <c r="AC1105" s="13">
        <v>0</v>
      </c>
      <c r="AD1105" s="13">
        <v>0</v>
      </c>
      <c r="AE1105" s="13">
        <v>1</v>
      </c>
      <c r="AF1105" s="33">
        <v>100</v>
      </c>
      <c r="AG1105" s="9">
        <v>3</v>
      </c>
      <c r="AH1105" s="34">
        <v>0.57999999999999996</v>
      </c>
      <c r="AI1105" s="13">
        <v>135581.5</v>
      </c>
      <c r="AJ1105" s="13">
        <v>299219.23</v>
      </c>
      <c r="AK1105" s="13">
        <v>434800.73</v>
      </c>
      <c r="AL1105" s="35">
        <v>36467</v>
      </c>
      <c r="AM1105" s="9"/>
    </row>
    <row r="1106" spans="2:39" x14ac:dyDescent="0.25">
      <c r="B1106" s="30">
        <v>1</v>
      </c>
      <c r="C1106" s="31" t="s">
        <v>124</v>
      </c>
      <c r="D1106" s="9" t="s">
        <v>2919</v>
      </c>
      <c r="E1106" s="10" t="s">
        <v>560</v>
      </c>
      <c r="F1106" s="10" t="s">
        <v>2920</v>
      </c>
      <c r="G1106" s="9">
        <v>2411205</v>
      </c>
      <c r="H1106" s="10" t="s">
        <v>77</v>
      </c>
      <c r="I1106" s="13">
        <v>761.2</v>
      </c>
      <c r="J1106" s="13">
        <v>781.2</v>
      </c>
      <c r="K1106" s="13">
        <v>750.61</v>
      </c>
      <c r="L1106" s="13">
        <v>761.2</v>
      </c>
      <c r="M1106" s="13">
        <v>750.61</v>
      </c>
      <c r="N1106" s="32">
        <v>30</v>
      </c>
      <c r="O1106" s="9">
        <v>1</v>
      </c>
      <c r="P1106" s="13">
        <v>21.44</v>
      </c>
      <c r="Q1106" s="13">
        <v>65.23</v>
      </c>
      <c r="R1106" s="13">
        <v>93.7</v>
      </c>
      <c r="S1106" s="13">
        <v>42.05</v>
      </c>
      <c r="T1106" s="13">
        <v>0</v>
      </c>
      <c r="U1106" s="13">
        <v>0</v>
      </c>
      <c r="V1106" s="13">
        <v>202.49</v>
      </c>
      <c r="W1106" s="13">
        <v>18</v>
      </c>
      <c r="X1106" s="13">
        <v>0</v>
      </c>
      <c r="Y1106" s="13">
        <v>0</v>
      </c>
      <c r="Z1106" s="13">
        <v>45</v>
      </c>
      <c r="AA1106" s="13">
        <v>35</v>
      </c>
      <c r="AB1106" s="13">
        <v>0</v>
      </c>
      <c r="AC1106" s="13">
        <v>12</v>
      </c>
      <c r="AD1106" s="13">
        <v>0</v>
      </c>
      <c r="AE1106" s="13">
        <v>8</v>
      </c>
      <c r="AF1106" s="33">
        <v>100</v>
      </c>
      <c r="AG1106" s="9">
        <v>1</v>
      </c>
      <c r="AH1106" s="34">
        <v>0.64</v>
      </c>
      <c r="AI1106" s="13">
        <v>186771.52</v>
      </c>
      <c r="AJ1106" s="13">
        <v>166793.56</v>
      </c>
      <c r="AK1106" s="13">
        <v>353565.08</v>
      </c>
      <c r="AL1106" s="35">
        <v>36348</v>
      </c>
      <c r="AM1106" s="35">
        <v>36360</v>
      </c>
    </row>
    <row r="1107" spans="2:39" x14ac:dyDescent="0.25">
      <c r="B1107" s="30">
        <v>1</v>
      </c>
      <c r="C1107" s="31" t="s">
        <v>129</v>
      </c>
      <c r="D1107" s="9" t="s">
        <v>2921</v>
      </c>
      <c r="E1107" s="10" t="s">
        <v>156</v>
      </c>
      <c r="F1107" s="10" t="s">
        <v>156</v>
      </c>
      <c r="G1107" s="9">
        <v>1504208</v>
      </c>
      <c r="H1107" s="10" t="s">
        <v>2922</v>
      </c>
      <c r="I1107" s="13">
        <v>2989.75</v>
      </c>
      <c r="J1107" s="13">
        <v>2989.75</v>
      </c>
      <c r="K1107" s="13">
        <v>2989.75</v>
      </c>
      <c r="L1107" s="13">
        <v>2989.75</v>
      </c>
      <c r="M1107" s="13">
        <v>2989.75</v>
      </c>
      <c r="N1107" s="32">
        <v>97</v>
      </c>
      <c r="O1107" s="9">
        <v>1</v>
      </c>
      <c r="P1107" s="13">
        <v>42.71</v>
      </c>
      <c r="Q1107" s="13">
        <v>0</v>
      </c>
      <c r="R1107" s="13">
        <v>0</v>
      </c>
      <c r="S1107" s="13">
        <v>38.46</v>
      </c>
      <c r="T1107" s="13">
        <v>1064.28</v>
      </c>
      <c r="U1107" s="13">
        <v>1868.6</v>
      </c>
      <c r="V1107" s="13">
        <v>0</v>
      </c>
      <c r="W1107" s="13">
        <v>18.41</v>
      </c>
      <c r="X1107" s="13">
        <v>0</v>
      </c>
      <c r="Y1107" s="13">
        <v>0</v>
      </c>
      <c r="Z1107" s="13">
        <v>50</v>
      </c>
      <c r="AA1107" s="13">
        <v>30</v>
      </c>
      <c r="AB1107" s="13">
        <v>16.73</v>
      </c>
      <c r="AC1107" s="13">
        <v>0</v>
      </c>
      <c r="AD1107" s="13">
        <v>0</v>
      </c>
      <c r="AE1107" s="13">
        <v>3.27</v>
      </c>
      <c r="AF1107" s="33">
        <v>100</v>
      </c>
      <c r="AG1107" s="9">
        <v>2</v>
      </c>
      <c r="AH1107" s="34">
        <v>0.64</v>
      </c>
      <c r="AI1107" s="13">
        <v>537650.34</v>
      </c>
      <c r="AJ1107" s="13">
        <v>504729.42</v>
      </c>
      <c r="AK1107" s="13">
        <v>1042379.76</v>
      </c>
      <c r="AL1107" s="35">
        <v>36312</v>
      </c>
      <c r="AM1107" s="35">
        <v>36107</v>
      </c>
    </row>
    <row r="1108" spans="2:39" x14ac:dyDescent="0.25">
      <c r="B1108" s="30">
        <v>1</v>
      </c>
      <c r="C1108" s="31" t="s">
        <v>104</v>
      </c>
      <c r="D1108" s="9" t="s">
        <v>2923</v>
      </c>
      <c r="E1108" s="10" t="s">
        <v>2902</v>
      </c>
      <c r="F1108" s="10" t="s">
        <v>2903</v>
      </c>
      <c r="G1108" s="9">
        <v>4109906</v>
      </c>
      <c r="H1108" s="10" t="s">
        <v>2924</v>
      </c>
      <c r="I1108" s="13">
        <v>522.41</v>
      </c>
      <c r="J1108" s="13">
        <v>522.4</v>
      </c>
      <c r="K1108" s="13">
        <v>501.83</v>
      </c>
      <c r="L1108" s="13">
        <v>522.41</v>
      </c>
      <c r="M1108" s="13">
        <v>501.8</v>
      </c>
      <c r="N1108" s="32">
        <v>28</v>
      </c>
      <c r="O1108" s="9">
        <v>1</v>
      </c>
      <c r="P1108" s="13">
        <v>22.8</v>
      </c>
      <c r="Q1108" s="13">
        <v>0</v>
      </c>
      <c r="R1108" s="13">
        <v>0</v>
      </c>
      <c r="S1108" s="13">
        <v>7.1</v>
      </c>
      <c r="T1108" s="13">
        <v>0</v>
      </c>
      <c r="U1108" s="13">
        <v>0</v>
      </c>
      <c r="V1108" s="13">
        <v>0</v>
      </c>
      <c r="W1108" s="13">
        <v>128.19999999999999</v>
      </c>
      <c r="X1108" s="13">
        <v>0</v>
      </c>
      <c r="Y1108" s="13">
        <v>0</v>
      </c>
      <c r="Z1108" s="13">
        <v>60</v>
      </c>
      <c r="AA1108" s="13">
        <v>20</v>
      </c>
      <c r="AB1108" s="13">
        <v>0</v>
      </c>
      <c r="AC1108" s="13">
        <v>0</v>
      </c>
      <c r="AD1108" s="13">
        <v>20</v>
      </c>
      <c r="AE1108" s="13">
        <v>0</v>
      </c>
      <c r="AF1108" s="33">
        <v>100</v>
      </c>
      <c r="AG1108" s="9">
        <v>1</v>
      </c>
      <c r="AH1108" s="34">
        <v>0.65</v>
      </c>
      <c r="AI1108" s="13">
        <v>13824</v>
      </c>
      <c r="AJ1108" s="13">
        <v>582604.82999999996</v>
      </c>
      <c r="AK1108" s="13">
        <v>596428.82999999996</v>
      </c>
      <c r="AL1108" s="35">
        <v>36021</v>
      </c>
      <c r="AM1108" s="35">
        <v>36053</v>
      </c>
    </row>
    <row r="1109" spans="2:39" x14ac:dyDescent="0.25">
      <c r="B1109" s="30">
        <v>1</v>
      </c>
      <c r="C1109" s="31" t="s">
        <v>235</v>
      </c>
      <c r="D1109" s="9" t="s">
        <v>2925</v>
      </c>
      <c r="E1109" s="10" t="s">
        <v>2351</v>
      </c>
      <c r="F1109" s="10" t="s">
        <v>2352</v>
      </c>
      <c r="G1109" s="9">
        <v>2309458</v>
      </c>
      <c r="H1109" s="10" t="s">
        <v>1135</v>
      </c>
      <c r="I1109" s="13">
        <v>1388.02</v>
      </c>
      <c r="J1109" s="13">
        <v>1388</v>
      </c>
      <c r="K1109" s="13">
        <v>1522.75</v>
      </c>
      <c r="L1109" s="13">
        <v>1388.02</v>
      </c>
      <c r="M1109" s="13">
        <v>1388.02</v>
      </c>
      <c r="N1109" s="32">
        <v>50</v>
      </c>
      <c r="O1109" s="9">
        <v>1</v>
      </c>
      <c r="P1109" s="13">
        <v>38.06</v>
      </c>
      <c r="Q1109" s="13">
        <v>32.78</v>
      </c>
      <c r="R1109" s="13">
        <v>71.739999999999995</v>
      </c>
      <c r="S1109" s="13">
        <v>59.23</v>
      </c>
      <c r="T1109" s="13">
        <v>277.60000000000002</v>
      </c>
      <c r="U1109" s="13">
        <v>845.03</v>
      </c>
      <c r="V1109" s="13">
        <v>220.9</v>
      </c>
      <c r="W1109" s="13">
        <v>120</v>
      </c>
      <c r="X1109" s="13">
        <v>0</v>
      </c>
      <c r="Y1109" s="13">
        <v>0</v>
      </c>
      <c r="Z1109" s="13">
        <v>5</v>
      </c>
      <c r="AA1109" s="13">
        <v>0</v>
      </c>
      <c r="AB1109" s="13">
        <v>65</v>
      </c>
      <c r="AC1109" s="13">
        <v>0</v>
      </c>
      <c r="AD1109" s="13">
        <v>0</v>
      </c>
      <c r="AE1109" s="13">
        <v>30</v>
      </c>
      <c r="AF1109" s="33">
        <v>100</v>
      </c>
      <c r="AG1109" s="9">
        <v>4</v>
      </c>
      <c r="AH1109" s="34">
        <v>0.34</v>
      </c>
      <c r="AI1109" s="13">
        <v>205882.26</v>
      </c>
      <c r="AJ1109" s="13">
        <v>59601.58</v>
      </c>
      <c r="AK1109" s="13">
        <v>265483.84000000003</v>
      </c>
      <c r="AL1109" s="35">
        <v>36175</v>
      </c>
      <c r="AM1109" s="35">
        <v>36108</v>
      </c>
    </row>
    <row r="1110" spans="2:39" x14ac:dyDescent="0.25">
      <c r="B1110" s="30">
        <v>1</v>
      </c>
      <c r="C1110" s="31" t="s">
        <v>137</v>
      </c>
      <c r="D1110" s="9" t="s">
        <v>2926</v>
      </c>
      <c r="E1110" s="10" t="s">
        <v>139</v>
      </c>
      <c r="F1110" s="10" t="s">
        <v>140</v>
      </c>
      <c r="G1110" s="9">
        <v>3170404</v>
      </c>
      <c r="H1110" s="10" t="s">
        <v>2927</v>
      </c>
      <c r="I1110" s="13">
        <v>2570</v>
      </c>
      <c r="J1110" s="13">
        <v>2304</v>
      </c>
      <c r="K1110" s="13">
        <v>2304</v>
      </c>
      <c r="L1110" s="13">
        <v>2570</v>
      </c>
      <c r="M1110" s="13">
        <v>2304</v>
      </c>
      <c r="N1110" s="32">
        <v>45</v>
      </c>
      <c r="O1110" s="9">
        <v>1</v>
      </c>
      <c r="P1110" s="13">
        <v>39.53</v>
      </c>
      <c r="Q1110" s="13">
        <v>65.3</v>
      </c>
      <c r="R1110" s="13">
        <v>74.62</v>
      </c>
      <c r="S1110" s="13">
        <v>284</v>
      </c>
      <c r="T1110" s="13">
        <v>495</v>
      </c>
      <c r="U1110" s="13">
        <v>1049</v>
      </c>
      <c r="V1110" s="13">
        <v>436</v>
      </c>
      <c r="W1110" s="13">
        <v>40</v>
      </c>
      <c r="X1110" s="13">
        <v>0</v>
      </c>
      <c r="Y1110" s="13">
        <v>0</v>
      </c>
      <c r="Z1110" s="13">
        <v>40</v>
      </c>
      <c r="AA1110" s="13">
        <v>30</v>
      </c>
      <c r="AB1110" s="13">
        <v>10</v>
      </c>
      <c r="AC1110" s="13">
        <v>0</v>
      </c>
      <c r="AD1110" s="13">
        <v>0</v>
      </c>
      <c r="AE1110" s="13">
        <v>20</v>
      </c>
      <c r="AF1110" s="33">
        <v>100</v>
      </c>
      <c r="AG1110" s="9">
        <v>3</v>
      </c>
      <c r="AH1110" s="34">
        <v>0.52</v>
      </c>
      <c r="AI1110" s="13">
        <v>45545.18</v>
      </c>
      <c r="AJ1110" s="13">
        <v>564710.40000000002</v>
      </c>
      <c r="AK1110" s="13">
        <v>610255.57999999996</v>
      </c>
      <c r="AL1110" s="35">
        <v>35724</v>
      </c>
      <c r="AM1110" s="35">
        <v>35940</v>
      </c>
    </row>
    <row r="1111" spans="2:39" x14ac:dyDescent="0.25">
      <c r="B1111" s="30">
        <v>1</v>
      </c>
      <c r="C1111" s="31" t="s">
        <v>137</v>
      </c>
      <c r="D1111" s="9" t="s">
        <v>2928</v>
      </c>
      <c r="E1111" s="10" t="s">
        <v>139</v>
      </c>
      <c r="F1111" s="10" t="s">
        <v>140</v>
      </c>
      <c r="G1111" s="9">
        <v>3170404</v>
      </c>
      <c r="H1111" s="10" t="s">
        <v>2929</v>
      </c>
      <c r="I1111" s="13">
        <v>712.58</v>
      </c>
      <c r="J1111" s="13">
        <v>712.58</v>
      </c>
      <c r="K1111" s="13">
        <v>712.58</v>
      </c>
      <c r="L1111" s="13">
        <v>712.58</v>
      </c>
      <c r="M1111" s="13">
        <v>712.58</v>
      </c>
      <c r="N1111" s="32">
        <v>20</v>
      </c>
      <c r="O1111" s="9">
        <v>1</v>
      </c>
      <c r="P1111" s="13">
        <v>10.96</v>
      </c>
      <c r="Q1111" s="13">
        <v>0</v>
      </c>
      <c r="R1111" s="13">
        <v>0</v>
      </c>
      <c r="S1111" s="13">
        <v>86</v>
      </c>
      <c r="T1111" s="13">
        <v>142.52000000000001</v>
      </c>
      <c r="U1111" s="13">
        <v>124</v>
      </c>
      <c r="V1111" s="13">
        <v>320.06</v>
      </c>
      <c r="W1111" s="13">
        <v>40</v>
      </c>
      <c r="X1111" s="13">
        <v>0</v>
      </c>
      <c r="Y1111" s="13">
        <v>0</v>
      </c>
      <c r="Z1111" s="13">
        <v>40</v>
      </c>
      <c r="AA1111" s="13">
        <v>30</v>
      </c>
      <c r="AB1111" s="13">
        <v>20</v>
      </c>
      <c r="AC1111" s="13">
        <v>0</v>
      </c>
      <c r="AD1111" s="13">
        <v>0</v>
      </c>
      <c r="AE1111" s="13">
        <v>10</v>
      </c>
      <c r="AF1111" s="33">
        <v>100</v>
      </c>
      <c r="AG1111" s="9">
        <v>3</v>
      </c>
      <c r="AH1111" s="34">
        <v>0.54</v>
      </c>
      <c r="AI1111" s="13">
        <v>92931.81</v>
      </c>
      <c r="AJ1111" s="13">
        <v>181763.94</v>
      </c>
      <c r="AK1111" s="13">
        <v>274695.75</v>
      </c>
      <c r="AL1111" s="35">
        <v>35760</v>
      </c>
      <c r="AM1111" s="35">
        <v>35930</v>
      </c>
    </row>
    <row r="1112" spans="2:39" x14ac:dyDescent="0.25">
      <c r="B1112" s="30">
        <v>1</v>
      </c>
      <c r="C1112" s="31" t="s">
        <v>114</v>
      </c>
      <c r="D1112" s="9" t="s">
        <v>2930</v>
      </c>
      <c r="E1112" s="10" t="s">
        <v>2590</v>
      </c>
      <c r="F1112" s="10" t="s">
        <v>2931</v>
      </c>
      <c r="G1112" s="9">
        <v>5105176</v>
      </c>
      <c r="H1112" s="10" t="s">
        <v>2932</v>
      </c>
      <c r="I1112" s="13">
        <v>14400</v>
      </c>
      <c r="J1112" s="13">
        <v>14400</v>
      </c>
      <c r="K1112" s="13">
        <v>14400</v>
      </c>
      <c r="L1112" s="13">
        <v>14400</v>
      </c>
      <c r="M1112" s="13">
        <v>14400</v>
      </c>
      <c r="N1112" s="32">
        <v>390</v>
      </c>
      <c r="O1112" s="9">
        <v>1</v>
      </c>
      <c r="P1112" s="13">
        <v>144</v>
      </c>
      <c r="Q1112" s="13">
        <v>0</v>
      </c>
      <c r="R1112" s="13">
        <v>0</v>
      </c>
      <c r="S1112" s="13">
        <v>432</v>
      </c>
      <c r="T1112" s="13">
        <v>7200</v>
      </c>
      <c r="U1112" s="13">
        <v>300</v>
      </c>
      <c r="V1112" s="13">
        <v>6180</v>
      </c>
      <c r="W1112" s="13">
        <v>288</v>
      </c>
      <c r="X1112" s="13">
        <v>0</v>
      </c>
      <c r="Y1112" s="13">
        <v>0</v>
      </c>
      <c r="Z1112" s="13">
        <v>76.67</v>
      </c>
      <c r="AA1112" s="13">
        <v>5.93</v>
      </c>
      <c r="AB1112" s="13">
        <v>0</v>
      </c>
      <c r="AC1112" s="13">
        <v>8</v>
      </c>
      <c r="AD1112" s="13">
        <v>6.4</v>
      </c>
      <c r="AE1112" s="13">
        <v>3</v>
      </c>
      <c r="AF1112" s="33">
        <v>100</v>
      </c>
      <c r="AG1112" s="9">
        <v>3</v>
      </c>
      <c r="AH1112" s="34">
        <v>0.57999999999999996</v>
      </c>
      <c r="AI1112" s="13">
        <v>164499.51999999999</v>
      </c>
      <c r="AJ1112" s="13">
        <v>1217952</v>
      </c>
      <c r="AK1112" s="13">
        <v>1382451.52</v>
      </c>
      <c r="AL1112" s="35">
        <v>35747</v>
      </c>
      <c r="AM1112" s="35">
        <v>35941</v>
      </c>
    </row>
    <row r="1113" spans="2:39" x14ac:dyDescent="0.25">
      <c r="B1113" s="30">
        <v>1</v>
      </c>
      <c r="C1113" s="31" t="s">
        <v>124</v>
      </c>
      <c r="D1113" s="9" t="s">
        <v>2933</v>
      </c>
      <c r="E1113" s="10" t="s">
        <v>805</v>
      </c>
      <c r="F1113" s="10" t="s">
        <v>1319</v>
      </c>
      <c r="G1113" s="9">
        <v>2407500</v>
      </c>
      <c r="H1113" s="10" t="s">
        <v>2348</v>
      </c>
      <c r="I1113" s="13">
        <v>459</v>
      </c>
      <c r="J1113" s="13">
        <v>413.42</v>
      </c>
      <c r="K1113" s="13">
        <v>413.42</v>
      </c>
      <c r="L1113" s="13">
        <v>459</v>
      </c>
      <c r="M1113" s="13">
        <v>413.42</v>
      </c>
      <c r="N1113" s="32">
        <v>38</v>
      </c>
      <c r="O1113" s="9">
        <v>1</v>
      </c>
      <c r="P1113" s="13"/>
      <c r="Q1113" s="13">
        <v>22.06</v>
      </c>
      <c r="R1113" s="13">
        <v>100</v>
      </c>
      <c r="S1113" s="13">
        <v>72.599999999999994</v>
      </c>
      <c r="T1113" s="13">
        <v>0</v>
      </c>
      <c r="U1113" s="13">
        <v>0</v>
      </c>
      <c r="V1113" s="13">
        <v>257.82</v>
      </c>
      <c r="W1113" s="13">
        <v>10</v>
      </c>
      <c r="X1113" s="13">
        <v>0</v>
      </c>
      <c r="Y1113" s="13">
        <v>4.5</v>
      </c>
      <c r="Z1113" s="13">
        <v>4.5</v>
      </c>
      <c r="AA1113" s="13">
        <v>50</v>
      </c>
      <c r="AB1113" s="13">
        <v>21</v>
      </c>
      <c r="AC1113" s="13">
        <v>0</v>
      </c>
      <c r="AD1113" s="13">
        <v>0</v>
      </c>
      <c r="AE1113" s="13">
        <v>20</v>
      </c>
      <c r="AF1113" s="33">
        <v>100</v>
      </c>
      <c r="AG1113" s="9">
        <v>2</v>
      </c>
      <c r="AH1113" s="34">
        <v>0.55000000000000004</v>
      </c>
      <c r="AI1113" s="13">
        <v>395101.87</v>
      </c>
      <c r="AJ1113" s="13">
        <v>131914.76</v>
      </c>
      <c r="AK1113" s="13">
        <v>527016.63</v>
      </c>
      <c r="AL1113" s="35">
        <v>36136</v>
      </c>
      <c r="AM1113" s="35">
        <v>36125</v>
      </c>
    </row>
    <row r="1114" spans="2:39" x14ac:dyDescent="0.25">
      <c r="B1114" s="30">
        <v>1</v>
      </c>
      <c r="C1114" s="31" t="s">
        <v>235</v>
      </c>
      <c r="D1114" s="9" t="s">
        <v>2934</v>
      </c>
      <c r="E1114" s="10" t="s">
        <v>1501</v>
      </c>
      <c r="F1114" s="10" t="s">
        <v>1982</v>
      </c>
      <c r="G1114" s="9">
        <v>2308708</v>
      </c>
      <c r="H1114" s="10" t="s">
        <v>2935</v>
      </c>
      <c r="I1114" s="13">
        <v>931</v>
      </c>
      <c r="J1114" s="13">
        <v>984.7</v>
      </c>
      <c r="K1114" s="13">
        <v>984.7</v>
      </c>
      <c r="L1114" s="13">
        <v>984.7</v>
      </c>
      <c r="M1114" s="13">
        <v>931</v>
      </c>
      <c r="N1114" s="32">
        <v>28</v>
      </c>
      <c r="O1114" s="9">
        <v>1</v>
      </c>
      <c r="P1114" s="13">
        <v>17.899999999999999</v>
      </c>
      <c r="Q1114" s="13">
        <v>58.23</v>
      </c>
      <c r="R1114" s="13">
        <v>99.15</v>
      </c>
      <c r="S1114" s="13">
        <v>51.8</v>
      </c>
      <c r="T1114" s="13">
        <v>0</v>
      </c>
      <c r="U1114" s="13">
        <v>0</v>
      </c>
      <c r="V1114" s="13">
        <v>370.59</v>
      </c>
      <c r="W1114" s="13">
        <v>45.31</v>
      </c>
      <c r="X1114" s="13">
        <v>0</v>
      </c>
      <c r="Y1114" s="13">
        <v>0</v>
      </c>
      <c r="Z1114" s="13">
        <v>35</v>
      </c>
      <c r="AA1114" s="13">
        <v>50</v>
      </c>
      <c r="AB1114" s="13">
        <v>0</v>
      </c>
      <c r="AC1114" s="13">
        <v>15</v>
      </c>
      <c r="AD1114" s="13">
        <v>0</v>
      </c>
      <c r="AE1114" s="13">
        <v>0</v>
      </c>
      <c r="AF1114" s="33">
        <v>100</v>
      </c>
      <c r="AG1114" s="9">
        <v>1</v>
      </c>
      <c r="AH1114" s="34">
        <v>0.5</v>
      </c>
      <c r="AI1114" s="13">
        <v>95522.45</v>
      </c>
      <c r="AJ1114" s="13">
        <v>62553.89</v>
      </c>
      <c r="AK1114" s="13">
        <v>158076.34</v>
      </c>
      <c r="AL1114" s="35">
        <v>36354</v>
      </c>
      <c r="AM1114" s="35">
        <v>36062</v>
      </c>
    </row>
    <row r="1115" spans="2:39" x14ac:dyDescent="0.25">
      <c r="B1115" s="30">
        <v>1</v>
      </c>
      <c r="C1115" s="31" t="s">
        <v>129</v>
      </c>
      <c r="D1115" s="9" t="s">
        <v>2936</v>
      </c>
      <c r="E1115" s="10" t="s">
        <v>156</v>
      </c>
      <c r="F1115" s="10" t="s">
        <v>687</v>
      </c>
      <c r="G1115" s="9">
        <v>1507508</v>
      </c>
      <c r="H1115" s="10" t="s">
        <v>2937</v>
      </c>
      <c r="I1115" s="13">
        <v>1699.99</v>
      </c>
      <c r="J1115" s="13">
        <v>1699.99</v>
      </c>
      <c r="K1115" s="13">
        <v>1699.99</v>
      </c>
      <c r="L1115" s="13">
        <v>1699.99</v>
      </c>
      <c r="M1115" s="13">
        <v>1699.99</v>
      </c>
      <c r="N1115" s="32">
        <v>48</v>
      </c>
      <c r="O1115" s="9">
        <v>1</v>
      </c>
      <c r="P1115" s="13">
        <v>24.28</v>
      </c>
      <c r="Q1115" s="13">
        <v>0</v>
      </c>
      <c r="R1115" s="13">
        <v>0</v>
      </c>
      <c r="S1115" s="13">
        <v>3</v>
      </c>
      <c r="T1115" s="13">
        <v>0</v>
      </c>
      <c r="U1115" s="13">
        <v>273.60000000000002</v>
      </c>
      <c r="V1115" s="13">
        <v>1420.97</v>
      </c>
      <c r="W1115" s="13">
        <v>2.42</v>
      </c>
      <c r="X1115" s="13">
        <v>0</v>
      </c>
      <c r="Y1115" s="13">
        <v>0</v>
      </c>
      <c r="Z1115" s="13">
        <v>90</v>
      </c>
      <c r="AA1115" s="13">
        <v>7</v>
      </c>
      <c r="AB1115" s="13">
        <v>0</v>
      </c>
      <c r="AC1115" s="13">
        <v>2</v>
      </c>
      <c r="AD1115" s="13">
        <v>1</v>
      </c>
      <c r="AE1115" s="13">
        <v>0</v>
      </c>
      <c r="AF1115" s="33">
        <v>100</v>
      </c>
      <c r="AG1115" s="9">
        <v>2</v>
      </c>
      <c r="AH1115" s="34">
        <v>0.69</v>
      </c>
      <c r="AI1115" s="13">
        <v>53147.49</v>
      </c>
      <c r="AJ1115" s="13">
        <v>282249.21000000002</v>
      </c>
      <c r="AK1115" s="13">
        <v>335396.7</v>
      </c>
      <c r="AL1115" s="35">
        <v>36175</v>
      </c>
      <c r="AM1115" s="35">
        <v>36116</v>
      </c>
    </row>
    <row r="1116" spans="2:39" x14ac:dyDescent="0.25">
      <c r="B1116" s="30">
        <v>1</v>
      </c>
      <c r="C1116" s="31" t="s">
        <v>114</v>
      </c>
      <c r="D1116" s="9" t="s">
        <v>2938</v>
      </c>
      <c r="E1116" s="10" t="s">
        <v>933</v>
      </c>
      <c r="F1116" s="10" t="s">
        <v>2939</v>
      </c>
      <c r="G1116" s="9">
        <v>5106372</v>
      </c>
      <c r="H1116" s="10" t="s">
        <v>2940</v>
      </c>
      <c r="I1116" s="13">
        <v>994.49</v>
      </c>
      <c r="J1116" s="13">
        <v>1279.6099999999999</v>
      </c>
      <c r="K1116" s="13">
        <v>1279.6099999999999</v>
      </c>
      <c r="L1116" s="13">
        <v>994.49</v>
      </c>
      <c r="M1116" s="13">
        <v>994.49</v>
      </c>
      <c r="N1116" s="32">
        <v>30</v>
      </c>
      <c r="O1116" s="9">
        <v>1</v>
      </c>
      <c r="P1116" s="13"/>
      <c r="Q1116" s="13">
        <v>83.49</v>
      </c>
      <c r="R1116" s="13">
        <v>71.739999999999995</v>
      </c>
      <c r="S1116" s="13">
        <v>63.98</v>
      </c>
      <c r="T1116" s="13">
        <v>42.68</v>
      </c>
      <c r="U1116" s="13">
        <v>0</v>
      </c>
      <c r="V1116" s="13">
        <v>0</v>
      </c>
      <c r="W1116" s="13">
        <v>10.85</v>
      </c>
      <c r="X1116" s="13">
        <v>0</v>
      </c>
      <c r="Y1116" s="13">
        <v>10</v>
      </c>
      <c r="Z1116" s="13">
        <v>50</v>
      </c>
      <c r="AA1116" s="13">
        <v>25</v>
      </c>
      <c r="AB1116" s="13">
        <v>0</v>
      </c>
      <c r="AC1116" s="13">
        <v>10</v>
      </c>
      <c r="AD1116" s="13">
        <v>0</v>
      </c>
      <c r="AE1116" s="13">
        <v>0.5</v>
      </c>
      <c r="AF1116" s="33">
        <v>95.5</v>
      </c>
      <c r="AG1116" s="9">
        <v>2</v>
      </c>
      <c r="AH1116" s="34">
        <v>0.65</v>
      </c>
      <c r="AI1116" s="13">
        <v>286506.39</v>
      </c>
      <c r="AJ1116" s="13">
        <v>603170.92000000004</v>
      </c>
      <c r="AK1116" s="13">
        <v>889677.31</v>
      </c>
      <c r="AL1116" s="35">
        <v>36387</v>
      </c>
      <c r="AM1116" s="35">
        <v>36444</v>
      </c>
    </row>
    <row r="1117" spans="2:39" x14ac:dyDescent="0.25">
      <c r="B1117" s="30">
        <v>1</v>
      </c>
      <c r="C1117" s="31" t="s">
        <v>124</v>
      </c>
      <c r="D1117" s="9" t="s">
        <v>2941</v>
      </c>
      <c r="E1117" s="10" t="s">
        <v>1106</v>
      </c>
      <c r="F1117" s="10" t="s">
        <v>2942</v>
      </c>
      <c r="G1117" s="9">
        <v>2404507</v>
      </c>
      <c r="H1117" s="10" t="s">
        <v>303</v>
      </c>
      <c r="I1117" s="13">
        <v>1481</v>
      </c>
      <c r="J1117" s="13">
        <v>1481</v>
      </c>
      <c r="K1117" s="13">
        <v>1705.02</v>
      </c>
      <c r="L1117" s="13">
        <v>1481</v>
      </c>
      <c r="M1117" s="13">
        <v>1481</v>
      </c>
      <c r="N1117" s="32">
        <v>89</v>
      </c>
      <c r="O1117" s="9">
        <v>1</v>
      </c>
      <c r="P1117" s="13">
        <v>30</v>
      </c>
      <c r="Q1117" s="13">
        <v>26.28</v>
      </c>
      <c r="R1117" s="13">
        <v>95.45</v>
      </c>
      <c r="S1117" s="13">
        <v>10</v>
      </c>
      <c r="T1117" s="13">
        <v>0</v>
      </c>
      <c r="U1117" s="13">
        <v>441</v>
      </c>
      <c r="V1117" s="13">
        <v>1237.02</v>
      </c>
      <c r="W1117" s="13">
        <v>17</v>
      </c>
      <c r="X1117" s="13">
        <v>0</v>
      </c>
      <c r="Y1117" s="13">
        <v>0</v>
      </c>
      <c r="Z1117" s="13">
        <v>60</v>
      </c>
      <c r="AA1117" s="13">
        <v>38</v>
      </c>
      <c r="AB1117" s="13">
        <v>0</v>
      </c>
      <c r="AC1117" s="13">
        <v>0</v>
      </c>
      <c r="AD1117" s="13">
        <v>0</v>
      </c>
      <c r="AE1117" s="13">
        <v>2</v>
      </c>
      <c r="AF1117" s="33">
        <v>100</v>
      </c>
      <c r="AG1117" s="9">
        <v>2</v>
      </c>
      <c r="AH1117" s="34">
        <v>0.67</v>
      </c>
      <c r="AI1117" s="13">
        <v>144948.67000000001</v>
      </c>
      <c r="AJ1117" s="13">
        <v>155196.63</v>
      </c>
      <c r="AK1117" s="13">
        <v>300145.3</v>
      </c>
      <c r="AL1117" s="35">
        <v>36559</v>
      </c>
      <c r="AM1117" s="35">
        <v>36602</v>
      </c>
    </row>
    <row r="1118" spans="2:39" x14ac:dyDescent="0.25">
      <c r="B1118" s="30">
        <v>1</v>
      </c>
      <c r="C1118" s="31" t="s">
        <v>137</v>
      </c>
      <c r="D1118" s="9" t="s">
        <v>2943</v>
      </c>
      <c r="E1118" s="10" t="s">
        <v>712</v>
      </c>
      <c r="F1118" s="10" t="s">
        <v>713</v>
      </c>
      <c r="G1118" s="9">
        <v>5206206</v>
      </c>
      <c r="H1118" s="10" t="s">
        <v>2944</v>
      </c>
      <c r="I1118" s="13">
        <v>3419</v>
      </c>
      <c r="J1118" s="13">
        <v>3137.6</v>
      </c>
      <c r="K1118" s="13">
        <v>3137.67</v>
      </c>
      <c r="L1118" s="13">
        <v>3419</v>
      </c>
      <c r="M1118" s="13">
        <v>3137.67</v>
      </c>
      <c r="N1118" s="32">
        <v>80</v>
      </c>
      <c r="O1118" s="9">
        <v>1</v>
      </c>
      <c r="P1118" s="13">
        <v>78.44</v>
      </c>
      <c r="Q1118" s="13">
        <v>8.15</v>
      </c>
      <c r="R1118" s="13">
        <v>71.77</v>
      </c>
      <c r="S1118" s="13">
        <v>313.76</v>
      </c>
      <c r="T1118" s="13">
        <v>685.4</v>
      </c>
      <c r="U1118" s="13">
        <v>0</v>
      </c>
      <c r="V1118" s="13">
        <v>326.73</v>
      </c>
      <c r="W1118" s="13">
        <v>208</v>
      </c>
      <c r="X1118" s="13">
        <v>0</v>
      </c>
      <c r="Y1118" s="13">
        <v>10</v>
      </c>
      <c r="Z1118" s="13">
        <v>20</v>
      </c>
      <c r="AA1118" s="13">
        <v>15</v>
      </c>
      <c r="AB1118" s="13">
        <v>0</v>
      </c>
      <c r="AC1118" s="13">
        <v>25</v>
      </c>
      <c r="AD1118" s="13">
        <v>20</v>
      </c>
      <c r="AE1118" s="13">
        <v>10</v>
      </c>
      <c r="AF1118" s="33">
        <v>100</v>
      </c>
      <c r="AG1118" s="9">
        <v>3</v>
      </c>
      <c r="AH1118" s="34">
        <v>0.5</v>
      </c>
      <c r="AI1118" s="13">
        <v>231589.76000000001</v>
      </c>
      <c r="AJ1118" s="13">
        <v>676920.92</v>
      </c>
      <c r="AK1118" s="13">
        <v>908510.68</v>
      </c>
      <c r="AL1118" s="35">
        <v>36104</v>
      </c>
      <c r="AM1118" s="35">
        <v>36007</v>
      </c>
    </row>
    <row r="1119" spans="2:39" x14ac:dyDescent="0.25">
      <c r="B1119" s="30">
        <v>1</v>
      </c>
      <c r="C1119" s="31" t="s">
        <v>137</v>
      </c>
      <c r="D1119" s="9" t="s">
        <v>2945</v>
      </c>
      <c r="E1119" s="10" t="s">
        <v>712</v>
      </c>
      <c r="F1119" s="10" t="s">
        <v>1463</v>
      </c>
      <c r="G1119" s="9">
        <v>5208004</v>
      </c>
      <c r="H1119" s="10" t="s">
        <v>2946</v>
      </c>
      <c r="I1119" s="13">
        <v>1080.52</v>
      </c>
      <c r="J1119" s="13">
        <v>952.4</v>
      </c>
      <c r="K1119" s="13">
        <v>952.45</v>
      </c>
      <c r="L1119" s="13">
        <v>1080.52</v>
      </c>
      <c r="M1119" s="13">
        <v>1080.52</v>
      </c>
      <c r="N1119" s="32">
        <v>30</v>
      </c>
      <c r="O1119" s="9">
        <v>1</v>
      </c>
      <c r="P1119" s="13">
        <v>23.81</v>
      </c>
      <c r="Q1119" s="13">
        <v>0</v>
      </c>
      <c r="R1119" s="13">
        <v>0</v>
      </c>
      <c r="S1119" s="13">
        <v>152</v>
      </c>
      <c r="T1119" s="13">
        <v>216.1</v>
      </c>
      <c r="U1119" s="13">
        <v>205</v>
      </c>
      <c r="V1119" s="13">
        <v>376.07</v>
      </c>
      <c r="W1119" s="13">
        <v>3.28</v>
      </c>
      <c r="X1119" s="13">
        <v>0</v>
      </c>
      <c r="Y1119" s="13">
        <v>0</v>
      </c>
      <c r="Z1119" s="13">
        <v>47</v>
      </c>
      <c r="AA1119" s="13">
        <v>14</v>
      </c>
      <c r="AB1119" s="13">
        <v>0</v>
      </c>
      <c r="AC1119" s="13">
        <v>23</v>
      </c>
      <c r="AD1119" s="13">
        <v>0</v>
      </c>
      <c r="AE1119" s="13">
        <v>16</v>
      </c>
      <c r="AF1119" s="33">
        <v>100</v>
      </c>
      <c r="AG1119" s="9">
        <v>3</v>
      </c>
      <c r="AH1119" s="34">
        <v>0.51</v>
      </c>
      <c r="AI1119" s="13">
        <v>48490.59</v>
      </c>
      <c r="AJ1119" s="13">
        <v>198052.79</v>
      </c>
      <c r="AK1119" s="13">
        <v>246543.38</v>
      </c>
      <c r="AL1119" s="35">
        <v>36114</v>
      </c>
      <c r="AM1119" s="35">
        <v>36074</v>
      </c>
    </row>
    <row r="1120" spans="2:39" x14ac:dyDescent="0.25">
      <c r="B1120" s="30">
        <v>1</v>
      </c>
      <c r="C1120" s="31" t="s">
        <v>104</v>
      </c>
      <c r="D1120" s="9" t="s">
        <v>2947</v>
      </c>
      <c r="E1120" s="10" t="s">
        <v>106</v>
      </c>
      <c r="F1120" s="10" t="s">
        <v>2948</v>
      </c>
      <c r="G1120" s="9">
        <v>4106456</v>
      </c>
      <c r="H1120" s="10" t="s">
        <v>2949</v>
      </c>
      <c r="I1120" s="13">
        <v>258.06</v>
      </c>
      <c r="J1120" s="13">
        <v>258.06</v>
      </c>
      <c r="K1120" s="13">
        <v>258.06</v>
      </c>
      <c r="L1120" s="13">
        <v>258.06</v>
      </c>
      <c r="M1120" s="13">
        <v>258.06</v>
      </c>
      <c r="N1120" s="32">
        <v>18</v>
      </c>
      <c r="O1120" s="9">
        <v>1</v>
      </c>
      <c r="P1120" s="13">
        <v>10.75</v>
      </c>
      <c r="Q1120" s="13">
        <v>0</v>
      </c>
      <c r="R1120" s="13">
        <v>0</v>
      </c>
      <c r="S1120" s="13">
        <v>52</v>
      </c>
      <c r="T1120" s="13">
        <v>0</v>
      </c>
      <c r="U1120" s="13">
        <v>0</v>
      </c>
      <c r="V1120" s="13">
        <v>170</v>
      </c>
      <c r="W1120" s="13">
        <v>36</v>
      </c>
      <c r="X1120" s="13">
        <v>0</v>
      </c>
      <c r="Y1120" s="13">
        <v>0</v>
      </c>
      <c r="Z1120" s="13">
        <v>60</v>
      </c>
      <c r="AA1120" s="13">
        <v>20</v>
      </c>
      <c r="AB1120" s="13">
        <v>0</v>
      </c>
      <c r="AC1120" s="13">
        <v>0</v>
      </c>
      <c r="AD1120" s="13">
        <v>15</v>
      </c>
      <c r="AE1120" s="13">
        <v>5</v>
      </c>
      <c r="AF1120" s="33">
        <v>100</v>
      </c>
      <c r="AG1120" s="9">
        <v>3</v>
      </c>
      <c r="AH1120" s="34">
        <v>0.65</v>
      </c>
      <c r="AI1120" s="13">
        <v>4029.3</v>
      </c>
      <c r="AJ1120" s="13">
        <v>371325.67</v>
      </c>
      <c r="AK1120" s="13">
        <v>375354.97</v>
      </c>
      <c r="AL1120" s="35">
        <v>36397</v>
      </c>
      <c r="AM1120" s="35">
        <v>36284</v>
      </c>
    </row>
    <row r="1121" spans="2:39" x14ac:dyDescent="0.25">
      <c r="B1121" s="30">
        <v>1</v>
      </c>
      <c r="C1121" s="31" t="s">
        <v>235</v>
      </c>
      <c r="D1121" s="9" t="s">
        <v>2950</v>
      </c>
      <c r="E1121" s="10" t="s">
        <v>2951</v>
      </c>
      <c r="F1121" s="10" t="s">
        <v>2952</v>
      </c>
      <c r="G1121" s="9">
        <v>2304301</v>
      </c>
      <c r="H1121" s="10" t="s">
        <v>2953</v>
      </c>
      <c r="I1121" s="13">
        <v>1329</v>
      </c>
      <c r="J1121" s="13">
        <v>1508.91</v>
      </c>
      <c r="K1121" s="13">
        <v>1508.91</v>
      </c>
      <c r="L1121" s="13">
        <v>1329</v>
      </c>
      <c r="M1121" s="13">
        <v>1329</v>
      </c>
      <c r="N1121" s="32">
        <v>44</v>
      </c>
      <c r="O1121" s="9">
        <v>1</v>
      </c>
      <c r="P1121" s="13">
        <v>37.72</v>
      </c>
      <c r="Q1121" s="13">
        <v>53.43</v>
      </c>
      <c r="R1121" s="13">
        <v>70.45</v>
      </c>
      <c r="S1121" s="13">
        <v>325</v>
      </c>
      <c r="T1121" s="13">
        <v>0</v>
      </c>
      <c r="U1121" s="13">
        <v>583</v>
      </c>
      <c r="V1121" s="13">
        <v>507.91</v>
      </c>
      <c r="W1121" s="13">
        <v>93</v>
      </c>
      <c r="X1121" s="13">
        <v>0</v>
      </c>
      <c r="Y1121" s="13">
        <v>0</v>
      </c>
      <c r="Z1121" s="13">
        <v>10</v>
      </c>
      <c r="AA1121" s="13">
        <v>30</v>
      </c>
      <c r="AB1121" s="13">
        <v>0</v>
      </c>
      <c r="AC1121" s="13">
        <v>34</v>
      </c>
      <c r="AD1121" s="13">
        <v>0</v>
      </c>
      <c r="AE1121" s="13">
        <v>26</v>
      </c>
      <c r="AF1121" s="33">
        <v>100</v>
      </c>
      <c r="AG1121" s="9">
        <v>5</v>
      </c>
      <c r="AH1121" s="34">
        <v>0.55000000000000004</v>
      </c>
      <c r="AI1121" s="13">
        <v>92303.58</v>
      </c>
      <c r="AJ1121" s="13">
        <v>62874.99</v>
      </c>
      <c r="AK1121" s="13">
        <v>155178.57</v>
      </c>
      <c r="AL1121" s="35">
        <v>35909</v>
      </c>
      <c r="AM1121" s="35">
        <v>35749</v>
      </c>
    </row>
    <row r="1122" spans="2:39" x14ac:dyDescent="0.25">
      <c r="B1122" s="30">
        <v>1</v>
      </c>
      <c r="C1122" s="31" t="s">
        <v>124</v>
      </c>
      <c r="D1122" s="9" t="s">
        <v>2954</v>
      </c>
      <c r="E1122" s="10" t="s">
        <v>530</v>
      </c>
      <c r="F1122" s="10" t="s">
        <v>530</v>
      </c>
      <c r="G1122" s="9">
        <v>2407104</v>
      </c>
      <c r="H1122" s="10" t="s">
        <v>2955</v>
      </c>
      <c r="I1122" s="13">
        <v>1145.9000000000001</v>
      </c>
      <c r="J1122" s="13">
        <v>880.66</v>
      </c>
      <c r="K1122" s="13">
        <v>880.66</v>
      </c>
      <c r="L1122" s="13">
        <v>1145.9000000000001</v>
      </c>
      <c r="M1122" s="13">
        <v>880.66</v>
      </c>
      <c r="N1122" s="32">
        <v>95</v>
      </c>
      <c r="O1122" s="9">
        <v>1</v>
      </c>
      <c r="P1122" s="13">
        <v>73.38</v>
      </c>
      <c r="Q1122" s="13">
        <v>10.55</v>
      </c>
      <c r="R1122" s="13">
        <v>79.540000000000006</v>
      </c>
      <c r="S1122" s="13">
        <v>41</v>
      </c>
      <c r="T1122" s="13">
        <v>0</v>
      </c>
      <c r="U1122" s="13">
        <v>3</v>
      </c>
      <c r="V1122" s="13">
        <v>668.66</v>
      </c>
      <c r="W1122" s="13">
        <v>3</v>
      </c>
      <c r="X1122" s="13">
        <v>0</v>
      </c>
      <c r="Y1122" s="13">
        <v>13</v>
      </c>
      <c r="Z1122" s="13">
        <v>40</v>
      </c>
      <c r="AA1122" s="13">
        <v>42</v>
      </c>
      <c r="AB1122" s="13">
        <v>0</v>
      </c>
      <c r="AC1122" s="13">
        <v>0</v>
      </c>
      <c r="AD1122" s="13">
        <v>0</v>
      </c>
      <c r="AE1122" s="13">
        <v>5</v>
      </c>
      <c r="AF1122" s="33">
        <v>100</v>
      </c>
      <c r="AG1122" s="9">
        <v>1</v>
      </c>
      <c r="AH1122" s="34">
        <v>0.71</v>
      </c>
      <c r="AI1122" s="13">
        <v>201295.9</v>
      </c>
      <c r="AJ1122" s="13">
        <v>651998.48</v>
      </c>
      <c r="AK1122" s="13">
        <v>853294.38</v>
      </c>
      <c r="AL1122" s="35">
        <v>36354</v>
      </c>
      <c r="AM1122" s="35">
        <v>36360</v>
      </c>
    </row>
    <row r="1123" spans="2:39" x14ac:dyDescent="0.25">
      <c r="B1123" s="30">
        <v>1</v>
      </c>
      <c r="C1123" s="31" t="s">
        <v>104</v>
      </c>
      <c r="D1123" s="9" t="s">
        <v>2956</v>
      </c>
      <c r="E1123" s="10" t="s">
        <v>1585</v>
      </c>
      <c r="F1123" s="10" t="s">
        <v>2957</v>
      </c>
      <c r="G1123" s="9">
        <v>4102406</v>
      </c>
      <c r="H1123" s="10" t="s">
        <v>1047</v>
      </c>
      <c r="I1123" s="13">
        <v>734.5</v>
      </c>
      <c r="J1123" s="13">
        <v>734.5</v>
      </c>
      <c r="K1123" s="13">
        <v>732.34</v>
      </c>
      <c r="L1123" s="13">
        <v>732.34</v>
      </c>
      <c r="M1123" s="13">
        <v>732.34</v>
      </c>
      <c r="N1123" s="32">
        <v>60</v>
      </c>
      <c r="O1123" s="9">
        <v>1</v>
      </c>
      <c r="P1123" s="13">
        <v>40.68</v>
      </c>
      <c r="Q1123" s="13">
        <v>0</v>
      </c>
      <c r="R1123" s="13">
        <v>0</v>
      </c>
      <c r="S1123" s="13">
        <v>88.9</v>
      </c>
      <c r="T1123" s="13">
        <v>141.4</v>
      </c>
      <c r="U1123" s="13">
        <v>492.8</v>
      </c>
      <c r="V1123" s="13">
        <v>0</v>
      </c>
      <c r="W1123" s="13">
        <v>9.1999999999999993</v>
      </c>
      <c r="X1123" s="13">
        <v>0</v>
      </c>
      <c r="Y1123" s="13">
        <v>16</v>
      </c>
      <c r="Z1123" s="13">
        <v>19</v>
      </c>
      <c r="AA1123" s="13">
        <v>20</v>
      </c>
      <c r="AB1123" s="13">
        <v>0</v>
      </c>
      <c r="AC1123" s="13">
        <v>15</v>
      </c>
      <c r="AD1123" s="13">
        <v>10</v>
      </c>
      <c r="AE1123" s="13">
        <v>20</v>
      </c>
      <c r="AF1123" s="33">
        <v>100</v>
      </c>
      <c r="AG1123" s="9">
        <v>1</v>
      </c>
      <c r="AH1123" s="34">
        <v>0.62</v>
      </c>
      <c r="AI1123" s="13">
        <v>58513.67</v>
      </c>
      <c r="AJ1123" s="13">
        <v>1201065.75</v>
      </c>
      <c r="AK1123" s="13">
        <v>1259579.42</v>
      </c>
      <c r="AL1123" s="35">
        <v>36476</v>
      </c>
      <c r="AM1123" s="35">
        <v>36439</v>
      </c>
    </row>
    <row r="1124" spans="2:39" x14ac:dyDescent="0.25">
      <c r="B1124" s="30">
        <v>1</v>
      </c>
      <c r="C1124" s="31" t="s">
        <v>235</v>
      </c>
      <c r="D1124" s="9" t="s">
        <v>2958</v>
      </c>
      <c r="E1124" s="10" t="s">
        <v>2235</v>
      </c>
      <c r="F1124" s="10" t="s">
        <v>2235</v>
      </c>
      <c r="G1124" s="9">
        <v>2312205</v>
      </c>
      <c r="H1124" s="10" t="s">
        <v>2959</v>
      </c>
      <c r="I1124" s="13">
        <v>1742</v>
      </c>
      <c r="J1124" s="13">
        <v>1625.6</v>
      </c>
      <c r="K1124" s="13">
        <v>1625.65</v>
      </c>
      <c r="L1124" s="13">
        <v>1742</v>
      </c>
      <c r="M1124" s="13">
        <v>1625.65</v>
      </c>
      <c r="N1124" s="32">
        <v>45</v>
      </c>
      <c r="O1124" s="9">
        <v>1</v>
      </c>
      <c r="P1124" s="13">
        <v>29.55</v>
      </c>
      <c r="Q1124" s="13">
        <v>49.16</v>
      </c>
      <c r="R1124" s="13">
        <v>90.71</v>
      </c>
      <c r="S1124" s="13">
        <v>325</v>
      </c>
      <c r="T1124" s="13">
        <v>0</v>
      </c>
      <c r="U1124" s="13">
        <v>0</v>
      </c>
      <c r="V1124" s="13">
        <v>625.65</v>
      </c>
      <c r="W1124" s="13">
        <v>70</v>
      </c>
      <c r="X1124" s="13">
        <v>0</v>
      </c>
      <c r="Y1124" s="13">
        <v>0</v>
      </c>
      <c r="Z1124" s="13">
        <v>20</v>
      </c>
      <c r="AA1124" s="13">
        <v>25</v>
      </c>
      <c r="AB1124" s="13">
        <v>0</v>
      </c>
      <c r="AC1124" s="13">
        <v>25</v>
      </c>
      <c r="AD1124" s="13">
        <v>20</v>
      </c>
      <c r="AE1124" s="13">
        <v>10</v>
      </c>
      <c r="AF1124" s="33">
        <v>100</v>
      </c>
      <c r="AG1124" s="9">
        <v>3</v>
      </c>
      <c r="AH1124" s="34">
        <v>0.5</v>
      </c>
      <c r="AI1124" s="13">
        <v>169129.29</v>
      </c>
      <c r="AJ1124" s="13">
        <v>95181.56</v>
      </c>
      <c r="AK1124" s="13">
        <v>264310.84999999998</v>
      </c>
      <c r="AL1124" s="35">
        <v>36483</v>
      </c>
      <c r="AM1124" s="35">
        <v>36470</v>
      </c>
    </row>
    <row r="1125" spans="2:39" x14ac:dyDescent="0.25">
      <c r="B1125" s="30">
        <v>1</v>
      </c>
      <c r="C1125" s="31" t="s">
        <v>306</v>
      </c>
      <c r="D1125" s="9" t="s">
        <v>2960</v>
      </c>
      <c r="E1125" s="10" t="s">
        <v>514</v>
      </c>
      <c r="F1125" s="10" t="s">
        <v>1397</v>
      </c>
      <c r="G1125" s="9">
        <v>2205508</v>
      </c>
      <c r="H1125" s="10" t="s">
        <v>2961</v>
      </c>
      <c r="I1125" s="13">
        <v>323.95</v>
      </c>
      <c r="J1125" s="13">
        <v>371</v>
      </c>
      <c r="K1125" s="13">
        <v>371.07</v>
      </c>
      <c r="L1125" s="13">
        <v>258.32</v>
      </c>
      <c r="M1125" s="13">
        <v>258.32</v>
      </c>
      <c r="N1125" s="32">
        <v>8</v>
      </c>
      <c r="O1125" s="9">
        <v>1</v>
      </c>
      <c r="P1125" s="13">
        <v>11.29</v>
      </c>
      <c r="Q1125" s="13">
        <v>2.91</v>
      </c>
      <c r="R1125" s="13">
        <v>50.66</v>
      </c>
      <c r="S1125" s="13">
        <v>3</v>
      </c>
      <c r="T1125" s="13">
        <v>0</v>
      </c>
      <c r="U1125" s="13">
        <v>0</v>
      </c>
      <c r="V1125" s="13">
        <v>244.7</v>
      </c>
      <c r="W1125" s="13">
        <v>7.9</v>
      </c>
      <c r="X1125" s="13">
        <v>0</v>
      </c>
      <c r="Y1125" s="13">
        <v>0</v>
      </c>
      <c r="Z1125" s="13">
        <v>75.42</v>
      </c>
      <c r="AA1125" s="13">
        <v>0</v>
      </c>
      <c r="AB1125" s="13">
        <v>0</v>
      </c>
      <c r="AC1125" s="13">
        <v>0</v>
      </c>
      <c r="AD1125" s="13">
        <v>0</v>
      </c>
      <c r="AE1125" s="13">
        <v>24.58</v>
      </c>
      <c r="AF1125" s="33">
        <v>100.006</v>
      </c>
      <c r="AG1125" s="9">
        <v>4</v>
      </c>
      <c r="AH1125" s="34">
        <v>0.45</v>
      </c>
      <c r="AI1125" s="13">
        <v>0</v>
      </c>
      <c r="AJ1125" s="13">
        <v>25072.22</v>
      </c>
      <c r="AK1125" s="13">
        <v>25072.22</v>
      </c>
      <c r="AL1125" s="35">
        <v>37593</v>
      </c>
      <c r="AM1125" s="35">
        <v>37867</v>
      </c>
    </row>
    <row r="1126" spans="2:39" x14ac:dyDescent="0.25">
      <c r="B1126" s="30">
        <v>1</v>
      </c>
      <c r="C1126" s="31" t="s">
        <v>119</v>
      </c>
      <c r="D1126" s="9" t="s">
        <v>2962</v>
      </c>
      <c r="E1126" s="10" t="s">
        <v>358</v>
      </c>
      <c r="F1126" s="10" t="s">
        <v>359</v>
      </c>
      <c r="G1126" s="9">
        <v>2614857</v>
      </c>
      <c r="H1126" s="10" t="s">
        <v>2963</v>
      </c>
      <c r="I1126" s="13">
        <v>800</v>
      </c>
      <c r="J1126" s="13">
        <v>635.9</v>
      </c>
      <c r="K1126" s="13">
        <v>618.22</v>
      </c>
      <c r="L1126" s="13">
        <v>800</v>
      </c>
      <c r="M1126" s="13">
        <v>618.22</v>
      </c>
      <c r="N1126" s="32">
        <v>58</v>
      </c>
      <c r="O1126" s="9">
        <v>1</v>
      </c>
      <c r="P1126" s="13">
        <v>44.15</v>
      </c>
      <c r="Q1126" s="13">
        <v>81.34</v>
      </c>
      <c r="R1126" s="13">
        <v>93.9</v>
      </c>
      <c r="S1126" s="13">
        <v>18.399999999999999</v>
      </c>
      <c r="T1126" s="13">
        <v>0</v>
      </c>
      <c r="U1126" s="13">
        <v>0</v>
      </c>
      <c r="V1126" s="13">
        <v>125.6</v>
      </c>
      <c r="W1126" s="13">
        <v>26.7</v>
      </c>
      <c r="X1126" s="13">
        <v>0</v>
      </c>
      <c r="Y1126" s="13">
        <v>0.5</v>
      </c>
      <c r="Z1126" s="13">
        <v>20</v>
      </c>
      <c r="AA1126" s="13">
        <v>30</v>
      </c>
      <c r="AB1126" s="13">
        <v>10</v>
      </c>
      <c r="AC1126" s="13">
        <v>30</v>
      </c>
      <c r="AD1126" s="13">
        <v>0</v>
      </c>
      <c r="AE1126" s="13">
        <v>0.5</v>
      </c>
      <c r="AF1126" s="33">
        <v>91</v>
      </c>
      <c r="AG1126" s="9">
        <v>1</v>
      </c>
      <c r="AH1126" s="34">
        <v>0.6</v>
      </c>
      <c r="AI1126" s="13">
        <v>313296.07</v>
      </c>
      <c r="AJ1126" s="13">
        <v>361703.93</v>
      </c>
      <c r="AK1126" s="13">
        <v>675000</v>
      </c>
      <c r="AL1126" s="35">
        <v>36349</v>
      </c>
      <c r="AM1126" s="35">
        <v>36423</v>
      </c>
    </row>
    <row r="1127" spans="2:39" x14ac:dyDescent="0.25">
      <c r="B1127" s="30">
        <v>1</v>
      </c>
      <c r="C1127" s="31" t="s">
        <v>235</v>
      </c>
      <c r="D1127" s="9" t="s">
        <v>2964</v>
      </c>
      <c r="E1127" s="10" t="s">
        <v>2235</v>
      </c>
      <c r="F1127" s="10" t="s">
        <v>2235</v>
      </c>
      <c r="G1127" s="9">
        <v>2312205</v>
      </c>
      <c r="H1127" s="10" t="s">
        <v>416</v>
      </c>
      <c r="I1127" s="13">
        <v>1209</v>
      </c>
      <c r="J1127" s="13">
        <v>1186.04</v>
      </c>
      <c r="K1127" s="13">
        <v>1186.04</v>
      </c>
      <c r="L1127" s="13">
        <v>1209</v>
      </c>
      <c r="M1127" s="13">
        <v>1186.04</v>
      </c>
      <c r="N1127" s="32">
        <v>28</v>
      </c>
      <c r="O1127" s="9">
        <v>1</v>
      </c>
      <c r="P1127" s="13">
        <v>21.56</v>
      </c>
      <c r="Q1127" s="13">
        <v>65.33</v>
      </c>
      <c r="R1127" s="13">
        <v>79.03</v>
      </c>
      <c r="S1127" s="13">
        <v>178</v>
      </c>
      <c r="T1127" s="13">
        <v>0</v>
      </c>
      <c r="U1127" s="13">
        <v>540</v>
      </c>
      <c r="V1127" s="13">
        <v>303.04000000000002</v>
      </c>
      <c r="W1127" s="13">
        <v>118</v>
      </c>
      <c r="X1127" s="13">
        <v>0</v>
      </c>
      <c r="Y1127" s="13">
        <v>0</v>
      </c>
      <c r="Z1127" s="13">
        <v>10</v>
      </c>
      <c r="AA1127" s="13">
        <v>30</v>
      </c>
      <c r="AB1127" s="13">
        <v>0</v>
      </c>
      <c r="AC1127" s="13">
        <v>30</v>
      </c>
      <c r="AD1127" s="13">
        <v>20</v>
      </c>
      <c r="AE1127" s="13">
        <v>10</v>
      </c>
      <c r="AF1127" s="33">
        <v>100</v>
      </c>
      <c r="AG1127" s="9">
        <v>2</v>
      </c>
      <c r="AH1127" s="34">
        <v>0.48</v>
      </c>
      <c r="AI1127" s="13">
        <v>101414.49</v>
      </c>
      <c r="AJ1127" s="13">
        <v>79500</v>
      </c>
      <c r="AK1127" s="13">
        <v>180914.49</v>
      </c>
      <c r="AL1127" s="35">
        <v>36118</v>
      </c>
      <c r="AM1127" s="35">
        <v>36119</v>
      </c>
    </row>
    <row r="1128" spans="2:39" x14ac:dyDescent="0.25">
      <c r="B1128" s="30">
        <v>1</v>
      </c>
      <c r="C1128" s="31" t="s">
        <v>119</v>
      </c>
      <c r="D1128" s="9" t="s">
        <v>2965</v>
      </c>
      <c r="E1128" s="10" t="s">
        <v>358</v>
      </c>
      <c r="F1128" s="10" t="s">
        <v>359</v>
      </c>
      <c r="G1128" s="9">
        <v>2614857</v>
      </c>
      <c r="H1128" s="10" t="s">
        <v>2966</v>
      </c>
      <c r="I1128" s="13">
        <v>875.9</v>
      </c>
      <c r="J1128" s="13">
        <v>907.9</v>
      </c>
      <c r="K1128" s="13">
        <v>877.88</v>
      </c>
      <c r="L1128" s="13">
        <v>875.9</v>
      </c>
      <c r="M1128" s="13">
        <v>875.9</v>
      </c>
      <c r="N1128" s="32">
        <v>68</v>
      </c>
      <c r="O1128" s="9">
        <v>1</v>
      </c>
      <c r="P1128" s="13">
        <v>62.7</v>
      </c>
      <c r="Q1128" s="13">
        <v>62.92</v>
      </c>
      <c r="R1128" s="13">
        <v>100</v>
      </c>
      <c r="S1128" s="13">
        <v>391.7</v>
      </c>
      <c r="T1128" s="13">
        <v>0</v>
      </c>
      <c r="U1128" s="13">
        <v>0</v>
      </c>
      <c r="V1128" s="13">
        <v>174.8</v>
      </c>
      <c r="W1128" s="13">
        <v>25.5</v>
      </c>
      <c r="X1128" s="13">
        <v>0</v>
      </c>
      <c r="Y1128" s="13">
        <v>10</v>
      </c>
      <c r="Z1128" s="13">
        <v>15</v>
      </c>
      <c r="AA1128" s="13">
        <v>25</v>
      </c>
      <c r="AB1128" s="13">
        <v>10</v>
      </c>
      <c r="AC1128" s="13">
        <v>35</v>
      </c>
      <c r="AD1128" s="13">
        <v>0</v>
      </c>
      <c r="AE1128" s="13">
        <v>5</v>
      </c>
      <c r="AF1128" s="33">
        <v>100</v>
      </c>
      <c r="AG1128" s="9">
        <v>2</v>
      </c>
      <c r="AH1128" s="34">
        <v>0.56000000000000005</v>
      </c>
      <c r="AI1128" s="13">
        <v>327302.81</v>
      </c>
      <c r="AJ1128" s="13">
        <v>452697.19</v>
      </c>
      <c r="AK1128" s="13">
        <v>780000</v>
      </c>
      <c r="AL1128" s="35">
        <v>36349</v>
      </c>
      <c r="AM1128" s="35">
        <v>36419</v>
      </c>
    </row>
    <row r="1129" spans="2:39" x14ac:dyDescent="0.25">
      <c r="B1129" s="30">
        <v>1</v>
      </c>
      <c r="C1129" s="31" t="s">
        <v>119</v>
      </c>
      <c r="D1129" s="9" t="s">
        <v>2967</v>
      </c>
      <c r="E1129" s="10" t="s">
        <v>358</v>
      </c>
      <c r="F1129" s="10" t="s">
        <v>359</v>
      </c>
      <c r="G1129" s="9">
        <v>2614857</v>
      </c>
      <c r="H1129" s="10" t="s">
        <v>2968</v>
      </c>
      <c r="I1129" s="13">
        <v>350</v>
      </c>
      <c r="J1129" s="13">
        <v>289.5</v>
      </c>
      <c r="K1129" s="13">
        <v>295.25</v>
      </c>
      <c r="L1129" s="13">
        <v>350</v>
      </c>
      <c r="M1129" s="13">
        <v>295.25</v>
      </c>
      <c r="N1129" s="32">
        <v>44</v>
      </c>
      <c r="O1129" s="9">
        <v>1</v>
      </c>
      <c r="P1129" s="13">
        <v>21.09</v>
      </c>
      <c r="Q1129" s="13">
        <v>76.12</v>
      </c>
      <c r="R1129" s="13">
        <v>100</v>
      </c>
      <c r="S1129" s="13">
        <v>30.28</v>
      </c>
      <c r="T1129" s="13">
        <v>0</v>
      </c>
      <c r="U1129" s="13">
        <v>0</v>
      </c>
      <c r="V1129" s="13">
        <v>55.41</v>
      </c>
      <c r="W1129" s="13">
        <v>16</v>
      </c>
      <c r="X1129" s="13">
        <v>0</v>
      </c>
      <c r="Y1129" s="13">
        <v>10</v>
      </c>
      <c r="Z1129" s="13">
        <v>15</v>
      </c>
      <c r="AA1129" s="13">
        <v>40</v>
      </c>
      <c r="AB1129" s="13">
        <v>10</v>
      </c>
      <c r="AC1129" s="13">
        <v>20</v>
      </c>
      <c r="AD1129" s="13">
        <v>0</v>
      </c>
      <c r="AE1129" s="13">
        <v>0.5</v>
      </c>
      <c r="AF1129" s="33">
        <v>95.5</v>
      </c>
      <c r="AG1129" s="9">
        <v>1</v>
      </c>
      <c r="AH1129" s="34">
        <v>0.62</v>
      </c>
      <c r="AI1129" s="13">
        <v>188219.86</v>
      </c>
      <c r="AJ1129" s="13">
        <v>161780.14000000001</v>
      </c>
      <c r="AK1129" s="13">
        <v>350000</v>
      </c>
      <c r="AL1129" s="35">
        <v>36350</v>
      </c>
      <c r="AM1129" s="35">
        <v>36426</v>
      </c>
    </row>
    <row r="1130" spans="2:39" x14ac:dyDescent="0.25">
      <c r="B1130" s="30">
        <v>1</v>
      </c>
      <c r="C1130" s="31" t="s">
        <v>124</v>
      </c>
      <c r="D1130" s="9" t="s">
        <v>2969</v>
      </c>
      <c r="E1130" s="10" t="s">
        <v>181</v>
      </c>
      <c r="F1130" s="10" t="s">
        <v>182</v>
      </c>
      <c r="G1130" s="9">
        <v>2401602</v>
      </c>
      <c r="H1130" s="10" t="s">
        <v>2970</v>
      </c>
      <c r="I1130" s="13">
        <v>2700</v>
      </c>
      <c r="J1130" s="13">
        <v>2576</v>
      </c>
      <c r="K1130" s="13">
        <v>2576.1</v>
      </c>
      <c r="L1130" s="13">
        <v>2700</v>
      </c>
      <c r="M1130" s="13">
        <v>2576.1</v>
      </c>
      <c r="N1130" s="32">
        <v>80</v>
      </c>
      <c r="O1130" s="9">
        <v>1</v>
      </c>
      <c r="P1130" s="13">
        <v>51.52</v>
      </c>
      <c r="Q1130" s="13">
        <v>60.29</v>
      </c>
      <c r="R1130" s="13">
        <v>70.14</v>
      </c>
      <c r="S1130" s="13">
        <v>257.10000000000002</v>
      </c>
      <c r="T1130" s="13">
        <v>0</v>
      </c>
      <c r="U1130" s="13">
        <v>1334.6</v>
      </c>
      <c r="V1130" s="13">
        <v>878.5</v>
      </c>
      <c r="W1130" s="13">
        <v>0</v>
      </c>
      <c r="X1130" s="13">
        <v>0</v>
      </c>
      <c r="Y1130" s="13">
        <v>0</v>
      </c>
      <c r="Z1130" s="13">
        <v>40</v>
      </c>
      <c r="AA1130" s="13">
        <v>35</v>
      </c>
      <c r="AB1130" s="13">
        <v>0</v>
      </c>
      <c r="AC1130" s="13">
        <v>15</v>
      </c>
      <c r="AD1130" s="13">
        <v>0</v>
      </c>
      <c r="AE1130" s="13">
        <v>10</v>
      </c>
      <c r="AF1130" s="33">
        <v>100</v>
      </c>
      <c r="AG1130" s="9">
        <v>1</v>
      </c>
      <c r="AH1130" s="34">
        <v>0.63</v>
      </c>
      <c r="AI1130" s="13">
        <v>67449.440000000002</v>
      </c>
      <c r="AJ1130" s="13">
        <v>267424.94</v>
      </c>
      <c r="AK1130" s="13">
        <v>334874.38</v>
      </c>
      <c r="AL1130" s="35">
        <v>35992</v>
      </c>
      <c r="AM1130" s="35">
        <v>35964</v>
      </c>
    </row>
    <row r="1131" spans="2:39" x14ac:dyDescent="0.25">
      <c r="B1131" s="30">
        <v>1</v>
      </c>
      <c r="C1131" s="31" t="s">
        <v>119</v>
      </c>
      <c r="D1131" s="9" t="s">
        <v>2971</v>
      </c>
      <c r="E1131" s="10" t="s">
        <v>358</v>
      </c>
      <c r="F1131" s="10" t="s">
        <v>359</v>
      </c>
      <c r="G1131" s="9">
        <v>2614857</v>
      </c>
      <c r="H1131" s="10" t="s">
        <v>2972</v>
      </c>
      <c r="I1131" s="13">
        <v>400</v>
      </c>
      <c r="J1131" s="13">
        <v>223.2</v>
      </c>
      <c r="K1131" s="13">
        <v>194.88</v>
      </c>
      <c r="L1131" s="13">
        <v>400</v>
      </c>
      <c r="M1131" s="13">
        <v>194.88</v>
      </c>
      <c r="N1131" s="32">
        <v>28</v>
      </c>
      <c r="O1131" s="9">
        <v>1</v>
      </c>
      <c r="P1131" s="13">
        <v>13.92</v>
      </c>
      <c r="Q1131" s="13">
        <v>62.5</v>
      </c>
      <c r="R1131" s="13">
        <v>61.97</v>
      </c>
      <c r="S1131" s="13">
        <v>43.96</v>
      </c>
      <c r="T1131" s="13">
        <v>0</v>
      </c>
      <c r="U1131" s="13">
        <v>89.75</v>
      </c>
      <c r="V1131" s="13">
        <v>52.17</v>
      </c>
      <c r="W1131" s="13">
        <v>9</v>
      </c>
      <c r="X1131" s="13">
        <v>0</v>
      </c>
      <c r="Y1131" s="13">
        <v>10</v>
      </c>
      <c r="Z1131" s="13">
        <v>15</v>
      </c>
      <c r="AA1131" s="13">
        <v>20</v>
      </c>
      <c r="AB1131" s="13">
        <v>10</v>
      </c>
      <c r="AC1131" s="13">
        <v>40</v>
      </c>
      <c r="AD1131" s="13">
        <v>0</v>
      </c>
      <c r="AE1131" s="13">
        <v>0.5</v>
      </c>
      <c r="AF1131" s="33">
        <v>95.5</v>
      </c>
      <c r="AG1131" s="9">
        <v>2</v>
      </c>
      <c r="AH1131" s="34">
        <v>0.55000000000000004</v>
      </c>
      <c r="AI1131" s="13">
        <v>61208.94</v>
      </c>
      <c r="AJ1131" s="13">
        <v>98791.06</v>
      </c>
      <c r="AK1131" s="13">
        <v>160000</v>
      </c>
      <c r="AL1131" s="35">
        <v>36350</v>
      </c>
      <c r="AM1131" s="35">
        <v>36424</v>
      </c>
    </row>
    <row r="1132" spans="2:39" x14ac:dyDescent="0.25">
      <c r="B1132" s="30">
        <v>1</v>
      </c>
      <c r="C1132" s="31" t="s">
        <v>119</v>
      </c>
      <c r="D1132" s="9" t="s">
        <v>2973</v>
      </c>
      <c r="E1132" s="10" t="s">
        <v>358</v>
      </c>
      <c r="F1132" s="10" t="s">
        <v>359</v>
      </c>
      <c r="G1132" s="9">
        <v>2614857</v>
      </c>
      <c r="H1132" s="10" t="s">
        <v>2974</v>
      </c>
      <c r="I1132" s="13">
        <v>500</v>
      </c>
      <c r="J1132" s="13">
        <v>341.3</v>
      </c>
      <c r="K1132" s="13">
        <v>360.57</v>
      </c>
      <c r="L1132" s="13">
        <v>500</v>
      </c>
      <c r="M1132" s="13">
        <v>360.57</v>
      </c>
      <c r="N1132" s="32">
        <v>50</v>
      </c>
      <c r="O1132" s="9">
        <v>1</v>
      </c>
      <c r="P1132" s="13">
        <v>25.75</v>
      </c>
      <c r="Q1132" s="13">
        <v>67.94</v>
      </c>
      <c r="R1132" s="13">
        <v>70.45</v>
      </c>
      <c r="S1132" s="13">
        <v>33.29</v>
      </c>
      <c r="T1132" s="13">
        <v>0</v>
      </c>
      <c r="U1132" s="13">
        <v>216.96</v>
      </c>
      <c r="V1132" s="13">
        <v>96.22</v>
      </c>
      <c r="W1132" s="13">
        <v>14.1</v>
      </c>
      <c r="X1132" s="13">
        <v>0</v>
      </c>
      <c r="Y1132" s="13">
        <v>10</v>
      </c>
      <c r="Z1132" s="13">
        <v>15</v>
      </c>
      <c r="AA1132" s="13">
        <v>20</v>
      </c>
      <c r="AB1132" s="13">
        <v>10</v>
      </c>
      <c r="AC1132" s="13">
        <v>40</v>
      </c>
      <c r="AD1132" s="13">
        <v>0</v>
      </c>
      <c r="AE1132" s="13">
        <v>5</v>
      </c>
      <c r="AF1132" s="33">
        <v>100</v>
      </c>
      <c r="AG1132" s="9">
        <v>3</v>
      </c>
      <c r="AH1132" s="34">
        <v>0.55000000000000004</v>
      </c>
      <c r="AI1132" s="13">
        <v>112612.18</v>
      </c>
      <c r="AJ1132" s="13">
        <v>182387.12</v>
      </c>
      <c r="AK1132" s="13">
        <v>294999.3</v>
      </c>
      <c r="AL1132" s="35">
        <v>36348</v>
      </c>
      <c r="AM1132" s="35">
        <v>36424</v>
      </c>
    </row>
    <row r="1133" spans="2:39" x14ac:dyDescent="0.25">
      <c r="B1133" s="30">
        <v>1</v>
      </c>
      <c r="C1133" s="31" t="s">
        <v>119</v>
      </c>
      <c r="D1133" s="9" t="s">
        <v>2975</v>
      </c>
      <c r="E1133" s="10" t="s">
        <v>358</v>
      </c>
      <c r="F1133" s="10" t="s">
        <v>2976</v>
      </c>
      <c r="G1133" s="9">
        <v>2604205</v>
      </c>
      <c r="H1133" s="10" t="s">
        <v>2977</v>
      </c>
      <c r="I1133" s="13">
        <v>280</v>
      </c>
      <c r="J1133" s="13">
        <v>214.6</v>
      </c>
      <c r="K1133" s="13">
        <v>214.6</v>
      </c>
      <c r="L1133" s="13">
        <v>280</v>
      </c>
      <c r="M1133" s="13">
        <v>214.6</v>
      </c>
      <c r="N1133" s="32">
        <v>20</v>
      </c>
      <c r="O1133" s="9">
        <v>1</v>
      </c>
      <c r="P1133" s="13">
        <v>15.32</v>
      </c>
      <c r="Q1133" s="13">
        <v>7.17</v>
      </c>
      <c r="R1133" s="13">
        <v>60</v>
      </c>
      <c r="S1133" s="13">
        <v>37.6</v>
      </c>
      <c r="T1133" s="13">
        <v>0</v>
      </c>
      <c r="U1133" s="13">
        <v>12.1</v>
      </c>
      <c r="V1133" s="13">
        <v>156.5</v>
      </c>
      <c r="W1133" s="13">
        <v>8.4</v>
      </c>
      <c r="X1133" s="13">
        <v>0</v>
      </c>
      <c r="Y1133" s="13">
        <v>18</v>
      </c>
      <c r="Z1133" s="13">
        <v>26</v>
      </c>
      <c r="AA1133" s="13">
        <v>35</v>
      </c>
      <c r="AB1133" s="13">
        <v>0</v>
      </c>
      <c r="AC1133" s="13">
        <v>0</v>
      </c>
      <c r="AD1133" s="13">
        <v>0</v>
      </c>
      <c r="AE1133" s="13">
        <v>21</v>
      </c>
      <c r="AF1133" s="33">
        <v>100</v>
      </c>
      <c r="AG1133" s="9">
        <v>1</v>
      </c>
      <c r="AH1133" s="34">
        <v>0.65</v>
      </c>
      <c r="AI1133" s="13">
        <v>37225.07</v>
      </c>
      <c r="AJ1133" s="13">
        <v>121153.85</v>
      </c>
      <c r="AK1133" s="13">
        <v>158378.92000000001</v>
      </c>
      <c r="AL1133" s="35">
        <v>35929</v>
      </c>
      <c r="AM1133" s="35">
        <v>35718</v>
      </c>
    </row>
    <row r="1134" spans="2:39" x14ac:dyDescent="0.25">
      <c r="B1134" s="30">
        <v>1</v>
      </c>
      <c r="C1134" s="31" t="s">
        <v>124</v>
      </c>
      <c r="D1134" s="9" t="s">
        <v>2978</v>
      </c>
      <c r="E1134" s="10" t="s">
        <v>1329</v>
      </c>
      <c r="F1134" s="10" t="s">
        <v>1329</v>
      </c>
      <c r="G1134" s="9">
        <v>2408003</v>
      </c>
      <c r="H1134" s="10" t="s">
        <v>2979</v>
      </c>
      <c r="I1134" s="13">
        <v>2150.09</v>
      </c>
      <c r="J1134" s="13">
        <v>2150.09</v>
      </c>
      <c r="K1134" s="13">
        <v>2150.09</v>
      </c>
      <c r="L1134" s="13">
        <v>2150.09</v>
      </c>
      <c r="M1134" s="13">
        <v>2150.09</v>
      </c>
      <c r="N1134" s="32">
        <v>71</v>
      </c>
      <c r="O1134" s="9">
        <v>1</v>
      </c>
      <c r="P1134" s="13">
        <v>30.71</v>
      </c>
      <c r="Q1134" s="13">
        <v>34</v>
      </c>
      <c r="R1134" s="13">
        <v>76.989999999999995</v>
      </c>
      <c r="S1134" s="13">
        <v>0</v>
      </c>
      <c r="T1134" s="13">
        <v>0</v>
      </c>
      <c r="U1134" s="13">
        <v>714</v>
      </c>
      <c r="V1134" s="13">
        <v>1356.09</v>
      </c>
      <c r="W1134" s="13">
        <v>50</v>
      </c>
      <c r="X1134" s="13">
        <v>0</v>
      </c>
      <c r="Y1134" s="13">
        <v>0</v>
      </c>
      <c r="Z1134" s="13">
        <v>97</v>
      </c>
      <c r="AA1134" s="13">
        <v>0</v>
      </c>
      <c r="AB1134" s="13">
        <v>0</v>
      </c>
      <c r="AC1134" s="13">
        <v>0</v>
      </c>
      <c r="AD1134" s="13">
        <v>0</v>
      </c>
      <c r="AE1134" s="13">
        <v>3</v>
      </c>
      <c r="AF1134" s="33">
        <v>100</v>
      </c>
      <c r="AG1134" s="9">
        <v>3</v>
      </c>
      <c r="AH1134" s="34">
        <v>0.74</v>
      </c>
      <c r="AI1134" s="13">
        <v>168556.79999999999</v>
      </c>
      <c r="AJ1134" s="13">
        <v>220189.22</v>
      </c>
      <c r="AK1134" s="13">
        <v>388746.02</v>
      </c>
      <c r="AL1134" s="35">
        <v>35929</v>
      </c>
      <c r="AM1134" s="35">
        <v>35779</v>
      </c>
    </row>
    <row r="1135" spans="2:39" x14ac:dyDescent="0.25">
      <c r="B1135" s="30">
        <v>1</v>
      </c>
      <c r="C1135" s="31" t="s">
        <v>124</v>
      </c>
      <c r="D1135" s="9" t="s">
        <v>2980</v>
      </c>
      <c r="E1135" s="10" t="s">
        <v>1466</v>
      </c>
      <c r="F1135" s="10" t="s">
        <v>1575</v>
      </c>
      <c r="G1135" s="9">
        <v>2402501</v>
      </c>
      <c r="H1135" s="10" t="s">
        <v>2981</v>
      </c>
      <c r="I1135" s="13">
        <v>811</v>
      </c>
      <c r="J1135" s="13">
        <v>858.8</v>
      </c>
      <c r="K1135" s="13">
        <v>858.8</v>
      </c>
      <c r="L1135" s="13">
        <v>811</v>
      </c>
      <c r="M1135" s="13">
        <v>811</v>
      </c>
      <c r="N1135" s="32">
        <v>33</v>
      </c>
      <c r="O1135" s="9">
        <v>1</v>
      </c>
      <c r="P1135" s="13">
        <v>12.26</v>
      </c>
      <c r="Q1135" s="13">
        <v>10.130000000000001</v>
      </c>
      <c r="R1135" s="13">
        <v>93.89</v>
      </c>
      <c r="S1135" s="13">
        <v>0</v>
      </c>
      <c r="T1135" s="13">
        <v>0</v>
      </c>
      <c r="U1135" s="13">
        <v>85</v>
      </c>
      <c r="V1135" s="13">
        <v>753.8</v>
      </c>
      <c r="W1135" s="13">
        <v>20</v>
      </c>
      <c r="X1135" s="13">
        <v>0</v>
      </c>
      <c r="Y1135" s="13">
        <v>0</v>
      </c>
      <c r="Z1135" s="13">
        <v>60</v>
      </c>
      <c r="AA1135" s="13">
        <v>35</v>
      </c>
      <c r="AB1135" s="13">
        <v>0</v>
      </c>
      <c r="AC1135" s="13">
        <v>0</v>
      </c>
      <c r="AD1135" s="13">
        <v>0</v>
      </c>
      <c r="AE1135" s="13">
        <v>5</v>
      </c>
      <c r="AF1135" s="33">
        <v>100</v>
      </c>
      <c r="AG1135" s="9">
        <v>3</v>
      </c>
      <c r="AH1135" s="34">
        <v>0.54</v>
      </c>
      <c r="AI1135" s="13">
        <v>63311.76</v>
      </c>
      <c r="AJ1135" s="13">
        <v>119849.58</v>
      </c>
      <c r="AK1135" s="13">
        <v>183161.34</v>
      </c>
      <c r="AL1135" s="35">
        <v>35999</v>
      </c>
      <c r="AM1135" s="35">
        <v>35823</v>
      </c>
    </row>
    <row r="1136" spans="2:39" x14ac:dyDescent="0.25">
      <c r="B1136" s="30">
        <v>1</v>
      </c>
      <c r="C1136" s="31" t="s">
        <v>124</v>
      </c>
      <c r="D1136" s="9" t="s">
        <v>2982</v>
      </c>
      <c r="E1136" s="10" t="s">
        <v>1466</v>
      </c>
      <c r="F1136" s="10" t="s">
        <v>1575</v>
      </c>
      <c r="G1136" s="9">
        <v>2402501</v>
      </c>
      <c r="H1136" s="10" t="s">
        <v>2981</v>
      </c>
      <c r="I1136" s="13">
        <v>2580</v>
      </c>
      <c r="J1136" s="13">
        <v>2973.6</v>
      </c>
      <c r="K1136" s="13">
        <v>2973.7</v>
      </c>
      <c r="L1136" s="13">
        <v>2500</v>
      </c>
      <c r="M1136" s="13">
        <v>2580</v>
      </c>
      <c r="N1136" s="32">
        <v>117</v>
      </c>
      <c r="O1136" s="9">
        <v>1</v>
      </c>
      <c r="P1136" s="13">
        <v>42.48</v>
      </c>
      <c r="Q1136" s="13">
        <v>6.86</v>
      </c>
      <c r="R1136" s="13">
        <v>99.83</v>
      </c>
      <c r="S1136" s="13">
        <v>0</v>
      </c>
      <c r="T1136" s="13">
        <v>0</v>
      </c>
      <c r="U1136" s="13">
        <v>202</v>
      </c>
      <c r="V1136" s="13">
        <v>2741.7</v>
      </c>
      <c r="W1136" s="13">
        <v>30</v>
      </c>
      <c r="X1136" s="13">
        <v>0</v>
      </c>
      <c r="Y1136" s="13">
        <v>0</v>
      </c>
      <c r="Z1136" s="13">
        <v>60</v>
      </c>
      <c r="AA1136" s="13">
        <v>30</v>
      </c>
      <c r="AB1136" s="13">
        <v>0</v>
      </c>
      <c r="AC1136" s="13">
        <v>0</v>
      </c>
      <c r="AD1136" s="13">
        <v>0</v>
      </c>
      <c r="AE1136" s="13">
        <v>10</v>
      </c>
      <c r="AF1136" s="33">
        <v>100</v>
      </c>
      <c r="AG1136" s="9">
        <v>3</v>
      </c>
      <c r="AH1136" s="34">
        <v>0.54</v>
      </c>
      <c r="AI1136" s="13">
        <v>82025.240000000005</v>
      </c>
      <c r="AJ1136" s="13">
        <v>381272.4</v>
      </c>
      <c r="AK1136" s="13">
        <v>463297.64</v>
      </c>
      <c r="AL1136" s="35">
        <v>35999</v>
      </c>
      <c r="AM1136" s="35">
        <v>35823</v>
      </c>
    </row>
    <row r="1137" spans="2:39" x14ac:dyDescent="0.25">
      <c r="B1137" s="30">
        <v>1</v>
      </c>
      <c r="C1137" s="31" t="s">
        <v>119</v>
      </c>
      <c r="D1137" s="9" t="s">
        <v>2983</v>
      </c>
      <c r="E1137" s="10" t="s">
        <v>2856</v>
      </c>
      <c r="F1137" s="10" t="s">
        <v>2984</v>
      </c>
      <c r="G1137" s="9">
        <v>2613305</v>
      </c>
      <c r="H1137" s="10" t="s">
        <v>2985</v>
      </c>
      <c r="I1137" s="13">
        <v>922</v>
      </c>
      <c r="J1137" s="13">
        <v>922</v>
      </c>
      <c r="K1137" s="13">
        <v>961.61</v>
      </c>
      <c r="L1137" s="13">
        <v>922</v>
      </c>
      <c r="M1137" s="13">
        <v>906.78</v>
      </c>
      <c r="N1137" s="32">
        <v>49</v>
      </c>
      <c r="O1137" s="9">
        <v>1</v>
      </c>
      <c r="P1137" s="13">
        <v>27.49</v>
      </c>
      <c r="Q1137" s="13">
        <v>24.4</v>
      </c>
      <c r="R1137" s="13">
        <v>71.75</v>
      </c>
      <c r="S1137" s="13">
        <v>9.7100000000000009</v>
      </c>
      <c r="T1137" s="13">
        <v>0</v>
      </c>
      <c r="U1137" s="13">
        <v>0</v>
      </c>
      <c r="V1137" s="13">
        <v>334.76</v>
      </c>
      <c r="W1137" s="13">
        <v>60.33</v>
      </c>
      <c r="X1137" s="13">
        <v>0</v>
      </c>
      <c r="Y1137" s="13">
        <v>0</v>
      </c>
      <c r="Z1137" s="13">
        <v>30</v>
      </c>
      <c r="AA1137" s="13">
        <v>35</v>
      </c>
      <c r="AB1137" s="13">
        <v>0</v>
      </c>
      <c r="AC1137" s="13">
        <v>30</v>
      </c>
      <c r="AD1137" s="13">
        <v>0</v>
      </c>
      <c r="AE1137" s="13">
        <v>5</v>
      </c>
      <c r="AF1137" s="33">
        <v>100</v>
      </c>
      <c r="AG1137" s="9">
        <v>3</v>
      </c>
      <c r="AH1137" s="34">
        <v>0.5</v>
      </c>
      <c r="AI1137" s="13">
        <v>356128.31</v>
      </c>
      <c r="AJ1137" s="13">
        <v>805631.55</v>
      </c>
      <c r="AK1137" s="13">
        <v>1161759.8600000001</v>
      </c>
      <c r="AL1137" s="37">
        <v>36411</v>
      </c>
      <c r="AM1137" s="35">
        <v>36452</v>
      </c>
    </row>
    <row r="1138" spans="2:39" x14ac:dyDescent="0.25">
      <c r="B1138" s="30">
        <v>1</v>
      </c>
      <c r="C1138" s="31" t="s">
        <v>235</v>
      </c>
      <c r="D1138" s="9" t="s">
        <v>2986</v>
      </c>
      <c r="E1138" s="10" t="s">
        <v>1501</v>
      </c>
      <c r="F1138" s="10" t="s">
        <v>2987</v>
      </c>
      <c r="G1138" s="9">
        <v>2313104</v>
      </c>
      <c r="H1138" s="10" t="s">
        <v>2988</v>
      </c>
      <c r="I1138" s="13">
        <v>3659</v>
      </c>
      <c r="J1138" s="13">
        <v>3659</v>
      </c>
      <c r="K1138" s="13">
        <v>3050</v>
      </c>
      <c r="L1138" s="13">
        <v>3659</v>
      </c>
      <c r="M1138" s="13">
        <v>3050</v>
      </c>
      <c r="N1138" s="32">
        <v>95</v>
      </c>
      <c r="O1138" s="9">
        <v>1</v>
      </c>
      <c r="P1138" s="13">
        <v>55.45</v>
      </c>
      <c r="Q1138" s="13">
        <v>76.62</v>
      </c>
      <c r="R1138" s="13">
        <v>94.47</v>
      </c>
      <c r="S1138" s="13">
        <v>45</v>
      </c>
      <c r="T1138" s="13">
        <v>0</v>
      </c>
      <c r="U1138" s="13">
        <v>0</v>
      </c>
      <c r="V1138" s="13">
        <v>685</v>
      </c>
      <c r="W1138" s="13">
        <v>75</v>
      </c>
      <c r="X1138" s="13">
        <v>0</v>
      </c>
      <c r="Y1138" s="13">
        <v>0</v>
      </c>
      <c r="Z1138" s="13">
        <v>80</v>
      </c>
      <c r="AA1138" s="13">
        <v>15</v>
      </c>
      <c r="AB1138" s="13">
        <v>0</v>
      </c>
      <c r="AC1138" s="13">
        <v>0</v>
      </c>
      <c r="AD1138" s="13">
        <v>0</v>
      </c>
      <c r="AE1138" s="13">
        <v>5</v>
      </c>
      <c r="AF1138" s="33">
        <v>100</v>
      </c>
      <c r="AG1138" s="9">
        <v>4</v>
      </c>
      <c r="AH1138" s="34">
        <v>0.5</v>
      </c>
      <c r="AI1138" s="13">
        <v>409173.03</v>
      </c>
      <c r="AJ1138" s="13">
        <v>228749.63</v>
      </c>
      <c r="AK1138" s="13">
        <v>637922.66</v>
      </c>
      <c r="AL1138" s="35">
        <v>36047</v>
      </c>
      <c r="AM1138" s="35">
        <v>35825</v>
      </c>
    </row>
    <row r="1139" spans="2:39" x14ac:dyDescent="0.25">
      <c r="B1139" s="30">
        <v>1</v>
      </c>
      <c r="C1139" s="31" t="s">
        <v>124</v>
      </c>
      <c r="D1139" s="9" t="s">
        <v>2989</v>
      </c>
      <c r="E1139" s="10" t="s">
        <v>220</v>
      </c>
      <c r="F1139" s="10" t="s">
        <v>2990</v>
      </c>
      <c r="G1139" s="9">
        <v>2414159</v>
      </c>
      <c r="H1139" s="10" t="s">
        <v>2991</v>
      </c>
      <c r="I1139" s="13">
        <v>721.27</v>
      </c>
      <c r="J1139" s="13">
        <v>974.32</v>
      </c>
      <c r="K1139" s="13">
        <v>974.32</v>
      </c>
      <c r="L1139" s="13">
        <v>974.32</v>
      </c>
      <c r="M1139" s="13">
        <v>974.32</v>
      </c>
      <c r="N1139" s="32">
        <v>25</v>
      </c>
      <c r="O1139" s="9">
        <v>1</v>
      </c>
      <c r="P1139" s="13">
        <v>27.83</v>
      </c>
      <c r="Q1139" s="13">
        <v>14.52</v>
      </c>
      <c r="R1139" s="13">
        <v>76.92</v>
      </c>
      <c r="S1139" s="13">
        <v>194.86</v>
      </c>
      <c r="T1139" s="13">
        <v>0</v>
      </c>
      <c r="U1139" s="13">
        <v>0</v>
      </c>
      <c r="V1139" s="13">
        <v>588.46</v>
      </c>
      <c r="W1139" s="13">
        <v>91</v>
      </c>
      <c r="X1139" s="13">
        <v>0</v>
      </c>
      <c r="Y1139" s="13">
        <v>30</v>
      </c>
      <c r="Z1139" s="13">
        <v>0</v>
      </c>
      <c r="AA1139" s="13">
        <v>25</v>
      </c>
      <c r="AB1139" s="13">
        <v>0</v>
      </c>
      <c r="AC1139" s="13">
        <v>0</v>
      </c>
      <c r="AD1139" s="13">
        <v>0</v>
      </c>
      <c r="AE1139" s="13">
        <v>25</v>
      </c>
      <c r="AF1139" s="33">
        <v>80</v>
      </c>
      <c r="AG1139" s="9">
        <v>4</v>
      </c>
      <c r="AH1139" s="34">
        <v>0.45</v>
      </c>
      <c r="AI1139" s="13">
        <v>104804.75</v>
      </c>
      <c r="AJ1139" s="13">
        <v>148336.39000000001</v>
      </c>
      <c r="AK1139" s="13">
        <v>253141.14</v>
      </c>
      <c r="AL1139" s="35">
        <v>36137</v>
      </c>
      <c r="AM1139" s="35">
        <v>35859</v>
      </c>
    </row>
    <row r="1140" spans="2:39" x14ac:dyDescent="0.25">
      <c r="B1140" s="30">
        <v>1</v>
      </c>
      <c r="C1140" s="31" t="s">
        <v>235</v>
      </c>
      <c r="D1140" s="9" t="s">
        <v>2992</v>
      </c>
      <c r="E1140" s="10" t="s">
        <v>1501</v>
      </c>
      <c r="F1140" s="10" t="s">
        <v>2987</v>
      </c>
      <c r="G1140" s="9">
        <v>2313104</v>
      </c>
      <c r="H1140" s="10" t="s">
        <v>2993</v>
      </c>
      <c r="I1140" s="13">
        <v>3992.2</v>
      </c>
      <c r="J1140" s="13">
        <v>2535.42</v>
      </c>
      <c r="K1140" s="13">
        <v>2535.42</v>
      </c>
      <c r="L1140" s="13">
        <v>3992.2</v>
      </c>
      <c r="M1140" s="13">
        <v>2535.42</v>
      </c>
      <c r="N1140" s="32">
        <v>64</v>
      </c>
      <c r="O1140" s="9">
        <v>1</v>
      </c>
      <c r="P1140" s="13">
        <v>46.09</v>
      </c>
      <c r="Q1140" s="13">
        <v>2.3199999999999998</v>
      </c>
      <c r="R1140" s="13">
        <v>100</v>
      </c>
      <c r="S1140" s="13">
        <v>530</v>
      </c>
      <c r="T1140" s="13">
        <v>0</v>
      </c>
      <c r="U1140" s="13">
        <v>813</v>
      </c>
      <c r="V1140" s="13">
        <v>1117.42</v>
      </c>
      <c r="W1140" s="13">
        <v>75</v>
      </c>
      <c r="X1140" s="13">
        <v>0</v>
      </c>
      <c r="Y1140" s="13">
        <v>0</v>
      </c>
      <c r="Z1140" s="13">
        <v>30</v>
      </c>
      <c r="AA1140" s="13">
        <v>45</v>
      </c>
      <c r="AB1140" s="13">
        <v>0</v>
      </c>
      <c r="AC1140" s="13">
        <v>0</v>
      </c>
      <c r="AD1140" s="13">
        <v>0</v>
      </c>
      <c r="AE1140" s="13">
        <v>25</v>
      </c>
      <c r="AF1140" s="33">
        <v>100</v>
      </c>
      <c r="AG1140" s="9">
        <v>4</v>
      </c>
      <c r="AH1140" s="34">
        <v>0.42</v>
      </c>
      <c r="AI1140" s="13">
        <v>80548.61</v>
      </c>
      <c r="AJ1140" s="13">
        <v>157196.04</v>
      </c>
      <c r="AK1140" s="13">
        <v>237744.65</v>
      </c>
      <c r="AL1140" s="35">
        <v>36047</v>
      </c>
      <c r="AM1140" s="35">
        <v>35825</v>
      </c>
    </row>
    <row r="1141" spans="2:39" x14ac:dyDescent="0.25">
      <c r="B1141" s="30">
        <v>1</v>
      </c>
      <c r="C1141" s="31" t="s">
        <v>306</v>
      </c>
      <c r="D1141" s="9" t="s">
        <v>2994</v>
      </c>
      <c r="E1141" s="10" t="s">
        <v>556</v>
      </c>
      <c r="F1141" s="10" t="s">
        <v>613</v>
      </c>
      <c r="G1141" s="9">
        <v>2201200</v>
      </c>
      <c r="H1141" s="10" t="s">
        <v>2995</v>
      </c>
      <c r="I1141" s="13">
        <v>961.77</v>
      </c>
      <c r="J1141" s="13">
        <v>941.3</v>
      </c>
      <c r="K1141" s="13">
        <v>941.3</v>
      </c>
      <c r="L1141" s="13">
        <v>961.77</v>
      </c>
      <c r="M1141" s="13">
        <v>941.3</v>
      </c>
      <c r="N1141" s="32">
        <v>16</v>
      </c>
      <c r="O1141" s="9">
        <v>1</v>
      </c>
      <c r="P1141" s="13">
        <v>15.69</v>
      </c>
      <c r="Q1141" s="13">
        <v>0</v>
      </c>
      <c r="R1141" s="13">
        <v>0</v>
      </c>
      <c r="S1141" s="13">
        <v>0</v>
      </c>
      <c r="T1141" s="13">
        <v>0</v>
      </c>
      <c r="U1141" s="13">
        <v>0</v>
      </c>
      <c r="V1141" s="13">
        <v>938.54</v>
      </c>
      <c r="W1141" s="13">
        <v>2.76</v>
      </c>
      <c r="X1141" s="13">
        <v>0</v>
      </c>
      <c r="Y1141" s="13">
        <v>0</v>
      </c>
      <c r="Z1141" s="13">
        <v>77.83</v>
      </c>
      <c r="AA1141" s="13">
        <v>0</v>
      </c>
      <c r="AB1141" s="13">
        <v>5.94</v>
      </c>
      <c r="AC1141" s="13">
        <v>15.94</v>
      </c>
      <c r="AD1141" s="13">
        <v>0</v>
      </c>
      <c r="AE1141" s="13">
        <v>0.28999999999999998</v>
      </c>
      <c r="AF1141" s="33">
        <v>100</v>
      </c>
      <c r="AG1141" s="9">
        <v>4</v>
      </c>
      <c r="AH1141" s="34">
        <v>0.46</v>
      </c>
      <c r="AI1141" s="13">
        <v>3750.24</v>
      </c>
      <c r="AJ1141" s="13">
        <v>29255.66</v>
      </c>
      <c r="AK1141" s="13">
        <v>33005.9</v>
      </c>
      <c r="AL1141" s="35">
        <v>36040</v>
      </c>
      <c r="AM1141" s="35">
        <v>35711</v>
      </c>
    </row>
    <row r="1142" spans="2:39" x14ac:dyDescent="0.25">
      <c r="B1142" s="30">
        <v>1</v>
      </c>
      <c r="C1142" s="31" t="s">
        <v>129</v>
      </c>
      <c r="D1142" s="9" t="s">
        <v>2996</v>
      </c>
      <c r="E1142" s="10" t="s">
        <v>341</v>
      </c>
      <c r="F1142" s="10" t="s">
        <v>376</v>
      </c>
      <c r="G1142" s="9">
        <v>1503705</v>
      </c>
      <c r="H1142" s="10" t="s">
        <v>2997</v>
      </c>
      <c r="I1142" s="13">
        <v>2999.82</v>
      </c>
      <c r="J1142" s="13">
        <v>2976.82</v>
      </c>
      <c r="K1142" s="13">
        <v>2976.82</v>
      </c>
      <c r="L1142" s="13">
        <v>2976.82</v>
      </c>
      <c r="M1142" s="13">
        <v>2976.82</v>
      </c>
      <c r="N1142" s="32">
        <v>60</v>
      </c>
      <c r="O1142" s="9">
        <v>1</v>
      </c>
      <c r="P1142" s="13">
        <v>42.53</v>
      </c>
      <c r="Q1142" s="13">
        <v>6.16</v>
      </c>
      <c r="R1142" s="13">
        <v>100</v>
      </c>
      <c r="S1142" s="13">
        <v>140.75</v>
      </c>
      <c r="T1142" s="13">
        <v>0</v>
      </c>
      <c r="U1142" s="13">
        <v>173.03</v>
      </c>
      <c r="V1142" s="13">
        <v>2631.47</v>
      </c>
      <c r="W1142" s="13">
        <v>31.56</v>
      </c>
      <c r="X1142" s="13">
        <v>0</v>
      </c>
      <c r="Y1142" s="13">
        <v>0</v>
      </c>
      <c r="Z1142" s="13">
        <v>50</v>
      </c>
      <c r="AA1142" s="13">
        <v>30</v>
      </c>
      <c r="AB1142" s="13">
        <v>0</v>
      </c>
      <c r="AC1142" s="13">
        <v>15</v>
      </c>
      <c r="AD1142" s="13">
        <v>0</v>
      </c>
      <c r="AE1142" s="13">
        <v>5</v>
      </c>
      <c r="AF1142" s="33">
        <v>100</v>
      </c>
      <c r="AG1142" s="9">
        <v>3</v>
      </c>
      <c r="AH1142" s="34">
        <v>0.56000000000000005</v>
      </c>
      <c r="AI1142" s="13">
        <v>30256.6</v>
      </c>
      <c r="AJ1142" s="13">
        <v>214003.24</v>
      </c>
      <c r="AK1142" s="13">
        <v>244259.84</v>
      </c>
      <c r="AL1142" s="35">
        <v>36294</v>
      </c>
      <c r="AM1142" s="35">
        <v>36145</v>
      </c>
    </row>
    <row r="1143" spans="2:39" x14ac:dyDescent="0.25">
      <c r="B1143" s="30">
        <v>1</v>
      </c>
      <c r="C1143" s="31" t="s">
        <v>129</v>
      </c>
      <c r="D1143" s="9" t="s">
        <v>2998</v>
      </c>
      <c r="E1143" s="10" t="s">
        <v>341</v>
      </c>
      <c r="F1143" s="10" t="s">
        <v>376</v>
      </c>
      <c r="G1143" s="9">
        <v>1503705</v>
      </c>
      <c r="H1143" s="10" t="s">
        <v>2999</v>
      </c>
      <c r="I1143" s="13">
        <v>3000</v>
      </c>
      <c r="J1143" s="13">
        <v>2951.03</v>
      </c>
      <c r="K1143" s="13">
        <v>2951.03</v>
      </c>
      <c r="L1143" s="13">
        <v>2951.03</v>
      </c>
      <c r="M1143" s="13">
        <v>2951.03</v>
      </c>
      <c r="N1143" s="32">
        <v>60</v>
      </c>
      <c r="O1143" s="9">
        <v>1</v>
      </c>
      <c r="P1143" s="13">
        <v>42.15</v>
      </c>
      <c r="Q1143" s="13">
        <v>23.82</v>
      </c>
      <c r="R1143" s="13">
        <v>100</v>
      </c>
      <c r="S1143" s="13">
        <v>207.21</v>
      </c>
      <c r="T1143" s="13">
        <v>0</v>
      </c>
      <c r="U1143" s="13">
        <v>649.05999999999995</v>
      </c>
      <c r="V1143" s="13">
        <v>2074.69</v>
      </c>
      <c r="W1143" s="13">
        <v>20.079999999999998</v>
      </c>
      <c r="X1143" s="13">
        <v>0</v>
      </c>
      <c r="Y1143" s="13">
        <v>0</v>
      </c>
      <c r="Z1143" s="13">
        <v>50</v>
      </c>
      <c r="AA1143" s="13">
        <v>30</v>
      </c>
      <c r="AB1143" s="13">
        <v>0</v>
      </c>
      <c r="AC1143" s="13">
        <v>13</v>
      </c>
      <c r="AD1143" s="13">
        <v>0</v>
      </c>
      <c r="AE1143" s="13">
        <v>7</v>
      </c>
      <c r="AF1143" s="33">
        <v>100</v>
      </c>
      <c r="AG1143" s="9">
        <v>3</v>
      </c>
      <c r="AH1143" s="34">
        <v>0.55000000000000004</v>
      </c>
      <c r="AI1143" s="13">
        <v>76402.25</v>
      </c>
      <c r="AJ1143" s="13">
        <v>212149.77</v>
      </c>
      <c r="AK1143" s="13">
        <v>288552.02</v>
      </c>
      <c r="AL1143" s="35">
        <v>36294</v>
      </c>
      <c r="AM1143" s="35">
        <v>36145</v>
      </c>
    </row>
    <row r="1144" spans="2:39" x14ac:dyDescent="0.25">
      <c r="B1144" s="30">
        <v>1</v>
      </c>
      <c r="C1144" s="31" t="s">
        <v>129</v>
      </c>
      <c r="D1144" s="9" t="s">
        <v>3000</v>
      </c>
      <c r="E1144" s="10" t="s">
        <v>131</v>
      </c>
      <c r="F1144" s="10" t="s">
        <v>131</v>
      </c>
      <c r="G1144" s="9">
        <v>1506138</v>
      </c>
      <c r="H1144" s="10" t="s">
        <v>3001</v>
      </c>
      <c r="I1144" s="13">
        <v>9333.9</v>
      </c>
      <c r="J1144" s="13">
        <v>9333.9</v>
      </c>
      <c r="K1144" s="13">
        <v>9333.9</v>
      </c>
      <c r="L1144" s="13">
        <v>9333.9</v>
      </c>
      <c r="M1144" s="13">
        <v>9333.9</v>
      </c>
      <c r="N1144" s="32">
        <v>183</v>
      </c>
      <c r="O1144" s="9">
        <v>1</v>
      </c>
      <c r="P1144" s="13">
        <v>124.45</v>
      </c>
      <c r="Q1144" s="13">
        <v>0</v>
      </c>
      <c r="R1144" s="13">
        <v>0</v>
      </c>
      <c r="S1144" s="13">
        <v>82</v>
      </c>
      <c r="T1144" s="13">
        <v>4666.95</v>
      </c>
      <c r="U1144" s="13">
        <v>3130</v>
      </c>
      <c r="V1144" s="13">
        <v>1059.95</v>
      </c>
      <c r="W1144" s="13">
        <v>35</v>
      </c>
      <c r="X1144" s="13">
        <v>0</v>
      </c>
      <c r="Y1144" s="13">
        <v>24</v>
      </c>
      <c r="Z1144" s="13">
        <v>60</v>
      </c>
      <c r="AA1144" s="13">
        <v>12</v>
      </c>
      <c r="AB1144" s="13">
        <v>3</v>
      </c>
      <c r="AC1144" s="13">
        <v>0</v>
      </c>
      <c r="AD1144" s="13">
        <v>0</v>
      </c>
      <c r="AE1144" s="13">
        <v>1</v>
      </c>
      <c r="AF1144" s="33">
        <v>100</v>
      </c>
      <c r="AG1144" s="9">
        <v>4</v>
      </c>
      <c r="AH1144" s="34">
        <v>0.53</v>
      </c>
      <c r="AI1144" s="13">
        <v>1109013.3799999999</v>
      </c>
      <c r="AJ1144" s="13">
        <v>1466667.98</v>
      </c>
      <c r="AK1144" s="13">
        <v>2575681.36</v>
      </c>
      <c r="AL1144" s="35">
        <v>36175</v>
      </c>
      <c r="AM1144" s="35">
        <v>36003</v>
      </c>
    </row>
    <row r="1145" spans="2:39" x14ac:dyDescent="0.25">
      <c r="B1145" s="30">
        <v>1</v>
      </c>
      <c r="C1145" s="31" t="s">
        <v>44</v>
      </c>
      <c r="D1145" s="9" t="s">
        <v>3002</v>
      </c>
      <c r="E1145" s="10" t="s">
        <v>188</v>
      </c>
      <c r="F1145" s="10" t="s">
        <v>752</v>
      </c>
      <c r="G1145" s="9">
        <v>2102036</v>
      </c>
      <c r="H1145" s="10" t="s">
        <v>3003</v>
      </c>
      <c r="I1145" s="13">
        <v>6000</v>
      </c>
      <c r="J1145" s="13">
        <v>6000</v>
      </c>
      <c r="K1145" s="13">
        <v>6000</v>
      </c>
      <c r="L1145" s="13">
        <v>3000</v>
      </c>
      <c r="M1145" s="13">
        <v>3000</v>
      </c>
      <c r="N1145" s="32">
        <v>106</v>
      </c>
      <c r="O1145" s="9">
        <v>1</v>
      </c>
      <c r="P1145" s="13">
        <v>50</v>
      </c>
      <c r="Q1145" s="13">
        <v>39</v>
      </c>
      <c r="R1145" s="13">
        <v>100</v>
      </c>
      <c r="S1145" s="13">
        <v>0</v>
      </c>
      <c r="T1145" s="13">
        <v>0</v>
      </c>
      <c r="U1145" s="13">
        <v>0</v>
      </c>
      <c r="V1145" s="13">
        <v>2950</v>
      </c>
      <c r="W1145" s="13">
        <v>50</v>
      </c>
      <c r="X1145" s="13">
        <v>0</v>
      </c>
      <c r="Y1145" s="13">
        <v>0</v>
      </c>
      <c r="Z1145" s="13">
        <v>40</v>
      </c>
      <c r="AA1145" s="13">
        <v>40</v>
      </c>
      <c r="AB1145" s="13">
        <v>0</v>
      </c>
      <c r="AC1145" s="13">
        <v>5</v>
      </c>
      <c r="AD1145" s="13">
        <v>0</v>
      </c>
      <c r="AE1145" s="13">
        <v>5</v>
      </c>
      <c r="AF1145" s="33">
        <v>90</v>
      </c>
      <c r="AG1145" s="9">
        <v>4</v>
      </c>
      <c r="AH1145" s="34">
        <v>0.55000000000000004</v>
      </c>
      <c r="AI1145" s="13">
        <v>14267</v>
      </c>
      <c r="AJ1145" s="13">
        <v>290070</v>
      </c>
      <c r="AK1145" s="13">
        <v>304337</v>
      </c>
      <c r="AL1145" s="35">
        <v>35909</v>
      </c>
      <c r="AM1145" s="35">
        <v>35972</v>
      </c>
    </row>
    <row r="1146" spans="2:39" x14ac:dyDescent="0.25">
      <c r="B1146" s="30">
        <v>1</v>
      </c>
      <c r="C1146" s="31" t="s">
        <v>44</v>
      </c>
      <c r="D1146" s="9" t="s">
        <v>3004</v>
      </c>
      <c r="E1146" s="10" t="s">
        <v>3005</v>
      </c>
      <c r="F1146" s="10" t="s">
        <v>3006</v>
      </c>
      <c r="G1146" s="9">
        <v>2107902</v>
      </c>
      <c r="H1146" s="10" t="s">
        <v>3007</v>
      </c>
      <c r="I1146" s="13">
        <v>4378.01</v>
      </c>
      <c r="J1146" s="13">
        <v>4378.01</v>
      </c>
      <c r="K1146" s="13">
        <v>4104.82</v>
      </c>
      <c r="L1146" s="13">
        <v>4104.82</v>
      </c>
      <c r="M1146" s="13">
        <v>4104.82</v>
      </c>
      <c r="N1146" s="32">
        <v>38</v>
      </c>
      <c r="O1146" s="9">
        <v>1</v>
      </c>
      <c r="P1146" s="13">
        <v>58.64</v>
      </c>
      <c r="Q1146" s="13">
        <v>0</v>
      </c>
      <c r="R1146" s="13">
        <v>0</v>
      </c>
      <c r="S1146" s="13">
        <v>1436.69</v>
      </c>
      <c r="T1146" s="13">
        <v>0</v>
      </c>
      <c r="U1146" s="13">
        <v>0</v>
      </c>
      <c r="V1146" s="13">
        <v>2443.8000000000002</v>
      </c>
      <c r="W1146" s="13">
        <v>21.34</v>
      </c>
      <c r="X1146" s="13">
        <v>0</v>
      </c>
      <c r="Y1146" s="13">
        <v>0</v>
      </c>
      <c r="Z1146" s="13">
        <v>35</v>
      </c>
      <c r="AA1146" s="13">
        <v>10</v>
      </c>
      <c r="AB1146" s="13">
        <v>5</v>
      </c>
      <c r="AC1146" s="13">
        <v>40</v>
      </c>
      <c r="AD1146" s="13">
        <v>0</v>
      </c>
      <c r="AE1146" s="13">
        <v>10</v>
      </c>
      <c r="AF1146" s="33">
        <v>100</v>
      </c>
      <c r="AG1146" s="9">
        <v>4</v>
      </c>
      <c r="AH1146" s="34">
        <v>0.4</v>
      </c>
      <c r="AI1146" s="13">
        <v>2184.9299999999998</v>
      </c>
      <c r="AJ1146" s="13">
        <v>121338.44</v>
      </c>
      <c r="AK1146" s="13">
        <v>123523.37</v>
      </c>
      <c r="AL1146" s="35">
        <v>36294</v>
      </c>
      <c r="AM1146" s="35">
        <v>36358</v>
      </c>
    </row>
    <row r="1147" spans="2:39" x14ac:dyDescent="0.25">
      <c r="B1147" s="30">
        <v>1</v>
      </c>
      <c r="C1147" s="31" t="s">
        <v>44</v>
      </c>
      <c r="D1147" s="9" t="s">
        <v>3008</v>
      </c>
      <c r="E1147" s="10" t="s">
        <v>3005</v>
      </c>
      <c r="F1147" s="10" t="s">
        <v>3006</v>
      </c>
      <c r="G1147" s="9">
        <v>2107902</v>
      </c>
      <c r="H1147" s="10" t="s">
        <v>3009</v>
      </c>
      <c r="I1147" s="13">
        <v>1117.53</v>
      </c>
      <c r="J1147" s="13">
        <v>1917.53</v>
      </c>
      <c r="K1147" s="13">
        <v>1117.53</v>
      </c>
      <c r="L1147" s="13">
        <v>1917.53</v>
      </c>
      <c r="M1147" s="13">
        <v>1917.53</v>
      </c>
      <c r="N1147" s="32">
        <v>65</v>
      </c>
      <c r="O1147" s="9">
        <v>1</v>
      </c>
      <c r="P1147" s="13">
        <v>27.39</v>
      </c>
      <c r="Q1147" s="13">
        <v>0</v>
      </c>
      <c r="R1147" s="13">
        <v>0</v>
      </c>
      <c r="S1147" s="13">
        <v>90</v>
      </c>
      <c r="T1147" s="13">
        <v>0</v>
      </c>
      <c r="U1147" s="13">
        <v>0</v>
      </c>
      <c r="V1147" s="13">
        <v>1517.53</v>
      </c>
      <c r="W1147" s="13">
        <v>10</v>
      </c>
      <c r="X1147" s="13">
        <v>0</v>
      </c>
      <c r="Y1147" s="13">
        <v>30</v>
      </c>
      <c r="Z1147" s="13">
        <v>30</v>
      </c>
      <c r="AA1147" s="13">
        <v>20</v>
      </c>
      <c r="AB1147" s="13">
        <v>15</v>
      </c>
      <c r="AC1147" s="13">
        <v>0</v>
      </c>
      <c r="AD1147" s="13">
        <v>0</v>
      </c>
      <c r="AE1147" s="13">
        <v>5</v>
      </c>
      <c r="AF1147" s="33">
        <v>100</v>
      </c>
      <c r="AG1147" s="9">
        <v>4</v>
      </c>
      <c r="AH1147" s="34">
        <v>0.51</v>
      </c>
      <c r="AI1147" s="13">
        <v>926.7</v>
      </c>
      <c r="AJ1147" s="13">
        <v>113805.2</v>
      </c>
      <c r="AK1147" s="13">
        <v>114731.9</v>
      </c>
      <c r="AL1147" s="35">
        <v>35909</v>
      </c>
      <c r="AM1147" s="35">
        <v>35970</v>
      </c>
    </row>
    <row r="1148" spans="2:39" x14ac:dyDescent="0.25">
      <c r="B1148" s="30">
        <v>1</v>
      </c>
      <c r="C1148" s="31" t="s">
        <v>44</v>
      </c>
      <c r="D1148" s="9" t="s">
        <v>3010</v>
      </c>
      <c r="E1148" s="10" t="s">
        <v>3005</v>
      </c>
      <c r="F1148" s="10" t="s">
        <v>3011</v>
      </c>
      <c r="G1148" s="9">
        <v>2103505</v>
      </c>
      <c r="H1148" s="10" t="s">
        <v>3012</v>
      </c>
      <c r="I1148" s="13">
        <v>2400.5</v>
      </c>
      <c r="J1148" s="13">
        <v>2400.5</v>
      </c>
      <c r="K1148" s="13">
        <v>2400.5</v>
      </c>
      <c r="L1148" s="13">
        <v>2400.5</v>
      </c>
      <c r="M1148" s="13">
        <v>2400.5</v>
      </c>
      <c r="N1148" s="32">
        <v>80</v>
      </c>
      <c r="O1148" s="9">
        <v>1</v>
      </c>
      <c r="P1148" s="10">
        <v>34.29</v>
      </c>
      <c r="Q1148" s="13">
        <v>0</v>
      </c>
      <c r="R1148" s="13">
        <v>0</v>
      </c>
      <c r="S1148" s="13">
        <v>150</v>
      </c>
      <c r="T1148" s="13">
        <v>0</v>
      </c>
      <c r="U1148" s="13">
        <v>200</v>
      </c>
      <c r="V1148" s="13">
        <v>2020.5</v>
      </c>
      <c r="W1148" s="13">
        <v>30</v>
      </c>
      <c r="X1148" s="13">
        <v>0</v>
      </c>
      <c r="Y1148" s="13">
        <v>15</v>
      </c>
      <c r="Z1148" s="13">
        <v>20</v>
      </c>
      <c r="AA1148" s="13">
        <v>20</v>
      </c>
      <c r="AB1148" s="13">
        <v>25</v>
      </c>
      <c r="AC1148" s="13">
        <v>13</v>
      </c>
      <c r="AD1148" s="13">
        <v>0</v>
      </c>
      <c r="AE1148" s="13">
        <v>7</v>
      </c>
      <c r="AF1148" s="33">
        <v>100</v>
      </c>
      <c r="AG1148" s="9">
        <v>4</v>
      </c>
      <c r="AH1148" s="34">
        <v>0.44</v>
      </c>
      <c r="AI1148" s="13">
        <v>1383.12</v>
      </c>
      <c r="AJ1148" s="13">
        <v>142949.76999999999</v>
      </c>
      <c r="AK1148" s="13">
        <v>144332.89000000001</v>
      </c>
      <c r="AL1148" s="35">
        <v>35915</v>
      </c>
      <c r="AM1148" s="35">
        <v>35964</v>
      </c>
    </row>
    <row r="1149" spans="2:39" x14ac:dyDescent="0.25">
      <c r="B1149" s="30">
        <v>1</v>
      </c>
      <c r="C1149" s="31" t="s">
        <v>137</v>
      </c>
      <c r="D1149" s="9" t="s">
        <v>3013</v>
      </c>
      <c r="E1149" s="10" t="s">
        <v>139</v>
      </c>
      <c r="F1149" s="10" t="s">
        <v>140</v>
      </c>
      <c r="G1149" s="9">
        <v>3170404</v>
      </c>
      <c r="H1149" s="10" t="s">
        <v>3014</v>
      </c>
      <c r="I1149" s="13">
        <v>509.7</v>
      </c>
      <c r="J1149" s="13">
        <v>505.4</v>
      </c>
      <c r="K1149" s="13">
        <v>505.4</v>
      </c>
      <c r="L1149" s="13">
        <v>509.7</v>
      </c>
      <c r="M1149" s="13">
        <v>505.4</v>
      </c>
      <c r="N1149" s="32">
        <v>20</v>
      </c>
      <c r="O1149" s="9">
        <v>1</v>
      </c>
      <c r="P1149" s="13">
        <v>7.77</v>
      </c>
      <c r="Q1149" s="13">
        <v>0</v>
      </c>
      <c r="R1149" s="13">
        <v>0</v>
      </c>
      <c r="S1149" s="13">
        <v>10</v>
      </c>
      <c r="T1149" s="13">
        <v>101.94</v>
      </c>
      <c r="U1149" s="13">
        <v>0</v>
      </c>
      <c r="V1149" s="13">
        <v>330.46</v>
      </c>
      <c r="W1149" s="13">
        <v>3</v>
      </c>
      <c r="X1149" s="13">
        <v>0</v>
      </c>
      <c r="Y1149" s="13">
        <v>0</v>
      </c>
      <c r="Z1149" s="13">
        <v>35</v>
      </c>
      <c r="AA1149" s="13">
        <v>25</v>
      </c>
      <c r="AB1149" s="13">
        <v>25</v>
      </c>
      <c r="AC1149" s="13">
        <v>10</v>
      </c>
      <c r="AD1149" s="13">
        <v>0</v>
      </c>
      <c r="AE1149" s="13">
        <v>0.5</v>
      </c>
      <c r="AF1149" s="33">
        <v>95.5</v>
      </c>
      <c r="AG1149" s="9">
        <v>4</v>
      </c>
      <c r="AH1149" s="34">
        <v>0.44</v>
      </c>
      <c r="AI1149" s="13">
        <v>78179.33</v>
      </c>
      <c r="AJ1149" s="13">
        <v>143286.24</v>
      </c>
      <c r="AK1149" s="13">
        <v>221465.57</v>
      </c>
      <c r="AL1149" s="35">
        <v>36104</v>
      </c>
      <c r="AM1149" s="35">
        <v>36011</v>
      </c>
    </row>
    <row r="1150" spans="2:39" x14ac:dyDescent="0.25">
      <c r="B1150" s="30">
        <v>1</v>
      </c>
      <c r="C1150" s="31" t="s">
        <v>148</v>
      </c>
      <c r="D1150" s="9" t="s">
        <v>3015</v>
      </c>
      <c r="E1150" s="10" t="s">
        <v>2615</v>
      </c>
      <c r="F1150" s="10" t="s">
        <v>2801</v>
      </c>
      <c r="G1150" s="9">
        <v>4304507</v>
      </c>
      <c r="H1150" s="10" t="s">
        <v>2946</v>
      </c>
      <c r="I1150" s="13">
        <v>508.37</v>
      </c>
      <c r="J1150" s="13">
        <v>815.3</v>
      </c>
      <c r="K1150" s="13">
        <v>514.75</v>
      </c>
      <c r="L1150" s="13">
        <v>514.75</v>
      </c>
      <c r="M1150" s="13">
        <v>508.37</v>
      </c>
      <c r="N1150" s="32">
        <v>24</v>
      </c>
      <c r="O1150" s="9">
        <v>1</v>
      </c>
      <c r="P1150" s="13">
        <v>32.17</v>
      </c>
      <c r="Q1150" s="13">
        <v>84.97</v>
      </c>
      <c r="R1150" s="13">
        <v>80.7</v>
      </c>
      <c r="S1150" s="13">
        <v>86.47</v>
      </c>
      <c r="T1150" s="13">
        <v>0</v>
      </c>
      <c r="U1150" s="13">
        <v>361.41</v>
      </c>
      <c r="V1150" s="13">
        <v>63.89</v>
      </c>
      <c r="W1150" s="13">
        <v>2.97</v>
      </c>
      <c r="X1150" s="13">
        <v>0</v>
      </c>
      <c r="Y1150" s="13">
        <v>0</v>
      </c>
      <c r="Z1150" s="13">
        <v>54</v>
      </c>
      <c r="AA1150" s="13">
        <v>16</v>
      </c>
      <c r="AB1150" s="13">
        <v>0</v>
      </c>
      <c r="AC1150" s="13">
        <v>12.62</v>
      </c>
      <c r="AD1150" s="13">
        <v>0</v>
      </c>
      <c r="AE1150" s="13">
        <v>17.38</v>
      </c>
      <c r="AF1150" s="33">
        <v>100</v>
      </c>
      <c r="AG1150" s="9">
        <v>3</v>
      </c>
      <c r="AH1150" s="34">
        <v>0.53</v>
      </c>
      <c r="AI1150" s="13">
        <v>33700.89</v>
      </c>
      <c r="AJ1150" s="13">
        <v>359216.07</v>
      </c>
      <c r="AK1150" s="13">
        <v>392916.96</v>
      </c>
      <c r="AL1150" s="35">
        <v>36650</v>
      </c>
      <c r="AM1150" s="35">
        <v>36382</v>
      </c>
    </row>
    <row r="1151" spans="2:39" x14ac:dyDescent="0.25">
      <c r="B1151" s="30">
        <v>1</v>
      </c>
      <c r="C1151" s="31" t="s">
        <v>44</v>
      </c>
      <c r="D1151" s="9" t="s">
        <v>3016</v>
      </c>
      <c r="E1151" s="10" t="s">
        <v>188</v>
      </c>
      <c r="F1151" s="10" t="s">
        <v>752</v>
      </c>
      <c r="G1151" s="9">
        <v>2102036</v>
      </c>
      <c r="H1151" s="10" t="s">
        <v>3017</v>
      </c>
      <c r="I1151" s="13">
        <v>4142.1099999999997</v>
      </c>
      <c r="J1151" s="13">
        <v>4142.1099999999997</v>
      </c>
      <c r="K1151" s="13">
        <v>2071.0500000000002</v>
      </c>
      <c r="L1151" s="13">
        <v>2071.0500000000002</v>
      </c>
      <c r="M1151" s="13">
        <v>2071.0500000000002</v>
      </c>
      <c r="N1151" s="32">
        <v>65</v>
      </c>
      <c r="O1151" s="9">
        <v>1</v>
      </c>
      <c r="P1151" s="13">
        <v>34</v>
      </c>
      <c r="Q1151" s="13">
        <v>27.52</v>
      </c>
      <c r="R1151" s="13">
        <v>100</v>
      </c>
      <c r="S1151" s="13">
        <v>0</v>
      </c>
      <c r="T1151" s="13">
        <v>0</v>
      </c>
      <c r="U1151" s="13">
        <v>0</v>
      </c>
      <c r="V1151" s="13">
        <v>2000</v>
      </c>
      <c r="W1151" s="13">
        <v>71.05</v>
      </c>
      <c r="X1151" s="13">
        <v>0</v>
      </c>
      <c r="Y1151" s="13">
        <v>0</v>
      </c>
      <c r="Z1151" s="13">
        <v>40</v>
      </c>
      <c r="AA1151" s="13">
        <v>40</v>
      </c>
      <c r="AB1151" s="13">
        <v>10</v>
      </c>
      <c r="AC1151" s="13">
        <v>5</v>
      </c>
      <c r="AD1151" s="13">
        <v>0</v>
      </c>
      <c r="AE1151" s="13">
        <v>5</v>
      </c>
      <c r="AF1151" s="33">
        <v>100</v>
      </c>
      <c r="AG1151" s="9">
        <v>1</v>
      </c>
      <c r="AH1151" s="34">
        <v>0.55000000000000004</v>
      </c>
      <c r="AI1151" s="13">
        <v>2295</v>
      </c>
      <c r="AJ1151" s="13">
        <v>200250.14</v>
      </c>
      <c r="AK1151" s="13">
        <v>202545.14</v>
      </c>
      <c r="AL1151" s="35">
        <v>35915</v>
      </c>
      <c r="AM1151" s="35">
        <v>35976</v>
      </c>
    </row>
    <row r="1152" spans="2:39" x14ac:dyDescent="0.25">
      <c r="B1152" s="30">
        <v>1</v>
      </c>
      <c r="C1152" s="31" t="s">
        <v>44</v>
      </c>
      <c r="D1152" s="9" t="s">
        <v>3018</v>
      </c>
      <c r="E1152" s="10" t="s">
        <v>53</v>
      </c>
      <c r="F1152" s="10" t="s">
        <v>57</v>
      </c>
      <c r="G1152" s="9">
        <v>2112704</v>
      </c>
      <c r="H1152" s="10" t="s">
        <v>3019</v>
      </c>
      <c r="I1152" s="13">
        <v>1432.15</v>
      </c>
      <c r="J1152" s="13">
        <v>1432.15</v>
      </c>
      <c r="K1152" s="13">
        <v>1500.43</v>
      </c>
      <c r="L1152" s="13">
        <v>1432.15</v>
      </c>
      <c r="M1152" s="13">
        <v>1432.15</v>
      </c>
      <c r="N1152" s="32">
        <v>38</v>
      </c>
      <c r="O1152" s="9">
        <v>1</v>
      </c>
      <c r="P1152" s="13">
        <v>21.43</v>
      </c>
      <c r="Q1152" s="13">
        <v>0</v>
      </c>
      <c r="R1152" s="13">
        <v>0</v>
      </c>
      <c r="S1152" s="13">
        <v>13.81</v>
      </c>
      <c r="T1152" s="13">
        <v>0</v>
      </c>
      <c r="U1152" s="13">
        <v>0</v>
      </c>
      <c r="V1152" s="13">
        <v>1277.3499999999999</v>
      </c>
      <c r="W1152" s="13">
        <v>75.77</v>
      </c>
      <c r="X1152" s="13">
        <v>0</v>
      </c>
      <c r="Y1152" s="13">
        <v>0</v>
      </c>
      <c r="Z1152" s="13">
        <v>40</v>
      </c>
      <c r="AA1152" s="13">
        <v>25</v>
      </c>
      <c r="AB1152" s="13">
        <v>30</v>
      </c>
      <c r="AC1152" s="13">
        <v>0</v>
      </c>
      <c r="AD1152" s="13">
        <v>0</v>
      </c>
      <c r="AE1152" s="13">
        <v>5</v>
      </c>
      <c r="AF1152" s="33">
        <v>100</v>
      </c>
      <c r="AG1152" s="9">
        <v>4</v>
      </c>
      <c r="AH1152" s="34">
        <v>0.45</v>
      </c>
      <c r="AI1152" s="13">
        <v>27407.41</v>
      </c>
      <c r="AJ1152" s="13">
        <v>69072.59</v>
      </c>
      <c r="AK1152" s="13">
        <v>96480</v>
      </c>
      <c r="AL1152" s="35">
        <v>36718</v>
      </c>
      <c r="AM1152" s="35">
        <v>36425</v>
      </c>
    </row>
    <row r="1153" spans="2:39" x14ac:dyDescent="0.25">
      <c r="B1153" s="30">
        <v>1</v>
      </c>
      <c r="C1153" s="31" t="s">
        <v>395</v>
      </c>
      <c r="D1153" s="9" t="s">
        <v>3020</v>
      </c>
      <c r="E1153" s="10" t="s">
        <v>397</v>
      </c>
      <c r="F1153" s="10" t="s">
        <v>398</v>
      </c>
      <c r="G1153" s="9">
        <v>1505486</v>
      </c>
      <c r="H1153" s="10" t="s">
        <v>3021</v>
      </c>
      <c r="I1153" s="13">
        <v>1684.21</v>
      </c>
      <c r="J1153" s="13">
        <v>1684.21</v>
      </c>
      <c r="K1153" s="13">
        <v>1684.21</v>
      </c>
      <c r="L1153" s="13">
        <v>1684.21</v>
      </c>
      <c r="M1153" s="13">
        <v>1684.21</v>
      </c>
      <c r="N1153" s="32">
        <v>46</v>
      </c>
      <c r="O1153" s="9">
        <v>1</v>
      </c>
      <c r="P1153" s="13">
        <v>24.06</v>
      </c>
      <c r="Q1153" s="13">
        <v>0</v>
      </c>
      <c r="R1153" s="13">
        <v>0</v>
      </c>
      <c r="S1153" s="13">
        <v>49.07</v>
      </c>
      <c r="T1153" s="13">
        <v>1069.27</v>
      </c>
      <c r="U1153" s="13">
        <v>565.87</v>
      </c>
      <c r="V1153" s="13">
        <v>1069.27</v>
      </c>
      <c r="W1153" s="13">
        <v>7.92</v>
      </c>
      <c r="X1153" s="10">
        <v>0</v>
      </c>
      <c r="Y1153" s="10">
        <v>0</v>
      </c>
      <c r="Z1153" s="13">
        <v>70</v>
      </c>
      <c r="AA1153" s="13">
        <v>23</v>
      </c>
      <c r="AB1153" s="13">
        <v>0</v>
      </c>
      <c r="AC1153" s="13">
        <v>0</v>
      </c>
      <c r="AD1153" s="13">
        <v>0.7</v>
      </c>
      <c r="AE1153" s="13">
        <v>0</v>
      </c>
      <c r="AF1153" s="33">
        <v>93.7</v>
      </c>
      <c r="AG1153" s="9">
        <v>3</v>
      </c>
      <c r="AH1153" s="34">
        <v>0.59</v>
      </c>
      <c r="AI1153" s="13">
        <v>132031.26</v>
      </c>
      <c r="AJ1153" s="13">
        <v>209354.48</v>
      </c>
      <c r="AK1153" s="13">
        <v>341385.74</v>
      </c>
      <c r="AL1153" s="35">
        <v>36383</v>
      </c>
      <c r="AM1153" s="35">
        <v>36206</v>
      </c>
    </row>
    <row r="1154" spans="2:39" x14ac:dyDescent="0.25">
      <c r="B1154" s="30">
        <v>1</v>
      </c>
      <c r="C1154" s="31" t="s">
        <v>137</v>
      </c>
      <c r="D1154" s="9" t="s">
        <v>3022</v>
      </c>
      <c r="E1154" s="10" t="s">
        <v>712</v>
      </c>
      <c r="F1154" s="10" t="s">
        <v>1415</v>
      </c>
      <c r="G1154" s="9">
        <v>5215603</v>
      </c>
      <c r="H1154" s="10" t="s">
        <v>3023</v>
      </c>
      <c r="I1154" s="13">
        <v>1623.82</v>
      </c>
      <c r="J1154" s="13">
        <v>1623.82</v>
      </c>
      <c r="K1154" s="13">
        <v>1472.36</v>
      </c>
      <c r="L1154" s="13">
        <v>1472.36</v>
      </c>
      <c r="M1154" s="13">
        <v>1472.36</v>
      </c>
      <c r="N1154" s="32">
        <v>60</v>
      </c>
      <c r="O1154" s="9">
        <v>1</v>
      </c>
      <c r="P1154" s="13"/>
      <c r="Q1154" s="13">
        <v>0</v>
      </c>
      <c r="R1154" s="13">
        <v>0</v>
      </c>
      <c r="S1154" s="13">
        <v>73.31</v>
      </c>
      <c r="T1154" s="13">
        <v>0</v>
      </c>
      <c r="U1154" s="13">
        <v>750</v>
      </c>
      <c r="V1154" s="13">
        <v>547.04</v>
      </c>
      <c r="W1154" s="13">
        <v>102</v>
      </c>
      <c r="X1154" s="13">
        <v>0</v>
      </c>
      <c r="Y1154" s="13">
        <v>0</v>
      </c>
      <c r="Z1154" s="13">
        <v>60</v>
      </c>
      <c r="AA1154" s="13">
        <v>0</v>
      </c>
      <c r="AB1154" s="13">
        <v>0</v>
      </c>
      <c r="AC1154" s="13">
        <v>30</v>
      </c>
      <c r="AD1154" s="13">
        <v>0</v>
      </c>
      <c r="AE1154" s="13">
        <v>10</v>
      </c>
      <c r="AF1154" s="33">
        <v>100</v>
      </c>
      <c r="AG1154" s="9">
        <v>3</v>
      </c>
      <c r="AH1154" s="34">
        <v>0.52</v>
      </c>
      <c r="AI1154" s="13">
        <v>278572.06</v>
      </c>
      <c r="AJ1154" s="13">
        <v>484095.76</v>
      </c>
      <c r="AK1154" s="13">
        <v>762667.82</v>
      </c>
      <c r="AL1154" s="35">
        <v>36642</v>
      </c>
      <c r="AM1154" s="35">
        <v>36425</v>
      </c>
    </row>
    <row r="1155" spans="2:39" x14ac:dyDescent="0.25">
      <c r="B1155" s="30">
        <v>1</v>
      </c>
      <c r="C1155" s="31" t="s">
        <v>114</v>
      </c>
      <c r="D1155" s="9" t="s">
        <v>3024</v>
      </c>
      <c r="E1155" s="10" t="s">
        <v>3025</v>
      </c>
      <c r="F1155" s="10" t="s">
        <v>3026</v>
      </c>
      <c r="G1155" s="9">
        <v>5102678</v>
      </c>
      <c r="H1155" s="10" t="s">
        <v>278</v>
      </c>
      <c r="I1155" s="13">
        <v>959.08</v>
      </c>
      <c r="J1155" s="13">
        <v>959.08</v>
      </c>
      <c r="K1155" s="13">
        <v>884.53</v>
      </c>
      <c r="L1155" s="13">
        <v>959.08</v>
      </c>
      <c r="M1155" s="13">
        <v>884.53</v>
      </c>
      <c r="N1155" s="32">
        <v>40</v>
      </c>
      <c r="O1155" s="9">
        <v>1</v>
      </c>
      <c r="P1155" s="13">
        <v>14.74</v>
      </c>
      <c r="Q1155" s="13">
        <v>20.68</v>
      </c>
      <c r="R1155" s="13">
        <v>71.77</v>
      </c>
      <c r="S1155" s="13">
        <v>70.5</v>
      </c>
      <c r="T1155" s="13">
        <v>0</v>
      </c>
      <c r="U1155" s="13">
        <v>0</v>
      </c>
      <c r="V1155" s="13">
        <v>0</v>
      </c>
      <c r="W1155" s="13">
        <v>399.36</v>
      </c>
      <c r="X1155" s="13">
        <v>0</v>
      </c>
      <c r="Y1155" s="13">
        <v>0</v>
      </c>
      <c r="Z1155" s="13">
        <v>60</v>
      </c>
      <c r="AA1155" s="13">
        <v>0</v>
      </c>
      <c r="AB1155" s="13">
        <v>0</v>
      </c>
      <c r="AC1155" s="13">
        <v>30</v>
      </c>
      <c r="AD1155" s="13">
        <v>0</v>
      </c>
      <c r="AE1155" s="13">
        <v>10</v>
      </c>
      <c r="AF1155" s="33">
        <v>100</v>
      </c>
      <c r="AG1155" s="9">
        <v>2</v>
      </c>
      <c r="AH1155" s="34">
        <v>0.57999999999999996</v>
      </c>
      <c r="AI1155" s="13">
        <v>214476.36</v>
      </c>
      <c r="AJ1155" s="13">
        <v>510577.14</v>
      </c>
      <c r="AK1155" s="13">
        <v>725053.5</v>
      </c>
      <c r="AL1155" s="35">
        <v>36718</v>
      </c>
      <c r="AM1155" s="35">
        <v>36434</v>
      </c>
    </row>
    <row r="1156" spans="2:39" x14ac:dyDescent="0.25">
      <c r="B1156" s="30">
        <v>1</v>
      </c>
      <c r="C1156" s="31" t="s">
        <v>104</v>
      </c>
      <c r="D1156" s="9" t="s">
        <v>3027</v>
      </c>
      <c r="E1156" s="10" t="s">
        <v>1585</v>
      </c>
      <c r="F1156" s="10" t="s">
        <v>1586</v>
      </c>
      <c r="G1156" s="9">
        <v>4106001</v>
      </c>
      <c r="H1156" s="10" t="s">
        <v>1676</v>
      </c>
      <c r="I1156" s="13">
        <v>688.27</v>
      </c>
      <c r="J1156" s="13">
        <v>653.29999999999995</v>
      </c>
      <c r="K1156" s="13">
        <v>653.30999999999995</v>
      </c>
      <c r="L1156" s="13">
        <v>653.30999999999995</v>
      </c>
      <c r="M1156" s="13">
        <v>653.30999999999995</v>
      </c>
      <c r="N1156" s="32">
        <v>40</v>
      </c>
      <c r="O1156" s="9">
        <v>1</v>
      </c>
      <c r="P1156" s="13">
        <v>36.29</v>
      </c>
      <c r="Q1156" s="13">
        <v>72.040000000000006</v>
      </c>
      <c r="R1156" s="13">
        <v>85.94</v>
      </c>
      <c r="S1156" s="13">
        <v>55.5</v>
      </c>
      <c r="T1156" s="13">
        <v>75.2</v>
      </c>
      <c r="U1156" s="13">
        <v>464.1</v>
      </c>
      <c r="V1156" s="13">
        <v>42</v>
      </c>
      <c r="W1156" s="13">
        <v>16.5</v>
      </c>
      <c r="X1156" s="13">
        <v>0</v>
      </c>
      <c r="Y1156" s="13">
        <v>50</v>
      </c>
      <c r="Z1156" s="13">
        <v>10</v>
      </c>
      <c r="AA1156" s="13">
        <v>17</v>
      </c>
      <c r="AB1156" s="13">
        <v>1</v>
      </c>
      <c r="AC1156" s="13">
        <v>0</v>
      </c>
      <c r="AD1156" s="13">
        <v>10</v>
      </c>
      <c r="AE1156" s="13">
        <v>12</v>
      </c>
      <c r="AF1156" s="33">
        <v>100</v>
      </c>
      <c r="AG1156" s="9">
        <v>3</v>
      </c>
      <c r="AH1156" s="34">
        <v>0.6</v>
      </c>
      <c r="AI1156" s="13">
        <v>134178.01</v>
      </c>
      <c r="AJ1156" s="13">
        <v>707666.26</v>
      </c>
      <c r="AK1156" s="13">
        <v>841844.27</v>
      </c>
      <c r="AL1156" s="35">
        <v>36494</v>
      </c>
      <c r="AM1156" s="35">
        <v>36460</v>
      </c>
    </row>
    <row r="1157" spans="2:39" x14ac:dyDescent="0.25">
      <c r="B1157" s="30">
        <v>1</v>
      </c>
      <c r="C1157" s="31" t="s">
        <v>119</v>
      </c>
      <c r="D1157" s="9" t="s">
        <v>3028</v>
      </c>
      <c r="E1157" s="10" t="s">
        <v>2123</v>
      </c>
      <c r="F1157" s="10" t="s">
        <v>3029</v>
      </c>
      <c r="G1157" s="9">
        <v>2607505</v>
      </c>
      <c r="H1157" s="10" t="s">
        <v>3030</v>
      </c>
      <c r="I1157" s="13">
        <v>1267</v>
      </c>
      <c r="J1157" s="13">
        <v>1267</v>
      </c>
      <c r="K1157" s="13">
        <v>1267</v>
      </c>
      <c r="L1157" s="13">
        <v>1267</v>
      </c>
      <c r="M1157" s="13">
        <v>1061</v>
      </c>
      <c r="N1157" s="32">
        <v>52</v>
      </c>
      <c r="O1157" s="9">
        <v>1</v>
      </c>
      <c r="P1157" s="13"/>
      <c r="Q1157" s="13">
        <v>47.44</v>
      </c>
      <c r="R1157" s="13">
        <v>69.56</v>
      </c>
      <c r="S1157" s="13">
        <v>35.6</v>
      </c>
      <c r="T1157" s="13">
        <v>0</v>
      </c>
      <c r="U1157" s="13">
        <v>969.65</v>
      </c>
      <c r="V1157" s="13">
        <v>10</v>
      </c>
      <c r="W1157" s="13">
        <v>45.97</v>
      </c>
      <c r="X1157" s="13">
        <v>0</v>
      </c>
      <c r="Y1157" s="13">
        <v>0</v>
      </c>
      <c r="Z1157" s="13">
        <v>0</v>
      </c>
      <c r="AA1157" s="13">
        <v>15</v>
      </c>
      <c r="AB1157" s="13">
        <v>68</v>
      </c>
      <c r="AC1157" s="13">
        <v>15</v>
      </c>
      <c r="AD1157" s="13">
        <v>2</v>
      </c>
      <c r="AE1157" s="13">
        <v>0</v>
      </c>
      <c r="AF1157" s="33">
        <v>100</v>
      </c>
      <c r="AG1157" s="9">
        <v>3</v>
      </c>
      <c r="AH1157" s="34">
        <v>0.46</v>
      </c>
      <c r="AI1157" s="13">
        <v>530199.76</v>
      </c>
      <c r="AJ1157" s="13">
        <v>409800.24</v>
      </c>
      <c r="AK1157" s="13">
        <v>940000</v>
      </c>
      <c r="AL1157" s="35">
        <v>36152</v>
      </c>
      <c r="AM1157" s="35">
        <v>36390</v>
      </c>
    </row>
    <row r="1158" spans="2:39" x14ac:dyDescent="0.25">
      <c r="B1158" s="30">
        <v>1</v>
      </c>
      <c r="C1158" s="31" t="s">
        <v>114</v>
      </c>
      <c r="D1158" s="9" t="s">
        <v>3031</v>
      </c>
      <c r="E1158" s="10" t="s">
        <v>933</v>
      </c>
      <c r="F1158" s="10" t="s">
        <v>933</v>
      </c>
      <c r="G1158" s="9">
        <v>5107602</v>
      </c>
      <c r="H1158" s="10" t="s">
        <v>3032</v>
      </c>
      <c r="I1158" s="13">
        <v>3075.08</v>
      </c>
      <c r="J1158" s="13">
        <v>3075.08</v>
      </c>
      <c r="K1158" s="13">
        <v>3188.17</v>
      </c>
      <c r="L1158" s="13">
        <v>3075.08</v>
      </c>
      <c r="M1158" s="13">
        <v>3075.08</v>
      </c>
      <c r="N1158" s="32">
        <v>123</v>
      </c>
      <c r="O1158" s="9">
        <v>1</v>
      </c>
      <c r="P1158" s="13">
        <v>53.13</v>
      </c>
      <c r="Q1158" s="13">
        <v>35.54</v>
      </c>
      <c r="R1158" s="13">
        <v>71.739999999999995</v>
      </c>
      <c r="S1158" s="13">
        <v>414.4</v>
      </c>
      <c r="T1158" s="13">
        <v>115.1</v>
      </c>
      <c r="U1158" s="13">
        <v>0</v>
      </c>
      <c r="V1158" s="13">
        <v>1403.6</v>
      </c>
      <c r="W1158" s="13">
        <v>15</v>
      </c>
      <c r="X1158" s="13">
        <v>0</v>
      </c>
      <c r="Y1158" s="13">
        <v>5</v>
      </c>
      <c r="Z1158" s="13">
        <v>40</v>
      </c>
      <c r="AA1158" s="13">
        <v>35</v>
      </c>
      <c r="AB1158" s="13">
        <v>0</v>
      </c>
      <c r="AC1158" s="13">
        <v>7</v>
      </c>
      <c r="AD1158" s="13">
        <v>0</v>
      </c>
      <c r="AE1158" s="13">
        <v>13</v>
      </c>
      <c r="AF1158" s="33">
        <v>100</v>
      </c>
      <c r="AG1158" s="9">
        <v>3</v>
      </c>
      <c r="AH1158" s="34">
        <v>0.55000000000000004</v>
      </c>
      <c r="AI1158" s="13">
        <v>358653.56</v>
      </c>
      <c r="AJ1158" s="13">
        <v>1409246.06</v>
      </c>
      <c r="AK1158" s="13">
        <v>1767899.62</v>
      </c>
      <c r="AL1158" s="35">
        <v>36075</v>
      </c>
      <c r="AM1158" s="35">
        <v>36017</v>
      </c>
    </row>
    <row r="1159" spans="2:39" x14ac:dyDescent="0.25">
      <c r="B1159" s="30">
        <v>1</v>
      </c>
      <c r="C1159" s="31" t="s">
        <v>114</v>
      </c>
      <c r="D1159" s="9" t="s">
        <v>3033</v>
      </c>
      <c r="E1159" s="10" t="s">
        <v>3025</v>
      </c>
      <c r="F1159" s="10" t="s">
        <v>3026</v>
      </c>
      <c r="G1159" s="9">
        <v>5102678</v>
      </c>
      <c r="H1159" s="10" t="s">
        <v>3034</v>
      </c>
      <c r="I1159" s="13">
        <v>449.92</v>
      </c>
      <c r="J1159" s="13">
        <v>449.92</v>
      </c>
      <c r="K1159" s="13">
        <v>449.92</v>
      </c>
      <c r="L1159" s="13">
        <v>449.92</v>
      </c>
      <c r="M1159" s="13">
        <v>449.92</v>
      </c>
      <c r="N1159" s="32">
        <v>17</v>
      </c>
      <c r="O1159" s="9">
        <v>1</v>
      </c>
      <c r="P1159" s="13">
        <v>7.49</v>
      </c>
      <c r="Q1159" s="13">
        <v>0</v>
      </c>
      <c r="R1159" s="13">
        <v>0</v>
      </c>
      <c r="S1159" s="13">
        <v>22.9</v>
      </c>
      <c r="T1159" s="13">
        <v>0</v>
      </c>
      <c r="U1159" s="13">
        <v>0</v>
      </c>
      <c r="V1159" s="13">
        <v>350</v>
      </c>
      <c r="W1159" s="13">
        <v>1</v>
      </c>
      <c r="X1159" s="13">
        <v>0</v>
      </c>
      <c r="Y1159" s="13">
        <v>50</v>
      </c>
      <c r="Z1159" s="13">
        <v>20</v>
      </c>
      <c r="AA1159" s="13">
        <v>25</v>
      </c>
      <c r="AB1159" s="13">
        <v>0</v>
      </c>
      <c r="AC1159" s="13">
        <v>0</v>
      </c>
      <c r="AD1159" s="13">
        <v>0</v>
      </c>
      <c r="AE1159" s="13">
        <v>5</v>
      </c>
      <c r="AF1159" s="33">
        <v>100</v>
      </c>
      <c r="AG1159" s="9">
        <v>2</v>
      </c>
      <c r="AH1159" s="34">
        <v>0.74</v>
      </c>
      <c r="AI1159" s="13">
        <v>144312.38</v>
      </c>
      <c r="AJ1159" s="13">
        <v>279533.59999999998</v>
      </c>
      <c r="AK1159" s="13">
        <v>423845.98</v>
      </c>
      <c r="AL1159" s="35">
        <v>36342</v>
      </c>
      <c r="AM1159" s="35">
        <v>36084</v>
      </c>
    </row>
    <row r="1160" spans="2:39" x14ac:dyDescent="0.25">
      <c r="B1160" s="30">
        <v>1</v>
      </c>
      <c r="C1160" s="31" t="s">
        <v>114</v>
      </c>
      <c r="D1160" s="9" t="s">
        <v>3035</v>
      </c>
      <c r="E1160" s="10" t="s">
        <v>3025</v>
      </c>
      <c r="F1160" s="10" t="s">
        <v>3026</v>
      </c>
      <c r="G1160" s="9">
        <v>5102678</v>
      </c>
      <c r="H1160" s="10" t="s">
        <v>3036</v>
      </c>
      <c r="I1160" s="13">
        <v>449.92</v>
      </c>
      <c r="J1160" s="13">
        <v>449.92</v>
      </c>
      <c r="K1160" s="13">
        <v>449.92</v>
      </c>
      <c r="L1160" s="13">
        <v>449.92</v>
      </c>
      <c r="M1160" s="13">
        <v>449.92</v>
      </c>
      <c r="N1160" s="32">
        <v>17</v>
      </c>
      <c r="O1160" s="9">
        <v>1</v>
      </c>
      <c r="P1160" s="13">
        <v>7.49</v>
      </c>
      <c r="Q1160" s="13">
        <v>0</v>
      </c>
      <c r="R1160" s="13">
        <v>0</v>
      </c>
      <c r="S1160" s="13">
        <v>22.9</v>
      </c>
      <c r="T1160" s="13">
        <v>0</v>
      </c>
      <c r="U1160" s="13">
        <v>0</v>
      </c>
      <c r="V1160" s="13">
        <v>350</v>
      </c>
      <c r="W1160" s="13">
        <v>1</v>
      </c>
      <c r="X1160" s="13">
        <v>0</v>
      </c>
      <c r="Y1160" s="13">
        <v>50</v>
      </c>
      <c r="Z1160" s="13">
        <v>20</v>
      </c>
      <c r="AA1160" s="13">
        <v>25</v>
      </c>
      <c r="AB1160" s="13">
        <v>0</v>
      </c>
      <c r="AC1160" s="13">
        <v>0</v>
      </c>
      <c r="AD1160" s="13">
        <v>0</v>
      </c>
      <c r="AE1160" s="13">
        <v>5</v>
      </c>
      <c r="AF1160" s="33">
        <v>100</v>
      </c>
      <c r="AG1160" s="9">
        <v>2</v>
      </c>
      <c r="AH1160" s="34">
        <v>0.74</v>
      </c>
      <c r="AI1160" s="13">
        <v>135834.88</v>
      </c>
      <c r="AJ1160" s="13">
        <v>279523.59999999998</v>
      </c>
      <c r="AK1160" s="13">
        <v>415358.48</v>
      </c>
      <c r="AL1160" s="35">
        <v>36342</v>
      </c>
      <c r="AM1160" s="35">
        <v>36084</v>
      </c>
    </row>
    <row r="1161" spans="2:39" x14ac:dyDescent="0.25">
      <c r="B1161" s="30">
        <v>1</v>
      </c>
      <c r="C1161" s="31" t="s">
        <v>137</v>
      </c>
      <c r="D1161" s="9" t="s">
        <v>3037</v>
      </c>
      <c r="E1161" s="10" t="s">
        <v>425</v>
      </c>
      <c r="F1161" s="10" t="s">
        <v>426</v>
      </c>
      <c r="G1161" s="9">
        <v>5207907</v>
      </c>
      <c r="H1161" s="10" t="s">
        <v>3038</v>
      </c>
      <c r="I1161" s="13">
        <v>2395.8000000000002</v>
      </c>
      <c r="J1161" s="13">
        <v>2297.38</v>
      </c>
      <c r="K1161" s="13">
        <v>2297.38</v>
      </c>
      <c r="L1161" s="13">
        <v>2297.38</v>
      </c>
      <c r="M1161" s="13">
        <v>2297.38</v>
      </c>
      <c r="N1161" s="32">
        <v>83</v>
      </c>
      <c r="O1161" s="9">
        <v>1</v>
      </c>
      <c r="P1161" s="13"/>
      <c r="Q1161" s="13">
        <v>0</v>
      </c>
      <c r="R1161" s="13">
        <v>0</v>
      </c>
      <c r="S1161" s="13">
        <v>229.74</v>
      </c>
      <c r="T1161" s="13">
        <v>420</v>
      </c>
      <c r="U1161" s="13">
        <v>0</v>
      </c>
      <c r="V1161" s="13">
        <v>1050.6400000000001</v>
      </c>
      <c r="W1161" s="13">
        <v>0</v>
      </c>
      <c r="X1161" s="13">
        <v>0</v>
      </c>
      <c r="Y1161" s="13">
        <v>0</v>
      </c>
      <c r="Z1161" s="13">
        <v>75</v>
      </c>
      <c r="AA1161" s="13">
        <v>0</v>
      </c>
      <c r="AB1161" s="13">
        <v>15</v>
      </c>
      <c r="AC1161" s="13">
        <v>0</v>
      </c>
      <c r="AD1161" s="13">
        <v>0</v>
      </c>
      <c r="AE1161" s="13">
        <v>10</v>
      </c>
      <c r="AF1161" s="33">
        <v>100</v>
      </c>
      <c r="AG1161" s="9">
        <v>3</v>
      </c>
      <c r="AH1161" s="34">
        <v>0.56999999999999995</v>
      </c>
      <c r="AI1161" s="13">
        <v>268385.15999999997</v>
      </c>
      <c r="AJ1161" s="13">
        <v>495750.37</v>
      </c>
      <c r="AK1161" s="13">
        <v>764135.53</v>
      </c>
      <c r="AL1161" s="35">
        <v>36510</v>
      </c>
      <c r="AM1161" s="35">
        <v>36472</v>
      </c>
    </row>
    <row r="1162" spans="2:39" x14ac:dyDescent="0.25">
      <c r="B1162" s="30">
        <v>1</v>
      </c>
      <c r="C1162" s="31" t="s">
        <v>258</v>
      </c>
      <c r="D1162" s="9" t="s">
        <v>3039</v>
      </c>
      <c r="E1162" s="10" t="s">
        <v>281</v>
      </c>
      <c r="F1162" s="10" t="s">
        <v>282</v>
      </c>
      <c r="G1162" s="9">
        <v>3532108</v>
      </c>
      <c r="H1162" s="10" t="s">
        <v>3040</v>
      </c>
      <c r="I1162" s="13">
        <v>986.78</v>
      </c>
      <c r="J1162" s="13">
        <v>986.35</v>
      </c>
      <c r="K1162" s="13">
        <v>986.35</v>
      </c>
      <c r="L1162" s="13">
        <v>986.78</v>
      </c>
      <c r="M1162" s="13">
        <v>986.35</v>
      </c>
      <c r="N1162" s="32">
        <v>41</v>
      </c>
      <c r="O1162" s="9">
        <v>1</v>
      </c>
      <c r="P1162" s="13">
        <v>32.880000000000003</v>
      </c>
      <c r="Q1162" s="13">
        <v>89.62</v>
      </c>
      <c r="R1162" s="13">
        <v>75.25</v>
      </c>
      <c r="S1162" s="13">
        <v>154.72</v>
      </c>
      <c r="T1162" s="13">
        <v>0</v>
      </c>
      <c r="U1162" s="13">
        <v>756.45</v>
      </c>
      <c r="V1162" s="13">
        <v>0</v>
      </c>
      <c r="W1162" s="13">
        <v>3.52</v>
      </c>
      <c r="X1162" s="13"/>
      <c r="Y1162" s="13"/>
      <c r="Z1162" s="13">
        <v>59.64</v>
      </c>
      <c r="AA1162" s="13">
        <v>9.8000000000000007</v>
      </c>
      <c r="AB1162" s="13"/>
      <c r="AC1162" s="13">
        <v>20.11</v>
      </c>
      <c r="AD1162" s="13"/>
      <c r="AE1162" s="13">
        <v>10.45</v>
      </c>
      <c r="AF1162" s="33"/>
      <c r="AG1162" s="9">
        <v>1</v>
      </c>
      <c r="AH1162" s="34">
        <v>0.63</v>
      </c>
      <c r="AI1162" s="13">
        <v>223466.92</v>
      </c>
      <c r="AJ1162" s="13">
        <v>3819981.91</v>
      </c>
      <c r="AK1162" s="13">
        <v>4043448.83</v>
      </c>
      <c r="AL1162" s="35">
        <v>37581</v>
      </c>
      <c r="AM1162" s="35">
        <v>37595</v>
      </c>
    </row>
    <row r="1163" spans="2:39" x14ac:dyDescent="0.25">
      <c r="B1163" s="30">
        <v>1</v>
      </c>
      <c r="C1163" s="31" t="s">
        <v>129</v>
      </c>
      <c r="D1163" s="9" t="s">
        <v>3041</v>
      </c>
      <c r="E1163" s="10" t="s">
        <v>177</v>
      </c>
      <c r="F1163" s="10" t="s">
        <v>403</v>
      </c>
      <c r="G1163" s="9">
        <v>1503044</v>
      </c>
      <c r="H1163" s="10" t="s">
        <v>3042</v>
      </c>
      <c r="I1163" s="13">
        <v>4136.8999999999996</v>
      </c>
      <c r="J1163" s="13">
        <v>4136.8999999999996</v>
      </c>
      <c r="K1163" s="13">
        <v>4136.8999999999996</v>
      </c>
      <c r="L1163" s="13">
        <v>4136.8999999999996</v>
      </c>
      <c r="M1163" s="13">
        <v>4136.8999999999996</v>
      </c>
      <c r="N1163" s="32">
        <v>138</v>
      </c>
      <c r="O1163" s="9">
        <v>1</v>
      </c>
      <c r="P1163" s="13">
        <v>55.15</v>
      </c>
      <c r="Q1163" s="13">
        <v>0</v>
      </c>
      <c r="R1163" s="13">
        <v>0</v>
      </c>
      <c r="S1163" s="13">
        <v>80</v>
      </c>
      <c r="T1163" s="13">
        <v>0</v>
      </c>
      <c r="U1163" s="13">
        <v>0</v>
      </c>
      <c r="V1163" s="13">
        <v>3900.9</v>
      </c>
      <c r="W1163" s="13">
        <v>156</v>
      </c>
      <c r="X1163" s="13">
        <v>0</v>
      </c>
      <c r="Y1163" s="13">
        <v>15</v>
      </c>
      <c r="Z1163" s="13">
        <v>35</v>
      </c>
      <c r="AA1163" s="13">
        <v>30</v>
      </c>
      <c r="AB1163" s="13">
        <v>8</v>
      </c>
      <c r="AC1163" s="13">
        <v>5</v>
      </c>
      <c r="AD1163" s="13">
        <v>5</v>
      </c>
      <c r="AE1163" s="13">
        <v>2</v>
      </c>
      <c r="AF1163" s="33">
        <v>100</v>
      </c>
      <c r="AG1163" s="9">
        <v>3</v>
      </c>
      <c r="AH1163" s="34">
        <v>0.57999999999999996</v>
      </c>
      <c r="AI1163" s="13">
        <v>0</v>
      </c>
      <c r="AJ1163" s="13">
        <v>345767.12</v>
      </c>
      <c r="AK1163" s="13">
        <v>345767.12</v>
      </c>
      <c r="AL1163" s="35">
        <v>35882</v>
      </c>
      <c r="AM1163" s="35">
        <v>35996</v>
      </c>
    </row>
    <row r="1164" spans="2:39" x14ac:dyDescent="0.25">
      <c r="B1164" s="30">
        <v>1</v>
      </c>
      <c r="C1164" s="31" t="s">
        <v>114</v>
      </c>
      <c r="D1164" s="9" t="s">
        <v>3043</v>
      </c>
      <c r="E1164" s="10" t="s">
        <v>933</v>
      </c>
      <c r="F1164" s="10" t="s">
        <v>2939</v>
      </c>
      <c r="G1164" s="9">
        <v>5106372</v>
      </c>
      <c r="H1164" s="10" t="s">
        <v>831</v>
      </c>
      <c r="I1164" s="13">
        <v>1595.76</v>
      </c>
      <c r="J1164" s="13">
        <v>1595.76</v>
      </c>
      <c r="K1164" s="13">
        <v>1598.56</v>
      </c>
      <c r="L1164" s="13">
        <v>1595.76</v>
      </c>
      <c r="M1164" s="13">
        <v>1595.76</v>
      </c>
      <c r="N1164" s="32">
        <v>65</v>
      </c>
      <c r="O1164" s="9">
        <v>1</v>
      </c>
      <c r="P1164" s="13">
        <v>26.57</v>
      </c>
      <c r="Q1164" s="13">
        <v>55.23</v>
      </c>
      <c r="R1164" s="13">
        <v>71.739999999999995</v>
      </c>
      <c r="S1164" s="13">
        <v>70.47</v>
      </c>
      <c r="T1164" s="13">
        <v>314.70999999999998</v>
      </c>
      <c r="U1164" s="13">
        <v>1463.13</v>
      </c>
      <c r="V1164" s="13">
        <v>0</v>
      </c>
      <c r="W1164" s="13">
        <v>2.75</v>
      </c>
      <c r="X1164" s="13">
        <v>0</v>
      </c>
      <c r="Y1164" s="13">
        <v>8.51</v>
      </c>
      <c r="Z1164" s="13">
        <v>49.89</v>
      </c>
      <c r="AA1164" s="13">
        <v>20.47</v>
      </c>
      <c r="AB1164" s="13">
        <v>0</v>
      </c>
      <c r="AC1164" s="13">
        <v>13.36</v>
      </c>
      <c r="AD1164" s="13">
        <v>3.09</v>
      </c>
      <c r="AE1164" s="13">
        <v>4.68</v>
      </c>
      <c r="AF1164" s="33">
        <v>100</v>
      </c>
      <c r="AG1164" s="9">
        <v>2</v>
      </c>
      <c r="AH1164" s="34">
        <v>0.63</v>
      </c>
      <c r="AI1164" s="13">
        <v>647147.16</v>
      </c>
      <c r="AJ1164" s="13">
        <v>1186924.5</v>
      </c>
      <c r="AK1164" s="13">
        <v>1834071.66</v>
      </c>
      <c r="AL1164" s="35">
        <v>36503</v>
      </c>
      <c r="AM1164" s="35">
        <v>36454</v>
      </c>
    </row>
    <row r="1165" spans="2:39" x14ac:dyDescent="0.25">
      <c r="B1165" s="30">
        <v>1</v>
      </c>
      <c r="C1165" s="31" t="s">
        <v>114</v>
      </c>
      <c r="D1165" s="9" t="s">
        <v>3044</v>
      </c>
      <c r="E1165" s="10" t="s">
        <v>2699</v>
      </c>
      <c r="F1165" s="10" t="s">
        <v>3045</v>
      </c>
      <c r="G1165" s="9">
        <v>5105101</v>
      </c>
      <c r="H1165" s="10" t="s">
        <v>3046</v>
      </c>
      <c r="I1165" s="13">
        <v>9976</v>
      </c>
      <c r="J1165" s="13">
        <v>4976</v>
      </c>
      <c r="K1165" s="13">
        <v>4976</v>
      </c>
      <c r="L1165" s="13">
        <v>4976</v>
      </c>
      <c r="M1165" s="13">
        <v>4976</v>
      </c>
      <c r="N1165" s="32">
        <v>38</v>
      </c>
      <c r="O1165" s="9">
        <v>1</v>
      </c>
      <c r="P1165" s="13">
        <v>49.76</v>
      </c>
      <c r="Q1165" s="13">
        <v>0</v>
      </c>
      <c r="R1165" s="13">
        <v>0</v>
      </c>
      <c r="S1165" s="13">
        <v>56</v>
      </c>
      <c r="T1165" s="10">
        <v>0</v>
      </c>
      <c r="U1165" s="10">
        <v>0</v>
      </c>
      <c r="V1165" s="13">
        <v>9800</v>
      </c>
      <c r="W1165" s="13">
        <v>120</v>
      </c>
      <c r="X1165" s="13">
        <v>0</v>
      </c>
      <c r="Y1165" s="13">
        <v>0</v>
      </c>
      <c r="Z1165" s="13">
        <v>60</v>
      </c>
      <c r="AA1165" s="13">
        <v>20</v>
      </c>
      <c r="AB1165" s="13">
        <v>0</v>
      </c>
      <c r="AC1165" s="13">
        <v>0</v>
      </c>
      <c r="AD1165" s="13">
        <v>14</v>
      </c>
      <c r="AE1165" s="13">
        <v>0.6</v>
      </c>
      <c r="AF1165" s="33">
        <v>94.6</v>
      </c>
      <c r="AG1165" s="9">
        <v>4</v>
      </c>
      <c r="AH1165" s="34">
        <v>0.45</v>
      </c>
      <c r="AI1165" s="13">
        <v>0</v>
      </c>
      <c r="AJ1165" s="13">
        <v>466848.32</v>
      </c>
      <c r="AK1165" s="13">
        <v>466848.32</v>
      </c>
      <c r="AL1165" s="35">
        <v>36406</v>
      </c>
      <c r="AM1165" s="35">
        <v>36376</v>
      </c>
    </row>
    <row r="1166" spans="2:39" x14ac:dyDescent="0.25">
      <c r="B1166" s="30">
        <v>1</v>
      </c>
      <c r="C1166" s="31" t="s">
        <v>119</v>
      </c>
      <c r="D1166" s="9" t="s">
        <v>3047</v>
      </c>
      <c r="E1166" s="10" t="s">
        <v>358</v>
      </c>
      <c r="F1166" s="10" t="s">
        <v>1164</v>
      </c>
      <c r="G1166" s="9">
        <v>2611903</v>
      </c>
      <c r="H1166" s="10" t="s">
        <v>3048</v>
      </c>
      <c r="I1166" s="13">
        <v>879</v>
      </c>
      <c r="J1166" s="13">
        <v>879</v>
      </c>
      <c r="K1166" s="13">
        <v>864.9</v>
      </c>
      <c r="L1166" s="13">
        <v>879</v>
      </c>
      <c r="M1166" s="13">
        <v>864</v>
      </c>
      <c r="N1166" s="32">
        <v>68</v>
      </c>
      <c r="O1166" s="9">
        <v>1</v>
      </c>
      <c r="P1166" s="13">
        <v>61.77</v>
      </c>
      <c r="Q1166" s="13">
        <v>91.24</v>
      </c>
      <c r="R1166" s="13">
        <v>72.72</v>
      </c>
      <c r="S1166" s="13">
        <v>306.7</v>
      </c>
      <c r="T1166" s="13">
        <v>0</v>
      </c>
      <c r="U1166" s="13">
        <v>485.9</v>
      </c>
      <c r="V1166" s="13">
        <v>46.6</v>
      </c>
      <c r="W1166" s="13">
        <v>25.7</v>
      </c>
      <c r="X1166" s="13">
        <v>0</v>
      </c>
      <c r="Y1166" s="13">
        <v>0</v>
      </c>
      <c r="Z1166" s="13">
        <v>30</v>
      </c>
      <c r="AA1166" s="13">
        <v>10</v>
      </c>
      <c r="AB1166" s="13">
        <v>30</v>
      </c>
      <c r="AC1166" s="13">
        <v>20</v>
      </c>
      <c r="AD1166" s="13">
        <v>0</v>
      </c>
      <c r="AE1166" s="13">
        <v>10</v>
      </c>
      <c r="AF1166" s="33">
        <v>100</v>
      </c>
      <c r="AG1166" s="9">
        <v>3</v>
      </c>
      <c r="AH1166" s="34">
        <v>0.49</v>
      </c>
      <c r="AI1166" s="13">
        <v>387771.92</v>
      </c>
      <c r="AJ1166" s="13">
        <v>997892.58</v>
      </c>
      <c r="AK1166" s="13">
        <v>1385664.5</v>
      </c>
      <c r="AL1166" s="35">
        <v>35783</v>
      </c>
      <c r="AM1166" s="35">
        <v>35721</v>
      </c>
    </row>
    <row r="1167" spans="2:39" x14ac:dyDescent="0.25">
      <c r="B1167" s="30">
        <v>1</v>
      </c>
      <c r="C1167" s="31" t="s">
        <v>119</v>
      </c>
      <c r="D1167" s="9" t="s">
        <v>3049</v>
      </c>
      <c r="E1167" s="10" t="s">
        <v>358</v>
      </c>
      <c r="F1167" s="10" t="s">
        <v>1164</v>
      </c>
      <c r="G1167" s="9">
        <v>2611903</v>
      </c>
      <c r="H1167" s="10" t="s">
        <v>3050</v>
      </c>
      <c r="I1167" s="13">
        <v>393.5</v>
      </c>
      <c r="J1167" s="13">
        <v>412.8</v>
      </c>
      <c r="K1167" s="13">
        <v>412.8</v>
      </c>
      <c r="L1167" s="13">
        <v>393.5</v>
      </c>
      <c r="M1167" s="13">
        <v>393.5</v>
      </c>
      <c r="N1167" s="32">
        <v>40</v>
      </c>
      <c r="O1167" s="9">
        <v>1</v>
      </c>
      <c r="P1167" s="13">
        <v>29.48</v>
      </c>
      <c r="Q1167" s="13">
        <v>94.04</v>
      </c>
      <c r="R1167" s="13">
        <v>90.81</v>
      </c>
      <c r="S1167" s="13">
        <v>0</v>
      </c>
      <c r="T1167" s="13">
        <v>0</v>
      </c>
      <c r="U1167" s="13">
        <v>371.72</v>
      </c>
      <c r="V1167" s="13">
        <v>14.4</v>
      </c>
      <c r="W1167" s="13">
        <v>26.68</v>
      </c>
      <c r="X1167" s="13">
        <v>0</v>
      </c>
      <c r="Y1167" s="13">
        <v>0</v>
      </c>
      <c r="Z1167" s="13">
        <v>20</v>
      </c>
      <c r="AA1167" s="13">
        <v>30</v>
      </c>
      <c r="AB1167" s="13">
        <v>40</v>
      </c>
      <c r="AC1167" s="13">
        <v>0</v>
      </c>
      <c r="AD1167" s="13">
        <v>0</v>
      </c>
      <c r="AE1167" s="13">
        <v>10</v>
      </c>
      <c r="AF1167" s="33">
        <v>100</v>
      </c>
      <c r="AG1167" s="9">
        <v>99</v>
      </c>
      <c r="AH1167" s="34">
        <v>0.51</v>
      </c>
      <c r="AI1167" s="13">
        <v>412380.7</v>
      </c>
      <c r="AJ1167" s="13">
        <v>418268.6</v>
      </c>
      <c r="AK1167" s="13">
        <v>830649.3</v>
      </c>
      <c r="AL1167" s="35">
        <v>35783</v>
      </c>
      <c r="AM1167" s="35">
        <v>35718</v>
      </c>
    </row>
    <row r="1168" spans="2:39" x14ac:dyDescent="0.25">
      <c r="B1168" s="30">
        <v>1</v>
      </c>
      <c r="C1168" s="31" t="s">
        <v>114</v>
      </c>
      <c r="D1168" s="9" t="s">
        <v>3051</v>
      </c>
      <c r="E1168" s="10" t="s">
        <v>1775</v>
      </c>
      <c r="F1168" s="10" t="s">
        <v>1776</v>
      </c>
      <c r="G1168" s="9">
        <v>5107008</v>
      </c>
      <c r="H1168" s="10" t="s">
        <v>3052</v>
      </c>
      <c r="I1168" s="13">
        <v>1847.09</v>
      </c>
      <c r="J1168" s="13">
        <v>1847.09</v>
      </c>
      <c r="K1168" s="13">
        <v>1706.09</v>
      </c>
      <c r="L1168" s="13">
        <v>1847.09</v>
      </c>
      <c r="M1168" s="13">
        <v>1706.09</v>
      </c>
      <c r="N1168" s="32">
        <v>69</v>
      </c>
      <c r="O1168" s="9">
        <v>1</v>
      </c>
      <c r="P1168" s="13">
        <v>28.72</v>
      </c>
      <c r="Q1168" s="13">
        <v>0</v>
      </c>
      <c r="R1168" s="13">
        <v>0</v>
      </c>
      <c r="S1168" s="13">
        <v>345</v>
      </c>
      <c r="T1168" s="13">
        <v>0</v>
      </c>
      <c r="U1168" s="13">
        <v>800</v>
      </c>
      <c r="V1168" s="13">
        <v>533.79</v>
      </c>
      <c r="W1168" s="13">
        <v>27.3</v>
      </c>
      <c r="X1168" s="13">
        <v>0</v>
      </c>
      <c r="Y1168" s="13">
        <v>10</v>
      </c>
      <c r="Z1168" s="13">
        <v>35</v>
      </c>
      <c r="AA1168" s="13">
        <v>40</v>
      </c>
      <c r="AB1168" s="13">
        <v>0</v>
      </c>
      <c r="AC1168" s="13">
        <v>0.5</v>
      </c>
      <c r="AD1168" s="13">
        <v>0</v>
      </c>
      <c r="AE1168" s="13">
        <v>20</v>
      </c>
      <c r="AF1168" s="33">
        <v>105.5</v>
      </c>
      <c r="AG1168" s="9">
        <v>3</v>
      </c>
      <c r="AH1168" s="34">
        <v>0.59</v>
      </c>
      <c r="AI1168" s="13">
        <v>269415.67</v>
      </c>
      <c r="AJ1168" s="13">
        <v>858693.21</v>
      </c>
      <c r="AK1168" s="13">
        <v>1128108.8799999999</v>
      </c>
      <c r="AL1168" s="35">
        <v>36075</v>
      </c>
      <c r="AM1168" s="35">
        <v>36017</v>
      </c>
    </row>
    <row r="1169" spans="2:39" x14ac:dyDescent="0.25">
      <c r="B1169" s="30">
        <v>1</v>
      </c>
      <c r="C1169" s="31" t="s">
        <v>306</v>
      </c>
      <c r="D1169" s="9" t="s">
        <v>3053</v>
      </c>
      <c r="E1169" s="10" t="s">
        <v>556</v>
      </c>
      <c r="F1169" s="10" t="s">
        <v>613</v>
      </c>
      <c r="G1169" s="9">
        <v>2201200</v>
      </c>
      <c r="H1169" s="10" t="s">
        <v>3054</v>
      </c>
      <c r="I1169" s="13">
        <v>1187.9100000000001</v>
      </c>
      <c r="J1169" s="13">
        <v>1036.3</v>
      </c>
      <c r="K1169" s="13">
        <v>1036.3800000000001</v>
      </c>
      <c r="L1169" s="13">
        <v>1187.9100000000001</v>
      </c>
      <c r="M1169" s="13">
        <v>1036.3800000000001</v>
      </c>
      <c r="N1169" s="32">
        <v>27</v>
      </c>
      <c r="O1169" s="9">
        <v>1</v>
      </c>
      <c r="P1169" s="13">
        <v>17.27</v>
      </c>
      <c r="Q1169" s="13">
        <v>53.16</v>
      </c>
      <c r="R1169" s="13">
        <v>100</v>
      </c>
      <c r="S1169" s="13">
        <v>44.4</v>
      </c>
      <c r="T1169" s="13">
        <v>0</v>
      </c>
      <c r="U1169" s="13">
        <v>0</v>
      </c>
      <c r="V1169" s="13">
        <v>459.7</v>
      </c>
      <c r="W1169" s="13">
        <v>4.9000000000000004</v>
      </c>
      <c r="X1169" s="13">
        <v>0</v>
      </c>
      <c r="Y1169" s="13">
        <v>6.73</v>
      </c>
      <c r="Z1169" s="13">
        <v>63.69</v>
      </c>
      <c r="AA1169" s="13">
        <v>23.18</v>
      </c>
      <c r="AB1169" s="13">
        <v>1.71</v>
      </c>
      <c r="AC1169" s="13">
        <v>0</v>
      </c>
      <c r="AD1169" s="13">
        <v>0</v>
      </c>
      <c r="AE1169" s="13">
        <v>4.6900000000000004</v>
      </c>
      <c r="AF1169" s="33">
        <v>100</v>
      </c>
      <c r="AG1169" s="9">
        <v>3</v>
      </c>
      <c r="AH1169" s="34">
        <v>0.61</v>
      </c>
      <c r="AI1169" s="13">
        <v>43171.4</v>
      </c>
      <c r="AJ1169" s="13">
        <v>55073.48</v>
      </c>
      <c r="AK1169" s="13">
        <v>98244.88</v>
      </c>
      <c r="AL1169" s="35">
        <v>36704</v>
      </c>
      <c r="AM1169" s="35">
        <v>36725</v>
      </c>
    </row>
    <row r="1170" spans="2:39" x14ac:dyDescent="0.25">
      <c r="B1170" s="30">
        <v>1</v>
      </c>
      <c r="C1170" s="31" t="s">
        <v>44</v>
      </c>
      <c r="D1170" s="9" t="s">
        <v>3055</v>
      </c>
      <c r="E1170" s="10" t="s">
        <v>276</v>
      </c>
      <c r="F1170" s="10" t="s">
        <v>3056</v>
      </c>
      <c r="G1170" s="9">
        <v>2100956</v>
      </c>
      <c r="H1170" s="10" t="s">
        <v>922</v>
      </c>
      <c r="I1170" s="13">
        <v>3923</v>
      </c>
      <c r="J1170" s="13">
        <v>3923</v>
      </c>
      <c r="K1170" s="13">
        <v>3923</v>
      </c>
      <c r="L1170" s="13">
        <v>3923</v>
      </c>
      <c r="M1170" s="13">
        <v>3923</v>
      </c>
      <c r="N1170" s="32">
        <v>134</v>
      </c>
      <c r="O1170" s="9">
        <v>1</v>
      </c>
      <c r="P1170" s="13">
        <v>56.04</v>
      </c>
      <c r="Q1170" s="13">
        <v>0</v>
      </c>
      <c r="R1170" s="13">
        <v>0</v>
      </c>
      <c r="S1170" s="13">
        <v>158.46</v>
      </c>
      <c r="T1170" s="13">
        <v>0</v>
      </c>
      <c r="U1170" s="13">
        <v>0</v>
      </c>
      <c r="V1170" s="13">
        <v>3372.24</v>
      </c>
      <c r="W1170" s="13">
        <v>392.3</v>
      </c>
      <c r="X1170" s="13">
        <v>0</v>
      </c>
      <c r="Y1170" s="13">
        <v>40</v>
      </c>
      <c r="Z1170" s="13">
        <v>30</v>
      </c>
      <c r="AA1170" s="13">
        <v>20</v>
      </c>
      <c r="AB1170" s="13">
        <v>0</v>
      </c>
      <c r="AC1170" s="13">
        <v>0</v>
      </c>
      <c r="AD1170" s="13">
        <v>0</v>
      </c>
      <c r="AE1170" s="13">
        <v>10</v>
      </c>
      <c r="AF1170" s="33">
        <v>100</v>
      </c>
      <c r="AG1170" s="9">
        <v>5</v>
      </c>
      <c r="AH1170" s="34">
        <v>0.45</v>
      </c>
      <c r="AI1170" s="13">
        <v>0</v>
      </c>
      <c r="AJ1170" s="13">
        <v>268803.96000000002</v>
      </c>
      <c r="AK1170" s="13">
        <v>268803.96000000002</v>
      </c>
      <c r="AL1170" s="35">
        <v>35807</v>
      </c>
      <c r="AM1170" s="35">
        <v>35872</v>
      </c>
    </row>
    <row r="1171" spans="2:39" x14ac:dyDescent="0.25">
      <c r="B1171" s="30">
        <v>1</v>
      </c>
      <c r="C1171" s="31" t="s">
        <v>119</v>
      </c>
      <c r="D1171" s="9" t="s">
        <v>3057</v>
      </c>
      <c r="E1171" s="10" t="s">
        <v>2426</v>
      </c>
      <c r="F1171" s="10" t="s">
        <v>3058</v>
      </c>
      <c r="G1171" s="9">
        <v>2610905</v>
      </c>
      <c r="H1171" s="10" t="s">
        <v>3059</v>
      </c>
      <c r="I1171" s="13">
        <v>1029.82</v>
      </c>
      <c r="J1171" s="13">
        <v>678.1</v>
      </c>
      <c r="K1171" s="13">
        <v>799.98</v>
      </c>
      <c r="L1171" s="13">
        <v>1029.82</v>
      </c>
      <c r="M1171" s="13">
        <v>799.98</v>
      </c>
      <c r="N1171" s="32">
        <v>78</v>
      </c>
      <c r="O1171" s="9">
        <v>1</v>
      </c>
      <c r="P1171" s="13">
        <v>33.9</v>
      </c>
      <c r="Q1171" s="13">
        <v>0</v>
      </c>
      <c r="R1171" s="13">
        <v>0</v>
      </c>
      <c r="S1171" s="13">
        <v>116.88</v>
      </c>
      <c r="T1171" s="13">
        <v>0</v>
      </c>
      <c r="U1171" s="13">
        <v>0</v>
      </c>
      <c r="V1171" s="13">
        <v>553.35</v>
      </c>
      <c r="W1171" s="13">
        <v>7.9</v>
      </c>
      <c r="X1171" s="13">
        <v>0</v>
      </c>
      <c r="Y1171" s="13">
        <v>0</v>
      </c>
      <c r="Z1171" s="13">
        <v>0</v>
      </c>
      <c r="AA1171" s="13">
        <v>70</v>
      </c>
      <c r="AB1171" s="13">
        <v>12</v>
      </c>
      <c r="AC1171" s="13">
        <v>0</v>
      </c>
      <c r="AD1171" s="13">
        <v>0</v>
      </c>
      <c r="AE1171" s="13">
        <v>18</v>
      </c>
      <c r="AF1171" s="33">
        <v>100</v>
      </c>
      <c r="AG1171" s="9">
        <v>3</v>
      </c>
      <c r="AH1171" s="34">
        <v>0.49</v>
      </c>
      <c r="AI1171" s="13">
        <v>40230.519999999997</v>
      </c>
      <c r="AJ1171" s="13">
        <v>239769.48</v>
      </c>
      <c r="AK1171" s="13">
        <v>280000</v>
      </c>
      <c r="AL1171" s="35">
        <v>36391</v>
      </c>
      <c r="AM1171" s="35">
        <v>36406</v>
      </c>
    </row>
    <row r="1172" spans="2:39" x14ac:dyDescent="0.25">
      <c r="B1172" s="30">
        <v>1</v>
      </c>
      <c r="C1172" s="31" t="s">
        <v>114</v>
      </c>
      <c r="D1172" s="9" t="s">
        <v>3060</v>
      </c>
      <c r="E1172" s="10" t="s">
        <v>1775</v>
      </c>
      <c r="F1172" s="10" t="s">
        <v>3061</v>
      </c>
      <c r="G1172" s="9">
        <v>5104203</v>
      </c>
      <c r="H1172" s="10" t="s">
        <v>3062</v>
      </c>
      <c r="I1172" s="13">
        <v>5378.93</v>
      </c>
      <c r="J1172" s="13">
        <v>5378.93</v>
      </c>
      <c r="K1172" s="13">
        <v>4938.26</v>
      </c>
      <c r="L1172" s="13">
        <v>5378.93</v>
      </c>
      <c r="M1172" s="13">
        <v>4938.26</v>
      </c>
      <c r="N1172" s="32">
        <v>197</v>
      </c>
      <c r="O1172" s="9">
        <v>1</v>
      </c>
      <c r="P1172" s="13">
        <v>82.3</v>
      </c>
      <c r="Q1172" s="13">
        <v>30.96</v>
      </c>
      <c r="R1172" s="13">
        <v>71.739999999999995</v>
      </c>
      <c r="S1172" s="13">
        <v>1000</v>
      </c>
      <c r="T1172" s="10">
        <v>993</v>
      </c>
      <c r="U1172" s="39">
        <v>2700</v>
      </c>
      <c r="V1172" s="13">
        <v>230.2</v>
      </c>
      <c r="W1172" s="10">
        <v>15</v>
      </c>
      <c r="X1172" s="13">
        <v>0</v>
      </c>
      <c r="Y1172" s="13">
        <v>5</v>
      </c>
      <c r="Z1172" s="13">
        <v>35</v>
      </c>
      <c r="AA1172" s="13">
        <v>30</v>
      </c>
      <c r="AB1172" s="13">
        <v>0</v>
      </c>
      <c r="AC1172" s="13">
        <v>10</v>
      </c>
      <c r="AD1172" s="13">
        <v>0</v>
      </c>
      <c r="AE1172" s="13">
        <v>20</v>
      </c>
      <c r="AF1172" s="33">
        <v>100</v>
      </c>
      <c r="AG1172" s="9">
        <v>4</v>
      </c>
      <c r="AH1172" s="34">
        <v>0.43</v>
      </c>
      <c r="AI1172" s="13">
        <v>691485.88</v>
      </c>
      <c r="AJ1172" s="13">
        <v>1833083.1</v>
      </c>
      <c r="AK1172" s="13">
        <v>2524568.98</v>
      </c>
      <c r="AL1172" s="35">
        <v>36083</v>
      </c>
      <c r="AM1172" s="35">
        <v>36017</v>
      </c>
    </row>
    <row r="1173" spans="2:39" x14ac:dyDescent="0.25">
      <c r="B1173" s="30">
        <v>1</v>
      </c>
      <c r="C1173" s="31" t="s">
        <v>124</v>
      </c>
      <c r="D1173" s="9" t="s">
        <v>3063</v>
      </c>
      <c r="E1173" s="10" t="s">
        <v>1106</v>
      </c>
      <c r="F1173" s="10" t="s">
        <v>1107</v>
      </c>
      <c r="G1173" s="9">
        <v>2411601</v>
      </c>
      <c r="H1173" s="10" t="s">
        <v>3064</v>
      </c>
      <c r="I1173" s="13">
        <v>1500</v>
      </c>
      <c r="J1173" s="13">
        <v>1491</v>
      </c>
      <c r="K1173" s="13">
        <v>1210.53</v>
      </c>
      <c r="L1173" s="13">
        <v>1500</v>
      </c>
      <c r="M1173" s="13">
        <v>1210.53</v>
      </c>
      <c r="N1173" s="32">
        <v>67</v>
      </c>
      <c r="O1173" s="9">
        <v>1</v>
      </c>
      <c r="P1173" s="10">
        <v>20.170000000000002</v>
      </c>
      <c r="Q1173" s="13">
        <v>25.03</v>
      </c>
      <c r="R1173" s="13">
        <v>86</v>
      </c>
      <c r="S1173" s="13">
        <v>120</v>
      </c>
      <c r="T1173" s="13">
        <v>0</v>
      </c>
      <c r="U1173" s="13">
        <v>600</v>
      </c>
      <c r="V1173" s="13">
        <v>478.53</v>
      </c>
      <c r="W1173" s="13">
        <v>12</v>
      </c>
      <c r="X1173" s="13">
        <v>0</v>
      </c>
      <c r="Y1173" s="13">
        <v>0</v>
      </c>
      <c r="Z1173" s="13">
        <v>40</v>
      </c>
      <c r="AA1173" s="13">
        <v>55</v>
      </c>
      <c r="AB1173" s="13">
        <v>0</v>
      </c>
      <c r="AC1173" s="13">
        <v>0</v>
      </c>
      <c r="AD1173" s="13">
        <v>5</v>
      </c>
      <c r="AE1173" s="13">
        <v>0</v>
      </c>
      <c r="AF1173" s="33">
        <v>100</v>
      </c>
      <c r="AG1173" s="9">
        <v>2</v>
      </c>
      <c r="AH1173" s="34">
        <v>0.64</v>
      </c>
      <c r="AI1173" s="13">
        <v>290814.21999999997</v>
      </c>
      <c r="AJ1173" s="13">
        <v>220122.74</v>
      </c>
      <c r="AK1173" s="13">
        <v>510936.96</v>
      </c>
      <c r="AL1173" s="35">
        <v>35786</v>
      </c>
      <c r="AM1173" s="35">
        <v>35693</v>
      </c>
    </row>
    <row r="1174" spans="2:39" x14ac:dyDescent="0.25">
      <c r="B1174" s="30">
        <v>1</v>
      </c>
      <c r="C1174" s="31" t="s">
        <v>964</v>
      </c>
      <c r="D1174" s="9" t="s">
        <v>3065</v>
      </c>
      <c r="E1174" s="10" t="s">
        <v>3066</v>
      </c>
      <c r="F1174" s="10" t="s">
        <v>3066</v>
      </c>
      <c r="G1174" s="9">
        <v>3148004</v>
      </c>
      <c r="H1174" s="10" t="s">
        <v>3067</v>
      </c>
      <c r="I1174" s="13">
        <v>1045.5</v>
      </c>
      <c r="J1174" s="13">
        <v>1045.5</v>
      </c>
      <c r="K1174" s="13">
        <v>1054.25</v>
      </c>
      <c r="L1174" s="13">
        <v>1045.5</v>
      </c>
      <c r="M1174" s="13">
        <v>1045.2</v>
      </c>
      <c r="N1174" s="32">
        <v>34</v>
      </c>
      <c r="O1174" s="9">
        <v>1</v>
      </c>
      <c r="P1174" s="13">
        <v>26.13</v>
      </c>
      <c r="Q1174" s="13">
        <v>77.739999999999995</v>
      </c>
      <c r="R1174" s="13">
        <v>71.739999999999995</v>
      </c>
      <c r="S1174" s="13">
        <v>60</v>
      </c>
      <c r="T1174" s="13">
        <v>0</v>
      </c>
      <c r="U1174" s="13">
        <v>760</v>
      </c>
      <c r="V1174" s="13">
        <v>217.5</v>
      </c>
      <c r="W1174" s="13">
        <v>8</v>
      </c>
      <c r="X1174" s="13">
        <v>0</v>
      </c>
      <c r="Y1174" s="13">
        <v>0</v>
      </c>
      <c r="Z1174" s="13">
        <v>80</v>
      </c>
      <c r="AA1174" s="13">
        <v>5</v>
      </c>
      <c r="AB1174" s="13">
        <v>0</v>
      </c>
      <c r="AC1174" s="13">
        <v>0</v>
      </c>
      <c r="AD1174" s="13">
        <v>15</v>
      </c>
      <c r="AE1174" s="13">
        <v>0</v>
      </c>
      <c r="AF1174" s="33">
        <v>100</v>
      </c>
      <c r="AG1174" s="9">
        <v>2</v>
      </c>
      <c r="AH1174" s="34">
        <v>0.65</v>
      </c>
      <c r="AI1174" s="13">
        <v>177649.3</v>
      </c>
      <c r="AJ1174" s="13">
        <v>639686.85</v>
      </c>
      <c r="AK1174" s="13">
        <v>817336.15</v>
      </c>
      <c r="AL1174" s="35">
        <v>36104</v>
      </c>
      <c r="AM1174" s="35">
        <v>36083</v>
      </c>
    </row>
    <row r="1175" spans="2:39" x14ac:dyDescent="0.25">
      <c r="B1175" s="30">
        <v>1</v>
      </c>
      <c r="C1175" s="31" t="s">
        <v>964</v>
      </c>
      <c r="D1175" s="9" t="s">
        <v>3068</v>
      </c>
      <c r="E1175" s="10" t="s">
        <v>3069</v>
      </c>
      <c r="F1175" s="10" t="s">
        <v>3070</v>
      </c>
      <c r="G1175" s="9">
        <v>3170909</v>
      </c>
      <c r="H1175" s="10" t="s">
        <v>3071</v>
      </c>
      <c r="I1175" s="13">
        <v>4334.6000000000004</v>
      </c>
      <c r="J1175" s="13">
        <v>4441.6000000000004</v>
      </c>
      <c r="K1175" s="13">
        <v>4411.6499999999996</v>
      </c>
      <c r="L1175" s="13">
        <v>4334.6000000000004</v>
      </c>
      <c r="M1175" s="13">
        <v>4334.6000000000004</v>
      </c>
      <c r="N1175" s="32">
        <v>90</v>
      </c>
      <c r="O1175" s="9">
        <v>1</v>
      </c>
      <c r="P1175" s="13">
        <v>35.67</v>
      </c>
      <c r="Q1175" s="13">
        <v>44.49</v>
      </c>
      <c r="R1175" s="13">
        <v>100</v>
      </c>
      <c r="S1175" s="13">
        <v>42</v>
      </c>
      <c r="T1175" s="13">
        <v>0</v>
      </c>
      <c r="U1175" s="13">
        <v>0</v>
      </c>
      <c r="V1175" s="13">
        <v>2865.65</v>
      </c>
      <c r="W1175" s="13">
        <v>20</v>
      </c>
      <c r="X1175" s="13">
        <v>0</v>
      </c>
      <c r="Y1175" s="13">
        <v>0</v>
      </c>
      <c r="Z1175" s="13">
        <v>15</v>
      </c>
      <c r="AA1175" s="13">
        <v>70</v>
      </c>
      <c r="AB1175" s="13">
        <v>15</v>
      </c>
      <c r="AC1175" s="13">
        <v>0</v>
      </c>
      <c r="AD1175" s="13">
        <v>0</v>
      </c>
      <c r="AE1175" s="13">
        <v>0</v>
      </c>
      <c r="AF1175" s="33">
        <v>100</v>
      </c>
      <c r="AG1175" s="9">
        <v>3</v>
      </c>
      <c r="AH1175" s="34">
        <v>0.55000000000000004</v>
      </c>
      <c r="AI1175" s="13">
        <v>332547.20000000001</v>
      </c>
      <c r="AJ1175" s="13">
        <v>848758.03</v>
      </c>
      <c r="AK1175" s="13">
        <v>1181305.23</v>
      </c>
      <c r="AL1175" s="35">
        <v>36041</v>
      </c>
      <c r="AM1175" s="35">
        <v>36098</v>
      </c>
    </row>
    <row r="1176" spans="2:39" x14ac:dyDescent="0.25">
      <c r="B1176" s="30">
        <v>1</v>
      </c>
      <c r="C1176" s="31" t="s">
        <v>964</v>
      </c>
      <c r="D1176" s="9" t="s">
        <v>3072</v>
      </c>
      <c r="E1176" s="10" t="s">
        <v>3069</v>
      </c>
      <c r="F1176" s="10" t="s">
        <v>3073</v>
      </c>
      <c r="G1176" s="9">
        <v>3171030</v>
      </c>
      <c r="H1176" s="10" t="s">
        <v>3074</v>
      </c>
      <c r="I1176" s="13">
        <v>1788.71</v>
      </c>
      <c r="J1176" s="13">
        <v>1800.9</v>
      </c>
      <c r="K1176" s="13">
        <v>1800.95</v>
      </c>
      <c r="L1176" s="13">
        <v>1788.7</v>
      </c>
      <c r="M1176" s="13">
        <v>1788.71</v>
      </c>
      <c r="N1176" s="32">
        <v>22</v>
      </c>
      <c r="O1176" s="9">
        <v>1</v>
      </c>
      <c r="P1176" s="13">
        <v>35.67</v>
      </c>
      <c r="Q1176" s="13">
        <v>44.49</v>
      </c>
      <c r="R1176" s="13">
        <v>100</v>
      </c>
      <c r="S1176" s="13">
        <v>20</v>
      </c>
      <c r="T1176" s="13">
        <v>0</v>
      </c>
      <c r="U1176" s="13">
        <v>0</v>
      </c>
      <c r="V1176" s="13">
        <v>982.95</v>
      </c>
      <c r="W1176" s="13">
        <v>10</v>
      </c>
      <c r="X1176" s="13">
        <v>0</v>
      </c>
      <c r="Y1176" s="13">
        <v>0</v>
      </c>
      <c r="Z1176" s="13">
        <v>0.5</v>
      </c>
      <c r="AA1176" s="13">
        <v>40</v>
      </c>
      <c r="AB1176" s="13">
        <v>55</v>
      </c>
      <c r="AC1176" s="13">
        <v>0</v>
      </c>
      <c r="AD1176" s="13">
        <v>0</v>
      </c>
      <c r="AE1176" s="13">
        <v>0</v>
      </c>
      <c r="AF1176" s="33">
        <v>95.5</v>
      </c>
      <c r="AG1176" s="9">
        <v>4</v>
      </c>
      <c r="AH1176" s="34">
        <v>0.42</v>
      </c>
      <c r="AI1176" s="13">
        <v>183019</v>
      </c>
      <c r="AJ1176" s="13">
        <v>224697.33</v>
      </c>
      <c r="AK1176" s="13">
        <v>407716.33</v>
      </c>
      <c r="AL1176" s="35">
        <v>36041</v>
      </c>
      <c r="AM1176" s="35">
        <v>36098</v>
      </c>
    </row>
    <row r="1177" spans="2:39" x14ac:dyDescent="0.25">
      <c r="B1177" s="30">
        <v>1</v>
      </c>
      <c r="C1177" s="31" t="s">
        <v>964</v>
      </c>
      <c r="D1177" s="9" t="s">
        <v>3075</v>
      </c>
      <c r="E1177" s="10" t="s">
        <v>3069</v>
      </c>
      <c r="F1177" s="10" t="s">
        <v>3073</v>
      </c>
      <c r="G1177" s="9">
        <v>3171030</v>
      </c>
      <c r="H1177" s="10" t="s">
        <v>3076</v>
      </c>
      <c r="I1177" s="13">
        <v>1516.16</v>
      </c>
      <c r="J1177" s="13">
        <v>1656.6</v>
      </c>
      <c r="K1177" s="13">
        <v>1658.63</v>
      </c>
      <c r="L1177" s="13">
        <v>1516.16</v>
      </c>
      <c r="M1177" s="13">
        <v>1516.16</v>
      </c>
      <c r="N1177" s="32">
        <v>15</v>
      </c>
      <c r="O1177" s="9">
        <v>1</v>
      </c>
      <c r="P1177" s="13">
        <v>33.17</v>
      </c>
      <c r="Q1177" s="13">
        <v>25.1</v>
      </c>
      <c r="R1177" s="13">
        <v>100</v>
      </c>
      <c r="S1177" s="13">
        <v>50</v>
      </c>
      <c r="T1177" s="13">
        <v>0</v>
      </c>
      <c r="U1177" s="13">
        <v>400</v>
      </c>
      <c r="V1177" s="13">
        <v>1193.6300000000001</v>
      </c>
      <c r="W1177" s="13">
        <v>15</v>
      </c>
      <c r="X1177" s="13">
        <v>0</v>
      </c>
      <c r="Y1177" s="13">
        <v>0</v>
      </c>
      <c r="Z1177" s="13">
        <v>5</v>
      </c>
      <c r="AA1177" s="13">
        <v>15</v>
      </c>
      <c r="AB1177" s="13">
        <v>80</v>
      </c>
      <c r="AC1177" s="13">
        <v>0</v>
      </c>
      <c r="AD1177" s="13">
        <v>0</v>
      </c>
      <c r="AE1177" s="13">
        <v>0</v>
      </c>
      <c r="AF1177" s="33">
        <v>100</v>
      </c>
      <c r="AG1177" s="9">
        <v>4</v>
      </c>
      <c r="AH1177" s="34">
        <v>0.4</v>
      </c>
      <c r="AI1177" s="13">
        <v>37152.959999999999</v>
      </c>
      <c r="AJ1177" s="13">
        <v>182303.08</v>
      </c>
      <c r="AK1177" s="13">
        <v>219456.04</v>
      </c>
      <c r="AL1177" s="35">
        <v>36041</v>
      </c>
      <c r="AM1177" s="35">
        <v>36098</v>
      </c>
    </row>
    <row r="1178" spans="2:39" x14ac:dyDescent="0.25">
      <c r="B1178" s="30">
        <v>1</v>
      </c>
      <c r="C1178" s="31" t="s">
        <v>964</v>
      </c>
      <c r="D1178" s="9" t="s">
        <v>3077</v>
      </c>
      <c r="E1178" s="10" t="s">
        <v>1908</v>
      </c>
      <c r="F1178" s="10" t="s">
        <v>1909</v>
      </c>
      <c r="G1178" s="9">
        <v>3111101</v>
      </c>
      <c r="H1178" s="10" t="s">
        <v>3078</v>
      </c>
      <c r="I1178" s="13">
        <v>1113.67</v>
      </c>
      <c r="J1178" s="13">
        <v>1125.9000000000001</v>
      </c>
      <c r="K1178" s="13">
        <v>1248.58</v>
      </c>
      <c r="L1178" s="13">
        <v>1113.67</v>
      </c>
      <c r="M1178" s="13">
        <v>1113.67</v>
      </c>
      <c r="N1178" s="32">
        <v>40</v>
      </c>
      <c r="O1178" s="9">
        <v>1</v>
      </c>
      <c r="P1178" s="13"/>
      <c r="Q1178" s="13">
        <v>57.32</v>
      </c>
      <c r="R1178" s="13">
        <v>100</v>
      </c>
      <c r="S1178" s="13">
        <v>56.42</v>
      </c>
      <c r="T1178" s="13">
        <v>0</v>
      </c>
      <c r="U1178" s="13">
        <v>680</v>
      </c>
      <c r="V1178" s="13">
        <v>506.16</v>
      </c>
      <c r="W1178" s="13">
        <v>6</v>
      </c>
      <c r="X1178" s="13">
        <v>0</v>
      </c>
      <c r="Y1178" s="13">
        <v>0</v>
      </c>
      <c r="Z1178" s="13">
        <v>50</v>
      </c>
      <c r="AA1178" s="13">
        <v>30</v>
      </c>
      <c r="AB1178" s="13">
        <v>0</v>
      </c>
      <c r="AC1178" s="13">
        <v>0</v>
      </c>
      <c r="AD1178" s="13">
        <v>20</v>
      </c>
      <c r="AE1178" s="13">
        <v>0</v>
      </c>
      <c r="AF1178" s="33">
        <v>100</v>
      </c>
      <c r="AG1178" s="9">
        <v>2</v>
      </c>
      <c r="AH1178" s="34">
        <v>0.61</v>
      </c>
      <c r="AI1178" s="13">
        <v>131199.6</v>
      </c>
      <c r="AJ1178" s="13">
        <v>648663.44999999995</v>
      </c>
      <c r="AK1178" s="13">
        <v>779863.05</v>
      </c>
      <c r="AL1178" s="35">
        <v>36098</v>
      </c>
      <c r="AM1178" s="35">
        <v>36137</v>
      </c>
    </row>
    <row r="1179" spans="2:39" x14ac:dyDescent="0.25">
      <c r="B1179" s="30">
        <v>1</v>
      </c>
      <c r="C1179" s="31" t="s">
        <v>137</v>
      </c>
      <c r="D1179" s="9" t="s">
        <v>3079</v>
      </c>
      <c r="E1179" s="10" t="s">
        <v>139</v>
      </c>
      <c r="F1179" s="10" t="s">
        <v>2489</v>
      </c>
      <c r="G1179" s="9">
        <v>3104502</v>
      </c>
      <c r="H1179" s="10" t="s">
        <v>3080</v>
      </c>
      <c r="I1179" s="13">
        <v>1936</v>
      </c>
      <c r="J1179" s="13">
        <v>1980.47</v>
      </c>
      <c r="K1179" s="13">
        <v>1980.47</v>
      </c>
      <c r="L1179" s="13">
        <v>1980.47</v>
      </c>
      <c r="M1179" s="13">
        <v>1936.47</v>
      </c>
      <c r="N1179" s="36">
        <v>82</v>
      </c>
      <c r="O1179" s="9">
        <v>1</v>
      </c>
      <c r="P1179" s="13">
        <v>29.78</v>
      </c>
      <c r="Q1179" s="13">
        <v>42.18</v>
      </c>
      <c r="R1179" s="13">
        <v>75.040000000000006</v>
      </c>
      <c r="S1179" s="13">
        <v>270.82</v>
      </c>
      <c r="T1179" s="13">
        <v>0</v>
      </c>
      <c r="U1179" s="13">
        <v>700.01</v>
      </c>
      <c r="V1179" s="13">
        <v>958.78</v>
      </c>
      <c r="W1179" s="13">
        <v>46.86</v>
      </c>
      <c r="X1179" s="13">
        <v>0</v>
      </c>
      <c r="Y1179" s="13">
        <v>0.8</v>
      </c>
      <c r="Z1179" s="13">
        <v>40</v>
      </c>
      <c r="AA1179" s="13">
        <v>20</v>
      </c>
      <c r="AB1179" s="13">
        <v>0</v>
      </c>
      <c r="AC1179" s="13">
        <v>15</v>
      </c>
      <c r="AD1179" s="13">
        <v>0</v>
      </c>
      <c r="AE1179" s="13">
        <v>17</v>
      </c>
      <c r="AF1179" s="33">
        <v>92.8</v>
      </c>
      <c r="AG1179" s="9">
        <v>2</v>
      </c>
      <c r="AH1179" s="34">
        <v>0.59</v>
      </c>
      <c r="AI1179" s="13">
        <v>199411.93</v>
      </c>
      <c r="AJ1179" s="13">
        <v>642442.23999999999</v>
      </c>
      <c r="AK1179" s="13">
        <v>841854.17</v>
      </c>
      <c r="AL1179" s="35">
        <v>36507</v>
      </c>
      <c r="AM1179" s="35">
        <v>36462</v>
      </c>
    </row>
    <row r="1180" spans="2:39" x14ac:dyDescent="0.25">
      <c r="B1180" s="30">
        <v>1</v>
      </c>
      <c r="C1180" s="31" t="s">
        <v>119</v>
      </c>
      <c r="D1180" s="9" t="s">
        <v>3081</v>
      </c>
      <c r="E1180" s="10" t="s">
        <v>2426</v>
      </c>
      <c r="F1180" s="10" t="s">
        <v>692</v>
      </c>
      <c r="G1180" s="9">
        <v>2603108</v>
      </c>
      <c r="H1180" s="10" t="s">
        <v>3082</v>
      </c>
      <c r="I1180" s="13">
        <v>2263.5</v>
      </c>
      <c r="J1180" s="13">
        <v>2003.3</v>
      </c>
      <c r="K1180" s="13">
        <v>2003.3</v>
      </c>
      <c r="L1180" s="13">
        <v>2003.3</v>
      </c>
      <c r="M1180" s="13">
        <v>2003.3</v>
      </c>
      <c r="N1180" s="36">
        <v>100</v>
      </c>
      <c r="O1180" s="9">
        <v>1</v>
      </c>
      <c r="P1180" s="13">
        <v>77.05</v>
      </c>
      <c r="Q1180" s="13">
        <v>50.31</v>
      </c>
      <c r="R1180" s="13">
        <v>72.33</v>
      </c>
      <c r="S1180" s="13">
        <v>358.5</v>
      </c>
      <c r="T1180" s="13">
        <v>0</v>
      </c>
      <c r="U1180" s="13">
        <v>1579.3</v>
      </c>
      <c r="V1180" s="13">
        <v>0</v>
      </c>
      <c r="W1180" s="13">
        <v>65.5</v>
      </c>
      <c r="X1180" s="13">
        <v>0</v>
      </c>
      <c r="Y1180" s="13">
        <v>0</v>
      </c>
      <c r="Z1180" s="13">
        <v>0</v>
      </c>
      <c r="AA1180" s="13">
        <v>0</v>
      </c>
      <c r="AB1180" s="13">
        <v>70</v>
      </c>
      <c r="AC1180" s="13">
        <v>0</v>
      </c>
      <c r="AD1180" s="13">
        <v>25</v>
      </c>
      <c r="AE1180" s="13">
        <v>5</v>
      </c>
      <c r="AF1180" s="33">
        <v>100</v>
      </c>
      <c r="AG1180" s="9">
        <v>3</v>
      </c>
      <c r="AH1180" s="34">
        <v>0.41</v>
      </c>
      <c r="AI1180" s="13">
        <v>476687.91</v>
      </c>
      <c r="AJ1180" s="13">
        <v>733145.26</v>
      </c>
      <c r="AK1180" s="13">
        <v>1209833.17</v>
      </c>
      <c r="AL1180" s="35">
        <v>36398</v>
      </c>
      <c r="AM1180" s="35">
        <v>36356</v>
      </c>
    </row>
    <row r="1181" spans="2:39" x14ac:dyDescent="0.25">
      <c r="B1181" s="30">
        <v>1</v>
      </c>
      <c r="C1181" s="31" t="s">
        <v>137</v>
      </c>
      <c r="D1181" s="9" t="s">
        <v>3083</v>
      </c>
      <c r="E1181" s="10" t="s">
        <v>139</v>
      </c>
      <c r="F1181" s="10" t="s">
        <v>2489</v>
      </c>
      <c r="G1181" s="9">
        <v>3104502</v>
      </c>
      <c r="H1181" s="10" t="s">
        <v>3084</v>
      </c>
      <c r="I1181" s="13">
        <v>2417.8000000000002</v>
      </c>
      <c r="J1181" s="13">
        <v>2418.0300000000002</v>
      </c>
      <c r="K1181" s="13">
        <v>2418.0300000000002</v>
      </c>
      <c r="L1181" s="13">
        <v>2418.0300000000002</v>
      </c>
      <c r="M1181" s="13">
        <v>2417.8000000000002</v>
      </c>
      <c r="N1181" s="32">
        <v>108</v>
      </c>
      <c r="O1181" s="9">
        <v>1</v>
      </c>
      <c r="P1181" s="13">
        <v>37.200000000000003</v>
      </c>
      <c r="Q1181" s="13">
        <v>0</v>
      </c>
      <c r="R1181" s="13">
        <v>0</v>
      </c>
      <c r="S1181" s="13">
        <v>221.92</v>
      </c>
      <c r="T1181" s="13">
        <v>485.16</v>
      </c>
      <c r="U1181" s="13">
        <v>665.83</v>
      </c>
      <c r="V1181" s="13">
        <v>1011.12</v>
      </c>
      <c r="W1181" s="13">
        <v>34</v>
      </c>
      <c r="X1181" s="13">
        <v>0</v>
      </c>
      <c r="Y1181" s="13">
        <v>0.8</v>
      </c>
      <c r="Z1181" s="13">
        <v>40</v>
      </c>
      <c r="AA1181" s="13">
        <v>23</v>
      </c>
      <c r="AB1181" s="13">
        <v>0</v>
      </c>
      <c r="AC1181" s="13">
        <v>18</v>
      </c>
      <c r="AD1181" s="13">
        <v>0</v>
      </c>
      <c r="AE1181" s="13">
        <v>11</v>
      </c>
      <c r="AF1181" s="33">
        <v>92.8</v>
      </c>
      <c r="AG1181" s="9">
        <v>2</v>
      </c>
      <c r="AH1181" s="34">
        <v>0.6</v>
      </c>
      <c r="AI1181" s="13">
        <v>253006.27</v>
      </c>
      <c r="AJ1181" s="13">
        <v>813202.85</v>
      </c>
      <c r="AK1181" s="13">
        <v>1066209.1200000001</v>
      </c>
      <c r="AL1181" s="35">
        <v>36504</v>
      </c>
      <c r="AM1181" s="35">
        <v>36387</v>
      </c>
    </row>
    <row r="1182" spans="2:39" x14ac:dyDescent="0.25">
      <c r="B1182" s="30">
        <v>1</v>
      </c>
      <c r="C1182" s="31" t="s">
        <v>137</v>
      </c>
      <c r="D1182" s="9" t="s">
        <v>3085</v>
      </c>
      <c r="E1182" s="10" t="s">
        <v>139</v>
      </c>
      <c r="F1182" s="10" t="s">
        <v>2489</v>
      </c>
      <c r="G1182" s="9">
        <v>3104502</v>
      </c>
      <c r="H1182" s="10" t="s">
        <v>3086</v>
      </c>
      <c r="I1182" s="13">
        <v>1904.8</v>
      </c>
      <c r="J1182" s="13">
        <v>1991.91</v>
      </c>
      <c r="K1182" s="13">
        <v>1991.91</v>
      </c>
      <c r="L1182" s="13">
        <v>1991.91</v>
      </c>
      <c r="M1182" s="13">
        <v>1904.8</v>
      </c>
      <c r="N1182" s="32">
        <v>92</v>
      </c>
      <c r="O1182" s="9">
        <v>1</v>
      </c>
      <c r="P1182" s="13">
        <v>29.3</v>
      </c>
      <c r="Q1182" s="13">
        <v>0</v>
      </c>
      <c r="R1182" s="13">
        <v>0</v>
      </c>
      <c r="S1182" s="13">
        <v>143.01</v>
      </c>
      <c r="T1182" s="13">
        <v>400.96</v>
      </c>
      <c r="U1182" s="13">
        <v>743.12</v>
      </c>
      <c r="V1182" s="13">
        <v>664.83</v>
      </c>
      <c r="W1182" s="13">
        <v>40</v>
      </c>
      <c r="X1182" s="13">
        <v>0</v>
      </c>
      <c r="Y1182" s="13">
        <v>10</v>
      </c>
      <c r="Z1182" s="13">
        <v>40</v>
      </c>
      <c r="AA1182" s="13">
        <v>20</v>
      </c>
      <c r="AB1182" s="13">
        <v>0</v>
      </c>
      <c r="AC1182" s="13">
        <v>20</v>
      </c>
      <c r="AD1182" s="13">
        <v>0</v>
      </c>
      <c r="AE1182" s="13">
        <v>10</v>
      </c>
      <c r="AF1182" s="33">
        <v>100</v>
      </c>
      <c r="AG1182" s="9">
        <v>2</v>
      </c>
      <c r="AH1182" s="34">
        <v>0.61</v>
      </c>
      <c r="AI1182" s="13">
        <v>302452.44</v>
      </c>
      <c r="AJ1182" s="13">
        <v>643708.11</v>
      </c>
      <c r="AK1182" s="13">
        <v>946160.55</v>
      </c>
      <c r="AL1182" s="35">
        <v>36507</v>
      </c>
      <c r="AM1182" s="35">
        <v>36458</v>
      </c>
    </row>
    <row r="1183" spans="2:39" x14ac:dyDescent="0.25">
      <c r="B1183" s="30">
        <v>1</v>
      </c>
      <c r="C1183" s="31" t="s">
        <v>137</v>
      </c>
      <c r="D1183" s="9" t="s">
        <v>3087</v>
      </c>
      <c r="E1183" s="10" t="s">
        <v>139</v>
      </c>
      <c r="F1183" s="10" t="s">
        <v>140</v>
      </c>
      <c r="G1183" s="9">
        <v>3170404</v>
      </c>
      <c r="H1183" s="10" t="s">
        <v>3080</v>
      </c>
      <c r="I1183" s="13">
        <v>1681</v>
      </c>
      <c r="J1183" s="13">
        <v>1680.76</v>
      </c>
      <c r="K1183" s="13">
        <v>1680.76</v>
      </c>
      <c r="L1183" s="13">
        <v>1680.76</v>
      </c>
      <c r="M1183" s="13">
        <v>1680.76</v>
      </c>
      <c r="N1183" s="32">
        <v>75</v>
      </c>
      <c r="O1183" s="9">
        <v>1</v>
      </c>
      <c r="P1183" s="13">
        <v>25.86</v>
      </c>
      <c r="Q1183" s="13">
        <v>35.799999999999997</v>
      </c>
      <c r="R1183" s="13">
        <v>91.62</v>
      </c>
      <c r="S1183" s="13">
        <v>194.34</v>
      </c>
      <c r="T1183" s="13">
        <v>337.09</v>
      </c>
      <c r="U1183" s="13">
        <v>508.7</v>
      </c>
      <c r="V1183" s="13">
        <v>620.64</v>
      </c>
      <c r="W1183" s="13">
        <v>20</v>
      </c>
      <c r="X1183" s="13">
        <v>0</v>
      </c>
      <c r="Y1183" s="13">
        <v>10</v>
      </c>
      <c r="Z1183" s="13">
        <v>40</v>
      </c>
      <c r="AA1183" s="13">
        <v>22</v>
      </c>
      <c r="AB1183" s="13">
        <v>0</v>
      </c>
      <c r="AC1183" s="13">
        <v>15</v>
      </c>
      <c r="AD1183" s="13">
        <v>0</v>
      </c>
      <c r="AE1183" s="13">
        <v>13</v>
      </c>
      <c r="AF1183" s="33">
        <v>100</v>
      </c>
      <c r="AG1183" s="9">
        <v>2</v>
      </c>
      <c r="AH1183" s="34">
        <v>0.61</v>
      </c>
      <c r="AI1183" s="13">
        <v>210508.5</v>
      </c>
      <c r="AJ1183" s="13">
        <v>567458.9</v>
      </c>
      <c r="AK1183" s="13">
        <v>777967.4</v>
      </c>
      <c r="AL1183" s="35">
        <v>36507</v>
      </c>
      <c r="AM1183" s="35">
        <v>36470</v>
      </c>
    </row>
    <row r="1184" spans="2:39" x14ac:dyDescent="0.25">
      <c r="B1184" s="30">
        <v>1</v>
      </c>
      <c r="C1184" s="31" t="s">
        <v>124</v>
      </c>
      <c r="D1184" s="9" t="s">
        <v>3088</v>
      </c>
      <c r="E1184" s="10" t="s">
        <v>1466</v>
      </c>
      <c r="F1184" s="10" t="s">
        <v>1575</v>
      </c>
      <c r="G1184" s="9">
        <v>2402501</v>
      </c>
      <c r="H1184" s="10" t="s">
        <v>3089</v>
      </c>
      <c r="I1184" s="13">
        <v>1043.27</v>
      </c>
      <c r="J1184" s="13">
        <v>1235</v>
      </c>
      <c r="K1184" s="13">
        <v>835.09</v>
      </c>
      <c r="L1184" s="13">
        <v>643.36</v>
      </c>
      <c r="M1184" s="13">
        <v>643.36</v>
      </c>
      <c r="N1184" s="32">
        <v>20</v>
      </c>
      <c r="O1184" s="9">
        <v>1</v>
      </c>
      <c r="P1184" s="13">
        <v>9.19</v>
      </c>
      <c r="Q1184" s="13">
        <v>50.07</v>
      </c>
      <c r="R1184" s="13">
        <v>71.489999999999995</v>
      </c>
      <c r="S1184" s="13">
        <v>128.66999999999999</v>
      </c>
      <c r="T1184" s="13">
        <v>0</v>
      </c>
      <c r="U1184" s="13">
        <v>320</v>
      </c>
      <c r="V1184" s="13">
        <v>189.69</v>
      </c>
      <c r="W1184" s="13">
        <v>5</v>
      </c>
      <c r="X1184" s="13">
        <v>0</v>
      </c>
      <c r="Y1184" s="13">
        <v>0</v>
      </c>
      <c r="Z1184" s="13">
        <v>80</v>
      </c>
      <c r="AA1184" s="13">
        <v>20</v>
      </c>
      <c r="AB1184" s="13">
        <v>0</v>
      </c>
      <c r="AC1184" s="13">
        <v>0</v>
      </c>
      <c r="AD1184" s="13">
        <v>0</v>
      </c>
      <c r="AE1184" s="13">
        <v>0</v>
      </c>
      <c r="AF1184" s="33">
        <v>100</v>
      </c>
      <c r="AG1184" s="9">
        <v>3</v>
      </c>
      <c r="AH1184" s="34">
        <v>0.62</v>
      </c>
      <c r="AI1184" s="13">
        <v>24060.3</v>
      </c>
      <c r="AJ1184" s="13">
        <v>95069.17</v>
      </c>
      <c r="AK1184" s="13">
        <v>119129.47</v>
      </c>
      <c r="AL1184" s="35">
        <v>35949</v>
      </c>
      <c r="AM1184" s="35">
        <v>35985</v>
      </c>
    </row>
    <row r="1185" spans="2:39" x14ac:dyDescent="0.25">
      <c r="B1185" s="30">
        <v>1</v>
      </c>
      <c r="C1185" s="31" t="s">
        <v>306</v>
      </c>
      <c r="D1185" s="9" t="s">
        <v>3090</v>
      </c>
      <c r="E1185" s="10" t="s">
        <v>556</v>
      </c>
      <c r="F1185" s="10" t="s">
        <v>702</v>
      </c>
      <c r="G1185" s="9">
        <v>2202174</v>
      </c>
      <c r="H1185" s="10" t="s">
        <v>3091</v>
      </c>
      <c r="I1185" s="13">
        <v>523.16999999999996</v>
      </c>
      <c r="J1185" s="13">
        <v>750.27</v>
      </c>
      <c r="K1185" s="13">
        <v>750.27</v>
      </c>
      <c r="L1185" s="13">
        <v>523.16999999999996</v>
      </c>
      <c r="M1185" s="13">
        <v>523.16999999999996</v>
      </c>
      <c r="N1185" s="32">
        <v>24</v>
      </c>
      <c r="O1185" s="9">
        <v>1</v>
      </c>
      <c r="P1185" s="13">
        <v>13.64</v>
      </c>
      <c r="Q1185" s="13">
        <v>29.1</v>
      </c>
      <c r="R1185" s="13">
        <v>81.12</v>
      </c>
      <c r="S1185" s="13">
        <v>35</v>
      </c>
      <c r="T1185" s="13">
        <v>0</v>
      </c>
      <c r="U1185" s="13">
        <v>194.8</v>
      </c>
      <c r="V1185" s="13">
        <v>473.4</v>
      </c>
      <c r="W1185" s="13">
        <v>47</v>
      </c>
      <c r="X1185" s="13">
        <v>0</v>
      </c>
      <c r="Y1185" s="13">
        <v>9.5</v>
      </c>
      <c r="Z1185" s="13">
        <v>0</v>
      </c>
      <c r="AA1185" s="13">
        <v>14.6</v>
      </c>
      <c r="AB1185" s="13">
        <v>25</v>
      </c>
      <c r="AC1185" s="13">
        <v>0</v>
      </c>
      <c r="AD1185" s="13">
        <v>31.9</v>
      </c>
      <c r="AE1185" s="13">
        <v>19</v>
      </c>
      <c r="AF1185" s="33">
        <v>100</v>
      </c>
      <c r="AG1185" s="9">
        <v>3</v>
      </c>
      <c r="AH1185" s="34">
        <v>0.49</v>
      </c>
      <c r="AI1185" s="13">
        <v>4047.39</v>
      </c>
      <c r="AJ1185" s="13">
        <v>15260.93</v>
      </c>
      <c r="AK1185" s="13">
        <v>19308.32</v>
      </c>
      <c r="AL1185" s="35">
        <v>35628</v>
      </c>
      <c r="AM1185" s="35">
        <v>35972</v>
      </c>
    </row>
    <row r="1186" spans="2:39" x14ac:dyDescent="0.25">
      <c r="B1186" s="30">
        <v>1</v>
      </c>
      <c r="C1186" s="31" t="s">
        <v>114</v>
      </c>
      <c r="D1186" s="9" t="s">
        <v>3092</v>
      </c>
      <c r="E1186" s="10" t="s">
        <v>904</v>
      </c>
      <c r="F1186" s="10" t="s">
        <v>1391</v>
      </c>
      <c r="G1186" s="9">
        <v>5103353</v>
      </c>
      <c r="H1186" s="10" t="s">
        <v>3093</v>
      </c>
      <c r="I1186" s="13">
        <v>35001.58</v>
      </c>
      <c r="J1186" s="13">
        <v>31273.34</v>
      </c>
      <c r="K1186" s="13">
        <v>31273.34</v>
      </c>
      <c r="L1186" s="13">
        <v>31273.34</v>
      </c>
      <c r="M1186" s="13">
        <v>31273.34</v>
      </c>
      <c r="N1186" s="32">
        <v>613</v>
      </c>
      <c r="O1186" s="9">
        <v>1</v>
      </c>
      <c r="P1186" s="13">
        <v>390.91</v>
      </c>
      <c r="Q1186" s="13">
        <v>0</v>
      </c>
      <c r="R1186" s="13">
        <v>0</v>
      </c>
      <c r="S1186" s="13">
        <v>611.20000000000005</v>
      </c>
      <c r="T1186" s="13">
        <v>0</v>
      </c>
      <c r="U1186" s="13">
        <v>0</v>
      </c>
      <c r="V1186" s="13">
        <v>25805.200000000001</v>
      </c>
      <c r="W1186" s="13">
        <v>11.1</v>
      </c>
      <c r="X1186" s="13">
        <v>0</v>
      </c>
      <c r="Y1186" s="13">
        <v>44.01</v>
      </c>
      <c r="Z1186" s="13">
        <v>41.54</v>
      </c>
      <c r="AA1186" s="13">
        <v>12.49</v>
      </c>
      <c r="AB1186" s="13">
        <v>0</v>
      </c>
      <c r="AC1186" s="13">
        <v>0</v>
      </c>
      <c r="AD1186" s="13">
        <v>0</v>
      </c>
      <c r="AE1186" s="13">
        <v>1.96</v>
      </c>
      <c r="AF1186" s="33">
        <v>100</v>
      </c>
      <c r="AG1186" s="9">
        <v>4</v>
      </c>
      <c r="AH1186" s="34">
        <v>0.56000000000000005</v>
      </c>
      <c r="AI1186" s="13">
        <v>1283122.17</v>
      </c>
      <c r="AJ1186" s="13">
        <v>3375019.2</v>
      </c>
      <c r="AK1186" s="13">
        <v>4658141.37</v>
      </c>
      <c r="AL1186" s="35">
        <v>36488</v>
      </c>
      <c r="AM1186" s="35">
        <v>36448</v>
      </c>
    </row>
    <row r="1187" spans="2:39" x14ac:dyDescent="0.25">
      <c r="B1187" s="30">
        <v>1</v>
      </c>
      <c r="C1187" s="31" t="s">
        <v>129</v>
      </c>
      <c r="D1187" s="9" t="s">
        <v>3094</v>
      </c>
      <c r="E1187" s="10" t="s">
        <v>341</v>
      </c>
      <c r="F1187" s="10" t="s">
        <v>376</v>
      </c>
      <c r="G1187" s="9">
        <v>1503705</v>
      </c>
      <c r="H1187" s="10" t="s">
        <v>3095</v>
      </c>
      <c r="I1187" s="13">
        <v>3600</v>
      </c>
      <c r="J1187" s="13">
        <v>3600</v>
      </c>
      <c r="K1187" s="13">
        <v>3600</v>
      </c>
      <c r="L1187" s="13">
        <v>3600</v>
      </c>
      <c r="M1187" s="13">
        <v>3600</v>
      </c>
      <c r="N1187" s="32">
        <v>120</v>
      </c>
      <c r="O1187" s="9">
        <v>1</v>
      </c>
      <c r="P1187" s="13">
        <v>51.42</v>
      </c>
      <c r="Q1187" s="13">
        <v>0</v>
      </c>
      <c r="R1187" s="13">
        <v>0</v>
      </c>
      <c r="S1187" s="13">
        <v>63</v>
      </c>
      <c r="T1187" s="13">
        <v>0</v>
      </c>
      <c r="U1187" s="13">
        <v>0</v>
      </c>
      <c r="V1187" s="13">
        <v>3537</v>
      </c>
      <c r="W1187" s="13">
        <v>0</v>
      </c>
      <c r="X1187" s="13">
        <v>0</v>
      </c>
      <c r="Y1187" s="13">
        <v>70</v>
      </c>
      <c r="Z1187" s="13">
        <v>28</v>
      </c>
      <c r="AA1187" s="13">
        <v>0</v>
      </c>
      <c r="AB1187" s="13">
        <v>0</v>
      </c>
      <c r="AC1187" s="13">
        <v>0</v>
      </c>
      <c r="AD1187" s="13">
        <v>0</v>
      </c>
      <c r="AE1187" s="13">
        <v>2</v>
      </c>
      <c r="AF1187" s="33">
        <v>100</v>
      </c>
      <c r="AG1187" s="9">
        <v>99</v>
      </c>
      <c r="AH1187" s="34">
        <v>0.6</v>
      </c>
      <c r="AI1187" s="13">
        <v>0</v>
      </c>
      <c r="AJ1187" s="13">
        <v>424960.33</v>
      </c>
      <c r="AK1187" s="13">
        <v>424960.33</v>
      </c>
      <c r="AL1187" s="35">
        <v>35948</v>
      </c>
      <c r="AM1187" s="35">
        <v>35961</v>
      </c>
    </row>
    <row r="1188" spans="2:39" x14ac:dyDescent="0.25">
      <c r="B1188" s="30">
        <v>1</v>
      </c>
      <c r="C1188" s="31" t="s">
        <v>124</v>
      </c>
      <c r="D1188" s="9" t="s">
        <v>3096</v>
      </c>
      <c r="E1188" s="10" t="s">
        <v>1018</v>
      </c>
      <c r="F1188" s="10" t="s">
        <v>3097</v>
      </c>
      <c r="G1188" s="9">
        <v>2406700</v>
      </c>
      <c r="H1188" s="10" t="s">
        <v>3098</v>
      </c>
      <c r="I1188" s="13">
        <v>2217.1</v>
      </c>
      <c r="J1188" s="13">
        <v>1855.27</v>
      </c>
      <c r="K1188" s="13">
        <v>1855.27</v>
      </c>
      <c r="L1188" s="13">
        <v>2217.1</v>
      </c>
      <c r="M1188" s="13">
        <v>1855.27</v>
      </c>
      <c r="N1188" s="32">
        <v>80</v>
      </c>
      <c r="O1188" s="9">
        <v>1</v>
      </c>
      <c r="P1188" s="13"/>
      <c r="Q1188" s="13">
        <v>29.08</v>
      </c>
      <c r="R1188" s="13">
        <v>68.739999999999995</v>
      </c>
      <c r="S1188" s="13">
        <v>371.05</v>
      </c>
      <c r="T1188" s="13">
        <v>0</v>
      </c>
      <c r="U1188" s="13">
        <v>0</v>
      </c>
      <c r="V1188" s="13">
        <v>824.21</v>
      </c>
      <c r="W1188" s="13">
        <v>20</v>
      </c>
      <c r="X1188" s="13">
        <v>0</v>
      </c>
      <c r="Y1188" s="13">
        <v>0</v>
      </c>
      <c r="Z1188" s="13">
        <v>28</v>
      </c>
      <c r="AA1188" s="13">
        <v>37</v>
      </c>
      <c r="AB1188" s="13">
        <v>0</v>
      </c>
      <c r="AC1188" s="13">
        <v>30</v>
      </c>
      <c r="AD1188" s="13">
        <v>0</v>
      </c>
      <c r="AE1188" s="13">
        <v>5</v>
      </c>
      <c r="AF1188" s="33">
        <v>100</v>
      </c>
      <c r="AG1188" s="9">
        <v>99</v>
      </c>
      <c r="AH1188" s="34">
        <v>0.51</v>
      </c>
      <c r="AI1188" s="13">
        <v>141547.5</v>
      </c>
      <c r="AJ1188" s="13">
        <v>236360.84</v>
      </c>
      <c r="AK1188" s="13">
        <v>377908.34</v>
      </c>
      <c r="AL1188" s="35">
        <v>36072</v>
      </c>
      <c r="AM1188" s="35">
        <v>36116</v>
      </c>
    </row>
    <row r="1189" spans="2:39" x14ac:dyDescent="0.25">
      <c r="B1189" s="30">
        <v>1</v>
      </c>
      <c r="C1189" s="31" t="s">
        <v>110</v>
      </c>
      <c r="D1189" s="9" t="s">
        <v>3099</v>
      </c>
      <c r="E1189" s="10" t="s">
        <v>166</v>
      </c>
      <c r="F1189" s="10" t="s">
        <v>1567</v>
      </c>
      <c r="G1189" s="9">
        <v>1716703</v>
      </c>
      <c r="H1189" s="10" t="s">
        <v>3100</v>
      </c>
      <c r="I1189" s="13">
        <v>2656.45</v>
      </c>
      <c r="J1189" s="13">
        <v>2656.45</v>
      </c>
      <c r="K1189" s="13">
        <v>2656.45</v>
      </c>
      <c r="L1189" s="13">
        <v>2656.45</v>
      </c>
      <c r="M1189" s="13">
        <v>2656.45</v>
      </c>
      <c r="N1189" s="32">
        <v>72</v>
      </c>
      <c r="O1189" s="9">
        <v>1</v>
      </c>
      <c r="P1189" s="13">
        <v>33.200000000000003</v>
      </c>
      <c r="Q1189" s="13">
        <v>0</v>
      </c>
      <c r="R1189" s="13">
        <v>0</v>
      </c>
      <c r="S1189" s="13">
        <v>119.52</v>
      </c>
      <c r="T1189" s="13">
        <v>0</v>
      </c>
      <c r="U1189" s="13">
        <v>0</v>
      </c>
      <c r="V1189" s="13">
        <v>2523.65</v>
      </c>
      <c r="W1189" s="13">
        <v>13.28</v>
      </c>
      <c r="X1189" s="13">
        <v>0</v>
      </c>
      <c r="Y1189" s="13">
        <v>0</v>
      </c>
      <c r="Z1189" s="13">
        <v>70</v>
      </c>
      <c r="AA1189" s="13">
        <v>25</v>
      </c>
      <c r="AB1189" s="13">
        <v>0</v>
      </c>
      <c r="AC1189" s="13">
        <v>0</v>
      </c>
      <c r="AD1189" s="13">
        <v>0</v>
      </c>
      <c r="AE1189" s="13">
        <v>5</v>
      </c>
      <c r="AF1189" s="33">
        <v>100</v>
      </c>
      <c r="AG1189" s="9">
        <v>4</v>
      </c>
      <c r="AH1189" s="34">
        <v>0.49</v>
      </c>
      <c r="AI1189" s="13">
        <v>0</v>
      </c>
      <c r="AJ1189" s="13">
        <v>307271.57</v>
      </c>
      <c r="AK1189" s="13">
        <v>307271.57</v>
      </c>
      <c r="AL1189" s="35">
        <v>36077</v>
      </c>
      <c r="AM1189" s="35">
        <v>36133</v>
      </c>
    </row>
    <row r="1190" spans="2:39" x14ac:dyDescent="0.25">
      <c r="B1190" s="30">
        <v>1</v>
      </c>
      <c r="C1190" s="31" t="s">
        <v>114</v>
      </c>
      <c r="D1190" s="9" t="s">
        <v>3101</v>
      </c>
      <c r="E1190" s="10" t="s">
        <v>933</v>
      </c>
      <c r="F1190" s="10" t="s">
        <v>933</v>
      </c>
      <c r="G1190" s="9">
        <v>5107602</v>
      </c>
      <c r="H1190" s="10" t="s">
        <v>3102</v>
      </c>
      <c r="I1190" s="13">
        <v>1179</v>
      </c>
      <c r="J1190" s="13">
        <v>1179</v>
      </c>
      <c r="K1190" s="13">
        <v>1179</v>
      </c>
      <c r="L1190" s="13">
        <v>1179</v>
      </c>
      <c r="M1190" s="13">
        <v>1179</v>
      </c>
      <c r="N1190" s="32">
        <v>50</v>
      </c>
      <c r="O1190" s="9">
        <v>1</v>
      </c>
      <c r="P1190" s="13">
        <v>19.64</v>
      </c>
      <c r="Q1190" s="13">
        <v>59.01</v>
      </c>
      <c r="R1190" s="13">
        <v>71.739999999999995</v>
      </c>
      <c r="S1190" s="13">
        <v>55</v>
      </c>
      <c r="T1190" s="13">
        <v>235.7</v>
      </c>
      <c r="U1190" s="13">
        <v>875</v>
      </c>
      <c r="V1190" s="13">
        <v>0</v>
      </c>
      <c r="W1190" s="13">
        <v>13.2</v>
      </c>
      <c r="X1190" s="13">
        <v>0</v>
      </c>
      <c r="Y1190" s="13">
        <v>10</v>
      </c>
      <c r="Z1190" s="13">
        <v>15</v>
      </c>
      <c r="AA1190" s="13">
        <v>30</v>
      </c>
      <c r="AB1190" s="13">
        <v>0</v>
      </c>
      <c r="AC1190" s="13">
        <v>20</v>
      </c>
      <c r="AD1190" s="13">
        <v>0</v>
      </c>
      <c r="AE1190" s="13">
        <v>25</v>
      </c>
      <c r="AF1190" s="33">
        <v>100</v>
      </c>
      <c r="AG1190" s="9">
        <v>2</v>
      </c>
      <c r="AH1190" s="34">
        <v>0.5</v>
      </c>
      <c r="AI1190" s="13">
        <v>389930.76</v>
      </c>
      <c r="AJ1190" s="13">
        <v>668488.95999999996</v>
      </c>
      <c r="AK1190" s="13">
        <v>1058419.72</v>
      </c>
      <c r="AL1190" s="35">
        <v>35811</v>
      </c>
      <c r="AM1190" s="35">
        <v>35762</v>
      </c>
    </row>
    <row r="1191" spans="2:39" x14ac:dyDescent="0.25">
      <c r="B1191" s="30">
        <v>1</v>
      </c>
      <c r="C1191" s="31" t="s">
        <v>104</v>
      </c>
      <c r="D1191" s="9" t="s">
        <v>3103</v>
      </c>
      <c r="E1191" s="10" t="s">
        <v>321</v>
      </c>
      <c r="F1191" s="10" t="s">
        <v>3104</v>
      </c>
      <c r="G1191" s="9">
        <v>4121703</v>
      </c>
      <c r="H1191" s="10" t="s">
        <v>3105</v>
      </c>
      <c r="I1191" s="13">
        <v>643.87</v>
      </c>
      <c r="J1191" s="13">
        <v>643.79999999999995</v>
      </c>
      <c r="K1191" s="13">
        <v>643.87</v>
      </c>
      <c r="L1191" s="13">
        <v>643.87</v>
      </c>
      <c r="M1191" s="13">
        <v>643.87</v>
      </c>
      <c r="N1191" s="32">
        <v>28</v>
      </c>
      <c r="O1191" s="9">
        <v>1</v>
      </c>
      <c r="P1191" s="13">
        <v>32.19</v>
      </c>
      <c r="Q1191" s="13">
        <v>100</v>
      </c>
      <c r="R1191" s="13">
        <v>79.959999999999994</v>
      </c>
      <c r="S1191" s="13">
        <v>65</v>
      </c>
      <c r="T1191" s="13">
        <v>65</v>
      </c>
      <c r="U1191" s="13">
        <v>506.8</v>
      </c>
      <c r="V1191" s="13">
        <v>0</v>
      </c>
      <c r="W1191" s="13">
        <v>7</v>
      </c>
      <c r="X1191" s="13">
        <v>0</v>
      </c>
      <c r="Y1191" s="13">
        <v>0</v>
      </c>
      <c r="Z1191" s="13">
        <v>20</v>
      </c>
      <c r="AA1191" s="13">
        <v>30</v>
      </c>
      <c r="AB1191" s="13">
        <v>0</v>
      </c>
      <c r="AC1191" s="13">
        <v>20</v>
      </c>
      <c r="AD1191" s="13">
        <v>20</v>
      </c>
      <c r="AE1191" s="13">
        <v>10</v>
      </c>
      <c r="AF1191" s="33">
        <v>100</v>
      </c>
      <c r="AG1191" s="9">
        <v>5</v>
      </c>
      <c r="AH1191" s="34">
        <v>0.54</v>
      </c>
      <c r="AI1191" s="13">
        <v>57578.22</v>
      </c>
      <c r="AJ1191" s="13">
        <v>232424.19</v>
      </c>
      <c r="AK1191" s="13">
        <v>290002.40999999997</v>
      </c>
      <c r="AL1191" s="35">
        <v>36348</v>
      </c>
      <c r="AM1191" s="35">
        <v>36336</v>
      </c>
    </row>
    <row r="1192" spans="2:39" x14ac:dyDescent="0.25">
      <c r="B1192" s="30">
        <v>1</v>
      </c>
      <c r="C1192" s="31" t="s">
        <v>104</v>
      </c>
      <c r="D1192" s="9" t="s">
        <v>3106</v>
      </c>
      <c r="E1192" s="10" t="s">
        <v>781</v>
      </c>
      <c r="F1192" s="10" t="s">
        <v>824</v>
      </c>
      <c r="G1192" s="9">
        <v>4107553</v>
      </c>
      <c r="H1192" s="10" t="s">
        <v>3107</v>
      </c>
      <c r="I1192" s="13">
        <v>81.599999999999994</v>
      </c>
      <c r="J1192" s="13">
        <v>81.599999999999994</v>
      </c>
      <c r="K1192" s="13">
        <v>81.599999999999994</v>
      </c>
      <c r="L1192" s="13">
        <v>81.599999999999994</v>
      </c>
      <c r="M1192" s="13">
        <v>81.599999999999994</v>
      </c>
      <c r="N1192" s="32">
        <v>6</v>
      </c>
      <c r="O1192" s="9">
        <v>1</v>
      </c>
      <c r="P1192" s="13">
        <v>4.53</v>
      </c>
      <c r="Q1192" s="13">
        <v>0</v>
      </c>
      <c r="R1192" s="13">
        <v>0</v>
      </c>
      <c r="S1192" s="13">
        <v>4.2</v>
      </c>
      <c r="T1192" s="13">
        <v>12.2</v>
      </c>
      <c r="U1192" s="13">
        <v>0</v>
      </c>
      <c r="V1192" s="13">
        <v>64.7</v>
      </c>
      <c r="W1192" s="13">
        <v>0.5</v>
      </c>
      <c r="X1192" s="13">
        <v>0</v>
      </c>
      <c r="Y1192" s="13">
        <v>40</v>
      </c>
      <c r="Z1192" s="13">
        <v>40</v>
      </c>
      <c r="AA1192" s="13">
        <v>0</v>
      </c>
      <c r="AB1192" s="13">
        <v>0</v>
      </c>
      <c r="AC1192" s="13">
        <v>0</v>
      </c>
      <c r="AD1192" s="13">
        <v>15</v>
      </c>
      <c r="AE1192" s="13">
        <v>0.5</v>
      </c>
      <c r="AF1192" s="33">
        <v>95.5</v>
      </c>
      <c r="AG1192" s="9">
        <v>1</v>
      </c>
      <c r="AH1192" s="34">
        <v>0.73</v>
      </c>
      <c r="AI1192" s="13">
        <v>0</v>
      </c>
      <c r="AJ1192" s="13">
        <v>197939.11</v>
      </c>
      <c r="AK1192" s="13">
        <v>197939.11</v>
      </c>
      <c r="AL1192" s="35">
        <v>36201</v>
      </c>
      <c r="AM1192" s="35">
        <v>36086</v>
      </c>
    </row>
    <row r="1193" spans="2:39" x14ac:dyDescent="0.25">
      <c r="B1193" s="30">
        <v>1</v>
      </c>
      <c r="C1193" s="31" t="s">
        <v>124</v>
      </c>
      <c r="D1193" s="9" t="s">
        <v>3108</v>
      </c>
      <c r="E1193" s="10" t="s">
        <v>805</v>
      </c>
      <c r="F1193" s="10" t="s">
        <v>806</v>
      </c>
      <c r="G1193" s="9">
        <v>2414407</v>
      </c>
      <c r="H1193" s="10" t="s">
        <v>2891</v>
      </c>
      <c r="I1193" s="13">
        <v>500</v>
      </c>
      <c r="J1193" s="13">
        <v>138.4</v>
      </c>
      <c r="K1193" s="13">
        <v>138.44</v>
      </c>
      <c r="L1193" s="13">
        <v>500</v>
      </c>
      <c r="M1193" s="13">
        <v>138.44</v>
      </c>
      <c r="N1193" s="32">
        <v>11</v>
      </c>
      <c r="O1193" s="9">
        <v>1</v>
      </c>
      <c r="P1193" s="13">
        <v>2.2999999999999998</v>
      </c>
      <c r="Q1193" s="13">
        <v>0</v>
      </c>
      <c r="R1193" s="13">
        <v>0</v>
      </c>
      <c r="S1193" s="13">
        <v>0</v>
      </c>
      <c r="T1193" s="13">
        <v>0</v>
      </c>
      <c r="U1193" s="13">
        <v>0</v>
      </c>
      <c r="V1193" s="13">
        <v>138.44</v>
      </c>
      <c r="W1193" s="13">
        <v>0</v>
      </c>
      <c r="X1193" s="13">
        <v>0</v>
      </c>
      <c r="Y1193" s="13">
        <v>0</v>
      </c>
      <c r="Z1193" s="13">
        <v>90</v>
      </c>
      <c r="AA1193" s="13">
        <v>10</v>
      </c>
      <c r="AB1193" s="13">
        <v>0</v>
      </c>
      <c r="AC1193" s="13">
        <v>0</v>
      </c>
      <c r="AD1193" s="13">
        <v>0</v>
      </c>
      <c r="AE1193" s="13">
        <v>0</v>
      </c>
      <c r="AF1193" s="33">
        <v>100</v>
      </c>
      <c r="AG1193" s="9">
        <v>99</v>
      </c>
      <c r="AH1193" s="34">
        <v>0.63</v>
      </c>
      <c r="AI1193" s="13">
        <v>0</v>
      </c>
      <c r="AJ1193" s="13">
        <v>20419.89</v>
      </c>
      <c r="AK1193" s="13">
        <v>20419.89</v>
      </c>
      <c r="AL1193" s="35">
        <v>35839</v>
      </c>
      <c r="AM1193" s="35">
        <v>35668</v>
      </c>
    </row>
    <row r="1194" spans="2:39" x14ac:dyDescent="0.25">
      <c r="B1194" s="30">
        <v>1</v>
      </c>
      <c r="C1194" s="31" t="s">
        <v>306</v>
      </c>
      <c r="D1194" s="9" t="s">
        <v>3109</v>
      </c>
      <c r="E1194" s="10" t="s">
        <v>3110</v>
      </c>
      <c r="F1194" s="10" t="s">
        <v>3111</v>
      </c>
      <c r="G1194" s="9">
        <v>2208700</v>
      </c>
      <c r="H1194" s="10" t="s">
        <v>3112</v>
      </c>
      <c r="I1194" s="13">
        <v>472</v>
      </c>
      <c r="J1194" s="13">
        <v>472</v>
      </c>
      <c r="K1194" s="13">
        <v>472</v>
      </c>
      <c r="L1194" s="13">
        <v>472</v>
      </c>
      <c r="M1194" s="13">
        <v>472</v>
      </c>
      <c r="N1194" s="32">
        <v>7</v>
      </c>
      <c r="O1194" s="9">
        <v>1</v>
      </c>
      <c r="P1194" s="13">
        <v>6.74</v>
      </c>
      <c r="Q1194" s="13">
        <v>16.59</v>
      </c>
      <c r="R1194" s="13">
        <v>100</v>
      </c>
      <c r="S1194" s="13">
        <v>93.53</v>
      </c>
      <c r="T1194" s="13">
        <v>0</v>
      </c>
      <c r="U1194" s="13">
        <v>70.819999999999993</v>
      </c>
      <c r="V1194" s="13">
        <v>267.8</v>
      </c>
      <c r="W1194" s="13">
        <v>39.85</v>
      </c>
      <c r="X1194" s="13">
        <v>0</v>
      </c>
      <c r="Y1194" s="13">
        <v>16.13</v>
      </c>
      <c r="Z1194" s="13">
        <v>16.54</v>
      </c>
      <c r="AA1194" s="13">
        <v>31.57</v>
      </c>
      <c r="AB1194" s="13">
        <v>0</v>
      </c>
      <c r="AC1194" s="13">
        <v>7.5</v>
      </c>
      <c r="AD1194" s="13">
        <v>0</v>
      </c>
      <c r="AE1194" s="13">
        <v>28.26</v>
      </c>
      <c r="AF1194" s="33">
        <v>100</v>
      </c>
      <c r="AG1194" s="9">
        <v>3</v>
      </c>
      <c r="AH1194" s="34">
        <v>0.51</v>
      </c>
      <c r="AI1194" s="13">
        <v>18909.78</v>
      </c>
      <c r="AJ1194" s="13">
        <v>41338.99</v>
      </c>
      <c r="AK1194" s="13">
        <v>60248.77</v>
      </c>
      <c r="AL1194" s="35">
        <v>35571</v>
      </c>
      <c r="AM1194" s="35">
        <v>35881</v>
      </c>
    </row>
    <row r="1195" spans="2:39" x14ac:dyDescent="0.25">
      <c r="B1195" s="30">
        <v>1</v>
      </c>
      <c r="C1195" s="31" t="s">
        <v>129</v>
      </c>
      <c r="D1195" s="9" t="s">
        <v>3113</v>
      </c>
      <c r="E1195" s="10" t="s">
        <v>156</v>
      </c>
      <c r="F1195" s="10" t="s">
        <v>156</v>
      </c>
      <c r="G1195" s="9">
        <v>1504208</v>
      </c>
      <c r="H1195" s="10" t="s">
        <v>2045</v>
      </c>
      <c r="I1195" s="13">
        <v>1935.27</v>
      </c>
      <c r="J1195" s="13">
        <v>1935.27</v>
      </c>
      <c r="K1195" s="13">
        <v>1935.27</v>
      </c>
      <c r="L1195" s="13">
        <v>1936</v>
      </c>
      <c r="M1195" s="13">
        <v>1935.27</v>
      </c>
      <c r="N1195" s="32">
        <v>53</v>
      </c>
      <c r="O1195" s="9">
        <v>1</v>
      </c>
      <c r="P1195" s="13">
        <v>27.64</v>
      </c>
      <c r="Q1195" s="13">
        <v>0</v>
      </c>
      <c r="R1195" s="13">
        <v>0</v>
      </c>
      <c r="S1195" s="13">
        <v>60.79</v>
      </c>
      <c r="T1195" s="13">
        <v>1874.48</v>
      </c>
      <c r="U1195" s="13">
        <v>0</v>
      </c>
      <c r="V1195" s="13">
        <v>1874.48</v>
      </c>
      <c r="W1195" s="13">
        <v>0</v>
      </c>
      <c r="X1195" s="13">
        <v>0</v>
      </c>
      <c r="Y1195" s="13">
        <v>20</v>
      </c>
      <c r="Z1195" s="13">
        <v>55</v>
      </c>
      <c r="AA1195" s="13">
        <v>20</v>
      </c>
      <c r="AB1195" s="13">
        <v>0</v>
      </c>
      <c r="AC1195" s="13">
        <v>0</v>
      </c>
      <c r="AD1195" s="13">
        <v>0.5</v>
      </c>
      <c r="AE1195" s="13">
        <v>0</v>
      </c>
      <c r="AF1195" s="33">
        <v>95.5</v>
      </c>
      <c r="AG1195" s="9">
        <v>2</v>
      </c>
      <c r="AH1195" s="34">
        <v>0.7</v>
      </c>
      <c r="AI1195" s="13">
        <v>0</v>
      </c>
      <c r="AJ1195" s="13">
        <v>402758.96</v>
      </c>
      <c r="AK1195" s="13">
        <v>402758.96</v>
      </c>
      <c r="AL1195" s="35">
        <v>36294</v>
      </c>
      <c r="AM1195" s="35">
        <v>36036</v>
      </c>
    </row>
    <row r="1196" spans="2:39" x14ac:dyDescent="0.25">
      <c r="B1196" s="30">
        <v>1</v>
      </c>
      <c r="C1196" s="31" t="s">
        <v>119</v>
      </c>
      <c r="D1196" s="9" t="s">
        <v>3114</v>
      </c>
      <c r="E1196" s="10" t="s">
        <v>568</v>
      </c>
      <c r="F1196" s="10" t="s">
        <v>3115</v>
      </c>
      <c r="G1196" s="9">
        <v>2602704</v>
      </c>
      <c r="H1196" s="10" t="s">
        <v>3116</v>
      </c>
      <c r="I1196" s="13">
        <v>197.55</v>
      </c>
      <c r="J1196" s="13">
        <v>197.55</v>
      </c>
      <c r="K1196" s="13">
        <v>203</v>
      </c>
      <c r="L1196" s="13">
        <v>197.55</v>
      </c>
      <c r="M1196" s="13">
        <v>197.55</v>
      </c>
      <c r="N1196" s="32">
        <v>21</v>
      </c>
      <c r="O1196" s="9">
        <v>1</v>
      </c>
      <c r="P1196" s="13">
        <v>14.95</v>
      </c>
      <c r="Q1196" s="13">
        <v>28.97</v>
      </c>
      <c r="R1196" s="13">
        <v>60.35</v>
      </c>
      <c r="S1196" s="13">
        <v>6</v>
      </c>
      <c r="T1196" s="13">
        <v>0</v>
      </c>
      <c r="U1196" s="13">
        <v>56</v>
      </c>
      <c r="V1196" s="13">
        <v>137.30000000000001</v>
      </c>
      <c r="W1196" s="13">
        <v>3.7</v>
      </c>
      <c r="X1196" s="13">
        <v>0</v>
      </c>
      <c r="Y1196" s="13">
        <v>0</v>
      </c>
      <c r="Z1196" s="13">
        <v>15</v>
      </c>
      <c r="AA1196" s="13">
        <v>60</v>
      </c>
      <c r="AB1196" s="13">
        <v>20</v>
      </c>
      <c r="AC1196" s="13">
        <v>0</v>
      </c>
      <c r="AD1196" s="13">
        <v>0</v>
      </c>
      <c r="AE1196" s="13">
        <v>5</v>
      </c>
      <c r="AF1196" s="33">
        <v>100</v>
      </c>
      <c r="AG1196" s="9">
        <v>3</v>
      </c>
      <c r="AH1196" s="34">
        <v>0.53</v>
      </c>
      <c r="AI1196" s="13">
        <v>20969.97</v>
      </c>
      <c r="AJ1196" s="13">
        <v>124026</v>
      </c>
      <c r="AK1196" s="13">
        <v>144995.97</v>
      </c>
      <c r="AL1196" s="35">
        <v>35929</v>
      </c>
      <c r="AM1196" s="35">
        <v>35758</v>
      </c>
    </row>
    <row r="1197" spans="2:39" x14ac:dyDescent="0.25">
      <c r="B1197" s="30">
        <v>1</v>
      </c>
      <c r="C1197" s="31" t="s">
        <v>119</v>
      </c>
      <c r="D1197" s="9" t="s">
        <v>3117</v>
      </c>
      <c r="E1197" s="10" t="s">
        <v>568</v>
      </c>
      <c r="F1197" s="10" t="s">
        <v>2423</v>
      </c>
      <c r="G1197" s="9">
        <v>2616308</v>
      </c>
      <c r="H1197" s="10" t="s">
        <v>3118</v>
      </c>
      <c r="I1197" s="13">
        <v>408.98</v>
      </c>
      <c r="J1197" s="13">
        <v>374.55</v>
      </c>
      <c r="K1197" s="13">
        <v>374.55</v>
      </c>
      <c r="L1197" s="13">
        <v>408.98</v>
      </c>
      <c r="M1197" s="13">
        <v>374.55</v>
      </c>
      <c r="N1197" s="32">
        <v>36</v>
      </c>
      <c r="O1197" s="9">
        <v>1</v>
      </c>
      <c r="P1197" s="10">
        <v>26.75</v>
      </c>
      <c r="Q1197" s="13">
        <v>26.59</v>
      </c>
      <c r="R1197" s="13">
        <v>67.84</v>
      </c>
      <c r="S1197" s="13">
        <v>18.45</v>
      </c>
      <c r="T1197" s="13">
        <v>0</v>
      </c>
      <c r="U1197" s="13">
        <v>96.9</v>
      </c>
      <c r="V1197" s="13">
        <v>248.52</v>
      </c>
      <c r="W1197" s="13">
        <v>10.68</v>
      </c>
      <c r="X1197" s="13">
        <v>0</v>
      </c>
      <c r="Y1197" s="13">
        <v>0</v>
      </c>
      <c r="Z1197" s="13">
        <v>25</v>
      </c>
      <c r="AA1197" s="13">
        <v>50</v>
      </c>
      <c r="AB1197" s="13">
        <v>20</v>
      </c>
      <c r="AC1197" s="13">
        <v>0</v>
      </c>
      <c r="AD1197" s="13">
        <v>0</v>
      </c>
      <c r="AE1197" s="13">
        <v>5</v>
      </c>
      <c r="AF1197" s="33">
        <v>100</v>
      </c>
      <c r="AG1197" s="9">
        <v>1</v>
      </c>
      <c r="AH1197" s="34">
        <v>0.64</v>
      </c>
      <c r="AI1197" s="13">
        <v>63600.4</v>
      </c>
      <c r="AJ1197" s="13">
        <v>324216.01</v>
      </c>
      <c r="AK1197" s="13">
        <v>387816.41</v>
      </c>
      <c r="AL1197" s="35">
        <v>36124</v>
      </c>
      <c r="AM1197" s="35">
        <v>35758</v>
      </c>
    </row>
    <row r="1198" spans="2:39" x14ac:dyDescent="0.25">
      <c r="B1198" s="30">
        <v>1</v>
      </c>
      <c r="C1198" s="31" t="s">
        <v>129</v>
      </c>
      <c r="D1198" s="9" t="s">
        <v>3119</v>
      </c>
      <c r="E1198" s="10" t="s">
        <v>1483</v>
      </c>
      <c r="F1198" s="10" t="s">
        <v>1483</v>
      </c>
      <c r="G1198" s="9">
        <v>1505536</v>
      </c>
      <c r="H1198" s="10" t="s">
        <v>3120</v>
      </c>
      <c r="I1198" s="13">
        <v>4347</v>
      </c>
      <c r="J1198" s="13">
        <v>5797.1</v>
      </c>
      <c r="K1198" s="13">
        <v>4325.16</v>
      </c>
      <c r="L1198" s="13">
        <v>4325.16</v>
      </c>
      <c r="M1198" s="13">
        <v>4325.16</v>
      </c>
      <c r="N1198" s="32">
        <v>103</v>
      </c>
      <c r="O1198" s="9">
        <v>1</v>
      </c>
      <c r="P1198" s="13">
        <v>82.81</v>
      </c>
      <c r="Q1198" s="13">
        <v>76.17</v>
      </c>
      <c r="R1198" s="13">
        <v>100</v>
      </c>
      <c r="S1198" s="13">
        <v>240.86</v>
      </c>
      <c r="T1198" s="13">
        <v>0</v>
      </c>
      <c r="U1198" s="13">
        <v>3043.32</v>
      </c>
      <c r="V1198" s="13">
        <v>969.45</v>
      </c>
      <c r="W1198" s="13">
        <v>71.53</v>
      </c>
      <c r="X1198" s="13">
        <v>0</v>
      </c>
      <c r="Y1198" s="13">
        <v>20</v>
      </c>
      <c r="Z1198" s="13">
        <v>40</v>
      </c>
      <c r="AA1198" s="13">
        <v>20</v>
      </c>
      <c r="AB1198" s="13">
        <v>10</v>
      </c>
      <c r="AC1198" s="13">
        <v>0.8</v>
      </c>
      <c r="AD1198" s="13">
        <v>0</v>
      </c>
      <c r="AE1198" s="13">
        <v>0.2</v>
      </c>
      <c r="AF1198" s="33">
        <v>91</v>
      </c>
      <c r="AG1198" s="9">
        <v>3</v>
      </c>
      <c r="AH1198" s="34">
        <v>0.6</v>
      </c>
      <c r="AI1198" s="13">
        <v>803899.12</v>
      </c>
      <c r="AJ1198" s="13">
        <v>823574.53</v>
      </c>
      <c r="AK1198" s="13">
        <v>1627473.65</v>
      </c>
      <c r="AL1198" s="35">
        <v>36066</v>
      </c>
      <c r="AM1198" s="35">
        <v>35933</v>
      </c>
    </row>
    <row r="1199" spans="2:39" x14ac:dyDescent="0.25">
      <c r="B1199" s="30">
        <v>1</v>
      </c>
      <c r="C1199" s="31" t="s">
        <v>119</v>
      </c>
      <c r="D1199" s="9" t="s">
        <v>3121</v>
      </c>
      <c r="E1199" s="10" t="s">
        <v>287</v>
      </c>
      <c r="F1199" s="10" t="s">
        <v>288</v>
      </c>
      <c r="G1199" s="9">
        <v>2609402</v>
      </c>
      <c r="H1199" s="10" t="s">
        <v>3122</v>
      </c>
      <c r="I1199" s="13">
        <v>439.36</v>
      </c>
      <c r="J1199" s="13">
        <v>435.1</v>
      </c>
      <c r="K1199" s="13">
        <v>435.1</v>
      </c>
      <c r="L1199" s="13">
        <v>439.36</v>
      </c>
      <c r="M1199" s="13">
        <v>435.1</v>
      </c>
      <c r="N1199" s="32">
        <v>45</v>
      </c>
      <c r="O1199" s="9">
        <v>1</v>
      </c>
      <c r="P1199" s="13">
        <v>62.14</v>
      </c>
      <c r="Q1199" s="13">
        <v>70.13</v>
      </c>
      <c r="R1199" s="13">
        <v>95.11</v>
      </c>
      <c r="S1199" s="13">
        <v>4</v>
      </c>
      <c r="T1199" s="13">
        <v>0</v>
      </c>
      <c r="U1199" s="13">
        <v>289.8</v>
      </c>
      <c r="V1199" s="13">
        <v>123.4</v>
      </c>
      <c r="W1199" s="13">
        <v>17.899999999999999</v>
      </c>
      <c r="X1199" s="13">
        <v>0</v>
      </c>
      <c r="Y1199" s="13">
        <v>0</v>
      </c>
      <c r="Z1199" s="13">
        <v>0.5</v>
      </c>
      <c r="AA1199" s="13">
        <v>35</v>
      </c>
      <c r="AB1199" s="13">
        <v>0</v>
      </c>
      <c r="AC1199" s="13">
        <v>55</v>
      </c>
      <c r="AD1199" s="13">
        <v>0</v>
      </c>
      <c r="AE1199" s="13">
        <v>0.5</v>
      </c>
      <c r="AF1199" s="33">
        <v>91</v>
      </c>
      <c r="AG1199" s="9">
        <v>1</v>
      </c>
      <c r="AH1199" s="34">
        <v>0.53</v>
      </c>
      <c r="AI1199" s="13">
        <v>164566.99</v>
      </c>
      <c r="AJ1199" s="13">
        <v>205433.01</v>
      </c>
      <c r="AK1199" s="13">
        <v>370000</v>
      </c>
      <c r="AL1199" s="35">
        <v>36081</v>
      </c>
      <c r="AM1199" s="35">
        <v>35879</v>
      </c>
    </row>
    <row r="1200" spans="2:39" x14ac:dyDescent="0.25">
      <c r="B1200" s="30">
        <v>1</v>
      </c>
      <c r="C1200" s="31" t="s">
        <v>99</v>
      </c>
      <c r="D1200" s="9" t="s">
        <v>3123</v>
      </c>
      <c r="E1200" s="10" t="s">
        <v>101</v>
      </c>
      <c r="F1200" s="10" t="s">
        <v>908</v>
      </c>
      <c r="G1200" s="9">
        <v>2612604</v>
      </c>
      <c r="H1200" s="10" t="s">
        <v>364</v>
      </c>
      <c r="I1200" s="13">
        <v>1584</v>
      </c>
      <c r="J1200" s="13">
        <v>1584</v>
      </c>
      <c r="K1200" s="13">
        <v>746.8</v>
      </c>
      <c r="L1200" s="13">
        <v>1584</v>
      </c>
      <c r="M1200" s="13">
        <v>746.8</v>
      </c>
      <c r="N1200" s="32">
        <v>32</v>
      </c>
      <c r="O1200" s="9">
        <v>1</v>
      </c>
      <c r="P1200" s="13">
        <v>13.57</v>
      </c>
      <c r="Q1200" s="13">
        <v>5.26</v>
      </c>
      <c r="R1200" s="13">
        <v>100</v>
      </c>
      <c r="S1200" s="13">
        <v>0</v>
      </c>
      <c r="T1200" s="13">
        <v>0</v>
      </c>
      <c r="U1200" s="13">
        <v>38.89</v>
      </c>
      <c r="V1200" s="13">
        <v>700.46</v>
      </c>
      <c r="W1200" s="13">
        <v>5.7</v>
      </c>
      <c r="X1200" s="13">
        <v>0</v>
      </c>
      <c r="Y1200" s="13">
        <v>0</v>
      </c>
      <c r="Z1200" s="13">
        <v>6</v>
      </c>
      <c r="AA1200" s="13">
        <v>15</v>
      </c>
      <c r="AB1200" s="13">
        <v>16</v>
      </c>
      <c r="AC1200" s="13">
        <v>60</v>
      </c>
      <c r="AD1200" s="13">
        <v>0</v>
      </c>
      <c r="AE1200" s="13">
        <v>3</v>
      </c>
      <c r="AF1200" s="33">
        <v>100</v>
      </c>
      <c r="AG1200" s="9">
        <v>3</v>
      </c>
      <c r="AH1200" s="34">
        <v>0.43</v>
      </c>
      <c r="AI1200" s="13">
        <v>38650</v>
      </c>
      <c r="AJ1200" s="13">
        <v>91349.97</v>
      </c>
      <c r="AK1200" s="13">
        <v>129999.97</v>
      </c>
      <c r="AL1200" s="35">
        <v>35970</v>
      </c>
      <c r="AM1200" s="35">
        <v>35786</v>
      </c>
    </row>
    <row r="1201" spans="2:39" x14ac:dyDescent="0.25">
      <c r="B1201" s="30">
        <v>1</v>
      </c>
      <c r="C1201" s="31" t="s">
        <v>104</v>
      </c>
      <c r="D1201" s="9" t="s">
        <v>3124</v>
      </c>
      <c r="E1201" s="10" t="s">
        <v>3125</v>
      </c>
      <c r="F1201" s="10" t="s">
        <v>3126</v>
      </c>
      <c r="G1201" s="9">
        <v>4125100</v>
      </c>
      <c r="H1201" s="10" t="s">
        <v>77</v>
      </c>
      <c r="I1201" s="13">
        <v>376.8</v>
      </c>
      <c r="J1201" s="13">
        <v>376.8</v>
      </c>
      <c r="K1201" s="13">
        <v>376.8</v>
      </c>
      <c r="L1201" s="13">
        <v>376.8</v>
      </c>
      <c r="M1201" s="13">
        <v>376.8</v>
      </c>
      <c r="N1201" s="32">
        <v>19</v>
      </c>
      <c r="O1201" s="9">
        <v>1</v>
      </c>
      <c r="P1201" s="13">
        <v>23.55</v>
      </c>
      <c r="Q1201" s="13">
        <v>1.72</v>
      </c>
      <c r="R1201" s="13">
        <v>100</v>
      </c>
      <c r="S1201" s="13">
        <v>8</v>
      </c>
      <c r="T1201" s="13">
        <v>75.36</v>
      </c>
      <c r="U1201" s="13">
        <v>6</v>
      </c>
      <c r="V1201" s="13">
        <v>284.44</v>
      </c>
      <c r="W1201" s="13">
        <v>3</v>
      </c>
      <c r="X1201" s="13">
        <v>0</v>
      </c>
      <c r="Y1201" s="13">
        <v>0</v>
      </c>
      <c r="Z1201" s="13">
        <v>50</v>
      </c>
      <c r="AA1201" s="13">
        <v>30</v>
      </c>
      <c r="AB1201" s="13">
        <v>0</v>
      </c>
      <c r="AC1201" s="13">
        <v>0</v>
      </c>
      <c r="AD1201" s="13">
        <v>18</v>
      </c>
      <c r="AE1201" s="13">
        <v>2</v>
      </c>
      <c r="AF1201" s="33">
        <v>100</v>
      </c>
      <c r="AG1201" s="9">
        <v>2</v>
      </c>
      <c r="AH1201" s="34">
        <v>0.64</v>
      </c>
      <c r="AI1201" s="13">
        <v>4578</v>
      </c>
      <c r="AJ1201" s="13">
        <v>455415</v>
      </c>
      <c r="AK1201" s="13">
        <v>459993</v>
      </c>
      <c r="AL1201" s="35">
        <v>36293</v>
      </c>
      <c r="AM1201" s="35">
        <v>36136</v>
      </c>
    </row>
    <row r="1202" spans="2:39" x14ac:dyDescent="0.25">
      <c r="B1202" s="30">
        <v>1</v>
      </c>
      <c r="C1202" s="31" t="s">
        <v>235</v>
      </c>
      <c r="D1202" s="9" t="s">
        <v>3127</v>
      </c>
      <c r="E1202" s="10" t="s">
        <v>2351</v>
      </c>
      <c r="F1202" s="10" t="s">
        <v>2352</v>
      </c>
      <c r="G1202" s="9">
        <v>2309458</v>
      </c>
      <c r="H1202" s="10" t="s">
        <v>485</v>
      </c>
      <c r="I1202" s="13">
        <v>1127.77</v>
      </c>
      <c r="J1202" s="13">
        <v>1127.77</v>
      </c>
      <c r="K1202" s="13">
        <v>987.21</v>
      </c>
      <c r="L1202" s="13">
        <v>1127.77</v>
      </c>
      <c r="M1202" s="13">
        <v>987.21</v>
      </c>
      <c r="N1202" s="32">
        <v>40</v>
      </c>
      <c r="O1202" s="9">
        <v>1</v>
      </c>
      <c r="P1202" s="13">
        <v>24.68</v>
      </c>
      <c r="Q1202" s="13">
        <v>42.4</v>
      </c>
      <c r="R1202" s="13">
        <v>71.739999999999995</v>
      </c>
      <c r="S1202" s="13">
        <v>20</v>
      </c>
      <c r="T1202" s="13">
        <v>0</v>
      </c>
      <c r="U1202" s="13">
        <v>0</v>
      </c>
      <c r="V1202" s="13">
        <v>460.22</v>
      </c>
      <c r="W1202" s="13">
        <v>128.08000000000001</v>
      </c>
      <c r="X1202" s="13">
        <v>0</v>
      </c>
      <c r="Y1202" s="13">
        <v>0</v>
      </c>
      <c r="Z1202" s="13">
        <v>15</v>
      </c>
      <c r="AA1202" s="13">
        <v>45</v>
      </c>
      <c r="AB1202" s="13">
        <v>10</v>
      </c>
      <c r="AC1202" s="13">
        <v>15</v>
      </c>
      <c r="AD1202" s="13">
        <v>0</v>
      </c>
      <c r="AE1202" s="13">
        <v>15</v>
      </c>
      <c r="AF1202" s="33">
        <v>100</v>
      </c>
      <c r="AG1202" s="9">
        <v>3</v>
      </c>
      <c r="AH1202" s="34">
        <v>0.4</v>
      </c>
      <c r="AI1202" s="13">
        <v>276264.61</v>
      </c>
      <c r="AJ1202" s="13">
        <v>50021.7</v>
      </c>
      <c r="AK1202" s="13">
        <v>326286.31</v>
      </c>
      <c r="AL1202" s="35">
        <v>36431</v>
      </c>
      <c r="AM1202" s="35">
        <v>36139</v>
      </c>
    </row>
    <row r="1203" spans="2:39" x14ac:dyDescent="0.25">
      <c r="B1203" s="30">
        <v>1</v>
      </c>
      <c r="C1203" s="31" t="s">
        <v>114</v>
      </c>
      <c r="D1203" s="9" t="s">
        <v>3128</v>
      </c>
      <c r="E1203" s="10" t="s">
        <v>408</v>
      </c>
      <c r="F1203" s="10" t="s">
        <v>409</v>
      </c>
      <c r="G1203" s="9">
        <v>5107800</v>
      </c>
      <c r="H1203" s="10" t="s">
        <v>3129</v>
      </c>
      <c r="I1203" s="13">
        <v>2999</v>
      </c>
      <c r="J1203" s="13">
        <v>4502</v>
      </c>
      <c r="K1203" s="13">
        <v>2977.24</v>
      </c>
      <c r="L1203" s="13">
        <v>2977.24</v>
      </c>
      <c r="M1203" s="13">
        <v>2997.24</v>
      </c>
      <c r="N1203" s="32">
        <v>62</v>
      </c>
      <c r="O1203" s="9">
        <v>1</v>
      </c>
      <c r="P1203" s="13">
        <v>42.53</v>
      </c>
      <c r="Q1203" s="13">
        <v>0</v>
      </c>
      <c r="R1203" s="13">
        <v>0</v>
      </c>
      <c r="S1203" s="13">
        <v>120.9</v>
      </c>
      <c r="T1203" s="13">
        <v>1280</v>
      </c>
      <c r="U1203" s="13">
        <v>154</v>
      </c>
      <c r="V1203" s="13">
        <v>922.34</v>
      </c>
      <c r="W1203" s="13">
        <v>500</v>
      </c>
      <c r="X1203" s="13">
        <v>0</v>
      </c>
      <c r="Y1203" s="13">
        <v>0</v>
      </c>
      <c r="Z1203" s="13">
        <v>40</v>
      </c>
      <c r="AA1203" s="13">
        <v>30</v>
      </c>
      <c r="AB1203" s="13">
        <v>0</v>
      </c>
      <c r="AC1203" s="13">
        <v>5.75</v>
      </c>
      <c r="AD1203" s="13">
        <v>0</v>
      </c>
      <c r="AE1203" s="13">
        <v>24.25</v>
      </c>
      <c r="AF1203" s="33">
        <v>100</v>
      </c>
      <c r="AG1203" s="9">
        <v>3</v>
      </c>
      <c r="AH1203" s="34">
        <v>0.5</v>
      </c>
      <c r="AI1203" s="13">
        <v>92119.37</v>
      </c>
      <c r="AJ1203" s="13">
        <v>402999.52</v>
      </c>
      <c r="AK1203" s="13">
        <v>495118.89</v>
      </c>
      <c r="AL1203" s="35">
        <v>36293</v>
      </c>
      <c r="AM1203" s="35">
        <v>36326</v>
      </c>
    </row>
    <row r="1204" spans="2:39" x14ac:dyDescent="0.25">
      <c r="B1204" s="30">
        <v>1</v>
      </c>
      <c r="C1204" s="31" t="s">
        <v>124</v>
      </c>
      <c r="D1204" s="9" t="s">
        <v>3130</v>
      </c>
      <c r="E1204" s="10" t="s">
        <v>181</v>
      </c>
      <c r="F1204" s="10" t="s">
        <v>182</v>
      </c>
      <c r="G1204" s="9">
        <v>2401602</v>
      </c>
      <c r="H1204" s="10" t="s">
        <v>539</v>
      </c>
      <c r="I1204" s="13">
        <v>608.26</v>
      </c>
      <c r="J1204" s="13">
        <v>615.9</v>
      </c>
      <c r="K1204" s="13">
        <v>616</v>
      </c>
      <c r="L1204" s="13">
        <v>608.26</v>
      </c>
      <c r="M1204" s="13">
        <v>608.26</v>
      </c>
      <c r="N1204" s="32">
        <v>30</v>
      </c>
      <c r="O1204" s="9">
        <v>1</v>
      </c>
      <c r="P1204" s="13">
        <v>12.31</v>
      </c>
      <c r="Q1204" s="13">
        <v>1.63</v>
      </c>
      <c r="R1204" s="13">
        <v>100</v>
      </c>
      <c r="S1204" s="13">
        <v>0</v>
      </c>
      <c r="T1204" s="13">
        <v>0</v>
      </c>
      <c r="U1204" s="13">
        <v>0</v>
      </c>
      <c r="V1204" s="13">
        <v>599.9</v>
      </c>
      <c r="W1204" s="13">
        <v>5</v>
      </c>
      <c r="X1204" s="13">
        <v>0</v>
      </c>
      <c r="Y1204" s="13">
        <v>0</v>
      </c>
      <c r="Z1204" s="13">
        <v>5</v>
      </c>
      <c r="AA1204" s="13">
        <v>4</v>
      </c>
      <c r="AB1204" s="13">
        <v>0</v>
      </c>
      <c r="AC1204" s="13">
        <v>0</v>
      </c>
      <c r="AD1204" s="13">
        <v>0</v>
      </c>
      <c r="AE1204" s="13">
        <v>10</v>
      </c>
      <c r="AF1204" s="33">
        <v>19</v>
      </c>
      <c r="AG1204" s="9">
        <v>3</v>
      </c>
      <c r="AH1204" s="34">
        <v>0.56999999999999995</v>
      </c>
      <c r="AI1204" s="13">
        <v>68988.460000000006</v>
      </c>
      <c r="AJ1204" s="13">
        <v>69713.23</v>
      </c>
      <c r="AK1204" s="13">
        <v>138701.69</v>
      </c>
      <c r="AL1204" s="35">
        <v>36559</v>
      </c>
      <c r="AM1204" s="35">
        <v>36331</v>
      </c>
    </row>
    <row r="1205" spans="2:39" x14ac:dyDescent="0.25">
      <c r="B1205" s="30">
        <v>1</v>
      </c>
      <c r="C1205" s="31" t="s">
        <v>124</v>
      </c>
      <c r="D1205" s="9" t="s">
        <v>3131</v>
      </c>
      <c r="E1205" s="10" t="s">
        <v>530</v>
      </c>
      <c r="F1205" s="10" t="s">
        <v>1322</v>
      </c>
      <c r="G1205" s="9">
        <v>2402600</v>
      </c>
      <c r="H1205" s="10" t="s">
        <v>3132</v>
      </c>
      <c r="I1205" s="13">
        <v>962</v>
      </c>
      <c r="J1205" s="13">
        <v>468.81</v>
      </c>
      <c r="K1205" s="13">
        <v>468.81</v>
      </c>
      <c r="L1205" s="13">
        <v>468.81</v>
      </c>
      <c r="M1205" s="13">
        <v>468.81</v>
      </c>
      <c r="N1205" s="32">
        <v>74</v>
      </c>
      <c r="O1205" s="9">
        <v>1</v>
      </c>
      <c r="P1205" s="13">
        <v>23.44</v>
      </c>
      <c r="Q1205" s="13">
        <v>35.83</v>
      </c>
      <c r="R1205" s="13">
        <v>92.7</v>
      </c>
      <c r="S1205" s="13">
        <v>2</v>
      </c>
      <c r="T1205" s="13">
        <v>0</v>
      </c>
      <c r="U1205" s="13">
        <v>123.99</v>
      </c>
      <c r="V1205" s="13">
        <v>316.95999999999998</v>
      </c>
      <c r="W1205" s="13">
        <v>26</v>
      </c>
      <c r="X1205" s="13">
        <v>0</v>
      </c>
      <c r="Y1205" s="13">
        <v>0</v>
      </c>
      <c r="Z1205" s="13">
        <v>2</v>
      </c>
      <c r="AA1205" s="13">
        <v>49</v>
      </c>
      <c r="AB1205" s="13">
        <v>43</v>
      </c>
      <c r="AC1205" s="13">
        <v>0</v>
      </c>
      <c r="AD1205" s="13">
        <v>0</v>
      </c>
      <c r="AE1205" s="13">
        <v>6</v>
      </c>
      <c r="AF1205" s="33">
        <v>100</v>
      </c>
      <c r="AG1205" s="9">
        <v>3</v>
      </c>
      <c r="AH1205" s="34">
        <v>0.5</v>
      </c>
      <c r="AI1205" s="13">
        <v>212593.33</v>
      </c>
      <c r="AJ1205" s="13">
        <v>187408.07</v>
      </c>
      <c r="AK1205" s="13">
        <v>400001.4</v>
      </c>
      <c r="AL1205" s="35">
        <v>36348</v>
      </c>
      <c r="AM1205" s="35">
        <v>36283</v>
      </c>
    </row>
    <row r="1206" spans="2:39" x14ac:dyDescent="0.25">
      <c r="B1206" s="30">
        <v>1</v>
      </c>
      <c r="C1206" s="31" t="s">
        <v>148</v>
      </c>
      <c r="D1206" s="9" t="s">
        <v>3133</v>
      </c>
      <c r="E1206" s="10" t="s">
        <v>2615</v>
      </c>
      <c r="F1206" s="10" t="s">
        <v>2801</v>
      </c>
      <c r="G1206" s="9">
        <v>4304507</v>
      </c>
      <c r="H1206" s="10" t="s">
        <v>3134</v>
      </c>
      <c r="I1206" s="13">
        <v>293.2</v>
      </c>
      <c r="J1206" s="13">
        <v>293.2</v>
      </c>
      <c r="K1206" s="13">
        <v>293.2</v>
      </c>
      <c r="L1206" s="13">
        <v>293.2</v>
      </c>
      <c r="M1206" s="13">
        <v>293.2</v>
      </c>
      <c r="N1206" s="32">
        <v>13</v>
      </c>
      <c r="O1206" s="9">
        <v>1</v>
      </c>
      <c r="P1206" s="13">
        <v>18.32</v>
      </c>
      <c r="Q1206" s="13">
        <v>93.83</v>
      </c>
      <c r="R1206" s="13">
        <v>87.02</v>
      </c>
      <c r="S1206" s="13">
        <v>49.5</v>
      </c>
      <c r="T1206" s="13">
        <v>0</v>
      </c>
      <c r="U1206" s="13">
        <v>225.5</v>
      </c>
      <c r="V1206" s="13">
        <v>14.9</v>
      </c>
      <c r="W1206" s="13">
        <v>2.1</v>
      </c>
      <c r="X1206" s="13">
        <v>0</v>
      </c>
      <c r="Y1206" s="13">
        <v>0</v>
      </c>
      <c r="Z1206" s="13">
        <v>0</v>
      </c>
      <c r="AA1206" s="13">
        <v>40</v>
      </c>
      <c r="AB1206" s="13">
        <v>0</v>
      </c>
      <c r="AC1206" s="13">
        <v>30</v>
      </c>
      <c r="AD1206" s="13">
        <v>12</v>
      </c>
      <c r="AE1206" s="13">
        <v>18</v>
      </c>
      <c r="AF1206" s="33">
        <v>100</v>
      </c>
      <c r="AG1206" s="9">
        <v>4</v>
      </c>
      <c r="AH1206" s="34">
        <v>0.39</v>
      </c>
      <c r="AI1206" s="13">
        <v>11147.89</v>
      </c>
      <c r="AJ1206" s="13">
        <v>159099</v>
      </c>
      <c r="AK1206" s="13">
        <v>170246.89</v>
      </c>
      <c r="AL1206" s="35">
        <v>38994</v>
      </c>
      <c r="AM1206" s="35">
        <v>39058</v>
      </c>
    </row>
    <row r="1207" spans="2:39" x14ac:dyDescent="0.25">
      <c r="B1207" s="30">
        <v>1</v>
      </c>
      <c r="C1207" s="31" t="s">
        <v>148</v>
      </c>
      <c r="D1207" s="9" t="s">
        <v>3135</v>
      </c>
      <c r="E1207" s="10" t="s">
        <v>2615</v>
      </c>
      <c r="F1207" s="10" t="s">
        <v>2801</v>
      </c>
      <c r="G1207" s="9">
        <v>4304507</v>
      </c>
      <c r="H1207" s="10" t="s">
        <v>3136</v>
      </c>
      <c r="I1207" s="13">
        <v>539</v>
      </c>
      <c r="J1207" s="13">
        <v>539</v>
      </c>
      <c r="K1207" s="13">
        <v>539</v>
      </c>
      <c r="L1207" s="13">
        <v>539</v>
      </c>
      <c r="M1207" s="13">
        <v>539</v>
      </c>
      <c r="N1207" s="32">
        <v>23</v>
      </c>
      <c r="O1207" s="9">
        <v>1</v>
      </c>
      <c r="P1207" s="13">
        <v>33.68</v>
      </c>
      <c r="Q1207" s="13">
        <v>89.73</v>
      </c>
      <c r="R1207" s="13">
        <v>80.2</v>
      </c>
      <c r="S1207" s="13">
        <v>55.6</v>
      </c>
      <c r="T1207" s="13">
        <v>0</v>
      </c>
      <c r="U1207" s="13">
        <v>431.1</v>
      </c>
      <c r="V1207" s="13">
        <v>49.3</v>
      </c>
      <c r="W1207" s="13">
        <v>3</v>
      </c>
      <c r="X1207" s="13">
        <v>0</v>
      </c>
      <c r="Y1207" s="13">
        <v>0</v>
      </c>
      <c r="Z1207" s="13">
        <v>15</v>
      </c>
      <c r="AA1207" s="13">
        <v>43</v>
      </c>
      <c r="AB1207" s="13">
        <v>0</v>
      </c>
      <c r="AC1207" s="13">
        <v>31</v>
      </c>
      <c r="AD1207" s="13">
        <v>0</v>
      </c>
      <c r="AE1207" s="13">
        <v>11</v>
      </c>
      <c r="AF1207" s="33">
        <v>100</v>
      </c>
      <c r="AG1207" s="9">
        <v>3</v>
      </c>
      <c r="AH1207" s="34">
        <v>0.48</v>
      </c>
      <c r="AI1207" s="13">
        <v>71364.75</v>
      </c>
      <c r="AJ1207" s="13">
        <v>336912.73</v>
      </c>
      <c r="AK1207" s="13">
        <v>408277.48</v>
      </c>
      <c r="AL1207" s="35">
        <v>36650</v>
      </c>
      <c r="AM1207" s="35">
        <v>36447</v>
      </c>
    </row>
    <row r="1208" spans="2:39" x14ac:dyDescent="0.25">
      <c r="B1208" s="30">
        <v>1</v>
      </c>
      <c r="C1208" s="31" t="s">
        <v>306</v>
      </c>
      <c r="D1208" s="9" t="s">
        <v>3137</v>
      </c>
      <c r="E1208" s="10" t="s">
        <v>2715</v>
      </c>
      <c r="F1208" s="10" t="s">
        <v>2716</v>
      </c>
      <c r="G1208" s="9">
        <v>2202000</v>
      </c>
      <c r="H1208" s="10" t="s">
        <v>3138</v>
      </c>
      <c r="I1208" s="13">
        <v>973.52</v>
      </c>
      <c r="J1208" s="13">
        <v>973.52</v>
      </c>
      <c r="K1208" s="13">
        <v>899.81</v>
      </c>
      <c r="L1208" s="13">
        <v>973.52</v>
      </c>
      <c r="M1208" s="13">
        <v>899.81</v>
      </c>
      <c r="N1208" s="32">
        <v>17</v>
      </c>
      <c r="O1208" s="9">
        <v>1</v>
      </c>
      <c r="P1208" s="13">
        <v>16.36</v>
      </c>
      <c r="Q1208" s="13">
        <v>4.03</v>
      </c>
      <c r="R1208" s="13">
        <v>100</v>
      </c>
      <c r="S1208" s="13">
        <v>10.02</v>
      </c>
      <c r="T1208" s="13">
        <v>0</v>
      </c>
      <c r="U1208" s="13">
        <v>23.94</v>
      </c>
      <c r="V1208" s="13">
        <v>765.84</v>
      </c>
      <c r="W1208" s="13">
        <v>100</v>
      </c>
      <c r="X1208" s="13">
        <v>0</v>
      </c>
      <c r="Y1208" s="13">
        <v>2.66</v>
      </c>
      <c r="Z1208" s="13">
        <v>0.17</v>
      </c>
      <c r="AA1208" s="13">
        <v>0</v>
      </c>
      <c r="AB1208" s="13">
        <v>0</v>
      </c>
      <c r="AC1208" s="13">
        <v>59.94</v>
      </c>
      <c r="AD1208" s="13">
        <v>5</v>
      </c>
      <c r="AE1208" s="13">
        <v>32.229999999999997</v>
      </c>
      <c r="AF1208" s="33">
        <v>100</v>
      </c>
      <c r="AG1208" s="9">
        <v>2</v>
      </c>
      <c r="AH1208" s="34">
        <v>0.38</v>
      </c>
      <c r="AI1208" s="13">
        <v>28873.89</v>
      </c>
      <c r="AJ1208" s="13">
        <v>45681.83</v>
      </c>
      <c r="AK1208" s="13">
        <v>74555.72</v>
      </c>
      <c r="AL1208" s="35">
        <v>35956</v>
      </c>
      <c r="AM1208" s="35">
        <v>35869</v>
      </c>
    </row>
    <row r="1209" spans="2:39" x14ac:dyDescent="0.25">
      <c r="B1209" s="30">
        <v>1</v>
      </c>
      <c r="C1209" s="31" t="s">
        <v>104</v>
      </c>
      <c r="D1209" s="9" t="s">
        <v>3139</v>
      </c>
      <c r="E1209" s="10" t="s">
        <v>2304</v>
      </c>
      <c r="F1209" s="10" t="s">
        <v>2305</v>
      </c>
      <c r="G1209" s="9">
        <v>4116802</v>
      </c>
      <c r="H1209" s="10" t="s">
        <v>3140</v>
      </c>
      <c r="I1209" s="13">
        <v>601.55999999999995</v>
      </c>
      <c r="J1209" s="13">
        <v>716.7</v>
      </c>
      <c r="K1209" s="13">
        <v>648.30999999999995</v>
      </c>
      <c r="L1209" s="13">
        <v>670.06</v>
      </c>
      <c r="M1209" s="13">
        <v>598.1</v>
      </c>
      <c r="N1209" s="32">
        <v>25</v>
      </c>
      <c r="O1209" s="9">
        <v>1</v>
      </c>
      <c r="P1209" s="13">
        <v>32.409999999999997</v>
      </c>
      <c r="Q1209" s="13">
        <v>75.569999999999993</v>
      </c>
      <c r="R1209" s="13">
        <v>100</v>
      </c>
      <c r="S1209" s="13">
        <v>27.1</v>
      </c>
      <c r="T1209" s="13">
        <v>0</v>
      </c>
      <c r="U1209" s="13">
        <v>461.2</v>
      </c>
      <c r="V1209" s="13">
        <v>149.1</v>
      </c>
      <c r="W1209" s="13">
        <v>10.9</v>
      </c>
      <c r="X1209" s="13">
        <v>0</v>
      </c>
      <c r="Y1209" s="13">
        <v>0</v>
      </c>
      <c r="Z1209" s="13">
        <v>50</v>
      </c>
      <c r="AA1209" s="13">
        <v>30</v>
      </c>
      <c r="AB1209" s="13">
        <v>0</v>
      </c>
      <c r="AC1209" s="13">
        <v>0</v>
      </c>
      <c r="AD1209" s="13">
        <v>12.3</v>
      </c>
      <c r="AE1209" s="13">
        <v>7.7</v>
      </c>
      <c r="AF1209" s="33">
        <v>100</v>
      </c>
      <c r="AG1209" s="9">
        <v>3</v>
      </c>
      <c r="AH1209" s="34">
        <v>0.54</v>
      </c>
      <c r="AI1209" s="13">
        <v>209999.35</v>
      </c>
      <c r="AJ1209" s="13">
        <v>820315.7</v>
      </c>
      <c r="AK1209" s="13">
        <v>1030315.05</v>
      </c>
      <c r="AL1209" s="35">
        <v>35626</v>
      </c>
      <c r="AM1209" s="35">
        <v>36139</v>
      </c>
    </row>
    <row r="1210" spans="2:39" x14ac:dyDescent="0.25">
      <c r="B1210" s="30">
        <v>1</v>
      </c>
      <c r="C1210" s="31" t="s">
        <v>235</v>
      </c>
      <c r="D1210" s="9" t="s">
        <v>3141</v>
      </c>
      <c r="E1210" s="10" t="s">
        <v>434</v>
      </c>
      <c r="F1210" s="10" t="s">
        <v>2540</v>
      </c>
      <c r="G1210" s="9">
        <v>2313203</v>
      </c>
      <c r="H1210" s="10" t="s">
        <v>3142</v>
      </c>
      <c r="I1210" s="13">
        <v>1194</v>
      </c>
      <c r="J1210" s="13">
        <v>1194</v>
      </c>
      <c r="K1210" s="13">
        <v>1007.35</v>
      </c>
      <c r="L1210" s="13">
        <v>1194</v>
      </c>
      <c r="M1210" s="13">
        <v>1007.35</v>
      </c>
      <c r="N1210" s="32">
        <v>32</v>
      </c>
      <c r="O1210" s="9">
        <v>1</v>
      </c>
      <c r="P1210" s="13">
        <v>12.59</v>
      </c>
      <c r="Q1210" s="13">
        <v>0</v>
      </c>
      <c r="R1210" s="13">
        <v>0</v>
      </c>
      <c r="S1210" s="13">
        <v>30</v>
      </c>
      <c r="T1210" s="13">
        <v>0</v>
      </c>
      <c r="U1210" s="13">
        <v>890.5</v>
      </c>
      <c r="V1210" s="13">
        <v>36.85</v>
      </c>
      <c r="W1210" s="13">
        <v>50</v>
      </c>
      <c r="X1210" s="13">
        <v>0</v>
      </c>
      <c r="Y1210" s="13">
        <v>0</v>
      </c>
      <c r="Z1210" s="13">
        <v>12</v>
      </c>
      <c r="AA1210" s="13">
        <v>20</v>
      </c>
      <c r="AB1210" s="13">
        <v>0</v>
      </c>
      <c r="AC1210" s="13">
        <v>60</v>
      </c>
      <c r="AD1210" s="13">
        <v>0</v>
      </c>
      <c r="AE1210" s="13">
        <v>8</v>
      </c>
      <c r="AF1210" s="33">
        <v>100</v>
      </c>
      <c r="AG1210" s="9">
        <v>3</v>
      </c>
      <c r="AH1210" s="34">
        <v>0.44</v>
      </c>
      <c r="AI1210" s="13">
        <v>70294.84</v>
      </c>
      <c r="AJ1210" s="13">
        <v>46186.87</v>
      </c>
      <c r="AK1210" s="13">
        <v>116481.71</v>
      </c>
      <c r="AL1210" s="35">
        <v>35726</v>
      </c>
      <c r="AM1210" s="35">
        <v>35737</v>
      </c>
    </row>
    <row r="1211" spans="2:39" x14ac:dyDescent="0.25">
      <c r="B1211" s="30">
        <v>1</v>
      </c>
      <c r="C1211" s="31" t="s">
        <v>114</v>
      </c>
      <c r="D1211" s="9" t="s">
        <v>3143</v>
      </c>
      <c r="E1211" s="10" t="s">
        <v>904</v>
      </c>
      <c r="F1211" s="10" t="s">
        <v>3144</v>
      </c>
      <c r="G1211" s="9">
        <v>5100359</v>
      </c>
      <c r="H1211" s="10" t="s">
        <v>3145</v>
      </c>
      <c r="I1211" s="13">
        <v>24873.759999999998</v>
      </c>
      <c r="J1211" s="13">
        <v>24873.759999999998</v>
      </c>
      <c r="K1211" s="13">
        <v>24873.759999999998</v>
      </c>
      <c r="L1211" s="13">
        <v>24873.759999999998</v>
      </c>
      <c r="M1211" s="13">
        <v>24858.76</v>
      </c>
      <c r="N1211" s="32">
        <v>565</v>
      </c>
      <c r="O1211" s="9">
        <v>1</v>
      </c>
      <c r="P1211" s="13">
        <v>310.92</v>
      </c>
      <c r="Q1211" s="13">
        <v>2.15</v>
      </c>
      <c r="R1211" s="13">
        <v>71.739999999999995</v>
      </c>
      <c r="S1211" s="13">
        <v>1741.1</v>
      </c>
      <c r="T1211" s="13">
        <v>0</v>
      </c>
      <c r="U1211" s="13">
        <v>0</v>
      </c>
      <c r="V1211" s="13">
        <v>4652.6000000000004</v>
      </c>
      <c r="W1211" s="13">
        <v>280</v>
      </c>
      <c r="X1211" s="13">
        <v>0</v>
      </c>
      <c r="Y1211" s="13">
        <v>45</v>
      </c>
      <c r="Z1211" s="13">
        <v>35</v>
      </c>
      <c r="AA1211" s="13">
        <v>8</v>
      </c>
      <c r="AB1211" s="13">
        <v>4</v>
      </c>
      <c r="AC1211" s="13">
        <v>1</v>
      </c>
      <c r="AD1211" s="13">
        <v>0</v>
      </c>
      <c r="AE1211" s="13">
        <v>7</v>
      </c>
      <c r="AF1211" s="33">
        <v>100</v>
      </c>
      <c r="AG1211" s="9">
        <v>3</v>
      </c>
      <c r="AH1211" s="34">
        <v>0.65</v>
      </c>
      <c r="AI1211" s="13">
        <v>3916994.6</v>
      </c>
      <c r="AJ1211" s="13">
        <v>2555977.5499999998</v>
      </c>
      <c r="AK1211" s="13">
        <v>6472972.1500000004</v>
      </c>
      <c r="AL1211" s="37">
        <v>36025</v>
      </c>
      <c r="AM1211" s="35">
        <v>35971</v>
      </c>
    </row>
    <row r="1212" spans="2:39" x14ac:dyDescent="0.25">
      <c r="B1212" s="30">
        <v>1</v>
      </c>
      <c r="C1212" s="31" t="s">
        <v>114</v>
      </c>
      <c r="D1212" s="9" t="s">
        <v>3146</v>
      </c>
      <c r="E1212" s="10" t="s">
        <v>649</v>
      </c>
      <c r="F1212" s="10" t="s">
        <v>2629</v>
      </c>
      <c r="G1212" s="9">
        <v>5106505</v>
      </c>
      <c r="H1212" s="10" t="s">
        <v>3147</v>
      </c>
      <c r="I1212" s="13">
        <v>2025.26</v>
      </c>
      <c r="J1212" s="13">
        <v>2153.1999999999998</v>
      </c>
      <c r="K1212" s="13">
        <v>2153.2600000000002</v>
      </c>
      <c r="L1212" s="13">
        <v>2025.96</v>
      </c>
      <c r="M1212" s="13">
        <v>2025.96</v>
      </c>
      <c r="N1212" s="32">
        <v>63</v>
      </c>
      <c r="O1212" s="9">
        <v>1</v>
      </c>
      <c r="P1212" s="13">
        <v>26.91</v>
      </c>
      <c r="Q1212" s="13">
        <v>46.87</v>
      </c>
      <c r="R1212" s="13">
        <v>71.739999999999995</v>
      </c>
      <c r="S1212" s="13">
        <v>25.52</v>
      </c>
      <c r="T1212" s="13">
        <v>0</v>
      </c>
      <c r="U1212" s="13">
        <v>1363.38</v>
      </c>
      <c r="V1212" s="13">
        <v>636.05999999999995</v>
      </c>
      <c r="W1212" s="13">
        <v>1</v>
      </c>
      <c r="X1212" s="13">
        <v>0</v>
      </c>
      <c r="Y1212" s="13">
        <v>0</v>
      </c>
      <c r="Z1212" s="13">
        <v>40.22</v>
      </c>
      <c r="AA1212" s="13">
        <v>0</v>
      </c>
      <c r="AB1212" s="13">
        <v>52.36</v>
      </c>
      <c r="AC1212" s="13">
        <v>6.16</v>
      </c>
      <c r="AD1212" s="13">
        <v>0</v>
      </c>
      <c r="AE1212" s="13">
        <v>1.26</v>
      </c>
      <c r="AF1212" s="33">
        <v>100</v>
      </c>
      <c r="AG1212" s="9">
        <v>2</v>
      </c>
      <c r="AH1212" s="34">
        <v>0.59</v>
      </c>
      <c r="AI1212" s="13">
        <v>12134.28</v>
      </c>
      <c r="AJ1212" s="13">
        <v>408838.16</v>
      </c>
      <c r="AK1212" s="13">
        <v>420972.44</v>
      </c>
      <c r="AL1212" s="35">
        <v>36313</v>
      </c>
      <c r="AM1212" s="35">
        <v>36405</v>
      </c>
    </row>
    <row r="1213" spans="2:39" x14ac:dyDescent="0.25">
      <c r="B1213" s="30">
        <v>1</v>
      </c>
      <c r="C1213" s="31" t="s">
        <v>110</v>
      </c>
      <c r="D1213" s="9" t="s">
        <v>3148</v>
      </c>
      <c r="E1213" s="10" t="s">
        <v>232</v>
      </c>
      <c r="F1213" s="10" t="s">
        <v>3149</v>
      </c>
      <c r="G1213" s="9">
        <v>1702307</v>
      </c>
      <c r="H1213" s="10" t="s">
        <v>3150</v>
      </c>
      <c r="I1213" s="13">
        <v>1014.05</v>
      </c>
      <c r="J1213" s="13">
        <v>1013.9</v>
      </c>
      <c r="K1213" s="13">
        <v>1014.05</v>
      </c>
      <c r="L1213" s="13">
        <v>1014.05</v>
      </c>
      <c r="M1213" s="13">
        <v>1014.05</v>
      </c>
      <c r="N1213" s="32">
        <v>33</v>
      </c>
      <c r="O1213" s="9">
        <v>1</v>
      </c>
      <c r="P1213" s="13">
        <v>12.67</v>
      </c>
      <c r="Q1213" s="13">
        <v>0</v>
      </c>
      <c r="R1213" s="13">
        <v>0</v>
      </c>
      <c r="S1213" s="13">
        <v>128.25</v>
      </c>
      <c r="T1213" s="13">
        <v>0</v>
      </c>
      <c r="U1213" s="13">
        <v>0</v>
      </c>
      <c r="V1213" s="13">
        <v>568.92999999999995</v>
      </c>
      <c r="W1213" s="13">
        <v>50</v>
      </c>
      <c r="X1213" s="13">
        <v>0</v>
      </c>
      <c r="Y1213" s="13">
        <v>0</v>
      </c>
      <c r="Z1213" s="13">
        <v>75</v>
      </c>
      <c r="AA1213" s="13">
        <v>20</v>
      </c>
      <c r="AB1213" s="13">
        <v>0</v>
      </c>
      <c r="AC1213" s="13">
        <v>0</v>
      </c>
      <c r="AD1213" s="13">
        <v>0</v>
      </c>
      <c r="AE1213" s="13">
        <v>5</v>
      </c>
      <c r="AF1213" s="33">
        <v>100</v>
      </c>
      <c r="AG1213" s="9">
        <v>3</v>
      </c>
      <c r="AH1213" s="34">
        <v>0.6</v>
      </c>
      <c r="AI1213" s="13">
        <v>46382.68</v>
      </c>
      <c r="AJ1213" s="13">
        <v>187416.72</v>
      </c>
      <c r="AK1213" s="13">
        <v>233799.4</v>
      </c>
      <c r="AL1213" s="35">
        <v>36313</v>
      </c>
      <c r="AM1213" s="35">
        <v>35764</v>
      </c>
    </row>
    <row r="1214" spans="2:39" x14ac:dyDescent="0.25">
      <c r="B1214" s="30">
        <v>1</v>
      </c>
      <c r="C1214" s="31" t="s">
        <v>235</v>
      </c>
      <c r="D1214" s="9" t="s">
        <v>3151</v>
      </c>
      <c r="E1214" s="10" t="s">
        <v>1960</v>
      </c>
      <c r="F1214" s="10" t="s">
        <v>1960</v>
      </c>
      <c r="G1214" s="9">
        <v>2312908</v>
      </c>
      <c r="H1214" s="10" t="s">
        <v>3152</v>
      </c>
      <c r="I1214" s="13">
        <v>1080.19</v>
      </c>
      <c r="J1214" s="13">
        <v>1275.55</v>
      </c>
      <c r="K1214" s="13">
        <v>1275.55</v>
      </c>
      <c r="L1214" s="13">
        <v>1080.19</v>
      </c>
      <c r="M1214" s="13">
        <v>1080.19</v>
      </c>
      <c r="N1214" s="32">
        <v>23</v>
      </c>
      <c r="O1214" s="9">
        <v>1</v>
      </c>
      <c r="P1214" s="13">
        <v>25.51</v>
      </c>
      <c r="Q1214" s="13">
        <v>21.6</v>
      </c>
      <c r="R1214" s="13">
        <v>73.17</v>
      </c>
      <c r="S1214" s="13">
        <v>71</v>
      </c>
      <c r="T1214" s="13">
        <v>0</v>
      </c>
      <c r="U1214" s="13">
        <v>256</v>
      </c>
      <c r="V1214" s="13">
        <v>918.55</v>
      </c>
      <c r="W1214" s="13">
        <v>30</v>
      </c>
      <c r="X1214" s="13">
        <v>0</v>
      </c>
      <c r="Y1214" s="13">
        <v>0</v>
      </c>
      <c r="Z1214" s="13">
        <v>5</v>
      </c>
      <c r="AA1214" s="13">
        <v>45</v>
      </c>
      <c r="AB1214" s="13">
        <v>0</v>
      </c>
      <c r="AC1214" s="13">
        <v>50</v>
      </c>
      <c r="AD1214" s="13">
        <v>0</v>
      </c>
      <c r="AE1214" s="13">
        <v>0</v>
      </c>
      <c r="AF1214" s="33">
        <v>100</v>
      </c>
      <c r="AG1214" s="9">
        <v>4</v>
      </c>
      <c r="AH1214" s="34">
        <v>0.39</v>
      </c>
      <c r="AI1214" s="13">
        <v>68008.27</v>
      </c>
      <c r="AJ1214" s="13">
        <v>26983.1</v>
      </c>
      <c r="AK1214" s="13">
        <v>94991.37</v>
      </c>
      <c r="AL1214" s="35">
        <v>36028</v>
      </c>
      <c r="AM1214" s="35">
        <v>35841</v>
      </c>
    </row>
    <row r="1215" spans="2:39" x14ac:dyDescent="0.25">
      <c r="B1215" s="30">
        <v>1</v>
      </c>
      <c r="C1215" s="31" t="s">
        <v>148</v>
      </c>
      <c r="D1215" s="9" t="s">
        <v>3153</v>
      </c>
      <c r="E1215" s="10" t="s">
        <v>2615</v>
      </c>
      <c r="F1215" s="10" t="s">
        <v>2801</v>
      </c>
      <c r="G1215" s="9">
        <v>4304507</v>
      </c>
      <c r="H1215" s="10" t="s">
        <v>3154</v>
      </c>
      <c r="I1215" s="13">
        <v>216.52</v>
      </c>
      <c r="J1215" s="13">
        <v>216.52</v>
      </c>
      <c r="K1215" s="13">
        <v>216.52</v>
      </c>
      <c r="L1215" s="13">
        <v>216.52</v>
      </c>
      <c r="M1215" s="13">
        <v>216.52</v>
      </c>
      <c r="N1215" s="32">
        <v>9</v>
      </c>
      <c r="O1215" s="9">
        <v>1</v>
      </c>
      <c r="P1215" s="13">
        <v>13.53</v>
      </c>
      <c r="Q1215" s="13">
        <v>78.06</v>
      </c>
      <c r="R1215" s="13">
        <v>57.52</v>
      </c>
      <c r="S1215" s="13">
        <v>25.91</v>
      </c>
      <c r="T1215" s="13">
        <v>0</v>
      </c>
      <c r="U1215" s="13">
        <v>190.6</v>
      </c>
      <c r="V1215" s="13">
        <v>0</v>
      </c>
      <c r="W1215" s="13">
        <v>0</v>
      </c>
      <c r="X1215" s="13">
        <v>0</v>
      </c>
      <c r="Y1215" s="13">
        <v>0</v>
      </c>
      <c r="Z1215" s="13">
        <v>69</v>
      </c>
      <c r="AA1215" s="13">
        <v>16</v>
      </c>
      <c r="AB1215" s="13">
        <v>3</v>
      </c>
      <c r="AC1215" s="13">
        <v>0</v>
      </c>
      <c r="AD1215" s="13">
        <v>0</v>
      </c>
      <c r="AE1215" s="13">
        <v>12</v>
      </c>
      <c r="AF1215" s="33">
        <v>100</v>
      </c>
      <c r="AG1215" s="9">
        <v>3</v>
      </c>
      <c r="AH1215" s="34">
        <v>0.56999999999999995</v>
      </c>
      <c r="AI1215" s="13">
        <v>3078</v>
      </c>
      <c r="AJ1215" s="13">
        <v>159618.93</v>
      </c>
      <c r="AK1215" s="13">
        <v>162696.93</v>
      </c>
      <c r="AL1215" s="35">
        <v>36000</v>
      </c>
      <c r="AM1215" s="35">
        <v>35786</v>
      </c>
    </row>
    <row r="1216" spans="2:39" x14ac:dyDescent="0.25">
      <c r="B1216" s="30">
        <v>1</v>
      </c>
      <c r="C1216" s="31" t="s">
        <v>306</v>
      </c>
      <c r="D1216" s="9" t="s">
        <v>3155</v>
      </c>
      <c r="E1216" s="10" t="s">
        <v>733</v>
      </c>
      <c r="F1216" s="10" t="s">
        <v>3156</v>
      </c>
      <c r="G1216" s="9">
        <v>2208551</v>
      </c>
      <c r="H1216" s="10" t="s">
        <v>3157</v>
      </c>
      <c r="I1216" s="13">
        <v>3532.22</v>
      </c>
      <c r="J1216" s="13">
        <v>3684.5</v>
      </c>
      <c r="K1216" s="13">
        <v>3684.32</v>
      </c>
      <c r="L1216" s="13">
        <v>3532.22</v>
      </c>
      <c r="M1216" s="13">
        <v>3532.22</v>
      </c>
      <c r="N1216" s="32">
        <v>80</v>
      </c>
      <c r="O1216" s="9">
        <v>1</v>
      </c>
      <c r="P1216" s="13">
        <v>52.63</v>
      </c>
      <c r="Q1216" s="13">
        <v>0</v>
      </c>
      <c r="R1216" s="13">
        <v>0</v>
      </c>
      <c r="S1216" s="13">
        <v>408.3</v>
      </c>
      <c r="T1216" s="13">
        <v>0</v>
      </c>
      <c r="U1216" s="13">
        <v>0</v>
      </c>
      <c r="V1216" s="13">
        <v>3276.2</v>
      </c>
      <c r="W1216" s="13">
        <v>0</v>
      </c>
      <c r="X1216" s="13">
        <v>0</v>
      </c>
      <c r="Y1216" s="13">
        <v>7.68</v>
      </c>
      <c r="Z1216" s="13">
        <v>0</v>
      </c>
      <c r="AA1216" s="13">
        <v>76.959999999999994</v>
      </c>
      <c r="AB1216" s="13">
        <v>0</v>
      </c>
      <c r="AC1216" s="13">
        <v>4.28</v>
      </c>
      <c r="AD1216" s="13">
        <v>0</v>
      </c>
      <c r="AE1216" s="13">
        <v>11.8</v>
      </c>
      <c r="AF1216" s="33">
        <v>100.72</v>
      </c>
      <c r="AG1216" s="9">
        <v>5</v>
      </c>
      <c r="AH1216" s="34">
        <v>0.37</v>
      </c>
      <c r="AI1216" s="13">
        <v>88564.56</v>
      </c>
      <c r="AJ1216" s="13">
        <v>42500.79</v>
      </c>
      <c r="AK1216" s="13">
        <v>131065.35</v>
      </c>
      <c r="AL1216" s="35">
        <v>36441</v>
      </c>
      <c r="AM1216" s="35">
        <v>36460</v>
      </c>
    </row>
    <row r="1217" spans="2:39" x14ac:dyDescent="0.25">
      <c r="B1217" s="30">
        <v>1</v>
      </c>
      <c r="C1217" s="31" t="s">
        <v>148</v>
      </c>
      <c r="D1217" s="9" t="s">
        <v>3158</v>
      </c>
      <c r="E1217" s="10" t="s">
        <v>2615</v>
      </c>
      <c r="F1217" s="10" t="s">
        <v>2801</v>
      </c>
      <c r="G1217" s="9">
        <v>4304507</v>
      </c>
      <c r="H1217" s="10" t="s">
        <v>3159</v>
      </c>
      <c r="I1217" s="13">
        <v>200</v>
      </c>
      <c r="J1217" s="13">
        <v>200</v>
      </c>
      <c r="K1217" s="13">
        <v>200</v>
      </c>
      <c r="L1217" s="13">
        <v>200</v>
      </c>
      <c r="M1217" s="13">
        <v>200</v>
      </c>
      <c r="N1217" s="32">
        <v>8</v>
      </c>
      <c r="O1217" s="9">
        <v>1</v>
      </c>
      <c r="P1217" s="13">
        <v>12.5</v>
      </c>
      <c r="Q1217" s="13">
        <v>90.7</v>
      </c>
      <c r="R1217" s="13">
        <v>57.52</v>
      </c>
      <c r="S1217" s="13">
        <v>1.8</v>
      </c>
      <c r="T1217" s="13">
        <v>0</v>
      </c>
      <c r="U1217" s="13">
        <v>198</v>
      </c>
      <c r="V1217" s="13">
        <v>0</v>
      </c>
      <c r="W1217" s="13">
        <v>0.2</v>
      </c>
      <c r="X1217" s="13">
        <v>0</v>
      </c>
      <c r="Y1217" s="13">
        <v>0</v>
      </c>
      <c r="Z1217" s="13">
        <v>62</v>
      </c>
      <c r="AA1217" s="13">
        <v>18.5</v>
      </c>
      <c r="AB1217" s="13">
        <v>0</v>
      </c>
      <c r="AC1217" s="13">
        <v>18.5</v>
      </c>
      <c r="AD1217" s="13">
        <v>0</v>
      </c>
      <c r="AE1217" s="13">
        <v>1</v>
      </c>
      <c r="AF1217" s="33">
        <v>100</v>
      </c>
      <c r="AG1217" s="9">
        <v>3</v>
      </c>
      <c r="AH1217" s="34">
        <v>0.56999999999999995</v>
      </c>
      <c r="AI1217" s="13">
        <v>2731.5</v>
      </c>
      <c r="AJ1217" s="13">
        <v>147194</v>
      </c>
      <c r="AK1217" s="13">
        <v>149925.5</v>
      </c>
      <c r="AL1217" s="35">
        <v>35961</v>
      </c>
      <c r="AM1217" s="35">
        <v>35779</v>
      </c>
    </row>
    <row r="1218" spans="2:39" x14ac:dyDescent="0.25">
      <c r="B1218" s="30">
        <v>1</v>
      </c>
      <c r="C1218" s="31" t="s">
        <v>114</v>
      </c>
      <c r="D1218" s="9" t="s">
        <v>3160</v>
      </c>
      <c r="E1218" s="10" t="s">
        <v>933</v>
      </c>
      <c r="F1218" s="10" t="s">
        <v>2939</v>
      </c>
      <c r="G1218" s="9">
        <v>5106372</v>
      </c>
      <c r="H1218" s="10" t="s">
        <v>1587</v>
      </c>
      <c r="I1218" s="13">
        <v>1333.54</v>
      </c>
      <c r="J1218" s="13">
        <v>1333.54</v>
      </c>
      <c r="K1218" s="13">
        <v>1338.41</v>
      </c>
      <c r="L1218" s="13">
        <v>1333.54</v>
      </c>
      <c r="M1218" s="13">
        <v>1333.54</v>
      </c>
      <c r="N1218" s="32">
        <v>65</v>
      </c>
      <c r="O1218" s="9">
        <v>1</v>
      </c>
      <c r="P1218" s="13">
        <v>22.22</v>
      </c>
      <c r="Q1218" s="13">
        <v>6.57</v>
      </c>
      <c r="R1218" s="13">
        <v>71.81</v>
      </c>
      <c r="S1218" s="13">
        <v>69.59</v>
      </c>
      <c r="T1218" s="13">
        <v>266.8</v>
      </c>
      <c r="U1218" s="13">
        <v>997.64</v>
      </c>
      <c r="V1218" s="13">
        <v>0</v>
      </c>
      <c r="W1218" s="13">
        <v>3.85</v>
      </c>
      <c r="X1218" s="13">
        <v>0</v>
      </c>
      <c r="Y1218" s="13">
        <v>25.11</v>
      </c>
      <c r="Z1218" s="13">
        <v>46.52</v>
      </c>
      <c r="AA1218" s="13">
        <v>8.48</v>
      </c>
      <c r="AB1218" s="13">
        <v>0</v>
      </c>
      <c r="AC1218" s="13">
        <v>9</v>
      </c>
      <c r="AD1218" s="13">
        <v>5.69</v>
      </c>
      <c r="AE1218" s="13">
        <v>5.2</v>
      </c>
      <c r="AF1218" s="33">
        <v>100</v>
      </c>
      <c r="AG1218" s="9">
        <v>2</v>
      </c>
      <c r="AH1218" s="34">
        <v>0.67</v>
      </c>
      <c r="AI1218" s="13">
        <v>565036.5</v>
      </c>
      <c r="AJ1218" s="13">
        <v>1046645.5</v>
      </c>
      <c r="AK1218" s="13">
        <v>1611682</v>
      </c>
      <c r="AL1218" s="35">
        <v>36504</v>
      </c>
      <c r="AM1218" s="35">
        <v>36454</v>
      </c>
    </row>
    <row r="1219" spans="2:39" x14ac:dyDescent="0.25">
      <c r="B1219" s="30">
        <v>1</v>
      </c>
      <c r="C1219" s="31" t="s">
        <v>104</v>
      </c>
      <c r="D1219" s="9" t="s">
        <v>3161</v>
      </c>
      <c r="E1219" s="10" t="s">
        <v>1665</v>
      </c>
      <c r="F1219" s="10" t="s">
        <v>1666</v>
      </c>
      <c r="G1219" s="9">
        <v>4124707</v>
      </c>
      <c r="H1219" s="10" t="s">
        <v>3162</v>
      </c>
      <c r="I1219" s="13">
        <v>752.96</v>
      </c>
      <c r="J1219" s="13">
        <v>752.9</v>
      </c>
      <c r="K1219" s="13">
        <v>752.96</v>
      </c>
      <c r="L1219" s="13">
        <v>752.96</v>
      </c>
      <c r="M1219" s="13">
        <v>752.96</v>
      </c>
      <c r="N1219" s="32">
        <v>38</v>
      </c>
      <c r="O1219" s="9">
        <v>1</v>
      </c>
      <c r="P1219" s="13">
        <v>37.64</v>
      </c>
      <c r="Q1219" s="13">
        <v>97.24</v>
      </c>
      <c r="R1219" s="13">
        <v>56.11</v>
      </c>
      <c r="S1219" s="13">
        <v>37.590000000000003</v>
      </c>
      <c r="T1219" s="13">
        <v>150.59</v>
      </c>
      <c r="U1219" s="13">
        <v>0</v>
      </c>
      <c r="V1219" s="13">
        <v>0</v>
      </c>
      <c r="W1219" s="13">
        <v>0</v>
      </c>
      <c r="X1219" s="13">
        <v>0</v>
      </c>
      <c r="Y1219" s="13">
        <v>0</v>
      </c>
      <c r="Z1219" s="13">
        <v>40</v>
      </c>
      <c r="AA1219" s="13">
        <v>25</v>
      </c>
      <c r="AB1219" s="13">
        <v>0</v>
      </c>
      <c r="AC1219" s="13">
        <v>10</v>
      </c>
      <c r="AD1219" s="13">
        <v>20</v>
      </c>
      <c r="AE1219" s="13">
        <v>5</v>
      </c>
      <c r="AF1219" s="33">
        <v>100</v>
      </c>
      <c r="AG1219" s="9">
        <v>1</v>
      </c>
      <c r="AH1219" s="34">
        <v>0.59</v>
      </c>
      <c r="AI1219" s="13">
        <v>342835.56</v>
      </c>
      <c r="AJ1219" s="13">
        <v>694213.93</v>
      </c>
      <c r="AK1219" s="13">
        <v>1037049.49</v>
      </c>
      <c r="AL1219" s="35">
        <v>36042</v>
      </c>
      <c r="AM1219" s="35">
        <v>36032</v>
      </c>
    </row>
    <row r="1220" spans="2:39" x14ac:dyDescent="0.25">
      <c r="B1220" s="30">
        <v>1</v>
      </c>
      <c r="C1220" s="31" t="s">
        <v>104</v>
      </c>
      <c r="D1220" s="9" t="s">
        <v>3163</v>
      </c>
      <c r="E1220" s="10" t="s">
        <v>1665</v>
      </c>
      <c r="F1220" s="10" t="s">
        <v>1666</v>
      </c>
      <c r="G1220" s="9">
        <v>4124707</v>
      </c>
      <c r="H1220" s="10" t="s">
        <v>655</v>
      </c>
      <c r="I1220" s="13">
        <v>350.78</v>
      </c>
      <c r="J1220" s="13">
        <v>350.78</v>
      </c>
      <c r="K1220" s="13">
        <v>350.78</v>
      </c>
      <c r="L1220" s="13">
        <v>350.78</v>
      </c>
      <c r="M1220" s="13">
        <v>350.78</v>
      </c>
      <c r="N1220" s="32">
        <v>18</v>
      </c>
      <c r="O1220" s="9">
        <v>1</v>
      </c>
      <c r="P1220" s="13"/>
      <c r="Q1220" s="13">
        <v>100</v>
      </c>
      <c r="R1220" s="13">
        <v>59.2</v>
      </c>
      <c r="S1220" s="13">
        <v>34</v>
      </c>
      <c r="T1220" s="13">
        <v>70.099999999999994</v>
      </c>
      <c r="U1220" s="13">
        <v>234.1</v>
      </c>
      <c r="V1220" s="13">
        <v>0</v>
      </c>
      <c r="W1220" s="13">
        <v>12.5</v>
      </c>
      <c r="X1220" s="13">
        <v>0</v>
      </c>
      <c r="Y1220" s="13">
        <v>0</v>
      </c>
      <c r="Z1220" s="13">
        <v>15</v>
      </c>
      <c r="AA1220" s="13">
        <v>35</v>
      </c>
      <c r="AB1220" s="13">
        <v>0</v>
      </c>
      <c r="AC1220" s="13">
        <v>15</v>
      </c>
      <c r="AD1220" s="13">
        <v>15</v>
      </c>
      <c r="AE1220" s="13">
        <v>20</v>
      </c>
      <c r="AF1220" s="33">
        <v>100</v>
      </c>
      <c r="AG1220" s="9">
        <v>5</v>
      </c>
      <c r="AH1220" s="34">
        <v>0.52</v>
      </c>
      <c r="AI1220" s="13">
        <v>96931.81</v>
      </c>
      <c r="AJ1220" s="13">
        <v>149486.6</v>
      </c>
      <c r="AK1220" s="13">
        <v>246418.41</v>
      </c>
      <c r="AL1220" s="35">
        <v>36105</v>
      </c>
      <c r="AM1220" s="35">
        <v>36103</v>
      </c>
    </row>
    <row r="1221" spans="2:39" x14ac:dyDescent="0.25">
      <c r="B1221" s="30">
        <v>1</v>
      </c>
      <c r="C1221" s="31" t="s">
        <v>104</v>
      </c>
      <c r="D1221" s="9" t="s">
        <v>3164</v>
      </c>
      <c r="E1221" s="10" t="s">
        <v>1665</v>
      </c>
      <c r="F1221" s="10" t="s">
        <v>1666</v>
      </c>
      <c r="G1221" s="9">
        <v>4124707</v>
      </c>
      <c r="H1221" s="10" t="s">
        <v>3165</v>
      </c>
      <c r="I1221" s="13">
        <v>607.23</v>
      </c>
      <c r="J1221" s="13">
        <v>607.23</v>
      </c>
      <c r="K1221" s="13">
        <v>607.23</v>
      </c>
      <c r="L1221" s="13">
        <v>607.23</v>
      </c>
      <c r="M1221" s="13">
        <v>607.23</v>
      </c>
      <c r="N1221" s="32">
        <v>32</v>
      </c>
      <c r="O1221" s="9">
        <v>1</v>
      </c>
      <c r="P1221" s="13">
        <v>30.36</v>
      </c>
      <c r="Q1221" s="13">
        <v>93.82</v>
      </c>
      <c r="R1221" s="13">
        <v>65.39</v>
      </c>
      <c r="S1221" s="13">
        <v>10.8</v>
      </c>
      <c r="T1221" s="13">
        <v>110.7</v>
      </c>
      <c r="U1221" s="13">
        <v>448.2</v>
      </c>
      <c r="V1221" s="13">
        <v>29.5</v>
      </c>
      <c r="W1221" s="13">
        <v>8</v>
      </c>
      <c r="X1221" s="13">
        <v>0</v>
      </c>
      <c r="Y1221" s="13">
        <v>0</v>
      </c>
      <c r="Z1221" s="13">
        <v>63</v>
      </c>
      <c r="AA1221" s="13">
        <v>12</v>
      </c>
      <c r="AB1221" s="13">
        <v>0</v>
      </c>
      <c r="AC1221" s="13">
        <v>5</v>
      </c>
      <c r="AD1221" s="13">
        <v>18</v>
      </c>
      <c r="AE1221" s="13">
        <v>2</v>
      </c>
      <c r="AF1221" s="33">
        <v>100</v>
      </c>
      <c r="AG1221" s="9">
        <v>1</v>
      </c>
      <c r="AH1221" s="34">
        <v>0.64</v>
      </c>
      <c r="AI1221" s="13">
        <v>208177.2</v>
      </c>
      <c r="AJ1221" s="13">
        <v>672082.07</v>
      </c>
      <c r="AK1221" s="13">
        <v>880259.27</v>
      </c>
      <c r="AL1221" s="35">
        <v>36042</v>
      </c>
      <c r="AM1221" s="35">
        <v>36032</v>
      </c>
    </row>
    <row r="1222" spans="2:39" x14ac:dyDescent="0.25">
      <c r="B1222" s="30">
        <v>1</v>
      </c>
      <c r="C1222" s="31" t="s">
        <v>104</v>
      </c>
      <c r="D1222" s="9" t="s">
        <v>3166</v>
      </c>
      <c r="E1222" s="10" t="s">
        <v>1665</v>
      </c>
      <c r="F1222" s="10" t="s">
        <v>1666</v>
      </c>
      <c r="G1222" s="9">
        <v>4124707</v>
      </c>
      <c r="H1222" s="10" t="s">
        <v>3167</v>
      </c>
      <c r="I1222" s="13">
        <v>339.57</v>
      </c>
      <c r="J1222" s="13">
        <v>339.5</v>
      </c>
      <c r="K1222" s="13">
        <v>342.39</v>
      </c>
      <c r="L1222" s="13">
        <v>339.57</v>
      </c>
      <c r="M1222" s="13">
        <v>339.57</v>
      </c>
      <c r="N1222" s="32">
        <v>18</v>
      </c>
      <c r="O1222" s="9">
        <v>1</v>
      </c>
      <c r="P1222" s="13">
        <v>16.97</v>
      </c>
      <c r="Q1222" s="13">
        <v>100</v>
      </c>
      <c r="R1222" s="13">
        <v>55.98</v>
      </c>
      <c r="S1222" s="13">
        <v>7.4</v>
      </c>
      <c r="T1222" s="13">
        <v>60.5</v>
      </c>
      <c r="U1222" s="13">
        <v>0</v>
      </c>
      <c r="V1222" s="13">
        <v>0</v>
      </c>
      <c r="W1222" s="13">
        <v>3.5</v>
      </c>
      <c r="X1222" s="13">
        <v>0</v>
      </c>
      <c r="Y1222" s="13">
        <v>0</v>
      </c>
      <c r="Z1222" s="13">
        <v>70</v>
      </c>
      <c r="AA1222" s="13">
        <v>10</v>
      </c>
      <c r="AB1222" s="13">
        <v>0</v>
      </c>
      <c r="AC1222" s="13">
        <v>0</v>
      </c>
      <c r="AD1222" s="13">
        <v>17</v>
      </c>
      <c r="AE1222" s="13">
        <v>3</v>
      </c>
      <c r="AF1222" s="33">
        <v>100</v>
      </c>
      <c r="AG1222" s="9">
        <v>1</v>
      </c>
      <c r="AH1222" s="34">
        <v>0.66</v>
      </c>
      <c r="AI1222" s="13">
        <v>90567.69</v>
      </c>
      <c r="AJ1222" s="13">
        <v>409616.5</v>
      </c>
      <c r="AK1222" s="13">
        <v>500184.19</v>
      </c>
      <c r="AL1222" s="35">
        <v>36042</v>
      </c>
      <c r="AM1222" s="35">
        <v>36032</v>
      </c>
    </row>
    <row r="1223" spans="2:39" x14ac:dyDescent="0.25">
      <c r="B1223" s="30">
        <v>1</v>
      </c>
      <c r="C1223" s="31" t="s">
        <v>44</v>
      </c>
      <c r="D1223" s="9" t="s">
        <v>3168</v>
      </c>
      <c r="E1223" s="10" t="s">
        <v>276</v>
      </c>
      <c r="F1223" s="10" t="s">
        <v>277</v>
      </c>
      <c r="G1223" s="9">
        <v>2101608</v>
      </c>
      <c r="H1223" s="10" t="s">
        <v>3169</v>
      </c>
      <c r="I1223" s="13">
        <v>1500</v>
      </c>
      <c r="J1223" s="13">
        <v>1500</v>
      </c>
      <c r="K1223" s="13">
        <v>1500</v>
      </c>
      <c r="L1223" s="13">
        <v>1500</v>
      </c>
      <c r="M1223" s="13">
        <v>1500</v>
      </c>
      <c r="N1223" s="32">
        <v>54</v>
      </c>
      <c r="O1223" s="9">
        <v>1</v>
      </c>
      <c r="P1223" s="13">
        <v>21.4</v>
      </c>
      <c r="Q1223" s="13">
        <v>0</v>
      </c>
      <c r="R1223" s="13">
        <v>0</v>
      </c>
      <c r="S1223" s="13">
        <v>150</v>
      </c>
      <c r="T1223" s="13">
        <v>300</v>
      </c>
      <c r="U1223" s="13">
        <v>0</v>
      </c>
      <c r="V1223" s="13">
        <v>700</v>
      </c>
      <c r="W1223" s="13">
        <v>150</v>
      </c>
      <c r="X1223" s="13">
        <v>0</v>
      </c>
      <c r="Y1223" s="13">
        <v>0</v>
      </c>
      <c r="Z1223" s="13">
        <v>30</v>
      </c>
      <c r="AA1223" s="13">
        <v>40</v>
      </c>
      <c r="AB1223" s="13">
        <v>20</v>
      </c>
      <c r="AC1223" s="13">
        <v>0</v>
      </c>
      <c r="AD1223" s="13">
        <v>0</v>
      </c>
      <c r="AE1223" s="13">
        <v>10</v>
      </c>
      <c r="AF1223" s="33">
        <v>100</v>
      </c>
      <c r="AG1223" s="9">
        <v>2</v>
      </c>
      <c r="AH1223" s="34">
        <v>0.59</v>
      </c>
      <c r="AI1223" s="13">
        <v>16610</v>
      </c>
      <c r="AJ1223" s="13">
        <v>80625</v>
      </c>
      <c r="AK1223" s="13">
        <v>97235</v>
      </c>
      <c r="AL1223" s="35">
        <v>35811</v>
      </c>
      <c r="AM1223" s="35">
        <v>35856</v>
      </c>
    </row>
    <row r="1224" spans="2:39" x14ac:dyDescent="0.25">
      <c r="B1224" s="30">
        <v>1</v>
      </c>
      <c r="C1224" s="31" t="s">
        <v>148</v>
      </c>
      <c r="D1224" s="9" t="s">
        <v>3170</v>
      </c>
      <c r="E1224" s="10" t="s">
        <v>150</v>
      </c>
      <c r="F1224" s="10" t="s">
        <v>3171</v>
      </c>
      <c r="G1224" s="9">
        <v>4309001</v>
      </c>
      <c r="H1224" s="10" t="s">
        <v>490</v>
      </c>
      <c r="I1224" s="13">
        <v>151.22</v>
      </c>
      <c r="J1224" s="13">
        <v>151.22</v>
      </c>
      <c r="K1224" s="13">
        <v>153.88</v>
      </c>
      <c r="L1224" s="13">
        <v>151.22</v>
      </c>
      <c r="M1224" s="13">
        <v>151.22</v>
      </c>
      <c r="N1224" s="32">
        <v>12</v>
      </c>
      <c r="O1224" s="9">
        <v>1</v>
      </c>
      <c r="P1224" s="13">
        <v>7.69</v>
      </c>
      <c r="Q1224" s="13">
        <v>4</v>
      </c>
      <c r="R1224" s="13">
        <v>100</v>
      </c>
      <c r="S1224" s="13">
        <v>19.46</v>
      </c>
      <c r="T1224" s="13">
        <v>0</v>
      </c>
      <c r="U1224" s="13">
        <v>127.42</v>
      </c>
      <c r="V1224" s="13">
        <v>0</v>
      </c>
      <c r="W1224" s="13">
        <v>7</v>
      </c>
      <c r="X1224" s="13">
        <v>0</v>
      </c>
      <c r="Y1224" s="13">
        <v>0</v>
      </c>
      <c r="Z1224" s="13">
        <v>64.099999999999994</v>
      </c>
      <c r="AA1224" s="13">
        <v>16</v>
      </c>
      <c r="AB1224" s="13">
        <v>0</v>
      </c>
      <c r="AC1224" s="13">
        <v>0</v>
      </c>
      <c r="AD1224" s="13">
        <v>7</v>
      </c>
      <c r="AE1224" s="13">
        <v>12.9</v>
      </c>
      <c r="AF1224" s="33">
        <v>100</v>
      </c>
      <c r="AG1224" s="9">
        <v>2</v>
      </c>
      <c r="AH1224" s="34">
        <v>0.61</v>
      </c>
      <c r="AI1224" s="13">
        <v>12923.71</v>
      </c>
      <c r="AJ1224" s="13">
        <v>332596.56</v>
      </c>
      <c r="AK1224" s="13">
        <v>345520.27</v>
      </c>
      <c r="AL1224" s="35">
        <v>36788</v>
      </c>
      <c r="AM1224" s="35">
        <v>36452</v>
      </c>
    </row>
    <row r="1225" spans="2:39" x14ac:dyDescent="0.25">
      <c r="B1225" s="30">
        <v>1</v>
      </c>
      <c r="C1225" s="31" t="s">
        <v>148</v>
      </c>
      <c r="D1225" s="9" t="s">
        <v>3172</v>
      </c>
      <c r="E1225" s="10" t="s">
        <v>150</v>
      </c>
      <c r="F1225" s="10" t="s">
        <v>3171</v>
      </c>
      <c r="G1225" s="9">
        <v>4309001</v>
      </c>
      <c r="H1225" s="10" t="s">
        <v>490</v>
      </c>
      <c r="I1225" s="13">
        <v>156.08000000000001</v>
      </c>
      <c r="J1225" s="13">
        <v>156.08000000000001</v>
      </c>
      <c r="K1225" s="13">
        <v>153.03</v>
      </c>
      <c r="L1225" s="13">
        <v>153.03</v>
      </c>
      <c r="M1225" s="13">
        <v>153.03</v>
      </c>
      <c r="N1225" s="32">
        <v>13</v>
      </c>
      <c r="O1225" s="9">
        <v>1</v>
      </c>
      <c r="P1225" s="13">
        <v>7.65</v>
      </c>
      <c r="Q1225" s="13">
        <v>0</v>
      </c>
      <c r="R1225" s="13">
        <v>0</v>
      </c>
      <c r="S1225" s="13">
        <v>12.47</v>
      </c>
      <c r="T1225" s="13">
        <v>0</v>
      </c>
      <c r="U1225" s="13">
        <v>135.02000000000001</v>
      </c>
      <c r="V1225" s="13">
        <v>3.26</v>
      </c>
      <c r="W1225" s="13">
        <v>2.29</v>
      </c>
      <c r="X1225" s="13">
        <v>0</v>
      </c>
      <c r="Y1225" s="13">
        <v>9</v>
      </c>
      <c r="Z1225" s="13">
        <v>64.2</v>
      </c>
      <c r="AA1225" s="13">
        <v>15</v>
      </c>
      <c r="AB1225" s="13">
        <v>0</v>
      </c>
      <c r="AC1225" s="13">
        <v>0</v>
      </c>
      <c r="AD1225" s="13">
        <v>0</v>
      </c>
      <c r="AE1225" s="13">
        <v>11.8</v>
      </c>
      <c r="AF1225" s="33">
        <v>100</v>
      </c>
      <c r="AG1225" s="9">
        <v>4</v>
      </c>
      <c r="AH1225" s="34">
        <v>0.49</v>
      </c>
      <c r="AI1225" s="13">
        <v>4096.5600000000004</v>
      </c>
      <c r="AJ1225" s="13">
        <v>266342.56</v>
      </c>
      <c r="AK1225" s="13">
        <v>270439.12</v>
      </c>
      <c r="AL1225" s="35">
        <v>36650</v>
      </c>
      <c r="AM1225" s="35">
        <v>36452</v>
      </c>
    </row>
    <row r="1226" spans="2:39" x14ac:dyDescent="0.25">
      <c r="B1226" s="30">
        <v>1</v>
      </c>
      <c r="C1226" s="31" t="s">
        <v>148</v>
      </c>
      <c r="D1226" s="9" t="s">
        <v>3173</v>
      </c>
      <c r="E1226" s="10" t="s">
        <v>2570</v>
      </c>
      <c r="F1226" s="10" t="s">
        <v>2570</v>
      </c>
      <c r="G1226" s="9">
        <v>4306106</v>
      </c>
      <c r="H1226" s="10" t="s">
        <v>3174</v>
      </c>
      <c r="I1226" s="13">
        <v>94.9</v>
      </c>
      <c r="J1226" s="13">
        <v>94.9</v>
      </c>
      <c r="K1226" s="13">
        <v>95.93</v>
      </c>
      <c r="L1226" s="13">
        <v>95.93</v>
      </c>
      <c r="M1226" s="13">
        <v>94.9</v>
      </c>
      <c r="N1226" s="32">
        <v>7</v>
      </c>
      <c r="O1226" s="9">
        <v>2</v>
      </c>
      <c r="P1226" s="13">
        <v>4.8</v>
      </c>
      <c r="Q1226" s="13">
        <v>0</v>
      </c>
      <c r="R1226" s="13">
        <v>0</v>
      </c>
      <c r="S1226" s="13">
        <v>11.65</v>
      </c>
      <c r="T1226" s="13">
        <v>0</v>
      </c>
      <c r="U1226" s="13">
        <v>0</v>
      </c>
      <c r="V1226" s="13">
        <v>0</v>
      </c>
      <c r="W1226" s="13">
        <v>0</v>
      </c>
      <c r="X1226" s="13">
        <v>0</v>
      </c>
      <c r="Y1226" s="13">
        <v>0</v>
      </c>
      <c r="Z1226" s="13">
        <v>75</v>
      </c>
      <c r="AA1226" s="13">
        <v>11</v>
      </c>
      <c r="AB1226" s="13">
        <v>0</v>
      </c>
      <c r="AC1226" s="13">
        <v>1.85</v>
      </c>
      <c r="AD1226" s="13">
        <v>0</v>
      </c>
      <c r="AE1226" s="13">
        <v>12.15</v>
      </c>
      <c r="AF1226" s="33">
        <v>100</v>
      </c>
      <c r="AG1226" s="9">
        <v>2</v>
      </c>
      <c r="AH1226" s="34">
        <v>0.64</v>
      </c>
      <c r="AI1226" s="13">
        <v>0</v>
      </c>
      <c r="AJ1226" s="13">
        <v>180823.62</v>
      </c>
      <c r="AK1226" s="13">
        <v>180823.62</v>
      </c>
      <c r="AL1226" s="9"/>
      <c r="AM1226" s="35">
        <v>36487</v>
      </c>
    </row>
    <row r="1227" spans="2:39" x14ac:dyDescent="0.25">
      <c r="B1227" s="30">
        <v>1</v>
      </c>
      <c r="C1227" s="31" t="s">
        <v>964</v>
      </c>
      <c r="D1227" s="9" t="s">
        <v>3175</v>
      </c>
      <c r="E1227" s="10" t="s">
        <v>966</v>
      </c>
      <c r="F1227" s="10" t="s">
        <v>3176</v>
      </c>
      <c r="G1227" s="9">
        <v>3135803</v>
      </c>
      <c r="H1227" s="10" t="s">
        <v>3177</v>
      </c>
      <c r="I1227" s="13">
        <v>508.3</v>
      </c>
      <c r="J1227" s="13">
        <v>508.3</v>
      </c>
      <c r="K1227" s="13">
        <v>501.72</v>
      </c>
      <c r="L1227" s="13">
        <v>508.3</v>
      </c>
      <c r="M1227" s="13">
        <v>501.72</v>
      </c>
      <c r="N1227" s="32">
        <v>56</v>
      </c>
      <c r="O1227" s="9">
        <v>1</v>
      </c>
      <c r="P1227" s="13">
        <v>8.36</v>
      </c>
      <c r="Q1227" s="13">
        <v>24.42</v>
      </c>
      <c r="R1227" s="13">
        <v>71.78</v>
      </c>
      <c r="S1227" s="13">
        <v>0</v>
      </c>
      <c r="T1227" s="13">
        <v>0</v>
      </c>
      <c r="U1227" s="13">
        <v>357.72</v>
      </c>
      <c r="V1227" s="13">
        <v>129</v>
      </c>
      <c r="W1227" s="13">
        <v>15</v>
      </c>
      <c r="X1227" s="13">
        <v>0</v>
      </c>
      <c r="Y1227" s="13">
        <v>60</v>
      </c>
      <c r="Z1227" s="13">
        <v>30</v>
      </c>
      <c r="AA1227" s="13">
        <v>0</v>
      </c>
      <c r="AB1227" s="13">
        <v>10</v>
      </c>
      <c r="AC1227" s="13">
        <v>0</v>
      </c>
      <c r="AD1227" s="13">
        <v>0</v>
      </c>
      <c r="AE1227" s="13">
        <v>0</v>
      </c>
      <c r="AF1227" s="33">
        <v>100</v>
      </c>
      <c r="AG1227" s="9">
        <v>2</v>
      </c>
      <c r="AH1227" s="34">
        <v>0.78</v>
      </c>
      <c r="AI1227" s="13">
        <v>35534.269999999997</v>
      </c>
      <c r="AJ1227" s="13">
        <v>112887</v>
      </c>
      <c r="AK1227" s="13">
        <v>148421.26999999999</v>
      </c>
      <c r="AL1227" s="35">
        <v>35841</v>
      </c>
      <c r="AM1227" s="35">
        <v>35869</v>
      </c>
    </row>
    <row r="1228" spans="2:39" x14ac:dyDescent="0.25">
      <c r="B1228" s="30">
        <v>1</v>
      </c>
      <c r="C1228" s="31" t="s">
        <v>964</v>
      </c>
      <c r="D1228" s="9" t="s">
        <v>3178</v>
      </c>
      <c r="E1228" s="10" t="s">
        <v>966</v>
      </c>
      <c r="F1228" s="10" t="s">
        <v>3176</v>
      </c>
      <c r="G1228" s="9">
        <v>3135803</v>
      </c>
      <c r="H1228" s="10" t="s">
        <v>3179</v>
      </c>
      <c r="I1228" s="13">
        <v>426.28</v>
      </c>
      <c r="J1228" s="13">
        <v>1033.7</v>
      </c>
      <c r="K1228" s="13">
        <v>1031.19</v>
      </c>
      <c r="L1228" s="13">
        <v>426.28</v>
      </c>
      <c r="M1228" s="13">
        <v>426.28</v>
      </c>
      <c r="N1228" s="32">
        <v>28</v>
      </c>
      <c r="O1228" s="9">
        <v>1</v>
      </c>
      <c r="P1228" s="13">
        <v>17.22</v>
      </c>
      <c r="Q1228" s="13">
        <v>75.53</v>
      </c>
      <c r="R1228" s="13">
        <v>100</v>
      </c>
      <c r="S1228" s="13">
        <v>150</v>
      </c>
      <c r="T1228" s="13">
        <v>0</v>
      </c>
      <c r="U1228" s="13">
        <v>633.73</v>
      </c>
      <c r="V1228" s="13">
        <v>200</v>
      </c>
      <c r="W1228" s="13">
        <v>47.46</v>
      </c>
      <c r="X1228" s="13">
        <v>0</v>
      </c>
      <c r="Y1228" s="13">
        <v>5</v>
      </c>
      <c r="Z1228" s="13">
        <v>20</v>
      </c>
      <c r="AA1228" s="13">
        <v>30</v>
      </c>
      <c r="AB1228" s="13">
        <v>30</v>
      </c>
      <c r="AC1228" s="13">
        <v>0</v>
      </c>
      <c r="AD1228" s="13">
        <v>0</v>
      </c>
      <c r="AE1228" s="13">
        <v>15</v>
      </c>
      <c r="AF1228" s="33">
        <v>100</v>
      </c>
      <c r="AG1228" s="9">
        <v>1</v>
      </c>
      <c r="AH1228" s="34">
        <v>0.61</v>
      </c>
      <c r="AI1228" s="13">
        <v>172247.25</v>
      </c>
      <c r="AJ1228" s="13">
        <v>94160.98</v>
      </c>
      <c r="AK1228" s="13">
        <v>266408.23</v>
      </c>
      <c r="AL1228" s="35">
        <v>35841</v>
      </c>
      <c r="AM1228" s="35">
        <v>35869</v>
      </c>
    </row>
    <row r="1229" spans="2:39" x14ac:dyDescent="0.25">
      <c r="B1229" s="30">
        <v>1</v>
      </c>
      <c r="C1229" s="31" t="s">
        <v>964</v>
      </c>
      <c r="D1229" s="9" t="s">
        <v>3180</v>
      </c>
      <c r="E1229" s="10" t="s">
        <v>966</v>
      </c>
      <c r="F1229" s="10" t="s">
        <v>3176</v>
      </c>
      <c r="G1229" s="9">
        <v>3135803</v>
      </c>
      <c r="H1229" s="10" t="s">
        <v>3181</v>
      </c>
      <c r="I1229" s="13">
        <v>1348.4</v>
      </c>
      <c r="J1229" s="13">
        <v>1346.4</v>
      </c>
      <c r="K1229" s="13">
        <v>1211.17</v>
      </c>
      <c r="L1229" s="13">
        <v>1348.41</v>
      </c>
      <c r="M1229" s="13">
        <v>1211.17</v>
      </c>
      <c r="N1229" s="32">
        <v>60</v>
      </c>
      <c r="O1229" s="9">
        <v>1</v>
      </c>
      <c r="P1229" s="13">
        <v>20.18</v>
      </c>
      <c r="Q1229" s="13">
        <v>94.38</v>
      </c>
      <c r="R1229" s="13">
        <v>71.739999999999995</v>
      </c>
      <c r="S1229" s="13">
        <v>50</v>
      </c>
      <c r="T1229" s="13">
        <v>100</v>
      </c>
      <c r="U1229" s="13">
        <v>1044.56</v>
      </c>
      <c r="V1229" s="13">
        <v>0</v>
      </c>
      <c r="W1229" s="13">
        <v>16.600000000000001</v>
      </c>
      <c r="X1229" s="13">
        <v>0</v>
      </c>
      <c r="Y1229" s="13">
        <v>10</v>
      </c>
      <c r="Z1229" s="13">
        <v>10</v>
      </c>
      <c r="AA1229" s="13">
        <v>20</v>
      </c>
      <c r="AB1229" s="13">
        <v>40</v>
      </c>
      <c r="AC1229" s="13">
        <v>0</v>
      </c>
      <c r="AD1229" s="13">
        <v>0</v>
      </c>
      <c r="AE1229" s="13">
        <v>20</v>
      </c>
      <c r="AF1229" s="33">
        <v>100</v>
      </c>
      <c r="AG1229" s="9">
        <v>99</v>
      </c>
      <c r="AH1229" s="34">
        <v>0.55000000000000004</v>
      </c>
      <c r="AI1229" s="13">
        <v>57641.1</v>
      </c>
      <c r="AJ1229" s="13">
        <v>263440.62</v>
      </c>
      <c r="AK1229" s="13">
        <v>321081.71999999997</v>
      </c>
      <c r="AL1229" s="37">
        <v>35837</v>
      </c>
      <c r="AM1229" s="35">
        <v>35869</v>
      </c>
    </row>
    <row r="1230" spans="2:39" x14ac:dyDescent="0.25">
      <c r="B1230" s="30">
        <v>1</v>
      </c>
      <c r="C1230" s="31" t="s">
        <v>137</v>
      </c>
      <c r="D1230" s="9" t="s">
        <v>3182</v>
      </c>
      <c r="E1230" s="10" t="s">
        <v>139</v>
      </c>
      <c r="F1230" s="10" t="s">
        <v>2489</v>
      </c>
      <c r="G1230" s="9">
        <v>3104502</v>
      </c>
      <c r="H1230" s="10" t="s">
        <v>3183</v>
      </c>
      <c r="I1230" s="13">
        <v>248.34</v>
      </c>
      <c r="J1230" s="13">
        <v>259</v>
      </c>
      <c r="K1230" s="13">
        <v>259.10000000000002</v>
      </c>
      <c r="L1230" s="13">
        <v>248.34</v>
      </c>
      <c r="M1230" s="13">
        <v>248.34</v>
      </c>
      <c r="N1230" s="32">
        <v>10</v>
      </c>
      <c r="O1230" s="9">
        <v>1</v>
      </c>
      <c r="P1230" s="13">
        <v>3.98</v>
      </c>
      <c r="Q1230" s="13">
        <v>50.94</v>
      </c>
      <c r="R1230" s="13">
        <v>69.56</v>
      </c>
      <c r="S1230" s="13">
        <v>28.05</v>
      </c>
      <c r="T1230" s="13">
        <v>52.75</v>
      </c>
      <c r="U1230" s="13">
        <v>0</v>
      </c>
      <c r="V1230" s="13">
        <v>24.8</v>
      </c>
      <c r="W1230" s="13">
        <v>9.5</v>
      </c>
      <c r="X1230" s="13">
        <v>0</v>
      </c>
      <c r="Y1230" s="13">
        <v>0</v>
      </c>
      <c r="Z1230" s="13">
        <v>40</v>
      </c>
      <c r="AA1230" s="13">
        <v>46</v>
      </c>
      <c r="AB1230" s="13">
        <v>0</v>
      </c>
      <c r="AC1230" s="13">
        <v>0</v>
      </c>
      <c r="AD1230" s="13">
        <v>0</v>
      </c>
      <c r="AE1230" s="13">
        <v>14</v>
      </c>
      <c r="AF1230" s="33">
        <v>100</v>
      </c>
      <c r="AG1230" s="9">
        <v>3</v>
      </c>
      <c r="AH1230" s="34">
        <v>0.54</v>
      </c>
      <c r="AI1230" s="13">
        <v>52957.82</v>
      </c>
      <c r="AJ1230" s="13">
        <v>77350.460000000006</v>
      </c>
      <c r="AK1230" s="13">
        <v>130308.28</v>
      </c>
      <c r="AL1230" s="35">
        <v>36641</v>
      </c>
      <c r="AM1230" s="35">
        <v>36494</v>
      </c>
    </row>
    <row r="1231" spans="2:39" x14ac:dyDescent="0.25">
      <c r="B1231" s="30">
        <v>1</v>
      </c>
      <c r="C1231" s="31" t="s">
        <v>964</v>
      </c>
      <c r="D1231" s="9" t="s">
        <v>3184</v>
      </c>
      <c r="E1231" s="10" t="s">
        <v>1580</v>
      </c>
      <c r="F1231" s="10" t="s">
        <v>1580</v>
      </c>
      <c r="G1231" s="9">
        <v>3147006</v>
      </c>
      <c r="H1231" s="10" t="s">
        <v>3185</v>
      </c>
      <c r="I1231" s="13">
        <v>486</v>
      </c>
      <c r="J1231" s="13">
        <v>486</v>
      </c>
      <c r="K1231" s="13">
        <v>468.3</v>
      </c>
      <c r="L1231" s="13">
        <v>486</v>
      </c>
      <c r="M1231" s="13">
        <v>486</v>
      </c>
      <c r="N1231" s="32">
        <v>10</v>
      </c>
      <c r="O1231" s="9">
        <v>1</v>
      </c>
      <c r="P1231" s="13">
        <v>7.2</v>
      </c>
      <c r="Q1231" s="13">
        <v>60.92</v>
      </c>
      <c r="R1231" s="13">
        <v>85.03</v>
      </c>
      <c r="S1231" s="13">
        <v>10</v>
      </c>
      <c r="T1231" s="13">
        <v>102</v>
      </c>
      <c r="U1231" s="13">
        <v>302</v>
      </c>
      <c r="V1231" s="13">
        <v>51.3</v>
      </c>
      <c r="W1231" s="13">
        <v>3</v>
      </c>
      <c r="X1231" s="13">
        <v>0</v>
      </c>
      <c r="Y1231" s="13">
        <v>0</v>
      </c>
      <c r="Z1231" s="13">
        <v>58</v>
      </c>
      <c r="AA1231" s="13">
        <v>21</v>
      </c>
      <c r="AB1231" s="13">
        <v>0</v>
      </c>
      <c r="AC1231" s="13">
        <v>0</v>
      </c>
      <c r="AD1231" s="13">
        <v>0</v>
      </c>
      <c r="AE1231" s="13">
        <v>21</v>
      </c>
      <c r="AF1231" s="33">
        <v>100</v>
      </c>
      <c r="AG1231" s="9">
        <v>3</v>
      </c>
      <c r="AH1231" s="34">
        <v>0.54</v>
      </c>
      <c r="AI1231" s="13">
        <v>75138.13</v>
      </c>
      <c r="AJ1231" s="13">
        <v>91640.66</v>
      </c>
      <c r="AK1231" s="13">
        <v>166778.79</v>
      </c>
      <c r="AL1231" s="35">
        <v>35734</v>
      </c>
      <c r="AM1231" s="35">
        <v>35879</v>
      </c>
    </row>
    <row r="1232" spans="2:39" x14ac:dyDescent="0.25">
      <c r="B1232" s="30">
        <v>1</v>
      </c>
      <c r="C1232" s="31" t="s">
        <v>964</v>
      </c>
      <c r="D1232" s="9" t="s">
        <v>3186</v>
      </c>
      <c r="E1232" s="10" t="s">
        <v>1580</v>
      </c>
      <c r="F1232" s="10" t="s">
        <v>1580</v>
      </c>
      <c r="G1232" s="9">
        <v>3147006</v>
      </c>
      <c r="H1232" s="10" t="s">
        <v>3187</v>
      </c>
      <c r="I1232" s="13">
        <v>1006.35</v>
      </c>
      <c r="J1232" s="13">
        <v>1006.35</v>
      </c>
      <c r="K1232" s="13">
        <v>1020.43</v>
      </c>
      <c r="L1232" s="13">
        <v>1006.35</v>
      </c>
      <c r="M1232" s="13">
        <v>1006.35</v>
      </c>
      <c r="N1232" s="32">
        <v>25</v>
      </c>
      <c r="O1232" s="9">
        <v>1</v>
      </c>
      <c r="P1232" s="13">
        <v>15.48</v>
      </c>
      <c r="Q1232" s="13">
        <v>36.049999999999997</v>
      </c>
      <c r="R1232" s="13">
        <v>100</v>
      </c>
      <c r="S1232" s="13">
        <v>30</v>
      </c>
      <c r="T1232" s="13">
        <v>0</v>
      </c>
      <c r="U1232" s="13">
        <v>356</v>
      </c>
      <c r="V1232" s="13">
        <v>631.42999999999995</v>
      </c>
      <c r="W1232" s="13">
        <v>3</v>
      </c>
      <c r="X1232" s="13">
        <v>0</v>
      </c>
      <c r="Y1232" s="10">
        <v>0</v>
      </c>
      <c r="Z1232" s="13">
        <v>20</v>
      </c>
      <c r="AA1232" s="13">
        <v>50</v>
      </c>
      <c r="AB1232" s="13">
        <v>30</v>
      </c>
      <c r="AC1232" s="13">
        <v>0</v>
      </c>
      <c r="AD1232" s="13">
        <v>0</v>
      </c>
      <c r="AE1232" s="13">
        <v>0</v>
      </c>
      <c r="AF1232" s="33">
        <v>100</v>
      </c>
      <c r="AG1232" s="9">
        <v>99</v>
      </c>
      <c r="AH1232" s="34">
        <v>0.53</v>
      </c>
      <c r="AI1232" s="13">
        <v>67486.66</v>
      </c>
      <c r="AJ1232" s="13">
        <v>223439.89</v>
      </c>
      <c r="AK1232" s="13">
        <v>290926.55</v>
      </c>
      <c r="AL1232" s="35">
        <v>35734</v>
      </c>
      <c r="AM1232" s="35">
        <v>35879</v>
      </c>
    </row>
    <row r="1233" spans="2:39" x14ac:dyDescent="0.25">
      <c r="B1233" s="30">
        <v>1</v>
      </c>
      <c r="C1233" s="31" t="s">
        <v>114</v>
      </c>
      <c r="D1233" s="9" t="s">
        <v>3188</v>
      </c>
      <c r="E1233" s="10" t="s">
        <v>2202</v>
      </c>
      <c r="F1233" s="10" t="s">
        <v>2202</v>
      </c>
      <c r="G1233" s="9">
        <v>5106307</v>
      </c>
      <c r="H1233" s="10" t="s">
        <v>3189</v>
      </c>
      <c r="I1233" s="13">
        <v>1528</v>
      </c>
      <c r="J1233" s="13">
        <v>1528</v>
      </c>
      <c r="K1233" s="13">
        <v>1528</v>
      </c>
      <c r="L1233" s="13">
        <v>1528</v>
      </c>
      <c r="M1233" s="13">
        <v>1528</v>
      </c>
      <c r="N1233" s="32">
        <v>34</v>
      </c>
      <c r="O1233" s="9">
        <v>1</v>
      </c>
      <c r="P1233" s="13">
        <v>16.97</v>
      </c>
      <c r="Q1233" s="13">
        <v>0</v>
      </c>
      <c r="R1233" s="13">
        <v>0</v>
      </c>
      <c r="S1233" s="13">
        <v>152.80000000000001</v>
      </c>
      <c r="T1233" s="13">
        <v>0</v>
      </c>
      <c r="U1233" s="13">
        <v>0</v>
      </c>
      <c r="V1233" s="13">
        <v>365.2</v>
      </c>
      <c r="W1233" s="13">
        <v>10</v>
      </c>
      <c r="X1233" s="13">
        <v>0</v>
      </c>
      <c r="Y1233" s="13">
        <v>0</v>
      </c>
      <c r="Z1233" s="13">
        <v>35</v>
      </c>
      <c r="AA1233" s="13">
        <v>40</v>
      </c>
      <c r="AB1233" s="13">
        <v>5</v>
      </c>
      <c r="AC1233" s="13">
        <v>10</v>
      </c>
      <c r="AD1233" s="13">
        <v>0</v>
      </c>
      <c r="AE1233" s="13">
        <v>10</v>
      </c>
      <c r="AF1233" s="33">
        <v>100</v>
      </c>
      <c r="AG1233" s="9">
        <v>3</v>
      </c>
      <c r="AH1233" s="34">
        <v>0.53</v>
      </c>
      <c r="AI1233" s="13">
        <v>266766.08000000002</v>
      </c>
      <c r="AJ1233" s="13">
        <v>335166.8</v>
      </c>
      <c r="AK1233" s="13">
        <v>601932.88</v>
      </c>
      <c r="AL1233" s="35">
        <v>36140</v>
      </c>
      <c r="AM1233" s="35">
        <v>36059</v>
      </c>
    </row>
    <row r="1234" spans="2:39" x14ac:dyDescent="0.25">
      <c r="B1234" s="30">
        <v>1</v>
      </c>
      <c r="C1234" s="31" t="s">
        <v>114</v>
      </c>
      <c r="D1234" s="9" t="s">
        <v>3190</v>
      </c>
      <c r="E1234" s="10" t="s">
        <v>2202</v>
      </c>
      <c r="F1234" s="10" t="s">
        <v>2202</v>
      </c>
      <c r="G1234" s="9">
        <v>5106307</v>
      </c>
      <c r="H1234" s="10" t="s">
        <v>3191</v>
      </c>
      <c r="I1234" s="13">
        <v>2232</v>
      </c>
      <c r="J1234" s="13">
        <v>2232</v>
      </c>
      <c r="K1234" s="13">
        <v>2232</v>
      </c>
      <c r="L1234" s="13">
        <v>2232</v>
      </c>
      <c r="M1234" s="13">
        <v>2232</v>
      </c>
      <c r="N1234" s="32">
        <v>49</v>
      </c>
      <c r="O1234" s="9">
        <v>1</v>
      </c>
      <c r="P1234" s="13">
        <v>24.8</v>
      </c>
      <c r="Q1234" s="13">
        <v>0</v>
      </c>
      <c r="R1234" s="13">
        <v>0</v>
      </c>
      <c r="S1234" s="13">
        <v>223.2</v>
      </c>
      <c r="T1234" s="13">
        <v>446.4</v>
      </c>
      <c r="U1234" s="13">
        <v>0</v>
      </c>
      <c r="V1234" s="13">
        <v>1552.4</v>
      </c>
      <c r="W1234" s="13">
        <v>10</v>
      </c>
      <c r="X1234" s="13">
        <v>0</v>
      </c>
      <c r="Y1234" s="13">
        <v>0</v>
      </c>
      <c r="Z1234" s="13">
        <v>35</v>
      </c>
      <c r="AA1234" s="13">
        <v>40</v>
      </c>
      <c r="AB1234" s="13">
        <v>0.5</v>
      </c>
      <c r="AC1234" s="13">
        <v>10</v>
      </c>
      <c r="AD1234" s="13">
        <v>0</v>
      </c>
      <c r="AE1234" s="13">
        <v>10</v>
      </c>
      <c r="AF1234" s="33">
        <v>95.5</v>
      </c>
      <c r="AG1234" s="9">
        <v>3</v>
      </c>
      <c r="AH1234" s="34">
        <v>0.53</v>
      </c>
      <c r="AI1234" s="13">
        <v>292201.21999999997</v>
      </c>
      <c r="AJ1234" s="13">
        <v>489589.2</v>
      </c>
      <c r="AK1234" s="13">
        <v>781790.42</v>
      </c>
      <c r="AL1234" s="35">
        <v>36140</v>
      </c>
      <c r="AM1234" s="35">
        <v>36115</v>
      </c>
    </row>
    <row r="1235" spans="2:39" x14ac:dyDescent="0.25">
      <c r="B1235" s="30">
        <v>1</v>
      </c>
      <c r="C1235" s="31" t="s">
        <v>114</v>
      </c>
      <c r="D1235" s="9" t="s">
        <v>3192</v>
      </c>
      <c r="E1235" s="10" t="s">
        <v>2202</v>
      </c>
      <c r="F1235" s="10" t="s">
        <v>2202</v>
      </c>
      <c r="G1235" s="9">
        <v>5106307</v>
      </c>
      <c r="H1235" s="10" t="s">
        <v>3193</v>
      </c>
      <c r="I1235" s="13">
        <v>1568</v>
      </c>
      <c r="J1235" s="13">
        <v>1568</v>
      </c>
      <c r="K1235" s="13">
        <v>1568</v>
      </c>
      <c r="L1235" s="13">
        <v>1568</v>
      </c>
      <c r="M1235" s="13">
        <v>1568</v>
      </c>
      <c r="N1235" s="32">
        <v>35</v>
      </c>
      <c r="O1235" s="9">
        <v>1</v>
      </c>
      <c r="P1235" s="13">
        <v>17.420000000000002</v>
      </c>
      <c r="Q1235" s="13">
        <v>0</v>
      </c>
      <c r="R1235" s="13">
        <v>0</v>
      </c>
      <c r="S1235" s="13">
        <v>156.80000000000001</v>
      </c>
      <c r="T1235" s="13">
        <v>313.60000000000002</v>
      </c>
      <c r="U1235" s="13">
        <v>0</v>
      </c>
      <c r="V1235" s="13">
        <v>692.6</v>
      </c>
      <c r="W1235" s="13">
        <v>5</v>
      </c>
      <c r="X1235" s="13">
        <v>0</v>
      </c>
      <c r="Y1235" s="13">
        <v>0</v>
      </c>
      <c r="Z1235" s="13">
        <v>35</v>
      </c>
      <c r="AA1235" s="13">
        <v>40</v>
      </c>
      <c r="AB1235" s="13">
        <v>5</v>
      </c>
      <c r="AC1235" s="13">
        <v>10</v>
      </c>
      <c r="AD1235" s="13">
        <v>0</v>
      </c>
      <c r="AE1235" s="13">
        <v>10</v>
      </c>
      <c r="AF1235" s="33">
        <v>100</v>
      </c>
      <c r="AG1235" s="9">
        <v>3</v>
      </c>
      <c r="AH1235" s="34">
        <v>0.53</v>
      </c>
      <c r="AI1235" s="13">
        <v>124002.19</v>
      </c>
      <c r="AJ1235" s="13">
        <v>343940.8</v>
      </c>
      <c r="AK1235" s="13">
        <v>467942.99</v>
      </c>
      <c r="AL1235" s="35">
        <v>36140</v>
      </c>
      <c r="AM1235" s="35">
        <v>36059</v>
      </c>
    </row>
    <row r="1236" spans="2:39" x14ac:dyDescent="0.25">
      <c r="B1236" s="30">
        <v>1</v>
      </c>
      <c r="C1236" s="31" t="s">
        <v>124</v>
      </c>
      <c r="D1236" s="9" t="s">
        <v>3194</v>
      </c>
      <c r="E1236" s="10" t="s">
        <v>1329</v>
      </c>
      <c r="F1236" s="10" t="s">
        <v>1329</v>
      </c>
      <c r="G1236" s="9">
        <v>2408003</v>
      </c>
      <c r="H1236" s="10" t="s">
        <v>3195</v>
      </c>
      <c r="I1236" s="13">
        <v>313.75</v>
      </c>
      <c r="J1236" s="13">
        <v>313.75</v>
      </c>
      <c r="K1236" s="13">
        <v>498.64</v>
      </c>
      <c r="L1236" s="13">
        <v>313.75</v>
      </c>
      <c r="M1236" s="13">
        <v>313.75</v>
      </c>
      <c r="N1236" s="32">
        <v>12</v>
      </c>
      <c r="O1236" s="9">
        <v>1</v>
      </c>
      <c r="P1236" s="13">
        <v>4.4800000000000004</v>
      </c>
      <c r="Q1236" s="13">
        <v>0</v>
      </c>
      <c r="R1236" s="13">
        <v>0</v>
      </c>
      <c r="S1236" s="13">
        <v>22.96</v>
      </c>
      <c r="T1236" s="13">
        <v>0</v>
      </c>
      <c r="U1236" s="13">
        <v>0</v>
      </c>
      <c r="V1236" s="13">
        <v>278.2</v>
      </c>
      <c r="W1236" s="13">
        <v>12.5</v>
      </c>
      <c r="X1236" s="13">
        <v>0</v>
      </c>
      <c r="Y1236" s="13">
        <v>0</v>
      </c>
      <c r="Z1236" s="13">
        <v>4</v>
      </c>
      <c r="AA1236" s="13">
        <v>48.77</v>
      </c>
      <c r="AB1236" s="13">
        <v>0</v>
      </c>
      <c r="AC1236" s="13">
        <v>0</v>
      </c>
      <c r="AD1236" s="13">
        <v>0</v>
      </c>
      <c r="AE1236" s="13">
        <v>11.23</v>
      </c>
      <c r="AF1236" s="33">
        <v>64</v>
      </c>
      <c r="AG1236" s="9">
        <v>1</v>
      </c>
      <c r="AH1236" s="34">
        <v>0.65</v>
      </c>
      <c r="AI1236" s="13">
        <v>29966.12</v>
      </c>
      <c r="AJ1236" s="13">
        <v>36460.89</v>
      </c>
      <c r="AK1236" s="13">
        <v>66427.009999999995</v>
      </c>
      <c r="AL1236" s="35">
        <v>36357</v>
      </c>
      <c r="AM1236" s="35">
        <v>36384</v>
      </c>
    </row>
    <row r="1237" spans="2:39" x14ac:dyDescent="0.25">
      <c r="B1237" s="30">
        <v>1</v>
      </c>
      <c r="C1237" s="31" t="s">
        <v>114</v>
      </c>
      <c r="D1237" s="9" t="s">
        <v>3196</v>
      </c>
      <c r="E1237" s="10" t="s">
        <v>2202</v>
      </c>
      <c r="F1237" s="10" t="s">
        <v>2202</v>
      </c>
      <c r="G1237" s="9">
        <v>5106307</v>
      </c>
      <c r="H1237" s="10" t="s">
        <v>3197</v>
      </c>
      <c r="I1237" s="13">
        <v>1568</v>
      </c>
      <c r="J1237" s="13">
        <v>1568</v>
      </c>
      <c r="K1237" s="13">
        <v>1568</v>
      </c>
      <c r="L1237" s="13">
        <v>1568</v>
      </c>
      <c r="M1237" s="13">
        <v>1568</v>
      </c>
      <c r="N1237" s="32">
        <v>41</v>
      </c>
      <c r="O1237" s="9">
        <v>1</v>
      </c>
      <c r="P1237" s="13">
        <v>17.420000000000002</v>
      </c>
      <c r="Q1237" s="13">
        <v>0</v>
      </c>
      <c r="R1237" s="13">
        <v>0</v>
      </c>
      <c r="S1237" s="13">
        <v>156.80000000000001</v>
      </c>
      <c r="T1237" s="13">
        <v>313.60000000000002</v>
      </c>
      <c r="U1237" s="13">
        <v>0</v>
      </c>
      <c r="V1237" s="13">
        <v>1092.5999999999999</v>
      </c>
      <c r="W1237" s="13">
        <v>5</v>
      </c>
      <c r="X1237" s="13">
        <v>0</v>
      </c>
      <c r="Y1237" s="13">
        <v>0</v>
      </c>
      <c r="Z1237" s="13">
        <v>35</v>
      </c>
      <c r="AA1237" s="13">
        <v>40</v>
      </c>
      <c r="AB1237" s="13">
        <v>5</v>
      </c>
      <c r="AC1237" s="13">
        <v>10</v>
      </c>
      <c r="AD1237" s="13">
        <v>0</v>
      </c>
      <c r="AE1237" s="13">
        <v>10</v>
      </c>
      <c r="AF1237" s="33">
        <v>100</v>
      </c>
      <c r="AG1237" s="9">
        <v>3</v>
      </c>
      <c r="AH1237" s="34">
        <v>0.53</v>
      </c>
      <c r="AI1237" s="13">
        <v>108980.35</v>
      </c>
      <c r="AJ1237" s="13">
        <v>343940.8</v>
      </c>
      <c r="AK1237" s="13">
        <v>452921.15</v>
      </c>
      <c r="AL1237" s="35">
        <v>36140</v>
      </c>
      <c r="AM1237" s="35">
        <v>36115</v>
      </c>
    </row>
    <row r="1238" spans="2:39" x14ac:dyDescent="0.25">
      <c r="B1238" s="30">
        <v>1</v>
      </c>
      <c r="C1238" s="31" t="s">
        <v>306</v>
      </c>
      <c r="D1238" s="9" t="s">
        <v>3198</v>
      </c>
      <c r="E1238" s="10" t="s">
        <v>3199</v>
      </c>
      <c r="F1238" s="10" t="s">
        <v>3200</v>
      </c>
      <c r="G1238" s="9">
        <v>2204352</v>
      </c>
      <c r="H1238" s="10" t="s">
        <v>3201</v>
      </c>
      <c r="I1238" s="13">
        <v>3937.73</v>
      </c>
      <c r="J1238" s="13">
        <v>3937.7</v>
      </c>
      <c r="K1238" s="13">
        <v>4323.58</v>
      </c>
      <c r="L1238" s="13">
        <v>3937.73</v>
      </c>
      <c r="M1238" s="13">
        <v>3937.73</v>
      </c>
      <c r="N1238" s="32">
        <v>200</v>
      </c>
      <c r="O1238" s="9">
        <v>1</v>
      </c>
      <c r="P1238" s="13">
        <v>56.25</v>
      </c>
      <c r="Q1238" s="13">
        <v>1.48</v>
      </c>
      <c r="R1238" s="13">
        <v>100</v>
      </c>
      <c r="S1238" s="13">
        <v>780</v>
      </c>
      <c r="T1238" s="13">
        <v>0</v>
      </c>
      <c r="U1238" s="13">
        <v>44</v>
      </c>
      <c r="V1238" s="13">
        <v>2915.73</v>
      </c>
      <c r="W1238" s="13">
        <v>198</v>
      </c>
      <c r="X1238" s="13">
        <v>0</v>
      </c>
      <c r="Y1238" s="13">
        <v>16.100000000000001</v>
      </c>
      <c r="Z1238" s="13">
        <v>13.4</v>
      </c>
      <c r="AA1238" s="13">
        <v>20.3</v>
      </c>
      <c r="AB1238" s="13">
        <v>0</v>
      </c>
      <c r="AC1238" s="13">
        <v>15.2</v>
      </c>
      <c r="AD1238" s="13">
        <v>0</v>
      </c>
      <c r="AE1238" s="13">
        <v>35</v>
      </c>
      <c r="AF1238" s="33">
        <v>100</v>
      </c>
      <c r="AG1238" s="9">
        <v>3</v>
      </c>
      <c r="AH1238" s="34">
        <v>0.47</v>
      </c>
      <c r="AI1238" s="13">
        <v>52958.879999999997</v>
      </c>
      <c r="AJ1238" s="13">
        <v>62667.68</v>
      </c>
      <c r="AK1238" s="13">
        <v>115626.56</v>
      </c>
      <c r="AL1238" s="35">
        <v>35929</v>
      </c>
      <c r="AM1238" s="35">
        <v>36003</v>
      </c>
    </row>
    <row r="1239" spans="2:39" x14ac:dyDescent="0.25">
      <c r="B1239" s="30">
        <v>1</v>
      </c>
      <c r="C1239" s="31" t="s">
        <v>114</v>
      </c>
      <c r="D1239" s="9" t="s">
        <v>3202</v>
      </c>
      <c r="E1239" s="10" t="s">
        <v>2202</v>
      </c>
      <c r="F1239" s="10" t="s">
        <v>2202</v>
      </c>
      <c r="G1239" s="9">
        <v>5106307</v>
      </c>
      <c r="H1239" s="10" t="s">
        <v>3203</v>
      </c>
      <c r="I1239" s="13">
        <v>1000</v>
      </c>
      <c r="J1239" s="13">
        <v>1000</v>
      </c>
      <c r="K1239" s="13">
        <v>1000</v>
      </c>
      <c r="L1239" s="13">
        <v>1000</v>
      </c>
      <c r="M1239" s="13">
        <v>1000</v>
      </c>
      <c r="N1239" s="32">
        <v>22</v>
      </c>
      <c r="O1239" s="9">
        <v>1</v>
      </c>
      <c r="P1239" s="13">
        <v>11.11</v>
      </c>
      <c r="Q1239" s="13">
        <v>0</v>
      </c>
      <c r="R1239" s="13">
        <v>0</v>
      </c>
      <c r="S1239" s="13">
        <v>100</v>
      </c>
      <c r="T1239" s="13">
        <v>0</v>
      </c>
      <c r="U1239" s="13">
        <v>0</v>
      </c>
      <c r="V1239" s="13">
        <v>890</v>
      </c>
      <c r="W1239" s="13">
        <v>10</v>
      </c>
      <c r="X1239" s="13">
        <v>0</v>
      </c>
      <c r="Y1239" s="13">
        <v>0</v>
      </c>
      <c r="Z1239" s="13">
        <v>35</v>
      </c>
      <c r="AA1239" s="13">
        <v>40</v>
      </c>
      <c r="AB1239" s="13">
        <v>5</v>
      </c>
      <c r="AC1239" s="13">
        <v>10</v>
      </c>
      <c r="AD1239" s="13">
        <v>0</v>
      </c>
      <c r="AE1239" s="13">
        <v>10</v>
      </c>
      <c r="AF1239" s="33">
        <v>100</v>
      </c>
      <c r="AG1239" s="9">
        <v>3</v>
      </c>
      <c r="AH1239" s="34">
        <v>0.53</v>
      </c>
      <c r="AI1239" s="13">
        <v>2974.56</v>
      </c>
      <c r="AJ1239" s="13">
        <v>219350</v>
      </c>
      <c r="AK1239" s="13">
        <v>222324.56</v>
      </c>
      <c r="AL1239" s="35">
        <v>36143</v>
      </c>
      <c r="AM1239" s="35">
        <v>36059</v>
      </c>
    </row>
    <row r="1240" spans="2:39" x14ac:dyDescent="0.25">
      <c r="B1240" s="30">
        <v>1</v>
      </c>
      <c r="C1240" s="31" t="s">
        <v>964</v>
      </c>
      <c r="D1240" s="9" t="s">
        <v>3204</v>
      </c>
      <c r="E1240" s="10" t="s">
        <v>2006</v>
      </c>
      <c r="F1240" s="10" t="s">
        <v>3205</v>
      </c>
      <c r="G1240" s="9">
        <v>3139300</v>
      </c>
      <c r="H1240" s="10" t="s">
        <v>353</v>
      </c>
      <c r="I1240" s="13">
        <v>774</v>
      </c>
      <c r="J1240" s="13">
        <v>865.76</v>
      </c>
      <c r="K1240" s="13">
        <v>865.76</v>
      </c>
      <c r="L1240" s="13">
        <v>774</v>
      </c>
      <c r="M1240" s="13">
        <v>774</v>
      </c>
      <c r="N1240" s="32">
        <v>15</v>
      </c>
      <c r="O1240" s="9">
        <v>1</v>
      </c>
      <c r="P1240" s="13">
        <v>11.9</v>
      </c>
      <c r="Q1240" s="13">
        <v>0</v>
      </c>
      <c r="R1240" s="13">
        <v>0</v>
      </c>
      <c r="S1240" s="13">
        <v>25</v>
      </c>
      <c r="T1240" s="13">
        <v>0</v>
      </c>
      <c r="U1240" s="13">
        <v>0</v>
      </c>
      <c r="V1240" s="13">
        <v>679</v>
      </c>
      <c r="W1240" s="13">
        <v>20</v>
      </c>
      <c r="X1240" s="13">
        <v>0</v>
      </c>
      <c r="Y1240" s="13">
        <v>5</v>
      </c>
      <c r="Z1240" s="13">
        <v>10</v>
      </c>
      <c r="AA1240" s="13">
        <v>20</v>
      </c>
      <c r="AB1240" s="13">
        <v>40</v>
      </c>
      <c r="AC1240" s="13">
        <v>25</v>
      </c>
      <c r="AD1240" s="13">
        <v>0</v>
      </c>
      <c r="AE1240" s="13">
        <v>0</v>
      </c>
      <c r="AF1240" s="33">
        <v>100</v>
      </c>
      <c r="AG1240" s="9">
        <v>3</v>
      </c>
      <c r="AH1240" s="34">
        <v>0.49</v>
      </c>
      <c r="AI1240" s="13">
        <v>42466.75</v>
      </c>
      <c r="AJ1240" s="13">
        <v>107260.92</v>
      </c>
      <c r="AK1240" s="13">
        <v>149727.67000000001</v>
      </c>
      <c r="AL1240" s="35">
        <v>36441</v>
      </c>
      <c r="AM1240" s="35">
        <v>36472</v>
      </c>
    </row>
    <row r="1241" spans="2:39" x14ac:dyDescent="0.25">
      <c r="B1241" s="30">
        <v>1</v>
      </c>
      <c r="C1241" s="31" t="s">
        <v>114</v>
      </c>
      <c r="D1241" s="9" t="s">
        <v>3206</v>
      </c>
      <c r="E1241" s="10" t="s">
        <v>524</v>
      </c>
      <c r="F1241" s="10" t="s">
        <v>3207</v>
      </c>
      <c r="G1241" s="9">
        <v>5107925</v>
      </c>
      <c r="H1241" s="10" t="s">
        <v>3208</v>
      </c>
      <c r="I1241" s="13">
        <v>21650.95</v>
      </c>
      <c r="J1241" s="13">
        <v>24858.7</v>
      </c>
      <c r="K1241" s="13">
        <v>12460.19</v>
      </c>
      <c r="L1241" s="13">
        <v>8320.81</v>
      </c>
      <c r="M1241" s="13">
        <v>8320.81</v>
      </c>
      <c r="N1241" s="32">
        <v>271</v>
      </c>
      <c r="O1241" s="9">
        <v>1</v>
      </c>
      <c r="P1241" s="13"/>
      <c r="Q1241" s="13">
        <v>0</v>
      </c>
      <c r="R1241" s="13">
        <v>0</v>
      </c>
      <c r="S1241" s="13">
        <v>256.98</v>
      </c>
      <c r="T1241" s="13">
        <v>3195.74</v>
      </c>
      <c r="U1241" s="13">
        <v>640.53</v>
      </c>
      <c r="V1241" s="13">
        <v>4227.55</v>
      </c>
      <c r="W1241" s="13">
        <v>0</v>
      </c>
      <c r="X1241" s="13">
        <v>0</v>
      </c>
      <c r="Y1241" s="13">
        <v>25</v>
      </c>
      <c r="Z1241" s="13">
        <v>45</v>
      </c>
      <c r="AA1241" s="13">
        <v>27</v>
      </c>
      <c r="AB1241" s="13">
        <v>0</v>
      </c>
      <c r="AC1241" s="13">
        <v>0</v>
      </c>
      <c r="AD1241" s="13">
        <v>0</v>
      </c>
      <c r="AE1241" s="13">
        <v>3</v>
      </c>
      <c r="AF1241" s="33">
        <v>100</v>
      </c>
      <c r="AG1241" s="9">
        <v>1</v>
      </c>
      <c r="AH1241" s="34">
        <v>0.72</v>
      </c>
      <c r="AI1241" s="13">
        <v>125497.34</v>
      </c>
      <c r="AJ1241" s="13">
        <v>3202430.26</v>
      </c>
      <c r="AK1241" s="13">
        <v>3327927.6</v>
      </c>
      <c r="AL1241" s="35">
        <v>36480</v>
      </c>
      <c r="AM1241" s="35">
        <v>36418</v>
      </c>
    </row>
    <row r="1242" spans="2:39" x14ac:dyDescent="0.25">
      <c r="B1242" s="30">
        <v>1</v>
      </c>
      <c r="C1242" s="31" t="s">
        <v>306</v>
      </c>
      <c r="D1242" s="9" t="s">
        <v>3209</v>
      </c>
      <c r="E1242" s="10" t="s">
        <v>308</v>
      </c>
      <c r="F1242" s="10" t="s">
        <v>1902</v>
      </c>
      <c r="G1242" s="9">
        <v>2209005</v>
      </c>
      <c r="H1242" s="10" t="s">
        <v>3210</v>
      </c>
      <c r="I1242" s="13">
        <v>3690.67</v>
      </c>
      <c r="J1242" s="13">
        <v>4454.95</v>
      </c>
      <c r="K1242" s="13">
        <v>4454.95</v>
      </c>
      <c r="L1242" s="13">
        <v>3690.67</v>
      </c>
      <c r="M1242" s="13">
        <v>3690.67</v>
      </c>
      <c r="N1242" s="32">
        <v>97</v>
      </c>
      <c r="O1242" s="9">
        <v>1</v>
      </c>
      <c r="P1242" s="13">
        <v>55.66</v>
      </c>
      <c r="Q1242" s="13">
        <v>0</v>
      </c>
      <c r="R1242" s="13">
        <v>0</v>
      </c>
      <c r="S1242" s="13">
        <v>103.06</v>
      </c>
      <c r="T1242" s="13">
        <v>0</v>
      </c>
      <c r="U1242" s="13">
        <v>0</v>
      </c>
      <c r="V1242" s="13">
        <v>0</v>
      </c>
      <c r="W1242" s="13">
        <v>0</v>
      </c>
      <c r="X1242" s="13">
        <v>0</v>
      </c>
      <c r="Y1242" s="13">
        <v>0</v>
      </c>
      <c r="Z1242" s="13">
        <v>87.46</v>
      </c>
      <c r="AA1242" s="13">
        <v>0</v>
      </c>
      <c r="AB1242" s="13">
        <v>0</v>
      </c>
      <c r="AC1242" s="13">
        <v>0</v>
      </c>
      <c r="AD1242" s="13">
        <v>0</v>
      </c>
      <c r="AE1242" s="13">
        <v>12.54</v>
      </c>
      <c r="AF1242" s="33">
        <v>100.006</v>
      </c>
      <c r="AG1242" s="9">
        <v>4</v>
      </c>
      <c r="AH1242" s="34">
        <v>0.49</v>
      </c>
      <c r="AI1242" s="13">
        <v>6067.74</v>
      </c>
      <c r="AJ1242" s="13">
        <v>125482.86</v>
      </c>
      <c r="AK1242" s="13">
        <v>131550.6</v>
      </c>
      <c r="AL1242" s="35">
        <v>37593</v>
      </c>
      <c r="AM1242" s="35">
        <v>37826</v>
      </c>
    </row>
    <row r="1243" spans="2:39" x14ac:dyDescent="0.25">
      <c r="B1243" s="30">
        <v>1</v>
      </c>
      <c r="C1243" s="31" t="s">
        <v>44</v>
      </c>
      <c r="D1243" s="9" t="s">
        <v>3211</v>
      </c>
      <c r="E1243" s="10" t="s">
        <v>194</v>
      </c>
      <c r="F1243" s="10" t="s">
        <v>3212</v>
      </c>
      <c r="G1243" s="9">
        <v>2101202</v>
      </c>
      <c r="H1243" s="10" t="s">
        <v>3213</v>
      </c>
      <c r="I1243" s="13">
        <v>100.29</v>
      </c>
      <c r="J1243" s="13">
        <v>100.29</v>
      </c>
      <c r="K1243" s="13">
        <v>112.36</v>
      </c>
      <c r="L1243" s="13">
        <v>100.29</v>
      </c>
      <c r="M1243" s="13">
        <v>100.29</v>
      </c>
      <c r="N1243" s="32">
        <v>32</v>
      </c>
      <c r="O1243" s="9">
        <v>1</v>
      </c>
      <c r="P1243" s="13">
        <v>1.67</v>
      </c>
      <c r="Q1243" s="13">
        <v>0</v>
      </c>
      <c r="R1243" s="13">
        <v>0</v>
      </c>
      <c r="S1243" s="13">
        <v>0</v>
      </c>
      <c r="T1243" s="13">
        <v>0</v>
      </c>
      <c r="U1243" s="13">
        <v>0</v>
      </c>
      <c r="V1243" s="13">
        <v>100.29</v>
      </c>
      <c r="W1243" s="13">
        <v>0</v>
      </c>
      <c r="X1243" s="13">
        <v>0</v>
      </c>
      <c r="Y1243" s="13">
        <v>100</v>
      </c>
      <c r="Z1243" s="13">
        <v>0</v>
      </c>
      <c r="AA1243" s="13">
        <v>0</v>
      </c>
      <c r="AB1243" s="13">
        <v>0</v>
      </c>
      <c r="AC1243" s="13">
        <v>0</v>
      </c>
      <c r="AD1243" s="13">
        <v>0</v>
      </c>
      <c r="AE1243" s="13">
        <v>0</v>
      </c>
      <c r="AF1243" s="33">
        <v>100</v>
      </c>
      <c r="AG1243" s="9">
        <v>3</v>
      </c>
      <c r="AH1243" s="34">
        <v>0.77</v>
      </c>
      <c r="AI1243" s="13">
        <v>341.55</v>
      </c>
      <c r="AJ1243" s="13">
        <v>12081.98</v>
      </c>
      <c r="AK1243" s="13">
        <v>12423.53</v>
      </c>
      <c r="AL1243" s="35">
        <v>36676</v>
      </c>
      <c r="AM1243" s="35">
        <v>36449</v>
      </c>
    </row>
    <row r="1244" spans="2:39" x14ac:dyDescent="0.25">
      <c r="B1244" s="30">
        <v>1</v>
      </c>
      <c r="C1244" s="31" t="s">
        <v>148</v>
      </c>
      <c r="D1244" s="9" t="s">
        <v>3214</v>
      </c>
      <c r="E1244" s="10" t="s">
        <v>2238</v>
      </c>
      <c r="F1244" s="10" t="s">
        <v>3215</v>
      </c>
      <c r="G1244" s="9">
        <v>4322202</v>
      </c>
      <c r="H1244" s="10" t="s">
        <v>3216</v>
      </c>
      <c r="I1244" s="13">
        <v>2124.1</v>
      </c>
      <c r="J1244" s="13">
        <v>2124</v>
      </c>
      <c r="K1244" s="13">
        <v>2168.1</v>
      </c>
      <c r="L1244" s="13">
        <v>2124.1</v>
      </c>
      <c r="M1244" s="13">
        <v>2124.1</v>
      </c>
      <c r="N1244" s="32">
        <v>125</v>
      </c>
      <c r="O1244" s="9">
        <v>1</v>
      </c>
      <c r="P1244" s="10">
        <v>60.68</v>
      </c>
      <c r="Q1244" s="13">
        <v>74.87</v>
      </c>
      <c r="R1244" s="13">
        <v>80.87</v>
      </c>
      <c r="S1244" s="13">
        <v>172.2</v>
      </c>
      <c r="T1244" s="13">
        <v>33.799999999999997</v>
      </c>
      <c r="U1244" s="13">
        <v>1884.5</v>
      </c>
      <c r="V1244" s="13">
        <v>0</v>
      </c>
      <c r="W1244" s="13">
        <v>33.5</v>
      </c>
      <c r="X1244" s="13">
        <v>0</v>
      </c>
      <c r="Y1244" s="13">
        <v>19.7</v>
      </c>
      <c r="Z1244" s="13">
        <v>49.2</v>
      </c>
      <c r="AA1244" s="13">
        <v>17.399999999999999</v>
      </c>
      <c r="AB1244" s="13">
        <v>0</v>
      </c>
      <c r="AC1244" s="13">
        <v>4.0999999999999996</v>
      </c>
      <c r="AD1244" s="13">
        <v>0</v>
      </c>
      <c r="AE1244" s="13">
        <v>9.6</v>
      </c>
      <c r="AF1244" s="33">
        <v>100</v>
      </c>
      <c r="AG1244" s="9">
        <v>1</v>
      </c>
      <c r="AH1244" s="34">
        <v>0.71</v>
      </c>
      <c r="AI1244" s="13">
        <v>297708.01</v>
      </c>
      <c r="AJ1244" s="13">
        <v>3998615.8</v>
      </c>
      <c r="AK1244" s="13">
        <v>4296323.8099999996</v>
      </c>
      <c r="AL1244" s="35">
        <v>36000</v>
      </c>
      <c r="AM1244" s="35">
        <v>36041</v>
      </c>
    </row>
    <row r="1245" spans="2:39" x14ac:dyDescent="0.25">
      <c r="B1245" s="30">
        <v>1</v>
      </c>
      <c r="C1245" s="31" t="s">
        <v>148</v>
      </c>
      <c r="D1245" s="9" t="s">
        <v>3217</v>
      </c>
      <c r="E1245" s="10" t="s">
        <v>2238</v>
      </c>
      <c r="F1245" s="10" t="s">
        <v>3215</v>
      </c>
      <c r="G1245" s="9">
        <v>4322202</v>
      </c>
      <c r="H1245" s="10" t="s">
        <v>3218</v>
      </c>
      <c r="I1245" s="13">
        <v>609.84</v>
      </c>
      <c r="J1245" s="13">
        <v>609.79999999999995</v>
      </c>
      <c r="K1245" s="13">
        <v>640.16999999999996</v>
      </c>
      <c r="L1245" s="13">
        <v>609.84</v>
      </c>
      <c r="M1245" s="13">
        <v>609.84</v>
      </c>
      <c r="N1245" s="32">
        <v>23</v>
      </c>
      <c r="O1245" s="9">
        <v>1</v>
      </c>
      <c r="P1245" s="13">
        <v>17.420000000000002</v>
      </c>
      <c r="Q1245" s="13">
        <v>94.49</v>
      </c>
      <c r="R1245" s="13">
        <v>57.5</v>
      </c>
      <c r="S1245" s="13">
        <v>106.2</v>
      </c>
      <c r="T1245" s="13">
        <v>0</v>
      </c>
      <c r="U1245" s="13">
        <v>0</v>
      </c>
      <c r="V1245" s="13">
        <v>0</v>
      </c>
      <c r="W1245" s="13">
        <v>2</v>
      </c>
      <c r="X1245" s="13">
        <v>0</v>
      </c>
      <c r="Y1245" s="13">
        <v>0</v>
      </c>
      <c r="Z1245" s="13">
        <v>45.6</v>
      </c>
      <c r="AA1245" s="13">
        <v>19.8</v>
      </c>
      <c r="AB1245" s="13">
        <v>0</v>
      </c>
      <c r="AC1245" s="13">
        <v>16.899999999999999</v>
      </c>
      <c r="AD1245" s="13">
        <v>0</v>
      </c>
      <c r="AE1245" s="13">
        <v>17.7</v>
      </c>
      <c r="AF1245" s="33">
        <v>100</v>
      </c>
      <c r="AG1245" s="9">
        <v>3</v>
      </c>
      <c r="AH1245" s="34">
        <v>0.51</v>
      </c>
      <c r="AI1245" s="13">
        <v>7730.32</v>
      </c>
      <c r="AJ1245" s="13">
        <v>827485.12</v>
      </c>
      <c r="AK1245" s="13">
        <v>835215.44</v>
      </c>
      <c r="AL1245" s="35">
        <v>36000</v>
      </c>
      <c r="AM1245" s="35">
        <v>36034</v>
      </c>
    </row>
    <row r="1246" spans="2:39" x14ac:dyDescent="0.25">
      <c r="B1246" s="30">
        <v>1</v>
      </c>
      <c r="C1246" s="31" t="s">
        <v>39</v>
      </c>
      <c r="D1246" s="9" t="s">
        <v>3219</v>
      </c>
      <c r="E1246" s="10" t="s">
        <v>240</v>
      </c>
      <c r="F1246" s="10" t="s">
        <v>2681</v>
      </c>
      <c r="G1246" s="9">
        <v>2516003</v>
      </c>
      <c r="H1246" s="10" t="s">
        <v>3220</v>
      </c>
      <c r="I1246" s="13">
        <v>457.4</v>
      </c>
      <c r="J1246" s="13">
        <v>430.96</v>
      </c>
      <c r="K1246" s="13">
        <v>430.96</v>
      </c>
      <c r="L1246" s="13">
        <v>457.4</v>
      </c>
      <c r="M1246" s="13">
        <v>430.96</v>
      </c>
      <c r="N1246" s="32">
        <v>35</v>
      </c>
      <c r="O1246" s="9">
        <v>1</v>
      </c>
      <c r="P1246" s="13">
        <v>26.93</v>
      </c>
      <c r="Q1246" s="13">
        <v>0</v>
      </c>
      <c r="R1246" s="13">
        <v>0</v>
      </c>
      <c r="S1246" s="13">
        <v>53.73</v>
      </c>
      <c r="T1246" s="13">
        <v>0</v>
      </c>
      <c r="U1246" s="13">
        <v>0</v>
      </c>
      <c r="V1246" s="13">
        <v>357.11</v>
      </c>
      <c r="W1246" s="13">
        <v>20.13</v>
      </c>
      <c r="X1246" s="13">
        <v>0</v>
      </c>
      <c r="Y1246" s="13">
        <v>0</v>
      </c>
      <c r="Z1246" s="13">
        <v>0</v>
      </c>
      <c r="AA1246" s="13">
        <v>20</v>
      </c>
      <c r="AB1246" s="13">
        <v>0</v>
      </c>
      <c r="AC1246" s="13">
        <v>62.22</v>
      </c>
      <c r="AD1246" s="13">
        <v>0</v>
      </c>
      <c r="AE1246" s="13">
        <v>17.78</v>
      </c>
      <c r="AF1246" s="33">
        <v>100</v>
      </c>
      <c r="AG1246" s="9">
        <v>4</v>
      </c>
      <c r="AH1246" s="34">
        <v>0.32</v>
      </c>
      <c r="AI1246" s="13">
        <v>26607.21</v>
      </c>
      <c r="AJ1246" s="13">
        <v>49306.080000000002</v>
      </c>
      <c r="AK1246" s="13">
        <v>75913.289999999994</v>
      </c>
      <c r="AL1246" s="35">
        <v>36336</v>
      </c>
      <c r="AM1246" s="35">
        <v>36402</v>
      </c>
    </row>
    <row r="1247" spans="2:39" x14ac:dyDescent="0.25">
      <c r="B1247" s="30">
        <v>1</v>
      </c>
      <c r="C1247" s="31" t="s">
        <v>119</v>
      </c>
      <c r="D1247" s="9" t="s">
        <v>3221</v>
      </c>
      <c r="E1247" s="10" t="s">
        <v>287</v>
      </c>
      <c r="F1247" s="10" t="s">
        <v>2554</v>
      </c>
      <c r="G1247" s="9">
        <v>2607901</v>
      </c>
      <c r="H1247" s="10" t="s">
        <v>3222</v>
      </c>
      <c r="I1247" s="13">
        <v>401.48</v>
      </c>
      <c r="J1247" s="13">
        <v>390.6</v>
      </c>
      <c r="K1247" s="13">
        <v>390.6</v>
      </c>
      <c r="L1247" s="13">
        <v>390.6</v>
      </c>
      <c r="M1247" s="13">
        <v>391.6</v>
      </c>
      <c r="N1247" s="32">
        <v>50</v>
      </c>
      <c r="O1247" s="9">
        <v>1</v>
      </c>
      <c r="P1247" s="13">
        <v>55.94</v>
      </c>
      <c r="Q1247" s="13">
        <v>8.07</v>
      </c>
      <c r="R1247" s="13">
        <v>54.88</v>
      </c>
      <c r="S1247" s="13">
        <v>70.650000000000006</v>
      </c>
      <c r="T1247" s="13">
        <v>0</v>
      </c>
      <c r="U1247" s="13">
        <v>53.93</v>
      </c>
      <c r="V1247" s="13">
        <v>255.8</v>
      </c>
      <c r="W1247" s="13">
        <v>11.22</v>
      </c>
      <c r="X1247" s="13">
        <v>0</v>
      </c>
      <c r="Y1247" s="13">
        <v>0</v>
      </c>
      <c r="Z1247" s="13">
        <v>45</v>
      </c>
      <c r="AA1247" s="13">
        <v>40</v>
      </c>
      <c r="AB1247" s="13">
        <v>0.3</v>
      </c>
      <c r="AC1247" s="13">
        <v>10</v>
      </c>
      <c r="AD1247" s="13">
        <v>0</v>
      </c>
      <c r="AE1247" s="13">
        <v>0.2</v>
      </c>
      <c r="AF1247" s="33">
        <v>95.5</v>
      </c>
      <c r="AG1247" s="9">
        <v>2</v>
      </c>
      <c r="AH1247" s="34">
        <v>0.56999999999999995</v>
      </c>
      <c r="AI1247" s="13">
        <v>72130.95</v>
      </c>
      <c r="AJ1247" s="13">
        <v>281342.09999999998</v>
      </c>
      <c r="AK1247" s="13">
        <v>353473.05</v>
      </c>
      <c r="AL1247" s="35">
        <v>36469</v>
      </c>
      <c r="AM1247" s="35">
        <v>36486</v>
      </c>
    </row>
    <row r="1248" spans="2:39" x14ac:dyDescent="0.25">
      <c r="B1248" s="30">
        <v>1</v>
      </c>
      <c r="C1248" s="31" t="s">
        <v>124</v>
      </c>
      <c r="D1248" s="9" t="s">
        <v>3223</v>
      </c>
      <c r="E1248" s="10" t="s">
        <v>1018</v>
      </c>
      <c r="F1248" s="10" t="s">
        <v>3224</v>
      </c>
      <c r="G1248" s="9">
        <v>2400307</v>
      </c>
      <c r="H1248" s="10" t="s">
        <v>1676</v>
      </c>
      <c r="I1248" s="13">
        <v>411.7</v>
      </c>
      <c r="J1248" s="13">
        <v>418.9</v>
      </c>
      <c r="K1248" s="13">
        <v>418.9</v>
      </c>
      <c r="L1248" s="13">
        <v>411.79</v>
      </c>
      <c r="M1248" s="13">
        <v>411.79</v>
      </c>
      <c r="N1248" s="32">
        <v>21</v>
      </c>
      <c r="O1248" s="9">
        <v>1</v>
      </c>
      <c r="P1248" s="13">
        <v>6.98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398.95</v>
      </c>
      <c r="W1248" s="13">
        <v>20</v>
      </c>
      <c r="X1248" s="13">
        <v>0</v>
      </c>
      <c r="Y1248" s="13">
        <v>18</v>
      </c>
      <c r="Z1248" s="13">
        <v>45</v>
      </c>
      <c r="AA1248" s="13">
        <v>30</v>
      </c>
      <c r="AB1248" s="13">
        <v>0</v>
      </c>
      <c r="AC1248" s="13">
        <v>0</v>
      </c>
      <c r="AD1248" s="13">
        <v>0</v>
      </c>
      <c r="AE1248" s="13">
        <v>7</v>
      </c>
      <c r="AF1248" s="33">
        <v>100</v>
      </c>
      <c r="AG1248" s="9">
        <v>2</v>
      </c>
      <c r="AH1248" s="34">
        <v>0.68</v>
      </c>
      <c r="AI1248" s="13">
        <v>0</v>
      </c>
      <c r="AJ1248" s="13">
        <v>112709.95</v>
      </c>
      <c r="AK1248" s="13">
        <v>112709.95</v>
      </c>
      <c r="AL1248" s="35">
        <v>36152</v>
      </c>
      <c r="AM1248" s="35">
        <v>36118</v>
      </c>
    </row>
    <row r="1249" spans="2:39" x14ac:dyDescent="0.25">
      <c r="B1249" s="30">
        <v>1</v>
      </c>
      <c r="C1249" s="31" t="s">
        <v>124</v>
      </c>
      <c r="D1249" s="9" t="s">
        <v>3225</v>
      </c>
      <c r="E1249" s="10" t="s">
        <v>1018</v>
      </c>
      <c r="F1249" s="10" t="s">
        <v>3224</v>
      </c>
      <c r="G1249" s="9">
        <v>2400307</v>
      </c>
      <c r="H1249" s="10" t="s">
        <v>164</v>
      </c>
      <c r="I1249" s="13">
        <v>1455</v>
      </c>
      <c r="J1249" s="13">
        <v>1468.3</v>
      </c>
      <c r="K1249" s="13">
        <v>1468.3</v>
      </c>
      <c r="L1249" s="13">
        <v>1455</v>
      </c>
      <c r="M1249" s="13">
        <v>1455</v>
      </c>
      <c r="N1249" s="32">
        <v>80</v>
      </c>
      <c r="O1249" s="9">
        <v>1</v>
      </c>
      <c r="P1249" s="13">
        <v>24.47</v>
      </c>
      <c r="Q1249" s="13">
        <v>39.83</v>
      </c>
      <c r="R1249" s="13">
        <v>76.92</v>
      </c>
      <c r="S1249" s="13">
        <v>10</v>
      </c>
      <c r="T1249" s="13">
        <v>0</v>
      </c>
      <c r="U1249" s="13">
        <v>980</v>
      </c>
      <c r="V1249" s="13">
        <v>413.3</v>
      </c>
      <c r="W1249" s="13">
        <v>65</v>
      </c>
      <c r="X1249" s="13">
        <v>0</v>
      </c>
      <c r="Y1249" s="13">
        <v>18</v>
      </c>
      <c r="Z1249" s="13">
        <v>45</v>
      </c>
      <c r="AA1249" s="13">
        <v>30</v>
      </c>
      <c r="AB1249" s="13">
        <v>0</v>
      </c>
      <c r="AC1249" s="13">
        <v>0</v>
      </c>
      <c r="AD1249" s="13">
        <v>0</v>
      </c>
      <c r="AE1249" s="13">
        <v>7</v>
      </c>
      <c r="AF1249" s="33">
        <v>100</v>
      </c>
      <c r="AG1249" s="9">
        <v>2</v>
      </c>
      <c r="AH1249" s="34">
        <v>0.68</v>
      </c>
      <c r="AI1249" s="13">
        <v>213376.09</v>
      </c>
      <c r="AJ1249" s="13">
        <v>398248.05</v>
      </c>
      <c r="AK1249" s="13">
        <v>611624.14</v>
      </c>
      <c r="AL1249" s="35">
        <v>36152</v>
      </c>
      <c r="AM1249" s="35">
        <v>36116</v>
      </c>
    </row>
    <row r="1250" spans="2:39" x14ac:dyDescent="0.25">
      <c r="B1250" s="30">
        <v>1</v>
      </c>
      <c r="C1250" s="31" t="s">
        <v>114</v>
      </c>
      <c r="D1250" s="9" t="s">
        <v>3226</v>
      </c>
      <c r="E1250" s="10" t="s">
        <v>1775</v>
      </c>
      <c r="F1250" s="10" t="s">
        <v>3061</v>
      </c>
      <c r="G1250" s="9">
        <v>5104203</v>
      </c>
      <c r="H1250" s="10" t="s">
        <v>3227</v>
      </c>
      <c r="I1250" s="13">
        <v>1049</v>
      </c>
      <c r="J1250" s="13">
        <v>1049</v>
      </c>
      <c r="K1250" s="13">
        <v>789.74</v>
      </c>
      <c r="L1250" s="13">
        <v>1049</v>
      </c>
      <c r="M1250" s="13">
        <v>789.74</v>
      </c>
      <c r="N1250" s="32">
        <v>39</v>
      </c>
      <c r="O1250" s="9">
        <v>1</v>
      </c>
      <c r="P1250" s="13">
        <v>26.32</v>
      </c>
      <c r="Q1250" s="13">
        <v>0</v>
      </c>
      <c r="R1250" s="13">
        <v>0</v>
      </c>
      <c r="S1250" s="13">
        <v>37</v>
      </c>
      <c r="T1250" s="13">
        <v>0</v>
      </c>
      <c r="U1250" s="13">
        <v>376.5</v>
      </c>
      <c r="V1250" s="13">
        <v>296.10000000000002</v>
      </c>
      <c r="W1250" s="13">
        <v>80.099999999999994</v>
      </c>
      <c r="X1250" s="13">
        <v>0</v>
      </c>
      <c r="Y1250" s="13">
        <v>50.39</v>
      </c>
      <c r="Z1250" s="13">
        <v>13.12</v>
      </c>
      <c r="AA1250" s="13">
        <v>21.66</v>
      </c>
      <c r="AB1250" s="13">
        <v>0</v>
      </c>
      <c r="AC1250" s="13">
        <v>0</v>
      </c>
      <c r="AD1250" s="13">
        <v>0</v>
      </c>
      <c r="AE1250" s="13">
        <v>14.83</v>
      </c>
      <c r="AF1250" s="33">
        <v>100</v>
      </c>
      <c r="AG1250" s="9">
        <v>4</v>
      </c>
      <c r="AH1250" s="34">
        <v>0.52</v>
      </c>
      <c r="AI1250" s="13">
        <v>159094.94</v>
      </c>
      <c r="AJ1250" s="13">
        <v>545346.78</v>
      </c>
      <c r="AK1250" s="13">
        <v>704441.72</v>
      </c>
      <c r="AL1250" s="35">
        <v>36474</v>
      </c>
      <c r="AM1250" s="35">
        <v>36720</v>
      </c>
    </row>
    <row r="1251" spans="2:39" x14ac:dyDescent="0.25">
      <c r="B1251" s="30">
        <v>1</v>
      </c>
      <c r="C1251" s="31" t="s">
        <v>104</v>
      </c>
      <c r="D1251" s="9" t="s">
        <v>3228</v>
      </c>
      <c r="E1251" s="10" t="s">
        <v>321</v>
      </c>
      <c r="F1251" s="10" t="s">
        <v>3104</v>
      </c>
      <c r="G1251" s="9">
        <v>4121703</v>
      </c>
      <c r="H1251" s="10" t="s">
        <v>3229</v>
      </c>
      <c r="I1251" s="13">
        <v>240.6</v>
      </c>
      <c r="J1251" s="13">
        <v>240.6</v>
      </c>
      <c r="K1251" s="13">
        <v>240.6</v>
      </c>
      <c r="L1251" s="13">
        <v>240.6</v>
      </c>
      <c r="M1251" s="13">
        <v>240.6</v>
      </c>
      <c r="N1251" s="32">
        <v>10</v>
      </c>
      <c r="O1251" s="9">
        <v>1</v>
      </c>
      <c r="P1251" s="13">
        <v>12.03</v>
      </c>
      <c r="Q1251" s="13">
        <v>0</v>
      </c>
      <c r="R1251" s="13">
        <v>0</v>
      </c>
      <c r="S1251" s="13">
        <v>3</v>
      </c>
      <c r="T1251" s="13">
        <v>48.4</v>
      </c>
      <c r="U1251" s="13">
        <v>0</v>
      </c>
      <c r="V1251" s="13">
        <v>0</v>
      </c>
      <c r="W1251" s="13">
        <v>1</v>
      </c>
      <c r="X1251" s="13">
        <v>0</v>
      </c>
      <c r="Y1251" s="13">
        <v>0</v>
      </c>
      <c r="Z1251" s="13">
        <v>5</v>
      </c>
      <c r="AA1251" s="13">
        <v>45</v>
      </c>
      <c r="AB1251" s="13">
        <v>0</v>
      </c>
      <c r="AC1251" s="13">
        <v>25</v>
      </c>
      <c r="AD1251" s="13">
        <v>20</v>
      </c>
      <c r="AE1251" s="13">
        <v>5</v>
      </c>
      <c r="AF1251" s="33">
        <v>100</v>
      </c>
      <c r="AG1251" s="9">
        <v>3</v>
      </c>
      <c r="AH1251" s="34">
        <v>0.53</v>
      </c>
      <c r="AI1251" s="13">
        <v>22096.16</v>
      </c>
      <c r="AJ1251" s="13">
        <v>96359.43</v>
      </c>
      <c r="AK1251" s="13">
        <v>118455.59</v>
      </c>
      <c r="AL1251" s="35">
        <v>35977</v>
      </c>
      <c r="AM1251" s="35">
        <v>36033</v>
      </c>
    </row>
    <row r="1252" spans="2:39" x14ac:dyDescent="0.25">
      <c r="B1252" s="30">
        <v>1</v>
      </c>
      <c r="C1252" s="31" t="s">
        <v>44</v>
      </c>
      <c r="D1252" s="9" t="s">
        <v>3230</v>
      </c>
      <c r="E1252" s="10" t="s">
        <v>3231</v>
      </c>
      <c r="F1252" s="10" t="s">
        <v>3232</v>
      </c>
      <c r="G1252" s="9">
        <v>2100907</v>
      </c>
      <c r="H1252" s="10" t="s">
        <v>377</v>
      </c>
      <c r="I1252" s="13">
        <v>582.25</v>
      </c>
      <c r="J1252" s="13">
        <v>582.25</v>
      </c>
      <c r="K1252" s="13">
        <v>650.91</v>
      </c>
      <c r="L1252" s="13">
        <v>582.25</v>
      </c>
      <c r="M1252" s="13">
        <v>582.25</v>
      </c>
      <c r="N1252" s="32">
        <v>21</v>
      </c>
      <c r="O1252" s="9">
        <v>1</v>
      </c>
      <c r="P1252" s="13">
        <v>9</v>
      </c>
      <c r="Q1252" s="13">
        <v>0</v>
      </c>
      <c r="R1252" s="13">
        <v>0</v>
      </c>
      <c r="S1252" s="13">
        <v>0</v>
      </c>
      <c r="T1252" s="13">
        <v>0</v>
      </c>
      <c r="U1252" s="13">
        <v>0</v>
      </c>
      <c r="V1252" s="13">
        <v>645.28</v>
      </c>
      <c r="W1252" s="13">
        <v>5.63</v>
      </c>
      <c r="X1252" s="13">
        <v>0</v>
      </c>
      <c r="Y1252" s="13">
        <v>0</v>
      </c>
      <c r="Z1252" s="13">
        <v>0</v>
      </c>
      <c r="AA1252" s="13">
        <v>0</v>
      </c>
      <c r="AB1252" s="13">
        <v>86.71</v>
      </c>
      <c r="AC1252" s="13">
        <v>12.42</v>
      </c>
      <c r="AD1252" s="13">
        <v>0</v>
      </c>
      <c r="AE1252" s="13">
        <v>0.87</v>
      </c>
      <c r="AF1252" s="33">
        <v>100</v>
      </c>
      <c r="AG1252" s="9">
        <v>4</v>
      </c>
      <c r="AH1252" s="34">
        <v>0.26</v>
      </c>
      <c r="AI1252" s="13">
        <v>2746.37</v>
      </c>
      <c r="AJ1252" s="13">
        <v>11714.91</v>
      </c>
      <c r="AK1252" s="13">
        <v>14461.28</v>
      </c>
      <c r="AL1252" s="35">
        <v>36504</v>
      </c>
      <c r="AM1252" s="35">
        <v>36377</v>
      </c>
    </row>
    <row r="1253" spans="2:39" x14ac:dyDescent="0.25">
      <c r="B1253" s="30">
        <v>1</v>
      </c>
      <c r="C1253" s="31" t="s">
        <v>104</v>
      </c>
      <c r="D1253" s="9" t="s">
        <v>3233</v>
      </c>
      <c r="E1253" s="10" t="s">
        <v>321</v>
      </c>
      <c r="F1253" s="10" t="s">
        <v>373</v>
      </c>
      <c r="G1253" s="9">
        <v>4127502</v>
      </c>
      <c r="H1253" s="10" t="s">
        <v>3234</v>
      </c>
      <c r="I1253" s="13">
        <v>747.1</v>
      </c>
      <c r="J1253" s="13">
        <v>747.1</v>
      </c>
      <c r="K1253" s="13">
        <v>747.1</v>
      </c>
      <c r="L1253" s="13">
        <v>747.1</v>
      </c>
      <c r="M1253" s="13">
        <v>747.1</v>
      </c>
      <c r="N1253" s="32">
        <v>25</v>
      </c>
      <c r="O1253" s="9">
        <v>1</v>
      </c>
      <c r="P1253" s="13">
        <v>37.35</v>
      </c>
      <c r="Q1253" s="13">
        <v>37.53</v>
      </c>
      <c r="R1253" s="13">
        <v>57.5</v>
      </c>
      <c r="S1253" s="13">
        <v>40</v>
      </c>
      <c r="T1253" s="13">
        <v>352.1</v>
      </c>
      <c r="U1253" s="13">
        <v>345</v>
      </c>
      <c r="V1253" s="13">
        <v>5</v>
      </c>
      <c r="W1253" s="13">
        <v>5</v>
      </c>
      <c r="X1253" s="13">
        <v>0</v>
      </c>
      <c r="Y1253" s="13">
        <v>15</v>
      </c>
      <c r="Z1253" s="13">
        <v>35</v>
      </c>
      <c r="AA1253" s="13">
        <v>10</v>
      </c>
      <c r="AB1253" s="13">
        <v>0</v>
      </c>
      <c r="AC1253" s="13">
        <v>0</v>
      </c>
      <c r="AD1253" s="13">
        <v>30</v>
      </c>
      <c r="AE1253" s="13">
        <v>10</v>
      </c>
      <c r="AF1253" s="33">
        <v>100</v>
      </c>
      <c r="AG1253" s="9">
        <v>3</v>
      </c>
      <c r="AH1253" s="34">
        <v>0.6</v>
      </c>
      <c r="AI1253" s="13">
        <v>107699.87</v>
      </c>
      <c r="AJ1253" s="13">
        <v>824439.8</v>
      </c>
      <c r="AK1253" s="13">
        <v>932139.67</v>
      </c>
      <c r="AL1253" s="35">
        <v>35986</v>
      </c>
      <c r="AM1253" s="35">
        <v>36042</v>
      </c>
    </row>
    <row r="1254" spans="2:39" x14ac:dyDescent="0.25">
      <c r="B1254" s="30">
        <v>1</v>
      </c>
      <c r="C1254" s="31" t="s">
        <v>114</v>
      </c>
      <c r="D1254" s="9" t="s">
        <v>3235</v>
      </c>
      <c r="E1254" s="10" t="s">
        <v>3236</v>
      </c>
      <c r="F1254" s="10" t="s">
        <v>3236</v>
      </c>
      <c r="G1254" s="9">
        <v>5107701</v>
      </c>
      <c r="H1254" s="10" t="s">
        <v>72</v>
      </c>
      <c r="I1254" s="13">
        <v>1660.06</v>
      </c>
      <c r="J1254" s="13">
        <v>1660</v>
      </c>
      <c r="K1254" s="13">
        <v>1660.06</v>
      </c>
      <c r="L1254" s="13">
        <v>1660.06</v>
      </c>
      <c r="M1254" s="13">
        <v>1660.06</v>
      </c>
      <c r="N1254" s="32">
        <v>30</v>
      </c>
      <c r="O1254" s="9">
        <v>1</v>
      </c>
      <c r="P1254" s="13">
        <v>20.75</v>
      </c>
      <c r="Q1254" s="13">
        <v>21.33</v>
      </c>
      <c r="R1254" s="13">
        <v>71.75</v>
      </c>
      <c r="S1254" s="13">
        <v>91</v>
      </c>
      <c r="T1254" s="13">
        <v>0</v>
      </c>
      <c r="U1254" s="13">
        <v>1200</v>
      </c>
      <c r="V1254" s="13">
        <v>139.1</v>
      </c>
      <c r="W1254" s="13">
        <v>230</v>
      </c>
      <c r="X1254" s="13">
        <v>0</v>
      </c>
      <c r="Y1254" s="13">
        <v>0</v>
      </c>
      <c r="Z1254" s="13">
        <v>20</v>
      </c>
      <c r="AA1254" s="13">
        <v>44</v>
      </c>
      <c r="AB1254" s="13">
        <v>18</v>
      </c>
      <c r="AC1254" s="13">
        <v>0</v>
      </c>
      <c r="AD1254" s="13">
        <v>0</v>
      </c>
      <c r="AE1254" s="13">
        <v>18</v>
      </c>
      <c r="AF1254" s="33">
        <v>100</v>
      </c>
      <c r="AG1254" s="9">
        <v>1</v>
      </c>
      <c r="AH1254" s="34">
        <v>0.59</v>
      </c>
      <c r="AI1254" s="13">
        <v>0</v>
      </c>
      <c r="AJ1254" s="13">
        <v>197099.17</v>
      </c>
      <c r="AK1254" s="13">
        <v>197099.17</v>
      </c>
      <c r="AL1254" s="35">
        <v>35749</v>
      </c>
      <c r="AM1254" s="35">
        <v>35930</v>
      </c>
    </row>
    <row r="1255" spans="2:39" x14ac:dyDescent="0.25">
      <c r="B1255" s="30">
        <v>1</v>
      </c>
      <c r="C1255" s="31" t="s">
        <v>137</v>
      </c>
      <c r="D1255" s="9" t="s">
        <v>3237</v>
      </c>
      <c r="E1255" s="10" t="s">
        <v>712</v>
      </c>
      <c r="F1255" s="10" t="s">
        <v>3238</v>
      </c>
      <c r="G1255" s="9">
        <v>5217609</v>
      </c>
      <c r="H1255" s="10" t="s">
        <v>3239</v>
      </c>
      <c r="I1255" s="13">
        <v>2518</v>
      </c>
      <c r="J1255" s="13">
        <v>2518</v>
      </c>
      <c r="K1255" s="13">
        <v>2518</v>
      </c>
      <c r="L1255" s="13">
        <v>2518</v>
      </c>
      <c r="M1255" s="13">
        <v>2518</v>
      </c>
      <c r="N1255" s="32">
        <v>114</v>
      </c>
      <c r="O1255" s="9">
        <v>1</v>
      </c>
      <c r="P1255" s="13"/>
      <c r="Q1255" s="13">
        <v>56</v>
      </c>
      <c r="R1255" s="13">
        <v>100</v>
      </c>
      <c r="S1255" s="13">
        <v>148.30000000000001</v>
      </c>
      <c r="T1255" s="13">
        <v>0</v>
      </c>
      <c r="U1255" s="13">
        <v>0</v>
      </c>
      <c r="V1255" s="13">
        <v>785.52</v>
      </c>
      <c r="W1255" s="13">
        <v>584.17999999999995</v>
      </c>
      <c r="X1255" s="13">
        <v>0</v>
      </c>
      <c r="Y1255" s="13">
        <v>20</v>
      </c>
      <c r="Z1255" s="13">
        <v>20</v>
      </c>
      <c r="AA1255" s="13">
        <v>10</v>
      </c>
      <c r="AB1255" s="13">
        <v>20</v>
      </c>
      <c r="AC1255" s="13">
        <v>0</v>
      </c>
      <c r="AD1255" s="13">
        <v>6</v>
      </c>
      <c r="AE1255" s="13">
        <v>24</v>
      </c>
      <c r="AF1255" s="33">
        <v>100</v>
      </c>
      <c r="AG1255" s="9">
        <v>99</v>
      </c>
      <c r="AH1255" s="34">
        <v>0.6</v>
      </c>
      <c r="AI1255" s="13">
        <v>252741.63</v>
      </c>
      <c r="AJ1255" s="13">
        <v>939591.7</v>
      </c>
      <c r="AK1255" s="13">
        <v>1192333.33</v>
      </c>
      <c r="AL1255" s="35">
        <v>36052</v>
      </c>
      <c r="AM1255" s="35">
        <v>35897</v>
      </c>
    </row>
    <row r="1256" spans="2:39" x14ac:dyDescent="0.25">
      <c r="B1256" s="30">
        <v>1</v>
      </c>
      <c r="C1256" s="31" t="s">
        <v>137</v>
      </c>
      <c r="D1256" s="9" t="s">
        <v>3240</v>
      </c>
      <c r="E1256" s="10" t="s">
        <v>712</v>
      </c>
      <c r="F1256" s="10" t="s">
        <v>3238</v>
      </c>
      <c r="G1256" s="9">
        <v>5217609</v>
      </c>
      <c r="H1256" s="10" t="s">
        <v>3239</v>
      </c>
      <c r="I1256" s="13">
        <v>1462</v>
      </c>
      <c r="J1256" s="13">
        <v>1165</v>
      </c>
      <c r="K1256" s="13">
        <v>1165</v>
      </c>
      <c r="L1256" s="13">
        <v>1462</v>
      </c>
      <c r="M1256" s="13">
        <v>1165</v>
      </c>
      <c r="N1256" s="32">
        <v>40</v>
      </c>
      <c r="O1256" s="9">
        <v>1</v>
      </c>
      <c r="P1256" s="13"/>
      <c r="Q1256" s="13">
        <v>0</v>
      </c>
      <c r="R1256" s="13">
        <v>0</v>
      </c>
      <c r="S1256" s="13">
        <v>91.69</v>
      </c>
      <c r="T1256" s="13">
        <v>0</v>
      </c>
      <c r="U1256" s="13">
        <v>0</v>
      </c>
      <c r="V1256" s="13">
        <v>607.79</v>
      </c>
      <c r="W1256" s="13">
        <v>68.52</v>
      </c>
      <c r="X1256" s="13">
        <v>0</v>
      </c>
      <c r="Y1256" s="13">
        <v>20</v>
      </c>
      <c r="Z1256" s="13">
        <v>20</v>
      </c>
      <c r="AA1256" s="13">
        <v>10</v>
      </c>
      <c r="AB1256" s="13">
        <v>20</v>
      </c>
      <c r="AC1256" s="13">
        <v>0</v>
      </c>
      <c r="AD1256" s="13">
        <v>6</v>
      </c>
      <c r="AE1256" s="13">
        <v>24</v>
      </c>
      <c r="AF1256" s="33">
        <v>100</v>
      </c>
      <c r="AG1256" s="9">
        <v>99</v>
      </c>
      <c r="AH1256" s="34">
        <v>0.6</v>
      </c>
      <c r="AI1256" s="13">
        <v>149681.81</v>
      </c>
      <c r="AJ1256" s="13">
        <v>434719.75</v>
      </c>
      <c r="AK1256" s="13">
        <v>584401.56000000006</v>
      </c>
      <c r="AL1256" s="35">
        <v>36052</v>
      </c>
      <c r="AM1256" s="35">
        <v>35897</v>
      </c>
    </row>
    <row r="1257" spans="2:39" x14ac:dyDescent="0.25">
      <c r="B1257" s="30">
        <v>1</v>
      </c>
      <c r="C1257" s="31" t="s">
        <v>137</v>
      </c>
      <c r="D1257" s="9" t="s">
        <v>3241</v>
      </c>
      <c r="E1257" s="10" t="s">
        <v>139</v>
      </c>
      <c r="F1257" s="10" t="s">
        <v>2489</v>
      </c>
      <c r="G1257" s="9">
        <v>3104502</v>
      </c>
      <c r="H1257" s="10" t="s">
        <v>3242</v>
      </c>
      <c r="I1257" s="13">
        <v>1494.4</v>
      </c>
      <c r="J1257" s="13">
        <v>1529.6</v>
      </c>
      <c r="K1257" s="13">
        <v>1529.6</v>
      </c>
      <c r="L1257" s="13">
        <v>1494.4</v>
      </c>
      <c r="M1257" s="13">
        <v>1494.4</v>
      </c>
      <c r="N1257" s="32">
        <v>42</v>
      </c>
      <c r="O1257" s="9">
        <v>1</v>
      </c>
      <c r="P1257" s="13">
        <v>22.99</v>
      </c>
      <c r="Q1257" s="13">
        <v>61.12</v>
      </c>
      <c r="R1257" s="13">
        <v>100</v>
      </c>
      <c r="S1257" s="13">
        <v>500.6</v>
      </c>
      <c r="T1257" s="13">
        <v>0</v>
      </c>
      <c r="U1257" s="13">
        <v>629</v>
      </c>
      <c r="V1257" s="13">
        <v>400</v>
      </c>
      <c r="W1257" s="13">
        <v>0</v>
      </c>
      <c r="X1257" s="13">
        <v>0</v>
      </c>
      <c r="Y1257" s="13">
        <v>15</v>
      </c>
      <c r="Z1257" s="13">
        <v>30</v>
      </c>
      <c r="AA1257" s="13">
        <v>0</v>
      </c>
      <c r="AB1257" s="13">
        <v>20</v>
      </c>
      <c r="AC1257" s="13">
        <v>0</v>
      </c>
      <c r="AD1257" s="13">
        <v>10</v>
      </c>
      <c r="AE1257" s="13">
        <v>25</v>
      </c>
      <c r="AF1257" s="33">
        <v>100</v>
      </c>
      <c r="AG1257" s="9">
        <v>2</v>
      </c>
      <c r="AH1257" s="34">
        <v>0.55000000000000004</v>
      </c>
      <c r="AI1257" s="13">
        <v>144843.25</v>
      </c>
      <c r="AJ1257" s="13">
        <v>238416.58</v>
      </c>
      <c r="AK1257" s="13">
        <v>383259.83</v>
      </c>
      <c r="AL1257" s="35">
        <v>36028</v>
      </c>
      <c r="AM1257" s="35">
        <v>36054</v>
      </c>
    </row>
    <row r="1258" spans="2:39" x14ac:dyDescent="0.25">
      <c r="B1258" s="30">
        <v>1</v>
      </c>
      <c r="C1258" s="31" t="s">
        <v>964</v>
      </c>
      <c r="D1258" s="9" t="s">
        <v>3243</v>
      </c>
      <c r="E1258" s="10" t="s">
        <v>1580</v>
      </c>
      <c r="F1258" s="10" t="s">
        <v>1580</v>
      </c>
      <c r="G1258" s="9">
        <v>3147006</v>
      </c>
      <c r="H1258" s="10" t="s">
        <v>655</v>
      </c>
      <c r="I1258" s="13">
        <v>2827</v>
      </c>
      <c r="J1258" s="13">
        <v>3130</v>
      </c>
      <c r="K1258" s="13">
        <v>3130</v>
      </c>
      <c r="L1258" s="13">
        <v>2827</v>
      </c>
      <c r="M1258" s="13">
        <v>2827</v>
      </c>
      <c r="N1258" s="32">
        <v>70</v>
      </c>
      <c r="O1258" s="9">
        <v>1</v>
      </c>
      <c r="P1258" s="13">
        <v>56.54</v>
      </c>
      <c r="Q1258" s="13">
        <v>17.88</v>
      </c>
      <c r="R1258" s="13">
        <v>69.78</v>
      </c>
      <c r="S1258" s="13">
        <v>197.7</v>
      </c>
      <c r="T1258" s="13">
        <v>0</v>
      </c>
      <c r="U1258" s="13">
        <v>0</v>
      </c>
      <c r="V1258" s="13">
        <v>2366.63</v>
      </c>
      <c r="W1258" s="13">
        <v>50.3</v>
      </c>
      <c r="X1258" s="13">
        <v>0</v>
      </c>
      <c r="Y1258" s="13">
        <v>10</v>
      </c>
      <c r="Z1258" s="13">
        <v>55</v>
      </c>
      <c r="AA1258" s="13">
        <v>12</v>
      </c>
      <c r="AB1258" s="13">
        <v>20</v>
      </c>
      <c r="AC1258" s="13">
        <v>0</v>
      </c>
      <c r="AD1258" s="13">
        <v>0</v>
      </c>
      <c r="AE1258" s="13">
        <v>4</v>
      </c>
      <c r="AF1258" s="33">
        <v>101</v>
      </c>
      <c r="AG1258" s="9">
        <v>3</v>
      </c>
      <c r="AH1258" s="34">
        <v>0.57999999999999996</v>
      </c>
      <c r="AI1258" s="13">
        <v>150662.67000000001</v>
      </c>
      <c r="AJ1258" s="13">
        <v>885775.64</v>
      </c>
      <c r="AK1258" s="13">
        <v>1036438.31</v>
      </c>
      <c r="AL1258" s="35">
        <v>35986</v>
      </c>
      <c r="AM1258" s="35">
        <v>36014</v>
      </c>
    </row>
    <row r="1259" spans="2:39" x14ac:dyDescent="0.25">
      <c r="B1259" s="30">
        <v>1</v>
      </c>
      <c r="C1259" s="31" t="s">
        <v>104</v>
      </c>
      <c r="D1259" s="9" t="s">
        <v>3244</v>
      </c>
      <c r="E1259" s="10" t="s">
        <v>106</v>
      </c>
      <c r="F1259" s="10" t="s">
        <v>3245</v>
      </c>
      <c r="G1259" s="9">
        <v>4109658</v>
      </c>
      <c r="H1259" s="10" t="s">
        <v>3246</v>
      </c>
      <c r="I1259" s="13">
        <v>370.3</v>
      </c>
      <c r="J1259" s="13">
        <v>370.2</v>
      </c>
      <c r="K1259" s="13">
        <v>383.69</v>
      </c>
      <c r="L1259" s="13">
        <v>370.69</v>
      </c>
      <c r="M1259" s="13">
        <v>370.3</v>
      </c>
      <c r="N1259" s="32">
        <v>24</v>
      </c>
      <c r="O1259" s="9">
        <v>1</v>
      </c>
      <c r="P1259" s="13"/>
      <c r="Q1259" s="13">
        <v>0</v>
      </c>
      <c r="R1259" s="13">
        <v>0</v>
      </c>
      <c r="S1259" s="13">
        <v>9</v>
      </c>
      <c r="T1259" s="13">
        <v>74</v>
      </c>
      <c r="U1259" s="13">
        <v>211</v>
      </c>
      <c r="V1259" s="13">
        <v>63.2</v>
      </c>
      <c r="W1259" s="13">
        <v>13</v>
      </c>
      <c r="X1259" s="13">
        <v>0</v>
      </c>
      <c r="Y1259" s="13">
        <v>0</v>
      </c>
      <c r="Z1259" s="13">
        <v>44</v>
      </c>
      <c r="AA1259" s="13">
        <v>35</v>
      </c>
      <c r="AB1259" s="13">
        <v>0</v>
      </c>
      <c r="AC1259" s="13">
        <v>0</v>
      </c>
      <c r="AD1259" s="13">
        <v>13</v>
      </c>
      <c r="AE1259" s="13">
        <v>8</v>
      </c>
      <c r="AF1259" s="33">
        <v>100</v>
      </c>
      <c r="AG1259" s="9">
        <v>3</v>
      </c>
      <c r="AH1259" s="34">
        <v>0.53</v>
      </c>
      <c r="AI1259" s="13">
        <v>30944.5</v>
      </c>
      <c r="AJ1259" s="13">
        <v>391305.21</v>
      </c>
      <c r="AK1259" s="13">
        <v>422249.71</v>
      </c>
      <c r="AL1259" s="35">
        <v>36118</v>
      </c>
      <c r="AM1259" s="35">
        <v>36462</v>
      </c>
    </row>
    <row r="1260" spans="2:39" x14ac:dyDescent="0.25">
      <c r="B1260" s="30">
        <v>1</v>
      </c>
      <c r="C1260" s="31" t="s">
        <v>44</v>
      </c>
      <c r="D1260" s="9" t="s">
        <v>3247</v>
      </c>
      <c r="E1260" s="10" t="s">
        <v>53</v>
      </c>
      <c r="F1260" s="10" t="s">
        <v>3248</v>
      </c>
      <c r="G1260" s="9">
        <v>2106755</v>
      </c>
      <c r="H1260" s="10" t="s">
        <v>3249</v>
      </c>
      <c r="I1260" s="13">
        <v>1871.7</v>
      </c>
      <c r="J1260" s="13">
        <v>1871.7</v>
      </c>
      <c r="K1260" s="13">
        <v>1869.7</v>
      </c>
      <c r="L1260" s="13">
        <v>1871.7</v>
      </c>
      <c r="M1260" s="13">
        <v>1869.7</v>
      </c>
      <c r="N1260" s="32">
        <v>74</v>
      </c>
      <c r="O1260" s="9">
        <v>1</v>
      </c>
      <c r="P1260" s="13">
        <v>34.03</v>
      </c>
      <c r="Q1260" s="13">
        <v>0</v>
      </c>
      <c r="R1260" s="13">
        <v>0</v>
      </c>
      <c r="S1260" s="13">
        <v>17</v>
      </c>
      <c r="T1260" s="13">
        <v>373.94</v>
      </c>
      <c r="U1260" s="13">
        <v>0</v>
      </c>
      <c r="V1260" s="13">
        <v>1291.79</v>
      </c>
      <c r="W1260" s="13">
        <v>186.97</v>
      </c>
      <c r="X1260" s="13">
        <v>0</v>
      </c>
      <c r="Y1260" s="13">
        <v>0</v>
      </c>
      <c r="Z1260" s="13">
        <v>20</v>
      </c>
      <c r="AA1260" s="13">
        <v>40</v>
      </c>
      <c r="AB1260" s="13">
        <v>20</v>
      </c>
      <c r="AC1260" s="13">
        <v>20</v>
      </c>
      <c r="AD1260" s="13">
        <v>0</v>
      </c>
      <c r="AE1260" s="13">
        <v>0</v>
      </c>
      <c r="AF1260" s="33">
        <v>100</v>
      </c>
      <c r="AG1260" s="9">
        <v>5</v>
      </c>
      <c r="AH1260" s="34">
        <v>0.31</v>
      </c>
      <c r="AI1260" s="13">
        <v>0</v>
      </c>
      <c r="AJ1260" s="13">
        <v>78901.34</v>
      </c>
      <c r="AK1260" s="13">
        <v>78901.34</v>
      </c>
      <c r="AL1260" s="35">
        <v>35810</v>
      </c>
      <c r="AM1260" s="35">
        <v>35749</v>
      </c>
    </row>
    <row r="1261" spans="2:39" x14ac:dyDescent="0.25">
      <c r="B1261" s="30">
        <v>1</v>
      </c>
      <c r="C1261" s="31" t="s">
        <v>114</v>
      </c>
      <c r="D1261" s="9" t="s">
        <v>3250</v>
      </c>
      <c r="E1261" s="10" t="s">
        <v>954</v>
      </c>
      <c r="F1261" s="10" t="s">
        <v>3251</v>
      </c>
      <c r="G1261" s="9">
        <v>5105507</v>
      </c>
      <c r="H1261" s="10" t="s">
        <v>3252</v>
      </c>
      <c r="I1261" s="13">
        <v>25998.9</v>
      </c>
      <c r="J1261" s="13">
        <v>25998.9</v>
      </c>
      <c r="K1261" s="13">
        <v>14308.3</v>
      </c>
      <c r="L1261" s="13">
        <v>14308.3</v>
      </c>
      <c r="M1261" s="13">
        <v>14308.3</v>
      </c>
      <c r="N1261" s="32">
        <v>143</v>
      </c>
      <c r="O1261" s="9">
        <v>1</v>
      </c>
      <c r="P1261" s="13">
        <v>87.83</v>
      </c>
      <c r="Q1261" s="13">
        <v>0</v>
      </c>
      <c r="R1261" s="13">
        <v>0</v>
      </c>
      <c r="S1261" s="13">
        <v>334.64</v>
      </c>
      <c r="T1261" s="13">
        <v>7154.15</v>
      </c>
      <c r="U1261" s="13">
        <v>0</v>
      </c>
      <c r="V1261" s="13">
        <v>6774.74</v>
      </c>
      <c r="W1261" s="13">
        <v>44.78</v>
      </c>
      <c r="X1261" s="13">
        <v>0</v>
      </c>
      <c r="Y1261" s="13">
        <v>53</v>
      </c>
      <c r="Z1261" s="13">
        <v>2</v>
      </c>
      <c r="AA1261" s="13">
        <v>1</v>
      </c>
      <c r="AB1261" s="13">
        <v>41</v>
      </c>
      <c r="AC1261" s="13">
        <v>0</v>
      </c>
      <c r="AD1261" s="13">
        <v>0</v>
      </c>
      <c r="AE1261" s="13">
        <v>3</v>
      </c>
      <c r="AF1261" s="33">
        <v>100</v>
      </c>
      <c r="AG1261" s="9">
        <v>3</v>
      </c>
      <c r="AH1261" s="34">
        <v>0.62</v>
      </c>
      <c r="AI1261" s="13">
        <v>56329.43</v>
      </c>
      <c r="AJ1261" s="13">
        <v>2193463.4900000002</v>
      </c>
      <c r="AK1261" s="13">
        <v>2249792.92</v>
      </c>
      <c r="AL1261" s="35">
        <v>36574</v>
      </c>
      <c r="AM1261" s="35">
        <v>36468</v>
      </c>
    </row>
    <row r="1262" spans="2:39" x14ac:dyDescent="0.25">
      <c r="B1262" s="30">
        <v>1</v>
      </c>
      <c r="C1262" s="31" t="s">
        <v>44</v>
      </c>
      <c r="D1262" s="9" t="s">
        <v>3253</v>
      </c>
      <c r="E1262" s="10" t="s">
        <v>63</v>
      </c>
      <c r="F1262" s="10" t="s">
        <v>2718</v>
      </c>
      <c r="G1262" s="9">
        <v>2112803</v>
      </c>
      <c r="H1262" s="10" t="s">
        <v>3254</v>
      </c>
      <c r="I1262" s="13">
        <v>4379</v>
      </c>
      <c r="J1262" s="13">
        <v>4379</v>
      </c>
      <c r="K1262" s="13">
        <v>4379</v>
      </c>
      <c r="L1262" s="13">
        <v>4379</v>
      </c>
      <c r="M1262" s="13">
        <v>4379</v>
      </c>
      <c r="N1262" s="32">
        <v>131</v>
      </c>
      <c r="O1262" s="9">
        <v>1</v>
      </c>
      <c r="P1262" s="13">
        <v>84.5</v>
      </c>
      <c r="Q1262" s="13">
        <v>0</v>
      </c>
      <c r="R1262" s="13">
        <v>0</v>
      </c>
      <c r="S1262" s="13">
        <v>0</v>
      </c>
      <c r="T1262" s="13">
        <v>437.9</v>
      </c>
      <c r="U1262" s="13">
        <v>600</v>
      </c>
      <c r="V1262" s="13">
        <v>3122.15</v>
      </c>
      <c r="W1262" s="13">
        <v>218.95</v>
      </c>
      <c r="X1262" s="13">
        <v>0</v>
      </c>
      <c r="Y1262" s="13">
        <v>0</v>
      </c>
      <c r="Z1262" s="13">
        <v>50</v>
      </c>
      <c r="AA1262" s="13">
        <v>35</v>
      </c>
      <c r="AB1262" s="13">
        <v>10</v>
      </c>
      <c r="AC1262" s="13">
        <v>0</v>
      </c>
      <c r="AD1262" s="13">
        <v>0</v>
      </c>
      <c r="AE1262" s="13">
        <v>5</v>
      </c>
      <c r="AF1262" s="33">
        <v>100</v>
      </c>
      <c r="AG1262" s="9">
        <v>4</v>
      </c>
      <c r="AH1262" s="34">
        <v>0.47</v>
      </c>
      <c r="AI1262" s="13">
        <v>0</v>
      </c>
      <c r="AJ1262" s="13">
        <v>235108.51</v>
      </c>
      <c r="AK1262" s="13">
        <v>235108.51</v>
      </c>
      <c r="AL1262" s="35">
        <v>35922</v>
      </c>
      <c r="AM1262" s="35">
        <v>35986</v>
      </c>
    </row>
    <row r="1263" spans="2:39" x14ac:dyDescent="0.25">
      <c r="B1263" s="30">
        <v>1</v>
      </c>
      <c r="C1263" s="31" t="s">
        <v>44</v>
      </c>
      <c r="D1263" s="9" t="s">
        <v>3255</v>
      </c>
      <c r="E1263" s="10" t="s">
        <v>188</v>
      </c>
      <c r="F1263" s="10" t="s">
        <v>422</v>
      </c>
      <c r="G1263" s="9">
        <v>2102002</v>
      </c>
      <c r="H1263" s="10" t="s">
        <v>3256</v>
      </c>
      <c r="I1263" s="13">
        <v>2160.87</v>
      </c>
      <c r="J1263" s="13">
        <v>2160.87</v>
      </c>
      <c r="K1263" s="13">
        <v>2160.87</v>
      </c>
      <c r="L1263" s="13">
        <v>2160.87</v>
      </c>
      <c r="M1263" s="13">
        <v>2160.87</v>
      </c>
      <c r="N1263" s="32">
        <v>77</v>
      </c>
      <c r="O1263" s="9">
        <v>1</v>
      </c>
      <c r="P1263" s="13">
        <v>36.01</v>
      </c>
      <c r="Q1263" s="13">
        <v>0</v>
      </c>
      <c r="R1263" s="13">
        <v>0</v>
      </c>
      <c r="S1263" s="13">
        <v>150</v>
      </c>
      <c r="T1263" s="13">
        <v>0</v>
      </c>
      <c r="U1263" s="13">
        <v>8</v>
      </c>
      <c r="V1263" s="13">
        <v>310</v>
      </c>
      <c r="W1263" s="13">
        <v>0</v>
      </c>
      <c r="X1263" s="13">
        <v>0</v>
      </c>
      <c r="Y1263" s="13">
        <v>0</v>
      </c>
      <c r="Z1263" s="13">
        <v>45</v>
      </c>
      <c r="AA1263" s="13">
        <v>35</v>
      </c>
      <c r="AB1263" s="13">
        <v>15</v>
      </c>
      <c r="AC1263" s="13">
        <v>0</v>
      </c>
      <c r="AD1263" s="13">
        <v>0</v>
      </c>
      <c r="AE1263" s="13">
        <v>5</v>
      </c>
      <c r="AF1263" s="33">
        <v>100</v>
      </c>
      <c r="AG1263" s="9">
        <v>4</v>
      </c>
      <c r="AH1263" s="34">
        <v>0.46</v>
      </c>
      <c r="AI1263" s="13">
        <v>101986.72</v>
      </c>
      <c r="AJ1263" s="13">
        <v>134600.63</v>
      </c>
      <c r="AK1263" s="13">
        <v>236587.35</v>
      </c>
      <c r="AL1263" s="35">
        <v>36116</v>
      </c>
      <c r="AM1263" s="35">
        <v>35751</v>
      </c>
    </row>
    <row r="1264" spans="2:39" x14ac:dyDescent="0.25">
      <c r="B1264" s="30">
        <v>1</v>
      </c>
      <c r="C1264" s="31" t="s">
        <v>137</v>
      </c>
      <c r="D1264" s="9" t="s">
        <v>3257</v>
      </c>
      <c r="E1264" s="10" t="s">
        <v>712</v>
      </c>
      <c r="F1264" s="10" t="s">
        <v>1415</v>
      </c>
      <c r="G1264" s="9">
        <v>5215603</v>
      </c>
      <c r="H1264" s="10" t="s">
        <v>3258</v>
      </c>
      <c r="I1264" s="13">
        <v>2184.7800000000002</v>
      </c>
      <c r="J1264" s="13">
        <v>2184.6999999999998</v>
      </c>
      <c r="K1264" s="13">
        <v>2181.85</v>
      </c>
      <c r="L1264" s="13">
        <v>2184.7800000000002</v>
      </c>
      <c r="M1264" s="13">
        <v>2181.85</v>
      </c>
      <c r="N1264" s="32">
        <v>70</v>
      </c>
      <c r="O1264" s="9">
        <v>1</v>
      </c>
      <c r="P1264" s="13">
        <v>54.61</v>
      </c>
      <c r="Q1264" s="13">
        <v>0</v>
      </c>
      <c r="R1264" s="13">
        <v>0</v>
      </c>
      <c r="S1264" s="13">
        <v>100</v>
      </c>
      <c r="T1264" s="13">
        <v>436.96</v>
      </c>
      <c r="U1264" s="13">
        <v>100</v>
      </c>
      <c r="V1264" s="13">
        <v>1535.89</v>
      </c>
      <c r="W1264" s="13">
        <v>9</v>
      </c>
      <c r="X1264" s="13">
        <v>0</v>
      </c>
      <c r="Y1264" s="13">
        <v>0</v>
      </c>
      <c r="Z1264" s="13">
        <v>40</v>
      </c>
      <c r="AA1264" s="13">
        <v>30</v>
      </c>
      <c r="AB1264" s="13">
        <v>10</v>
      </c>
      <c r="AC1264" s="13">
        <v>10</v>
      </c>
      <c r="AD1264" s="13">
        <v>0</v>
      </c>
      <c r="AE1264" s="13">
        <v>10</v>
      </c>
      <c r="AF1264" s="33">
        <v>100</v>
      </c>
      <c r="AG1264" s="9">
        <v>3</v>
      </c>
      <c r="AH1264" s="34">
        <v>0.53</v>
      </c>
      <c r="AI1264" s="13">
        <v>124598.55</v>
      </c>
      <c r="AJ1264" s="13">
        <v>823517.28</v>
      </c>
      <c r="AK1264" s="13">
        <v>948115.83</v>
      </c>
      <c r="AL1264" s="35">
        <v>36105</v>
      </c>
      <c r="AM1264" s="35">
        <v>36059</v>
      </c>
    </row>
    <row r="1265" spans="2:39" x14ac:dyDescent="0.25">
      <c r="B1265" s="30">
        <v>1</v>
      </c>
      <c r="C1265" s="31" t="s">
        <v>137</v>
      </c>
      <c r="D1265" s="9" t="s">
        <v>3259</v>
      </c>
      <c r="E1265" s="10" t="s">
        <v>712</v>
      </c>
      <c r="F1265" s="10" t="s">
        <v>1415</v>
      </c>
      <c r="G1265" s="9">
        <v>5215603</v>
      </c>
      <c r="H1265" s="10" t="s">
        <v>3260</v>
      </c>
      <c r="I1265" s="13">
        <v>2829.3</v>
      </c>
      <c r="J1265" s="13">
        <v>2829.3</v>
      </c>
      <c r="K1265" s="13">
        <v>2838.67</v>
      </c>
      <c r="L1265" s="13">
        <v>2829.3</v>
      </c>
      <c r="M1265" s="13">
        <v>2829.3</v>
      </c>
      <c r="N1265" s="32">
        <v>90</v>
      </c>
      <c r="O1265" s="9">
        <v>1</v>
      </c>
      <c r="P1265" s="13">
        <v>70.73</v>
      </c>
      <c r="Q1265" s="13">
        <v>0</v>
      </c>
      <c r="R1265" s="13">
        <v>0</v>
      </c>
      <c r="S1265" s="13">
        <v>80</v>
      </c>
      <c r="T1265" s="13">
        <v>565.86</v>
      </c>
      <c r="U1265" s="13">
        <v>100</v>
      </c>
      <c r="V1265" s="13">
        <v>2074.44</v>
      </c>
      <c r="W1265" s="13">
        <v>9</v>
      </c>
      <c r="X1265" s="13">
        <v>0</v>
      </c>
      <c r="Y1265" s="13">
        <v>0</v>
      </c>
      <c r="Z1265" s="13">
        <v>35</v>
      </c>
      <c r="AA1265" s="13">
        <v>30</v>
      </c>
      <c r="AB1265" s="13">
        <v>15</v>
      </c>
      <c r="AC1265" s="13">
        <v>10</v>
      </c>
      <c r="AD1265" s="13">
        <v>0</v>
      </c>
      <c r="AE1265" s="13">
        <v>10</v>
      </c>
      <c r="AF1265" s="33">
        <v>100</v>
      </c>
      <c r="AG1265" s="9">
        <v>3</v>
      </c>
      <c r="AH1265" s="34">
        <v>0.52</v>
      </c>
      <c r="AI1265" s="13">
        <v>176458.84</v>
      </c>
      <c r="AJ1265" s="13">
        <v>1051737.21</v>
      </c>
      <c r="AK1265" s="13">
        <v>1228196.05</v>
      </c>
      <c r="AL1265" s="35">
        <v>36105</v>
      </c>
      <c r="AM1265" s="35">
        <v>36059</v>
      </c>
    </row>
    <row r="1266" spans="2:39" x14ac:dyDescent="0.25">
      <c r="B1266" s="30">
        <v>1</v>
      </c>
      <c r="C1266" s="31" t="s">
        <v>306</v>
      </c>
      <c r="D1266" s="9" t="s">
        <v>3261</v>
      </c>
      <c r="E1266" s="10" t="s">
        <v>556</v>
      </c>
      <c r="F1266" s="10" t="s">
        <v>3262</v>
      </c>
      <c r="G1266" s="9">
        <v>2205805</v>
      </c>
      <c r="H1266" s="10" t="s">
        <v>3263</v>
      </c>
      <c r="I1266" s="13">
        <v>726</v>
      </c>
      <c r="J1266" s="13">
        <v>726</v>
      </c>
      <c r="K1266" s="13">
        <v>725.14</v>
      </c>
      <c r="L1266" s="13">
        <v>726</v>
      </c>
      <c r="M1266" s="13">
        <v>725.14</v>
      </c>
      <c r="N1266" s="32">
        <v>35</v>
      </c>
      <c r="O1266" s="9">
        <v>1</v>
      </c>
      <c r="P1266" s="13">
        <v>13.18</v>
      </c>
      <c r="Q1266" s="13">
        <v>67.739999999999995</v>
      </c>
      <c r="R1266" s="13">
        <v>100</v>
      </c>
      <c r="S1266" s="13">
        <v>9</v>
      </c>
      <c r="T1266" s="13">
        <v>0</v>
      </c>
      <c r="U1266" s="13">
        <v>462</v>
      </c>
      <c r="V1266" s="13">
        <v>220</v>
      </c>
      <c r="W1266" s="13">
        <v>25</v>
      </c>
      <c r="X1266" s="13">
        <v>0</v>
      </c>
      <c r="Y1266" s="13">
        <v>23.65</v>
      </c>
      <c r="Z1266" s="13">
        <v>63.43</v>
      </c>
      <c r="AA1266" s="13">
        <v>0</v>
      </c>
      <c r="AB1266" s="13">
        <v>0</v>
      </c>
      <c r="AC1266" s="13">
        <v>0</v>
      </c>
      <c r="AD1266" s="13">
        <v>8.23</v>
      </c>
      <c r="AE1266" s="13">
        <v>4.6900000000000004</v>
      </c>
      <c r="AF1266" s="33">
        <v>100</v>
      </c>
      <c r="AG1266" s="9">
        <v>3</v>
      </c>
      <c r="AH1266" s="34">
        <v>0.62</v>
      </c>
      <c r="AI1266" s="13">
        <v>4272.18</v>
      </c>
      <c r="AJ1266" s="13">
        <v>28280.47</v>
      </c>
      <c r="AK1266" s="13">
        <v>32552.65</v>
      </c>
      <c r="AL1266" s="35">
        <v>35971</v>
      </c>
      <c r="AM1266" s="35">
        <v>36265</v>
      </c>
    </row>
    <row r="1267" spans="2:39" x14ac:dyDescent="0.25">
      <c r="B1267" s="30">
        <v>1</v>
      </c>
      <c r="C1267" s="31" t="s">
        <v>137</v>
      </c>
      <c r="D1267" s="9" t="s">
        <v>3264</v>
      </c>
      <c r="E1267" s="10" t="s">
        <v>712</v>
      </c>
      <c r="F1267" s="10" t="s">
        <v>1415</v>
      </c>
      <c r="G1267" s="9">
        <v>5215603</v>
      </c>
      <c r="H1267" s="10" t="s">
        <v>3265</v>
      </c>
      <c r="I1267" s="13">
        <v>2063.7800000000002</v>
      </c>
      <c r="J1267" s="13">
        <v>2063.7800000000002</v>
      </c>
      <c r="K1267" s="13">
        <v>2054.89</v>
      </c>
      <c r="L1267" s="13">
        <v>2063.7800000000002</v>
      </c>
      <c r="M1267" s="13">
        <v>2054.89</v>
      </c>
      <c r="N1267" s="32">
        <v>70</v>
      </c>
      <c r="O1267" s="9">
        <v>1</v>
      </c>
      <c r="P1267" s="13">
        <v>51.59</v>
      </c>
      <c r="Q1267" s="13">
        <v>0</v>
      </c>
      <c r="R1267" s="13">
        <v>0</v>
      </c>
      <c r="S1267" s="13">
        <v>80</v>
      </c>
      <c r="T1267" s="13">
        <v>412.76</v>
      </c>
      <c r="U1267" s="13">
        <v>555.14</v>
      </c>
      <c r="V1267" s="13">
        <v>0</v>
      </c>
      <c r="W1267" s="13">
        <v>7</v>
      </c>
      <c r="X1267" s="13">
        <v>0</v>
      </c>
      <c r="Y1267" s="13">
        <v>13</v>
      </c>
      <c r="Z1267" s="13">
        <v>59</v>
      </c>
      <c r="AA1267" s="13">
        <v>0</v>
      </c>
      <c r="AB1267" s="13">
        <v>0</v>
      </c>
      <c r="AC1267" s="13">
        <v>0.6</v>
      </c>
      <c r="AD1267" s="13">
        <v>12</v>
      </c>
      <c r="AE1267" s="13">
        <v>10</v>
      </c>
      <c r="AF1267" s="33">
        <v>94.6</v>
      </c>
      <c r="AG1267" s="9">
        <v>3</v>
      </c>
      <c r="AH1267" s="34">
        <v>0.56000000000000005</v>
      </c>
      <c r="AI1267" s="13">
        <v>44221.98</v>
      </c>
      <c r="AJ1267" s="13">
        <v>906208.03</v>
      </c>
      <c r="AK1267" s="13">
        <v>950430.01</v>
      </c>
      <c r="AL1267" s="35">
        <v>36374</v>
      </c>
      <c r="AM1267" s="35">
        <v>36059</v>
      </c>
    </row>
    <row r="1268" spans="2:39" x14ac:dyDescent="0.25">
      <c r="B1268" s="30">
        <v>1</v>
      </c>
      <c r="C1268" s="31" t="s">
        <v>137</v>
      </c>
      <c r="D1268" s="9" t="s">
        <v>3266</v>
      </c>
      <c r="E1268" s="10" t="s">
        <v>712</v>
      </c>
      <c r="F1268" s="10" t="s">
        <v>1415</v>
      </c>
      <c r="G1268" s="9">
        <v>5215603</v>
      </c>
      <c r="H1268" s="10" t="s">
        <v>1007</v>
      </c>
      <c r="I1268" s="13">
        <v>2195.25</v>
      </c>
      <c r="J1268" s="13">
        <v>2195.1999999999998</v>
      </c>
      <c r="K1268" s="13">
        <v>2326.6999999999998</v>
      </c>
      <c r="L1268" s="13">
        <v>2195.25</v>
      </c>
      <c r="M1268" s="13">
        <v>2195.25</v>
      </c>
      <c r="N1268" s="32">
        <v>70</v>
      </c>
      <c r="O1268" s="9">
        <v>1</v>
      </c>
      <c r="P1268" s="13"/>
      <c r="Q1268" s="13">
        <v>0</v>
      </c>
      <c r="R1268" s="13">
        <v>0</v>
      </c>
      <c r="S1268" s="13">
        <v>100</v>
      </c>
      <c r="T1268" s="13">
        <v>465.4</v>
      </c>
      <c r="U1268" s="13">
        <v>0</v>
      </c>
      <c r="V1268" s="13">
        <v>1139.8499999999999</v>
      </c>
      <c r="W1268" s="13">
        <v>10</v>
      </c>
      <c r="X1268" s="13">
        <v>0</v>
      </c>
      <c r="Y1268" s="13">
        <v>0</v>
      </c>
      <c r="Z1268" s="13">
        <v>43</v>
      </c>
      <c r="AA1268" s="13">
        <v>32</v>
      </c>
      <c r="AB1268" s="13">
        <v>15</v>
      </c>
      <c r="AC1268" s="13">
        <v>0</v>
      </c>
      <c r="AD1268" s="13">
        <v>0</v>
      </c>
      <c r="AE1268" s="13">
        <v>10</v>
      </c>
      <c r="AF1268" s="33">
        <v>100</v>
      </c>
      <c r="AG1268" s="9">
        <v>3</v>
      </c>
      <c r="AH1268" s="34">
        <v>0.55000000000000004</v>
      </c>
      <c r="AI1268" s="13">
        <v>313458.13</v>
      </c>
      <c r="AJ1268" s="13">
        <v>866400.7</v>
      </c>
      <c r="AK1268" s="13">
        <v>1179858.83</v>
      </c>
      <c r="AL1268" s="35">
        <v>36105</v>
      </c>
      <c r="AM1268" s="35">
        <v>36035</v>
      </c>
    </row>
    <row r="1269" spans="2:39" x14ac:dyDescent="0.25">
      <c r="B1269" s="30">
        <v>1</v>
      </c>
      <c r="C1269" s="31" t="s">
        <v>306</v>
      </c>
      <c r="D1269" s="9" t="s">
        <v>3267</v>
      </c>
      <c r="E1269" s="10" t="s">
        <v>556</v>
      </c>
      <c r="F1269" s="10" t="s">
        <v>3268</v>
      </c>
      <c r="G1269" s="9">
        <v>2205458</v>
      </c>
      <c r="H1269" s="10" t="s">
        <v>50</v>
      </c>
      <c r="I1269" s="13">
        <v>725.5</v>
      </c>
      <c r="J1269" s="13">
        <v>725.5</v>
      </c>
      <c r="K1269" s="13">
        <v>636.9</v>
      </c>
      <c r="L1269" s="13">
        <v>725.5</v>
      </c>
      <c r="M1269" s="13">
        <v>636.4</v>
      </c>
      <c r="N1269" s="32">
        <v>32</v>
      </c>
      <c r="O1269" s="9">
        <v>1</v>
      </c>
      <c r="P1269" s="13">
        <v>13.18</v>
      </c>
      <c r="Q1269" s="13">
        <v>67.739999999999995</v>
      </c>
      <c r="R1269" s="13">
        <v>100</v>
      </c>
      <c r="S1269" s="13">
        <v>9</v>
      </c>
      <c r="T1269" s="13">
        <v>0</v>
      </c>
      <c r="U1269" s="13">
        <v>393.3</v>
      </c>
      <c r="V1269" s="13">
        <v>147.15</v>
      </c>
      <c r="W1269" s="13">
        <v>67.650000000000006</v>
      </c>
      <c r="X1269" s="13">
        <v>0</v>
      </c>
      <c r="Y1269" s="13">
        <v>27.48</v>
      </c>
      <c r="Z1269" s="13">
        <v>48.76</v>
      </c>
      <c r="AA1269" s="13">
        <v>0</v>
      </c>
      <c r="AB1269" s="13">
        <v>0</v>
      </c>
      <c r="AC1269" s="13">
        <v>0</v>
      </c>
      <c r="AD1269" s="13">
        <v>12.35</v>
      </c>
      <c r="AE1269" s="13">
        <v>11.41</v>
      </c>
      <c r="AF1269" s="33">
        <v>100</v>
      </c>
      <c r="AG1269" s="9">
        <v>3</v>
      </c>
      <c r="AH1269" s="34">
        <v>0.59</v>
      </c>
      <c r="AI1269" s="13">
        <v>479.96</v>
      </c>
      <c r="AJ1269" s="13">
        <v>22910.46</v>
      </c>
      <c r="AK1269" s="13">
        <v>23390.42</v>
      </c>
      <c r="AL1269" s="35">
        <v>36342</v>
      </c>
      <c r="AM1269" s="35">
        <v>36270</v>
      </c>
    </row>
    <row r="1270" spans="2:39" x14ac:dyDescent="0.25">
      <c r="B1270" s="30">
        <v>1</v>
      </c>
      <c r="C1270" s="31" t="s">
        <v>306</v>
      </c>
      <c r="D1270" s="9" t="s">
        <v>3269</v>
      </c>
      <c r="E1270" s="10" t="s">
        <v>556</v>
      </c>
      <c r="F1270" s="10" t="s">
        <v>3262</v>
      </c>
      <c r="G1270" s="9">
        <v>2205805</v>
      </c>
      <c r="H1270" s="10" t="s">
        <v>3270</v>
      </c>
      <c r="I1270" s="13">
        <v>663</v>
      </c>
      <c r="J1270" s="13">
        <v>663</v>
      </c>
      <c r="K1270" s="13">
        <v>723.57</v>
      </c>
      <c r="L1270" s="13">
        <v>663</v>
      </c>
      <c r="M1270" s="13">
        <v>663</v>
      </c>
      <c r="N1270" s="32">
        <v>20</v>
      </c>
      <c r="O1270" s="9">
        <v>1</v>
      </c>
      <c r="P1270" s="13">
        <v>13.15</v>
      </c>
      <c r="Q1270" s="13">
        <v>12.77</v>
      </c>
      <c r="R1270" s="13">
        <v>31.05</v>
      </c>
      <c r="S1270" s="13">
        <v>62.44</v>
      </c>
      <c r="T1270" s="13">
        <v>0</v>
      </c>
      <c r="U1270" s="13">
        <v>76</v>
      </c>
      <c r="V1270" s="13">
        <v>519</v>
      </c>
      <c r="W1270" s="13">
        <v>16.97</v>
      </c>
      <c r="X1270" s="13">
        <v>0</v>
      </c>
      <c r="Y1270" s="13">
        <v>35.54</v>
      </c>
      <c r="Z1270" s="13">
        <v>31.07</v>
      </c>
      <c r="AA1270" s="13">
        <v>0</v>
      </c>
      <c r="AB1270" s="13">
        <v>0</v>
      </c>
      <c r="AC1270" s="13">
        <v>0</v>
      </c>
      <c r="AD1270" s="13">
        <v>22.42</v>
      </c>
      <c r="AE1270" s="13">
        <v>10.97</v>
      </c>
      <c r="AF1270" s="33">
        <v>100</v>
      </c>
      <c r="AG1270" s="9">
        <v>3</v>
      </c>
      <c r="AH1270" s="34">
        <v>0.56000000000000005</v>
      </c>
      <c r="AI1270" s="13">
        <v>991.36</v>
      </c>
      <c r="AJ1270" s="13">
        <v>278.45999999999998</v>
      </c>
      <c r="AK1270" s="13">
        <v>1269.82</v>
      </c>
      <c r="AL1270" s="35">
        <v>35948</v>
      </c>
      <c r="AM1270" s="35">
        <v>36312</v>
      </c>
    </row>
    <row r="1271" spans="2:39" x14ac:dyDescent="0.25">
      <c r="B1271" s="30">
        <v>1</v>
      </c>
      <c r="C1271" s="31" t="s">
        <v>306</v>
      </c>
      <c r="D1271" s="9" t="s">
        <v>3271</v>
      </c>
      <c r="E1271" s="10" t="s">
        <v>556</v>
      </c>
      <c r="F1271" s="10" t="s">
        <v>3268</v>
      </c>
      <c r="G1271" s="9">
        <v>2205458</v>
      </c>
      <c r="H1271" s="10" t="s">
        <v>3272</v>
      </c>
      <c r="I1271" s="13">
        <v>725.5</v>
      </c>
      <c r="J1271" s="13">
        <v>726</v>
      </c>
      <c r="K1271" s="13">
        <v>645.41</v>
      </c>
      <c r="L1271" s="13">
        <v>725.5</v>
      </c>
      <c r="M1271" s="13">
        <v>645.41</v>
      </c>
      <c r="N1271" s="32">
        <v>35</v>
      </c>
      <c r="O1271" s="9">
        <v>1</v>
      </c>
      <c r="P1271" s="13">
        <v>11.74</v>
      </c>
      <c r="Q1271" s="13">
        <v>0</v>
      </c>
      <c r="R1271" s="13">
        <v>0</v>
      </c>
      <c r="S1271" s="13">
        <v>10</v>
      </c>
      <c r="T1271" s="13">
        <v>0</v>
      </c>
      <c r="U1271" s="13">
        <v>0</v>
      </c>
      <c r="V1271" s="13">
        <v>528.5</v>
      </c>
      <c r="W1271" s="13">
        <v>36</v>
      </c>
      <c r="X1271" s="13">
        <v>0</v>
      </c>
      <c r="Y1271" s="13">
        <v>30.65</v>
      </c>
      <c r="Z1271" s="13">
        <v>41.16</v>
      </c>
      <c r="AA1271" s="13">
        <v>0</v>
      </c>
      <c r="AB1271" s="13">
        <v>0</v>
      </c>
      <c r="AC1271" s="13">
        <v>0</v>
      </c>
      <c r="AD1271" s="13">
        <v>17.73</v>
      </c>
      <c r="AE1271" s="13">
        <v>10.45</v>
      </c>
      <c r="AF1271" s="33">
        <v>99.99</v>
      </c>
      <c r="AG1271" s="9">
        <v>3</v>
      </c>
      <c r="AH1271" s="34">
        <v>0.59</v>
      </c>
      <c r="AI1271" s="13">
        <v>671.94</v>
      </c>
      <c r="AJ1271" s="13">
        <v>28397.919999999998</v>
      </c>
      <c r="AK1271" s="13">
        <v>29069.86</v>
      </c>
      <c r="AL1271" s="37">
        <v>35949</v>
      </c>
      <c r="AM1271" s="35">
        <v>36242</v>
      </c>
    </row>
    <row r="1272" spans="2:39" x14ac:dyDescent="0.25">
      <c r="B1272" s="30">
        <v>1</v>
      </c>
      <c r="C1272" s="31" t="s">
        <v>104</v>
      </c>
      <c r="D1272" s="9" t="s">
        <v>3273</v>
      </c>
      <c r="E1272" s="10" t="s">
        <v>2609</v>
      </c>
      <c r="F1272" s="10" t="s">
        <v>3274</v>
      </c>
      <c r="G1272" s="9">
        <v>4108007</v>
      </c>
      <c r="H1272" s="10" t="s">
        <v>3275</v>
      </c>
      <c r="I1272" s="13">
        <v>529.61</v>
      </c>
      <c r="J1272" s="13">
        <v>529.61</v>
      </c>
      <c r="K1272" s="13">
        <v>529.61</v>
      </c>
      <c r="L1272" s="13">
        <v>529.61</v>
      </c>
      <c r="M1272" s="13">
        <v>529.61</v>
      </c>
      <c r="N1272" s="32">
        <v>35</v>
      </c>
      <c r="O1272" s="9">
        <v>1</v>
      </c>
      <c r="P1272" s="13">
        <v>37.82</v>
      </c>
      <c r="Q1272" s="13">
        <v>91.73</v>
      </c>
      <c r="R1272" s="13">
        <v>40</v>
      </c>
      <c r="S1272" s="13">
        <v>35</v>
      </c>
      <c r="T1272" s="13">
        <v>0</v>
      </c>
      <c r="U1272" s="13">
        <v>477.16</v>
      </c>
      <c r="V1272" s="13">
        <v>0</v>
      </c>
      <c r="W1272" s="13">
        <v>17.440000000000001</v>
      </c>
      <c r="X1272" s="13">
        <v>0</v>
      </c>
      <c r="Y1272" s="13">
        <v>0</v>
      </c>
      <c r="Z1272" s="13">
        <v>60</v>
      </c>
      <c r="AA1272" s="13">
        <v>0</v>
      </c>
      <c r="AB1272" s="13">
        <v>0</v>
      </c>
      <c r="AC1272" s="13">
        <v>28.3</v>
      </c>
      <c r="AD1272" s="13">
        <v>0</v>
      </c>
      <c r="AE1272" s="13">
        <v>0</v>
      </c>
      <c r="AF1272" s="33">
        <v>88.3</v>
      </c>
      <c r="AG1272" s="9">
        <v>99</v>
      </c>
      <c r="AH1272" s="34">
        <v>0.61</v>
      </c>
      <c r="AI1272" s="13">
        <v>225527.67999999999</v>
      </c>
      <c r="AJ1272" s="13">
        <v>785461.68</v>
      </c>
      <c r="AK1272" s="13">
        <v>1010989.36</v>
      </c>
      <c r="AL1272" s="35">
        <v>36265</v>
      </c>
      <c r="AM1272" s="35">
        <v>35788</v>
      </c>
    </row>
    <row r="1273" spans="2:39" x14ac:dyDescent="0.25">
      <c r="B1273" s="30">
        <v>1</v>
      </c>
      <c r="C1273" s="31" t="s">
        <v>148</v>
      </c>
      <c r="D1273" s="9" t="s">
        <v>3276</v>
      </c>
      <c r="E1273" s="10" t="s">
        <v>150</v>
      </c>
      <c r="F1273" s="10" t="s">
        <v>151</v>
      </c>
      <c r="G1273" s="9">
        <v>4318903</v>
      </c>
      <c r="H1273" s="10" t="s">
        <v>3277</v>
      </c>
      <c r="I1273" s="13">
        <v>971.2</v>
      </c>
      <c r="J1273" s="13">
        <v>971.2</v>
      </c>
      <c r="K1273" s="13">
        <v>981.9</v>
      </c>
      <c r="L1273" s="13">
        <v>971.2</v>
      </c>
      <c r="M1273" s="13">
        <v>971.2</v>
      </c>
      <c r="N1273" s="32">
        <v>50</v>
      </c>
      <c r="O1273" s="9">
        <v>1</v>
      </c>
      <c r="P1273" s="13">
        <v>48.56</v>
      </c>
      <c r="Q1273" s="13">
        <v>98.71</v>
      </c>
      <c r="R1273" s="13">
        <v>76.77</v>
      </c>
      <c r="S1273" s="13">
        <v>87.5</v>
      </c>
      <c r="T1273" s="13">
        <v>76.5</v>
      </c>
      <c r="U1273" s="13">
        <v>787.3</v>
      </c>
      <c r="V1273" s="13">
        <v>183.9</v>
      </c>
      <c r="W1273" s="13">
        <v>19.899999999999999</v>
      </c>
      <c r="X1273" s="13">
        <v>0</v>
      </c>
      <c r="Y1273" s="13">
        <v>0</v>
      </c>
      <c r="Z1273" s="13">
        <v>72</v>
      </c>
      <c r="AA1273" s="13">
        <v>12</v>
      </c>
      <c r="AB1273" s="13">
        <v>0</v>
      </c>
      <c r="AC1273" s="13">
        <v>5</v>
      </c>
      <c r="AD1273" s="13">
        <v>0</v>
      </c>
      <c r="AE1273" s="13">
        <v>11</v>
      </c>
      <c r="AF1273" s="33">
        <v>100</v>
      </c>
      <c r="AG1273" s="9">
        <v>1</v>
      </c>
      <c r="AH1273" s="34">
        <v>0.67</v>
      </c>
      <c r="AI1273" s="13">
        <v>13248</v>
      </c>
      <c r="AJ1273" s="13">
        <v>1328540.5900000001</v>
      </c>
      <c r="AK1273" s="13">
        <v>1341788.5900000001</v>
      </c>
      <c r="AL1273" s="35">
        <v>36068</v>
      </c>
      <c r="AM1273" s="35">
        <v>35856</v>
      </c>
    </row>
    <row r="1274" spans="2:39" x14ac:dyDescent="0.25">
      <c r="B1274" s="30">
        <v>1</v>
      </c>
      <c r="C1274" s="31" t="s">
        <v>148</v>
      </c>
      <c r="D1274" s="9" t="s">
        <v>3278</v>
      </c>
      <c r="E1274" s="10" t="s">
        <v>150</v>
      </c>
      <c r="F1274" s="10" t="s">
        <v>151</v>
      </c>
      <c r="G1274" s="9">
        <v>4318903</v>
      </c>
      <c r="H1274" s="10" t="s">
        <v>3279</v>
      </c>
      <c r="I1274" s="13">
        <v>971.66</v>
      </c>
      <c r="J1274" s="13">
        <v>971.2</v>
      </c>
      <c r="K1274" s="13">
        <v>981.9</v>
      </c>
      <c r="L1274" s="13">
        <v>971.66</v>
      </c>
      <c r="M1274" s="13">
        <v>958.16</v>
      </c>
      <c r="N1274" s="32">
        <v>55</v>
      </c>
      <c r="O1274" s="9">
        <v>1</v>
      </c>
      <c r="P1274" s="13">
        <v>48.58</v>
      </c>
      <c r="Q1274" s="13">
        <v>91.14</v>
      </c>
      <c r="R1274" s="13">
        <v>84.26</v>
      </c>
      <c r="S1274" s="13">
        <v>87.5</v>
      </c>
      <c r="T1274" s="13">
        <v>0</v>
      </c>
      <c r="U1274" s="13">
        <v>787.7</v>
      </c>
      <c r="V1274" s="13">
        <v>76.5</v>
      </c>
      <c r="W1274" s="13">
        <v>19.899999999999999</v>
      </c>
      <c r="X1274" s="13">
        <v>0</v>
      </c>
      <c r="Y1274" s="13">
        <v>0</v>
      </c>
      <c r="Z1274" s="13">
        <v>73</v>
      </c>
      <c r="AA1274" s="13">
        <v>12.2</v>
      </c>
      <c r="AB1274" s="13">
        <v>0</v>
      </c>
      <c r="AC1274" s="13">
        <v>5.0999999999999996</v>
      </c>
      <c r="AD1274" s="13">
        <v>0</v>
      </c>
      <c r="AE1274" s="13">
        <v>9.6999999999999993</v>
      </c>
      <c r="AF1274" s="33">
        <v>100</v>
      </c>
      <c r="AG1274" s="9">
        <v>1</v>
      </c>
      <c r="AH1274" s="34">
        <v>0.68</v>
      </c>
      <c r="AI1274" s="13">
        <v>13392</v>
      </c>
      <c r="AJ1274" s="13">
        <v>1367331.93</v>
      </c>
      <c r="AK1274" s="13">
        <v>1380723.93</v>
      </c>
      <c r="AL1274" s="35">
        <v>36068</v>
      </c>
      <c r="AM1274" s="35">
        <v>36102</v>
      </c>
    </row>
    <row r="1275" spans="2:39" x14ac:dyDescent="0.25">
      <c r="B1275" s="30">
        <v>1</v>
      </c>
      <c r="C1275" s="31" t="s">
        <v>114</v>
      </c>
      <c r="D1275" s="9" t="s">
        <v>3280</v>
      </c>
      <c r="E1275" s="10" t="s">
        <v>933</v>
      </c>
      <c r="F1275" s="10" t="s">
        <v>2939</v>
      </c>
      <c r="G1275" s="9">
        <v>5106372</v>
      </c>
      <c r="H1275" s="10" t="s">
        <v>3281</v>
      </c>
      <c r="I1275" s="13">
        <v>2754.33</v>
      </c>
      <c r="J1275" s="13">
        <v>2754.33</v>
      </c>
      <c r="K1275" s="13">
        <v>2754.33</v>
      </c>
      <c r="L1275" s="13">
        <v>2754.33</v>
      </c>
      <c r="M1275" s="13">
        <v>2754.33</v>
      </c>
      <c r="N1275" s="32">
        <v>112</v>
      </c>
      <c r="O1275" s="9">
        <v>1</v>
      </c>
      <c r="P1275" s="13">
        <v>45.9</v>
      </c>
      <c r="Q1275" s="13">
        <v>27.01</v>
      </c>
      <c r="R1275" s="13">
        <v>100</v>
      </c>
      <c r="S1275" s="13">
        <v>126.6</v>
      </c>
      <c r="T1275" s="13">
        <v>0</v>
      </c>
      <c r="U1275" s="13">
        <v>0</v>
      </c>
      <c r="V1275" s="13">
        <v>1168.8</v>
      </c>
      <c r="W1275" s="13">
        <v>3.7</v>
      </c>
      <c r="X1275" s="13">
        <v>0</v>
      </c>
      <c r="Y1275" s="13">
        <v>30</v>
      </c>
      <c r="Z1275" s="13">
        <v>55</v>
      </c>
      <c r="AA1275" s="13">
        <v>0</v>
      </c>
      <c r="AB1275" s="13">
        <v>0</v>
      </c>
      <c r="AC1275" s="13">
        <v>10</v>
      </c>
      <c r="AD1275" s="13">
        <v>0</v>
      </c>
      <c r="AE1275" s="13">
        <v>0.5</v>
      </c>
      <c r="AF1275" s="33">
        <v>95.5</v>
      </c>
      <c r="AG1275" s="9">
        <v>2</v>
      </c>
      <c r="AH1275" s="34">
        <v>0.7</v>
      </c>
      <c r="AI1275" s="13">
        <v>470318.15</v>
      </c>
      <c r="AJ1275" s="13">
        <v>2213625.23</v>
      </c>
      <c r="AK1275" s="13">
        <v>2683943.38</v>
      </c>
      <c r="AL1275" s="35">
        <v>36361</v>
      </c>
      <c r="AM1275" s="35">
        <v>36387</v>
      </c>
    </row>
    <row r="1276" spans="2:39" x14ac:dyDescent="0.25">
      <c r="B1276" s="30">
        <v>1</v>
      </c>
      <c r="C1276" s="31" t="s">
        <v>44</v>
      </c>
      <c r="D1276" s="9" t="s">
        <v>3282</v>
      </c>
      <c r="E1276" s="10" t="s">
        <v>765</v>
      </c>
      <c r="F1276" s="10" t="s">
        <v>765</v>
      </c>
      <c r="G1276" s="9">
        <v>2103307</v>
      </c>
      <c r="H1276" s="10" t="s">
        <v>3283</v>
      </c>
      <c r="I1276" s="13">
        <v>3884.43</v>
      </c>
      <c r="J1276" s="13">
        <v>4148.7</v>
      </c>
      <c r="K1276" s="13">
        <v>4114.25</v>
      </c>
      <c r="L1276" s="13">
        <v>3884.43</v>
      </c>
      <c r="M1276" s="13">
        <v>3884.43</v>
      </c>
      <c r="N1276" s="32">
        <v>65</v>
      </c>
      <c r="O1276" s="9">
        <v>1</v>
      </c>
      <c r="P1276" s="13">
        <v>64.739999999999995</v>
      </c>
      <c r="Q1276" s="13">
        <v>0</v>
      </c>
      <c r="R1276" s="13">
        <v>0</v>
      </c>
      <c r="S1276" s="13">
        <v>183.9</v>
      </c>
      <c r="T1276" s="13">
        <v>0</v>
      </c>
      <c r="U1276" s="13">
        <v>0</v>
      </c>
      <c r="V1276" s="13">
        <v>3923.66</v>
      </c>
      <c r="W1276" s="13">
        <v>6.69</v>
      </c>
      <c r="X1276" s="13">
        <v>0</v>
      </c>
      <c r="Y1276" s="13">
        <v>0</v>
      </c>
      <c r="Z1276" s="13">
        <v>40</v>
      </c>
      <c r="AA1276" s="13">
        <v>40</v>
      </c>
      <c r="AB1276" s="13">
        <v>0</v>
      </c>
      <c r="AC1276" s="13">
        <v>0</v>
      </c>
      <c r="AD1276" s="13">
        <v>10</v>
      </c>
      <c r="AE1276" s="13">
        <v>10</v>
      </c>
      <c r="AF1276" s="33">
        <v>100</v>
      </c>
      <c r="AG1276" s="9">
        <v>1</v>
      </c>
      <c r="AH1276" s="34">
        <v>0.63</v>
      </c>
      <c r="AI1276" s="13">
        <v>28510.85</v>
      </c>
      <c r="AJ1276" s="13">
        <v>223704.32000000001</v>
      </c>
      <c r="AK1276" s="13">
        <v>252215.17</v>
      </c>
      <c r="AL1276" s="35">
        <v>36294</v>
      </c>
      <c r="AM1276" s="35">
        <v>36024</v>
      </c>
    </row>
    <row r="1277" spans="2:39" x14ac:dyDescent="0.25">
      <c r="B1277" s="30">
        <v>1</v>
      </c>
      <c r="C1277" s="31" t="s">
        <v>964</v>
      </c>
      <c r="D1277" s="9" t="s">
        <v>3284</v>
      </c>
      <c r="E1277" s="10" t="s">
        <v>2514</v>
      </c>
      <c r="F1277" s="10" t="s">
        <v>2514</v>
      </c>
      <c r="G1277" s="9">
        <v>3134202</v>
      </c>
      <c r="H1277" s="10" t="s">
        <v>3285</v>
      </c>
      <c r="I1277" s="13">
        <v>1237.5999999999999</v>
      </c>
      <c r="J1277" s="13">
        <v>1243.0999999999999</v>
      </c>
      <c r="K1277" s="13">
        <v>1243.0999999999999</v>
      </c>
      <c r="L1277" s="13">
        <v>1237.5999999999999</v>
      </c>
      <c r="M1277" s="13">
        <v>1237.5999999999999</v>
      </c>
      <c r="N1277" s="32">
        <v>20</v>
      </c>
      <c r="O1277" s="9">
        <v>1</v>
      </c>
      <c r="P1277" s="13">
        <v>41.43</v>
      </c>
      <c r="Q1277" s="13">
        <v>82.79</v>
      </c>
      <c r="R1277" s="13">
        <v>57.5</v>
      </c>
      <c r="S1277" s="13">
        <v>57.17</v>
      </c>
      <c r="T1277" s="13">
        <v>248.7</v>
      </c>
      <c r="U1277" s="13">
        <v>787.37</v>
      </c>
      <c r="V1277" s="13">
        <v>136.13999999999999</v>
      </c>
      <c r="W1277" s="13">
        <v>13.78</v>
      </c>
      <c r="X1277" s="13">
        <v>0</v>
      </c>
      <c r="Y1277" s="13">
        <v>0</v>
      </c>
      <c r="Z1277" s="13">
        <v>10</v>
      </c>
      <c r="AA1277" s="13">
        <v>20</v>
      </c>
      <c r="AB1277" s="13">
        <v>45</v>
      </c>
      <c r="AC1277" s="13">
        <v>10</v>
      </c>
      <c r="AD1277" s="13">
        <v>15</v>
      </c>
      <c r="AE1277" s="13">
        <v>0</v>
      </c>
      <c r="AF1277" s="33">
        <v>100</v>
      </c>
      <c r="AG1277" s="9">
        <v>3</v>
      </c>
      <c r="AH1277" s="34">
        <v>0.47</v>
      </c>
      <c r="AI1277" s="13">
        <v>122849.8</v>
      </c>
      <c r="AJ1277" s="13">
        <v>363049.96</v>
      </c>
      <c r="AK1277" s="13">
        <v>485899.76</v>
      </c>
      <c r="AL1277" s="35">
        <v>36101</v>
      </c>
      <c r="AM1277" s="35">
        <v>36109</v>
      </c>
    </row>
    <row r="1278" spans="2:39" x14ac:dyDescent="0.25">
      <c r="B1278" s="30">
        <v>1</v>
      </c>
      <c r="C1278" s="31" t="s">
        <v>964</v>
      </c>
      <c r="D1278" s="9" t="s">
        <v>3286</v>
      </c>
      <c r="E1278" s="10" t="s">
        <v>2514</v>
      </c>
      <c r="F1278" s="10" t="s">
        <v>2514</v>
      </c>
      <c r="G1278" s="9">
        <v>3134202</v>
      </c>
      <c r="H1278" s="10" t="s">
        <v>3287</v>
      </c>
      <c r="I1278" s="13">
        <v>1331</v>
      </c>
      <c r="J1278" s="13">
        <v>1331</v>
      </c>
      <c r="K1278" s="13">
        <v>1328.27</v>
      </c>
      <c r="L1278" s="13">
        <v>1331</v>
      </c>
      <c r="M1278" s="13">
        <v>1328.27</v>
      </c>
      <c r="N1278" s="32">
        <v>40</v>
      </c>
      <c r="O1278" s="9">
        <v>1</v>
      </c>
      <c r="P1278" s="13">
        <v>44.27</v>
      </c>
      <c r="Q1278" s="13">
        <v>100</v>
      </c>
      <c r="R1278" s="13">
        <v>73.02</v>
      </c>
      <c r="S1278" s="13">
        <v>81.09</v>
      </c>
      <c r="T1278" s="13">
        <v>266.70999999999998</v>
      </c>
      <c r="U1278" s="13">
        <v>86.53</v>
      </c>
      <c r="V1278" s="13">
        <v>0</v>
      </c>
      <c r="W1278" s="13">
        <v>6.44</v>
      </c>
      <c r="X1278" s="13">
        <v>0</v>
      </c>
      <c r="Y1278" s="13">
        <v>0</v>
      </c>
      <c r="Z1278" s="13">
        <v>10</v>
      </c>
      <c r="AA1278" s="13">
        <v>70</v>
      </c>
      <c r="AB1278" s="13">
        <v>0</v>
      </c>
      <c r="AC1278" s="13">
        <v>0</v>
      </c>
      <c r="AD1278" s="13">
        <v>20</v>
      </c>
      <c r="AE1278" s="13">
        <v>0</v>
      </c>
      <c r="AF1278" s="33">
        <v>100</v>
      </c>
      <c r="AG1278" s="9">
        <v>3</v>
      </c>
      <c r="AH1278" s="34">
        <v>0.51</v>
      </c>
      <c r="AI1278" s="13">
        <v>170676.84</v>
      </c>
      <c r="AJ1278" s="13">
        <v>424688.85</v>
      </c>
      <c r="AK1278" s="13">
        <v>595365.68999999994</v>
      </c>
      <c r="AL1278" s="35">
        <v>36059</v>
      </c>
      <c r="AM1278" s="35">
        <v>36083</v>
      </c>
    </row>
    <row r="1279" spans="2:39" x14ac:dyDescent="0.25">
      <c r="B1279" s="30">
        <v>1</v>
      </c>
      <c r="C1279" s="31" t="s">
        <v>964</v>
      </c>
      <c r="D1279" s="9" t="s">
        <v>3288</v>
      </c>
      <c r="E1279" s="10" t="s">
        <v>2514</v>
      </c>
      <c r="F1279" s="10" t="s">
        <v>2514</v>
      </c>
      <c r="G1279" s="9">
        <v>3134202</v>
      </c>
      <c r="H1279" s="10" t="s">
        <v>3289</v>
      </c>
      <c r="I1279" s="13">
        <v>512.28</v>
      </c>
      <c r="J1279" s="13">
        <v>510.99</v>
      </c>
      <c r="K1279" s="13">
        <v>510.99</v>
      </c>
      <c r="L1279" s="13">
        <v>512.28</v>
      </c>
      <c r="M1279" s="13">
        <v>510.99</v>
      </c>
      <c r="N1279" s="32">
        <v>20</v>
      </c>
      <c r="O1279" s="9">
        <v>1</v>
      </c>
      <c r="P1279" s="13">
        <v>17.03</v>
      </c>
      <c r="Q1279" s="13">
        <v>65.45</v>
      </c>
      <c r="R1279" s="13">
        <v>57.5</v>
      </c>
      <c r="S1279" s="13">
        <v>29.57</v>
      </c>
      <c r="T1279" s="13">
        <v>102.46</v>
      </c>
      <c r="U1279" s="13">
        <v>107.62</v>
      </c>
      <c r="V1279" s="13">
        <v>0</v>
      </c>
      <c r="W1279" s="13">
        <v>7.83</v>
      </c>
      <c r="X1279" s="13">
        <v>0</v>
      </c>
      <c r="Y1279" s="13">
        <v>0</v>
      </c>
      <c r="Z1279" s="13">
        <v>60</v>
      </c>
      <c r="AA1279" s="13">
        <v>40</v>
      </c>
      <c r="AB1279" s="13">
        <v>0</v>
      </c>
      <c r="AC1279" s="13">
        <v>0</v>
      </c>
      <c r="AD1279" s="13">
        <v>0</v>
      </c>
      <c r="AE1279" s="13">
        <v>0</v>
      </c>
      <c r="AF1279" s="33">
        <v>100</v>
      </c>
      <c r="AG1279" s="9">
        <v>3</v>
      </c>
      <c r="AH1279" s="34">
        <v>0.6</v>
      </c>
      <c r="AI1279" s="13">
        <v>73996.800000000003</v>
      </c>
      <c r="AJ1279" s="13">
        <v>257457.2</v>
      </c>
      <c r="AK1279" s="13">
        <v>331454</v>
      </c>
      <c r="AL1279" s="35">
        <v>36335</v>
      </c>
      <c r="AM1279" s="35">
        <v>36356</v>
      </c>
    </row>
    <row r="1280" spans="2:39" x14ac:dyDescent="0.25">
      <c r="B1280" s="30">
        <v>1</v>
      </c>
      <c r="C1280" s="31" t="s">
        <v>964</v>
      </c>
      <c r="D1280" s="9" t="s">
        <v>3290</v>
      </c>
      <c r="E1280" s="10" t="s">
        <v>2514</v>
      </c>
      <c r="F1280" s="10" t="s">
        <v>2514</v>
      </c>
      <c r="G1280" s="9">
        <v>3134202</v>
      </c>
      <c r="H1280" s="10" t="s">
        <v>3291</v>
      </c>
      <c r="I1280" s="13">
        <v>1161.5999999999999</v>
      </c>
      <c r="J1280" s="13">
        <v>1164.3</v>
      </c>
      <c r="K1280" s="13">
        <v>1164.3</v>
      </c>
      <c r="L1280" s="13">
        <v>1161.5999999999999</v>
      </c>
      <c r="M1280" s="13">
        <v>1161.5999999999999</v>
      </c>
      <c r="N1280" s="32">
        <v>27</v>
      </c>
      <c r="O1280" s="9">
        <v>1</v>
      </c>
      <c r="P1280" s="13">
        <v>38.81</v>
      </c>
      <c r="Q1280" s="13">
        <v>99.15</v>
      </c>
      <c r="R1280" s="13">
        <v>58.09</v>
      </c>
      <c r="S1280" s="13">
        <v>88.4</v>
      </c>
      <c r="T1280" s="13">
        <v>233.25</v>
      </c>
      <c r="U1280" s="13">
        <v>835.5</v>
      </c>
      <c r="V1280" s="13">
        <v>0</v>
      </c>
      <c r="W1280" s="13">
        <v>7.17</v>
      </c>
      <c r="X1280" s="13">
        <v>0</v>
      </c>
      <c r="Y1280" s="13">
        <v>0</v>
      </c>
      <c r="Z1280" s="13">
        <v>30</v>
      </c>
      <c r="AA1280" s="13">
        <v>70</v>
      </c>
      <c r="AB1280" s="13">
        <v>0</v>
      </c>
      <c r="AC1280" s="13">
        <v>0</v>
      </c>
      <c r="AD1280" s="13">
        <v>0</v>
      </c>
      <c r="AE1280" s="13">
        <v>0</v>
      </c>
      <c r="AF1280" s="33">
        <v>100</v>
      </c>
      <c r="AG1280" s="9">
        <v>3</v>
      </c>
      <c r="AH1280" s="34">
        <v>0.57999999999999996</v>
      </c>
      <c r="AI1280" s="13">
        <v>221060.36</v>
      </c>
      <c r="AJ1280" s="13">
        <v>421010.3</v>
      </c>
      <c r="AK1280" s="13">
        <v>642070.66</v>
      </c>
      <c r="AL1280" s="35">
        <v>36083</v>
      </c>
      <c r="AM1280" s="35">
        <v>36109</v>
      </c>
    </row>
    <row r="1281" spans="2:39" x14ac:dyDescent="0.25">
      <c r="B1281" s="30">
        <v>1</v>
      </c>
      <c r="C1281" s="31" t="s">
        <v>114</v>
      </c>
      <c r="D1281" s="9" t="s">
        <v>3292</v>
      </c>
      <c r="E1281" s="10" t="s">
        <v>1775</v>
      </c>
      <c r="F1281" s="10" t="s">
        <v>1776</v>
      </c>
      <c r="G1281" s="9">
        <v>5107008</v>
      </c>
      <c r="H1281" s="10" t="s">
        <v>3293</v>
      </c>
      <c r="I1281" s="13">
        <v>982.85</v>
      </c>
      <c r="J1281" s="13">
        <v>980.02</v>
      </c>
      <c r="K1281" s="13">
        <v>980.02</v>
      </c>
      <c r="L1281" s="13">
        <v>982.85</v>
      </c>
      <c r="M1281" s="13">
        <v>980.02</v>
      </c>
      <c r="N1281" s="32">
        <v>38</v>
      </c>
      <c r="O1281" s="9">
        <v>1</v>
      </c>
      <c r="P1281" s="13">
        <v>16.329999999999998</v>
      </c>
      <c r="Q1281" s="13">
        <v>0</v>
      </c>
      <c r="R1281" s="13">
        <v>0</v>
      </c>
      <c r="S1281" s="13">
        <v>58.8</v>
      </c>
      <c r="T1281" s="13">
        <v>0</v>
      </c>
      <c r="U1281" s="13">
        <v>0</v>
      </c>
      <c r="V1281" s="13">
        <v>852.1</v>
      </c>
      <c r="W1281" s="13">
        <v>2.14</v>
      </c>
      <c r="X1281" s="13">
        <v>0</v>
      </c>
      <c r="Y1281" s="13">
        <v>30</v>
      </c>
      <c r="Z1281" s="13">
        <v>40</v>
      </c>
      <c r="AA1281" s="13">
        <v>15</v>
      </c>
      <c r="AB1281" s="13">
        <v>0</v>
      </c>
      <c r="AC1281" s="13">
        <v>5</v>
      </c>
      <c r="AD1281" s="13">
        <v>4</v>
      </c>
      <c r="AE1281" s="13">
        <v>6</v>
      </c>
      <c r="AF1281" s="33">
        <v>100</v>
      </c>
      <c r="AG1281" s="9">
        <v>3</v>
      </c>
      <c r="AH1281" s="34">
        <v>0.61</v>
      </c>
      <c r="AI1281" s="13">
        <v>40792.83</v>
      </c>
      <c r="AJ1281" s="13">
        <v>409315.28</v>
      </c>
      <c r="AK1281" s="13">
        <v>450108.11</v>
      </c>
      <c r="AL1281" s="35">
        <v>36356</v>
      </c>
      <c r="AM1281" s="35">
        <v>36434</v>
      </c>
    </row>
    <row r="1282" spans="2:39" x14ac:dyDescent="0.25">
      <c r="B1282" s="30">
        <v>1</v>
      </c>
      <c r="C1282" s="31" t="s">
        <v>104</v>
      </c>
      <c r="D1282" s="9" t="s">
        <v>3294</v>
      </c>
      <c r="E1282" s="10" t="s">
        <v>2609</v>
      </c>
      <c r="F1282" s="10" t="s">
        <v>2610</v>
      </c>
      <c r="G1282" s="9">
        <v>4100806</v>
      </c>
      <c r="H1282" s="10" t="s">
        <v>2611</v>
      </c>
      <c r="I1282" s="13">
        <v>460.31</v>
      </c>
      <c r="J1282" s="13">
        <v>460.31</v>
      </c>
      <c r="K1282" s="13">
        <v>460.31</v>
      </c>
      <c r="L1282" s="13">
        <v>460.31</v>
      </c>
      <c r="M1282" s="13">
        <v>460.31</v>
      </c>
      <c r="N1282" s="32">
        <v>28</v>
      </c>
      <c r="O1282" s="9">
        <v>1</v>
      </c>
      <c r="P1282" s="13">
        <v>28.76</v>
      </c>
      <c r="Q1282" s="13">
        <v>0</v>
      </c>
      <c r="R1282" s="13">
        <v>0</v>
      </c>
      <c r="S1282" s="13">
        <v>42.5</v>
      </c>
      <c r="T1282" s="13">
        <v>41.56</v>
      </c>
      <c r="U1282" s="13">
        <v>0</v>
      </c>
      <c r="V1282" s="10">
        <v>368.25</v>
      </c>
      <c r="W1282" s="13">
        <v>8</v>
      </c>
      <c r="X1282" s="13">
        <v>0</v>
      </c>
      <c r="Y1282" s="13">
        <v>80</v>
      </c>
      <c r="Z1282" s="13">
        <v>0</v>
      </c>
      <c r="AA1282" s="13">
        <v>0</v>
      </c>
      <c r="AB1282" s="13">
        <v>0</v>
      </c>
      <c r="AC1282" s="13">
        <v>0</v>
      </c>
      <c r="AD1282" s="13">
        <v>10</v>
      </c>
      <c r="AE1282" s="13">
        <v>10</v>
      </c>
      <c r="AF1282" s="33">
        <v>100</v>
      </c>
      <c r="AG1282" s="9">
        <v>1</v>
      </c>
      <c r="AH1282" s="34">
        <v>0.79</v>
      </c>
      <c r="AI1282" s="13">
        <v>27745.07</v>
      </c>
      <c r="AJ1282" s="13">
        <v>1323760</v>
      </c>
      <c r="AK1282" s="13">
        <v>1351505.07</v>
      </c>
      <c r="AL1282" s="35">
        <v>36124</v>
      </c>
      <c r="AM1282" s="35">
        <v>36132</v>
      </c>
    </row>
    <row r="1283" spans="2:39" x14ac:dyDescent="0.25">
      <c r="B1283" s="30">
        <v>1</v>
      </c>
      <c r="C1283" s="31" t="s">
        <v>137</v>
      </c>
      <c r="D1283" s="9" t="s">
        <v>3295</v>
      </c>
      <c r="E1283" s="10" t="s">
        <v>139</v>
      </c>
      <c r="F1283" s="10" t="s">
        <v>331</v>
      </c>
      <c r="G1283" s="9">
        <v>3109303</v>
      </c>
      <c r="H1283" s="10" t="s">
        <v>3296</v>
      </c>
      <c r="I1283" s="13">
        <v>5077.6000000000004</v>
      </c>
      <c r="J1283" s="13">
        <v>4303.2</v>
      </c>
      <c r="K1283" s="13">
        <v>4303.3</v>
      </c>
      <c r="L1283" s="13">
        <v>3031.23</v>
      </c>
      <c r="M1283" s="13">
        <v>3031.23</v>
      </c>
      <c r="N1283" s="32">
        <v>80</v>
      </c>
      <c r="O1283" s="9">
        <v>1</v>
      </c>
      <c r="P1283" s="13">
        <v>46.63</v>
      </c>
      <c r="Q1283" s="13">
        <v>0</v>
      </c>
      <c r="R1283" s="13">
        <v>0</v>
      </c>
      <c r="S1283" s="13">
        <v>606.25</v>
      </c>
      <c r="T1283" s="13">
        <v>540</v>
      </c>
      <c r="U1283" s="13">
        <v>850</v>
      </c>
      <c r="V1283" s="13">
        <v>1019.99</v>
      </c>
      <c r="W1283" s="13">
        <v>15</v>
      </c>
      <c r="X1283" s="13">
        <v>0</v>
      </c>
      <c r="Y1283" s="13">
        <v>0</v>
      </c>
      <c r="Z1283" s="13">
        <v>45</v>
      </c>
      <c r="AA1283" s="13">
        <v>25</v>
      </c>
      <c r="AB1283" s="13">
        <v>0</v>
      </c>
      <c r="AC1283" s="13">
        <v>20</v>
      </c>
      <c r="AD1283" s="13">
        <v>0</v>
      </c>
      <c r="AE1283" s="13">
        <v>10</v>
      </c>
      <c r="AF1283" s="33">
        <v>100</v>
      </c>
      <c r="AG1283" s="9">
        <v>3</v>
      </c>
      <c r="AH1283" s="34">
        <v>0.53</v>
      </c>
      <c r="AI1283" s="13">
        <v>364449.29</v>
      </c>
      <c r="AJ1283" s="13">
        <v>978512.32</v>
      </c>
      <c r="AK1283" s="13">
        <v>1342961.61</v>
      </c>
      <c r="AL1283" s="35">
        <v>36462</v>
      </c>
      <c r="AM1283" s="35">
        <v>36326</v>
      </c>
    </row>
    <row r="1284" spans="2:39" x14ac:dyDescent="0.25">
      <c r="B1284" s="30">
        <v>1</v>
      </c>
      <c r="C1284" s="31" t="s">
        <v>137</v>
      </c>
      <c r="D1284" s="9" t="s">
        <v>3297</v>
      </c>
      <c r="E1284" s="10" t="s">
        <v>139</v>
      </c>
      <c r="F1284" s="10" t="s">
        <v>140</v>
      </c>
      <c r="G1284" s="9">
        <v>3170404</v>
      </c>
      <c r="H1284" s="10" t="s">
        <v>3298</v>
      </c>
      <c r="I1284" s="13">
        <v>2410.08</v>
      </c>
      <c r="J1284" s="13">
        <v>1998</v>
      </c>
      <c r="K1284" s="13">
        <v>1998.09</v>
      </c>
      <c r="L1284" s="13">
        <v>2410.08</v>
      </c>
      <c r="M1284" s="13">
        <v>1998.09</v>
      </c>
      <c r="N1284" s="32">
        <v>100</v>
      </c>
      <c r="O1284" s="9">
        <v>1</v>
      </c>
      <c r="P1284" s="13">
        <v>30.74</v>
      </c>
      <c r="Q1284" s="13">
        <v>0</v>
      </c>
      <c r="R1284" s="13">
        <v>0</v>
      </c>
      <c r="S1284" s="13">
        <v>199.8</v>
      </c>
      <c r="T1284" s="13">
        <v>0</v>
      </c>
      <c r="U1284" s="13">
        <v>0</v>
      </c>
      <c r="V1284" s="13">
        <v>1025.29</v>
      </c>
      <c r="W1284" s="13">
        <v>4</v>
      </c>
      <c r="X1284" s="13">
        <v>0</v>
      </c>
      <c r="Y1284" s="13">
        <v>0</v>
      </c>
      <c r="Z1284" s="13">
        <v>35</v>
      </c>
      <c r="AA1284" s="13">
        <v>25</v>
      </c>
      <c r="AB1284" s="13">
        <v>20</v>
      </c>
      <c r="AC1284" s="13">
        <v>10</v>
      </c>
      <c r="AD1284" s="13">
        <v>0</v>
      </c>
      <c r="AE1284" s="13">
        <v>10</v>
      </c>
      <c r="AF1284" s="33">
        <v>100</v>
      </c>
      <c r="AG1284" s="9">
        <v>3</v>
      </c>
      <c r="AH1284" s="34">
        <v>0.52</v>
      </c>
      <c r="AI1284" s="13">
        <v>307280.65000000002</v>
      </c>
      <c r="AJ1284" s="13">
        <v>721689.8</v>
      </c>
      <c r="AK1284" s="13">
        <v>1028970.45</v>
      </c>
      <c r="AL1284" s="35">
        <v>36178</v>
      </c>
      <c r="AM1284" s="35">
        <v>36483</v>
      </c>
    </row>
    <row r="1285" spans="2:39" x14ac:dyDescent="0.25">
      <c r="B1285" s="30">
        <v>1</v>
      </c>
      <c r="C1285" s="31" t="s">
        <v>137</v>
      </c>
      <c r="D1285" s="9" t="s">
        <v>3299</v>
      </c>
      <c r="E1285" s="10" t="s">
        <v>139</v>
      </c>
      <c r="F1285" s="10" t="s">
        <v>140</v>
      </c>
      <c r="G1285" s="9">
        <v>3170404</v>
      </c>
      <c r="H1285" s="10" t="s">
        <v>3300</v>
      </c>
      <c r="I1285" s="13">
        <v>1465.5</v>
      </c>
      <c r="J1285" s="13">
        <v>1465.5</v>
      </c>
      <c r="K1285" s="13">
        <v>1467.79</v>
      </c>
      <c r="L1285" s="13">
        <v>1465.5</v>
      </c>
      <c r="M1285" s="13">
        <v>1465.5</v>
      </c>
      <c r="N1285" s="32">
        <v>45</v>
      </c>
      <c r="O1285" s="9">
        <v>1</v>
      </c>
      <c r="P1285" s="13">
        <v>22.58</v>
      </c>
      <c r="Q1285" s="13">
        <v>0</v>
      </c>
      <c r="R1285" s="13">
        <v>0</v>
      </c>
      <c r="S1285" s="13">
        <v>146.5</v>
      </c>
      <c r="T1285" s="13">
        <v>0</v>
      </c>
      <c r="U1285" s="13">
        <v>0</v>
      </c>
      <c r="V1285" s="13">
        <v>656</v>
      </c>
      <c r="W1285" s="13">
        <v>3</v>
      </c>
      <c r="X1285" s="13">
        <v>0</v>
      </c>
      <c r="Y1285" s="13">
        <v>0</v>
      </c>
      <c r="Z1285" s="13">
        <v>35</v>
      </c>
      <c r="AA1285" s="13">
        <v>25</v>
      </c>
      <c r="AB1285" s="13">
        <v>20</v>
      </c>
      <c r="AC1285" s="13">
        <v>10</v>
      </c>
      <c r="AD1285" s="13">
        <v>0</v>
      </c>
      <c r="AE1285" s="13">
        <v>10</v>
      </c>
      <c r="AF1285" s="33">
        <v>100</v>
      </c>
      <c r="AG1285" s="9">
        <v>3</v>
      </c>
      <c r="AH1285" s="34">
        <v>0.52</v>
      </c>
      <c r="AI1285" s="13">
        <v>225929</v>
      </c>
      <c r="AJ1285" s="13">
        <v>529323.93999999994</v>
      </c>
      <c r="AK1285" s="13">
        <v>755252.94</v>
      </c>
      <c r="AL1285" s="35">
        <v>36178</v>
      </c>
      <c r="AM1285" s="35">
        <v>36112</v>
      </c>
    </row>
    <row r="1286" spans="2:39" x14ac:dyDescent="0.25">
      <c r="B1286" s="30">
        <v>1</v>
      </c>
      <c r="C1286" s="31" t="s">
        <v>104</v>
      </c>
      <c r="D1286" s="9" t="s">
        <v>3301</v>
      </c>
      <c r="E1286" s="10" t="s">
        <v>3302</v>
      </c>
      <c r="F1286" s="10" t="s">
        <v>3302</v>
      </c>
      <c r="G1286" s="9">
        <v>4113205</v>
      </c>
      <c r="H1286" s="10" t="s">
        <v>949</v>
      </c>
      <c r="I1286" s="13">
        <v>3228</v>
      </c>
      <c r="J1286" s="13">
        <v>3228</v>
      </c>
      <c r="K1286" s="13">
        <v>3189.1</v>
      </c>
      <c r="L1286" s="13">
        <v>3189.1</v>
      </c>
      <c r="M1286" s="13">
        <v>3228</v>
      </c>
      <c r="N1286" s="32">
        <v>161</v>
      </c>
      <c r="O1286" s="9">
        <v>1</v>
      </c>
      <c r="P1286" s="13">
        <v>201.75</v>
      </c>
      <c r="Q1286" s="13">
        <v>78.099999999999994</v>
      </c>
      <c r="R1286" s="13">
        <v>100</v>
      </c>
      <c r="S1286" s="13">
        <v>61</v>
      </c>
      <c r="T1286" s="13">
        <v>645.6</v>
      </c>
      <c r="U1286" s="13">
        <v>1903</v>
      </c>
      <c r="V1286" s="13">
        <v>533.4</v>
      </c>
      <c r="W1286" s="13">
        <v>85</v>
      </c>
      <c r="X1286" s="13">
        <v>0</v>
      </c>
      <c r="Y1286" s="13">
        <v>0</v>
      </c>
      <c r="Z1286" s="13">
        <v>40</v>
      </c>
      <c r="AA1286" s="13">
        <v>20</v>
      </c>
      <c r="AB1286" s="13">
        <v>0</v>
      </c>
      <c r="AC1286" s="13">
        <v>0</v>
      </c>
      <c r="AD1286" s="13">
        <v>30</v>
      </c>
      <c r="AE1286" s="13">
        <v>10</v>
      </c>
      <c r="AF1286" s="33">
        <v>100</v>
      </c>
      <c r="AG1286" s="9">
        <v>1</v>
      </c>
      <c r="AH1286" s="34">
        <v>0.56999999999999995</v>
      </c>
      <c r="AI1286" s="13">
        <v>122720</v>
      </c>
      <c r="AJ1286" s="13">
        <v>3349013.03</v>
      </c>
      <c r="AK1286" s="13">
        <v>3471733.03</v>
      </c>
      <c r="AL1286" s="35">
        <v>36294</v>
      </c>
      <c r="AM1286" s="35">
        <v>36138</v>
      </c>
    </row>
    <row r="1287" spans="2:39" x14ac:dyDescent="0.25">
      <c r="B1287" s="30">
        <v>1</v>
      </c>
      <c r="C1287" s="31" t="s">
        <v>44</v>
      </c>
      <c r="D1287" s="9" t="s">
        <v>3303</v>
      </c>
      <c r="E1287" s="10" t="s">
        <v>53</v>
      </c>
      <c r="F1287" s="10" t="s">
        <v>160</v>
      </c>
      <c r="G1287" s="9">
        <v>2108801</v>
      </c>
      <c r="H1287" s="10" t="s">
        <v>3304</v>
      </c>
      <c r="I1287" s="13">
        <v>900</v>
      </c>
      <c r="J1287" s="13">
        <v>900</v>
      </c>
      <c r="K1287" s="13">
        <v>900</v>
      </c>
      <c r="L1287" s="13">
        <v>900</v>
      </c>
      <c r="M1287" s="13">
        <v>900</v>
      </c>
      <c r="N1287" s="32">
        <v>40</v>
      </c>
      <c r="O1287" s="9">
        <v>1</v>
      </c>
      <c r="P1287" s="13">
        <v>16.36</v>
      </c>
      <c r="Q1287" s="13">
        <v>0</v>
      </c>
      <c r="R1287" s="13">
        <v>0</v>
      </c>
      <c r="S1287" s="13">
        <v>47.32</v>
      </c>
      <c r="T1287" s="13">
        <v>0</v>
      </c>
      <c r="U1287" s="13">
        <v>0</v>
      </c>
      <c r="V1287" s="13">
        <v>852.68</v>
      </c>
      <c r="W1287" s="13">
        <v>0</v>
      </c>
      <c r="X1287" s="13">
        <v>0</v>
      </c>
      <c r="Y1287" s="13">
        <v>0</v>
      </c>
      <c r="Z1287" s="13">
        <v>55</v>
      </c>
      <c r="AA1287" s="13">
        <v>40</v>
      </c>
      <c r="AB1287" s="13">
        <v>0</v>
      </c>
      <c r="AC1287" s="13">
        <v>0</v>
      </c>
      <c r="AD1287" s="13">
        <v>0</v>
      </c>
      <c r="AE1287" s="13">
        <v>5</v>
      </c>
      <c r="AF1287" s="33">
        <v>100</v>
      </c>
      <c r="AG1287" s="9">
        <v>3</v>
      </c>
      <c r="AH1287" s="34">
        <v>0.57999999999999996</v>
      </c>
      <c r="AI1287" s="13">
        <v>0</v>
      </c>
      <c r="AJ1287" s="13">
        <v>56016</v>
      </c>
      <c r="AK1287" s="13">
        <v>56016</v>
      </c>
      <c r="AL1287" s="35">
        <v>35807</v>
      </c>
      <c r="AM1287" s="35">
        <v>35969</v>
      </c>
    </row>
    <row r="1288" spans="2:39" x14ac:dyDescent="0.25">
      <c r="B1288" s="30">
        <v>1</v>
      </c>
      <c r="C1288" s="31" t="s">
        <v>104</v>
      </c>
      <c r="D1288" s="9" t="s">
        <v>3305</v>
      </c>
      <c r="E1288" s="10" t="s">
        <v>2609</v>
      </c>
      <c r="F1288" s="10" t="s">
        <v>3306</v>
      </c>
      <c r="G1288" s="9">
        <v>4120507</v>
      </c>
      <c r="H1288" s="10" t="s">
        <v>303</v>
      </c>
      <c r="I1288" s="13">
        <v>224.6</v>
      </c>
      <c r="J1288" s="13">
        <v>224.6</v>
      </c>
      <c r="K1288" s="13">
        <v>224.6</v>
      </c>
      <c r="L1288" s="13">
        <v>224.6</v>
      </c>
      <c r="M1288" s="13">
        <v>224.6</v>
      </c>
      <c r="N1288" s="32">
        <v>16</v>
      </c>
      <c r="O1288" s="9">
        <v>1</v>
      </c>
      <c r="P1288" s="13">
        <v>14.03</v>
      </c>
      <c r="Q1288" s="13">
        <v>50.87</v>
      </c>
      <c r="R1288" s="13">
        <v>97.7</v>
      </c>
      <c r="S1288" s="13">
        <v>4.2</v>
      </c>
      <c r="T1288" s="13">
        <v>0</v>
      </c>
      <c r="U1288" s="13">
        <v>212</v>
      </c>
      <c r="V1288" s="13">
        <v>4.4000000000000004</v>
      </c>
      <c r="W1288" s="13">
        <v>4</v>
      </c>
      <c r="X1288" s="13">
        <v>0</v>
      </c>
      <c r="Y1288" s="13">
        <v>10</v>
      </c>
      <c r="Z1288" s="13">
        <v>30</v>
      </c>
      <c r="AA1288" s="13">
        <v>20</v>
      </c>
      <c r="AB1288" s="13">
        <v>10</v>
      </c>
      <c r="AC1288" s="13">
        <v>0</v>
      </c>
      <c r="AD1288" s="13">
        <v>10</v>
      </c>
      <c r="AE1288" s="13">
        <v>20</v>
      </c>
      <c r="AF1288" s="33">
        <v>100</v>
      </c>
      <c r="AG1288" s="9">
        <v>1</v>
      </c>
      <c r="AH1288" s="34">
        <v>0.45</v>
      </c>
      <c r="AI1288" s="13">
        <v>35805.24</v>
      </c>
      <c r="AJ1288" s="13">
        <v>458520.46</v>
      </c>
      <c r="AK1288" s="13">
        <v>494325.7</v>
      </c>
      <c r="AL1288" s="35">
        <v>35900</v>
      </c>
      <c r="AM1288" s="35">
        <v>35961</v>
      </c>
    </row>
    <row r="1289" spans="2:39" x14ac:dyDescent="0.25">
      <c r="B1289" s="30">
        <v>1</v>
      </c>
      <c r="C1289" s="31" t="s">
        <v>44</v>
      </c>
      <c r="D1289" s="9" t="s">
        <v>3307</v>
      </c>
      <c r="E1289" s="10" t="s">
        <v>53</v>
      </c>
      <c r="F1289" s="10" t="s">
        <v>54</v>
      </c>
      <c r="G1289" s="9">
        <v>2105401</v>
      </c>
      <c r="H1289" s="10" t="s">
        <v>3308</v>
      </c>
      <c r="I1289" s="13">
        <v>1605</v>
      </c>
      <c r="J1289" s="13">
        <v>1605</v>
      </c>
      <c r="K1289" s="13">
        <v>1605</v>
      </c>
      <c r="L1289" s="13">
        <v>1605</v>
      </c>
      <c r="M1289" s="13">
        <v>1605</v>
      </c>
      <c r="N1289" s="32">
        <v>70</v>
      </c>
      <c r="O1289" s="9">
        <v>1</v>
      </c>
      <c r="P1289" s="13">
        <v>29.25</v>
      </c>
      <c r="Q1289" s="13">
        <v>25.55</v>
      </c>
      <c r="R1289" s="13">
        <v>100</v>
      </c>
      <c r="S1289" s="13">
        <v>30.13</v>
      </c>
      <c r="T1289" s="13">
        <v>0</v>
      </c>
      <c r="U1289" s="13">
        <v>400.67</v>
      </c>
      <c r="V1289" s="13">
        <v>1167.22</v>
      </c>
      <c r="W1289" s="13">
        <v>7</v>
      </c>
      <c r="X1289" s="13">
        <v>0</v>
      </c>
      <c r="Y1289" s="13">
        <v>0</v>
      </c>
      <c r="Z1289" s="13">
        <v>60</v>
      </c>
      <c r="AA1289" s="13">
        <v>30</v>
      </c>
      <c r="AB1289" s="13">
        <v>70</v>
      </c>
      <c r="AC1289" s="13">
        <v>0</v>
      </c>
      <c r="AD1289" s="13">
        <v>0</v>
      </c>
      <c r="AE1289" s="13">
        <v>3</v>
      </c>
      <c r="AF1289" s="33">
        <v>163</v>
      </c>
      <c r="AG1289" s="9">
        <v>1</v>
      </c>
      <c r="AH1289" s="34">
        <v>0.69</v>
      </c>
      <c r="AI1289" s="13">
        <v>159177.4</v>
      </c>
      <c r="AJ1289" s="13">
        <v>174386.5</v>
      </c>
      <c r="AK1289" s="13">
        <v>333563.90000000002</v>
      </c>
      <c r="AL1289" s="35">
        <v>35909</v>
      </c>
      <c r="AM1289" s="35">
        <v>35810</v>
      </c>
    </row>
    <row r="1290" spans="2:39" x14ac:dyDescent="0.25">
      <c r="B1290" s="30">
        <v>1</v>
      </c>
      <c r="C1290" s="31" t="s">
        <v>137</v>
      </c>
      <c r="D1290" s="9" t="s">
        <v>3309</v>
      </c>
      <c r="E1290" s="10" t="s">
        <v>139</v>
      </c>
      <c r="F1290" s="10" t="s">
        <v>2489</v>
      </c>
      <c r="G1290" s="9">
        <v>3104502</v>
      </c>
      <c r="H1290" s="10" t="s">
        <v>3310</v>
      </c>
      <c r="I1290" s="13">
        <v>1232</v>
      </c>
      <c r="J1290" s="13">
        <v>1221.8</v>
      </c>
      <c r="K1290" s="13">
        <v>1221.79</v>
      </c>
      <c r="L1290" s="13">
        <v>1232</v>
      </c>
      <c r="M1290" s="13">
        <v>1221.79</v>
      </c>
      <c r="N1290" s="32">
        <v>25</v>
      </c>
      <c r="O1290" s="9">
        <v>1</v>
      </c>
      <c r="P1290" s="13">
        <v>18.95</v>
      </c>
      <c r="Q1290" s="13">
        <v>77.34</v>
      </c>
      <c r="R1290" s="13">
        <v>100</v>
      </c>
      <c r="S1290" s="13">
        <v>82</v>
      </c>
      <c r="T1290" s="13">
        <v>0</v>
      </c>
      <c r="U1290" s="13">
        <v>834.43</v>
      </c>
      <c r="V1290" s="13">
        <v>244.36</v>
      </c>
      <c r="W1290" s="13">
        <v>61</v>
      </c>
      <c r="X1290" s="13">
        <v>0</v>
      </c>
      <c r="Y1290" s="13">
        <v>10</v>
      </c>
      <c r="Z1290" s="13">
        <v>40</v>
      </c>
      <c r="AA1290" s="13">
        <v>20</v>
      </c>
      <c r="AB1290" s="13">
        <v>0</v>
      </c>
      <c r="AC1290" s="13">
        <v>10</v>
      </c>
      <c r="AD1290" s="13">
        <v>15</v>
      </c>
      <c r="AE1290" s="13">
        <v>5</v>
      </c>
      <c r="AF1290" s="33">
        <v>100</v>
      </c>
      <c r="AG1290" s="9">
        <v>99</v>
      </c>
      <c r="AH1290" s="34">
        <v>0.54</v>
      </c>
      <c r="AI1290" s="13">
        <v>15744.2</v>
      </c>
      <c r="AJ1290" s="13">
        <v>222683.59</v>
      </c>
      <c r="AK1290" s="13">
        <v>238427.79</v>
      </c>
      <c r="AL1290" s="35">
        <v>35856</v>
      </c>
      <c r="AM1290" s="35">
        <v>35901</v>
      </c>
    </row>
    <row r="1291" spans="2:39" x14ac:dyDescent="0.25">
      <c r="B1291" s="30">
        <v>1</v>
      </c>
      <c r="C1291" s="31" t="s">
        <v>44</v>
      </c>
      <c r="D1291" s="9" t="s">
        <v>3311</v>
      </c>
      <c r="E1291" s="10" t="s">
        <v>194</v>
      </c>
      <c r="F1291" s="10" t="s">
        <v>3312</v>
      </c>
      <c r="G1291" s="9">
        <v>2106003</v>
      </c>
      <c r="H1291" s="10" t="s">
        <v>3313</v>
      </c>
      <c r="I1291" s="13">
        <v>5522.7</v>
      </c>
      <c r="J1291" s="13">
        <v>5522.7</v>
      </c>
      <c r="K1291" s="13">
        <v>5550.8</v>
      </c>
      <c r="L1291" s="13">
        <v>5522.7</v>
      </c>
      <c r="M1291" s="13">
        <v>5522.7</v>
      </c>
      <c r="N1291" s="32">
        <v>164</v>
      </c>
      <c r="O1291" s="9">
        <v>1</v>
      </c>
      <c r="P1291" s="13">
        <v>92.04</v>
      </c>
      <c r="Q1291" s="13">
        <v>19.91</v>
      </c>
      <c r="R1291" s="13">
        <v>100</v>
      </c>
      <c r="S1291" s="13">
        <v>79.33</v>
      </c>
      <c r="T1291" s="13">
        <v>0</v>
      </c>
      <c r="U1291" s="13">
        <v>1081.56</v>
      </c>
      <c r="V1291" s="13">
        <v>4349.3</v>
      </c>
      <c r="W1291" s="13">
        <v>40.61</v>
      </c>
      <c r="X1291" s="13">
        <v>0</v>
      </c>
      <c r="Y1291" s="13">
        <v>5</v>
      </c>
      <c r="Z1291" s="13">
        <v>70</v>
      </c>
      <c r="AA1291" s="13">
        <v>23</v>
      </c>
      <c r="AB1291" s="13">
        <v>0</v>
      </c>
      <c r="AC1291" s="13">
        <v>0</v>
      </c>
      <c r="AD1291" s="13">
        <v>0</v>
      </c>
      <c r="AE1291" s="13">
        <v>2</v>
      </c>
      <c r="AF1291" s="33">
        <v>100</v>
      </c>
      <c r="AG1291" s="9">
        <v>3</v>
      </c>
      <c r="AH1291" s="34">
        <v>0.62</v>
      </c>
      <c r="AI1291" s="13">
        <v>459630.01</v>
      </c>
      <c r="AJ1291" s="13">
        <v>638424.12</v>
      </c>
      <c r="AK1291" s="13">
        <v>1098054.1299999999</v>
      </c>
      <c r="AL1291" s="35">
        <v>36474</v>
      </c>
      <c r="AM1291" s="35">
        <v>36060</v>
      </c>
    </row>
    <row r="1292" spans="2:39" x14ac:dyDescent="0.25">
      <c r="B1292" s="30">
        <v>1</v>
      </c>
      <c r="C1292" s="31" t="s">
        <v>44</v>
      </c>
      <c r="D1292" s="9" t="s">
        <v>3314</v>
      </c>
      <c r="E1292" s="10" t="s">
        <v>188</v>
      </c>
      <c r="F1292" s="10" t="s">
        <v>3315</v>
      </c>
      <c r="G1292" s="9">
        <v>2102325</v>
      </c>
      <c r="H1292" s="10" t="s">
        <v>3316</v>
      </c>
      <c r="I1292" s="13">
        <v>1145.19</v>
      </c>
      <c r="J1292" s="13">
        <v>1178.77</v>
      </c>
      <c r="K1292" s="13">
        <v>1178.77</v>
      </c>
      <c r="L1292" s="13">
        <v>1145.19</v>
      </c>
      <c r="M1292" s="13">
        <v>1145.19</v>
      </c>
      <c r="N1292" s="32">
        <v>41</v>
      </c>
      <c r="O1292" s="9">
        <v>1</v>
      </c>
      <c r="P1292" s="13">
        <v>19.079999999999998</v>
      </c>
      <c r="Q1292" s="13">
        <v>0</v>
      </c>
      <c r="R1292" s="13">
        <v>0</v>
      </c>
      <c r="S1292" s="13">
        <v>0</v>
      </c>
      <c r="T1292" s="13">
        <v>0</v>
      </c>
      <c r="U1292" s="13">
        <v>0</v>
      </c>
      <c r="V1292" s="13">
        <v>864.49</v>
      </c>
      <c r="W1292" s="13">
        <v>80</v>
      </c>
      <c r="X1292" s="13">
        <v>0</v>
      </c>
      <c r="Y1292" s="13">
        <v>0</v>
      </c>
      <c r="Z1292" s="13">
        <v>58</v>
      </c>
      <c r="AA1292" s="13">
        <v>25</v>
      </c>
      <c r="AB1292" s="13">
        <v>10</v>
      </c>
      <c r="AC1292" s="13">
        <v>0</v>
      </c>
      <c r="AD1292" s="13">
        <v>0</v>
      </c>
      <c r="AE1292" s="13">
        <v>7</v>
      </c>
      <c r="AF1292" s="33">
        <v>100</v>
      </c>
      <c r="AG1292" s="9">
        <v>4</v>
      </c>
      <c r="AH1292" s="34">
        <v>0.48</v>
      </c>
      <c r="AI1292" s="13">
        <v>28244.02</v>
      </c>
      <c r="AJ1292" s="13">
        <v>101120.29</v>
      </c>
      <c r="AK1292" s="13">
        <v>129364.31</v>
      </c>
      <c r="AL1292" s="37">
        <v>36031</v>
      </c>
      <c r="AM1292" s="35">
        <v>36087</v>
      </c>
    </row>
    <row r="1293" spans="2:39" x14ac:dyDescent="0.25">
      <c r="B1293" s="30">
        <v>1</v>
      </c>
      <c r="C1293" s="31" t="s">
        <v>44</v>
      </c>
      <c r="D1293" s="9" t="s">
        <v>3317</v>
      </c>
      <c r="E1293" s="10" t="s">
        <v>533</v>
      </c>
      <c r="F1293" s="10" t="s">
        <v>3318</v>
      </c>
      <c r="G1293" s="9">
        <v>2107803</v>
      </c>
      <c r="H1293" s="10" t="s">
        <v>3319</v>
      </c>
      <c r="I1293" s="13">
        <v>6567.4</v>
      </c>
      <c r="J1293" s="13">
        <v>6567.4</v>
      </c>
      <c r="K1293" s="13">
        <v>6567.4</v>
      </c>
      <c r="L1293" s="13">
        <v>6567.4</v>
      </c>
      <c r="M1293" s="13">
        <v>6567.4</v>
      </c>
      <c r="N1293" s="32">
        <v>312</v>
      </c>
      <c r="O1293" s="9">
        <v>1</v>
      </c>
      <c r="P1293" s="13">
        <v>119.4</v>
      </c>
      <c r="Q1293" s="13">
        <v>0</v>
      </c>
      <c r="R1293" s="13">
        <v>0</v>
      </c>
      <c r="S1293" s="13">
        <v>0</v>
      </c>
      <c r="T1293" s="13">
        <v>0</v>
      </c>
      <c r="U1293" s="13">
        <v>0</v>
      </c>
      <c r="V1293" s="13">
        <v>5910.66</v>
      </c>
      <c r="W1293" s="13">
        <v>656.74</v>
      </c>
      <c r="X1293" s="13">
        <v>0</v>
      </c>
      <c r="Y1293" s="13">
        <v>0</v>
      </c>
      <c r="Z1293" s="13">
        <v>30</v>
      </c>
      <c r="AA1293" s="13">
        <v>45</v>
      </c>
      <c r="AB1293" s="13">
        <v>15</v>
      </c>
      <c r="AC1293" s="13">
        <v>0</v>
      </c>
      <c r="AD1293" s="13">
        <v>0</v>
      </c>
      <c r="AE1293" s="13">
        <v>10</v>
      </c>
      <c r="AF1293" s="33">
        <v>100</v>
      </c>
      <c r="AG1293" s="9">
        <v>3</v>
      </c>
      <c r="AH1293" s="34">
        <v>0.54</v>
      </c>
      <c r="AI1293" s="13">
        <v>0</v>
      </c>
      <c r="AJ1293" s="13">
        <v>371255.12</v>
      </c>
      <c r="AK1293" s="13">
        <v>371255.12</v>
      </c>
      <c r="AL1293" s="35">
        <v>35749</v>
      </c>
      <c r="AM1293" s="35">
        <v>35869</v>
      </c>
    </row>
    <row r="1294" spans="2:39" x14ac:dyDescent="0.25">
      <c r="B1294" s="30">
        <v>1</v>
      </c>
      <c r="C1294" s="31" t="s">
        <v>137</v>
      </c>
      <c r="D1294" s="9" t="s">
        <v>3320</v>
      </c>
      <c r="E1294" s="10" t="s">
        <v>139</v>
      </c>
      <c r="F1294" s="10" t="s">
        <v>140</v>
      </c>
      <c r="G1294" s="9">
        <v>3170404</v>
      </c>
      <c r="H1294" s="10" t="s">
        <v>3321</v>
      </c>
      <c r="I1294" s="13">
        <v>1648.61</v>
      </c>
      <c r="J1294" s="13">
        <v>2202.4</v>
      </c>
      <c r="K1294" s="13">
        <v>2202.4499999999998</v>
      </c>
      <c r="L1294" s="13">
        <v>1648.61</v>
      </c>
      <c r="M1294" s="13">
        <v>1648.61</v>
      </c>
      <c r="N1294" s="32">
        <v>60</v>
      </c>
      <c r="O1294" s="9">
        <v>1</v>
      </c>
      <c r="P1294" s="13">
        <v>25.36</v>
      </c>
      <c r="Q1294" s="13">
        <v>0</v>
      </c>
      <c r="R1294" s="13">
        <v>0</v>
      </c>
      <c r="S1294" s="13">
        <v>260</v>
      </c>
      <c r="T1294" s="13">
        <v>208.74</v>
      </c>
      <c r="U1294" s="13">
        <v>1</v>
      </c>
      <c r="V1294" s="13">
        <v>1393.71</v>
      </c>
      <c r="W1294" s="13">
        <v>50</v>
      </c>
      <c r="X1294" s="13">
        <v>0</v>
      </c>
      <c r="Y1294" s="13">
        <v>0</v>
      </c>
      <c r="Z1294" s="13">
        <v>30</v>
      </c>
      <c r="AA1294" s="13">
        <v>40</v>
      </c>
      <c r="AB1294" s="13">
        <v>0.5</v>
      </c>
      <c r="AC1294" s="13">
        <v>0</v>
      </c>
      <c r="AD1294" s="13">
        <v>10</v>
      </c>
      <c r="AE1294" s="13">
        <v>15</v>
      </c>
      <c r="AF1294" s="33">
        <v>95.5</v>
      </c>
      <c r="AG1294" s="9">
        <v>3</v>
      </c>
      <c r="AH1294" s="34">
        <v>0.5</v>
      </c>
      <c r="AI1294" s="13">
        <v>13776.25</v>
      </c>
      <c r="AJ1294" s="13">
        <v>584284.37</v>
      </c>
      <c r="AK1294" s="13">
        <v>598060.62</v>
      </c>
      <c r="AL1294" s="35">
        <v>36105</v>
      </c>
      <c r="AM1294" s="35">
        <v>36063</v>
      </c>
    </row>
    <row r="1295" spans="2:39" x14ac:dyDescent="0.25">
      <c r="B1295" s="30">
        <v>1</v>
      </c>
      <c r="C1295" s="31" t="s">
        <v>137</v>
      </c>
      <c r="D1295" s="9" t="s">
        <v>3322</v>
      </c>
      <c r="E1295" s="10" t="s">
        <v>139</v>
      </c>
      <c r="F1295" s="10" t="s">
        <v>140</v>
      </c>
      <c r="G1295" s="9">
        <v>3170404</v>
      </c>
      <c r="H1295" s="10" t="s">
        <v>1698</v>
      </c>
      <c r="I1295" s="13">
        <v>2544</v>
      </c>
      <c r="J1295" s="13">
        <v>2345.4</v>
      </c>
      <c r="K1295" s="13">
        <v>2345.48</v>
      </c>
      <c r="L1295" s="13">
        <v>2544</v>
      </c>
      <c r="M1295" s="13">
        <v>2345.48</v>
      </c>
      <c r="N1295" s="32">
        <v>60</v>
      </c>
      <c r="O1295" s="9">
        <v>1</v>
      </c>
      <c r="P1295" s="13">
        <v>36.08</v>
      </c>
      <c r="Q1295" s="13">
        <v>0</v>
      </c>
      <c r="R1295" s="13">
        <v>0</v>
      </c>
      <c r="S1295" s="13">
        <v>280</v>
      </c>
      <c r="T1295" s="13">
        <v>0</v>
      </c>
      <c r="U1295" s="13">
        <v>0</v>
      </c>
      <c r="V1295" s="13">
        <v>1660.21</v>
      </c>
      <c r="W1295" s="13">
        <v>250</v>
      </c>
      <c r="X1295" s="13">
        <v>0</v>
      </c>
      <c r="Y1295" s="13">
        <v>0</v>
      </c>
      <c r="Z1295" s="13">
        <v>30</v>
      </c>
      <c r="AA1295" s="13">
        <v>35</v>
      </c>
      <c r="AB1295" s="13">
        <v>0</v>
      </c>
      <c r="AC1295" s="13">
        <v>0</v>
      </c>
      <c r="AD1295" s="13">
        <v>20</v>
      </c>
      <c r="AE1295" s="13">
        <v>15</v>
      </c>
      <c r="AF1295" s="33">
        <v>100</v>
      </c>
      <c r="AG1295" s="9">
        <v>3</v>
      </c>
      <c r="AH1295" s="34">
        <v>0.48</v>
      </c>
      <c r="AI1295" s="13">
        <v>10294</v>
      </c>
      <c r="AJ1295" s="13">
        <v>802926.46</v>
      </c>
      <c r="AK1295" s="13">
        <v>813220.46</v>
      </c>
      <c r="AL1295" s="35">
        <v>36098</v>
      </c>
      <c r="AM1295" s="35">
        <v>36062</v>
      </c>
    </row>
    <row r="1296" spans="2:39" x14ac:dyDescent="0.25">
      <c r="B1296" s="30">
        <v>1</v>
      </c>
      <c r="C1296" s="31" t="s">
        <v>44</v>
      </c>
      <c r="D1296" s="9" t="s">
        <v>3323</v>
      </c>
      <c r="E1296" s="10" t="s">
        <v>188</v>
      </c>
      <c r="F1296" s="10" t="s">
        <v>752</v>
      </c>
      <c r="G1296" s="9">
        <v>2102036</v>
      </c>
      <c r="H1296" s="10" t="s">
        <v>3324</v>
      </c>
      <c r="I1296" s="13">
        <v>7622</v>
      </c>
      <c r="J1296" s="13">
        <v>7419</v>
      </c>
      <c r="K1296" s="13">
        <v>7419</v>
      </c>
      <c r="L1296" s="13">
        <v>3303.41</v>
      </c>
      <c r="M1296" s="13">
        <v>3303.41</v>
      </c>
      <c r="N1296" s="32">
        <v>110</v>
      </c>
      <c r="O1296" s="9">
        <v>1</v>
      </c>
      <c r="P1296" s="13">
        <v>55.05</v>
      </c>
      <c r="Q1296" s="13">
        <v>0</v>
      </c>
      <c r="R1296" s="13">
        <v>0</v>
      </c>
      <c r="S1296" s="13">
        <v>643.79</v>
      </c>
      <c r="T1296" s="13">
        <v>3709.5</v>
      </c>
      <c r="U1296" s="13">
        <v>1874.77</v>
      </c>
      <c r="V1296" s="13">
        <v>1061.8800000000001</v>
      </c>
      <c r="W1296" s="13">
        <v>129.06</v>
      </c>
      <c r="X1296" s="13">
        <v>0</v>
      </c>
      <c r="Y1296" s="13">
        <v>0</v>
      </c>
      <c r="Z1296" s="13">
        <v>40</v>
      </c>
      <c r="AA1296" s="13">
        <v>40</v>
      </c>
      <c r="AB1296" s="13">
        <v>10</v>
      </c>
      <c r="AC1296" s="13">
        <v>8</v>
      </c>
      <c r="AD1296" s="13">
        <v>0</v>
      </c>
      <c r="AE1296" s="13">
        <v>2</v>
      </c>
      <c r="AF1296" s="33">
        <v>100</v>
      </c>
      <c r="AG1296" s="9">
        <v>2</v>
      </c>
      <c r="AH1296" s="34">
        <v>0.62</v>
      </c>
      <c r="AI1296" s="13">
        <v>18319.63</v>
      </c>
      <c r="AJ1296" s="13">
        <v>338556.8</v>
      </c>
      <c r="AK1296" s="13">
        <v>356876.43</v>
      </c>
      <c r="AL1296" s="35">
        <v>36374</v>
      </c>
      <c r="AM1296" s="35">
        <v>36248</v>
      </c>
    </row>
    <row r="1297" spans="2:39" x14ac:dyDescent="0.25">
      <c r="B1297" s="30">
        <v>1</v>
      </c>
      <c r="C1297" s="31" t="s">
        <v>114</v>
      </c>
      <c r="D1297" s="9" t="s">
        <v>3325</v>
      </c>
      <c r="E1297" s="10" t="s">
        <v>649</v>
      </c>
      <c r="F1297" s="10" t="s">
        <v>650</v>
      </c>
      <c r="G1297" s="9">
        <v>5102504</v>
      </c>
      <c r="H1297" s="10" t="s">
        <v>3326</v>
      </c>
      <c r="I1297" s="13">
        <v>1249.77</v>
      </c>
      <c r="J1297" s="13">
        <v>1287.7</v>
      </c>
      <c r="K1297" s="13">
        <v>1287.7</v>
      </c>
      <c r="L1297" s="13">
        <v>1249.77</v>
      </c>
      <c r="M1297" s="13">
        <v>1249.77</v>
      </c>
      <c r="N1297" s="32">
        <v>40</v>
      </c>
      <c r="O1297" s="9">
        <v>1</v>
      </c>
      <c r="P1297" s="13">
        <v>16.09</v>
      </c>
      <c r="Q1297" s="13">
        <v>47.8</v>
      </c>
      <c r="R1297" s="13">
        <v>100</v>
      </c>
      <c r="S1297" s="13">
        <v>16.82</v>
      </c>
      <c r="T1297" s="13">
        <v>0</v>
      </c>
      <c r="U1297" s="13">
        <v>604.88</v>
      </c>
      <c r="V1297" s="13">
        <v>660.44</v>
      </c>
      <c r="W1297" s="13">
        <v>5.57</v>
      </c>
      <c r="X1297" s="13">
        <v>0</v>
      </c>
      <c r="Y1297" s="13">
        <v>0</v>
      </c>
      <c r="Z1297" s="13">
        <v>75</v>
      </c>
      <c r="AA1297" s="13">
        <v>0</v>
      </c>
      <c r="AB1297" s="13">
        <v>10</v>
      </c>
      <c r="AC1297" s="13">
        <v>10</v>
      </c>
      <c r="AD1297" s="13">
        <v>0</v>
      </c>
      <c r="AE1297" s="13">
        <v>0.5</v>
      </c>
      <c r="AF1297" s="33">
        <v>95.5</v>
      </c>
      <c r="AG1297" s="9">
        <v>3</v>
      </c>
      <c r="AH1297" s="34">
        <v>0.57999999999999996</v>
      </c>
      <c r="AI1297" s="13">
        <v>262156.45</v>
      </c>
      <c r="AJ1297" s="13">
        <v>284586.21999999997</v>
      </c>
      <c r="AK1297" s="13">
        <v>546742.67000000004</v>
      </c>
      <c r="AL1297" s="35">
        <v>36117</v>
      </c>
      <c r="AM1297" s="35">
        <v>36137</v>
      </c>
    </row>
    <row r="1298" spans="2:39" x14ac:dyDescent="0.25">
      <c r="B1298" s="30">
        <v>1</v>
      </c>
      <c r="C1298" s="31" t="s">
        <v>114</v>
      </c>
      <c r="D1298" s="9" t="s">
        <v>3327</v>
      </c>
      <c r="E1298" s="10" t="s">
        <v>2590</v>
      </c>
      <c r="F1298" s="10" t="s">
        <v>3328</v>
      </c>
      <c r="G1298" s="9">
        <v>5101902</v>
      </c>
      <c r="H1298" s="10" t="s">
        <v>3329</v>
      </c>
      <c r="I1298" s="13">
        <v>2986.94</v>
      </c>
      <c r="J1298" s="13">
        <v>2986.94</v>
      </c>
      <c r="K1298" s="13">
        <v>2986.94</v>
      </c>
      <c r="L1298" s="13">
        <v>2986.94</v>
      </c>
      <c r="M1298" s="13">
        <v>2986.94</v>
      </c>
      <c r="N1298" s="32">
        <v>79</v>
      </c>
      <c r="O1298" s="9">
        <v>1</v>
      </c>
      <c r="P1298" s="13">
        <v>29.86</v>
      </c>
      <c r="Q1298" s="13">
        <v>0</v>
      </c>
      <c r="R1298" s="13">
        <v>0</v>
      </c>
      <c r="S1298" s="13">
        <v>179.21</v>
      </c>
      <c r="T1298" s="13">
        <v>0</v>
      </c>
      <c r="U1298" s="13">
        <v>0</v>
      </c>
      <c r="V1298" s="13">
        <v>2688.26</v>
      </c>
      <c r="W1298" s="13">
        <v>119.47</v>
      </c>
      <c r="X1298" s="13">
        <v>0</v>
      </c>
      <c r="Y1298" s="13">
        <v>20</v>
      </c>
      <c r="Z1298" s="13">
        <v>40</v>
      </c>
      <c r="AA1298" s="13">
        <v>30</v>
      </c>
      <c r="AB1298" s="13">
        <v>0</v>
      </c>
      <c r="AC1298" s="13">
        <v>0</v>
      </c>
      <c r="AD1298" s="13">
        <v>0</v>
      </c>
      <c r="AE1298" s="13">
        <v>10</v>
      </c>
      <c r="AF1298" s="33">
        <v>100</v>
      </c>
      <c r="AG1298" s="9">
        <v>2</v>
      </c>
      <c r="AH1298" s="34">
        <v>0.66</v>
      </c>
      <c r="AI1298" s="13">
        <v>193410</v>
      </c>
      <c r="AJ1298" s="13">
        <v>1815222.02</v>
      </c>
      <c r="AK1298" s="13">
        <v>2008632.02</v>
      </c>
      <c r="AL1298" s="35">
        <v>35958</v>
      </c>
      <c r="AM1298" s="35">
        <v>35998</v>
      </c>
    </row>
    <row r="1299" spans="2:39" x14ac:dyDescent="0.25">
      <c r="B1299" s="30">
        <v>1</v>
      </c>
      <c r="C1299" s="31" t="s">
        <v>114</v>
      </c>
      <c r="D1299" s="9" t="s">
        <v>3330</v>
      </c>
      <c r="E1299" s="10" t="s">
        <v>2590</v>
      </c>
      <c r="F1299" s="10" t="s">
        <v>3328</v>
      </c>
      <c r="G1299" s="9">
        <v>5101902</v>
      </c>
      <c r="H1299" s="10" t="s">
        <v>3331</v>
      </c>
      <c r="I1299" s="13">
        <v>999.82</v>
      </c>
      <c r="J1299" s="13">
        <v>999.82</v>
      </c>
      <c r="K1299" s="13">
        <v>999.82</v>
      </c>
      <c r="L1299" s="13">
        <v>999.82</v>
      </c>
      <c r="M1299" s="13">
        <v>999.82</v>
      </c>
      <c r="N1299" s="32">
        <v>10</v>
      </c>
      <c r="O1299" s="9">
        <v>1</v>
      </c>
      <c r="P1299" s="13">
        <v>9.99</v>
      </c>
      <c r="Q1299" s="13">
        <v>0</v>
      </c>
      <c r="R1299" s="13">
        <v>0</v>
      </c>
      <c r="S1299" s="13">
        <v>59</v>
      </c>
      <c r="T1299" s="13">
        <v>0</v>
      </c>
      <c r="U1299" s="13">
        <v>0</v>
      </c>
      <c r="V1299" s="13">
        <v>900.82</v>
      </c>
      <c r="W1299" s="13">
        <v>40</v>
      </c>
      <c r="X1299" s="13">
        <v>0</v>
      </c>
      <c r="Y1299" s="13">
        <v>10</v>
      </c>
      <c r="Z1299" s="13">
        <v>60</v>
      </c>
      <c r="AA1299" s="13">
        <v>20</v>
      </c>
      <c r="AB1299" s="13">
        <v>0</v>
      </c>
      <c r="AC1299" s="13">
        <v>0</v>
      </c>
      <c r="AD1299" s="13">
        <v>0</v>
      </c>
      <c r="AE1299" s="13">
        <v>10</v>
      </c>
      <c r="AF1299" s="33">
        <v>100</v>
      </c>
      <c r="AG1299" s="9">
        <v>2</v>
      </c>
      <c r="AH1299" s="34">
        <v>0.66</v>
      </c>
      <c r="AI1299" s="13">
        <v>0</v>
      </c>
      <c r="AJ1299" s="13">
        <v>607608.73</v>
      </c>
      <c r="AK1299" s="13">
        <v>607608.73</v>
      </c>
      <c r="AL1299" s="35">
        <v>35958</v>
      </c>
      <c r="AM1299" s="35">
        <v>35998</v>
      </c>
    </row>
    <row r="1300" spans="2:39" x14ac:dyDescent="0.25">
      <c r="B1300" s="30">
        <v>1</v>
      </c>
      <c r="C1300" s="31" t="s">
        <v>114</v>
      </c>
      <c r="D1300" s="9" t="s">
        <v>3332</v>
      </c>
      <c r="E1300" s="10" t="s">
        <v>1775</v>
      </c>
      <c r="F1300" s="10" t="s">
        <v>1776</v>
      </c>
      <c r="G1300" s="9">
        <v>5107008</v>
      </c>
      <c r="H1300" s="10" t="s">
        <v>3333</v>
      </c>
      <c r="I1300" s="13">
        <v>5582.66</v>
      </c>
      <c r="J1300" s="13">
        <v>5446.85</v>
      </c>
      <c r="K1300" s="13">
        <v>5446.85</v>
      </c>
      <c r="L1300" s="13">
        <v>5582.66</v>
      </c>
      <c r="M1300" s="13">
        <v>5446.85</v>
      </c>
      <c r="N1300" s="32">
        <v>160</v>
      </c>
      <c r="O1300" s="9">
        <v>1</v>
      </c>
      <c r="P1300" s="13">
        <v>90.78</v>
      </c>
      <c r="Q1300" s="13">
        <v>61.08</v>
      </c>
      <c r="R1300" s="13">
        <v>71.73</v>
      </c>
      <c r="S1300" s="13">
        <v>868.1</v>
      </c>
      <c r="T1300" s="13">
        <v>1116.5999999999999</v>
      </c>
      <c r="U1300" s="13">
        <v>0</v>
      </c>
      <c r="V1300" s="13">
        <v>628.29999999999995</v>
      </c>
      <c r="W1300" s="13">
        <v>103.6</v>
      </c>
      <c r="X1300" s="13">
        <v>0</v>
      </c>
      <c r="Y1300" s="13">
        <v>25</v>
      </c>
      <c r="Z1300" s="13">
        <v>35</v>
      </c>
      <c r="AA1300" s="13">
        <v>22</v>
      </c>
      <c r="AB1300" s="13">
        <v>0</v>
      </c>
      <c r="AC1300" s="13">
        <v>0</v>
      </c>
      <c r="AD1300" s="13">
        <v>0</v>
      </c>
      <c r="AE1300" s="13">
        <v>18</v>
      </c>
      <c r="AF1300" s="33">
        <v>100</v>
      </c>
      <c r="AG1300" s="9">
        <v>2</v>
      </c>
      <c r="AH1300" s="34">
        <v>0.65</v>
      </c>
      <c r="AI1300" s="13">
        <v>713474.12</v>
      </c>
      <c r="AJ1300" s="13">
        <v>4049674.79</v>
      </c>
      <c r="AK1300" s="13">
        <v>4763148.91</v>
      </c>
      <c r="AL1300" s="35">
        <v>36328</v>
      </c>
      <c r="AM1300" s="35">
        <v>36356</v>
      </c>
    </row>
    <row r="1301" spans="2:39" x14ac:dyDescent="0.25">
      <c r="B1301" s="30">
        <v>1</v>
      </c>
      <c r="C1301" s="31" t="s">
        <v>44</v>
      </c>
      <c r="D1301" s="9" t="s">
        <v>3334</v>
      </c>
      <c r="E1301" s="10" t="s">
        <v>533</v>
      </c>
      <c r="F1301" s="10" t="s">
        <v>533</v>
      </c>
      <c r="G1301" s="9">
        <v>2103000</v>
      </c>
      <c r="H1301" s="10" t="s">
        <v>3335</v>
      </c>
      <c r="I1301" s="13">
        <v>3743.26</v>
      </c>
      <c r="J1301" s="13">
        <v>4300</v>
      </c>
      <c r="K1301" s="13">
        <v>4300</v>
      </c>
      <c r="L1301" s="13">
        <v>3743.26</v>
      </c>
      <c r="M1301" s="13">
        <v>3743.26</v>
      </c>
      <c r="N1301" s="32">
        <v>168</v>
      </c>
      <c r="O1301" s="9">
        <v>1</v>
      </c>
      <c r="P1301" s="13">
        <v>78.180000000000007</v>
      </c>
      <c r="Q1301" s="13">
        <v>0</v>
      </c>
      <c r="R1301" s="13">
        <v>0</v>
      </c>
      <c r="S1301" s="13">
        <v>141</v>
      </c>
      <c r="T1301" s="13">
        <v>767.75</v>
      </c>
      <c r="U1301" s="13">
        <v>0</v>
      </c>
      <c r="V1301" s="13">
        <v>3356.25</v>
      </c>
      <c r="W1301" s="13">
        <v>15</v>
      </c>
      <c r="X1301" s="13">
        <v>0</v>
      </c>
      <c r="Y1301" s="13">
        <v>0</v>
      </c>
      <c r="Z1301" s="13">
        <v>40</v>
      </c>
      <c r="AA1301" s="13">
        <v>0</v>
      </c>
      <c r="AB1301" s="13">
        <v>0</v>
      </c>
      <c r="AC1301" s="13">
        <v>55</v>
      </c>
      <c r="AD1301" s="13">
        <v>0</v>
      </c>
      <c r="AE1301" s="13">
        <v>5</v>
      </c>
      <c r="AF1301" s="33">
        <v>100</v>
      </c>
      <c r="AG1301" s="9">
        <v>3</v>
      </c>
      <c r="AH1301" s="34">
        <v>0.56999999999999995</v>
      </c>
      <c r="AI1301" s="13">
        <v>15042</v>
      </c>
      <c r="AJ1301" s="13">
        <v>169831.64</v>
      </c>
      <c r="AK1301" s="13">
        <v>184873.64</v>
      </c>
      <c r="AL1301" s="35">
        <v>36294</v>
      </c>
      <c r="AM1301" s="35">
        <v>35792</v>
      </c>
    </row>
    <row r="1302" spans="2:39" x14ac:dyDescent="0.25">
      <c r="B1302" s="30">
        <v>1</v>
      </c>
      <c r="C1302" s="31" t="s">
        <v>114</v>
      </c>
      <c r="D1302" s="9" t="s">
        <v>3336</v>
      </c>
      <c r="E1302" s="10" t="s">
        <v>524</v>
      </c>
      <c r="F1302" s="10" t="s">
        <v>525</v>
      </c>
      <c r="G1302" s="9">
        <v>5106240</v>
      </c>
      <c r="H1302" s="10" t="s">
        <v>3337</v>
      </c>
      <c r="I1302" s="13">
        <v>11509.65</v>
      </c>
      <c r="J1302" s="13">
        <v>11509.65</v>
      </c>
      <c r="K1302" s="13">
        <v>11509.65</v>
      </c>
      <c r="L1302" s="13">
        <v>11509.65</v>
      </c>
      <c r="M1302" s="13">
        <v>11509.65</v>
      </c>
      <c r="N1302" s="32">
        <v>195</v>
      </c>
      <c r="O1302" s="9">
        <v>1</v>
      </c>
      <c r="P1302" s="13">
        <v>127.88</v>
      </c>
      <c r="Q1302" s="13">
        <v>0</v>
      </c>
      <c r="R1302" s="13">
        <v>0</v>
      </c>
      <c r="S1302" s="13">
        <v>1150.97</v>
      </c>
      <c r="T1302" s="13">
        <v>0</v>
      </c>
      <c r="U1302" s="13">
        <v>0</v>
      </c>
      <c r="V1302" s="13">
        <v>9783.2000000000007</v>
      </c>
      <c r="W1302" s="13">
        <v>575.48</v>
      </c>
      <c r="X1302" s="13">
        <v>0</v>
      </c>
      <c r="Y1302" s="13">
        <v>55</v>
      </c>
      <c r="Z1302" s="13">
        <v>0</v>
      </c>
      <c r="AA1302" s="13">
        <v>30</v>
      </c>
      <c r="AB1302" s="13">
        <v>0</v>
      </c>
      <c r="AC1302" s="13">
        <v>0</v>
      </c>
      <c r="AD1302" s="13">
        <v>0</v>
      </c>
      <c r="AE1302" s="13">
        <v>15</v>
      </c>
      <c r="AF1302" s="33">
        <v>100</v>
      </c>
      <c r="AG1302" s="9">
        <v>4</v>
      </c>
      <c r="AH1302" s="34">
        <v>0.46</v>
      </c>
      <c r="AI1302" s="13">
        <v>0</v>
      </c>
      <c r="AJ1302" s="13">
        <v>2362355.88</v>
      </c>
      <c r="AK1302" s="13">
        <v>2362355.88</v>
      </c>
      <c r="AL1302" s="35">
        <v>35830</v>
      </c>
      <c r="AM1302" s="35">
        <v>35717</v>
      </c>
    </row>
    <row r="1303" spans="2:39" x14ac:dyDescent="0.25">
      <c r="B1303" s="30">
        <v>1</v>
      </c>
      <c r="C1303" s="31" t="s">
        <v>964</v>
      </c>
      <c r="D1303" s="9" t="s">
        <v>3338</v>
      </c>
      <c r="E1303" s="10" t="s">
        <v>3339</v>
      </c>
      <c r="F1303" s="10" t="s">
        <v>3340</v>
      </c>
      <c r="G1303" s="9">
        <v>3129509</v>
      </c>
      <c r="H1303" s="10" t="s">
        <v>3341</v>
      </c>
      <c r="I1303" s="13">
        <v>578.38</v>
      </c>
      <c r="J1303" s="13">
        <v>428.37</v>
      </c>
      <c r="K1303" s="13">
        <v>428.37</v>
      </c>
      <c r="L1303" s="13">
        <v>578.38</v>
      </c>
      <c r="M1303" s="13">
        <v>428.37</v>
      </c>
      <c r="N1303" s="32">
        <v>15</v>
      </c>
      <c r="O1303" s="9">
        <v>1</v>
      </c>
      <c r="P1303" s="13">
        <v>16.52</v>
      </c>
      <c r="Q1303" s="13">
        <v>68.459999999999994</v>
      </c>
      <c r="R1303" s="13">
        <v>71.86</v>
      </c>
      <c r="S1303" s="13">
        <v>20</v>
      </c>
      <c r="T1303" s="13">
        <v>0</v>
      </c>
      <c r="U1303" s="13">
        <v>0</v>
      </c>
      <c r="V1303" s="13">
        <v>125.65</v>
      </c>
      <c r="W1303" s="13">
        <v>10</v>
      </c>
      <c r="X1303" s="13">
        <v>0</v>
      </c>
      <c r="Y1303" s="13">
        <v>0</v>
      </c>
      <c r="Z1303" s="13">
        <v>40</v>
      </c>
      <c r="AA1303" s="13">
        <v>25</v>
      </c>
      <c r="AB1303" s="13">
        <v>0</v>
      </c>
      <c r="AC1303" s="13">
        <v>30</v>
      </c>
      <c r="AD1303" s="13">
        <v>0</v>
      </c>
      <c r="AE1303" s="13">
        <v>0.5</v>
      </c>
      <c r="AF1303" s="33">
        <v>95.5</v>
      </c>
      <c r="AG1303" s="9">
        <v>3</v>
      </c>
      <c r="AH1303" s="34">
        <v>0.52</v>
      </c>
      <c r="AI1303" s="13">
        <v>36222.480000000003</v>
      </c>
      <c r="AJ1303" s="13">
        <v>270073.36</v>
      </c>
      <c r="AK1303" s="13">
        <v>306295.84000000003</v>
      </c>
      <c r="AL1303" s="37">
        <v>36105</v>
      </c>
      <c r="AM1303" s="35">
        <v>36237</v>
      </c>
    </row>
    <row r="1304" spans="2:39" x14ac:dyDescent="0.25">
      <c r="B1304" s="30">
        <v>1</v>
      </c>
      <c r="C1304" s="31" t="s">
        <v>44</v>
      </c>
      <c r="D1304" s="9" t="s">
        <v>3342</v>
      </c>
      <c r="E1304" s="10" t="s">
        <v>63</v>
      </c>
      <c r="F1304" s="10" t="s">
        <v>198</v>
      </c>
      <c r="G1304" s="9">
        <v>2112902</v>
      </c>
      <c r="H1304" s="10" t="s">
        <v>3343</v>
      </c>
      <c r="I1304" s="13">
        <v>1228.6300000000001</v>
      </c>
      <c r="J1304" s="13">
        <v>1667</v>
      </c>
      <c r="K1304" s="13">
        <v>1667.07</v>
      </c>
      <c r="L1304" s="13">
        <v>1228.6300000000001</v>
      </c>
      <c r="M1304" s="13">
        <v>1228.6300000000001</v>
      </c>
      <c r="N1304" s="32">
        <v>51</v>
      </c>
      <c r="O1304" s="9">
        <v>1</v>
      </c>
      <c r="P1304" s="13">
        <v>20.48</v>
      </c>
      <c r="Q1304" s="13">
        <v>0</v>
      </c>
      <c r="R1304" s="13">
        <v>0</v>
      </c>
      <c r="S1304" s="13">
        <v>50</v>
      </c>
      <c r="T1304" s="13">
        <v>0</v>
      </c>
      <c r="U1304" s="13">
        <v>5</v>
      </c>
      <c r="V1304" s="13">
        <v>1000.63</v>
      </c>
      <c r="W1304" s="13">
        <v>123</v>
      </c>
      <c r="X1304" s="13">
        <v>0</v>
      </c>
      <c r="Y1304" s="13">
        <v>0</v>
      </c>
      <c r="Z1304" s="13">
        <v>15</v>
      </c>
      <c r="AA1304" s="13">
        <v>40</v>
      </c>
      <c r="AB1304" s="13">
        <v>35</v>
      </c>
      <c r="AC1304" s="13">
        <v>0</v>
      </c>
      <c r="AD1304" s="13">
        <v>0</v>
      </c>
      <c r="AE1304" s="13">
        <v>10</v>
      </c>
      <c r="AF1304" s="33">
        <v>100</v>
      </c>
      <c r="AG1304" s="9">
        <v>1</v>
      </c>
      <c r="AH1304" s="34">
        <v>0.59</v>
      </c>
      <c r="AI1304" s="13">
        <v>19079.32</v>
      </c>
      <c r="AJ1304" s="13">
        <v>173281.6</v>
      </c>
      <c r="AK1304" s="13">
        <v>192360.92</v>
      </c>
      <c r="AL1304" s="35">
        <v>35596</v>
      </c>
      <c r="AM1304" s="35">
        <v>36022</v>
      </c>
    </row>
    <row r="1305" spans="2:39" x14ac:dyDescent="0.25">
      <c r="B1305" s="30">
        <v>1</v>
      </c>
      <c r="C1305" s="31" t="s">
        <v>44</v>
      </c>
      <c r="D1305" s="9" t="s">
        <v>3344</v>
      </c>
      <c r="E1305" s="10" t="s">
        <v>533</v>
      </c>
      <c r="F1305" s="10" t="s">
        <v>3345</v>
      </c>
      <c r="G1305" s="9">
        <v>2102309</v>
      </c>
      <c r="H1305" s="10" t="s">
        <v>3346</v>
      </c>
      <c r="I1305" s="13">
        <v>1892</v>
      </c>
      <c r="J1305" s="13">
        <v>1892</v>
      </c>
      <c r="K1305" s="13">
        <v>1892</v>
      </c>
      <c r="L1305" s="13">
        <v>1892</v>
      </c>
      <c r="M1305" s="13">
        <v>1892</v>
      </c>
      <c r="N1305" s="32">
        <v>68</v>
      </c>
      <c r="O1305" s="9">
        <v>1</v>
      </c>
      <c r="P1305" s="13">
        <v>27.2</v>
      </c>
      <c r="Q1305" s="13">
        <v>0</v>
      </c>
      <c r="R1305" s="13">
        <v>0</v>
      </c>
      <c r="S1305" s="13">
        <v>0</v>
      </c>
      <c r="T1305" s="13">
        <v>0</v>
      </c>
      <c r="U1305" s="13">
        <v>0</v>
      </c>
      <c r="V1305" s="13">
        <v>17</v>
      </c>
      <c r="W1305" s="13">
        <v>4</v>
      </c>
      <c r="X1305" s="13">
        <v>0</v>
      </c>
      <c r="Y1305" s="13">
        <v>0</v>
      </c>
      <c r="Z1305" s="13">
        <v>70</v>
      </c>
      <c r="AA1305" s="13">
        <v>15</v>
      </c>
      <c r="AB1305" s="13">
        <v>10</v>
      </c>
      <c r="AC1305" s="13">
        <v>0</v>
      </c>
      <c r="AD1305" s="13">
        <v>0</v>
      </c>
      <c r="AE1305" s="13">
        <v>5</v>
      </c>
      <c r="AF1305" s="33">
        <v>100</v>
      </c>
      <c r="AG1305" s="9">
        <v>4</v>
      </c>
      <c r="AH1305" s="34">
        <v>0.48</v>
      </c>
      <c r="AI1305" s="13">
        <v>0</v>
      </c>
      <c r="AJ1305" s="13">
        <v>105857.4</v>
      </c>
      <c r="AK1305" s="13">
        <v>105857.4</v>
      </c>
      <c r="AL1305" s="35">
        <v>36031</v>
      </c>
      <c r="AM1305" s="35">
        <v>36091</v>
      </c>
    </row>
    <row r="1306" spans="2:39" x14ac:dyDescent="0.25">
      <c r="B1306" s="30">
        <v>1</v>
      </c>
      <c r="C1306" s="31" t="s">
        <v>44</v>
      </c>
      <c r="D1306" s="9" t="s">
        <v>3347</v>
      </c>
      <c r="E1306" s="10" t="s">
        <v>533</v>
      </c>
      <c r="F1306" s="10" t="s">
        <v>3345</v>
      </c>
      <c r="G1306" s="9">
        <v>2102309</v>
      </c>
      <c r="H1306" s="10" t="s">
        <v>3348</v>
      </c>
      <c r="I1306" s="13">
        <v>2838</v>
      </c>
      <c r="J1306" s="13">
        <v>2838</v>
      </c>
      <c r="K1306" s="13">
        <v>2557.27</v>
      </c>
      <c r="L1306" s="13">
        <v>2557.27</v>
      </c>
      <c r="M1306" s="13">
        <v>2557.27</v>
      </c>
      <c r="N1306" s="32">
        <v>81</v>
      </c>
      <c r="O1306" s="9">
        <v>1</v>
      </c>
      <c r="P1306" s="13">
        <v>36.53</v>
      </c>
      <c r="Q1306" s="13">
        <v>0</v>
      </c>
      <c r="R1306" s="13">
        <v>0</v>
      </c>
      <c r="S1306" s="13">
        <v>512.49</v>
      </c>
      <c r="T1306" s="13">
        <v>0</v>
      </c>
      <c r="U1306" s="13">
        <v>0</v>
      </c>
      <c r="V1306" s="13">
        <v>2037.29</v>
      </c>
      <c r="W1306" s="13">
        <v>7.49</v>
      </c>
      <c r="X1306" s="13">
        <v>0</v>
      </c>
      <c r="Y1306" s="13">
        <v>20</v>
      </c>
      <c r="Z1306" s="13">
        <v>40</v>
      </c>
      <c r="AA1306" s="13">
        <v>20</v>
      </c>
      <c r="AB1306" s="13">
        <v>0</v>
      </c>
      <c r="AC1306" s="13">
        <v>15</v>
      </c>
      <c r="AD1306" s="13">
        <v>0</v>
      </c>
      <c r="AE1306" s="13">
        <v>5</v>
      </c>
      <c r="AF1306" s="33">
        <v>100</v>
      </c>
      <c r="AG1306" s="9">
        <v>4</v>
      </c>
      <c r="AH1306" s="34">
        <v>0.49</v>
      </c>
      <c r="AI1306" s="13">
        <v>1965.62</v>
      </c>
      <c r="AJ1306" s="13">
        <v>122211.99</v>
      </c>
      <c r="AK1306" s="13">
        <v>124177.61</v>
      </c>
      <c r="AL1306" s="35">
        <v>36601</v>
      </c>
      <c r="AM1306" s="35">
        <v>36355</v>
      </c>
    </row>
    <row r="1307" spans="2:39" x14ac:dyDescent="0.25">
      <c r="B1307" s="30">
        <v>1</v>
      </c>
      <c r="C1307" s="31" t="s">
        <v>129</v>
      </c>
      <c r="D1307" s="9" t="s">
        <v>3349</v>
      </c>
      <c r="E1307" s="10" t="s">
        <v>545</v>
      </c>
      <c r="F1307" s="10" t="s">
        <v>545</v>
      </c>
      <c r="G1307" s="9">
        <v>1507300</v>
      </c>
      <c r="H1307" s="10" t="s">
        <v>2455</v>
      </c>
      <c r="I1307" s="13">
        <v>11777.88</v>
      </c>
      <c r="J1307" s="13">
        <v>11777.88</v>
      </c>
      <c r="K1307" s="13">
        <v>11777.88</v>
      </c>
      <c r="L1307" s="13">
        <v>11777.88</v>
      </c>
      <c r="M1307" s="13">
        <v>11777.88</v>
      </c>
      <c r="N1307" s="32">
        <v>78</v>
      </c>
      <c r="O1307" s="9">
        <v>1</v>
      </c>
      <c r="P1307" s="13">
        <v>40</v>
      </c>
      <c r="Q1307" s="13">
        <v>77.37</v>
      </c>
      <c r="R1307" s="13">
        <v>72.400000000000006</v>
      </c>
      <c r="S1307" s="13">
        <v>300</v>
      </c>
      <c r="T1307" s="13">
        <v>0</v>
      </c>
      <c r="U1307" s="13">
        <v>8375</v>
      </c>
      <c r="V1307" s="13">
        <v>2945.88</v>
      </c>
      <c r="W1307" s="13">
        <v>150</v>
      </c>
      <c r="X1307" s="13">
        <v>0</v>
      </c>
      <c r="Y1307" s="13">
        <v>60</v>
      </c>
      <c r="Z1307" s="13">
        <v>30</v>
      </c>
      <c r="AA1307" s="13">
        <v>8</v>
      </c>
      <c r="AB1307" s="13">
        <v>0</v>
      </c>
      <c r="AC1307" s="13">
        <v>0</v>
      </c>
      <c r="AD1307" s="13">
        <v>0</v>
      </c>
      <c r="AE1307" s="13">
        <v>2</v>
      </c>
      <c r="AF1307" s="33">
        <v>100</v>
      </c>
      <c r="AG1307" s="9">
        <v>4</v>
      </c>
      <c r="AH1307" s="34">
        <v>0.49</v>
      </c>
      <c r="AI1307" s="13">
        <v>1984673.7</v>
      </c>
      <c r="AJ1307" s="13">
        <v>549694.30000000005</v>
      </c>
      <c r="AK1307" s="13">
        <v>2534368</v>
      </c>
      <c r="AL1307" s="35">
        <v>35762</v>
      </c>
      <c r="AM1307" s="35">
        <v>35900</v>
      </c>
    </row>
    <row r="1308" spans="2:39" x14ac:dyDescent="0.25">
      <c r="B1308" s="30">
        <v>1</v>
      </c>
      <c r="C1308" s="31" t="s">
        <v>964</v>
      </c>
      <c r="D1308" s="9" t="s">
        <v>3350</v>
      </c>
      <c r="E1308" s="10" t="s">
        <v>1591</v>
      </c>
      <c r="F1308" s="10" t="s">
        <v>3351</v>
      </c>
      <c r="G1308" s="9">
        <v>3170800</v>
      </c>
      <c r="H1308" s="10" t="s">
        <v>3352</v>
      </c>
      <c r="I1308" s="13">
        <v>11679</v>
      </c>
      <c r="J1308" s="13">
        <v>11520.25</v>
      </c>
      <c r="K1308" s="13">
        <v>11520.25</v>
      </c>
      <c r="L1308" s="13">
        <v>11679</v>
      </c>
      <c r="M1308" s="13">
        <v>11520.25</v>
      </c>
      <c r="N1308" s="32">
        <v>150</v>
      </c>
      <c r="O1308" s="9">
        <v>1</v>
      </c>
      <c r="P1308" s="13">
        <v>230.4</v>
      </c>
      <c r="Q1308" s="13">
        <v>0</v>
      </c>
      <c r="R1308" s="13">
        <v>0</v>
      </c>
      <c r="S1308" s="13">
        <v>410</v>
      </c>
      <c r="T1308" s="13">
        <v>2411</v>
      </c>
      <c r="U1308" s="13">
        <v>5090.25</v>
      </c>
      <c r="V1308" s="13">
        <v>563</v>
      </c>
      <c r="W1308" s="13">
        <v>28</v>
      </c>
      <c r="X1308" s="13">
        <v>0</v>
      </c>
      <c r="Y1308" s="13">
        <v>0</v>
      </c>
      <c r="Z1308" s="13">
        <v>40</v>
      </c>
      <c r="AA1308" s="13">
        <v>40</v>
      </c>
      <c r="AB1308" s="13">
        <v>20</v>
      </c>
      <c r="AC1308" s="13">
        <v>0</v>
      </c>
      <c r="AD1308" s="13">
        <v>0</v>
      </c>
      <c r="AE1308" s="13">
        <v>0</v>
      </c>
      <c r="AF1308" s="33">
        <v>100</v>
      </c>
      <c r="AG1308" s="9">
        <v>2</v>
      </c>
      <c r="AH1308" s="34">
        <v>0.63</v>
      </c>
      <c r="AI1308" s="13">
        <v>749007.25</v>
      </c>
      <c r="AJ1308" s="13">
        <v>3093993.54</v>
      </c>
      <c r="AK1308" s="13">
        <v>3843000.79</v>
      </c>
      <c r="AL1308" s="35">
        <v>36487</v>
      </c>
      <c r="AM1308" s="35">
        <v>36492</v>
      </c>
    </row>
    <row r="1309" spans="2:39" x14ac:dyDescent="0.25">
      <c r="B1309" s="30">
        <v>1</v>
      </c>
      <c r="C1309" s="31" t="s">
        <v>104</v>
      </c>
      <c r="D1309" s="9" t="s">
        <v>3353</v>
      </c>
      <c r="E1309" s="10" t="s">
        <v>106</v>
      </c>
      <c r="F1309" s="10" t="s">
        <v>106</v>
      </c>
      <c r="G1309" s="9">
        <v>4117602</v>
      </c>
      <c r="H1309" s="10" t="s">
        <v>3354</v>
      </c>
      <c r="I1309" s="13">
        <v>405.08</v>
      </c>
      <c r="J1309" s="13">
        <v>405.08</v>
      </c>
      <c r="K1309" s="13">
        <v>405.08</v>
      </c>
      <c r="L1309" s="13">
        <v>405.08</v>
      </c>
      <c r="M1309" s="13">
        <v>405.08</v>
      </c>
      <c r="N1309" s="32">
        <v>20</v>
      </c>
      <c r="O1309" s="9">
        <v>1</v>
      </c>
      <c r="P1309" s="13">
        <v>16.87</v>
      </c>
      <c r="Q1309" s="13">
        <v>47.01</v>
      </c>
      <c r="R1309" s="13">
        <v>15.64</v>
      </c>
      <c r="S1309" s="13">
        <v>40</v>
      </c>
      <c r="T1309" s="13">
        <v>0</v>
      </c>
      <c r="U1309" s="13">
        <v>245</v>
      </c>
      <c r="V1309" s="13">
        <v>120.2</v>
      </c>
      <c r="W1309" s="13">
        <v>0</v>
      </c>
      <c r="X1309" s="13">
        <v>0</v>
      </c>
      <c r="Y1309" s="13">
        <v>43</v>
      </c>
      <c r="Z1309" s="13">
        <v>22</v>
      </c>
      <c r="AA1309" s="13">
        <v>15</v>
      </c>
      <c r="AB1309" s="13">
        <v>0</v>
      </c>
      <c r="AC1309" s="13">
        <v>0</v>
      </c>
      <c r="AD1309" s="13">
        <v>0</v>
      </c>
      <c r="AE1309" s="13">
        <v>20</v>
      </c>
      <c r="AF1309" s="33">
        <v>100</v>
      </c>
      <c r="AG1309" s="9">
        <v>3</v>
      </c>
      <c r="AH1309" s="34">
        <v>0.6</v>
      </c>
      <c r="AI1309" s="13">
        <v>27112.28</v>
      </c>
      <c r="AJ1309" s="13">
        <v>432963.35</v>
      </c>
      <c r="AK1309" s="13">
        <v>460075.63</v>
      </c>
      <c r="AL1309" s="35">
        <v>35930</v>
      </c>
      <c r="AM1309" s="35">
        <v>35961</v>
      </c>
    </row>
    <row r="1310" spans="2:39" x14ac:dyDescent="0.25">
      <c r="B1310" s="30">
        <v>1</v>
      </c>
      <c r="C1310" s="31" t="s">
        <v>114</v>
      </c>
      <c r="D1310" s="9" t="s">
        <v>3355</v>
      </c>
      <c r="E1310" s="10" t="s">
        <v>933</v>
      </c>
      <c r="F1310" s="10" t="s">
        <v>2939</v>
      </c>
      <c r="G1310" s="9">
        <v>5106372</v>
      </c>
      <c r="H1310" s="10" t="s">
        <v>3356</v>
      </c>
      <c r="I1310" s="13">
        <v>440</v>
      </c>
      <c r="J1310" s="13">
        <v>440</v>
      </c>
      <c r="K1310" s="13">
        <v>440</v>
      </c>
      <c r="L1310" s="13">
        <v>440</v>
      </c>
      <c r="M1310" s="13">
        <v>440</v>
      </c>
      <c r="N1310" s="32">
        <v>22</v>
      </c>
      <c r="O1310" s="9">
        <v>1</v>
      </c>
      <c r="P1310" s="13">
        <v>7.33</v>
      </c>
      <c r="Q1310" s="13">
        <v>70.58</v>
      </c>
      <c r="R1310" s="13">
        <v>100</v>
      </c>
      <c r="S1310" s="13">
        <v>30</v>
      </c>
      <c r="T1310" s="13">
        <v>220</v>
      </c>
      <c r="U1310" s="13">
        <v>132</v>
      </c>
      <c r="V1310" s="13">
        <v>55</v>
      </c>
      <c r="W1310" s="13">
        <v>3</v>
      </c>
      <c r="X1310" s="13">
        <v>0</v>
      </c>
      <c r="Y1310" s="13">
        <v>15</v>
      </c>
      <c r="Z1310" s="13">
        <v>65</v>
      </c>
      <c r="AA1310" s="13">
        <v>0</v>
      </c>
      <c r="AB1310" s="13">
        <v>0</v>
      </c>
      <c r="AC1310" s="13">
        <v>12</v>
      </c>
      <c r="AD1310" s="13">
        <v>0</v>
      </c>
      <c r="AE1310" s="13">
        <v>8</v>
      </c>
      <c r="AF1310" s="33">
        <v>100</v>
      </c>
      <c r="AG1310" s="9">
        <v>3</v>
      </c>
      <c r="AH1310" s="34">
        <v>0.6</v>
      </c>
      <c r="AI1310" s="13">
        <v>91184.69</v>
      </c>
      <c r="AJ1310" s="13">
        <v>252705.2</v>
      </c>
      <c r="AK1310" s="13">
        <v>343889.89</v>
      </c>
      <c r="AL1310" s="35">
        <v>35991</v>
      </c>
      <c r="AM1310" s="35">
        <v>35841</v>
      </c>
    </row>
    <row r="1311" spans="2:39" x14ac:dyDescent="0.25">
      <c r="B1311" s="30">
        <v>1</v>
      </c>
      <c r="C1311" s="31" t="s">
        <v>964</v>
      </c>
      <c r="D1311" s="9" t="s">
        <v>3357</v>
      </c>
      <c r="E1311" s="10" t="s">
        <v>2006</v>
      </c>
      <c r="F1311" s="10" t="s">
        <v>3358</v>
      </c>
      <c r="G1311" s="9">
        <v>3142700</v>
      </c>
      <c r="H1311" s="10" t="s">
        <v>3359</v>
      </c>
      <c r="I1311" s="13">
        <v>1033</v>
      </c>
      <c r="J1311" s="13">
        <v>865.6</v>
      </c>
      <c r="K1311" s="13">
        <v>865.64</v>
      </c>
      <c r="L1311" s="13">
        <v>1033</v>
      </c>
      <c r="M1311" s="13">
        <v>865.64</v>
      </c>
      <c r="N1311" s="32">
        <v>20</v>
      </c>
      <c r="O1311" s="9">
        <v>1</v>
      </c>
      <c r="P1311" s="13">
        <v>13.31</v>
      </c>
      <c r="Q1311" s="13">
        <v>43.06</v>
      </c>
      <c r="R1311" s="13">
        <v>100</v>
      </c>
      <c r="S1311" s="13">
        <v>15</v>
      </c>
      <c r="T1311" s="13">
        <v>0</v>
      </c>
      <c r="U1311" s="13">
        <v>0</v>
      </c>
      <c r="V1311" s="13">
        <v>478.64</v>
      </c>
      <c r="W1311" s="13">
        <v>10</v>
      </c>
      <c r="X1311" s="13">
        <v>0</v>
      </c>
      <c r="Y1311" s="13">
        <v>10</v>
      </c>
      <c r="Z1311" s="13">
        <v>40</v>
      </c>
      <c r="AA1311" s="13">
        <v>0</v>
      </c>
      <c r="AB1311" s="13">
        <v>0</v>
      </c>
      <c r="AC1311" s="13">
        <v>30</v>
      </c>
      <c r="AD1311" s="13">
        <v>10</v>
      </c>
      <c r="AE1311" s="13">
        <v>10</v>
      </c>
      <c r="AF1311" s="33">
        <v>100</v>
      </c>
      <c r="AG1311" s="9">
        <v>3</v>
      </c>
      <c r="AH1311" s="34">
        <v>0.5</v>
      </c>
      <c r="AI1311" s="13">
        <v>103775.6</v>
      </c>
      <c r="AJ1311" s="13">
        <v>225689.71</v>
      </c>
      <c r="AK1311" s="13">
        <v>329465.31</v>
      </c>
      <c r="AL1311" s="35">
        <v>36098</v>
      </c>
      <c r="AM1311" s="35">
        <v>36132</v>
      </c>
    </row>
    <row r="1312" spans="2:39" x14ac:dyDescent="0.25">
      <c r="B1312" s="30">
        <v>1</v>
      </c>
      <c r="C1312" s="31" t="s">
        <v>114</v>
      </c>
      <c r="D1312" s="9" t="s">
        <v>3360</v>
      </c>
      <c r="E1312" s="10" t="s">
        <v>2590</v>
      </c>
      <c r="F1312" s="10" t="s">
        <v>3328</v>
      </c>
      <c r="G1312" s="9">
        <v>5101902</v>
      </c>
      <c r="H1312" s="10" t="s">
        <v>3361</v>
      </c>
      <c r="I1312" s="13">
        <v>1070.2</v>
      </c>
      <c r="J1312" s="13">
        <v>1070.2</v>
      </c>
      <c r="K1312" s="13">
        <v>1070.2</v>
      </c>
      <c r="L1312" s="13">
        <v>1070.2</v>
      </c>
      <c r="M1312" s="13">
        <v>1070.2</v>
      </c>
      <c r="N1312" s="32">
        <v>11</v>
      </c>
      <c r="O1312" s="9">
        <v>1</v>
      </c>
      <c r="P1312" s="13">
        <v>10.7</v>
      </c>
      <c r="Q1312" s="13">
        <v>0</v>
      </c>
      <c r="R1312" s="13">
        <v>0</v>
      </c>
      <c r="S1312" s="13">
        <v>64.209999999999994</v>
      </c>
      <c r="T1312" s="13">
        <v>0</v>
      </c>
      <c r="U1312" s="13">
        <v>0</v>
      </c>
      <c r="V1312" s="13">
        <v>963.19</v>
      </c>
      <c r="W1312" s="13">
        <v>42.8</v>
      </c>
      <c r="X1312" s="13">
        <v>0</v>
      </c>
      <c r="Y1312" s="13">
        <v>20</v>
      </c>
      <c r="Z1312" s="13">
        <v>40</v>
      </c>
      <c r="AA1312" s="13">
        <v>30</v>
      </c>
      <c r="AB1312" s="13">
        <v>0</v>
      </c>
      <c r="AC1312" s="13">
        <v>0</v>
      </c>
      <c r="AD1312" s="13">
        <v>0</v>
      </c>
      <c r="AE1312" s="13">
        <v>10</v>
      </c>
      <c r="AF1312" s="33">
        <v>100</v>
      </c>
      <c r="AG1312" s="9">
        <v>2</v>
      </c>
      <c r="AH1312" s="34">
        <v>0.66</v>
      </c>
      <c r="AI1312" s="13">
        <v>0</v>
      </c>
      <c r="AJ1312" s="13">
        <v>650381.76</v>
      </c>
      <c r="AK1312" s="13">
        <v>650381.76</v>
      </c>
      <c r="AL1312" s="35">
        <v>35905</v>
      </c>
      <c r="AM1312" s="35">
        <v>35998</v>
      </c>
    </row>
    <row r="1313" spans="2:39" x14ac:dyDescent="0.25">
      <c r="B1313" s="30">
        <v>1</v>
      </c>
      <c r="C1313" s="31" t="s">
        <v>114</v>
      </c>
      <c r="D1313" s="9" t="s">
        <v>3362</v>
      </c>
      <c r="E1313" s="10" t="s">
        <v>2590</v>
      </c>
      <c r="F1313" s="10" t="s">
        <v>3328</v>
      </c>
      <c r="G1313" s="9">
        <v>5101902</v>
      </c>
      <c r="H1313" s="10" t="s">
        <v>3363</v>
      </c>
      <c r="I1313" s="13">
        <v>1000</v>
      </c>
      <c r="J1313" s="13">
        <v>1000</v>
      </c>
      <c r="K1313" s="13">
        <v>1000</v>
      </c>
      <c r="L1313" s="13">
        <v>1000</v>
      </c>
      <c r="M1313" s="13">
        <v>1000</v>
      </c>
      <c r="N1313" s="32">
        <v>11</v>
      </c>
      <c r="O1313" s="9">
        <v>1</v>
      </c>
      <c r="P1313" s="13">
        <v>10</v>
      </c>
      <c r="Q1313" s="13">
        <v>0</v>
      </c>
      <c r="R1313" s="13">
        <v>0</v>
      </c>
      <c r="S1313" s="13">
        <v>60</v>
      </c>
      <c r="T1313" s="13">
        <v>0</v>
      </c>
      <c r="U1313" s="13">
        <v>0</v>
      </c>
      <c r="V1313" s="13">
        <v>900</v>
      </c>
      <c r="W1313" s="13">
        <v>40</v>
      </c>
      <c r="X1313" s="13">
        <v>0</v>
      </c>
      <c r="Y1313" s="13">
        <v>10</v>
      </c>
      <c r="Z1313" s="13">
        <v>60</v>
      </c>
      <c r="AA1313" s="13">
        <v>20</v>
      </c>
      <c r="AB1313" s="13">
        <v>0</v>
      </c>
      <c r="AC1313" s="13">
        <v>0</v>
      </c>
      <c r="AD1313" s="13">
        <v>0</v>
      </c>
      <c r="AE1313" s="13">
        <v>10</v>
      </c>
      <c r="AF1313" s="33">
        <v>100</v>
      </c>
      <c r="AG1313" s="9">
        <v>2</v>
      </c>
      <c r="AH1313" s="34">
        <v>0.66</v>
      </c>
      <c r="AI1313" s="13">
        <v>0</v>
      </c>
      <c r="AJ1313" s="13">
        <v>607720</v>
      </c>
      <c r="AK1313" s="13">
        <v>607720</v>
      </c>
      <c r="AL1313" s="35">
        <v>35956</v>
      </c>
      <c r="AM1313" s="35">
        <v>35998</v>
      </c>
    </row>
    <row r="1314" spans="2:39" x14ac:dyDescent="0.25">
      <c r="B1314" s="30">
        <v>1</v>
      </c>
      <c r="C1314" s="31" t="s">
        <v>964</v>
      </c>
      <c r="D1314" s="9" t="s">
        <v>3364</v>
      </c>
      <c r="E1314" s="10" t="s">
        <v>3365</v>
      </c>
      <c r="F1314" s="10" t="s">
        <v>3365</v>
      </c>
      <c r="G1314" s="9">
        <v>3170206</v>
      </c>
      <c r="H1314" s="10" t="s">
        <v>3366</v>
      </c>
      <c r="I1314" s="13">
        <v>492.04</v>
      </c>
      <c r="J1314" s="13">
        <v>547.6</v>
      </c>
      <c r="K1314" s="13">
        <v>547.6</v>
      </c>
      <c r="L1314" s="13">
        <v>492.04</v>
      </c>
      <c r="M1314" s="13">
        <v>492.04</v>
      </c>
      <c r="N1314" s="32">
        <v>22</v>
      </c>
      <c r="O1314" s="9">
        <v>1</v>
      </c>
      <c r="P1314" s="13">
        <v>24.6</v>
      </c>
      <c r="Q1314" s="13">
        <v>84.29</v>
      </c>
      <c r="R1314" s="13">
        <v>59.84</v>
      </c>
      <c r="S1314" s="13">
        <v>13.2</v>
      </c>
      <c r="T1314" s="13">
        <v>0</v>
      </c>
      <c r="U1314" s="13">
        <v>491</v>
      </c>
      <c r="V1314" s="13">
        <v>40.06</v>
      </c>
      <c r="W1314" s="13">
        <v>3.38</v>
      </c>
      <c r="X1314" s="13">
        <v>0</v>
      </c>
      <c r="Y1314" s="13">
        <v>0</v>
      </c>
      <c r="Z1314" s="13">
        <v>100</v>
      </c>
      <c r="AA1314" s="13">
        <v>0</v>
      </c>
      <c r="AB1314" s="13">
        <v>0</v>
      </c>
      <c r="AC1314" s="13">
        <v>0</v>
      </c>
      <c r="AD1314" s="13">
        <v>0</v>
      </c>
      <c r="AE1314" s="13">
        <v>0</v>
      </c>
      <c r="AF1314" s="33">
        <v>100</v>
      </c>
      <c r="AG1314" s="9">
        <v>2</v>
      </c>
      <c r="AH1314" s="34">
        <v>0.71</v>
      </c>
      <c r="AI1314" s="13">
        <v>155306.07</v>
      </c>
      <c r="AJ1314" s="13">
        <v>358592.79</v>
      </c>
      <c r="AK1314" s="13">
        <v>513898.86</v>
      </c>
      <c r="AL1314" s="35">
        <v>36140</v>
      </c>
      <c r="AM1314" s="35">
        <v>36143</v>
      </c>
    </row>
    <row r="1315" spans="2:39" x14ac:dyDescent="0.25">
      <c r="B1315" s="30">
        <v>1</v>
      </c>
      <c r="C1315" s="31" t="s">
        <v>44</v>
      </c>
      <c r="D1315" s="9" t="s">
        <v>3367</v>
      </c>
      <c r="E1315" s="10" t="s">
        <v>53</v>
      </c>
      <c r="F1315" s="10" t="s">
        <v>737</v>
      </c>
      <c r="G1315" s="9">
        <v>2109304</v>
      </c>
      <c r="H1315" s="10" t="s">
        <v>3368</v>
      </c>
      <c r="I1315" s="13">
        <v>562</v>
      </c>
      <c r="J1315" s="13">
        <v>562</v>
      </c>
      <c r="K1315" s="13">
        <v>450</v>
      </c>
      <c r="L1315" s="13">
        <v>562</v>
      </c>
      <c r="M1315" s="13">
        <v>450</v>
      </c>
      <c r="N1315" s="32">
        <v>19</v>
      </c>
      <c r="O1315" s="9">
        <v>1</v>
      </c>
      <c r="P1315" s="13">
        <v>6.42</v>
      </c>
      <c r="Q1315" s="13">
        <v>45.55</v>
      </c>
      <c r="R1315" s="13">
        <v>100</v>
      </c>
      <c r="S1315" s="13">
        <v>10</v>
      </c>
      <c r="T1315" s="13">
        <v>0</v>
      </c>
      <c r="U1315" s="13">
        <v>0</v>
      </c>
      <c r="V1315" s="13">
        <v>239</v>
      </c>
      <c r="W1315" s="13">
        <v>1</v>
      </c>
      <c r="X1315" s="13">
        <v>0</v>
      </c>
      <c r="Y1315" s="13">
        <v>0</v>
      </c>
      <c r="Z1315" s="13">
        <v>40</v>
      </c>
      <c r="AA1315" s="13">
        <v>30</v>
      </c>
      <c r="AB1315" s="13">
        <v>28</v>
      </c>
      <c r="AC1315" s="13">
        <v>0</v>
      </c>
      <c r="AD1315" s="13">
        <v>0</v>
      </c>
      <c r="AE1315" s="13">
        <v>2</v>
      </c>
      <c r="AF1315" s="33">
        <v>100</v>
      </c>
      <c r="AG1315" s="9">
        <v>4</v>
      </c>
      <c r="AH1315" s="34">
        <v>0.46</v>
      </c>
      <c r="AI1315" s="13">
        <v>27017.599999999999</v>
      </c>
      <c r="AJ1315" s="13">
        <v>26590.5</v>
      </c>
      <c r="AK1315" s="13">
        <v>53608.1</v>
      </c>
      <c r="AL1315" s="35">
        <v>36032</v>
      </c>
      <c r="AM1315" s="35">
        <v>35894</v>
      </c>
    </row>
    <row r="1316" spans="2:39" x14ac:dyDescent="0.25">
      <c r="B1316" s="30">
        <v>1</v>
      </c>
      <c r="C1316" s="31" t="s">
        <v>44</v>
      </c>
      <c r="D1316" s="9" t="s">
        <v>3369</v>
      </c>
      <c r="E1316" s="10" t="s">
        <v>533</v>
      </c>
      <c r="F1316" s="10" t="s">
        <v>3345</v>
      </c>
      <c r="G1316" s="9">
        <v>2102309</v>
      </c>
      <c r="H1316" s="10" t="s">
        <v>3370</v>
      </c>
      <c r="I1316" s="13">
        <v>5492</v>
      </c>
      <c r="J1316" s="13">
        <v>5582</v>
      </c>
      <c r="K1316" s="13">
        <v>5582</v>
      </c>
      <c r="L1316" s="13">
        <v>5582</v>
      </c>
      <c r="M1316" s="13">
        <v>5492</v>
      </c>
      <c r="N1316" s="32">
        <v>197</v>
      </c>
      <c r="O1316" s="9">
        <v>1</v>
      </c>
      <c r="P1316" s="13">
        <v>79.739999999999995</v>
      </c>
      <c r="Q1316" s="13">
        <v>6.42</v>
      </c>
      <c r="R1316" s="13">
        <v>71.739999999999995</v>
      </c>
      <c r="S1316" s="13">
        <v>80</v>
      </c>
      <c r="T1316" s="13">
        <v>0</v>
      </c>
      <c r="U1316" s="13">
        <v>0</v>
      </c>
      <c r="V1316" s="13">
        <v>4962</v>
      </c>
      <c r="W1316" s="13">
        <v>30</v>
      </c>
      <c r="X1316" s="13">
        <v>0</v>
      </c>
      <c r="Y1316" s="13">
        <v>20</v>
      </c>
      <c r="Z1316" s="13">
        <v>30</v>
      </c>
      <c r="AA1316" s="13">
        <v>30</v>
      </c>
      <c r="AB1316" s="13">
        <v>10</v>
      </c>
      <c r="AC1316" s="13">
        <v>0</v>
      </c>
      <c r="AD1316" s="13">
        <v>0</v>
      </c>
      <c r="AE1316" s="13">
        <v>10</v>
      </c>
      <c r="AF1316" s="33">
        <v>100</v>
      </c>
      <c r="AG1316" s="9">
        <v>3</v>
      </c>
      <c r="AH1316" s="34">
        <v>0.57999999999999996</v>
      </c>
      <c r="AI1316" s="13">
        <v>25614.66</v>
      </c>
      <c r="AJ1316" s="13">
        <v>324796.88</v>
      </c>
      <c r="AK1316" s="13">
        <v>350411.54</v>
      </c>
      <c r="AL1316" s="9"/>
      <c r="AM1316" s="35">
        <v>35790</v>
      </c>
    </row>
    <row r="1317" spans="2:39" x14ac:dyDescent="0.25">
      <c r="B1317" s="30">
        <v>1</v>
      </c>
      <c r="C1317" s="31" t="s">
        <v>114</v>
      </c>
      <c r="D1317" s="9" t="s">
        <v>3371</v>
      </c>
      <c r="E1317" s="10" t="s">
        <v>408</v>
      </c>
      <c r="F1317" s="10" t="s">
        <v>409</v>
      </c>
      <c r="G1317" s="9">
        <v>5107800</v>
      </c>
      <c r="H1317" s="10" t="s">
        <v>3372</v>
      </c>
      <c r="I1317" s="13">
        <v>968</v>
      </c>
      <c r="J1317" s="13">
        <v>968</v>
      </c>
      <c r="K1317" s="13">
        <v>968</v>
      </c>
      <c r="L1317" s="13">
        <v>968</v>
      </c>
      <c r="M1317" s="13">
        <v>968</v>
      </c>
      <c r="N1317" s="32">
        <v>30</v>
      </c>
      <c r="O1317" s="9">
        <v>1</v>
      </c>
      <c r="P1317" s="13">
        <v>13.2</v>
      </c>
      <c r="Q1317" s="13">
        <v>0</v>
      </c>
      <c r="R1317" s="13">
        <v>0</v>
      </c>
      <c r="S1317" s="13">
        <v>150</v>
      </c>
      <c r="T1317" s="13">
        <v>484</v>
      </c>
      <c r="U1317" s="13">
        <v>319</v>
      </c>
      <c r="V1317" s="13">
        <v>0</v>
      </c>
      <c r="W1317" s="13">
        <v>15</v>
      </c>
      <c r="X1317" s="13">
        <v>0</v>
      </c>
      <c r="Y1317" s="13">
        <v>0</v>
      </c>
      <c r="Z1317" s="13">
        <v>40</v>
      </c>
      <c r="AA1317" s="13">
        <v>30</v>
      </c>
      <c r="AB1317" s="13">
        <v>0</v>
      </c>
      <c r="AC1317" s="13">
        <v>15</v>
      </c>
      <c r="AD1317" s="13">
        <v>0</v>
      </c>
      <c r="AE1317" s="13">
        <v>15</v>
      </c>
      <c r="AF1317" s="33">
        <v>100</v>
      </c>
      <c r="AG1317" s="9">
        <v>4</v>
      </c>
      <c r="AH1317" s="34">
        <v>0.44</v>
      </c>
      <c r="AI1317" s="13">
        <v>111217.93</v>
      </c>
      <c r="AJ1317" s="13">
        <v>118115.36</v>
      </c>
      <c r="AK1317" s="13">
        <v>229333.29</v>
      </c>
      <c r="AL1317" s="35">
        <v>35704</v>
      </c>
      <c r="AM1317" s="35">
        <v>35888</v>
      </c>
    </row>
    <row r="1318" spans="2:39" x14ac:dyDescent="0.25">
      <c r="B1318" s="30">
        <v>1</v>
      </c>
      <c r="C1318" s="31" t="s">
        <v>44</v>
      </c>
      <c r="D1318" s="9" t="s">
        <v>3373</v>
      </c>
      <c r="E1318" s="10" t="s">
        <v>533</v>
      </c>
      <c r="F1318" s="10" t="s">
        <v>3345</v>
      </c>
      <c r="G1318" s="9">
        <v>2102309</v>
      </c>
      <c r="H1318" s="10" t="s">
        <v>3374</v>
      </c>
      <c r="I1318" s="13">
        <v>4250</v>
      </c>
      <c r="J1318" s="13">
        <v>4250</v>
      </c>
      <c r="K1318" s="13">
        <v>4250</v>
      </c>
      <c r="L1318" s="13">
        <v>4250</v>
      </c>
      <c r="M1318" s="13">
        <v>4250</v>
      </c>
      <c r="N1318" s="32">
        <v>153</v>
      </c>
      <c r="O1318" s="9">
        <v>1</v>
      </c>
      <c r="P1318" s="13">
        <v>60.71</v>
      </c>
      <c r="Q1318" s="13">
        <v>0</v>
      </c>
      <c r="R1318" s="13">
        <v>0</v>
      </c>
      <c r="S1318" s="13">
        <v>50</v>
      </c>
      <c r="T1318" s="13">
        <v>0</v>
      </c>
      <c r="U1318" s="13">
        <v>0</v>
      </c>
      <c r="V1318" s="13">
        <v>3890</v>
      </c>
      <c r="W1318" s="13">
        <v>30</v>
      </c>
      <c r="X1318" s="13">
        <v>0</v>
      </c>
      <c r="Y1318" s="13">
        <v>10</v>
      </c>
      <c r="Z1318" s="13">
        <v>20</v>
      </c>
      <c r="AA1318" s="13">
        <v>20</v>
      </c>
      <c r="AB1318" s="13">
        <v>30</v>
      </c>
      <c r="AC1318" s="13">
        <v>0</v>
      </c>
      <c r="AD1318" s="13">
        <v>0</v>
      </c>
      <c r="AE1318" s="13">
        <v>20</v>
      </c>
      <c r="AF1318" s="33">
        <v>100</v>
      </c>
      <c r="AG1318" s="9">
        <v>3</v>
      </c>
      <c r="AH1318" s="34">
        <v>0.51</v>
      </c>
      <c r="AI1318" s="13">
        <v>2094.61</v>
      </c>
      <c r="AJ1318" s="13">
        <v>241952.5</v>
      </c>
      <c r="AK1318" s="13">
        <v>244047.11</v>
      </c>
      <c r="AL1318" s="35">
        <v>36294</v>
      </c>
      <c r="AM1318" s="35">
        <v>35786</v>
      </c>
    </row>
    <row r="1319" spans="2:39" x14ac:dyDescent="0.25">
      <c r="B1319" s="30">
        <v>1</v>
      </c>
      <c r="C1319" s="31" t="s">
        <v>964</v>
      </c>
      <c r="D1319" s="9" t="s">
        <v>3375</v>
      </c>
      <c r="E1319" s="10" t="s">
        <v>3365</v>
      </c>
      <c r="F1319" s="10" t="s">
        <v>3365</v>
      </c>
      <c r="G1319" s="9">
        <v>3170206</v>
      </c>
      <c r="H1319" s="10" t="s">
        <v>3376</v>
      </c>
      <c r="I1319" s="13">
        <v>455.92</v>
      </c>
      <c r="J1319" s="13">
        <v>457.14</v>
      </c>
      <c r="K1319" s="13">
        <v>457.14</v>
      </c>
      <c r="L1319" s="13">
        <v>455.92</v>
      </c>
      <c r="M1319" s="13">
        <v>455.92</v>
      </c>
      <c r="N1319" s="32">
        <v>15</v>
      </c>
      <c r="O1319" s="9">
        <v>1</v>
      </c>
      <c r="P1319" s="13">
        <v>22.79</v>
      </c>
      <c r="Q1319" s="13">
        <v>23.93</v>
      </c>
      <c r="R1319" s="13">
        <v>100</v>
      </c>
      <c r="S1319" s="13">
        <v>66.569999999999993</v>
      </c>
      <c r="T1319" s="13">
        <v>0</v>
      </c>
      <c r="U1319" s="13">
        <v>63</v>
      </c>
      <c r="V1319" s="13">
        <v>295.56</v>
      </c>
      <c r="W1319" s="13">
        <v>2</v>
      </c>
      <c r="X1319" s="13">
        <v>0</v>
      </c>
      <c r="Y1319" s="13">
        <v>0</v>
      </c>
      <c r="Z1319" s="13">
        <v>50</v>
      </c>
      <c r="AA1319" s="13">
        <v>35</v>
      </c>
      <c r="AB1319" s="13">
        <v>0</v>
      </c>
      <c r="AC1319" s="13">
        <v>0</v>
      </c>
      <c r="AD1319" s="13">
        <v>0</v>
      </c>
      <c r="AE1319" s="13">
        <v>15</v>
      </c>
      <c r="AF1319" s="33">
        <v>100</v>
      </c>
      <c r="AG1319" s="9">
        <v>3</v>
      </c>
      <c r="AH1319" s="34">
        <v>0.54</v>
      </c>
      <c r="AI1319" s="13">
        <v>62383.94</v>
      </c>
      <c r="AJ1319" s="13">
        <v>318661.61</v>
      </c>
      <c r="AK1319" s="13">
        <v>381045.55</v>
      </c>
      <c r="AL1319" s="35">
        <v>36339</v>
      </c>
      <c r="AM1319" s="35">
        <v>36403</v>
      </c>
    </row>
    <row r="1320" spans="2:39" x14ac:dyDescent="0.25">
      <c r="B1320" s="30">
        <v>1</v>
      </c>
      <c r="C1320" s="31" t="s">
        <v>964</v>
      </c>
      <c r="D1320" s="9" t="s">
        <v>3377</v>
      </c>
      <c r="E1320" s="10" t="s">
        <v>3339</v>
      </c>
      <c r="F1320" s="10" t="s">
        <v>3378</v>
      </c>
      <c r="G1320" s="9">
        <v>3145000</v>
      </c>
      <c r="H1320" s="10" t="s">
        <v>3379</v>
      </c>
      <c r="I1320" s="13">
        <v>434.43</v>
      </c>
      <c r="J1320" s="13">
        <v>458.9</v>
      </c>
      <c r="K1320" s="13">
        <v>458.97</v>
      </c>
      <c r="L1320" s="13">
        <v>434.43</v>
      </c>
      <c r="M1320" s="13">
        <v>434.43</v>
      </c>
      <c r="N1320" s="32">
        <v>11</v>
      </c>
      <c r="O1320" s="9">
        <v>1</v>
      </c>
      <c r="P1320" s="13"/>
      <c r="Q1320" s="13">
        <v>0</v>
      </c>
      <c r="R1320" s="13">
        <v>0</v>
      </c>
      <c r="S1320" s="13">
        <v>69</v>
      </c>
      <c r="T1320" s="13">
        <v>121</v>
      </c>
      <c r="U1320" s="13">
        <v>0</v>
      </c>
      <c r="V1320" s="13">
        <v>242.43</v>
      </c>
      <c r="W1320" s="13">
        <v>2</v>
      </c>
      <c r="X1320" s="13">
        <v>0</v>
      </c>
      <c r="Y1320" s="13">
        <v>0</v>
      </c>
      <c r="Z1320" s="13">
        <v>65</v>
      </c>
      <c r="AA1320" s="13">
        <v>30</v>
      </c>
      <c r="AB1320" s="13">
        <v>0</v>
      </c>
      <c r="AC1320" s="13">
        <v>0</v>
      </c>
      <c r="AD1320" s="13">
        <v>0.5</v>
      </c>
      <c r="AE1320" s="13">
        <v>0</v>
      </c>
      <c r="AF1320" s="33">
        <v>95.5</v>
      </c>
      <c r="AG1320" s="9">
        <v>3</v>
      </c>
      <c r="AH1320" s="34">
        <v>0.59</v>
      </c>
      <c r="AI1320" s="13">
        <v>12182.89</v>
      </c>
      <c r="AJ1320" s="13">
        <v>208356.97</v>
      </c>
      <c r="AK1320" s="13">
        <v>220539.86</v>
      </c>
      <c r="AL1320" s="35">
        <v>36083</v>
      </c>
      <c r="AM1320" s="35">
        <v>36129</v>
      </c>
    </row>
    <row r="1321" spans="2:39" x14ac:dyDescent="0.25">
      <c r="B1321" s="30">
        <v>1</v>
      </c>
      <c r="C1321" s="31" t="s">
        <v>114</v>
      </c>
      <c r="D1321" s="9" t="s">
        <v>3380</v>
      </c>
      <c r="E1321" s="10" t="s">
        <v>2590</v>
      </c>
      <c r="F1321" s="10" t="s">
        <v>2590</v>
      </c>
      <c r="G1321" s="9">
        <v>5101407</v>
      </c>
      <c r="H1321" s="10" t="s">
        <v>3381</v>
      </c>
      <c r="I1321" s="13">
        <v>13247.66</v>
      </c>
      <c r="J1321" s="13">
        <v>13247.66</v>
      </c>
      <c r="K1321" s="13">
        <v>3400.64</v>
      </c>
      <c r="L1321" s="13">
        <v>3400.64</v>
      </c>
      <c r="M1321" s="13">
        <v>3400.64</v>
      </c>
      <c r="N1321" s="32">
        <v>68</v>
      </c>
      <c r="O1321" s="9">
        <v>1</v>
      </c>
      <c r="P1321" s="13"/>
      <c r="Q1321" s="13">
        <v>0</v>
      </c>
      <c r="R1321" s="13">
        <v>0</v>
      </c>
      <c r="S1321" s="13">
        <v>548.4</v>
      </c>
      <c r="T1321" s="13">
        <v>6623.9</v>
      </c>
      <c r="U1321" s="13">
        <v>0</v>
      </c>
      <c r="V1321" s="13">
        <v>5911.1</v>
      </c>
      <c r="W1321" s="13">
        <v>164.2</v>
      </c>
      <c r="X1321" s="13">
        <v>0</v>
      </c>
      <c r="Y1321" s="13">
        <v>0</v>
      </c>
      <c r="Z1321" s="13">
        <v>95</v>
      </c>
      <c r="AA1321" s="13">
        <v>0</v>
      </c>
      <c r="AB1321" s="13">
        <v>0</v>
      </c>
      <c r="AC1321" s="13">
        <v>0</v>
      </c>
      <c r="AD1321" s="13">
        <v>0</v>
      </c>
      <c r="AE1321" s="13">
        <v>5</v>
      </c>
      <c r="AF1321" s="33">
        <v>100</v>
      </c>
      <c r="AG1321" s="9">
        <v>3</v>
      </c>
      <c r="AH1321" s="34">
        <v>0.51</v>
      </c>
      <c r="AI1321" s="13">
        <v>140647.32</v>
      </c>
      <c r="AJ1321" s="13">
        <v>145479.51999999999</v>
      </c>
      <c r="AK1321" s="13">
        <v>286126.84000000003</v>
      </c>
      <c r="AL1321" s="35">
        <v>36027</v>
      </c>
      <c r="AM1321" s="35">
        <v>36054</v>
      </c>
    </row>
    <row r="1322" spans="2:39" x14ac:dyDescent="0.25">
      <c r="B1322" s="30">
        <v>1</v>
      </c>
      <c r="C1322" s="31" t="s">
        <v>114</v>
      </c>
      <c r="D1322" s="9" t="s">
        <v>3382</v>
      </c>
      <c r="E1322" s="10" t="s">
        <v>2590</v>
      </c>
      <c r="F1322" s="10" t="s">
        <v>2590</v>
      </c>
      <c r="G1322" s="9">
        <v>5101407</v>
      </c>
      <c r="H1322" s="10" t="s">
        <v>3383</v>
      </c>
      <c r="I1322" s="13">
        <v>12420.48</v>
      </c>
      <c r="J1322" s="13">
        <v>12386.73</v>
      </c>
      <c r="K1322" s="13">
        <v>12386.73</v>
      </c>
      <c r="L1322" s="13">
        <v>12420.48</v>
      </c>
      <c r="M1322" s="13">
        <v>12386.73</v>
      </c>
      <c r="N1322" s="32">
        <v>248</v>
      </c>
      <c r="O1322" s="9">
        <v>1</v>
      </c>
      <c r="P1322" s="13">
        <v>123.86</v>
      </c>
      <c r="Q1322" s="13">
        <v>0</v>
      </c>
      <c r="R1322" s="13">
        <v>0</v>
      </c>
      <c r="S1322" s="13">
        <v>2646.4</v>
      </c>
      <c r="T1322" s="13">
        <v>6193.3</v>
      </c>
      <c r="U1322" s="13">
        <v>215.3</v>
      </c>
      <c r="V1322" s="13">
        <v>3147.2</v>
      </c>
      <c r="W1322" s="13">
        <v>184.5</v>
      </c>
      <c r="X1322" s="13">
        <v>0</v>
      </c>
      <c r="Y1322" s="13">
        <v>0</v>
      </c>
      <c r="Z1322" s="13">
        <v>72.010000000000005</v>
      </c>
      <c r="AA1322" s="13">
        <v>2.76</v>
      </c>
      <c r="AB1322" s="13">
        <v>0</v>
      </c>
      <c r="AC1322" s="13">
        <v>0</v>
      </c>
      <c r="AD1322" s="13">
        <v>0</v>
      </c>
      <c r="AE1322" s="13">
        <v>25.23</v>
      </c>
      <c r="AF1322" s="33">
        <v>100</v>
      </c>
      <c r="AG1322" s="9">
        <v>3</v>
      </c>
      <c r="AH1322" s="34">
        <v>0.54</v>
      </c>
      <c r="AI1322" s="13">
        <v>63390.74</v>
      </c>
      <c r="AJ1322" s="13">
        <v>534487.54</v>
      </c>
      <c r="AK1322" s="13">
        <v>597878.28</v>
      </c>
      <c r="AL1322" s="35">
        <v>36024</v>
      </c>
      <c r="AM1322" s="35">
        <v>36061</v>
      </c>
    </row>
    <row r="1323" spans="2:39" x14ac:dyDescent="0.25">
      <c r="B1323" s="30">
        <v>1</v>
      </c>
      <c r="C1323" s="31" t="s">
        <v>114</v>
      </c>
      <c r="D1323" s="9" t="s">
        <v>3384</v>
      </c>
      <c r="E1323" s="10" t="s">
        <v>2590</v>
      </c>
      <c r="F1323" s="10" t="s">
        <v>2590</v>
      </c>
      <c r="G1323" s="9">
        <v>5101407</v>
      </c>
      <c r="H1323" s="10" t="s">
        <v>3385</v>
      </c>
      <c r="I1323" s="13">
        <v>26530.44</v>
      </c>
      <c r="J1323" s="13">
        <v>26439.1</v>
      </c>
      <c r="K1323" s="13">
        <v>26439.11</v>
      </c>
      <c r="L1323" s="13">
        <v>26530.44</v>
      </c>
      <c r="M1323" s="13">
        <v>26439.11</v>
      </c>
      <c r="N1323" s="32">
        <v>528</v>
      </c>
      <c r="O1323" s="9">
        <v>1</v>
      </c>
      <c r="P1323" s="13">
        <v>264.39</v>
      </c>
      <c r="Q1323" s="13">
        <v>0</v>
      </c>
      <c r="R1323" s="13">
        <v>0</v>
      </c>
      <c r="S1323" s="13">
        <v>3843.2</v>
      </c>
      <c r="T1323" s="13">
        <v>13219.5</v>
      </c>
      <c r="U1323" s="13">
        <v>0</v>
      </c>
      <c r="V1323" s="13">
        <v>9359</v>
      </c>
      <c r="W1323" s="13">
        <v>17.399999999999999</v>
      </c>
      <c r="X1323" s="13">
        <v>0</v>
      </c>
      <c r="Y1323" s="13">
        <v>0</v>
      </c>
      <c r="Z1323" s="13">
        <v>85.05</v>
      </c>
      <c r="AA1323" s="13">
        <v>0</v>
      </c>
      <c r="AB1323" s="13">
        <v>0</v>
      </c>
      <c r="AC1323" s="13">
        <v>0</v>
      </c>
      <c r="AD1323" s="13">
        <v>0</v>
      </c>
      <c r="AE1323" s="13">
        <v>14.95</v>
      </c>
      <c r="AF1323" s="33">
        <v>100</v>
      </c>
      <c r="AG1323" s="9">
        <v>3</v>
      </c>
      <c r="AH1323" s="34">
        <v>0.57999999999999996</v>
      </c>
      <c r="AI1323" s="13">
        <v>0</v>
      </c>
      <c r="AJ1323" s="13">
        <v>1235235.3500000001</v>
      </c>
      <c r="AK1323" s="13">
        <v>1235235.3500000001</v>
      </c>
      <c r="AL1323" s="35">
        <v>36024</v>
      </c>
      <c r="AM1323" s="35">
        <v>36056</v>
      </c>
    </row>
    <row r="1324" spans="2:39" x14ac:dyDescent="0.25">
      <c r="B1324" s="30">
        <v>1</v>
      </c>
      <c r="C1324" s="31" t="s">
        <v>114</v>
      </c>
      <c r="D1324" s="9" t="s">
        <v>3386</v>
      </c>
      <c r="E1324" s="10" t="s">
        <v>2590</v>
      </c>
      <c r="F1324" s="10" t="s">
        <v>2590</v>
      </c>
      <c r="G1324" s="9">
        <v>5101407</v>
      </c>
      <c r="H1324" s="10" t="s">
        <v>3387</v>
      </c>
      <c r="I1324" s="13">
        <v>44023.7</v>
      </c>
      <c r="J1324" s="13">
        <v>140709.79999999999</v>
      </c>
      <c r="K1324" s="13">
        <v>44023.7</v>
      </c>
      <c r="L1324" s="13">
        <v>44023.7</v>
      </c>
      <c r="M1324" s="13">
        <v>44023.7</v>
      </c>
      <c r="N1324" s="32">
        <v>880</v>
      </c>
      <c r="O1324" s="9">
        <v>1</v>
      </c>
      <c r="P1324" s="13">
        <v>440.23</v>
      </c>
      <c r="Q1324" s="13">
        <v>0</v>
      </c>
      <c r="R1324" s="13">
        <v>0</v>
      </c>
      <c r="S1324" s="13">
        <v>11364.99</v>
      </c>
      <c r="T1324" s="13">
        <v>22011.8</v>
      </c>
      <c r="U1324" s="13">
        <v>0</v>
      </c>
      <c r="V1324" s="13">
        <v>10647</v>
      </c>
      <c r="W1324" s="13">
        <v>0</v>
      </c>
      <c r="X1324" s="13">
        <v>0</v>
      </c>
      <c r="Y1324" s="13">
        <v>0</v>
      </c>
      <c r="Z1324" s="13">
        <v>74</v>
      </c>
      <c r="AA1324" s="13">
        <v>0.3</v>
      </c>
      <c r="AB1324" s="13">
        <v>0</v>
      </c>
      <c r="AC1324" s="13">
        <v>0</v>
      </c>
      <c r="AD1324" s="13">
        <v>0</v>
      </c>
      <c r="AE1324" s="13">
        <v>25.7</v>
      </c>
      <c r="AF1324" s="33">
        <v>100</v>
      </c>
      <c r="AG1324" s="9">
        <v>3</v>
      </c>
      <c r="AH1324" s="34">
        <v>0.54</v>
      </c>
      <c r="AI1324" s="13">
        <v>7745.43</v>
      </c>
      <c r="AJ1324" s="13">
        <v>1911509.05</v>
      </c>
      <c r="AK1324" s="13">
        <v>1919254.48</v>
      </c>
      <c r="AL1324" s="35">
        <v>36024</v>
      </c>
      <c r="AM1324" s="35">
        <v>36055</v>
      </c>
    </row>
    <row r="1325" spans="2:39" x14ac:dyDescent="0.25">
      <c r="B1325" s="30">
        <v>1</v>
      </c>
      <c r="C1325" s="31" t="s">
        <v>114</v>
      </c>
      <c r="D1325" s="9" t="s">
        <v>3388</v>
      </c>
      <c r="E1325" s="10" t="s">
        <v>1775</v>
      </c>
      <c r="F1325" s="10" t="s">
        <v>1776</v>
      </c>
      <c r="G1325" s="9">
        <v>5107008</v>
      </c>
      <c r="H1325" s="10" t="s">
        <v>3389</v>
      </c>
      <c r="I1325" s="13">
        <v>726</v>
      </c>
      <c r="J1325" s="13">
        <v>726</v>
      </c>
      <c r="K1325" s="13">
        <v>726</v>
      </c>
      <c r="L1325" s="13">
        <v>726</v>
      </c>
      <c r="M1325" s="13">
        <v>726</v>
      </c>
      <c r="N1325" s="32">
        <v>30</v>
      </c>
      <c r="O1325" s="9">
        <v>1</v>
      </c>
      <c r="P1325" s="13">
        <v>12.1</v>
      </c>
      <c r="Q1325" s="13">
        <v>28.32</v>
      </c>
      <c r="R1325" s="13">
        <v>71.75</v>
      </c>
      <c r="S1325" s="13">
        <v>72.599999999999994</v>
      </c>
      <c r="T1325" s="13">
        <v>0</v>
      </c>
      <c r="U1325" s="13">
        <v>450</v>
      </c>
      <c r="V1325" s="13">
        <v>201.4</v>
      </c>
      <c r="W1325" s="13">
        <v>2</v>
      </c>
      <c r="X1325" s="13">
        <v>0</v>
      </c>
      <c r="Y1325" s="13">
        <v>0</v>
      </c>
      <c r="Z1325" s="13">
        <v>40</v>
      </c>
      <c r="AA1325" s="13">
        <v>45</v>
      </c>
      <c r="AB1325" s="13">
        <v>0</v>
      </c>
      <c r="AC1325" s="13">
        <v>0.5</v>
      </c>
      <c r="AD1325" s="13">
        <v>0</v>
      </c>
      <c r="AE1325" s="13">
        <v>10</v>
      </c>
      <c r="AF1325" s="33">
        <v>95.5</v>
      </c>
      <c r="AG1325" s="9">
        <v>2</v>
      </c>
      <c r="AH1325" s="34">
        <v>0.61</v>
      </c>
      <c r="AI1325" s="13">
        <v>143035.29999999999</v>
      </c>
      <c r="AJ1325" s="13">
        <v>379059.12</v>
      </c>
      <c r="AK1325" s="13">
        <v>522094.42</v>
      </c>
      <c r="AL1325" s="35">
        <v>36058</v>
      </c>
      <c r="AM1325" s="35">
        <v>36017</v>
      </c>
    </row>
    <row r="1326" spans="2:39" x14ac:dyDescent="0.25">
      <c r="B1326" s="30">
        <v>1</v>
      </c>
      <c r="C1326" s="31" t="s">
        <v>44</v>
      </c>
      <c r="D1326" s="9" t="s">
        <v>3390</v>
      </c>
      <c r="E1326" s="10" t="s">
        <v>3005</v>
      </c>
      <c r="F1326" s="10" t="s">
        <v>3011</v>
      </c>
      <c r="G1326" s="9">
        <v>2103505</v>
      </c>
      <c r="H1326" s="10" t="s">
        <v>3391</v>
      </c>
      <c r="I1326" s="13">
        <v>9317</v>
      </c>
      <c r="J1326" s="13">
        <v>9317</v>
      </c>
      <c r="K1326" s="13">
        <v>9317</v>
      </c>
      <c r="L1326" s="13">
        <v>9132.74</v>
      </c>
      <c r="M1326" s="13">
        <v>8410.75</v>
      </c>
      <c r="N1326" s="36">
        <v>296</v>
      </c>
      <c r="O1326" s="9">
        <v>1</v>
      </c>
      <c r="P1326" s="13">
        <v>131.61000000000001</v>
      </c>
      <c r="Q1326" s="13">
        <v>16.68</v>
      </c>
      <c r="R1326" s="13">
        <v>84.9</v>
      </c>
      <c r="S1326" s="13">
        <v>0</v>
      </c>
      <c r="T1326" s="13">
        <v>0</v>
      </c>
      <c r="U1326" s="13">
        <v>1307</v>
      </c>
      <c r="V1326" s="13">
        <v>6899.75</v>
      </c>
      <c r="W1326" s="13">
        <v>896</v>
      </c>
      <c r="X1326" s="13">
        <v>0</v>
      </c>
      <c r="Y1326" s="13">
        <v>0</v>
      </c>
      <c r="Z1326" s="13">
        <v>50</v>
      </c>
      <c r="AA1326" s="13">
        <v>10</v>
      </c>
      <c r="AB1326" s="13">
        <v>30</v>
      </c>
      <c r="AC1326" s="13">
        <v>0</v>
      </c>
      <c r="AD1326" s="13">
        <v>0</v>
      </c>
      <c r="AE1326" s="13">
        <v>10</v>
      </c>
      <c r="AF1326" s="33">
        <v>100</v>
      </c>
      <c r="AG1326" s="9">
        <v>4</v>
      </c>
      <c r="AH1326" s="34">
        <v>0.44</v>
      </c>
      <c r="AI1326" s="13">
        <v>22455.67</v>
      </c>
      <c r="AJ1326" s="13">
        <v>529288.39</v>
      </c>
      <c r="AK1326" s="13">
        <v>551744.06000000006</v>
      </c>
      <c r="AL1326" s="35">
        <v>36031</v>
      </c>
      <c r="AM1326" s="35">
        <v>36090</v>
      </c>
    </row>
    <row r="1327" spans="2:39" x14ac:dyDescent="0.25">
      <c r="B1327" s="30">
        <v>1</v>
      </c>
      <c r="C1327" s="31" t="s">
        <v>114</v>
      </c>
      <c r="D1327" s="9" t="s">
        <v>3392</v>
      </c>
      <c r="E1327" s="10" t="s">
        <v>2590</v>
      </c>
      <c r="F1327" s="10" t="s">
        <v>3328</v>
      </c>
      <c r="G1327" s="9">
        <v>5101902</v>
      </c>
      <c r="H1327" s="10" t="s">
        <v>3393</v>
      </c>
      <c r="I1327" s="13">
        <v>15000</v>
      </c>
      <c r="J1327" s="13">
        <v>15000</v>
      </c>
      <c r="K1327" s="13">
        <v>14917.17</v>
      </c>
      <c r="L1327" s="13">
        <v>14417.17</v>
      </c>
      <c r="M1327" s="13">
        <v>14417.17</v>
      </c>
      <c r="N1327" s="32">
        <v>360</v>
      </c>
      <c r="O1327" s="9">
        <v>1</v>
      </c>
      <c r="P1327" s="13">
        <v>160.19</v>
      </c>
      <c r="Q1327" s="13">
        <v>0</v>
      </c>
      <c r="R1327" s="13">
        <v>0</v>
      </c>
      <c r="S1327" s="13">
        <v>1165</v>
      </c>
      <c r="T1327" s="13">
        <v>0</v>
      </c>
      <c r="U1327" s="13">
        <v>1756</v>
      </c>
      <c r="V1327" s="13">
        <v>11417.17</v>
      </c>
      <c r="W1327" s="13">
        <v>276</v>
      </c>
      <c r="X1327" s="13">
        <v>0</v>
      </c>
      <c r="Y1327" s="13">
        <v>40</v>
      </c>
      <c r="Z1327" s="13">
        <v>35</v>
      </c>
      <c r="AA1327" s="13">
        <v>15</v>
      </c>
      <c r="AB1327" s="13">
        <v>0</v>
      </c>
      <c r="AC1327" s="13">
        <v>0</v>
      </c>
      <c r="AD1327" s="13">
        <v>0</v>
      </c>
      <c r="AE1327" s="13">
        <v>10</v>
      </c>
      <c r="AF1327" s="33">
        <v>100</v>
      </c>
      <c r="AG1327" s="9">
        <v>3</v>
      </c>
      <c r="AH1327" s="34">
        <v>0.64</v>
      </c>
      <c r="AI1327" s="13">
        <v>312929.34999999998</v>
      </c>
      <c r="AJ1327" s="13">
        <v>5734141.7800000003</v>
      </c>
      <c r="AK1327" s="13">
        <v>6047071.1299999999</v>
      </c>
      <c r="AL1327" s="35">
        <v>36488</v>
      </c>
      <c r="AM1327" s="35">
        <v>36448</v>
      </c>
    </row>
    <row r="1328" spans="2:39" x14ac:dyDescent="0.25">
      <c r="B1328" s="30">
        <v>1</v>
      </c>
      <c r="C1328" s="31" t="s">
        <v>964</v>
      </c>
      <c r="D1328" s="9" t="s">
        <v>3394</v>
      </c>
      <c r="E1328" s="10" t="s">
        <v>1908</v>
      </c>
      <c r="F1328" s="10" t="s">
        <v>3395</v>
      </c>
      <c r="G1328" s="9">
        <v>3114550</v>
      </c>
      <c r="H1328" s="10" t="s">
        <v>3396</v>
      </c>
      <c r="I1328" s="13">
        <v>758.32</v>
      </c>
      <c r="J1328" s="13">
        <v>756.01</v>
      </c>
      <c r="K1328" s="13">
        <v>756.01</v>
      </c>
      <c r="L1328" s="13">
        <v>758.32</v>
      </c>
      <c r="M1328" s="13">
        <v>756.01</v>
      </c>
      <c r="N1328" s="32">
        <v>39</v>
      </c>
      <c r="O1328" s="9">
        <v>1</v>
      </c>
      <c r="P1328" s="13">
        <v>25.27</v>
      </c>
      <c r="Q1328" s="13">
        <v>76.260000000000005</v>
      </c>
      <c r="R1328" s="13">
        <v>95.47</v>
      </c>
      <c r="S1328" s="13">
        <v>4</v>
      </c>
      <c r="T1328" s="13">
        <v>0</v>
      </c>
      <c r="U1328" s="13">
        <v>571</v>
      </c>
      <c r="V1328" s="13">
        <v>177.69</v>
      </c>
      <c r="W1328" s="13">
        <v>3.32</v>
      </c>
      <c r="X1328" s="13">
        <v>0</v>
      </c>
      <c r="Y1328" s="13">
        <v>50</v>
      </c>
      <c r="Z1328" s="13">
        <v>47</v>
      </c>
      <c r="AA1328" s="13">
        <v>0</v>
      </c>
      <c r="AB1328" s="13">
        <v>0</v>
      </c>
      <c r="AC1328" s="13">
        <v>0</v>
      </c>
      <c r="AD1328" s="13">
        <v>0</v>
      </c>
      <c r="AE1328" s="13">
        <v>3</v>
      </c>
      <c r="AF1328" s="33">
        <v>100</v>
      </c>
      <c r="AG1328" s="9">
        <v>3</v>
      </c>
      <c r="AH1328" s="34">
        <v>0.7</v>
      </c>
      <c r="AI1328" s="13">
        <v>134712</v>
      </c>
      <c r="AJ1328" s="13">
        <v>715543.52</v>
      </c>
      <c r="AK1328" s="13">
        <v>850255.52</v>
      </c>
      <c r="AL1328" s="35">
        <v>35877</v>
      </c>
      <c r="AM1328" s="35">
        <v>35964</v>
      </c>
    </row>
    <row r="1329" spans="2:39" x14ac:dyDescent="0.25">
      <c r="B1329" s="30">
        <v>1</v>
      </c>
      <c r="C1329" s="31" t="s">
        <v>964</v>
      </c>
      <c r="D1329" s="9" t="s">
        <v>3397</v>
      </c>
      <c r="E1329" s="10" t="s">
        <v>1908</v>
      </c>
      <c r="F1329" s="10" t="s">
        <v>3395</v>
      </c>
      <c r="G1329" s="9">
        <v>3114550</v>
      </c>
      <c r="H1329" s="10" t="s">
        <v>3398</v>
      </c>
      <c r="I1329" s="13">
        <v>781.42</v>
      </c>
      <c r="J1329" s="13">
        <v>781.42</v>
      </c>
      <c r="K1329" s="13">
        <v>778.82</v>
      </c>
      <c r="L1329" s="13">
        <v>781.42</v>
      </c>
      <c r="M1329" s="13">
        <v>778.82</v>
      </c>
      <c r="N1329" s="32">
        <v>40</v>
      </c>
      <c r="O1329" s="9">
        <v>1</v>
      </c>
      <c r="P1329" s="13">
        <v>26.04</v>
      </c>
      <c r="Q1329" s="13">
        <v>99.6</v>
      </c>
      <c r="R1329" s="13">
        <v>75</v>
      </c>
      <c r="S1329" s="13">
        <v>20</v>
      </c>
      <c r="T1329" s="13">
        <v>0</v>
      </c>
      <c r="U1329" s="13">
        <v>751</v>
      </c>
      <c r="V1329" s="13">
        <v>3</v>
      </c>
      <c r="W1329" s="13">
        <v>4.82</v>
      </c>
      <c r="X1329" s="13">
        <v>0</v>
      </c>
      <c r="Y1329" s="13">
        <v>50</v>
      </c>
      <c r="Z1329" s="13">
        <v>46</v>
      </c>
      <c r="AA1329" s="13">
        <v>0</v>
      </c>
      <c r="AB1329" s="13">
        <v>0</v>
      </c>
      <c r="AC1329" s="13">
        <v>0</v>
      </c>
      <c r="AD1329" s="13">
        <v>0</v>
      </c>
      <c r="AE1329" s="13">
        <v>4</v>
      </c>
      <c r="AF1329" s="33">
        <v>100</v>
      </c>
      <c r="AG1329" s="9">
        <v>3</v>
      </c>
      <c r="AH1329" s="34">
        <v>0.69</v>
      </c>
      <c r="AI1329" s="13">
        <v>156605</v>
      </c>
      <c r="AJ1329" s="13">
        <v>733259.03</v>
      </c>
      <c r="AK1329" s="13">
        <v>889864.03</v>
      </c>
      <c r="AL1329" s="35">
        <v>35877</v>
      </c>
      <c r="AM1329" s="35">
        <v>35964</v>
      </c>
    </row>
    <row r="1330" spans="2:39" x14ac:dyDescent="0.25">
      <c r="B1330" s="30">
        <v>1</v>
      </c>
      <c r="C1330" s="31" t="s">
        <v>964</v>
      </c>
      <c r="D1330" s="9" t="s">
        <v>3399</v>
      </c>
      <c r="E1330" s="10" t="s">
        <v>1908</v>
      </c>
      <c r="F1330" s="10" t="s">
        <v>3395</v>
      </c>
      <c r="G1330" s="9">
        <v>3114550</v>
      </c>
      <c r="H1330" s="10" t="s">
        <v>3400</v>
      </c>
      <c r="I1330" s="13">
        <v>496.1</v>
      </c>
      <c r="J1330" s="13">
        <v>496.1</v>
      </c>
      <c r="K1330" s="13">
        <v>491.3</v>
      </c>
      <c r="L1330" s="13">
        <v>496.1</v>
      </c>
      <c r="M1330" s="13">
        <v>491.3</v>
      </c>
      <c r="N1330" s="32">
        <v>25</v>
      </c>
      <c r="O1330" s="9">
        <v>1</v>
      </c>
      <c r="P1330" s="13">
        <v>16.53</v>
      </c>
      <c r="Q1330" s="13">
        <v>100</v>
      </c>
      <c r="R1330" s="13">
        <v>74.150000000000006</v>
      </c>
      <c r="S1330" s="13">
        <v>9.1</v>
      </c>
      <c r="T1330" s="13">
        <v>0</v>
      </c>
      <c r="U1330" s="13">
        <v>481</v>
      </c>
      <c r="V1330" s="13">
        <v>0</v>
      </c>
      <c r="W1330" s="13">
        <v>1.2</v>
      </c>
      <c r="X1330" s="13">
        <v>0</v>
      </c>
      <c r="Y1330" s="13">
        <v>40</v>
      </c>
      <c r="Z1330" s="13">
        <v>56</v>
      </c>
      <c r="AA1330" s="13">
        <v>0</v>
      </c>
      <c r="AB1330" s="13">
        <v>0</v>
      </c>
      <c r="AC1330" s="13">
        <v>0</v>
      </c>
      <c r="AD1330" s="13">
        <v>0</v>
      </c>
      <c r="AE1330" s="13">
        <v>4</v>
      </c>
      <c r="AF1330" s="33">
        <v>100</v>
      </c>
      <c r="AG1330" s="9">
        <v>3</v>
      </c>
      <c r="AH1330" s="34">
        <v>0.67</v>
      </c>
      <c r="AI1330" s="13">
        <v>262050.92</v>
      </c>
      <c r="AJ1330" s="13">
        <v>458142.62</v>
      </c>
      <c r="AK1330" s="13">
        <v>720193.54</v>
      </c>
      <c r="AL1330" s="35">
        <v>35877</v>
      </c>
      <c r="AM1330" s="35">
        <v>35963</v>
      </c>
    </row>
    <row r="1331" spans="2:39" x14ac:dyDescent="0.25">
      <c r="B1331" s="30">
        <v>1</v>
      </c>
      <c r="C1331" s="31" t="s">
        <v>964</v>
      </c>
      <c r="D1331" s="9" t="s">
        <v>3401</v>
      </c>
      <c r="E1331" s="10" t="s">
        <v>2006</v>
      </c>
      <c r="F1331" s="10" t="s">
        <v>3402</v>
      </c>
      <c r="G1331" s="9">
        <v>3150570</v>
      </c>
      <c r="H1331" s="10" t="s">
        <v>3403</v>
      </c>
      <c r="I1331" s="13">
        <v>983.91</v>
      </c>
      <c r="J1331" s="13">
        <v>979.29</v>
      </c>
      <c r="K1331" s="13">
        <v>979.29</v>
      </c>
      <c r="L1331" s="13">
        <v>983.91</v>
      </c>
      <c r="M1331" s="13">
        <v>979.29</v>
      </c>
      <c r="N1331" s="32">
        <v>25</v>
      </c>
      <c r="O1331" s="9">
        <v>1</v>
      </c>
      <c r="P1331" s="13">
        <v>15.06</v>
      </c>
      <c r="Q1331" s="13">
        <v>54.02</v>
      </c>
      <c r="R1331" s="13">
        <v>83.41</v>
      </c>
      <c r="S1331" s="13">
        <v>10.5</v>
      </c>
      <c r="T1331" s="13">
        <v>0</v>
      </c>
      <c r="U1331" s="13">
        <v>475.39</v>
      </c>
      <c r="V1331" s="13">
        <v>443.78</v>
      </c>
      <c r="W1331" s="13">
        <v>3.62</v>
      </c>
      <c r="X1331" s="13">
        <v>0</v>
      </c>
      <c r="Y1331" s="13">
        <v>0</v>
      </c>
      <c r="Z1331" s="13">
        <v>10</v>
      </c>
      <c r="AA1331" s="13">
        <v>90</v>
      </c>
      <c r="AB1331" s="13">
        <v>0</v>
      </c>
      <c r="AC1331" s="13">
        <v>0</v>
      </c>
      <c r="AD1331" s="13">
        <v>0</v>
      </c>
      <c r="AE1331" s="13">
        <v>0</v>
      </c>
      <c r="AF1331" s="33">
        <v>100</v>
      </c>
      <c r="AG1331" s="9">
        <v>3</v>
      </c>
      <c r="AH1331" s="34">
        <v>0.56000000000000005</v>
      </c>
      <c r="AI1331" s="13">
        <v>74080.100000000006</v>
      </c>
      <c r="AJ1331" s="13">
        <v>145914.21</v>
      </c>
      <c r="AK1331" s="13">
        <v>219994.31</v>
      </c>
      <c r="AL1331" s="35">
        <v>36059</v>
      </c>
      <c r="AM1331" s="35">
        <v>36083</v>
      </c>
    </row>
    <row r="1332" spans="2:39" x14ac:dyDescent="0.25">
      <c r="B1332" s="30">
        <v>1</v>
      </c>
      <c r="C1332" s="31" t="s">
        <v>114</v>
      </c>
      <c r="D1332" s="9" t="s">
        <v>3404</v>
      </c>
      <c r="E1332" s="10" t="s">
        <v>524</v>
      </c>
      <c r="F1332" s="10" t="s">
        <v>2594</v>
      </c>
      <c r="G1332" s="9">
        <v>5108006</v>
      </c>
      <c r="H1332" s="10" t="s">
        <v>3405</v>
      </c>
      <c r="I1332" s="13">
        <v>3044.92</v>
      </c>
      <c r="J1332" s="13">
        <v>3044.92</v>
      </c>
      <c r="K1332" s="13">
        <v>3044.92</v>
      </c>
      <c r="L1332" s="13">
        <v>3044.92</v>
      </c>
      <c r="M1332" s="13">
        <v>3044.92</v>
      </c>
      <c r="N1332" s="32">
        <v>71</v>
      </c>
      <c r="O1332" s="9">
        <v>1</v>
      </c>
      <c r="P1332" s="13">
        <v>30.44</v>
      </c>
      <c r="Q1332" s="13">
        <v>21.77</v>
      </c>
      <c r="R1332" s="13">
        <v>71.73</v>
      </c>
      <c r="S1332" s="13">
        <v>91.35</v>
      </c>
      <c r="T1332" s="13">
        <v>1358</v>
      </c>
      <c r="U1332" s="13">
        <v>1193</v>
      </c>
      <c r="V1332" s="13">
        <v>341.67</v>
      </c>
      <c r="W1332" s="13">
        <v>60.9</v>
      </c>
      <c r="X1332" s="13">
        <v>0</v>
      </c>
      <c r="Y1332" s="13">
        <v>0</v>
      </c>
      <c r="Z1332" s="13">
        <v>65</v>
      </c>
      <c r="AA1332" s="13">
        <v>20</v>
      </c>
      <c r="AB1332" s="13">
        <v>0</v>
      </c>
      <c r="AC1332" s="13">
        <v>0</v>
      </c>
      <c r="AD1332" s="13">
        <v>10</v>
      </c>
      <c r="AE1332" s="13">
        <v>5</v>
      </c>
      <c r="AF1332" s="33">
        <v>100</v>
      </c>
      <c r="AG1332" s="9">
        <v>2</v>
      </c>
      <c r="AH1332" s="34">
        <v>0.63</v>
      </c>
      <c r="AI1332" s="13">
        <v>601077.23</v>
      </c>
      <c r="AJ1332" s="13">
        <v>871243.02</v>
      </c>
      <c r="AK1332" s="13">
        <v>1472320.25</v>
      </c>
      <c r="AL1332" s="35">
        <v>35919</v>
      </c>
      <c r="AM1332" s="35">
        <v>35937</v>
      </c>
    </row>
    <row r="1333" spans="2:39" x14ac:dyDescent="0.25">
      <c r="B1333" s="30">
        <v>1</v>
      </c>
      <c r="C1333" s="31" t="s">
        <v>114</v>
      </c>
      <c r="D1333" s="9" t="s">
        <v>3406</v>
      </c>
      <c r="E1333" s="10" t="s">
        <v>2699</v>
      </c>
      <c r="F1333" s="10" t="s">
        <v>2818</v>
      </c>
      <c r="G1333" s="9">
        <v>5106273</v>
      </c>
      <c r="H1333" s="10" t="s">
        <v>3407</v>
      </c>
      <c r="I1333" s="13">
        <v>1276</v>
      </c>
      <c r="J1333" s="13">
        <v>1276</v>
      </c>
      <c r="K1333" s="13">
        <v>1276</v>
      </c>
      <c r="L1333" s="13">
        <v>1276</v>
      </c>
      <c r="M1333" s="13">
        <v>1276</v>
      </c>
      <c r="N1333" s="32">
        <v>45</v>
      </c>
      <c r="O1333" s="9">
        <v>1</v>
      </c>
      <c r="P1333" s="13">
        <v>12.76</v>
      </c>
      <c r="Q1333" s="13">
        <v>0</v>
      </c>
      <c r="R1333" s="13">
        <v>0</v>
      </c>
      <c r="S1333" s="13">
        <v>38.28</v>
      </c>
      <c r="T1333" s="13">
        <v>0</v>
      </c>
      <c r="U1333" s="13">
        <v>0</v>
      </c>
      <c r="V1333" s="13">
        <v>1212</v>
      </c>
      <c r="W1333" s="13">
        <v>25.52</v>
      </c>
      <c r="X1333" s="13">
        <v>0</v>
      </c>
      <c r="Y1333" s="13">
        <v>0</v>
      </c>
      <c r="Z1333" s="13">
        <v>60</v>
      </c>
      <c r="AA1333" s="13">
        <v>20</v>
      </c>
      <c r="AB1333" s="13">
        <v>14</v>
      </c>
      <c r="AC1333" s="13">
        <v>0</v>
      </c>
      <c r="AD1333" s="13">
        <v>0</v>
      </c>
      <c r="AE1333" s="13">
        <v>0.6</v>
      </c>
      <c r="AF1333" s="33">
        <v>94.6</v>
      </c>
      <c r="AG1333" s="9">
        <v>3</v>
      </c>
      <c r="AH1333" s="34">
        <v>0.56999999999999995</v>
      </c>
      <c r="AI1333" s="13">
        <v>0</v>
      </c>
      <c r="AJ1333" s="13">
        <v>148819.88</v>
      </c>
      <c r="AK1333" s="13">
        <v>148819.88</v>
      </c>
      <c r="AL1333" s="35">
        <v>36328</v>
      </c>
      <c r="AM1333" s="35">
        <v>36136</v>
      </c>
    </row>
    <row r="1334" spans="2:39" x14ac:dyDescent="0.25">
      <c r="B1334" s="30">
        <v>1</v>
      </c>
      <c r="C1334" s="31" t="s">
        <v>114</v>
      </c>
      <c r="D1334" s="9" t="s">
        <v>3408</v>
      </c>
      <c r="E1334" s="10" t="s">
        <v>649</v>
      </c>
      <c r="F1334" s="10" t="s">
        <v>650</v>
      </c>
      <c r="G1334" s="9">
        <v>5102504</v>
      </c>
      <c r="H1334" s="10" t="s">
        <v>3409</v>
      </c>
      <c r="I1334" s="13">
        <v>3413.18</v>
      </c>
      <c r="J1334" s="13">
        <v>3413.18</v>
      </c>
      <c r="K1334" s="13">
        <v>3370.53</v>
      </c>
      <c r="L1334" s="13">
        <v>3370.53</v>
      </c>
      <c r="M1334" s="13">
        <v>3370.53</v>
      </c>
      <c r="N1334" s="32">
        <v>72</v>
      </c>
      <c r="O1334" s="9">
        <v>1</v>
      </c>
      <c r="P1334" s="13">
        <v>42.13</v>
      </c>
      <c r="Q1334" s="13">
        <v>3.3</v>
      </c>
      <c r="R1334" s="13">
        <v>72.97</v>
      </c>
      <c r="S1334" s="13">
        <v>57.35</v>
      </c>
      <c r="T1334" s="13">
        <v>0</v>
      </c>
      <c r="U1334" s="13">
        <v>670.56</v>
      </c>
      <c r="V1334" s="13">
        <v>2182.92</v>
      </c>
      <c r="W1334" s="13">
        <v>2</v>
      </c>
      <c r="X1334" s="13">
        <v>0</v>
      </c>
      <c r="Y1334" s="13">
        <v>11.47</v>
      </c>
      <c r="Z1334" s="13">
        <v>13.88</v>
      </c>
      <c r="AA1334" s="13">
        <v>49.13</v>
      </c>
      <c r="AB1334" s="13">
        <v>13.95</v>
      </c>
      <c r="AC1334" s="13">
        <v>9.85</v>
      </c>
      <c r="AD1334" s="13">
        <v>0</v>
      </c>
      <c r="AE1334" s="13">
        <v>1.71</v>
      </c>
      <c r="AF1334" s="33">
        <v>99.99</v>
      </c>
      <c r="AG1334" s="9">
        <v>4</v>
      </c>
      <c r="AH1334" s="34">
        <v>0.46</v>
      </c>
      <c r="AI1334" s="13">
        <v>54455.7</v>
      </c>
      <c r="AJ1334" s="13">
        <v>608952.78</v>
      </c>
      <c r="AK1334" s="13">
        <v>663408.48</v>
      </c>
      <c r="AL1334" s="35">
        <v>36056</v>
      </c>
      <c r="AM1334" s="35">
        <v>36108</v>
      </c>
    </row>
    <row r="1335" spans="2:39" x14ac:dyDescent="0.25">
      <c r="B1335" s="30">
        <v>1</v>
      </c>
      <c r="C1335" s="31" t="s">
        <v>119</v>
      </c>
      <c r="D1335" s="9" t="s">
        <v>3410</v>
      </c>
      <c r="E1335" s="10" t="s">
        <v>568</v>
      </c>
      <c r="F1335" s="10" t="s">
        <v>569</v>
      </c>
      <c r="G1335" s="9">
        <v>2615508</v>
      </c>
      <c r="H1335" s="10" t="s">
        <v>3411</v>
      </c>
      <c r="I1335" s="13">
        <v>673.5</v>
      </c>
      <c r="J1335" s="13">
        <v>635.26</v>
      </c>
      <c r="K1335" s="13">
        <v>635.26</v>
      </c>
      <c r="L1335" s="13">
        <v>673.5</v>
      </c>
      <c r="M1335" s="13">
        <v>635.26</v>
      </c>
      <c r="N1335" s="32">
        <v>30</v>
      </c>
      <c r="O1335" s="9">
        <v>1</v>
      </c>
      <c r="P1335" s="13">
        <v>45.37</v>
      </c>
      <c r="Q1335" s="13">
        <v>67.06</v>
      </c>
      <c r="R1335" s="13">
        <v>100</v>
      </c>
      <c r="S1335" s="13">
        <v>51.52</v>
      </c>
      <c r="T1335" s="13">
        <v>243.14</v>
      </c>
      <c r="U1335" s="13">
        <v>228.74</v>
      </c>
      <c r="V1335" s="13">
        <v>87.39</v>
      </c>
      <c r="W1335" s="13">
        <v>24.76</v>
      </c>
      <c r="X1335" s="13">
        <v>0</v>
      </c>
      <c r="Y1335" s="13">
        <v>0</v>
      </c>
      <c r="Z1335" s="13">
        <v>35</v>
      </c>
      <c r="AA1335" s="13">
        <v>20</v>
      </c>
      <c r="AB1335" s="13">
        <v>0</v>
      </c>
      <c r="AC1335" s="13">
        <v>37</v>
      </c>
      <c r="AD1335" s="13">
        <v>8</v>
      </c>
      <c r="AE1335" s="13">
        <v>0</v>
      </c>
      <c r="AF1335" s="33">
        <v>100.004</v>
      </c>
      <c r="AG1335" s="9">
        <v>1</v>
      </c>
      <c r="AH1335" s="34">
        <v>0.57999999999999996</v>
      </c>
      <c r="AI1335" s="13">
        <v>269352.92</v>
      </c>
      <c r="AJ1335" s="13">
        <v>564780.17000000004</v>
      </c>
      <c r="AK1335" s="13">
        <v>834133.09</v>
      </c>
      <c r="AL1335" s="35">
        <v>37951</v>
      </c>
      <c r="AM1335" s="35">
        <v>38104</v>
      </c>
    </row>
    <row r="1336" spans="2:39" x14ac:dyDescent="0.25">
      <c r="B1336" s="30">
        <v>1</v>
      </c>
      <c r="C1336" s="31" t="s">
        <v>211</v>
      </c>
      <c r="D1336" s="9" t="s">
        <v>3412</v>
      </c>
      <c r="E1336" s="10" t="s">
        <v>1145</v>
      </c>
      <c r="F1336" s="10" t="s">
        <v>3413</v>
      </c>
      <c r="G1336" s="9">
        <v>5212808</v>
      </c>
      <c r="H1336" s="10" t="s">
        <v>303</v>
      </c>
      <c r="I1336" s="13">
        <v>1025.68</v>
      </c>
      <c r="J1336" s="13">
        <v>1026.5999999999999</v>
      </c>
      <c r="K1336" s="13">
        <v>1057.0999999999999</v>
      </c>
      <c r="L1336" s="13">
        <v>1025.68</v>
      </c>
      <c r="M1336" s="13">
        <v>1025.68</v>
      </c>
      <c r="N1336" s="32">
        <v>28</v>
      </c>
      <c r="O1336" s="9">
        <v>1</v>
      </c>
      <c r="P1336" s="13">
        <v>0</v>
      </c>
      <c r="Q1336" s="13">
        <v>41.27</v>
      </c>
      <c r="R1336" s="13">
        <v>100</v>
      </c>
      <c r="S1336" s="13">
        <v>78.69</v>
      </c>
      <c r="T1336" s="13">
        <v>0</v>
      </c>
      <c r="U1336" s="13">
        <v>398.93</v>
      </c>
      <c r="V1336" s="13">
        <v>567.63</v>
      </c>
      <c r="W1336" s="13">
        <v>11.91</v>
      </c>
      <c r="X1336" s="13">
        <v>0</v>
      </c>
      <c r="Y1336" s="13">
        <v>5</v>
      </c>
      <c r="Z1336" s="13">
        <v>55</v>
      </c>
      <c r="AA1336" s="13">
        <v>39</v>
      </c>
      <c r="AB1336" s="13">
        <v>0</v>
      </c>
      <c r="AC1336" s="13">
        <v>1</v>
      </c>
      <c r="AD1336" s="13">
        <v>0</v>
      </c>
      <c r="AE1336" s="13">
        <v>0</v>
      </c>
      <c r="AF1336" s="33">
        <v>100.004</v>
      </c>
      <c r="AG1336" s="9">
        <v>3</v>
      </c>
      <c r="AH1336" s="34">
        <v>0.61</v>
      </c>
      <c r="AI1336" s="13">
        <v>313578</v>
      </c>
      <c r="AJ1336" s="13">
        <v>1179474.33</v>
      </c>
      <c r="AK1336" s="13">
        <v>1493052.33</v>
      </c>
      <c r="AL1336" s="35">
        <v>38285</v>
      </c>
      <c r="AM1336" s="35">
        <v>38308</v>
      </c>
    </row>
    <row r="1337" spans="2:39" x14ac:dyDescent="0.25">
      <c r="B1337" s="30">
        <v>1</v>
      </c>
      <c r="C1337" s="31" t="s">
        <v>211</v>
      </c>
      <c r="D1337" s="9" t="s">
        <v>3414</v>
      </c>
      <c r="E1337" s="10" t="s">
        <v>3415</v>
      </c>
      <c r="F1337" s="10" t="s">
        <v>3416</v>
      </c>
      <c r="G1337" s="9">
        <v>5203401</v>
      </c>
      <c r="H1337" s="10" t="s">
        <v>3417</v>
      </c>
      <c r="I1337" s="13">
        <v>786.78</v>
      </c>
      <c r="J1337" s="13">
        <v>1416.9</v>
      </c>
      <c r="K1337" s="13">
        <v>792.09</v>
      </c>
      <c r="L1337" s="13">
        <v>786.78</v>
      </c>
      <c r="M1337" s="13">
        <v>786.78</v>
      </c>
      <c r="N1337" s="32">
        <v>16</v>
      </c>
      <c r="O1337" s="9">
        <v>1</v>
      </c>
      <c r="P1337" s="13">
        <v>17.600000000000001</v>
      </c>
      <c r="Q1337" s="13">
        <v>63.01</v>
      </c>
      <c r="R1337" s="13">
        <v>248.12</v>
      </c>
      <c r="S1337" s="13">
        <v>126.24</v>
      </c>
      <c r="T1337" s="13">
        <v>110.98</v>
      </c>
      <c r="U1337" s="13">
        <v>341.15</v>
      </c>
      <c r="V1337" s="13">
        <v>207.26</v>
      </c>
      <c r="W1337" s="13">
        <v>6.46</v>
      </c>
      <c r="X1337" s="13">
        <v>0</v>
      </c>
      <c r="Y1337" s="13">
        <v>11.7</v>
      </c>
      <c r="Z1337" s="13">
        <v>27.3</v>
      </c>
      <c r="AA1337" s="13">
        <v>18.399999999999999</v>
      </c>
      <c r="AB1337" s="13">
        <v>1</v>
      </c>
      <c r="AC1337" s="13">
        <v>21.8</v>
      </c>
      <c r="AD1337" s="13">
        <v>0</v>
      </c>
      <c r="AE1337" s="13">
        <v>19.8</v>
      </c>
      <c r="AF1337" s="33">
        <v>100.002</v>
      </c>
      <c r="AG1337" s="9">
        <v>3</v>
      </c>
      <c r="AH1337" s="34">
        <v>0.4</v>
      </c>
      <c r="AI1337" s="13">
        <v>487716.84</v>
      </c>
      <c r="AJ1337" s="13">
        <v>922662.63</v>
      </c>
      <c r="AK1337" s="13">
        <v>1410379.47</v>
      </c>
      <c r="AL1337" s="35">
        <v>39365</v>
      </c>
      <c r="AM1337" s="35">
        <v>39381</v>
      </c>
    </row>
    <row r="1338" spans="2:39" x14ac:dyDescent="0.25">
      <c r="B1338" s="30">
        <v>1</v>
      </c>
      <c r="C1338" s="31" t="s">
        <v>243</v>
      </c>
      <c r="D1338" s="9" t="s">
        <v>3418</v>
      </c>
      <c r="E1338" s="10" t="s">
        <v>245</v>
      </c>
      <c r="F1338" s="10" t="s">
        <v>3419</v>
      </c>
      <c r="G1338" s="9">
        <v>2923902</v>
      </c>
      <c r="H1338" s="10" t="s">
        <v>3420</v>
      </c>
      <c r="I1338" s="13">
        <v>224.55</v>
      </c>
      <c r="J1338" s="13">
        <v>224.55</v>
      </c>
      <c r="K1338" s="13">
        <v>160.65</v>
      </c>
      <c r="L1338" s="13">
        <v>224.55</v>
      </c>
      <c r="M1338" s="13">
        <v>160.65</v>
      </c>
      <c r="N1338" s="32">
        <v>20</v>
      </c>
      <c r="O1338" s="9">
        <v>1</v>
      </c>
      <c r="P1338" s="13">
        <v>6.41</v>
      </c>
      <c r="Q1338" s="13">
        <v>0</v>
      </c>
      <c r="R1338" s="13">
        <v>0</v>
      </c>
      <c r="S1338" s="13">
        <v>7.22</v>
      </c>
      <c r="T1338" s="13">
        <v>0</v>
      </c>
      <c r="U1338" s="13">
        <v>0</v>
      </c>
      <c r="V1338" s="13">
        <v>70.989999999999995</v>
      </c>
      <c r="W1338" s="13">
        <v>0.28000000000000003</v>
      </c>
      <c r="X1338" s="13">
        <v>0</v>
      </c>
      <c r="Y1338" s="13">
        <v>0</v>
      </c>
      <c r="Z1338" s="13">
        <v>20</v>
      </c>
      <c r="AA1338" s="13">
        <v>30</v>
      </c>
      <c r="AB1338" s="13">
        <v>0</v>
      </c>
      <c r="AC1338" s="13">
        <v>35</v>
      </c>
      <c r="AD1338" s="13">
        <v>0</v>
      </c>
      <c r="AE1338" s="13">
        <v>15</v>
      </c>
      <c r="AF1338" s="33">
        <v>100.004</v>
      </c>
      <c r="AG1338" s="9">
        <v>99</v>
      </c>
      <c r="AH1338" s="34">
        <v>0.38</v>
      </c>
      <c r="AI1338" s="13">
        <v>106069.96</v>
      </c>
      <c r="AJ1338" s="13">
        <v>166012.63</v>
      </c>
      <c r="AK1338" s="13">
        <v>272082.59000000003</v>
      </c>
      <c r="AL1338" s="35">
        <v>39273</v>
      </c>
      <c r="AM1338" s="35">
        <v>38796</v>
      </c>
    </row>
    <row r="1339" spans="2:39" x14ac:dyDescent="0.25">
      <c r="B1339" s="30">
        <v>1</v>
      </c>
      <c r="C1339" s="31" t="s">
        <v>243</v>
      </c>
      <c r="D1339" s="9" t="s">
        <v>3421</v>
      </c>
      <c r="E1339" s="10" t="s">
        <v>977</v>
      </c>
      <c r="F1339" s="10" t="s">
        <v>1025</v>
      </c>
      <c r="G1339" s="9">
        <v>2915007</v>
      </c>
      <c r="H1339" s="10" t="s">
        <v>3422</v>
      </c>
      <c r="I1339" s="13">
        <v>1045.44</v>
      </c>
      <c r="J1339" s="13">
        <v>1005.96</v>
      </c>
      <c r="K1339" s="13">
        <v>1005.96</v>
      </c>
      <c r="L1339" s="13">
        <v>1045.44</v>
      </c>
      <c r="M1339" s="13">
        <v>1005.96</v>
      </c>
      <c r="N1339" s="32">
        <v>52</v>
      </c>
      <c r="O1339" s="9">
        <v>1</v>
      </c>
      <c r="P1339" s="13">
        <v>15.48</v>
      </c>
      <c r="Q1339" s="13">
        <v>0</v>
      </c>
      <c r="R1339" s="13">
        <v>0</v>
      </c>
      <c r="S1339" s="13">
        <v>275.05</v>
      </c>
      <c r="T1339" s="13">
        <v>0</v>
      </c>
      <c r="U1339" s="13">
        <v>137.4</v>
      </c>
      <c r="V1339" s="13">
        <v>580.63</v>
      </c>
      <c r="W1339" s="13">
        <v>4.1900000000000004</v>
      </c>
      <c r="X1339" s="13">
        <v>0</v>
      </c>
      <c r="Y1339" s="13">
        <v>0</v>
      </c>
      <c r="Z1339" s="13">
        <v>15</v>
      </c>
      <c r="AA1339" s="13">
        <v>35</v>
      </c>
      <c r="AB1339" s="13">
        <v>5</v>
      </c>
      <c r="AC1339" s="13">
        <v>35</v>
      </c>
      <c r="AD1339" s="13">
        <v>0</v>
      </c>
      <c r="AE1339" s="13">
        <v>10</v>
      </c>
      <c r="AF1339" s="33">
        <v>100.003</v>
      </c>
      <c r="AG1339" s="9">
        <v>3</v>
      </c>
      <c r="AH1339" s="34">
        <v>0.47</v>
      </c>
      <c r="AI1339" s="13">
        <v>103395.03</v>
      </c>
      <c r="AJ1339" s="13">
        <v>241558.09</v>
      </c>
      <c r="AK1339" s="13">
        <v>344953.12</v>
      </c>
      <c r="AL1339" s="35">
        <v>38141</v>
      </c>
      <c r="AM1339" s="35">
        <v>37904</v>
      </c>
    </row>
    <row r="1340" spans="2:39" x14ac:dyDescent="0.25">
      <c r="B1340" s="30">
        <v>1</v>
      </c>
      <c r="C1340" s="31" t="s">
        <v>114</v>
      </c>
      <c r="D1340" s="9" t="s">
        <v>3423</v>
      </c>
      <c r="E1340" s="10" t="s">
        <v>933</v>
      </c>
      <c r="F1340" s="10" t="s">
        <v>3424</v>
      </c>
      <c r="G1340" s="9">
        <v>5104609</v>
      </c>
      <c r="H1340" s="10" t="s">
        <v>2025</v>
      </c>
      <c r="I1340" s="13">
        <v>5693.67</v>
      </c>
      <c r="J1340" s="13">
        <v>5693.67</v>
      </c>
      <c r="K1340" s="13">
        <v>5693.67</v>
      </c>
      <c r="L1340" s="13">
        <v>5693.67</v>
      </c>
      <c r="M1340" s="13">
        <v>5693.67</v>
      </c>
      <c r="N1340" s="32">
        <v>100</v>
      </c>
      <c r="O1340" s="9">
        <v>1</v>
      </c>
      <c r="P1340" s="13">
        <v>94.89</v>
      </c>
      <c r="Q1340" s="13">
        <v>56.69</v>
      </c>
      <c r="R1340" s="13">
        <v>71.739999999999995</v>
      </c>
      <c r="S1340" s="13">
        <v>0</v>
      </c>
      <c r="T1340" s="13">
        <v>0</v>
      </c>
      <c r="U1340" s="13">
        <v>0</v>
      </c>
      <c r="V1340" s="13">
        <v>0</v>
      </c>
      <c r="W1340" s="13">
        <v>0</v>
      </c>
      <c r="X1340" s="13">
        <v>0</v>
      </c>
      <c r="Y1340" s="13">
        <v>0</v>
      </c>
      <c r="Z1340" s="13">
        <v>40</v>
      </c>
      <c r="AA1340" s="13">
        <v>40</v>
      </c>
      <c r="AB1340" s="13">
        <v>0</v>
      </c>
      <c r="AC1340" s="13">
        <v>0</v>
      </c>
      <c r="AD1340" s="13">
        <v>0</v>
      </c>
      <c r="AE1340" s="13">
        <v>20</v>
      </c>
      <c r="AF1340" s="33">
        <v>100</v>
      </c>
      <c r="AG1340" s="9">
        <v>4</v>
      </c>
      <c r="AH1340" s="34">
        <v>0.43</v>
      </c>
      <c r="AI1340" s="13">
        <v>409013.94</v>
      </c>
      <c r="AJ1340" s="13">
        <v>1286428.42</v>
      </c>
      <c r="AK1340" s="13">
        <v>1695442.36</v>
      </c>
      <c r="AL1340" s="35">
        <v>35858</v>
      </c>
      <c r="AM1340" s="35">
        <v>35758</v>
      </c>
    </row>
    <row r="1341" spans="2:39" x14ac:dyDescent="0.25">
      <c r="B1341" s="30">
        <v>1</v>
      </c>
      <c r="C1341" s="31" t="s">
        <v>129</v>
      </c>
      <c r="D1341" s="9" t="s">
        <v>3425</v>
      </c>
      <c r="E1341" s="10" t="s">
        <v>156</v>
      </c>
      <c r="F1341" s="10" t="s">
        <v>156</v>
      </c>
      <c r="G1341" s="9">
        <v>1504208</v>
      </c>
      <c r="H1341" s="10" t="s">
        <v>3426</v>
      </c>
      <c r="I1341" s="13">
        <v>2353.19</v>
      </c>
      <c r="J1341" s="13">
        <v>2353.19</v>
      </c>
      <c r="K1341" s="13">
        <v>2353.19</v>
      </c>
      <c r="L1341" s="13">
        <v>2353.19</v>
      </c>
      <c r="M1341" s="13">
        <v>2314.89</v>
      </c>
      <c r="N1341" s="32">
        <v>78</v>
      </c>
      <c r="O1341" s="9">
        <v>1</v>
      </c>
      <c r="P1341" s="13">
        <v>33.06</v>
      </c>
      <c r="Q1341" s="13">
        <v>0</v>
      </c>
      <c r="R1341" s="13">
        <v>0</v>
      </c>
      <c r="S1341" s="13">
        <v>30</v>
      </c>
      <c r="T1341" s="13">
        <v>0</v>
      </c>
      <c r="U1341" s="13">
        <v>1452</v>
      </c>
      <c r="V1341" s="13">
        <v>821.89</v>
      </c>
      <c r="W1341" s="13">
        <v>11</v>
      </c>
      <c r="X1341" s="13">
        <v>0</v>
      </c>
      <c r="Y1341" s="13">
        <v>20</v>
      </c>
      <c r="Z1341" s="13">
        <v>60</v>
      </c>
      <c r="AA1341" s="13">
        <v>10</v>
      </c>
      <c r="AB1341" s="13">
        <v>0.9</v>
      </c>
      <c r="AC1341" s="13">
        <v>0</v>
      </c>
      <c r="AD1341" s="13">
        <v>0</v>
      </c>
      <c r="AE1341" s="13">
        <v>0.1</v>
      </c>
      <c r="AF1341" s="33">
        <v>91</v>
      </c>
      <c r="AG1341" s="9">
        <v>2</v>
      </c>
      <c r="AH1341" s="34">
        <v>0.71</v>
      </c>
      <c r="AI1341" s="13">
        <v>507510.17</v>
      </c>
      <c r="AJ1341" s="13">
        <v>253768.68</v>
      </c>
      <c r="AK1341" s="13">
        <v>761278.85</v>
      </c>
      <c r="AL1341" s="35">
        <v>36047</v>
      </c>
      <c r="AM1341" s="35">
        <v>35961</v>
      </c>
    </row>
    <row r="1342" spans="2:39" x14ac:dyDescent="0.25">
      <c r="B1342" s="30">
        <v>1</v>
      </c>
      <c r="C1342" s="31" t="s">
        <v>964</v>
      </c>
      <c r="D1342" s="9" t="s">
        <v>3427</v>
      </c>
      <c r="E1342" s="10" t="s">
        <v>3365</v>
      </c>
      <c r="F1342" s="10" t="s">
        <v>3365</v>
      </c>
      <c r="G1342" s="9">
        <v>3170206</v>
      </c>
      <c r="H1342" s="10" t="s">
        <v>3428</v>
      </c>
      <c r="I1342" s="13">
        <v>968</v>
      </c>
      <c r="J1342" s="13">
        <v>988.73</v>
      </c>
      <c r="K1342" s="13">
        <v>968</v>
      </c>
      <c r="L1342" s="13">
        <v>968</v>
      </c>
      <c r="M1342" s="13">
        <v>968</v>
      </c>
      <c r="N1342" s="32">
        <v>38</v>
      </c>
      <c r="O1342" s="9">
        <v>1</v>
      </c>
      <c r="P1342" s="13">
        <v>49.43</v>
      </c>
      <c r="Q1342" s="13">
        <v>84.21</v>
      </c>
      <c r="R1342" s="13">
        <v>57.5</v>
      </c>
      <c r="S1342" s="13">
        <v>50</v>
      </c>
      <c r="T1342" s="13">
        <v>0</v>
      </c>
      <c r="U1342" s="13">
        <v>0</v>
      </c>
      <c r="V1342" s="13">
        <v>0</v>
      </c>
      <c r="W1342" s="13">
        <v>20</v>
      </c>
      <c r="X1342" s="13">
        <v>0</v>
      </c>
      <c r="Y1342" s="13">
        <v>0</v>
      </c>
      <c r="Z1342" s="13">
        <v>85</v>
      </c>
      <c r="AA1342" s="13">
        <v>10</v>
      </c>
      <c r="AB1342" s="13">
        <v>0</v>
      </c>
      <c r="AC1342" s="13">
        <v>0</v>
      </c>
      <c r="AD1342" s="13">
        <v>0</v>
      </c>
      <c r="AE1342" s="13">
        <v>0.5</v>
      </c>
      <c r="AF1342" s="33">
        <v>95.5</v>
      </c>
      <c r="AG1342" s="9">
        <v>3</v>
      </c>
      <c r="AH1342" s="34">
        <v>0.61</v>
      </c>
      <c r="AI1342" s="13">
        <v>124507.67</v>
      </c>
      <c r="AJ1342" s="13">
        <v>985539.3</v>
      </c>
      <c r="AK1342" s="13">
        <v>1110046.97</v>
      </c>
      <c r="AL1342" s="35">
        <v>36564</v>
      </c>
      <c r="AM1342" s="35">
        <v>36582</v>
      </c>
    </row>
    <row r="1343" spans="2:39" x14ac:dyDescent="0.25">
      <c r="B1343" s="30">
        <v>1</v>
      </c>
      <c r="C1343" s="31" t="s">
        <v>964</v>
      </c>
      <c r="D1343" s="9" t="s">
        <v>3429</v>
      </c>
      <c r="E1343" s="10" t="s">
        <v>3069</v>
      </c>
      <c r="F1343" s="10" t="s">
        <v>3070</v>
      </c>
      <c r="G1343" s="9">
        <v>3170909</v>
      </c>
      <c r="H1343" s="10" t="s">
        <v>3430</v>
      </c>
      <c r="I1343" s="13">
        <v>1655.91</v>
      </c>
      <c r="J1343" s="13">
        <v>3397.23</v>
      </c>
      <c r="K1343" s="13">
        <v>3397.23</v>
      </c>
      <c r="L1343" s="13">
        <v>1655.91</v>
      </c>
      <c r="M1343" s="13">
        <v>1655.91</v>
      </c>
      <c r="N1343" s="32">
        <v>60</v>
      </c>
      <c r="O1343" s="9">
        <v>1</v>
      </c>
      <c r="P1343" s="13">
        <v>33.119999999999997</v>
      </c>
      <c r="Q1343" s="13">
        <v>3.75</v>
      </c>
      <c r="R1343" s="13">
        <v>69.64</v>
      </c>
      <c r="S1343" s="13">
        <v>26</v>
      </c>
      <c r="T1343" s="13">
        <v>0</v>
      </c>
      <c r="U1343" s="13">
        <v>0</v>
      </c>
      <c r="V1343" s="13">
        <v>2759.23</v>
      </c>
      <c r="W1343" s="13">
        <v>12</v>
      </c>
      <c r="X1343" s="13">
        <v>0</v>
      </c>
      <c r="Y1343" s="13">
        <v>0</v>
      </c>
      <c r="Z1343" s="13">
        <v>15</v>
      </c>
      <c r="AA1343" s="13">
        <v>40</v>
      </c>
      <c r="AB1343" s="13">
        <v>45</v>
      </c>
      <c r="AC1343" s="13">
        <v>0</v>
      </c>
      <c r="AD1343" s="13">
        <v>0</v>
      </c>
      <c r="AE1343" s="13">
        <v>0</v>
      </c>
      <c r="AF1343" s="33">
        <v>100</v>
      </c>
      <c r="AG1343" s="9">
        <v>3</v>
      </c>
      <c r="AH1343" s="34">
        <v>0.53</v>
      </c>
      <c r="AI1343" s="13">
        <v>190462.22</v>
      </c>
      <c r="AJ1343" s="13">
        <v>322289.76</v>
      </c>
      <c r="AK1343" s="13">
        <v>512751.98</v>
      </c>
      <c r="AL1343" s="35">
        <v>36322</v>
      </c>
      <c r="AM1343" s="35">
        <v>36298</v>
      </c>
    </row>
    <row r="1344" spans="2:39" x14ac:dyDescent="0.25">
      <c r="B1344" s="30">
        <v>1</v>
      </c>
      <c r="C1344" s="31" t="s">
        <v>114</v>
      </c>
      <c r="D1344" s="9" t="s">
        <v>3431</v>
      </c>
      <c r="E1344" s="10" t="s">
        <v>904</v>
      </c>
      <c r="F1344" s="10" t="s">
        <v>1386</v>
      </c>
      <c r="G1344" s="9">
        <v>5107354</v>
      </c>
      <c r="H1344" s="10" t="s">
        <v>3432</v>
      </c>
      <c r="I1344" s="13">
        <v>2720</v>
      </c>
      <c r="J1344" s="13">
        <v>2720</v>
      </c>
      <c r="K1344" s="13">
        <v>2720</v>
      </c>
      <c r="L1344" s="13">
        <v>2720</v>
      </c>
      <c r="M1344" s="13">
        <v>2720</v>
      </c>
      <c r="N1344" s="32">
        <v>34</v>
      </c>
      <c r="O1344" s="9">
        <v>1</v>
      </c>
      <c r="P1344" s="13">
        <v>34</v>
      </c>
      <c r="Q1344" s="13">
        <v>0</v>
      </c>
      <c r="R1344" s="13">
        <v>0</v>
      </c>
      <c r="S1344" s="13">
        <v>200</v>
      </c>
      <c r="T1344" s="13">
        <v>0</v>
      </c>
      <c r="U1344" s="13">
        <v>0</v>
      </c>
      <c r="V1344" s="13">
        <v>2520</v>
      </c>
      <c r="W1344" s="13">
        <v>0</v>
      </c>
      <c r="X1344" s="13">
        <v>0</v>
      </c>
      <c r="Y1344" s="13">
        <v>20</v>
      </c>
      <c r="Z1344" s="13">
        <v>50</v>
      </c>
      <c r="AA1344" s="13">
        <v>10</v>
      </c>
      <c r="AB1344" s="13">
        <v>10</v>
      </c>
      <c r="AC1344" s="13">
        <v>0</v>
      </c>
      <c r="AD1344" s="13">
        <v>0</v>
      </c>
      <c r="AE1344" s="13">
        <v>10</v>
      </c>
      <c r="AF1344" s="33">
        <v>100</v>
      </c>
      <c r="AG1344" s="9">
        <v>4</v>
      </c>
      <c r="AH1344" s="34">
        <v>0.49</v>
      </c>
      <c r="AI1344" s="13">
        <v>0</v>
      </c>
      <c r="AJ1344" s="13">
        <v>269280</v>
      </c>
      <c r="AK1344" s="13">
        <v>269280</v>
      </c>
      <c r="AL1344" s="35">
        <v>36287</v>
      </c>
      <c r="AM1344" s="35">
        <v>35992</v>
      </c>
    </row>
    <row r="1345" spans="2:39" x14ac:dyDescent="0.25">
      <c r="B1345" s="30">
        <v>1</v>
      </c>
      <c r="C1345" s="31" t="s">
        <v>964</v>
      </c>
      <c r="D1345" s="9" t="s">
        <v>3433</v>
      </c>
      <c r="E1345" s="10" t="s">
        <v>3339</v>
      </c>
      <c r="F1345" s="10" t="s">
        <v>3340</v>
      </c>
      <c r="G1345" s="9">
        <v>3129509</v>
      </c>
      <c r="H1345" s="10" t="s">
        <v>3434</v>
      </c>
      <c r="I1345" s="13">
        <v>392.03</v>
      </c>
      <c r="J1345" s="13">
        <v>392.03</v>
      </c>
      <c r="K1345" s="13">
        <v>392.03</v>
      </c>
      <c r="L1345" s="13">
        <v>392.03</v>
      </c>
      <c r="M1345" s="13">
        <v>392.03</v>
      </c>
      <c r="N1345" s="32">
        <v>7</v>
      </c>
      <c r="O1345" s="9">
        <v>1</v>
      </c>
      <c r="P1345" s="13">
        <v>11.2</v>
      </c>
      <c r="Q1345" s="13">
        <v>0</v>
      </c>
      <c r="R1345" s="13">
        <v>0</v>
      </c>
      <c r="S1345" s="13">
        <v>20</v>
      </c>
      <c r="T1345" s="13">
        <v>0</v>
      </c>
      <c r="U1345" s="13">
        <v>120</v>
      </c>
      <c r="V1345" s="13">
        <v>250.03</v>
      </c>
      <c r="W1345" s="13">
        <v>2</v>
      </c>
      <c r="X1345" s="13">
        <v>0</v>
      </c>
      <c r="Y1345" s="13">
        <v>0</v>
      </c>
      <c r="Z1345" s="13">
        <v>10</v>
      </c>
      <c r="AA1345" s="13">
        <v>10</v>
      </c>
      <c r="AB1345" s="13">
        <v>0</v>
      </c>
      <c r="AC1345" s="13">
        <v>0</v>
      </c>
      <c r="AD1345" s="13">
        <v>80</v>
      </c>
      <c r="AE1345" s="13">
        <v>0</v>
      </c>
      <c r="AF1345" s="33">
        <v>100</v>
      </c>
      <c r="AG1345" s="9">
        <v>3</v>
      </c>
      <c r="AH1345" s="34">
        <v>0.36</v>
      </c>
      <c r="AI1345" s="13">
        <v>23971.67</v>
      </c>
      <c r="AJ1345" s="13">
        <v>117658.61</v>
      </c>
      <c r="AK1345" s="13">
        <v>141630.28</v>
      </c>
      <c r="AL1345" s="35">
        <v>35877</v>
      </c>
      <c r="AM1345" s="35">
        <v>35955</v>
      </c>
    </row>
    <row r="1346" spans="2:39" x14ac:dyDescent="0.25">
      <c r="B1346" s="30">
        <v>1</v>
      </c>
      <c r="C1346" s="31" t="s">
        <v>964</v>
      </c>
      <c r="D1346" s="9" t="s">
        <v>3435</v>
      </c>
      <c r="E1346" s="10" t="s">
        <v>3339</v>
      </c>
      <c r="F1346" s="10" t="s">
        <v>3340</v>
      </c>
      <c r="G1346" s="9">
        <v>3129509</v>
      </c>
      <c r="H1346" s="10" t="s">
        <v>1228</v>
      </c>
      <c r="I1346" s="13">
        <v>1768.88</v>
      </c>
      <c r="J1346" s="13">
        <v>1768.88</v>
      </c>
      <c r="K1346" s="13">
        <v>1746</v>
      </c>
      <c r="L1346" s="13">
        <v>1768.88</v>
      </c>
      <c r="M1346" s="13">
        <v>1746</v>
      </c>
      <c r="N1346" s="32">
        <v>63</v>
      </c>
      <c r="O1346" s="9">
        <v>1</v>
      </c>
      <c r="P1346" s="13">
        <v>49.88</v>
      </c>
      <c r="Q1346" s="13">
        <v>25.77</v>
      </c>
      <c r="R1346" s="13">
        <v>80.680000000000007</v>
      </c>
      <c r="S1346" s="13">
        <v>10</v>
      </c>
      <c r="T1346" s="13">
        <v>196</v>
      </c>
      <c r="U1346" s="13">
        <v>1420</v>
      </c>
      <c r="V1346" s="13">
        <v>99.99</v>
      </c>
      <c r="W1346" s="13">
        <v>20</v>
      </c>
      <c r="X1346" s="13">
        <v>0</v>
      </c>
      <c r="Y1346" s="13">
        <v>0</v>
      </c>
      <c r="Z1346" s="13">
        <v>40</v>
      </c>
      <c r="AA1346" s="13">
        <v>20</v>
      </c>
      <c r="AB1346" s="13">
        <v>0</v>
      </c>
      <c r="AC1346" s="13">
        <v>0</v>
      </c>
      <c r="AD1346" s="13">
        <v>40</v>
      </c>
      <c r="AE1346" s="13">
        <v>0</v>
      </c>
      <c r="AF1346" s="33">
        <v>100</v>
      </c>
      <c r="AG1346" s="9">
        <v>2</v>
      </c>
      <c r="AH1346" s="34">
        <v>0.54</v>
      </c>
      <c r="AI1346" s="13">
        <v>121660.9</v>
      </c>
      <c r="AJ1346" s="13">
        <v>847209.2</v>
      </c>
      <c r="AK1346" s="13">
        <v>968870.1</v>
      </c>
      <c r="AL1346" s="35">
        <v>35877</v>
      </c>
      <c r="AM1346" s="35">
        <v>35955</v>
      </c>
    </row>
    <row r="1347" spans="2:39" x14ac:dyDescent="0.25">
      <c r="B1347" s="30">
        <v>1</v>
      </c>
      <c r="C1347" s="31" t="s">
        <v>964</v>
      </c>
      <c r="D1347" s="9" t="s">
        <v>3436</v>
      </c>
      <c r="E1347" s="10" t="s">
        <v>3339</v>
      </c>
      <c r="F1347" s="10" t="s">
        <v>3340</v>
      </c>
      <c r="G1347" s="9">
        <v>3129509</v>
      </c>
      <c r="H1347" s="10" t="s">
        <v>3437</v>
      </c>
      <c r="I1347" s="13">
        <v>617.89</v>
      </c>
      <c r="J1347" s="13">
        <v>617.89</v>
      </c>
      <c r="K1347" s="13">
        <v>613.04999999999995</v>
      </c>
      <c r="L1347" s="13">
        <v>617.89</v>
      </c>
      <c r="M1347" s="13">
        <v>613.04999999999995</v>
      </c>
      <c r="N1347" s="32">
        <v>24</v>
      </c>
      <c r="O1347" s="9">
        <v>1</v>
      </c>
      <c r="P1347" s="13">
        <v>17.510000000000002</v>
      </c>
      <c r="Q1347" s="13">
        <v>0</v>
      </c>
      <c r="R1347" s="13">
        <v>0</v>
      </c>
      <c r="S1347" s="13">
        <v>20</v>
      </c>
      <c r="T1347" s="13">
        <v>0</v>
      </c>
      <c r="U1347" s="13">
        <v>318</v>
      </c>
      <c r="V1347" s="13">
        <v>273.05</v>
      </c>
      <c r="W1347" s="13">
        <v>2</v>
      </c>
      <c r="X1347" s="13">
        <v>0</v>
      </c>
      <c r="Y1347" s="13">
        <v>0</v>
      </c>
      <c r="Z1347" s="13">
        <v>45</v>
      </c>
      <c r="AA1347" s="13">
        <v>30</v>
      </c>
      <c r="AB1347" s="13">
        <v>0</v>
      </c>
      <c r="AC1347" s="13">
        <v>0</v>
      </c>
      <c r="AD1347" s="13">
        <v>25</v>
      </c>
      <c r="AE1347" s="13">
        <v>0</v>
      </c>
      <c r="AF1347" s="33">
        <v>100</v>
      </c>
      <c r="AG1347" s="9">
        <v>2</v>
      </c>
      <c r="AH1347" s="34">
        <v>0.59</v>
      </c>
      <c r="AI1347" s="13">
        <v>167581.24</v>
      </c>
      <c r="AJ1347" s="13">
        <v>323910.19</v>
      </c>
      <c r="AK1347" s="13">
        <v>491491.43</v>
      </c>
      <c r="AL1347" s="35">
        <v>35877</v>
      </c>
      <c r="AM1347" s="35">
        <v>35955</v>
      </c>
    </row>
    <row r="1348" spans="2:39" x14ac:dyDescent="0.25">
      <c r="B1348" s="30">
        <v>1</v>
      </c>
      <c r="C1348" s="31" t="s">
        <v>114</v>
      </c>
      <c r="D1348" s="9" t="s">
        <v>3438</v>
      </c>
      <c r="E1348" s="10" t="s">
        <v>2699</v>
      </c>
      <c r="F1348" s="10" t="s">
        <v>2828</v>
      </c>
      <c r="G1348" s="9">
        <v>5108907</v>
      </c>
      <c r="H1348" s="10" t="s">
        <v>3439</v>
      </c>
      <c r="I1348" s="13">
        <v>8800</v>
      </c>
      <c r="J1348" s="13">
        <v>8800</v>
      </c>
      <c r="K1348" s="13">
        <v>8800</v>
      </c>
      <c r="L1348" s="13">
        <v>8800</v>
      </c>
      <c r="M1348" s="13">
        <v>8800</v>
      </c>
      <c r="N1348" s="32">
        <v>220</v>
      </c>
      <c r="O1348" s="9">
        <v>1</v>
      </c>
      <c r="P1348" s="13"/>
      <c r="Q1348" s="13">
        <v>0</v>
      </c>
      <c r="R1348" s="13">
        <v>0</v>
      </c>
      <c r="S1348" s="13">
        <v>855</v>
      </c>
      <c r="T1348" s="13">
        <v>1760</v>
      </c>
      <c r="U1348" s="13">
        <v>110</v>
      </c>
      <c r="V1348" s="13">
        <v>5170</v>
      </c>
      <c r="W1348" s="13">
        <v>905</v>
      </c>
      <c r="X1348" s="13">
        <v>0</v>
      </c>
      <c r="Y1348" s="13">
        <v>0</v>
      </c>
      <c r="Z1348" s="13">
        <v>30</v>
      </c>
      <c r="AA1348" s="13">
        <v>50</v>
      </c>
      <c r="AB1348" s="13">
        <v>0</v>
      </c>
      <c r="AC1348" s="13">
        <v>0</v>
      </c>
      <c r="AD1348" s="13">
        <v>0</v>
      </c>
      <c r="AE1348" s="13">
        <v>20</v>
      </c>
      <c r="AF1348" s="33">
        <v>100</v>
      </c>
      <c r="AG1348" s="9">
        <v>4</v>
      </c>
      <c r="AH1348" s="34">
        <v>0.43</v>
      </c>
      <c r="AI1348" s="13">
        <v>23955.7</v>
      </c>
      <c r="AJ1348" s="13">
        <v>3023660.3</v>
      </c>
      <c r="AK1348" s="13">
        <v>3047616</v>
      </c>
      <c r="AL1348" s="35">
        <v>36152</v>
      </c>
      <c r="AM1348" s="35">
        <v>36074</v>
      </c>
    </row>
    <row r="1349" spans="2:39" x14ac:dyDescent="0.25">
      <c r="B1349" s="30">
        <v>1</v>
      </c>
      <c r="C1349" s="31" t="s">
        <v>964</v>
      </c>
      <c r="D1349" s="9" t="s">
        <v>3440</v>
      </c>
      <c r="E1349" s="10" t="s">
        <v>3339</v>
      </c>
      <c r="F1349" s="10" t="s">
        <v>3340</v>
      </c>
      <c r="G1349" s="9">
        <v>3129509</v>
      </c>
      <c r="H1349" s="10" t="s">
        <v>3441</v>
      </c>
      <c r="I1349" s="13">
        <v>583.52</v>
      </c>
      <c r="J1349" s="13">
        <v>583.52</v>
      </c>
      <c r="K1349" s="13">
        <v>634.33000000000004</v>
      </c>
      <c r="L1349" s="13">
        <v>583.52</v>
      </c>
      <c r="M1349" s="13">
        <v>583.52</v>
      </c>
      <c r="N1349" s="32">
        <v>25</v>
      </c>
      <c r="O1349" s="9">
        <v>1</v>
      </c>
      <c r="P1349" s="13">
        <v>18.12</v>
      </c>
      <c r="Q1349" s="13">
        <v>0</v>
      </c>
      <c r="R1349" s="13">
        <v>0</v>
      </c>
      <c r="S1349" s="13">
        <v>30</v>
      </c>
      <c r="T1349" s="13">
        <v>0</v>
      </c>
      <c r="U1349" s="13">
        <v>500</v>
      </c>
      <c r="V1349" s="13">
        <v>103.33</v>
      </c>
      <c r="W1349" s="13">
        <v>1</v>
      </c>
      <c r="X1349" s="13">
        <v>0</v>
      </c>
      <c r="Y1349" s="13">
        <v>0</v>
      </c>
      <c r="Z1349" s="13">
        <v>40</v>
      </c>
      <c r="AA1349" s="13">
        <v>25</v>
      </c>
      <c r="AB1349" s="13">
        <v>0</v>
      </c>
      <c r="AC1349" s="13">
        <v>0</v>
      </c>
      <c r="AD1349" s="13">
        <v>35</v>
      </c>
      <c r="AE1349" s="13">
        <v>0</v>
      </c>
      <c r="AF1349" s="33">
        <v>100</v>
      </c>
      <c r="AG1349" s="9">
        <v>2</v>
      </c>
      <c r="AH1349" s="34">
        <v>0.55000000000000004</v>
      </c>
      <c r="AI1349" s="13">
        <v>121467.4</v>
      </c>
      <c r="AJ1349" s="13">
        <v>290482.09000000003</v>
      </c>
      <c r="AK1349" s="13">
        <v>411949.49</v>
      </c>
      <c r="AL1349" s="35">
        <v>35877</v>
      </c>
      <c r="AM1349" s="35">
        <v>35955</v>
      </c>
    </row>
    <row r="1350" spans="2:39" x14ac:dyDescent="0.25">
      <c r="B1350" s="30">
        <v>1</v>
      </c>
      <c r="C1350" s="31" t="s">
        <v>964</v>
      </c>
      <c r="D1350" s="9" t="s">
        <v>3442</v>
      </c>
      <c r="E1350" s="10" t="s">
        <v>3339</v>
      </c>
      <c r="F1350" s="10" t="s">
        <v>3340</v>
      </c>
      <c r="G1350" s="9">
        <v>3129509</v>
      </c>
      <c r="H1350" s="10" t="s">
        <v>3443</v>
      </c>
      <c r="I1350" s="13">
        <v>154.88</v>
      </c>
      <c r="J1350" s="13">
        <v>154.88</v>
      </c>
      <c r="K1350" s="13">
        <v>133.38999999999999</v>
      </c>
      <c r="L1350" s="13">
        <v>154.88</v>
      </c>
      <c r="M1350" s="13">
        <v>133.38999999999999</v>
      </c>
      <c r="N1350" s="32">
        <v>6</v>
      </c>
      <c r="O1350" s="9">
        <v>1</v>
      </c>
      <c r="P1350" s="13">
        <v>3.81</v>
      </c>
      <c r="Q1350" s="13">
        <v>0</v>
      </c>
      <c r="R1350" s="13">
        <v>0</v>
      </c>
      <c r="S1350" s="13">
        <v>8.39</v>
      </c>
      <c r="T1350" s="13">
        <v>0</v>
      </c>
      <c r="U1350" s="13">
        <v>0</v>
      </c>
      <c r="V1350" s="13">
        <v>125</v>
      </c>
      <c r="W1350" s="13">
        <v>0</v>
      </c>
      <c r="X1350" s="13">
        <v>0</v>
      </c>
      <c r="Y1350" s="13">
        <v>0</v>
      </c>
      <c r="Z1350" s="13">
        <v>75</v>
      </c>
      <c r="AA1350" s="13">
        <v>15</v>
      </c>
      <c r="AB1350" s="13">
        <v>0</v>
      </c>
      <c r="AC1350" s="13">
        <v>0</v>
      </c>
      <c r="AD1350" s="13">
        <v>10</v>
      </c>
      <c r="AE1350" s="13">
        <v>0</v>
      </c>
      <c r="AF1350" s="33">
        <v>100</v>
      </c>
      <c r="AG1350" s="9">
        <v>2</v>
      </c>
      <c r="AH1350" s="34">
        <v>0.66</v>
      </c>
      <c r="AI1350" s="13">
        <v>35247.199999999997</v>
      </c>
      <c r="AJ1350" s="13">
        <v>79105.69</v>
      </c>
      <c r="AK1350" s="13">
        <v>114352.89</v>
      </c>
      <c r="AL1350" s="35">
        <v>35877</v>
      </c>
      <c r="AM1350" s="35">
        <v>35955</v>
      </c>
    </row>
    <row r="1351" spans="2:39" x14ac:dyDescent="0.25">
      <c r="B1351" s="30">
        <v>1</v>
      </c>
      <c r="C1351" s="31" t="s">
        <v>114</v>
      </c>
      <c r="D1351" s="9" t="s">
        <v>3444</v>
      </c>
      <c r="E1351" s="10" t="s">
        <v>1178</v>
      </c>
      <c r="F1351" s="10" t="s">
        <v>1179</v>
      </c>
      <c r="G1351" s="9">
        <v>5106158</v>
      </c>
      <c r="H1351" s="10" t="s">
        <v>3445</v>
      </c>
      <c r="I1351" s="13">
        <v>39630.9</v>
      </c>
      <c r="J1351" s="13">
        <v>39630.800000000003</v>
      </c>
      <c r="K1351" s="13">
        <v>39630.9</v>
      </c>
      <c r="L1351" s="13">
        <v>39630.9</v>
      </c>
      <c r="M1351" s="13">
        <v>39630.9</v>
      </c>
      <c r="N1351" s="32">
        <v>870</v>
      </c>
      <c r="O1351" s="9">
        <v>1</v>
      </c>
      <c r="P1351" s="13">
        <v>396.3</v>
      </c>
      <c r="Q1351" s="13">
        <v>0.06</v>
      </c>
      <c r="R1351" s="13">
        <v>71.930000000000007</v>
      </c>
      <c r="S1351" s="13">
        <v>680</v>
      </c>
      <c r="T1351" s="13">
        <v>0</v>
      </c>
      <c r="U1351" s="13">
        <v>0</v>
      </c>
      <c r="V1351" s="13">
        <v>38750.9</v>
      </c>
      <c r="W1351" s="13">
        <v>100</v>
      </c>
      <c r="X1351" s="13">
        <v>0</v>
      </c>
      <c r="Y1351" s="13">
        <v>0.6</v>
      </c>
      <c r="Z1351" s="13">
        <v>50</v>
      </c>
      <c r="AA1351" s="13">
        <v>20</v>
      </c>
      <c r="AB1351" s="13">
        <v>0</v>
      </c>
      <c r="AC1351" s="13">
        <v>0.9</v>
      </c>
      <c r="AD1351" s="13">
        <v>0.5</v>
      </c>
      <c r="AE1351" s="13">
        <v>10</v>
      </c>
      <c r="AF1351" s="33">
        <v>82</v>
      </c>
      <c r="AG1351" s="9">
        <v>3</v>
      </c>
      <c r="AH1351" s="34">
        <v>0.55000000000000004</v>
      </c>
      <c r="AI1351" s="13">
        <v>65765.73</v>
      </c>
      <c r="AJ1351" s="13">
        <v>3548154.69</v>
      </c>
      <c r="AK1351" s="13">
        <v>3613920.42</v>
      </c>
      <c r="AL1351" s="35">
        <v>36066</v>
      </c>
      <c r="AM1351" s="35">
        <v>35940</v>
      </c>
    </row>
    <row r="1352" spans="2:39" x14ac:dyDescent="0.25">
      <c r="B1352" s="30">
        <v>1</v>
      </c>
      <c r="C1352" s="31" t="s">
        <v>114</v>
      </c>
      <c r="D1352" s="9" t="s">
        <v>3446</v>
      </c>
      <c r="E1352" s="10" t="s">
        <v>2699</v>
      </c>
      <c r="F1352" s="10" t="s">
        <v>3045</v>
      </c>
      <c r="G1352" s="9">
        <v>5105101</v>
      </c>
      <c r="H1352" s="10" t="s">
        <v>3447</v>
      </c>
      <c r="I1352" s="13">
        <v>3832.73</v>
      </c>
      <c r="J1352" s="13">
        <v>3832.73</v>
      </c>
      <c r="K1352" s="13">
        <v>3832.73</v>
      </c>
      <c r="L1352" s="13">
        <v>3832.73</v>
      </c>
      <c r="M1352" s="13">
        <v>3832.73</v>
      </c>
      <c r="N1352" s="32">
        <v>38</v>
      </c>
      <c r="O1352" s="9">
        <v>1</v>
      </c>
      <c r="P1352" s="13">
        <v>38.32</v>
      </c>
      <c r="Q1352" s="13">
        <v>0</v>
      </c>
      <c r="R1352" s="13">
        <v>0</v>
      </c>
      <c r="S1352" s="13">
        <v>100</v>
      </c>
      <c r="T1352" s="13">
        <v>1916.3</v>
      </c>
      <c r="U1352" s="13">
        <v>0</v>
      </c>
      <c r="V1352" s="13">
        <v>1801.43</v>
      </c>
      <c r="W1352" s="13">
        <v>15</v>
      </c>
      <c r="X1352" s="13">
        <v>0</v>
      </c>
      <c r="Y1352" s="13">
        <v>20</v>
      </c>
      <c r="Z1352" s="13">
        <v>40</v>
      </c>
      <c r="AA1352" s="13">
        <v>15</v>
      </c>
      <c r="AB1352" s="13">
        <v>0</v>
      </c>
      <c r="AC1352" s="13">
        <v>15</v>
      </c>
      <c r="AD1352" s="13">
        <v>0.5</v>
      </c>
      <c r="AE1352" s="13">
        <v>0.5</v>
      </c>
      <c r="AF1352" s="33">
        <v>91</v>
      </c>
      <c r="AG1352" s="9">
        <v>3</v>
      </c>
      <c r="AH1352" s="34">
        <v>0.57999999999999996</v>
      </c>
      <c r="AI1352" s="13">
        <v>0</v>
      </c>
      <c r="AJ1352" s="13">
        <v>359471.28</v>
      </c>
      <c r="AK1352" s="13">
        <v>359471.28</v>
      </c>
      <c r="AL1352" s="35">
        <v>36066</v>
      </c>
      <c r="AM1352" s="35">
        <v>35940</v>
      </c>
    </row>
    <row r="1353" spans="2:39" x14ac:dyDescent="0.25">
      <c r="B1353" s="30">
        <v>1</v>
      </c>
      <c r="C1353" s="31" t="s">
        <v>114</v>
      </c>
      <c r="D1353" s="9" t="s">
        <v>3448</v>
      </c>
      <c r="E1353" s="10" t="s">
        <v>2699</v>
      </c>
      <c r="F1353" s="10" t="s">
        <v>3045</v>
      </c>
      <c r="G1353" s="9">
        <v>5105101</v>
      </c>
      <c r="H1353" s="10" t="s">
        <v>3449</v>
      </c>
      <c r="I1353" s="13">
        <v>3482.5</v>
      </c>
      <c r="J1353" s="13">
        <v>3482.5</v>
      </c>
      <c r="K1353" s="13">
        <v>3482.5</v>
      </c>
      <c r="L1353" s="13">
        <v>3482.5</v>
      </c>
      <c r="M1353" s="13">
        <v>3482.5</v>
      </c>
      <c r="N1353" s="32">
        <v>38</v>
      </c>
      <c r="O1353" s="9">
        <v>1</v>
      </c>
      <c r="P1353" s="13">
        <v>38.42</v>
      </c>
      <c r="Q1353" s="13">
        <v>0</v>
      </c>
      <c r="R1353" s="13">
        <v>0</v>
      </c>
      <c r="S1353" s="13">
        <v>60</v>
      </c>
      <c r="T1353" s="13">
        <v>1921.2</v>
      </c>
      <c r="U1353" s="13">
        <v>0</v>
      </c>
      <c r="V1353" s="13">
        <v>1851.3</v>
      </c>
      <c r="W1353" s="13">
        <v>10</v>
      </c>
      <c r="X1353" s="13">
        <v>0</v>
      </c>
      <c r="Y1353" s="13">
        <v>5</v>
      </c>
      <c r="Z1353" s="13">
        <v>60</v>
      </c>
      <c r="AA1353" s="13">
        <v>10</v>
      </c>
      <c r="AB1353" s="13">
        <v>0</v>
      </c>
      <c r="AC1353" s="13">
        <v>10</v>
      </c>
      <c r="AD1353" s="13">
        <v>5</v>
      </c>
      <c r="AE1353" s="13">
        <v>10</v>
      </c>
      <c r="AF1353" s="33">
        <v>100</v>
      </c>
      <c r="AG1353" s="9">
        <v>3</v>
      </c>
      <c r="AH1353" s="34">
        <v>0.55000000000000004</v>
      </c>
      <c r="AI1353" s="13">
        <v>0</v>
      </c>
      <c r="AJ1353" s="13">
        <v>346977.75</v>
      </c>
      <c r="AK1353" s="13">
        <v>346977.75</v>
      </c>
      <c r="AL1353" s="35">
        <v>36066</v>
      </c>
      <c r="AM1353" s="35">
        <v>35940</v>
      </c>
    </row>
    <row r="1354" spans="2:39" x14ac:dyDescent="0.25">
      <c r="B1354" s="30">
        <v>1</v>
      </c>
      <c r="C1354" s="31" t="s">
        <v>114</v>
      </c>
      <c r="D1354" s="9" t="s">
        <v>3450</v>
      </c>
      <c r="E1354" s="10" t="s">
        <v>2699</v>
      </c>
      <c r="F1354" s="10" t="s">
        <v>3045</v>
      </c>
      <c r="G1354" s="9">
        <v>5105101</v>
      </c>
      <c r="H1354" s="10" t="s">
        <v>3451</v>
      </c>
      <c r="I1354" s="13">
        <v>3482</v>
      </c>
      <c r="J1354" s="13">
        <v>3482</v>
      </c>
      <c r="K1354" s="13">
        <v>3482</v>
      </c>
      <c r="L1354" s="13">
        <v>3482</v>
      </c>
      <c r="M1354" s="13">
        <v>3482</v>
      </c>
      <c r="N1354" s="32">
        <v>38</v>
      </c>
      <c r="O1354" s="9">
        <v>1</v>
      </c>
      <c r="P1354" s="13">
        <v>38.42</v>
      </c>
      <c r="Q1354" s="13">
        <v>0</v>
      </c>
      <c r="R1354" s="13">
        <v>0</v>
      </c>
      <c r="S1354" s="13">
        <v>60</v>
      </c>
      <c r="T1354" s="13">
        <v>1921</v>
      </c>
      <c r="U1354" s="13">
        <v>0</v>
      </c>
      <c r="V1354" s="13">
        <v>1851.3</v>
      </c>
      <c r="W1354" s="13">
        <v>10</v>
      </c>
      <c r="X1354" s="13">
        <v>0</v>
      </c>
      <c r="Y1354" s="13">
        <v>10</v>
      </c>
      <c r="Z1354" s="13">
        <v>50</v>
      </c>
      <c r="AA1354" s="13">
        <v>20</v>
      </c>
      <c r="AB1354" s="13">
        <v>0</v>
      </c>
      <c r="AC1354" s="13">
        <v>15</v>
      </c>
      <c r="AD1354" s="13">
        <v>0</v>
      </c>
      <c r="AE1354" s="13">
        <v>5</v>
      </c>
      <c r="AF1354" s="33">
        <v>100</v>
      </c>
      <c r="AG1354" s="9">
        <v>3</v>
      </c>
      <c r="AH1354" s="34">
        <v>0.57999999999999996</v>
      </c>
      <c r="AI1354" s="13">
        <v>0</v>
      </c>
      <c r="AJ1354" s="13">
        <v>360302.76</v>
      </c>
      <c r="AK1354" s="13">
        <v>360302.76</v>
      </c>
      <c r="AL1354" s="35">
        <v>36066</v>
      </c>
      <c r="AM1354" s="35">
        <v>35940</v>
      </c>
    </row>
    <row r="1355" spans="2:39" x14ac:dyDescent="0.25">
      <c r="B1355" s="30">
        <v>1</v>
      </c>
      <c r="C1355" s="31" t="s">
        <v>114</v>
      </c>
      <c r="D1355" s="9" t="s">
        <v>3452</v>
      </c>
      <c r="E1355" s="10" t="s">
        <v>2699</v>
      </c>
      <c r="F1355" s="10" t="s">
        <v>3045</v>
      </c>
      <c r="G1355" s="9">
        <v>5105101</v>
      </c>
      <c r="H1355" s="10" t="s">
        <v>3453</v>
      </c>
      <c r="I1355" s="13">
        <v>3599.77</v>
      </c>
      <c r="J1355" s="13">
        <v>3599.77</v>
      </c>
      <c r="K1355" s="13">
        <v>3599.77</v>
      </c>
      <c r="L1355" s="13">
        <v>3599.77</v>
      </c>
      <c r="M1355" s="13">
        <v>3599.77</v>
      </c>
      <c r="N1355" s="32">
        <v>35</v>
      </c>
      <c r="O1355" s="9">
        <v>1</v>
      </c>
      <c r="P1355" s="13">
        <v>35.99</v>
      </c>
      <c r="Q1355" s="13">
        <v>0</v>
      </c>
      <c r="R1355" s="13">
        <v>0</v>
      </c>
      <c r="S1355" s="13">
        <v>100</v>
      </c>
      <c r="T1355" s="13">
        <v>1799.8</v>
      </c>
      <c r="U1355" s="13">
        <v>0</v>
      </c>
      <c r="V1355" s="13">
        <v>1679.97</v>
      </c>
      <c r="W1355" s="13">
        <v>20</v>
      </c>
      <c r="X1355" s="13">
        <v>0</v>
      </c>
      <c r="Y1355" s="13">
        <v>0</v>
      </c>
      <c r="Z1355" s="13">
        <v>47</v>
      </c>
      <c r="AA1355" s="13">
        <v>15</v>
      </c>
      <c r="AB1355" s="13">
        <v>0</v>
      </c>
      <c r="AC1355" s="13">
        <v>20</v>
      </c>
      <c r="AD1355" s="13">
        <v>0</v>
      </c>
      <c r="AE1355" s="13">
        <v>0.5</v>
      </c>
      <c r="AF1355" s="33">
        <v>82.5</v>
      </c>
      <c r="AG1355" s="9">
        <v>3</v>
      </c>
      <c r="AH1355" s="34">
        <v>0.55000000000000004</v>
      </c>
      <c r="AI1355" s="13">
        <v>0</v>
      </c>
      <c r="AJ1355" s="13">
        <v>325203.65999999997</v>
      </c>
      <c r="AK1355" s="13">
        <v>325203.65999999997</v>
      </c>
      <c r="AL1355" s="35">
        <v>36066</v>
      </c>
      <c r="AM1355" s="35">
        <v>35940</v>
      </c>
    </row>
    <row r="1356" spans="2:39" x14ac:dyDescent="0.25">
      <c r="B1356" s="30">
        <v>1</v>
      </c>
      <c r="C1356" s="31" t="s">
        <v>114</v>
      </c>
      <c r="D1356" s="9" t="s">
        <v>3454</v>
      </c>
      <c r="E1356" s="10" t="s">
        <v>1178</v>
      </c>
      <c r="F1356" s="10" t="s">
        <v>1179</v>
      </c>
      <c r="G1356" s="9">
        <v>5106158</v>
      </c>
      <c r="H1356" s="10" t="s">
        <v>3455</v>
      </c>
      <c r="I1356" s="13">
        <v>2514.71</v>
      </c>
      <c r="J1356" s="13">
        <v>2514.71</v>
      </c>
      <c r="K1356" s="13">
        <v>2514.71</v>
      </c>
      <c r="L1356" s="13">
        <v>2514.71</v>
      </c>
      <c r="M1356" s="13">
        <v>2514.71</v>
      </c>
      <c r="N1356" s="32">
        <v>25</v>
      </c>
      <c r="O1356" s="9">
        <v>1</v>
      </c>
      <c r="P1356" s="13">
        <v>25.14</v>
      </c>
      <c r="Q1356" s="13">
        <v>0</v>
      </c>
      <c r="R1356" s="13">
        <v>0</v>
      </c>
      <c r="S1356" s="13">
        <v>90</v>
      </c>
      <c r="T1356" s="13">
        <v>0</v>
      </c>
      <c r="U1356" s="13">
        <v>0</v>
      </c>
      <c r="V1356" s="13">
        <v>2414.71</v>
      </c>
      <c r="W1356" s="13">
        <v>10</v>
      </c>
      <c r="X1356" s="13">
        <v>0</v>
      </c>
      <c r="Y1356" s="13">
        <v>0</v>
      </c>
      <c r="Z1356" s="13">
        <v>60</v>
      </c>
      <c r="AA1356" s="13">
        <v>30</v>
      </c>
      <c r="AB1356" s="13">
        <v>0</v>
      </c>
      <c r="AC1356" s="13">
        <v>0</v>
      </c>
      <c r="AD1356" s="13">
        <v>0</v>
      </c>
      <c r="AE1356" s="13">
        <v>10</v>
      </c>
      <c r="AF1356" s="33">
        <v>100</v>
      </c>
      <c r="AG1356" s="9">
        <v>3</v>
      </c>
      <c r="AH1356" s="34">
        <v>0.56999999999999995</v>
      </c>
      <c r="AI1356" s="13">
        <v>0</v>
      </c>
      <c r="AJ1356" s="13">
        <v>234773.07</v>
      </c>
      <c r="AK1356" s="13">
        <v>234773.07</v>
      </c>
      <c r="AL1356" s="35">
        <v>36061</v>
      </c>
      <c r="AM1356" s="35">
        <v>35940</v>
      </c>
    </row>
    <row r="1357" spans="2:39" x14ac:dyDescent="0.25">
      <c r="B1357" s="30">
        <v>1</v>
      </c>
      <c r="C1357" s="31" t="s">
        <v>114</v>
      </c>
      <c r="D1357" s="9" t="s">
        <v>3456</v>
      </c>
      <c r="E1357" s="10" t="s">
        <v>1178</v>
      </c>
      <c r="F1357" s="10" t="s">
        <v>1179</v>
      </c>
      <c r="G1357" s="9">
        <v>5106158</v>
      </c>
      <c r="H1357" s="10" t="s">
        <v>3457</v>
      </c>
      <c r="I1357" s="13">
        <v>200.83</v>
      </c>
      <c r="J1357" s="13">
        <v>2000.83</v>
      </c>
      <c r="K1357" s="13">
        <v>2000.83</v>
      </c>
      <c r="L1357" s="13">
        <v>2000.83</v>
      </c>
      <c r="M1357" s="13">
        <v>2000.83</v>
      </c>
      <c r="N1357" s="32">
        <v>20</v>
      </c>
      <c r="O1357" s="9">
        <v>1</v>
      </c>
      <c r="P1357" s="13">
        <v>20</v>
      </c>
      <c r="Q1357" s="13">
        <v>0</v>
      </c>
      <c r="R1357" s="13">
        <v>0</v>
      </c>
      <c r="S1357" s="13">
        <v>80</v>
      </c>
      <c r="T1357" s="13">
        <v>0</v>
      </c>
      <c r="U1357" s="13">
        <v>0</v>
      </c>
      <c r="V1357" s="13">
        <v>1900.8</v>
      </c>
      <c r="W1357" s="13">
        <v>20</v>
      </c>
      <c r="X1357" s="13">
        <v>0</v>
      </c>
      <c r="Y1357" s="13">
        <v>0</v>
      </c>
      <c r="Z1357" s="13">
        <v>53</v>
      </c>
      <c r="AA1357" s="13">
        <v>27</v>
      </c>
      <c r="AB1357" s="13">
        <v>0</v>
      </c>
      <c r="AC1357" s="13">
        <v>10</v>
      </c>
      <c r="AD1357" s="13">
        <v>0</v>
      </c>
      <c r="AE1357" s="13">
        <v>10</v>
      </c>
      <c r="AF1357" s="33">
        <v>100</v>
      </c>
      <c r="AG1357" s="9">
        <v>3</v>
      </c>
      <c r="AH1357" s="34">
        <v>0.55000000000000004</v>
      </c>
      <c r="AI1357" s="13">
        <v>0</v>
      </c>
      <c r="AJ1357" s="13">
        <v>179414.65</v>
      </c>
      <c r="AK1357" s="13">
        <v>179414.65</v>
      </c>
      <c r="AL1357" s="37">
        <v>36066</v>
      </c>
      <c r="AM1357" s="35">
        <v>35940</v>
      </c>
    </row>
    <row r="1358" spans="2:39" x14ac:dyDescent="0.25">
      <c r="B1358" s="30">
        <v>1</v>
      </c>
      <c r="C1358" s="31" t="s">
        <v>114</v>
      </c>
      <c r="D1358" s="9" t="s">
        <v>3458</v>
      </c>
      <c r="E1358" s="10" t="s">
        <v>1178</v>
      </c>
      <c r="F1358" s="10" t="s">
        <v>1179</v>
      </c>
      <c r="G1358" s="9">
        <v>5106158</v>
      </c>
      <c r="H1358" s="10" t="s">
        <v>3459</v>
      </c>
      <c r="I1358" s="13">
        <v>1000</v>
      </c>
      <c r="J1358" s="13">
        <v>1000</v>
      </c>
      <c r="K1358" s="13">
        <v>1000</v>
      </c>
      <c r="L1358" s="13">
        <v>1000</v>
      </c>
      <c r="M1358" s="13">
        <v>1000</v>
      </c>
      <c r="N1358" s="32">
        <v>10</v>
      </c>
      <c r="O1358" s="9">
        <v>1</v>
      </c>
      <c r="P1358" s="13">
        <v>10</v>
      </c>
      <c r="Q1358" s="13">
        <v>0</v>
      </c>
      <c r="R1358" s="13">
        <v>0</v>
      </c>
      <c r="S1358" s="13">
        <v>40</v>
      </c>
      <c r="T1358" s="13">
        <v>0</v>
      </c>
      <c r="U1358" s="13">
        <v>0</v>
      </c>
      <c r="V1358" s="13">
        <v>955</v>
      </c>
      <c r="W1358" s="13">
        <v>5</v>
      </c>
      <c r="X1358" s="13">
        <v>0</v>
      </c>
      <c r="Y1358" s="13">
        <v>0</v>
      </c>
      <c r="Z1358" s="13">
        <v>15</v>
      </c>
      <c r="AA1358" s="13">
        <v>50</v>
      </c>
      <c r="AB1358" s="13">
        <v>0</v>
      </c>
      <c r="AC1358" s="13">
        <v>30</v>
      </c>
      <c r="AD1358" s="13">
        <v>0</v>
      </c>
      <c r="AE1358" s="13">
        <v>0.5</v>
      </c>
      <c r="AF1358" s="33">
        <v>95.5</v>
      </c>
      <c r="AG1358" s="9">
        <v>3</v>
      </c>
      <c r="AH1358" s="34">
        <v>0.5</v>
      </c>
      <c r="AI1358" s="13">
        <v>0</v>
      </c>
      <c r="AJ1358" s="13">
        <v>81390</v>
      </c>
      <c r="AK1358" s="13">
        <v>81390</v>
      </c>
      <c r="AL1358" s="35">
        <v>36066</v>
      </c>
      <c r="AM1358" s="35">
        <v>35940</v>
      </c>
    </row>
    <row r="1359" spans="2:39" x14ac:dyDescent="0.25">
      <c r="B1359" s="30">
        <v>1</v>
      </c>
      <c r="C1359" s="31" t="s">
        <v>44</v>
      </c>
      <c r="D1359" s="9" t="s">
        <v>3460</v>
      </c>
      <c r="E1359" s="10" t="s">
        <v>188</v>
      </c>
      <c r="F1359" s="10" t="s">
        <v>763</v>
      </c>
      <c r="G1359" s="9">
        <v>2108504</v>
      </c>
      <c r="H1359" s="10" t="s">
        <v>3461</v>
      </c>
      <c r="I1359" s="13">
        <v>1382.66</v>
      </c>
      <c r="J1359" s="13">
        <v>1382.66</v>
      </c>
      <c r="K1359" s="13">
        <v>1391.93</v>
      </c>
      <c r="L1359" s="13">
        <v>1382.66</v>
      </c>
      <c r="M1359" s="13">
        <v>1382.66</v>
      </c>
      <c r="N1359" s="32">
        <v>50</v>
      </c>
      <c r="O1359" s="9">
        <v>1</v>
      </c>
      <c r="P1359" s="13">
        <v>23.05</v>
      </c>
      <c r="Q1359" s="13">
        <v>0</v>
      </c>
      <c r="R1359" s="13">
        <v>0</v>
      </c>
      <c r="S1359" s="13">
        <v>50</v>
      </c>
      <c r="T1359" s="13">
        <v>0</v>
      </c>
      <c r="U1359" s="13">
        <v>0</v>
      </c>
      <c r="V1359" s="13">
        <v>1321.93</v>
      </c>
      <c r="W1359" s="13">
        <v>20</v>
      </c>
      <c r="X1359" s="13">
        <v>0</v>
      </c>
      <c r="Y1359" s="13">
        <v>30</v>
      </c>
      <c r="Z1359" s="13">
        <v>50</v>
      </c>
      <c r="AA1359" s="13">
        <v>0</v>
      </c>
      <c r="AB1359" s="13">
        <v>0</v>
      </c>
      <c r="AC1359" s="13">
        <v>0</v>
      </c>
      <c r="AD1359" s="13">
        <v>0</v>
      </c>
      <c r="AE1359" s="13">
        <v>20</v>
      </c>
      <c r="AF1359" s="33">
        <v>100</v>
      </c>
      <c r="AG1359" s="9">
        <v>3</v>
      </c>
      <c r="AH1359" s="34">
        <v>0.6</v>
      </c>
      <c r="AI1359" s="13">
        <v>0</v>
      </c>
      <c r="AJ1359" s="13">
        <v>140893.17000000001</v>
      </c>
      <c r="AK1359" s="13">
        <v>140893.17000000001</v>
      </c>
      <c r="AL1359" s="35">
        <v>36448</v>
      </c>
      <c r="AM1359" s="35">
        <v>36085</v>
      </c>
    </row>
    <row r="1360" spans="2:39" x14ac:dyDescent="0.25">
      <c r="B1360" s="30">
        <v>1</v>
      </c>
      <c r="C1360" s="31" t="s">
        <v>44</v>
      </c>
      <c r="D1360" s="9" t="s">
        <v>3462</v>
      </c>
      <c r="E1360" s="10" t="s">
        <v>188</v>
      </c>
      <c r="F1360" s="10" t="s">
        <v>763</v>
      </c>
      <c r="G1360" s="9">
        <v>2108504</v>
      </c>
      <c r="H1360" s="10" t="s">
        <v>3463</v>
      </c>
      <c r="I1360" s="13">
        <v>2370.67</v>
      </c>
      <c r="J1360" s="13">
        <v>2227.33</v>
      </c>
      <c r="K1360" s="13">
        <v>2227.33</v>
      </c>
      <c r="L1360" s="13">
        <v>2370.67</v>
      </c>
      <c r="M1360" s="13">
        <v>2227.33</v>
      </c>
      <c r="N1360" s="32">
        <v>70</v>
      </c>
      <c r="O1360" s="9">
        <v>1</v>
      </c>
      <c r="P1360" s="13">
        <v>37.119999999999997</v>
      </c>
      <c r="Q1360" s="13">
        <v>0</v>
      </c>
      <c r="R1360" s="13">
        <v>0</v>
      </c>
      <c r="S1360" s="13">
        <v>120</v>
      </c>
      <c r="T1360" s="13">
        <v>0</v>
      </c>
      <c r="U1360" s="13">
        <v>0</v>
      </c>
      <c r="V1360" s="13">
        <v>1851.33</v>
      </c>
      <c r="W1360" s="13">
        <v>70</v>
      </c>
      <c r="X1360" s="13">
        <v>0</v>
      </c>
      <c r="Y1360" s="13">
        <v>20</v>
      </c>
      <c r="Z1360" s="13">
        <v>55</v>
      </c>
      <c r="AA1360" s="13">
        <v>0</v>
      </c>
      <c r="AB1360" s="13">
        <v>0</v>
      </c>
      <c r="AC1360" s="13">
        <v>0</v>
      </c>
      <c r="AD1360" s="13">
        <v>0</v>
      </c>
      <c r="AE1360" s="13">
        <v>25</v>
      </c>
      <c r="AF1360" s="33">
        <v>100</v>
      </c>
      <c r="AG1360" s="9">
        <v>3</v>
      </c>
      <c r="AH1360" s="34">
        <v>0.56999999999999995</v>
      </c>
      <c r="AI1360" s="13">
        <v>29461.360000000001</v>
      </c>
      <c r="AJ1360" s="13">
        <v>244516.66</v>
      </c>
      <c r="AK1360" s="13">
        <v>273978.02</v>
      </c>
      <c r="AL1360" s="35">
        <v>36438</v>
      </c>
      <c r="AM1360" s="35">
        <v>36087</v>
      </c>
    </row>
    <row r="1361" spans="2:39" x14ac:dyDescent="0.25">
      <c r="B1361" s="30">
        <v>1</v>
      </c>
      <c r="C1361" s="31" t="s">
        <v>137</v>
      </c>
      <c r="D1361" s="9" t="s">
        <v>3464</v>
      </c>
      <c r="E1361" s="10" t="s">
        <v>139</v>
      </c>
      <c r="F1361" s="10" t="s">
        <v>331</v>
      </c>
      <c r="G1361" s="9">
        <v>3109303</v>
      </c>
      <c r="H1361" s="10" t="s">
        <v>1512</v>
      </c>
      <c r="I1361" s="13">
        <v>998.82</v>
      </c>
      <c r="J1361" s="13">
        <v>998.8</v>
      </c>
      <c r="K1361" s="13">
        <v>983.23</v>
      </c>
      <c r="L1361" s="13">
        <v>0</v>
      </c>
      <c r="M1361" s="13">
        <v>983.23</v>
      </c>
      <c r="N1361" s="32">
        <v>45</v>
      </c>
      <c r="O1361" s="9">
        <v>2</v>
      </c>
      <c r="P1361" s="13">
        <v>0</v>
      </c>
      <c r="Q1361" s="13">
        <v>0</v>
      </c>
      <c r="R1361" s="13">
        <v>0</v>
      </c>
      <c r="S1361" s="13">
        <v>98.37</v>
      </c>
      <c r="T1361" s="13">
        <v>219.21</v>
      </c>
      <c r="U1361" s="13">
        <v>0</v>
      </c>
      <c r="V1361" s="13">
        <v>0</v>
      </c>
      <c r="W1361" s="13">
        <v>4.05</v>
      </c>
      <c r="X1361" s="13">
        <v>0</v>
      </c>
      <c r="Y1361" s="13">
        <v>0</v>
      </c>
      <c r="Z1361" s="13">
        <v>8.4700000000000006</v>
      </c>
      <c r="AA1361" s="13">
        <v>42.22</v>
      </c>
      <c r="AB1361" s="13">
        <v>0</v>
      </c>
      <c r="AC1361" s="13">
        <v>39.31</v>
      </c>
      <c r="AD1361" s="13">
        <v>0</v>
      </c>
      <c r="AE1361" s="13">
        <v>10</v>
      </c>
      <c r="AF1361" s="33">
        <v>100.0004</v>
      </c>
      <c r="AG1361" s="9">
        <v>3</v>
      </c>
      <c r="AH1361" s="34">
        <v>0.34</v>
      </c>
      <c r="AI1361" s="13">
        <v>532393.14</v>
      </c>
      <c r="AJ1361" s="13">
        <v>2575941.7000000002</v>
      </c>
      <c r="AK1361" s="13">
        <v>3108334.84</v>
      </c>
      <c r="AL1361" s="9"/>
      <c r="AM1361" s="35">
        <v>39668</v>
      </c>
    </row>
    <row r="1362" spans="2:39" x14ac:dyDescent="0.25">
      <c r="B1362" s="30">
        <v>1</v>
      </c>
      <c r="C1362" s="31" t="s">
        <v>206</v>
      </c>
      <c r="D1362" s="9" t="s">
        <v>3465</v>
      </c>
      <c r="E1362" s="10" t="s">
        <v>362</v>
      </c>
      <c r="F1362" s="10" t="s">
        <v>362</v>
      </c>
      <c r="G1362" s="9">
        <v>1505502</v>
      </c>
      <c r="H1362" s="10" t="s">
        <v>3466</v>
      </c>
      <c r="I1362" s="13">
        <v>4137.84</v>
      </c>
      <c r="J1362" s="13">
        <v>4137.84</v>
      </c>
      <c r="K1362" s="13">
        <v>1799.36</v>
      </c>
      <c r="L1362" s="13">
        <v>4137.84</v>
      </c>
      <c r="M1362" s="13">
        <v>1799.36</v>
      </c>
      <c r="N1362" s="32">
        <v>35</v>
      </c>
      <c r="O1362" s="9">
        <v>1</v>
      </c>
      <c r="P1362" s="13">
        <v>32.71</v>
      </c>
      <c r="Q1362" s="13">
        <v>0</v>
      </c>
      <c r="R1362" s="13">
        <v>0</v>
      </c>
      <c r="S1362" s="13">
        <v>55.01</v>
      </c>
      <c r="T1362" s="13">
        <v>0</v>
      </c>
      <c r="U1362" s="13">
        <v>14.93</v>
      </c>
      <c r="V1362" s="13">
        <v>1668.4</v>
      </c>
      <c r="W1362" s="13">
        <v>0</v>
      </c>
      <c r="X1362" s="13">
        <v>0</v>
      </c>
      <c r="Y1362" s="13">
        <v>45</v>
      </c>
      <c r="Z1362" s="13">
        <v>47</v>
      </c>
      <c r="AA1362" s="13">
        <v>0</v>
      </c>
      <c r="AB1362" s="13">
        <v>0</v>
      </c>
      <c r="AC1362" s="13">
        <v>0</v>
      </c>
      <c r="AD1362" s="13">
        <v>0</v>
      </c>
      <c r="AE1362" s="13">
        <v>8</v>
      </c>
      <c r="AF1362" s="33">
        <v>100.004</v>
      </c>
      <c r="AG1362" s="9">
        <v>3</v>
      </c>
      <c r="AH1362" s="34">
        <v>0.67</v>
      </c>
      <c r="AI1362" s="13">
        <v>18895.8</v>
      </c>
      <c r="AJ1362" s="13">
        <v>500080.4</v>
      </c>
      <c r="AK1362" s="13">
        <v>518976.2</v>
      </c>
      <c r="AL1362" s="35">
        <v>38695</v>
      </c>
      <c r="AM1362" s="35">
        <v>38729</v>
      </c>
    </row>
    <row r="1363" spans="2:39" x14ac:dyDescent="0.25">
      <c r="B1363" s="30">
        <v>1</v>
      </c>
      <c r="C1363" s="31" t="s">
        <v>206</v>
      </c>
      <c r="D1363" s="9" t="s">
        <v>3467</v>
      </c>
      <c r="E1363" s="10" t="s">
        <v>362</v>
      </c>
      <c r="F1363" s="10" t="s">
        <v>362</v>
      </c>
      <c r="G1363" s="9">
        <v>1505502</v>
      </c>
      <c r="H1363" s="10" t="s">
        <v>3468</v>
      </c>
      <c r="I1363" s="13">
        <v>4311</v>
      </c>
      <c r="J1363" s="13">
        <v>4311</v>
      </c>
      <c r="K1363" s="13">
        <v>3955.67</v>
      </c>
      <c r="L1363" s="13">
        <v>1799.36</v>
      </c>
      <c r="M1363" s="13">
        <v>1799.36</v>
      </c>
      <c r="N1363" s="32">
        <v>60</v>
      </c>
      <c r="O1363" s="9">
        <v>1</v>
      </c>
      <c r="P1363" s="13">
        <v>71.92</v>
      </c>
      <c r="Q1363" s="13">
        <v>0</v>
      </c>
      <c r="R1363" s="13">
        <v>0</v>
      </c>
      <c r="S1363" s="13"/>
      <c r="T1363" s="13"/>
      <c r="U1363" s="13"/>
      <c r="V1363" s="13"/>
      <c r="W1363" s="13"/>
      <c r="X1363" s="13">
        <v>0</v>
      </c>
      <c r="Y1363" s="13">
        <v>75</v>
      </c>
      <c r="Z1363" s="13">
        <v>11</v>
      </c>
      <c r="AA1363" s="13">
        <v>0</v>
      </c>
      <c r="AB1363" s="13">
        <v>0</v>
      </c>
      <c r="AC1363" s="13">
        <v>0</v>
      </c>
      <c r="AD1363" s="13">
        <v>0</v>
      </c>
      <c r="AE1363" s="13">
        <v>14</v>
      </c>
      <c r="AF1363" s="33">
        <v>100.005</v>
      </c>
      <c r="AG1363" s="9">
        <v>3</v>
      </c>
      <c r="AH1363" s="34">
        <v>0.62</v>
      </c>
      <c r="AI1363" s="13">
        <v>5863</v>
      </c>
      <c r="AJ1363" s="13">
        <v>1067110.94</v>
      </c>
      <c r="AK1363" s="13">
        <v>1072973.94</v>
      </c>
      <c r="AL1363" s="35">
        <v>38695</v>
      </c>
      <c r="AM1363" s="35">
        <v>38729</v>
      </c>
    </row>
    <row r="1364" spans="2:39" x14ac:dyDescent="0.25">
      <c r="B1364" s="30">
        <v>1</v>
      </c>
      <c r="C1364" s="31" t="s">
        <v>206</v>
      </c>
      <c r="D1364" s="9" t="s">
        <v>3469</v>
      </c>
      <c r="E1364" s="10" t="s">
        <v>362</v>
      </c>
      <c r="F1364" s="10" t="s">
        <v>362</v>
      </c>
      <c r="G1364" s="9">
        <v>1505502</v>
      </c>
      <c r="H1364" s="10" t="s">
        <v>3470</v>
      </c>
      <c r="I1364" s="13">
        <v>37239</v>
      </c>
      <c r="J1364" s="13">
        <v>26210.71</v>
      </c>
      <c r="K1364" s="13">
        <v>26210.71</v>
      </c>
      <c r="L1364" s="13">
        <v>26210.71</v>
      </c>
      <c r="M1364" s="13">
        <v>26210.71</v>
      </c>
      <c r="N1364" s="32">
        <v>450</v>
      </c>
      <c r="O1364" s="9">
        <v>1</v>
      </c>
      <c r="P1364" s="10">
        <v>476.59</v>
      </c>
      <c r="Q1364" s="13">
        <v>0</v>
      </c>
      <c r="R1364" s="13">
        <v>0</v>
      </c>
      <c r="S1364" s="13">
        <v>563</v>
      </c>
      <c r="T1364" s="13">
        <v>0</v>
      </c>
      <c r="U1364" s="13">
        <v>53</v>
      </c>
      <c r="V1364" s="13">
        <v>21826.33</v>
      </c>
      <c r="W1364" s="13">
        <v>0</v>
      </c>
      <c r="X1364" s="13">
        <v>0</v>
      </c>
      <c r="Y1364" s="13">
        <v>13</v>
      </c>
      <c r="Z1364" s="13">
        <v>76</v>
      </c>
      <c r="AA1364" s="13">
        <v>0</v>
      </c>
      <c r="AB1364" s="13">
        <v>0</v>
      </c>
      <c r="AC1364" s="13">
        <v>0</v>
      </c>
      <c r="AD1364" s="13">
        <v>0</v>
      </c>
      <c r="AE1364" s="13">
        <v>11</v>
      </c>
      <c r="AF1364" s="33">
        <v>100.005</v>
      </c>
      <c r="AG1364" s="9">
        <v>3</v>
      </c>
      <c r="AH1364" s="34">
        <v>0.61</v>
      </c>
      <c r="AI1364" s="13">
        <v>166264</v>
      </c>
      <c r="AJ1364" s="13">
        <v>7054633.3899999997</v>
      </c>
      <c r="AK1364" s="13">
        <v>7220897.3899999997</v>
      </c>
      <c r="AL1364" s="35">
        <v>38695</v>
      </c>
      <c r="AM1364" s="35">
        <v>38729</v>
      </c>
    </row>
    <row r="1365" spans="2:39" x14ac:dyDescent="0.25">
      <c r="B1365" s="30">
        <v>1</v>
      </c>
      <c r="C1365" s="31" t="s">
        <v>137</v>
      </c>
      <c r="D1365" s="9" t="s">
        <v>3471</v>
      </c>
      <c r="E1365" s="10" t="s">
        <v>425</v>
      </c>
      <c r="F1365" s="10" t="s">
        <v>3472</v>
      </c>
      <c r="G1365" s="9">
        <v>5220686</v>
      </c>
      <c r="H1365" s="10" t="s">
        <v>3473</v>
      </c>
      <c r="I1365" s="13">
        <v>1705.1</v>
      </c>
      <c r="J1365" s="13">
        <v>1686.38</v>
      </c>
      <c r="K1365" s="13">
        <v>1686.38</v>
      </c>
      <c r="L1365" s="13">
        <v>1705.11</v>
      </c>
      <c r="M1365" s="13">
        <v>1686.38</v>
      </c>
      <c r="N1365" s="32">
        <v>53</v>
      </c>
      <c r="O1365" s="9">
        <v>1</v>
      </c>
      <c r="P1365" s="13">
        <v>42.16</v>
      </c>
      <c r="Q1365" s="13">
        <v>0.4</v>
      </c>
      <c r="R1365" s="13">
        <v>97.9</v>
      </c>
      <c r="S1365" s="13">
        <v>115.6</v>
      </c>
      <c r="T1365" s="13">
        <v>341.02</v>
      </c>
      <c r="U1365" s="13">
        <v>4.6900000000000004</v>
      </c>
      <c r="V1365" s="13">
        <v>1138.0899999999999</v>
      </c>
      <c r="W1365" s="13">
        <v>12.65</v>
      </c>
      <c r="X1365" s="13">
        <v>0</v>
      </c>
      <c r="Y1365" s="13">
        <v>0</v>
      </c>
      <c r="Z1365" s="13">
        <v>34</v>
      </c>
      <c r="AA1365" s="13">
        <v>34</v>
      </c>
      <c r="AB1365" s="13">
        <v>4</v>
      </c>
      <c r="AC1365" s="13">
        <v>0</v>
      </c>
      <c r="AD1365" s="13">
        <v>0</v>
      </c>
      <c r="AE1365" s="13">
        <v>28</v>
      </c>
      <c r="AF1365" s="33">
        <v>100.004</v>
      </c>
      <c r="AG1365" s="9">
        <v>2</v>
      </c>
      <c r="AH1365" s="34">
        <v>0.55000000000000004</v>
      </c>
      <c r="AI1365" s="13">
        <v>231684.17</v>
      </c>
      <c r="AJ1365" s="13">
        <v>1910183.1</v>
      </c>
      <c r="AK1365" s="13">
        <v>2141867.27</v>
      </c>
      <c r="AL1365" s="35">
        <v>38462</v>
      </c>
      <c r="AM1365" s="35">
        <v>38495</v>
      </c>
    </row>
    <row r="1366" spans="2:39" x14ac:dyDescent="0.25">
      <c r="B1366" s="30">
        <v>1</v>
      </c>
      <c r="C1366" s="31" t="s">
        <v>211</v>
      </c>
      <c r="D1366" s="9" t="s">
        <v>3474</v>
      </c>
      <c r="E1366" s="10" t="s">
        <v>425</v>
      </c>
      <c r="F1366" s="10" t="s">
        <v>3475</v>
      </c>
      <c r="G1366" s="9">
        <v>5208301</v>
      </c>
      <c r="H1366" s="10" t="s">
        <v>3476</v>
      </c>
      <c r="I1366" s="13">
        <v>9563.36</v>
      </c>
      <c r="J1366" s="13">
        <v>9519.6200000000008</v>
      </c>
      <c r="K1366" s="13">
        <v>9519.6200000000008</v>
      </c>
      <c r="L1366" s="13">
        <v>0</v>
      </c>
      <c r="M1366" s="13">
        <v>9519.6200000000008</v>
      </c>
      <c r="N1366" s="32">
        <v>419</v>
      </c>
      <c r="O1366" s="9">
        <v>2</v>
      </c>
      <c r="P1366" s="13">
        <v>135.99</v>
      </c>
      <c r="Q1366" s="13">
        <v>82.9</v>
      </c>
      <c r="R1366" s="13">
        <v>100</v>
      </c>
      <c r="S1366" s="13">
        <v>358.44</v>
      </c>
      <c r="T1366" s="13">
        <v>2828.01</v>
      </c>
      <c r="U1366" s="13">
        <v>5412.23</v>
      </c>
      <c r="V1366" s="13">
        <v>800.19</v>
      </c>
      <c r="W1366" s="13">
        <v>129.16999999999999</v>
      </c>
      <c r="X1366" s="13">
        <v>0</v>
      </c>
      <c r="Y1366" s="13">
        <v>0</v>
      </c>
      <c r="Z1366" s="13">
        <v>57</v>
      </c>
      <c r="AA1366" s="13">
        <v>13</v>
      </c>
      <c r="AB1366" s="13">
        <v>0</v>
      </c>
      <c r="AC1366" s="13">
        <v>0</v>
      </c>
      <c r="AD1366" s="13">
        <v>0</v>
      </c>
      <c r="AE1366" s="13">
        <v>30</v>
      </c>
      <c r="AF1366" s="33">
        <v>100.005</v>
      </c>
      <c r="AG1366" s="9">
        <v>2</v>
      </c>
      <c r="AH1366" s="34">
        <v>0.56999999999999995</v>
      </c>
      <c r="AI1366" s="13">
        <v>3972238.03</v>
      </c>
      <c r="AJ1366" s="13">
        <v>14899262.050000001</v>
      </c>
      <c r="AK1366" s="13">
        <v>18871500.079999998</v>
      </c>
      <c r="AL1366" s="9"/>
      <c r="AM1366" s="35">
        <v>38286</v>
      </c>
    </row>
    <row r="1367" spans="2:39" x14ac:dyDescent="0.25">
      <c r="B1367" s="30">
        <v>1</v>
      </c>
      <c r="C1367" s="31" t="s">
        <v>964</v>
      </c>
      <c r="D1367" s="9" t="s">
        <v>3477</v>
      </c>
      <c r="E1367" s="10" t="s">
        <v>966</v>
      </c>
      <c r="F1367" s="10" t="s">
        <v>3478</v>
      </c>
      <c r="G1367" s="9">
        <v>3125606</v>
      </c>
      <c r="H1367" s="10" t="s">
        <v>3479</v>
      </c>
      <c r="I1367" s="13">
        <v>1182.21</v>
      </c>
      <c r="J1367" s="13"/>
      <c r="K1367" s="13">
        <v>1288.1600000000001</v>
      </c>
      <c r="L1367" s="13">
        <v>1182.21</v>
      </c>
      <c r="M1367" s="13">
        <v>1182.21</v>
      </c>
      <c r="N1367" s="32">
        <v>37</v>
      </c>
      <c r="O1367" s="9">
        <v>1</v>
      </c>
      <c r="P1367" s="13">
        <v>21.47</v>
      </c>
      <c r="Q1367" s="13">
        <v>100</v>
      </c>
      <c r="R1367" s="13">
        <v>100</v>
      </c>
      <c r="S1367" s="13">
        <v>113.19</v>
      </c>
      <c r="T1367" s="13">
        <v>136.88</v>
      </c>
      <c r="U1367" s="13">
        <v>1024.04</v>
      </c>
      <c r="V1367" s="13">
        <v>0</v>
      </c>
      <c r="W1367" s="13">
        <v>14.05</v>
      </c>
      <c r="X1367" s="13">
        <v>0</v>
      </c>
      <c r="Y1367" s="13">
        <v>0</v>
      </c>
      <c r="Z1367" s="13">
        <v>15</v>
      </c>
      <c r="AA1367" s="13">
        <v>30</v>
      </c>
      <c r="AB1367" s="13">
        <v>5</v>
      </c>
      <c r="AC1367" s="13">
        <v>35</v>
      </c>
      <c r="AD1367" s="13">
        <v>10</v>
      </c>
      <c r="AE1367" s="13">
        <v>5</v>
      </c>
      <c r="AF1367" s="33">
        <v>100</v>
      </c>
      <c r="AG1367" s="9">
        <v>3</v>
      </c>
      <c r="AH1367" s="34">
        <v>0.34</v>
      </c>
      <c r="AI1367" s="13">
        <v>218627.37</v>
      </c>
      <c r="AJ1367" s="13">
        <v>1617212.62</v>
      </c>
      <c r="AK1367" s="13">
        <v>1835839.99</v>
      </c>
      <c r="AL1367" s="35">
        <v>40045</v>
      </c>
      <c r="AM1367" s="35">
        <v>39492</v>
      </c>
    </row>
    <row r="1368" spans="2:39" x14ac:dyDescent="0.25">
      <c r="B1368" s="30">
        <v>1</v>
      </c>
      <c r="C1368" s="31" t="s">
        <v>137</v>
      </c>
      <c r="D1368" s="9" t="s">
        <v>3480</v>
      </c>
      <c r="E1368" s="10" t="s">
        <v>712</v>
      </c>
      <c r="F1368" s="10" t="s">
        <v>3238</v>
      </c>
      <c r="G1368" s="9">
        <v>5217609</v>
      </c>
      <c r="H1368" s="10" t="s">
        <v>3481</v>
      </c>
      <c r="I1368" s="13">
        <v>788.22</v>
      </c>
      <c r="J1368" s="13">
        <v>790.4</v>
      </c>
      <c r="K1368" s="13">
        <v>790.44</v>
      </c>
      <c r="L1368" s="13">
        <v>788.22</v>
      </c>
      <c r="M1368" s="13">
        <v>788.22</v>
      </c>
      <c r="N1368" s="32">
        <v>30</v>
      </c>
      <c r="O1368" s="9">
        <v>1</v>
      </c>
      <c r="P1368" s="13">
        <v>22.6</v>
      </c>
      <c r="Q1368" s="13">
        <v>3.5</v>
      </c>
      <c r="R1368" s="13">
        <v>44.4</v>
      </c>
      <c r="S1368" s="13">
        <v>257.02999999999997</v>
      </c>
      <c r="T1368" s="13">
        <v>170.6</v>
      </c>
      <c r="U1368" s="13">
        <v>6.86</v>
      </c>
      <c r="V1368" s="13">
        <v>217.2</v>
      </c>
      <c r="W1368" s="13">
        <v>5.3</v>
      </c>
      <c r="X1368" s="13">
        <v>0</v>
      </c>
      <c r="Y1368" s="13">
        <v>0</v>
      </c>
      <c r="Z1368" s="13">
        <v>27</v>
      </c>
      <c r="AA1368" s="13">
        <v>13</v>
      </c>
      <c r="AB1368" s="13">
        <v>0</v>
      </c>
      <c r="AC1368" s="13">
        <v>17</v>
      </c>
      <c r="AD1368" s="13">
        <v>10</v>
      </c>
      <c r="AE1368" s="13">
        <v>33</v>
      </c>
      <c r="AF1368" s="33">
        <v>100.003</v>
      </c>
      <c r="AG1368" s="9">
        <v>3</v>
      </c>
      <c r="AH1368" s="34">
        <v>0.42</v>
      </c>
      <c r="AI1368" s="13">
        <v>110853.8</v>
      </c>
      <c r="AJ1368" s="13">
        <v>327867.40999999997</v>
      </c>
      <c r="AK1368" s="13">
        <v>438721.21</v>
      </c>
      <c r="AL1368" s="35">
        <v>38127</v>
      </c>
      <c r="AM1368" s="35">
        <v>38176</v>
      </c>
    </row>
    <row r="1369" spans="2:39" x14ac:dyDescent="0.25">
      <c r="B1369" s="30">
        <v>1</v>
      </c>
      <c r="C1369" s="31" t="s">
        <v>129</v>
      </c>
      <c r="D1369" s="9" t="s">
        <v>3482</v>
      </c>
      <c r="E1369" s="10" t="s">
        <v>145</v>
      </c>
      <c r="F1369" s="10" t="s">
        <v>146</v>
      </c>
      <c r="G1369" s="9">
        <v>1503457</v>
      </c>
      <c r="H1369" s="10" t="s">
        <v>3483</v>
      </c>
      <c r="I1369" s="13">
        <v>2347.14</v>
      </c>
      <c r="J1369" s="13">
        <v>2347.14</v>
      </c>
      <c r="K1369" s="13">
        <v>2366.06</v>
      </c>
      <c r="L1369" s="13">
        <v>2347.14</v>
      </c>
      <c r="M1369" s="13">
        <v>2347.14</v>
      </c>
      <c r="N1369" s="32">
        <v>58</v>
      </c>
      <c r="O1369" s="9">
        <v>1</v>
      </c>
      <c r="P1369" s="13">
        <v>42.67</v>
      </c>
      <c r="Q1369" s="13">
        <v>0</v>
      </c>
      <c r="R1369" s="13">
        <v>0</v>
      </c>
      <c r="S1369" s="13">
        <v>103.55</v>
      </c>
      <c r="T1369" s="13">
        <v>0</v>
      </c>
      <c r="U1369" s="13">
        <v>0</v>
      </c>
      <c r="V1369" s="13">
        <v>1802.36</v>
      </c>
      <c r="W1369" s="13">
        <v>5.53</v>
      </c>
      <c r="X1369" s="13">
        <v>0</v>
      </c>
      <c r="Y1369" s="13">
        <v>0</v>
      </c>
      <c r="Z1369" s="13">
        <v>50</v>
      </c>
      <c r="AA1369" s="13">
        <v>30</v>
      </c>
      <c r="AB1369" s="13">
        <v>0</v>
      </c>
      <c r="AC1369" s="13">
        <v>0</v>
      </c>
      <c r="AD1369" s="13">
        <v>0</v>
      </c>
      <c r="AE1369" s="13">
        <v>20</v>
      </c>
      <c r="AF1369" s="33">
        <v>100.0005</v>
      </c>
      <c r="AG1369" s="9">
        <v>3</v>
      </c>
      <c r="AH1369" s="34">
        <v>0.43</v>
      </c>
      <c r="AI1369" s="13">
        <v>147311.71</v>
      </c>
      <c r="AJ1369" s="13">
        <v>854873.85</v>
      </c>
      <c r="AK1369" s="13">
        <v>1002185.56</v>
      </c>
      <c r="AL1369" s="35">
        <v>39470</v>
      </c>
      <c r="AM1369" s="35">
        <v>39602</v>
      </c>
    </row>
    <row r="1370" spans="2:39" x14ac:dyDescent="0.25">
      <c r="B1370" s="30">
        <v>1</v>
      </c>
      <c r="C1370" s="31" t="s">
        <v>129</v>
      </c>
      <c r="D1370" s="9" t="s">
        <v>3484</v>
      </c>
      <c r="E1370" s="10" t="s">
        <v>145</v>
      </c>
      <c r="F1370" s="10" t="s">
        <v>146</v>
      </c>
      <c r="G1370" s="9">
        <v>1503457</v>
      </c>
      <c r="H1370" s="10" t="s">
        <v>3485</v>
      </c>
      <c r="I1370" s="13">
        <v>2178.04</v>
      </c>
      <c r="J1370" s="13">
        <v>2178.04</v>
      </c>
      <c r="K1370" s="13">
        <v>2164.9499999999998</v>
      </c>
      <c r="L1370" s="13">
        <v>2164.9499999999998</v>
      </c>
      <c r="M1370" s="13">
        <v>2164.9499999999998</v>
      </c>
      <c r="N1370" s="32">
        <v>61</v>
      </c>
      <c r="O1370" s="9">
        <v>1</v>
      </c>
      <c r="P1370" s="13">
        <v>39.36</v>
      </c>
      <c r="Q1370" s="13">
        <v>0</v>
      </c>
      <c r="R1370" s="13">
        <v>0</v>
      </c>
      <c r="S1370" s="13">
        <v>17.93</v>
      </c>
      <c r="T1370" s="13">
        <v>1089.02</v>
      </c>
      <c r="U1370" s="13">
        <v>0</v>
      </c>
      <c r="V1370" s="13">
        <v>1058</v>
      </c>
      <c r="W1370" s="13">
        <v>0</v>
      </c>
      <c r="X1370" s="13">
        <v>0</v>
      </c>
      <c r="Y1370" s="13">
        <v>0</v>
      </c>
      <c r="Z1370" s="13">
        <v>28</v>
      </c>
      <c r="AA1370" s="13">
        <v>55.13</v>
      </c>
      <c r="AB1370" s="13">
        <v>0</v>
      </c>
      <c r="AC1370" s="13">
        <v>16</v>
      </c>
      <c r="AD1370" s="13">
        <v>0</v>
      </c>
      <c r="AE1370" s="13">
        <v>0.87</v>
      </c>
      <c r="AF1370" s="33">
        <v>100.0004</v>
      </c>
      <c r="AG1370" s="9">
        <v>2</v>
      </c>
      <c r="AH1370" s="34">
        <v>0.45</v>
      </c>
      <c r="AI1370" s="13">
        <v>0</v>
      </c>
      <c r="AJ1370" s="13">
        <v>516409.1</v>
      </c>
      <c r="AK1370" s="13">
        <v>516409.1</v>
      </c>
      <c r="AL1370" s="35">
        <v>39470</v>
      </c>
      <c r="AM1370" s="35">
        <v>39661</v>
      </c>
    </row>
    <row r="1371" spans="2:39" x14ac:dyDescent="0.25">
      <c r="B1371" s="30">
        <v>1</v>
      </c>
      <c r="C1371" s="31" t="s">
        <v>206</v>
      </c>
      <c r="D1371" s="9" t="s">
        <v>3486</v>
      </c>
      <c r="E1371" s="10" t="s">
        <v>208</v>
      </c>
      <c r="F1371" s="10" t="s">
        <v>3487</v>
      </c>
      <c r="G1371" s="9">
        <v>1507953</v>
      </c>
      <c r="H1371" s="10" t="s">
        <v>3488</v>
      </c>
      <c r="I1371" s="13">
        <v>22644</v>
      </c>
      <c r="J1371" s="13">
        <v>22644</v>
      </c>
      <c r="K1371" s="13">
        <v>19577.72</v>
      </c>
      <c r="L1371" s="13">
        <v>19577.72</v>
      </c>
      <c r="M1371" s="13">
        <v>19577.72</v>
      </c>
      <c r="N1371" s="32">
        <v>383</v>
      </c>
      <c r="O1371" s="9">
        <v>1</v>
      </c>
      <c r="P1371" s="13">
        <v>391.55</v>
      </c>
      <c r="Q1371" s="13">
        <v>0</v>
      </c>
      <c r="R1371" s="13">
        <v>0</v>
      </c>
      <c r="S1371" s="13">
        <v>275.61</v>
      </c>
      <c r="T1371" s="13">
        <v>0</v>
      </c>
      <c r="U1371" s="13">
        <v>0</v>
      </c>
      <c r="V1371" s="13">
        <v>19284.93</v>
      </c>
      <c r="W1371" s="13">
        <v>17.190000000000001</v>
      </c>
      <c r="X1371" s="13">
        <v>0</v>
      </c>
      <c r="Y1371" s="13">
        <v>10</v>
      </c>
      <c r="Z1371" s="13">
        <v>50</v>
      </c>
      <c r="AA1371" s="13">
        <v>30</v>
      </c>
      <c r="AB1371" s="13">
        <v>5</v>
      </c>
      <c r="AC1371" s="13">
        <v>0</v>
      </c>
      <c r="AD1371" s="13">
        <v>0</v>
      </c>
      <c r="AE1371" s="13">
        <v>5</v>
      </c>
      <c r="AF1371" s="33">
        <v>100.002</v>
      </c>
      <c r="AG1371" s="9">
        <v>4</v>
      </c>
      <c r="AH1371" s="34">
        <v>0.49</v>
      </c>
      <c r="AI1371" s="13">
        <v>0</v>
      </c>
      <c r="AJ1371" s="13">
        <v>2376735.6800000002</v>
      </c>
      <c r="AK1371" s="13">
        <v>2376735.6800000002</v>
      </c>
      <c r="AL1371" s="35">
        <v>38695</v>
      </c>
      <c r="AM1371" s="35">
        <v>38715</v>
      </c>
    </row>
    <row r="1372" spans="2:39" x14ac:dyDescent="0.25">
      <c r="B1372" s="30">
        <v>1</v>
      </c>
      <c r="C1372" s="31" t="s">
        <v>206</v>
      </c>
      <c r="D1372" s="9" t="s">
        <v>3489</v>
      </c>
      <c r="E1372" s="10" t="s">
        <v>362</v>
      </c>
      <c r="F1372" s="10" t="s">
        <v>3490</v>
      </c>
      <c r="G1372" s="9">
        <v>1508126</v>
      </c>
      <c r="H1372" s="10" t="s">
        <v>3491</v>
      </c>
      <c r="I1372" s="13">
        <v>4330.22</v>
      </c>
      <c r="J1372" s="13">
        <v>4330.22</v>
      </c>
      <c r="K1372" s="13">
        <v>4142.26</v>
      </c>
      <c r="L1372" s="13">
        <v>4330.22</v>
      </c>
      <c r="M1372" s="13">
        <v>4142.26</v>
      </c>
      <c r="N1372" s="32">
        <v>111</v>
      </c>
      <c r="O1372" s="9">
        <v>1</v>
      </c>
      <c r="P1372" s="13">
        <v>75.31</v>
      </c>
      <c r="Q1372" s="13">
        <v>0</v>
      </c>
      <c r="R1372" s="13">
        <v>0</v>
      </c>
      <c r="S1372" s="13">
        <v>121.86</v>
      </c>
      <c r="T1372" s="13">
        <v>0</v>
      </c>
      <c r="U1372" s="13">
        <v>0</v>
      </c>
      <c r="V1372" s="13">
        <v>3140.16</v>
      </c>
      <c r="W1372" s="13">
        <v>28.71</v>
      </c>
      <c r="X1372" s="13">
        <v>0</v>
      </c>
      <c r="Y1372" s="13">
        <v>10</v>
      </c>
      <c r="Z1372" s="13">
        <v>65</v>
      </c>
      <c r="AA1372" s="13">
        <v>15</v>
      </c>
      <c r="AB1372" s="13">
        <v>0</v>
      </c>
      <c r="AC1372" s="13">
        <v>8</v>
      </c>
      <c r="AD1372" s="13">
        <v>0</v>
      </c>
      <c r="AE1372" s="13">
        <v>2</v>
      </c>
      <c r="AF1372" s="33">
        <v>100.003</v>
      </c>
      <c r="AG1372" s="9">
        <v>4</v>
      </c>
      <c r="AH1372" s="34">
        <v>0.5</v>
      </c>
      <c r="AI1372" s="13">
        <v>363940.55</v>
      </c>
      <c r="AJ1372" s="13">
        <v>532189.5</v>
      </c>
      <c r="AK1372" s="13">
        <v>896130.05</v>
      </c>
      <c r="AL1372" s="35">
        <v>38113</v>
      </c>
      <c r="AM1372" s="35">
        <v>38215</v>
      </c>
    </row>
    <row r="1373" spans="2:39" x14ac:dyDescent="0.25">
      <c r="B1373" s="30">
        <v>1</v>
      </c>
      <c r="C1373" s="31" t="s">
        <v>206</v>
      </c>
      <c r="D1373" s="9" t="s">
        <v>3492</v>
      </c>
      <c r="E1373" s="10" t="s">
        <v>145</v>
      </c>
      <c r="F1373" s="10" t="s">
        <v>2692</v>
      </c>
      <c r="G1373" s="9">
        <v>1500958</v>
      </c>
      <c r="H1373" s="10" t="s">
        <v>3493</v>
      </c>
      <c r="I1373" s="13">
        <v>3600</v>
      </c>
      <c r="J1373" s="13">
        <v>2957.58</v>
      </c>
      <c r="K1373" s="13">
        <v>2957.58</v>
      </c>
      <c r="L1373" s="13">
        <v>2957.58</v>
      </c>
      <c r="M1373" s="13">
        <v>2289.4899999999998</v>
      </c>
      <c r="N1373" s="32">
        <v>58</v>
      </c>
      <c r="O1373" s="9">
        <v>1</v>
      </c>
      <c r="P1373" s="13">
        <v>41.63</v>
      </c>
      <c r="Q1373" s="13">
        <v>0</v>
      </c>
      <c r="R1373" s="13">
        <v>0</v>
      </c>
      <c r="S1373" s="13">
        <v>147.5</v>
      </c>
      <c r="T1373" s="13">
        <v>0</v>
      </c>
      <c r="U1373" s="13">
        <v>976.1</v>
      </c>
      <c r="V1373" s="13">
        <v>888.45</v>
      </c>
      <c r="W1373" s="13">
        <v>0</v>
      </c>
      <c r="X1373" s="13">
        <v>0</v>
      </c>
      <c r="Y1373" s="13">
        <v>0</v>
      </c>
      <c r="Z1373" s="13">
        <v>60</v>
      </c>
      <c r="AA1373" s="13">
        <v>18</v>
      </c>
      <c r="AB1373" s="13">
        <v>0</v>
      </c>
      <c r="AC1373" s="13">
        <v>0</v>
      </c>
      <c r="AD1373" s="13">
        <v>0</v>
      </c>
      <c r="AE1373" s="13">
        <v>22</v>
      </c>
      <c r="AF1373" s="33">
        <v>100.004</v>
      </c>
      <c r="AG1373" s="9">
        <v>3</v>
      </c>
      <c r="AH1373" s="34">
        <v>0.43</v>
      </c>
      <c r="AI1373" s="13">
        <v>0</v>
      </c>
      <c r="AJ1373" s="13">
        <v>490344.68</v>
      </c>
      <c r="AK1373" s="13">
        <v>490344.68</v>
      </c>
      <c r="AL1373" s="35">
        <v>39065</v>
      </c>
      <c r="AM1373" s="35">
        <v>38754</v>
      </c>
    </row>
    <row r="1374" spans="2:39" x14ac:dyDescent="0.25">
      <c r="B1374" s="30">
        <v>1</v>
      </c>
      <c r="C1374" s="31" t="s">
        <v>206</v>
      </c>
      <c r="D1374" s="9" t="s">
        <v>3494</v>
      </c>
      <c r="E1374" s="10" t="s">
        <v>362</v>
      </c>
      <c r="F1374" s="10" t="s">
        <v>362</v>
      </c>
      <c r="G1374" s="9">
        <v>1505502</v>
      </c>
      <c r="H1374" s="10" t="s">
        <v>3495</v>
      </c>
      <c r="I1374" s="13">
        <v>4137.8</v>
      </c>
      <c r="J1374" s="13">
        <v>3000.66</v>
      </c>
      <c r="K1374" s="13">
        <v>3000.66</v>
      </c>
      <c r="L1374" s="13">
        <v>4137.8</v>
      </c>
      <c r="M1374" s="13">
        <v>3000.66</v>
      </c>
      <c r="N1374" s="32">
        <v>51</v>
      </c>
      <c r="O1374" s="9">
        <v>1</v>
      </c>
      <c r="P1374" s="13">
        <v>54.56</v>
      </c>
      <c r="Q1374" s="13">
        <v>0</v>
      </c>
      <c r="R1374" s="13">
        <v>0</v>
      </c>
      <c r="S1374" s="13">
        <v>81.25</v>
      </c>
      <c r="T1374" s="13">
        <v>0</v>
      </c>
      <c r="U1374" s="13">
        <v>0</v>
      </c>
      <c r="V1374" s="13">
        <v>2919.41</v>
      </c>
      <c r="W1374" s="13">
        <v>0</v>
      </c>
      <c r="X1374" s="13">
        <v>0</v>
      </c>
      <c r="Y1374" s="13">
        <v>0</v>
      </c>
      <c r="Z1374" s="13">
        <v>59</v>
      </c>
      <c r="AA1374" s="13">
        <v>28</v>
      </c>
      <c r="AB1374" s="13">
        <v>0</v>
      </c>
      <c r="AC1374" s="13">
        <v>0</v>
      </c>
      <c r="AD1374" s="13">
        <v>13</v>
      </c>
      <c r="AE1374" s="13">
        <v>0</v>
      </c>
      <c r="AF1374" s="33">
        <v>100.005</v>
      </c>
      <c r="AG1374" s="9">
        <v>3</v>
      </c>
      <c r="AH1374" s="34">
        <v>0.56999999999999995</v>
      </c>
      <c r="AI1374" s="13">
        <v>14700.68</v>
      </c>
      <c r="AJ1374" s="13">
        <v>1254724.43</v>
      </c>
      <c r="AK1374" s="13">
        <v>1269425.1100000001</v>
      </c>
      <c r="AL1374" s="35">
        <v>38947</v>
      </c>
      <c r="AM1374" s="35">
        <v>38989</v>
      </c>
    </row>
    <row r="1375" spans="2:39" x14ac:dyDescent="0.25">
      <c r="B1375" s="30">
        <v>1</v>
      </c>
      <c r="C1375" s="31" t="s">
        <v>206</v>
      </c>
      <c r="D1375" s="9" t="s">
        <v>3496</v>
      </c>
      <c r="E1375" s="10" t="s">
        <v>362</v>
      </c>
      <c r="F1375" s="10" t="s">
        <v>362</v>
      </c>
      <c r="G1375" s="9">
        <v>1505502</v>
      </c>
      <c r="H1375" s="10" t="s">
        <v>3497</v>
      </c>
      <c r="I1375" s="13">
        <v>4137.84</v>
      </c>
      <c r="J1375" s="13">
        <v>3640.44</v>
      </c>
      <c r="K1375" s="13">
        <v>3640.44</v>
      </c>
      <c r="L1375" s="13">
        <v>4137.84</v>
      </c>
      <c r="M1375" s="13">
        <v>3640.44</v>
      </c>
      <c r="N1375" s="32">
        <v>55</v>
      </c>
      <c r="O1375" s="9">
        <v>1</v>
      </c>
      <c r="P1375" s="13">
        <v>66.180000000000007</v>
      </c>
      <c r="Q1375" s="13">
        <v>0</v>
      </c>
      <c r="R1375" s="13">
        <v>0</v>
      </c>
      <c r="S1375" s="13">
        <v>123.01</v>
      </c>
      <c r="T1375" s="13">
        <v>0</v>
      </c>
      <c r="U1375" s="13">
        <v>0</v>
      </c>
      <c r="V1375" s="13">
        <v>3517.43</v>
      </c>
      <c r="W1375" s="13">
        <v>0</v>
      </c>
      <c r="X1375" s="13">
        <v>0</v>
      </c>
      <c r="Y1375" s="13">
        <v>0</v>
      </c>
      <c r="Z1375" s="13">
        <v>53</v>
      </c>
      <c r="AA1375" s="13">
        <v>38</v>
      </c>
      <c r="AB1375" s="13">
        <v>0</v>
      </c>
      <c r="AC1375" s="13">
        <v>0</v>
      </c>
      <c r="AD1375" s="13">
        <v>9</v>
      </c>
      <c r="AE1375" s="13">
        <v>0</v>
      </c>
      <c r="AF1375" s="33">
        <v>100.005</v>
      </c>
      <c r="AG1375" s="9">
        <v>3</v>
      </c>
      <c r="AH1375" s="34">
        <v>0.56999999999999995</v>
      </c>
      <c r="AI1375" s="13">
        <v>13456</v>
      </c>
      <c r="AJ1375" s="13">
        <v>1535904.84</v>
      </c>
      <c r="AK1375" s="13">
        <v>1549360.84</v>
      </c>
      <c r="AL1375" s="35">
        <v>38947</v>
      </c>
      <c r="AM1375" s="35">
        <v>38989</v>
      </c>
    </row>
    <row r="1376" spans="2:39" x14ac:dyDescent="0.25">
      <c r="B1376" s="30">
        <v>1</v>
      </c>
      <c r="C1376" s="31" t="s">
        <v>206</v>
      </c>
      <c r="D1376" s="9" t="s">
        <v>3498</v>
      </c>
      <c r="E1376" s="10" t="s">
        <v>362</v>
      </c>
      <c r="F1376" s="10" t="s">
        <v>362</v>
      </c>
      <c r="G1376" s="9">
        <v>1505502</v>
      </c>
      <c r="H1376" s="10" t="s">
        <v>3499</v>
      </c>
      <c r="I1376" s="13">
        <v>4355.97</v>
      </c>
      <c r="J1376" s="13">
        <v>4355.97</v>
      </c>
      <c r="K1376" s="13">
        <v>4036.56</v>
      </c>
      <c r="L1376" s="13">
        <v>4036.56</v>
      </c>
      <c r="M1376" s="13">
        <v>4036.56</v>
      </c>
      <c r="N1376" s="32">
        <v>98</v>
      </c>
      <c r="O1376" s="9">
        <v>1</v>
      </c>
      <c r="P1376" s="13">
        <v>73.400000000000006</v>
      </c>
      <c r="Q1376" s="13">
        <v>0</v>
      </c>
      <c r="R1376" s="13">
        <v>0</v>
      </c>
      <c r="S1376" s="13">
        <v>201</v>
      </c>
      <c r="T1376" s="13">
        <v>0</v>
      </c>
      <c r="U1376" s="13">
        <v>0</v>
      </c>
      <c r="V1376" s="13">
        <v>3790.56</v>
      </c>
      <c r="W1376" s="13">
        <v>45</v>
      </c>
      <c r="X1376" s="13">
        <v>0</v>
      </c>
      <c r="Y1376" s="13">
        <v>35</v>
      </c>
      <c r="Z1376" s="13">
        <v>35</v>
      </c>
      <c r="AA1376" s="13">
        <v>15</v>
      </c>
      <c r="AB1376" s="13">
        <v>0</v>
      </c>
      <c r="AC1376" s="13">
        <v>10</v>
      </c>
      <c r="AD1376" s="13">
        <v>0</v>
      </c>
      <c r="AE1376" s="13">
        <v>5</v>
      </c>
      <c r="AF1376" s="33">
        <v>100.003</v>
      </c>
      <c r="AG1376" s="9">
        <v>4</v>
      </c>
      <c r="AH1376" s="34">
        <v>0.51</v>
      </c>
      <c r="AI1376" s="13">
        <v>12697.04</v>
      </c>
      <c r="AJ1376" s="13">
        <v>527610.02</v>
      </c>
      <c r="AK1376" s="13">
        <v>540307.06000000006</v>
      </c>
      <c r="AL1376" s="35">
        <v>38260</v>
      </c>
      <c r="AM1376" s="35">
        <v>38286</v>
      </c>
    </row>
    <row r="1377" spans="2:39" x14ac:dyDescent="0.25">
      <c r="B1377" s="30">
        <v>1</v>
      </c>
      <c r="C1377" s="31" t="s">
        <v>206</v>
      </c>
      <c r="D1377" s="9" t="s">
        <v>3500</v>
      </c>
      <c r="E1377" s="10" t="s">
        <v>3501</v>
      </c>
      <c r="F1377" s="10" t="s">
        <v>3502</v>
      </c>
      <c r="G1377" s="9">
        <v>1506351</v>
      </c>
      <c r="H1377" s="10" t="s">
        <v>3503</v>
      </c>
      <c r="I1377" s="13">
        <v>8740.39</v>
      </c>
      <c r="J1377" s="13">
        <v>8740.39</v>
      </c>
      <c r="K1377" s="13">
        <v>8311.57</v>
      </c>
      <c r="L1377" s="13">
        <v>8740.39</v>
      </c>
      <c r="M1377" s="13">
        <v>8311.57</v>
      </c>
      <c r="N1377" s="32">
        <v>700</v>
      </c>
      <c r="O1377" s="9">
        <v>1</v>
      </c>
      <c r="P1377" s="13">
        <v>1187.3599999999999</v>
      </c>
      <c r="Q1377" s="13">
        <v>0</v>
      </c>
      <c r="R1377" s="13">
        <v>0</v>
      </c>
      <c r="S1377" s="13">
        <v>441.1</v>
      </c>
      <c r="T1377" s="13">
        <v>0</v>
      </c>
      <c r="U1377" s="13">
        <v>0</v>
      </c>
      <c r="V1377" s="13">
        <v>3383.85</v>
      </c>
      <c r="W1377" s="13">
        <v>352.15</v>
      </c>
      <c r="X1377" s="13">
        <v>0</v>
      </c>
      <c r="Y1377" s="13">
        <v>0</v>
      </c>
      <c r="Z1377" s="13">
        <v>95</v>
      </c>
      <c r="AA1377" s="13">
        <v>0</v>
      </c>
      <c r="AB1377" s="13">
        <v>0</v>
      </c>
      <c r="AC1377" s="13">
        <v>0</v>
      </c>
      <c r="AD1377" s="13">
        <v>0</v>
      </c>
      <c r="AE1377" s="13">
        <v>5</v>
      </c>
      <c r="AF1377" s="33">
        <v>100.006</v>
      </c>
      <c r="AG1377" s="9">
        <v>1</v>
      </c>
      <c r="AH1377" s="34">
        <v>0.72</v>
      </c>
      <c r="AI1377" s="13">
        <v>5188880.71</v>
      </c>
      <c r="AJ1377" s="13">
        <v>9556309.7699999996</v>
      </c>
      <c r="AK1377" s="13">
        <v>14745190.48</v>
      </c>
      <c r="AL1377" s="35">
        <v>38695</v>
      </c>
      <c r="AM1377" s="35">
        <v>38699</v>
      </c>
    </row>
    <row r="1378" spans="2:39" x14ac:dyDescent="0.25">
      <c r="B1378" s="30">
        <v>1</v>
      </c>
      <c r="C1378" s="31" t="s">
        <v>206</v>
      </c>
      <c r="D1378" s="9" t="s">
        <v>3504</v>
      </c>
      <c r="E1378" s="10" t="s">
        <v>3501</v>
      </c>
      <c r="F1378" s="10" t="s">
        <v>3501</v>
      </c>
      <c r="G1378" s="9">
        <v>1501402</v>
      </c>
      <c r="H1378" s="10" t="s">
        <v>3505</v>
      </c>
      <c r="I1378" s="13">
        <v>848.51</v>
      </c>
      <c r="J1378" s="13">
        <v>927.94</v>
      </c>
      <c r="K1378" s="13">
        <v>927.94</v>
      </c>
      <c r="L1378" s="13">
        <v>848.51</v>
      </c>
      <c r="M1378" s="13">
        <v>848.51</v>
      </c>
      <c r="N1378" s="32">
        <v>80</v>
      </c>
      <c r="O1378" s="9">
        <v>1</v>
      </c>
      <c r="P1378" s="13">
        <v>185.58</v>
      </c>
      <c r="Q1378" s="13">
        <v>12.2</v>
      </c>
      <c r="R1378" s="13">
        <v>100</v>
      </c>
      <c r="S1378" s="13">
        <v>106.19</v>
      </c>
      <c r="T1378" s="13">
        <v>0</v>
      </c>
      <c r="U1378" s="13">
        <v>0</v>
      </c>
      <c r="V1378" s="13">
        <v>0</v>
      </c>
      <c r="W1378" s="13">
        <v>5</v>
      </c>
      <c r="X1378" s="13">
        <v>0</v>
      </c>
      <c r="Y1378" s="13">
        <v>0</v>
      </c>
      <c r="Z1378" s="13">
        <v>0</v>
      </c>
      <c r="AA1378" s="13">
        <v>46.18</v>
      </c>
      <c r="AB1378" s="13">
        <v>34.97</v>
      </c>
      <c r="AC1378" s="13">
        <v>0</v>
      </c>
      <c r="AD1378" s="13">
        <v>0</v>
      </c>
      <c r="AE1378" s="13">
        <v>18.850000000000001</v>
      </c>
      <c r="AF1378" s="33">
        <v>100.005</v>
      </c>
      <c r="AG1378" s="9">
        <v>1</v>
      </c>
      <c r="AH1378" s="34">
        <v>0.51</v>
      </c>
      <c r="AI1378" s="13">
        <v>72042.14</v>
      </c>
      <c r="AJ1378" s="13">
        <v>917681.64</v>
      </c>
      <c r="AK1378" s="13">
        <v>989723.78</v>
      </c>
      <c r="AL1378" s="37">
        <v>38481</v>
      </c>
      <c r="AM1378" s="35">
        <v>38524</v>
      </c>
    </row>
    <row r="1379" spans="2:39" x14ac:dyDescent="0.25">
      <c r="B1379" s="30">
        <v>1</v>
      </c>
      <c r="C1379" s="31" t="s">
        <v>206</v>
      </c>
      <c r="D1379" s="9" t="s">
        <v>3506</v>
      </c>
      <c r="E1379" s="10" t="s">
        <v>3501</v>
      </c>
      <c r="F1379" s="10" t="s">
        <v>3501</v>
      </c>
      <c r="G1379" s="9">
        <v>1501402</v>
      </c>
      <c r="H1379" s="10" t="s">
        <v>3507</v>
      </c>
      <c r="I1379" s="13">
        <v>848.51</v>
      </c>
      <c r="J1379" s="13">
        <v>927.94</v>
      </c>
      <c r="K1379" s="13">
        <v>927.94</v>
      </c>
      <c r="L1379" s="13">
        <v>848.51</v>
      </c>
      <c r="M1379" s="13">
        <v>742.32</v>
      </c>
      <c r="N1379" s="32">
        <v>80</v>
      </c>
      <c r="O1379" s="9">
        <v>1</v>
      </c>
      <c r="P1379" s="13">
        <v>185.58</v>
      </c>
      <c r="Q1379" s="13">
        <v>12.2</v>
      </c>
      <c r="R1379" s="13">
        <v>100</v>
      </c>
      <c r="S1379" s="13">
        <v>106.19</v>
      </c>
      <c r="T1379" s="13">
        <v>0</v>
      </c>
      <c r="U1379" s="13">
        <v>0</v>
      </c>
      <c r="V1379" s="13">
        <v>0</v>
      </c>
      <c r="W1379" s="13">
        <v>5</v>
      </c>
      <c r="X1379" s="13">
        <v>0</v>
      </c>
      <c r="Y1379" s="13">
        <v>0</v>
      </c>
      <c r="Z1379" s="13">
        <v>0</v>
      </c>
      <c r="AA1379" s="13">
        <v>46.18</v>
      </c>
      <c r="AB1379" s="13">
        <v>34.97</v>
      </c>
      <c r="AC1379" s="13">
        <v>0</v>
      </c>
      <c r="AD1379" s="13">
        <v>0</v>
      </c>
      <c r="AE1379" s="13">
        <v>18.850000000000001</v>
      </c>
      <c r="AF1379" s="33">
        <v>100.005</v>
      </c>
      <c r="AG1379" s="9">
        <v>1</v>
      </c>
      <c r="AH1379" s="34">
        <v>0.51</v>
      </c>
      <c r="AI1379" s="13">
        <v>72042.14</v>
      </c>
      <c r="AJ1379" s="13">
        <v>917681.64</v>
      </c>
      <c r="AK1379" s="13">
        <v>989723.78</v>
      </c>
      <c r="AL1379" s="35">
        <v>38481</v>
      </c>
      <c r="AM1379" s="35">
        <v>38524</v>
      </c>
    </row>
    <row r="1380" spans="2:39" x14ac:dyDescent="0.25">
      <c r="B1380" s="30">
        <v>1</v>
      </c>
      <c r="C1380" s="31" t="s">
        <v>129</v>
      </c>
      <c r="D1380" s="9" t="s">
        <v>3508</v>
      </c>
      <c r="E1380" s="10" t="s">
        <v>145</v>
      </c>
      <c r="F1380" s="10" t="s">
        <v>146</v>
      </c>
      <c r="G1380" s="9">
        <v>1503457</v>
      </c>
      <c r="H1380" s="10" t="s">
        <v>3509</v>
      </c>
      <c r="I1380" s="13">
        <v>2177.98</v>
      </c>
      <c r="J1380" s="13">
        <v>2177.98</v>
      </c>
      <c r="K1380" s="13">
        <v>2177.98</v>
      </c>
      <c r="L1380" s="13">
        <v>2177.98</v>
      </c>
      <c r="M1380" s="13">
        <v>2177.98</v>
      </c>
      <c r="N1380" s="32">
        <v>65</v>
      </c>
      <c r="O1380" s="9">
        <v>1</v>
      </c>
      <c r="P1380" s="13">
        <v>41.4</v>
      </c>
      <c r="Q1380" s="13">
        <v>0</v>
      </c>
      <c r="R1380" s="13">
        <v>0</v>
      </c>
      <c r="S1380" s="13">
        <v>35</v>
      </c>
      <c r="T1380" s="13">
        <v>1089.9000000000001</v>
      </c>
      <c r="U1380" s="13"/>
      <c r="V1380" s="13">
        <v>595.20000000000005</v>
      </c>
      <c r="W1380" s="13">
        <v>0.3</v>
      </c>
      <c r="X1380" s="13">
        <v>0</v>
      </c>
      <c r="Y1380" s="13">
        <v>10</v>
      </c>
      <c r="Z1380" s="13">
        <v>50</v>
      </c>
      <c r="AA1380" s="13">
        <v>30</v>
      </c>
      <c r="AB1380" s="13">
        <v>0</v>
      </c>
      <c r="AC1380" s="13">
        <v>10</v>
      </c>
      <c r="AD1380" s="13">
        <v>0</v>
      </c>
      <c r="AE1380" s="13">
        <v>0</v>
      </c>
      <c r="AF1380" s="33">
        <v>100.004</v>
      </c>
      <c r="AG1380" s="9">
        <v>3</v>
      </c>
      <c r="AH1380" s="34">
        <v>0.6</v>
      </c>
      <c r="AI1380" s="13">
        <v>91716.9</v>
      </c>
      <c r="AJ1380" s="13">
        <v>590782.25</v>
      </c>
      <c r="AK1380" s="13">
        <v>682499.15</v>
      </c>
      <c r="AL1380" s="35">
        <v>38330</v>
      </c>
      <c r="AM1380" s="35">
        <v>38341</v>
      </c>
    </row>
    <row r="1381" spans="2:39" x14ac:dyDescent="0.25">
      <c r="B1381" s="30">
        <v>1</v>
      </c>
      <c r="C1381" s="31" t="s">
        <v>206</v>
      </c>
      <c r="D1381" s="9" t="s">
        <v>3510</v>
      </c>
      <c r="E1381" s="10" t="s">
        <v>362</v>
      </c>
      <c r="F1381" s="10" t="s">
        <v>362</v>
      </c>
      <c r="G1381" s="9">
        <v>1505502</v>
      </c>
      <c r="H1381" s="10" t="s">
        <v>3511</v>
      </c>
      <c r="I1381" s="13">
        <v>1445.92</v>
      </c>
      <c r="J1381" s="13">
        <v>1445.92</v>
      </c>
      <c r="K1381" s="13">
        <v>1445.92</v>
      </c>
      <c r="L1381" s="13">
        <v>8275.64</v>
      </c>
      <c r="M1381" s="13">
        <v>1445.92</v>
      </c>
      <c r="N1381" s="32">
        <v>28</v>
      </c>
      <c r="O1381" s="9">
        <v>1</v>
      </c>
      <c r="P1381" s="13">
        <v>26.47</v>
      </c>
      <c r="Q1381" s="13">
        <v>0</v>
      </c>
      <c r="R1381" s="13">
        <v>0</v>
      </c>
      <c r="S1381" s="13">
        <v>48.29</v>
      </c>
      <c r="T1381" s="13">
        <v>0</v>
      </c>
      <c r="U1381" s="13">
        <v>330.39</v>
      </c>
      <c r="V1381" s="13">
        <v>706.91</v>
      </c>
      <c r="W1381" s="13">
        <v>4.34</v>
      </c>
      <c r="X1381" s="13">
        <v>0</v>
      </c>
      <c r="Y1381" s="13">
        <v>0</v>
      </c>
      <c r="Z1381" s="13">
        <v>74.63</v>
      </c>
      <c r="AA1381" s="13">
        <v>8.19</v>
      </c>
      <c r="AB1381" s="13">
        <v>0</v>
      </c>
      <c r="AC1381" s="13">
        <v>13.84</v>
      </c>
      <c r="AD1381" s="13">
        <v>0</v>
      </c>
      <c r="AE1381" s="13">
        <v>3.34</v>
      </c>
      <c r="AF1381" s="33">
        <v>100.0004</v>
      </c>
      <c r="AG1381" s="9">
        <v>3</v>
      </c>
      <c r="AH1381" s="34">
        <v>0.48</v>
      </c>
      <c r="AI1381" s="13">
        <v>0</v>
      </c>
      <c r="AJ1381" s="13">
        <v>765294.44</v>
      </c>
      <c r="AK1381" s="13">
        <v>765294.44</v>
      </c>
      <c r="AL1381" s="35">
        <v>38947</v>
      </c>
      <c r="AM1381" s="35">
        <v>39419</v>
      </c>
    </row>
    <row r="1382" spans="2:39" x14ac:dyDescent="0.25">
      <c r="B1382" s="30">
        <v>1</v>
      </c>
      <c r="C1382" s="31" t="s">
        <v>129</v>
      </c>
      <c r="D1382" s="9" t="s">
        <v>3512</v>
      </c>
      <c r="E1382" s="10" t="s">
        <v>177</v>
      </c>
      <c r="F1382" s="10" t="s">
        <v>177</v>
      </c>
      <c r="G1382" s="9">
        <v>1502707</v>
      </c>
      <c r="H1382" s="10" t="s">
        <v>3513</v>
      </c>
      <c r="I1382" s="13">
        <v>4118.29</v>
      </c>
      <c r="J1382" s="13">
        <v>4118.29</v>
      </c>
      <c r="K1382" s="13">
        <v>4117.05</v>
      </c>
      <c r="L1382" s="13">
        <v>4118.29</v>
      </c>
      <c r="M1382" s="13">
        <v>4117.05</v>
      </c>
      <c r="N1382" s="32">
        <v>90</v>
      </c>
      <c r="O1382" s="9">
        <v>1</v>
      </c>
      <c r="P1382" s="13">
        <v>8.74</v>
      </c>
      <c r="Q1382" s="13">
        <v>0</v>
      </c>
      <c r="R1382" s="13">
        <v>0</v>
      </c>
      <c r="S1382" s="13">
        <v>133</v>
      </c>
      <c r="T1382" s="13">
        <v>0</v>
      </c>
      <c r="U1382" s="13">
        <v>0</v>
      </c>
      <c r="V1382" s="13">
        <v>3949.05</v>
      </c>
      <c r="W1382" s="13">
        <v>15</v>
      </c>
      <c r="X1382" s="13">
        <v>0</v>
      </c>
      <c r="Y1382" s="13">
        <v>30</v>
      </c>
      <c r="Z1382" s="13">
        <v>60</v>
      </c>
      <c r="AA1382" s="13">
        <v>0</v>
      </c>
      <c r="AB1382" s="13">
        <v>0</v>
      </c>
      <c r="AC1382" s="13">
        <v>10</v>
      </c>
      <c r="AD1382" s="13">
        <v>0</v>
      </c>
      <c r="AE1382" s="13">
        <v>0</v>
      </c>
      <c r="AF1382" s="33">
        <v>100.005</v>
      </c>
      <c r="AG1382" s="9">
        <v>2</v>
      </c>
      <c r="AH1382" s="34">
        <v>0.73</v>
      </c>
      <c r="AI1382" s="13">
        <v>87475.49</v>
      </c>
      <c r="AJ1382" s="13">
        <v>3445928.5</v>
      </c>
      <c r="AK1382" s="13">
        <v>3533403.99</v>
      </c>
      <c r="AL1382" s="35">
        <v>38285</v>
      </c>
      <c r="AM1382" s="35">
        <v>38307</v>
      </c>
    </row>
    <row r="1383" spans="2:39" x14ac:dyDescent="0.25">
      <c r="B1383" s="30">
        <v>1</v>
      </c>
      <c r="C1383" s="31" t="s">
        <v>129</v>
      </c>
      <c r="D1383" s="9" t="s">
        <v>3514</v>
      </c>
      <c r="E1383" s="10" t="s">
        <v>177</v>
      </c>
      <c r="F1383" s="10" t="s">
        <v>429</v>
      </c>
      <c r="G1383" s="9">
        <v>1506708</v>
      </c>
      <c r="H1383" s="10" t="s">
        <v>2167</v>
      </c>
      <c r="I1383" s="13">
        <v>4116</v>
      </c>
      <c r="J1383" s="13">
        <v>3398.7</v>
      </c>
      <c r="K1383" s="13">
        <v>3398.67</v>
      </c>
      <c r="L1383" s="13">
        <v>4116</v>
      </c>
      <c r="M1383" s="13">
        <v>3398.67</v>
      </c>
      <c r="N1383" s="32">
        <v>50</v>
      </c>
      <c r="O1383" s="9">
        <v>1</v>
      </c>
      <c r="P1383" s="13">
        <v>45.31</v>
      </c>
      <c r="Q1383" s="13">
        <v>0</v>
      </c>
      <c r="R1383" s="13">
        <v>0</v>
      </c>
      <c r="S1383" s="13">
        <v>82.3</v>
      </c>
      <c r="T1383" s="13">
        <v>0</v>
      </c>
      <c r="U1383" s="13">
        <v>0</v>
      </c>
      <c r="V1383" s="13">
        <v>3316.37</v>
      </c>
      <c r="W1383" s="13">
        <v>0</v>
      </c>
      <c r="X1383" s="13">
        <v>0</v>
      </c>
      <c r="Y1383" s="13">
        <v>10</v>
      </c>
      <c r="Z1383" s="13">
        <v>60</v>
      </c>
      <c r="AA1383" s="13">
        <v>30</v>
      </c>
      <c r="AB1383" s="13">
        <v>0</v>
      </c>
      <c r="AC1383" s="13">
        <v>0</v>
      </c>
      <c r="AD1383" s="13">
        <v>0</v>
      </c>
      <c r="AE1383" s="13">
        <v>0</v>
      </c>
      <c r="AF1383" s="33">
        <v>100.005</v>
      </c>
      <c r="AG1383" s="9">
        <v>1</v>
      </c>
      <c r="AH1383" s="34">
        <v>0.71</v>
      </c>
      <c r="AI1383" s="13">
        <v>0</v>
      </c>
      <c r="AJ1383" s="13">
        <v>2249168.65</v>
      </c>
      <c r="AK1383" s="13">
        <v>2249168.65</v>
      </c>
      <c r="AL1383" s="35">
        <v>38699</v>
      </c>
      <c r="AM1383" s="35">
        <v>38792</v>
      </c>
    </row>
    <row r="1384" spans="2:39" x14ac:dyDescent="0.25">
      <c r="B1384" s="30">
        <v>1</v>
      </c>
      <c r="C1384" s="31" t="s">
        <v>129</v>
      </c>
      <c r="D1384" s="9" t="s">
        <v>3515</v>
      </c>
      <c r="E1384" s="10" t="s">
        <v>177</v>
      </c>
      <c r="F1384" s="10" t="s">
        <v>177</v>
      </c>
      <c r="G1384" s="9">
        <v>1502707</v>
      </c>
      <c r="H1384" s="10" t="s">
        <v>3516</v>
      </c>
      <c r="I1384" s="13">
        <v>1742</v>
      </c>
      <c r="J1384" s="13">
        <v>0</v>
      </c>
      <c r="K1384" s="13">
        <v>1829.4</v>
      </c>
      <c r="L1384" s="13">
        <v>1829.4</v>
      </c>
      <c r="M1384" s="13">
        <v>1742</v>
      </c>
      <c r="N1384" s="32">
        <v>60</v>
      </c>
      <c r="O1384" s="9">
        <v>1</v>
      </c>
      <c r="P1384" s="13">
        <v>24.39</v>
      </c>
      <c r="Q1384" s="13">
        <v>0</v>
      </c>
      <c r="R1384" s="13">
        <v>0</v>
      </c>
      <c r="S1384" s="13">
        <v>106.81</v>
      </c>
      <c r="T1384" s="13">
        <v>640.29</v>
      </c>
      <c r="U1384" s="13">
        <v>1043.5899999999999</v>
      </c>
      <c r="V1384" s="13">
        <v>368.22</v>
      </c>
      <c r="W1384" s="13">
        <v>87.93</v>
      </c>
      <c r="X1384" s="13">
        <v>0</v>
      </c>
      <c r="Y1384" s="13">
        <v>33</v>
      </c>
      <c r="Z1384" s="13">
        <v>63</v>
      </c>
      <c r="AA1384" s="13">
        <v>0</v>
      </c>
      <c r="AB1384" s="13">
        <v>0</v>
      </c>
      <c r="AC1384" s="13">
        <v>0</v>
      </c>
      <c r="AD1384" s="13">
        <v>0</v>
      </c>
      <c r="AE1384" s="13">
        <v>4</v>
      </c>
      <c r="AF1384" s="33">
        <v>100.0005</v>
      </c>
      <c r="AG1384" s="9">
        <v>3</v>
      </c>
      <c r="AH1384" s="34">
        <v>0.66</v>
      </c>
      <c r="AI1384" s="13">
        <v>578414.34</v>
      </c>
      <c r="AJ1384" s="13">
        <v>1837409.34</v>
      </c>
      <c r="AK1384" s="13">
        <v>2415823.6800000002</v>
      </c>
      <c r="AL1384" s="35">
        <v>39611</v>
      </c>
      <c r="AM1384" s="35">
        <v>39641</v>
      </c>
    </row>
    <row r="1385" spans="2:39" x14ac:dyDescent="0.25">
      <c r="B1385" s="30">
        <v>1</v>
      </c>
      <c r="C1385" s="31" t="s">
        <v>129</v>
      </c>
      <c r="D1385" s="9" t="s">
        <v>3517</v>
      </c>
      <c r="E1385" s="10" t="s">
        <v>177</v>
      </c>
      <c r="F1385" s="10" t="s">
        <v>177</v>
      </c>
      <c r="G1385" s="9">
        <v>1502707</v>
      </c>
      <c r="H1385" s="10" t="s">
        <v>3518</v>
      </c>
      <c r="I1385" s="13">
        <v>4356</v>
      </c>
      <c r="J1385" s="13">
        <v>4356</v>
      </c>
      <c r="K1385" s="13">
        <v>4030.37</v>
      </c>
      <c r="L1385" s="13">
        <v>4356</v>
      </c>
      <c r="M1385" s="13">
        <v>4030.37</v>
      </c>
      <c r="N1385" s="32">
        <v>105</v>
      </c>
      <c r="O1385" s="9">
        <v>1</v>
      </c>
      <c r="P1385" s="13">
        <v>53.73</v>
      </c>
      <c r="Q1385" s="13">
        <v>0</v>
      </c>
      <c r="R1385" s="13">
        <v>0</v>
      </c>
      <c r="S1385" s="13">
        <v>67.02</v>
      </c>
      <c r="T1385" s="13">
        <v>0</v>
      </c>
      <c r="U1385" s="13">
        <v>0</v>
      </c>
      <c r="V1385" s="13">
        <v>659.97</v>
      </c>
      <c r="W1385" s="13">
        <v>201.52</v>
      </c>
      <c r="X1385" s="13">
        <v>0</v>
      </c>
      <c r="Y1385" s="13">
        <v>50</v>
      </c>
      <c r="Z1385" s="13">
        <v>25</v>
      </c>
      <c r="AA1385" s="13">
        <v>0</v>
      </c>
      <c r="AB1385" s="13">
        <v>20</v>
      </c>
      <c r="AC1385" s="13">
        <v>0</v>
      </c>
      <c r="AD1385" s="13">
        <v>0</v>
      </c>
      <c r="AE1385" s="13">
        <v>5</v>
      </c>
      <c r="AF1385" s="33">
        <v>100.004</v>
      </c>
      <c r="AG1385" s="9">
        <v>3</v>
      </c>
      <c r="AH1385" s="34">
        <v>0.56999999999999995</v>
      </c>
      <c r="AI1385" s="13">
        <v>602662.41</v>
      </c>
      <c r="AJ1385" s="13">
        <v>2112841.2799999998</v>
      </c>
      <c r="AK1385" s="13">
        <v>2715503.69</v>
      </c>
      <c r="AL1385" s="35">
        <v>38975</v>
      </c>
      <c r="AM1385" s="35">
        <v>39006</v>
      </c>
    </row>
    <row r="1386" spans="2:39" x14ac:dyDescent="0.25">
      <c r="B1386" s="30">
        <v>1</v>
      </c>
      <c r="C1386" s="31" t="s">
        <v>129</v>
      </c>
      <c r="D1386" s="9" t="s">
        <v>3519</v>
      </c>
      <c r="E1386" s="10" t="s">
        <v>177</v>
      </c>
      <c r="F1386" s="10" t="s">
        <v>178</v>
      </c>
      <c r="G1386" s="9">
        <v>1506583</v>
      </c>
      <c r="H1386" s="10" t="s">
        <v>504</v>
      </c>
      <c r="I1386" s="13">
        <v>1452</v>
      </c>
      <c r="J1386" s="13">
        <v>1451</v>
      </c>
      <c r="K1386" s="13">
        <v>1451.4</v>
      </c>
      <c r="L1386" s="13">
        <v>1452</v>
      </c>
      <c r="M1386" s="13">
        <v>1451.4</v>
      </c>
      <c r="N1386" s="32">
        <v>27</v>
      </c>
      <c r="O1386" s="9">
        <v>1</v>
      </c>
      <c r="P1386" s="13">
        <v>19.350000000000001</v>
      </c>
      <c r="Q1386" s="13">
        <v>0</v>
      </c>
      <c r="R1386" s="13">
        <v>0</v>
      </c>
      <c r="S1386" s="13">
        <v>29.3</v>
      </c>
      <c r="T1386" s="13">
        <v>0</v>
      </c>
      <c r="U1386" s="13">
        <v>120</v>
      </c>
      <c r="V1386" s="13">
        <v>1297.6099999999999</v>
      </c>
      <c r="W1386" s="13">
        <v>4.49</v>
      </c>
      <c r="X1386" s="13">
        <v>0</v>
      </c>
      <c r="Y1386" s="13">
        <v>0</v>
      </c>
      <c r="Z1386" s="13">
        <v>60</v>
      </c>
      <c r="AA1386" s="13">
        <v>25</v>
      </c>
      <c r="AB1386" s="13">
        <v>15</v>
      </c>
      <c r="AC1386" s="13">
        <v>0</v>
      </c>
      <c r="AD1386" s="13">
        <v>0</v>
      </c>
      <c r="AE1386" s="13">
        <v>0</v>
      </c>
      <c r="AF1386" s="33">
        <v>100.005</v>
      </c>
      <c r="AG1386" s="9">
        <v>2</v>
      </c>
      <c r="AH1386" s="34">
        <v>0.66</v>
      </c>
      <c r="AI1386" s="13">
        <v>66663.02</v>
      </c>
      <c r="AJ1386" s="13">
        <v>938417.24</v>
      </c>
      <c r="AK1386" s="13">
        <v>1005080.26</v>
      </c>
      <c r="AL1386" s="35">
        <v>38674</v>
      </c>
      <c r="AM1386" s="35">
        <v>38796</v>
      </c>
    </row>
    <row r="1387" spans="2:39" x14ac:dyDescent="0.25">
      <c r="B1387" s="30">
        <v>1</v>
      </c>
      <c r="C1387" s="31" t="s">
        <v>129</v>
      </c>
      <c r="D1387" s="9" t="s">
        <v>3520</v>
      </c>
      <c r="E1387" s="10" t="s">
        <v>131</v>
      </c>
      <c r="F1387" s="10" t="s">
        <v>131</v>
      </c>
      <c r="G1387" s="9">
        <v>1506138</v>
      </c>
      <c r="H1387" s="10" t="s">
        <v>3521</v>
      </c>
      <c r="I1387" s="13">
        <v>1848.29</v>
      </c>
      <c r="J1387" s="13">
        <v>1769.5</v>
      </c>
      <c r="K1387" s="13">
        <v>1769.56</v>
      </c>
      <c r="L1387" s="13">
        <v>1848.29</v>
      </c>
      <c r="M1387" s="13">
        <v>1769.56</v>
      </c>
      <c r="N1387" s="32">
        <v>44</v>
      </c>
      <c r="O1387" s="9">
        <v>1</v>
      </c>
      <c r="P1387" s="13">
        <v>23.59</v>
      </c>
      <c r="Q1387" s="13">
        <v>0</v>
      </c>
      <c r="R1387" s="13">
        <v>0</v>
      </c>
      <c r="S1387" s="13">
        <v>80.23</v>
      </c>
      <c r="T1387" s="13">
        <v>0</v>
      </c>
      <c r="U1387" s="13">
        <v>0</v>
      </c>
      <c r="V1387" s="13">
        <v>1689.33</v>
      </c>
      <c r="W1387" s="13">
        <v>0</v>
      </c>
      <c r="X1387" s="13">
        <v>0</v>
      </c>
      <c r="Y1387" s="13">
        <v>0</v>
      </c>
      <c r="Z1387" s="13">
        <v>52</v>
      </c>
      <c r="AA1387" s="13">
        <v>25</v>
      </c>
      <c r="AB1387" s="13">
        <v>10</v>
      </c>
      <c r="AC1387" s="13">
        <v>13</v>
      </c>
      <c r="AD1387" s="13">
        <v>0</v>
      </c>
      <c r="AE1387" s="13">
        <v>0</v>
      </c>
      <c r="AF1387" s="33">
        <v>100.004</v>
      </c>
      <c r="AG1387" s="9">
        <v>3</v>
      </c>
      <c r="AH1387" s="34">
        <v>0.56000000000000005</v>
      </c>
      <c r="AI1387" s="13">
        <v>0</v>
      </c>
      <c r="AJ1387" s="13">
        <v>714883</v>
      </c>
      <c r="AK1387" s="13">
        <v>714883</v>
      </c>
      <c r="AL1387" s="35">
        <v>38975</v>
      </c>
      <c r="AM1387" s="35">
        <v>39000</v>
      </c>
    </row>
    <row r="1388" spans="2:39" x14ac:dyDescent="0.25">
      <c r="B1388" s="30">
        <v>1</v>
      </c>
      <c r="C1388" s="31" t="s">
        <v>129</v>
      </c>
      <c r="D1388" s="9" t="s">
        <v>3522</v>
      </c>
      <c r="E1388" s="10" t="s">
        <v>177</v>
      </c>
      <c r="F1388" s="10" t="s">
        <v>177</v>
      </c>
      <c r="G1388" s="9">
        <v>1502707</v>
      </c>
      <c r="H1388" s="10" t="s">
        <v>3523</v>
      </c>
      <c r="I1388" s="13">
        <v>1361.87</v>
      </c>
      <c r="J1388" s="13">
        <v>1361.87</v>
      </c>
      <c r="K1388" s="13">
        <v>1434.12</v>
      </c>
      <c r="L1388" s="13">
        <v>1361.87</v>
      </c>
      <c r="M1388" s="13">
        <v>1361.87</v>
      </c>
      <c r="N1388" s="32">
        <v>47</v>
      </c>
      <c r="O1388" s="9">
        <v>1</v>
      </c>
      <c r="P1388" s="13">
        <v>19.12</v>
      </c>
      <c r="Q1388" s="13">
        <v>0</v>
      </c>
      <c r="R1388" s="13">
        <v>0</v>
      </c>
      <c r="S1388" s="13">
        <v>68.27</v>
      </c>
      <c r="T1388" s="13">
        <v>69.62</v>
      </c>
      <c r="U1388" s="13">
        <v>69.62</v>
      </c>
      <c r="V1388" s="13">
        <v>774.15</v>
      </c>
      <c r="W1388" s="13">
        <v>57.36</v>
      </c>
      <c r="X1388" s="13">
        <v>0</v>
      </c>
      <c r="Y1388" s="13">
        <v>45</v>
      </c>
      <c r="Z1388" s="13">
        <v>51</v>
      </c>
      <c r="AA1388" s="13">
        <v>0</v>
      </c>
      <c r="AB1388" s="13">
        <v>0</v>
      </c>
      <c r="AC1388" s="13">
        <v>0</v>
      </c>
      <c r="AD1388" s="13">
        <v>0</v>
      </c>
      <c r="AE1388" s="13">
        <v>4</v>
      </c>
      <c r="AF1388" s="33">
        <v>100.0005</v>
      </c>
      <c r="AG1388" s="9">
        <v>3</v>
      </c>
      <c r="AH1388" s="34">
        <v>0.68</v>
      </c>
      <c r="AI1388" s="13">
        <v>49765.86</v>
      </c>
      <c r="AJ1388" s="13">
        <v>583753.59</v>
      </c>
      <c r="AK1388" s="13">
        <v>633519.44999999995</v>
      </c>
      <c r="AL1388" s="35">
        <v>39701</v>
      </c>
      <c r="AM1388" s="35">
        <v>39728</v>
      </c>
    </row>
    <row r="1389" spans="2:39" x14ac:dyDescent="0.25">
      <c r="B1389" s="30">
        <v>1</v>
      </c>
      <c r="C1389" s="31" t="s">
        <v>129</v>
      </c>
      <c r="D1389" s="9" t="s">
        <v>3524</v>
      </c>
      <c r="E1389" s="10" t="s">
        <v>131</v>
      </c>
      <c r="F1389" s="10" t="s">
        <v>131</v>
      </c>
      <c r="G1389" s="9">
        <v>1506138</v>
      </c>
      <c r="H1389" s="10" t="s">
        <v>2045</v>
      </c>
      <c r="I1389" s="13">
        <v>1786.95</v>
      </c>
      <c r="J1389" s="13">
        <v>1785.24</v>
      </c>
      <c r="K1389" s="13">
        <v>0</v>
      </c>
      <c r="L1389" s="13">
        <v>1786.95</v>
      </c>
      <c r="M1389" s="13">
        <v>1785.25</v>
      </c>
      <c r="N1389" s="32">
        <v>48</v>
      </c>
      <c r="O1389" s="9">
        <v>1</v>
      </c>
      <c r="P1389" s="13">
        <v>23.8</v>
      </c>
      <c r="Q1389" s="13">
        <v>0</v>
      </c>
      <c r="R1389" s="13">
        <v>0</v>
      </c>
      <c r="S1389" s="13">
        <v>28</v>
      </c>
      <c r="T1389" s="13">
        <v>0</v>
      </c>
      <c r="U1389" s="13">
        <v>0</v>
      </c>
      <c r="V1389" s="13">
        <v>1730.64</v>
      </c>
      <c r="W1389" s="13">
        <v>26.6</v>
      </c>
      <c r="X1389" s="13">
        <v>0</v>
      </c>
      <c r="Y1389" s="13">
        <v>0</v>
      </c>
      <c r="Z1389" s="13">
        <v>32</v>
      </c>
      <c r="AA1389" s="13">
        <v>38</v>
      </c>
      <c r="AB1389" s="13">
        <v>0</v>
      </c>
      <c r="AC1389" s="13">
        <v>10</v>
      </c>
      <c r="AD1389" s="13">
        <v>8</v>
      </c>
      <c r="AE1389" s="13">
        <v>12</v>
      </c>
      <c r="AF1389" s="33">
        <v>100.003</v>
      </c>
      <c r="AG1389" s="9">
        <v>2</v>
      </c>
      <c r="AH1389" s="34">
        <v>0.56000000000000005</v>
      </c>
      <c r="AI1389" s="13">
        <v>0</v>
      </c>
      <c r="AJ1389" s="13">
        <v>0</v>
      </c>
      <c r="AK1389" s="13">
        <v>0</v>
      </c>
      <c r="AL1389" s="35">
        <v>37518</v>
      </c>
      <c r="AM1389" s="35">
        <v>37572</v>
      </c>
    </row>
    <row r="1390" spans="2:39" x14ac:dyDescent="0.25">
      <c r="B1390" s="30">
        <v>1</v>
      </c>
      <c r="C1390" s="31" t="s">
        <v>206</v>
      </c>
      <c r="D1390" s="9" t="s">
        <v>3525</v>
      </c>
      <c r="E1390" s="10" t="s">
        <v>362</v>
      </c>
      <c r="F1390" s="10" t="s">
        <v>362</v>
      </c>
      <c r="G1390" s="9">
        <v>1505502</v>
      </c>
      <c r="H1390" s="10" t="s">
        <v>3526</v>
      </c>
      <c r="I1390" s="13">
        <v>4356</v>
      </c>
      <c r="J1390" s="13">
        <v>4356</v>
      </c>
      <c r="K1390" s="13">
        <v>2588.52</v>
      </c>
      <c r="L1390" s="13">
        <v>1623.06</v>
      </c>
      <c r="M1390" s="13">
        <v>1623.06</v>
      </c>
      <c r="N1390" s="32">
        <v>32</v>
      </c>
      <c r="O1390" s="9">
        <v>1</v>
      </c>
      <c r="P1390" s="13">
        <v>29.51</v>
      </c>
      <c r="Q1390" s="13">
        <v>0</v>
      </c>
      <c r="R1390" s="13">
        <v>0</v>
      </c>
      <c r="S1390" s="13">
        <v>48</v>
      </c>
      <c r="T1390" s="13">
        <v>0</v>
      </c>
      <c r="U1390" s="13">
        <v>1.06</v>
      </c>
      <c r="V1390" s="13">
        <v>670</v>
      </c>
      <c r="W1390" s="13">
        <v>4</v>
      </c>
      <c r="X1390" s="13">
        <v>0</v>
      </c>
      <c r="Y1390" s="13">
        <v>15</v>
      </c>
      <c r="Z1390" s="13">
        <v>65</v>
      </c>
      <c r="AA1390" s="13">
        <v>10</v>
      </c>
      <c r="AB1390" s="13">
        <v>5</v>
      </c>
      <c r="AC1390" s="13">
        <v>0</v>
      </c>
      <c r="AD1390" s="13">
        <v>0</v>
      </c>
      <c r="AE1390" s="13">
        <v>5</v>
      </c>
      <c r="AF1390" s="33">
        <v>100.002</v>
      </c>
      <c r="AG1390" s="9">
        <v>3</v>
      </c>
      <c r="AH1390" s="34">
        <v>0.62</v>
      </c>
      <c r="AI1390" s="13">
        <v>262358.63</v>
      </c>
      <c r="AJ1390" s="13">
        <v>516734.31</v>
      </c>
      <c r="AK1390" s="13">
        <v>779092.94</v>
      </c>
      <c r="AL1390" s="35">
        <v>38695</v>
      </c>
      <c r="AM1390" s="35">
        <v>38763</v>
      </c>
    </row>
    <row r="1391" spans="2:39" x14ac:dyDescent="0.25">
      <c r="B1391" s="30">
        <v>1</v>
      </c>
      <c r="C1391" s="31" t="s">
        <v>129</v>
      </c>
      <c r="D1391" s="9" t="s">
        <v>3527</v>
      </c>
      <c r="E1391" s="10" t="s">
        <v>341</v>
      </c>
      <c r="F1391" s="10" t="s">
        <v>341</v>
      </c>
      <c r="G1391" s="9">
        <v>1508100</v>
      </c>
      <c r="H1391" s="10" t="s">
        <v>1170</v>
      </c>
      <c r="I1391" s="13">
        <v>1351.82</v>
      </c>
      <c r="J1391" s="13">
        <v>1351.82</v>
      </c>
      <c r="K1391" s="13">
        <v>1348.04</v>
      </c>
      <c r="L1391" s="13">
        <v>1351.82</v>
      </c>
      <c r="M1391" s="13">
        <v>1348.04</v>
      </c>
      <c r="N1391" s="32">
        <v>38</v>
      </c>
      <c r="O1391" s="9">
        <v>1</v>
      </c>
      <c r="P1391" s="13">
        <v>19.75</v>
      </c>
      <c r="Q1391" s="13">
        <v>0</v>
      </c>
      <c r="R1391" s="13">
        <v>0</v>
      </c>
      <c r="S1391" s="13">
        <v>59.99</v>
      </c>
      <c r="T1391" s="13">
        <v>0</v>
      </c>
      <c r="U1391" s="13">
        <v>0</v>
      </c>
      <c r="V1391" s="13">
        <v>1283.3900000000001</v>
      </c>
      <c r="W1391" s="13">
        <v>4.66</v>
      </c>
      <c r="X1391" s="13">
        <v>0</v>
      </c>
      <c r="Y1391" s="13">
        <v>0</v>
      </c>
      <c r="Z1391" s="13">
        <v>65</v>
      </c>
      <c r="AA1391" s="13">
        <v>20</v>
      </c>
      <c r="AB1391" s="13">
        <v>13</v>
      </c>
      <c r="AC1391" s="13">
        <v>0</v>
      </c>
      <c r="AD1391" s="13">
        <v>0</v>
      </c>
      <c r="AE1391" s="13">
        <v>2</v>
      </c>
      <c r="AF1391" s="33">
        <v>100.004</v>
      </c>
      <c r="AG1391" s="9">
        <v>2</v>
      </c>
      <c r="AH1391" s="34">
        <v>0.66</v>
      </c>
      <c r="AI1391" s="13">
        <v>11563.78</v>
      </c>
      <c r="AJ1391" s="13">
        <v>413184.05</v>
      </c>
      <c r="AK1391" s="13">
        <v>424747.83</v>
      </c>
      <c r="AL1391" s="37">
        <v>37518</v>
      </c>
      <c r="AM1391" s="35">
        <v>37537</v>
      </c>
    </row>
    <row r="1392" spans="2:39" x14ac:dyDescent="0.25">
      <c r="B1392" s="30">
        <v>1</v>
      </c>
      <c r="C1392" s="31" t="s">
        <v>129</v>
      </c>
      <c r="D1392" s="9" t="s">
        <v>3528</v>
      </c>
      <c r="E1392" s="10" t="s">
        <v>341</v>
      </c>
      <c r="F1392" s="10" t="s">
        <v>342</v>
      </c>
      <c r="G1392" s="9">
        <v>1505064</v>
      </c>
      <c r="H1392" s="10" t="s">
        <v>3529</v>
      </c>
      <c r="I1392" s="13">
        <v>1711.5</v>
      </c>
      <c r="J1392" s="13">
        <v>1711.5</v>
      </c>
      <c r="K1392" s="13">
        <v>1690.65</v>
      </c>
      <c r="L1392" s="13">
        <v>1711.5</v>
      </c>
      <c r="M1392" s="13">
        <v>1690.65</v>
      </c>
      <c r="N1392" s="32">
        <v>41</v>
      </c>
      <c r="O1392" s="9">
        <v>1</v>
      </c>
      <c r="P1392" s="13">
        <v>24.15</v>
      </c>
      <c r="Q1392" s="13">
        <v>0</v>
      </c>
      <c r="R1392" s="13">
        <v>0</v>
      </c>
      <c r="S1392" s="13">
        <v>58.45</v>
      </c>
      <c r="T1392" s="13">
        <v>0</v>
      </c>
      <c r="U1392" s="13">
        <v>714.39</v>
      </c>
      <c r="V1392" s="13">
        <v>846.56</v>
      </c>
      <c r="W1392" s="13">
        <v>0</v>
      </c>
      <c r="X1392" s="13">
        <v>0</v>
      </c>
      <c r="Y1392" s="13">
        <v>0</v>
      </c>
      <c r="Z1392" s="13">
        <v>52</v>
      </c>
      <c r="AA1392" s="13">
        <v>20</v>
      </c>
      <c r="AB1392" s="13">
        <v>15</v>
      </c>
      <c r="AC1392" s="13">
        <v>10</v>
      </c>
      <c r="AD1392" s="13">
        <v>0</v>
      </c>
      <c r="AE1392" s="13">
        <v>3</v>
      </c>
      <c r="AF1392" s="33">
        <v>100.003</v>
      </c>
      <c r="AG1392" s="9">
        <v>3</v>
      </c>
      <c r="AH1392" s="34">
        <v>0.56000000000000005</v>
      </c>
      <c r="AI1392" s="13">
        <v>10950.31</v>
      </c>
      <c r="AJ1392" s="13">
        <v>349947.1</v>
      </c>
      <c r="AK1392" s="13">
        <v>360897.41</v>
      </c>
      <c r="AL1392" s="37">
        <v>37218</v>
      </c>
      <c r="AM1392" s="35">
        <v>37427</v>
      </c>
    </row>
    <row r="1393" spans="2:39" x14ac:dyDescent="0.25">
      <c r="B1393" s="30">
        <v>1</v>
      </c>
      <c r="C1393" s="31" t="s">
        <v>129</v>
      </c>
      <c r="D1393" s="9" t="s">
        <v>3530</v>
      </c>
      <c r="E1393" s="10" t="s">
        <v>341</v>
      </c>
      <c r="F1393" s="10" t="s">
        <v>341</v>
      </c>
      <c r="G1393" s="9">
        <v>1508100</v>
      </c>
      <c r="H1393" s="10" t="s">
        <v>3531</v>
      </c>
      <c r="I1393" s="13">
        <v>5500</v>
      </c>
      <c r="J1393" s="13">
        <v>5500</v>
      </c>
      <c r="K1393" s="13">
        <v>4895.24</v>
      </c>
      <c r="L1393" s="13">
        <v>5500</v>
      </c>
      <c r="M1393" s="13">
        <v>4895.24</v>
      </c>
      <c r="N1393" s="32">
        <v>158</v>
      </c>
      <c r="O1393" s="9">
        <v>1</v>
      </c>
      <c r="P1393" s="13">
        <v>70.55</v>
      </c>
      <c r="Q1393" s="13">
        <v>0</v>
      </c>
      <c r="R1393" s="13">
        <v>0</v>
      </c>
      <c r="S1393" s="13">
        <v>152.97999999999999</v>
      </c>
      <c r="T1393" s="13">
        <v>0</v>
      </c>
      <c r="U1393" s="13">
        <v>806.83</v>
      </c>
      <c r="V1393" s="13">
        <v>3840.7</v>
      </c>
      <c r="W1393" s="13">
        <v>0</v>
      </c>
      <c r="X1393" s="13">
        <v>0</v>
      </c>
      <c r="Y1393" s="13">
        <v>0</v>
      </c>
      <c r="Z1393" s="13">
        <v>30</v>
      </c>
      <c r="AA1393" s="13">
        <v>40</v>
      </c>
      <c r="AB1393" s="13">
        <v>12</v>
      </c>
      <c r="AC1393" s="13">
        <v>15</v>
      </c>
      <c r="AD1393" s="13">
        <v>0</v>
      </c>
      <c r="AE1393" s="13">
        <v>3</v>
      </c>
      <c r="AF1393" s="33">
        <v>100.003</v>
      </c>
      <c r="AG1393" s="9">
        <v>2</v>
      </c>
      <c r="AH1393" s="34">
        <v>0.59</v>
      </c>
      <c r="AI1393" s="13">
        <v>20222.02</v>
      </c>
      <c r="AJ1393" s="13">
        <v>1515565.9</v>
      </c>
      <c r="AK1393" s="13">
        <v>1535787.92</v>
      </c>
      <c r="AL1393" s="35">
        <v>37251</v>
      </c>
      <c r="AM1393" s="35">
        <v>37434</v>
      </c>
    </row>
    <row r="1394" spans="2:39" x14ac:dyDescent="0.25">
      <c r="B1394" s="30">
        <v>1</v>
      </c>
      <c r="C1394" s="31" t="s">
        <v>395</v>
      </c>
      <c r="D1394" s="9" t="s">
        <v>3532</v>
      </c>
      <c r="E1394" s="10" t="s">
        <v>397</v>
      </c>
      <c r="F1394" s="10" t="s">
        <v>398</v>
      </c>
      <c r="G1394" s="9">
        <v>1505486</v>
      </c>
      <c r="H1394" s="10" t="s">
        <v>1986</v>
      </c>
      <c r="I1394" s="13">
        <v>2032</v>
      </c>
      <c r="J1394" s="13">
        <v>2032</v>
      </c>
      <c r="K1394" s="13">
        <v>2043.16</v>
      </c>
      <c r="L1394" s="13">
        <v>2032</v>
      </c>
      <c r="M1394" s="13">
        <v>2032</v>
      </c>
      <c r="N1394" s="32">
        <v>50</v>
      </c>
      <c r="O1394" s="9">
        <v>1</v>
      </c>
      <c r="P1394" s="13">
        <v>29.02</v>
      </c>
      <c r="Q1394" s="13">
        <v>0</v>
      </c>
      <c r="R1394" s="13">
        <v>0</v>
      </c>
      <c r="S1394" s="13">
        <v>85.07</v>
      </c>
      <c r="T1394" s="13">
        <v>0</v>
      </c>
      <c r="U1394" s="13">
        <v>0</v>
      </c>
      <c r="V1394" s="13">
        <v>823.6</v>
      </c>
      <c r="W1394" s="13">
        <v>1.29</v>
      </c>
      <c r="X1394" s="13">
        <v>0</v>
      </c>
      <c r="Y1394" s="13">
        <v>0</v>
      </c>
      <c r="Z1394" s="13">
        <v>50</v>
      </c>
      <c r="AA1394" s="13">
        <v>45</v>
      </c>
      <c r="AB1394" s="13">
        <v>0</v>
      </c>
      <c r="AC1394" s="13">
        <v>0</v>
      </c>
      <c r="AD1394" s="13">
        <v>0</v>
      </c>
      <c r="AE1394" s="13">
        <v>5</v>
      </c>
      <c r="AF1394" s="33">
        <v>100.005</v>
      </c>
      <c r="AG1394" s="9">
        <v>3</v>
      </c>
      <c r="AH1394" s="34">
        <v>0.57999999999999996</v>
      </c>
      <c r="AI1394" s="13">
        <v>700026.89</v>
      </c>
      <c r="AJ1394" s="13">
        <v>1309318.81</v>
      </c>
      <c r="AK1394" s="13">
        <v>2009345.7</v>
      </c>
      <c r="AL1394" s="35">
        <v>38366</v>
      </c>
      <c r="AM1394" s="35">
        <v>38341</v>
      </c>
    </row>
    <row r="1395" spans="2:39" x14ac:dyDescent="0.25">
      <c r="B1395" s="30">
        <v>1</v>
      </c>
      <c r="C1395" s="31" t="s">
        <v>129</v>
      </c>
      <c r="D1395" s="9" t="s">
        <v>3533</v>
      </c>
      <c r="E1395" s="10" t="s">
        <v>341</v>
      </c>
      <c r="F1395" s="10" t="s">
        <v>342</v>
      </c>
      <c r="G1395" s="9">
        <v>1505064</v>
      </c>
      <c r="H1395" s="10" t="s">
        <v>1892</v>
      </c>
      <c r="I1395" s="13">
        <v>2032</v>
      </c>
      <c r="J1395" s="13">
        <v>2032</v>
      </c>
      <c r="K1395" s="13">
        <v>2009.07</v>
      </c>
      <c r="L1395" s="13">
        <v>2032</v>
      </c>
      <c r="M1395" s="13">
        <v>2009.07</v>
      </c>
      <c r="N1395" s="32">
        <v>40</v>
      </c>
      <c r="O1395" s="9">
        <v>1</v>
      </c>
      <c r="P1395" s="13">
        <v>28.7</v>
      </c>
      <c r="Q1395" s="13">
        <v>0</v>
      </c>
      <c r="R1395" s="13">
        <v>0</v>
      </c>
      <c r="S1395" s="13">
        <v>84.45</v>
      </c>
      <c r="T1395" s="13">
        <v>0</v>
      </c>
      <c r="U1395" s="13">
        <v>1141.19</v>
      </c>
      <c r="V1395" s="13">
        <v>783.43</v>
      </c>
      <c r="W1395" s="13">
        <v>2.93</v>
      </c>
      <c r="X1395" s="13">
        <v>0</v>
      </c>
      <c r="Y1395" s="13">
        <v>0</v>
      </c>
      <c r="Z1395" s="13">
        <v>60</v>
      </c>
      <c r="AA1395" s="13">
        <v>30</v>
      </c>
      <c r="AB1395" s="13">
        <v>0</v>
      </c>
      <c r="AC1395" s="13">
        <v>0</v>
      </c>
      <c r="AD1395" s="13">
        <v>0</v>
      </c>
      <c r="AE1395" s="13">
        <v>10</v>
      </c>
      <c r="AF1395" s="33">
        <v>100.004</v>
      </c>
      <c r="AG1395" s="9">
        <v>3</v>
      </c>
      <c r="AH1395" s="34">
        <v>0.56999999999999995</v>
      </c>
      <c r="AI1395" s="13">
        <v>562605.85</v>
      </c>
      <c r="AJ1395" s="13">
        <v>1149107.67</v>
      </c>
      <c r="AK1395" s="13">
        <v>1711713.52</v>
      </c>
      <c r="AL1395" s="35">
        <v>38323</v>
      </c>
      <c r="AM1395" s="35">
        <v>38342</v>
      </c>
    </row>
    <row r="1396" spans="2:39" x14ac:dyDescent="0.25">
      <c r="B1396" s="30">
        <v>1</v>
      </c>
      <c r="C1396" s="31" t="s">
        <v>129</v>
      </c>
      <c r="D1396" s="9" t="s">
        <v>3534</v>
      </c>
      <c r="E1396" s="10" t="s">
        <v>131</v>
      </c>
      <c r="F1396" s="10" t="s">
        <v>132</v>
      </c>
      <c r="G1396" s="9">
        <v>1507458</v>
      </c>
      <c r="H1396" s="10" t="s">
        <v>1986</v>
      </c>
      <c r="I1396" s="13">
        <v>656.18</v>
      </c>
      <c r="J1396" s="13">
        <v>656.18</v>
      </c>
      <c r="K1396" s="13">
        <v>656.18</v>
      </c>
      <c r="L1396" s="13">
        <v>656.18</v>
      </c>
      <c r="M1396" s="13">
        <v>656.18</v>
      </c>
      <c r="N1396" s="36">
        <v>12</v>
      </c>
      <c r="O1396" s="9">
        <v>1</v>
      </c>
      <c r="P1396" s="13">
        <v>8.74</v>
      </c>
      <c r="Q1396" s="13">
        <v>0</v>
      </c>
      <c r="R1396" s="13">
        <v>0</v>
      </c>
      <c r="S1396" s="13">
        <v>40.619999999999997</v>
      </c>
      <c r="T1396" s="13">
        <v>0</v>
      </c>
      <c r="U1396" s="13">
        <v>0</v>
      </c>
      <c r="V1396" s="13">
        <v>277.31</v>
      </c>
      <c r="W1396" s="13">
        <v>0</v>
      </c>
      <c r="X1396" s="13">
        <v>0</v>
      </c>
      <c r="Y1396" s="13">
        <v>0</v>
      </c>
      <c r="Z1396" s="13">
        <v>60</v>
      </c>
      <c r="AA1396" s="13">
        <v>25</v>
      </c>
      <c r="AB1396" s="13">
        <v>7</v>
      </c>
      <c r="AC1396" s="13">
        <v>8</v>
      </c>
      <c r="AD1396" s="13">
        <v>0</v>
      </c>
      <c r="AE1396" s="13">
        <v>0</v>
      </c>
      <c r="AF1396" s="33">
        <v>100.003</v>
      </c>
      <c r="AG1396" s="9">
        <v>3</v>
      </c>
      <c r="AH1396" s="34">
        <v>0.57999999999999996</v>
      </c>
      <c r="AI1396" s="13">
        <v>0</v>
      </c>
      <c r="AJ1396" s="13">
        <v>479067.47</v>
      </c>
      <c r="AK1396" s="13">
        <v>479067.47</v>
      </c>
      <c r="AL1396" s="35">
        <v>38250</v>
      </c>
      <c r="AM1396" s="35">
        <v>38283</v>
      </c>
    </row>
    <row r="1397" spans="2:39" x14ac:dyDescent="0.25">
      <c r="B1397" s="30">
        <v>1</v>
      </c>
      <c r="C1397" s="31" t="s">
        <v>129</v>
      </c>
      <c r="D1397" s="9" t="s">
        <v>3535</v>
      </c>
      <c r="E1397" s="10" t="s">
        <v>131</v>
      </c>
      <c r="F1397" s="10" t="s">
        <v>132</v>
      </c>
      <c r="G1397" s="9">
        <v>1507458</v>
      </c>
      <c r="H1397" s="10" t="s">
        <v>3140</v>
      </c>
      <c r="I1397" s="13">
        <v>593.64</v>
      </c>
      <c r="J1397" s="13">
        <v>593.64</v>
      </c>
      <c r="K1397" s="13">
        <v>593.64</v>
      </c>
      <c r="L1397" s="13">
        <v>593.64</v>
      </c>
      <c r="M1397" s="13">
        <v>593.64</v>
      </c>
      <c r="N1397" s="32">
        <v>21</v>
      </c>
      <c r="O1397" s="9">
        <v>1</v>
      </c>
      <c r="P1397" s="13">
        <v>7.91</v>
      </c>
      <c r="Q1397" s="13">
        <v>0</v>
      </c>
      <c r="R1397" s="13">
        <v>0</v>
      </c>
      <c r="S1397" s="13">
        <v>51.33</v>
      </c>
      <c r="T1397" s="13">
        <v>0</v>
      </c>
      <c r="U1397" s="13">
        <v>0</v>
      </c>
      <c r="V1397" s="13">
        <v>75.569999999999993</v>
      </c>
      <c r="W1397" s="13">
        <v>7.12</v>
      </c>
      <c r="X1397" s="13">
        <v>0</v>
      </c>
      <c r="Y1397" s="13">
        <v>0</v>
      </c>
      <c r="Z1397" s="13">
        <v>50</v>
      </c>
      <c r="AA1397" s="13">
        <v>20</v>
      </c>
      <c r="AB1397" s="13">
        <v>5</v>
      </c>
      <c r="AC1397" s="13">
        <v>15</v>
      </c>
      <c r="AD1397" s="13">
        <v>10</v>
      </c>
      <c r="AE1397" s="13">
        <v>0</v>
      </c>
      <c r="AF1397" s="33">
        <v>100.003</v>
      </c>
      <c r="AG1397" s="9">
        <v>1</v>
      </c>
      <c r="AH1397" s="34">
        <v>0.63</v>
      </c>
      <c r="AI1397" s="13">
        <v>102789.46</v>
      </c>
      <c r="AJ1397" s="13">
        <v>637481.38</v>
      </c>
      <c r="AK1397" s="13">
        <v>740270.84</v>
      </c>
      <c r="AL1397" s="35">
        <v>38250</v>
      </c>
      <c r="AM1397" s="35">
        <v>38275</v>
      </c>
    </row>
    <row r="1398" spans="2:39" x14ac:dyDescent="0.25">
      <c r="B1398" s="30">
        <v>1</v>
      </c>
      <c r="C1398" s="31" t="s">
        <v>129</v>
      </c>
      <c r="D1398" s="9" t="s">
        <v>3536</v>
      </c>
      <c r="E1398" s="10" t="s">
        <v>156</v>
      </c>
      <c r="F1398" s="10" t="s">
        <v>157</v>
      </c>
      <c r="G1398" s="9">
        <v>1507151</v>
      </c>
      <c r="H1398" s="10" t="s">
        <v>3537</v>
      </c>
      <c r="I1398" s="13">
        <v>927.02</v>
      </c>
      <c r="J1398" s="13">
        <v>927</v>
      </c>
      <c r="K1398" s="13">
        <v>923.75</v>
      </c>
      <c r="L1398" s="13">
        <v>0</v>
      </c>
      <c r="M1398" s="13">
        <v>923.75</v>
      </c>
      <c r="N1398" s="32">
        <v>36</v>
      </c>
      <c r="O1398" s="9">
        <v>2</v>
      </c>
      <c r="P1398" s="13">
        <v>13.19</v>
      </c>
      <c r="Q1398" s="13">
        <v>0</v>
      </c>
      <c r="R1398" s="13">
        <v>0</v>
      </c>
      <c r="S1398" s="13">
        <v>61.31</v>
      </c>
      <c r="T1398" s="13">
        <v>178.6</v>
      </c>
      <c r="U1398" s="13">
        <v>50</v>
      </c>
      <c r="V1398" s="13">
        <v>624.6</v>
      </c>
      <c r="W1398" s="13">
        <v>9.24</v>
      </c>
      <c r="X1398" s="13">
        <v>0</v>
      </c>
      <c r="Y1398" s="13">
        <v>0</v>
      </c>
      <c r="Z1398" s="13">
        <v>60</v>
      </c>
      <c r="AA1398" s="13">
        <v>19</v>
      </c>
      <c r="AB1398" s="13">
        <v>20</v>
      </c>
      <c r="AC1398" s="13">
        <v>0</v>
      </c>
      <c r="AD1398" s="13">
        <v>0</v>
      </c>
      <c r="AE1398" s="13">
        <v>1</v>
      </c>
      <c r="AF1398" s="33">
        <v>100.004</v>
      </c>
      <c r="AG1398" s="9">
        <v>2</v>
      </c>
      <c r="AH1398" s="34">
        <v>0.65</v>
      </c>
      <c r="AI1398" s="13">
        <v>13204</v>
      </c>
      <c r="AJ1398" s="13">
        <v>373886.8</v>
      </c>
      <c r="AK1398" s="13">
        <v>387090.8</v>
      </c>
      <c r="AL1398" s="9"/>
      <c r="AM1398" s="35">
        <v>37516</v>
      </c>
    </row>
    <row r="1399" spans="2:39" x14ac:dyDescent="0.25">
      <c r="B1399" s="30">
        <v>1</v>
      </c>
      <c r="C1399" s="31" t="s">
        <v>129</v>
      </c>
      <c r="D1399" s="9" t="s">
        <v>3538</v>
      </c>
      <c r="E1399" s="10" t="s">
        <v>156</v>
      </c>
      <c r="F1399" s="10" t="s">
        <v>506</v>
      </c>
      <c r="G1399" s="9">
        <v>1501758</v>
      </c>
      <c r="H1399" s="10" t="s">
        <v>3539</v>
      </c>
      <c r="I1399" s="13">
        <v>1506.53</v>
      </c>
      <c r="J1399" s="13">
        <v>1519.2</v>
      </c>
      <c r="K1399" s="13">
        <v>1506.53</v>
      </c>
      <c r="L1399" s="13">
        <v>1506.53</v>
      </c>
      <c r="M1399" s="13">
        <v>1506.53</v>
      </c>
      <c r="N1399" s="32">
        <v>48</v>
      </c>
      <c r="O1399" s="9">
        <v>1</v>
      </c>
      <c r="P1399" s="13">
        <v>21.52</v>
      </c>
      <c r="Q1399" s="13">
        <v>15.14</v>
      </c>
      <c r="R1399" s="13">
        <v>69.56</v>
      </c>
      <c r="S1399" s="13">
        <v>60.09</v>
      </c>
      <c r="T1399" s="13">
        <v>0</v>
      </c>
      <c r="U1399" s="13">
        <v>429.75</v>
      </c>
      <c r="V1399" s="13">
        <v>1006.56</v>
      </c>
      <c r="W1399" s="13">
        <v>22.87</v>
      </c>
      <c r="X1399" s="13">
        <v>0</v>
      </c>
      <c r="Y1399" s="13">
        <v>0</v>
      </c>
      <c r="Z1399" s="13">
        <v>60</v>
      </c>
      <c r="AA1399" s="13">
        <v>20</v>
      </c>
      <c r="AB1399" s="13">
        <v>19</v>
      </c>
      <c r="AC1399" s="13">
        <v>0</v>
      </c>
      <c r="AD1399" s="13">
        <v>0</v>
      </c>
      <c r="AE1399" s="13">
        <v>1</v>
      </c>
      <c r="AF1399" s="33">
        <v>100.004</v>
      </c>
      <c r="AG1399" s="9">
        <v>1</v>
      </c>
      <c r="AH1399" s="34">
        <v>0.69</v>
      </c>
      <c r="AI1399" s="13">
        <v>170596.62</v>
      </c>
      <c r="AJ1399" s="13">
        <v>387524.3</v>
      </c>
      <c r="AK1399" s="13">
        <v>558120.92000000004</v>
      </c>
      <c r="AL1399" s="35">
        <v>37235</v>
      </c>
      <c r="AM1399" s="35">
        <v>37474</v>
      </c>
    </row>
    <row r="1400" spans="2:39" x14ac:dyDescent="0.25">
      <c r="B1400" s="30">
        <v>1</v>
      </c>
      <c r="C1400" s="31" t="s">
        <v>211</v>
      </c>
      <c r="D1400" s="9" t="s">
        <v>3540</v>
      </c>
      <c r="E1400" s="10" t="s">
        <v>315</v>
      </c>
      <c r="F1400" s="10" t="s">
        <v>3541</v>
      </c>
      <c r="G1400" s="9">
        <v>5213103</v>
      </c>
      <c r="H1400" s="10" t="s">
        <v>3542</v>
      </c>
      <c r="I1400" s="13">
        <v>837.05</v>
      </c>
      <c r="J1400" s="13">
        <v>837</v>
      </c>
      <c r="K1400" s="13">
        <v>837.32</v>
      </c>
      <c r="L1400" s="13">
        <v>837.05</v>
      </c>
      <c r="M1400" s="13">
        <v>837.05</v>
      </c>
      <c r="N1400" s="32">
        <v>25</v>
      </c>
      <c r="O1400" s="9">
        <v>1</v>
      </c>
      <c r="P1400" s="13">
        <v>13.95</v>
      </c>
      <c r="Q1400" s="13">
        <v>6.45</v>
      </c>
      <c r="R1400" s="13">
        <v>71.739999999999995</v>
      </c>
      <c r="S1400" s="13">
        <v>106.41</v>
      </c>
      <c r="T1400" s="13">
        <v>167.46</v>
      </c>
      <c r="U1400" s="13">
        <v>560.45000000000005</v>
      </c>
      <c r="V1400" s="13">
        <v>0</v>
      </c>
      <c r="W1400" s="13">
        <v>3</v>
      </c>
      <c r="X1400" s="13">
        <v>0</v>
      </c>
      <c r="Y1400" s="13">
        <v>70</v>
      </c>
      <c r="Z1400" s="13">
        <v>20</v>
      </c>
      <c r="AA1400" s="13">
        <v>9.5</v>
      </c>
      <c r="AB1400" s="13">
        <v>0</v>
      </c>
      <c r="AC1400" s="13">
        <v>0</v>
      </c>
      <c r="AD1400" s="13">
        <v>0</v>
      </c>
      <c r="AE1400" s="13">
        <v>0</v>
      </c>
      <c r="AF1400" s="33">
        <v>99.504999999999995</v>
      </c>
      <c r="AG1400" s="9">
        <v>3</v>
      </c>
      <c r="AH1400" s="34">
        <v>0.72</v>
      </c>
      <c r="AI1400" s="13">
        <v>587605.31999999995</v>
      </c>
      <c r="AJ1400" s="13">
        <v>1494285.62</v>
      </c>
      <c r="AK1400" s="13">
        <v>2081890.94</v>
      </c>
      <c r="AL1400" s="35">
        <v>38715</v>
      </c>
      <c r="AM1400" s="35">
        <v>38687</v>
      </c>
    </row>
    <row r="1401" spans="2:39" x14ac:dyDescent="0.25">
      <c r="B1401" s="30">
        <v>1</v>
      </c>
      <c r="C1401" s="31" t="s">
        <v>235</v>
      </c>
      <c r="D1401" s="9" t="s">
        <v>3543</v>
      </c>
      <c r="E1401" s="10" t="s">
        <v>1501</v>
      </c>
      <c r="F1401" s="10" t="s">
        <v>2154</v>
      </c>
      <c r="G1401" s="9">
        <v>2311801</v>
      </c>
      <c r="H1401" s="10" t="s">
        <v>3544</v>
      </c>
      <c r="I1401" s="13">
        <v>3861.4</v>
      </c>
      <c r="J1401" s="13">
        <v>3861.4</v>
      </c>
      <c r="K1401" s="13">
        <v>2915.08</v>
      </c>
      <c r="L1401" s="13">
        <v>3861.4</v>
      </c>
      <c r="M1401" s="13">
        <v>2915.08</v>
      </c>
      <c r="N1401" s="32">
        <v>50</v>
      </c>
      <c r="O1401" s="9">
        <v>1</v>
      </c>
      <c r="P1401" s="13">
        <v>53</v>
      </c>
      <c r="Q1401" s="13">
        <v>78.5</v>
      </c>
      <c r="R1401" s="13">
        <v>70.75</v>
      </c>
      <c r="S1401" s="13">
        <v>93</v>
      </c>
      <c r="T1401" s="13">
        <v>86.3</v>
      </c>
      <c r="U1401" s="13">
        <v>2080.6</v>
      </c>
      <c r="V1401" s="13">
        <v>545.1</v>
      </c>
      <c r="W1401" s="13">
        <v>110</v>
      </c>
      <c r="X1401" s="13">
        <v>0</v>
      </c>
      <c r="Y1401" s="13">
        <v>0</v>
      </c>
      <c r="Z1401" s="13">
        <v>0</v>
      </c>
      <c r="AA1401" s="13">
        <v>40</v>
      </c>
      <c r="AB1401" s="13">
        <v>20</v>
      </c>
      <c r="AC1401" s="13">
        <v>20</v>
      </c>
      <c r="AD1401" s="13">
        <v>0</v>
      </c>
      <c r="AE1401" s="13">
        <v>20</v>
      </c>
      <c r="AF1401" s="33">
        <v>100.004</v>
      </c>
      <c r="AG1401" s="9">
        <v>1</v>
      </c>
      <c r="AH1401" s="34">
        <v>0.52</v>
      </c>
      <c r="AI1401" s="13">
        <v>389604.26</v>
      </c>
      <c r="AJ1401" s="13">
        <v>208078.65</v>
      </c>
      <c r="AK1401" s="13">
        <v>597682.91</v>
      </c>
      <c r="AL1401" s="35">
        <v>37571</v>
      </c>
      <c r="AM1401" s="35">
        <v>37587</v>
      </c>
    </row>
    <row r="1402" spans="2:39" x14ac:dyDescent="0.25">
      <c r="B1402" s="30">
        <v>1</v>
      </c>
      <c r="C1402" s="31" t="s">
        <v>235</v>
      </c>
      <c r="D1402" s="9" t="s">
        <v>3545</v>
      </c>
      <c r="E1402" s="10" t="s">
        <v>3546</v>
      </c>
      <c r="F1402" s="10" t="s">
        <v>3547</v>
      </c>
      <c r="G1402" s="9">
        <v>2305357</v>
      </c>
      <c r="H1402" s="10" t="s">
        <v>3548</v>
      </c>
      <c r="I1402" s="13">
        <v>3261.3</v>
      </c>
      <c r="J1402" s="13">
        <v>3212.16</v>
      </c>
      <c r="K1402" s="13">
        <v>3212.18</v>
      </c>
      <c r="L1402" s="13">
        <v>3261.3</v>
      </c>
      <c r="M1402" s="13">
        <v>3212.16</v>
      </c>
      <c r="N1402" s="32">
        <v>60</v>
      </c>
      <c r="O1402" s="9">
        <v>1</v>
      </c>
      <c r="P1402" s="13">
        <v>71.38</v>
      </c>
      <c r="Q1402" s="13">
        <v>27.1</v>
      </c>
      <c r="R1402" s="13">
        <v>100</v>
      </c>
      <c r="S1402" s="13">
        <v>9.64</v>
      </c>
      <c r="T1402" s="10">
        <v>0</v>
      </c>
      <c r="U1402" s="13">
        <v>0</v>
      </c>
      <c r="V1402" s="13">
        <v>2347.42</v>
      </c>
      <c r="W1402" s="13">
        <v>95.82</v>
      </c>
      <c r="X1402" s="13">
        <v>0</v>
      </c>
      <c r="Y1402" s="13">
        <v>0</v>
      </c>
      <c r="Z1402" s="13">
        <v>0</v>
      </c>
      <c r="AA1402" s="13">
        <v>5</v>
      </c>
      <c r="AB1402" s="13">
        <v>75</v>
      </c>
      <c r="AC1402" s="13">
        <v>0</v>
      </c>
      <c r="AD1402" s="13">
        <v>0</v>
      </c>
      <c r="AE1402" s="13">
        <v>20</v>
      </c>
      <c r="AF1402" s="33">
        <v>100.005</v>
      </c>
      <c r="AG1402" s="9">
        <v>3</v>
      </c>
      <c r="AH1402" s="34">
        <v>0.43</v>
      </c>
      <c r="AI1402" s="13">
        <v>173572.09</v>
      </c>
      <c r="AJ1402" s="13">
        <v>372547.32</v>
      </c>
      <c r="AK1402" s="13">
        <v>546119.41</v>
      </c>
      <c r="AL1402" s="35">
        <v>38628</v>
      </c>
      <c r="AM1402" s="35">
        <v>38681</v>
      </c>
    </row>
    <row r="1403" spans="2:39" x14ac:dyDescent="0.25">
      <c r="B1403" s="30">
        <v>1</v>
      </c>
      <c r="C1403" s="31" t="s">
        <v>235</v>
      </c>
      <c r="D1403" s="9" t="s">
        <v>3549</v>
      </c>
      <c r="E1403" s="10" t="s">
        <v>3550</v>
      </c>
      <c r="F1403" s="10" t="s">
        <v>3551</v>
      </c>
      <c r="G1403" s="9">
        <v>2313401</v>
      </c>
      <c r="H1403" s="10" t="s">
        <v>3552</v>
      </c>
      <c r="I1403" s="13">
        <v>1710</v>
      </c>
      <c r="J1403" s="13">
        <v>1</v>
      </c>
      <c r="K1403" s="13">
        <v>1282.02</v>
      </c>
      <c r="L1403" s="13">
        <v>1710</v>
      </c>
      <c r="M1403" s="13">
        <v>1282.02</v>
      </c>
      <c r="N1403" s="32">
        <v>50</v>
      </c>
      <c r="O1403" s="9">
        <v>1</v>
      </c>
      <c r="P1403" s="13">
        <v>28.49</v>
      </c>
      <c r="Q1403" s="13">
        <v>7.31</v>
      </c>
      <c r="R1403" s="13">
        <v>78.63</v>
      </c>
      <c r="S1403" s="13">
        <v>35</v>
      </c>
      <c r="T1403" s="13">
        <v>0</v>
      </c>
      <c r="U1403" s="13">
        <v>111.37</v>
      </c>
      <c r="V1403" s="13">
        <v>1130.83</v>
      </c>
      <c r="W1403" s="13">
        <v>4.82</v>
      </c>
      <c r="X1403" s="13">
        <v>0</v>
      </c>
      <c r="Y1403" s="13">
        <v>0</v>
      </c>
      <c r="Z1403" s="13">
        <v>0</v>
      </c>
      <c r="AA1403" s="13">
        <v>95</v>
      </c>
      <c r="AB1403" s="13">
        <v>0</v>
      </c>
      <c r="AC1403" s="13">
        <v>0</v>
      </c>
      <c r="AD1403" s="13">
        <v>0</v>
      </c>
      <c r="AE1403" s="13">
        <v>5</v>
      </c>
      <c r="AF1403" s="33">
        <v>100.004</v>
      </c>
      <c r="AG1403" s="9">
        <v>1</v>
      </c>
      <c r="AH1403" s="34">
        <v>0.63</v>
      </c>
      <c r="AI1403" s="13">
        <v>97231.49</v>
      </c>
      <c r="AJ1403" s="13">
        <v>181918.92</v>
      </c>
      <c r="AK1403" s="13">
        <v>279150.40999999997</v>
      </c>
      <c r="AL1403" s="35">
        <v>37666</v>
      </c>
      <c r="AM1403" s="35">
        <v>37671</v>
      </c>
    </row>
    <row r="1404" spans="2:39" x14ac:dyDescent="0.25">
      <c r="B1404" s="30">
        <v>1</v>
      </c>
      <c r="C1404" s="31" t="s">
        <v>235</v>
      </c>
      <c r="D1404" s="9" t="s">
        <v>3553</v>
      </c>
      <c r="E1404" s="10" t="s">
        <v>2235</v>
      </c>
      <c r="F1404" s="10" t="s">
        <v>2235</v>
      </c>
      <c r="G1404" s="9">
        <v>2312205</v>
      </c>
      <c r="H1404" s="10" t="s">
        <v>3554</v>
      </c>
      <c r="I1404" s="13">
        <v>1356</v>
      </c>
      <c r="J1404" s="13">
        <v>1361.1</v>
      </c>
      <c r="K1404" s="13">
        <v>1361.1</v>
      </c>
      <c r="L1404" s="13">
        <v>1356</v>
      </c>
      <c r="M1404" s="13">
        <v>1361.1</v>
      </c>
      <c r="N1404" s="32">
        <v>20</v>
      </c>
      <c r="O1404" s="9">
        <v>1</v>
      </c>
      <c r="P1404" s="13">
        <v>24.74</v>
      </c>
      <c r="Q1404" s="13">
        <v>66.02</v>
      </c>
      <c r="R1404" s="13">
        <v>80.64</v>
      </c>
      <c r="S1404" s="13">
        <v>81.3</v>
      </c>
      <c r="T1404" s="13">
        <v>0</v>
      </c>
      <c r="U1404" s="13">
        <v>0</v>
      </c>
      <c r="V1404" s="13">
        <v>421.7</v>
      </c>
      <c r="W1404" s="13">
        <v>38.9</v>
      </c>
      <c r="X1404" s="13">
        <v>0</v>
      </c>
      <c r="Y1404" s="13">
        <v>0</v>
      </c>
      <c r="Z1404" s="13">
        <v>5</v>
      </c>
      <c r="AA1404" s="13">
        <v>40</v>
      </c>
      <c r="AB1404" s="13">
        <v>10</v>
      </c>
      <c r="AC1404" s="13">
        <v>35</v>
      </c>
      <c r="AD1404" s="13">
        <v>0</v>
      </c>
      <c r="AE1404" s="13">
        <v>10</v>
      </c>
      <c r="AF1404" s="33">
        <v>100.003</v>
      </c>
      <c r="AG1404" s="9">
        <v>2</v>
      </c>
      <c r="AH1404" s="34">
        <v>0.51</v>
      </c>
      <c r="AI1404" s="13">
        <v>93566.81</v>
      </c>
      <c r="AJ1404" s="13">
        <v>62472.61</v>
      </c>
      <c r="AK1404" s="13">
        <v>156039.42000000001</v>
      </c>
      <c r="AL1404" s="35">
        <v>38905</v>
      </c>
      <c r="AM1404" s="35">
        <v>38922</v>
      </c>
    </row>
    <row r="1405" spans="2:39" x14ac:dyDescent="0.25">
      <c r="B1405" s="30">
        <v>1</v>
      </c>
      <c r="C1405" s="31" t="s">
        <v>235</v>
      </c>
      <c r="D1405" s="9" t="s">
        <v>3555</v>
      </c>
      <c r="E1405" s="10" t="s">
        <v>578</v>
      </c>
      <c r="F1405" s="10" t="s">
        <v>1648</v>
      </c>
      <c r="G1405" s="9">
        <v>2302206</v>
      </c>
      <c r="H1405" s="10" t="s">
        <v>3556</v>
      </c>
      <c r="I1405" s="13">
        <v>4764</v>
      </c>
      <c r="J1405" s="13">
        <v>2941.61</v>
      </c>
      <c r="K1405" s="13">
        <v>2491.61</v>
      </c>
      <c r="L1405" s="13">
        <v>2491.61</v>
      </c>
      <c r="M1405" s="13">
        <v>2723.61</v>
      </c>
      <c r="N1405" s="32">
        <v>74</v>
      </c>
      <c r="O1405" s="9">
        <v>1</v>
      </c>
      <c r="P1405" s="13">
        <v>105.05</v>
      </c>
      <c r="Q1405" s="13">
        <v>21.39</v>
      </c>
      <c r="R1405" s="13">
        <v>84.5</v>
      </c>
      <c r="S1405" s="13">
        <v>119.1</v>
      </c>
      <c r="T1405" s="13">
        <v>0</v>
      </c>
      <c r="U1405" s="13">
        <v>0</v>
      </c>
      <c r="V1405" s="13">
        <v>123.5</v>
      </c>
      <c r="W1405" s="13">
        <v>72.599999999999994</v>
      </c>
      <c r="X1405" s="13">
        <v>0</v>
      </c>
      <c r="Y1405" s="13">
        <v>0</v>
      </c>
      <c r="Z1405" s="13">
        <v>0</v>
      </c>
      <c r="AA1405" s="13">
        <v>90.5</v>
      </c>
      <c r="AB1405" s="13">
        <v>0</v>
      </c>
      <c r="AC1405" s="13">
        <v>0</v>
      </c>
      <c r="AD1405" s="13">
        <v>3</v>
      </c>
      <c r="AE1405" s="13">
        <v>6.5</v>
      </c>
      <c r="AF1405" s="33">
        <v>100.005</v>
      </c>
      <c r="AG1405" s="9">
        <v>2</v>
      </c>
      <c r="AH1405" s="34">
        <v>0.59</v>
      </c>
      <c r="AI1405" s="13">
        <v>288469.43</v>
      </c>
      <c r="AJ1405" s="13">
        <v>374551.93</v>
      </c>
      <c r="AK1405" s="13">
        <v>663021.36</v>
      </c>
      <c r="AL1405" s="35">
        <v>38965</v>
      </c>
      <c r="AM1405" s="35">
        <v>39013</v>
      </c>
    </row>
    <row r="1406" spans="2:39" x14ac:dyDescent="0.25">
      <c r="B1406" s="30">
        <v>1</v>
      </c>
      <c r="C1406" s="31" t="s">
        <v>235</v>
      </c>
      <c r="D1406" s="9" t="s">
        <v>3557</v>
      </c>
      <c r="E1406" s="10" t="s">
        <v>1960</v>
      </c>
      <c r="F1406" s="10" t="s">
        <v>1960</v>
      </c>
      <c r="G1406" s="9">
        <v>2312908</v>
      </c>
      <c r="H1406" s="10" t="s">
        <v>3558</v>
      </c>
      <c r="I1406" s="13">
        <v>1683</v>
      </c>
      <c r="J1406" s="13">
        <v>1665.4</v>
      </c>
      <c r="K1406" s="13">
        <v>1665.46</v>
      </c>
      <c r="L1406" s="13">
        <v>1683</v>
      </c>
      <c r="M1406" s="13">
        <v>1665.46</v>
      </c>
      <c r="N1406" s="32">
        <v>38</v>
      </c>
      <c r="O1406" s="9">
        <v>1</v>
      </c>
      <c r="P1406" s="13">
        <v>33.31</v>
      </c>
      <c r="Q1406" s="13">
        <v>84.17</v>
      </c>
      <c r="R1406" s="13">
        <v>78.489999999999995</v>
      </c>
      <c r="S1406" s="13">
        <v>69.22</v>
      </c>
      <c r="T1406" s="13">
        <v>0</v>
      </c>
      <c r="U1406" s="13">
        <v>1254.17</v>
      </c>
      <c r="V1406" s="13">
        <v>233.48</v>
      </c>
      <c r="W1406" s="13">
        <v>108.59</v>
      </c>
      <c r="X1406" s="13">
        <v>0</v>
      </c>
      <c r="Y1406" s="13">
        <v>0</v>
      </c>
      <c r="Z1406" s="13">
        <v>35</v>
      </c>
      <c r="AA1406" s="13">
        <v>30</v>
      </c>
      <c r="AB1406" s="13">
        <v>0</v>
      </c>
      <c r="AC1406" s="13">
        <v>23</v>
      </c>
      <c r="AD1406" s="13">
        <v>0</v>
      </c>
      <c r="AE1406" s="13">
        <v>12</v>
      </c>
      <c r="AF1406" s="33">
        <v>100</v>
      </c>
      <c r="AG1406" s="9">
        <v>1</v>
      </c>
      <c r="AH1406" s="34">
        <v>0.44</v>
      </c>
      <c r="AI1406" s="13">
        <v>527197.41</v>
      </c>
      <c r="AJ1406" s="13">
        <v>164802.85999999999</v>
      </c>
      <c r="AK1406" s="13">
        <v>692000.27</v>
      </c>
      <c r="AL1406" s="35">
        <v>39910</v>
      </c>
      <c r="AM1406" s="35">
        <v>39951</v>
      </c>
    </row>
    <row r="1407" spans="2:39" x14ac:dyDescent="0.25">
      <c r="B1407" s="30">
        <v>1</v>
      </c>
      <c r="C1407" s="31" t="s">
        <v>235</v>
      </c>
      <c r="D1407" s="9" t="s">
        <v>3559</v>
      </c>
      <c r="E1407" s="10" t="s">
        <v>255</v>
      </c>
      <c r="F1407" s="10" t="s">
        <v>2676</v>
      </c>
      <c r="G1407" s="9">
        <v>2311405</v>
      </c>
      <c r="H1407" s="10" t="s">
        <v>3560</v>
      </c>
      <c r="I1407" s="13">
        <v>6454.55</v>
      </c>
      <c r="J1407" s="13">
        <v>5732.4</v>
      </c>
      <c r="K1407" s="13">
        <v>5798.43</v>
      </c>
      <c r="L1407" s="13">
        <v>6464.55</v>
      </c>
      <c r="M1407" s="13">
        <v>5798.55</v>
      </c>
      <c r="N1407" s="32">
        <v>80</v>
      </c>
      <c r="O1407" s="9">
        <v>1</v>
      </c>
      <c r="P1407" s="13">
        <v>115.97</v>
      </c>
      <c r="Q1407" s="13">
        <v>28.41</v>
      </c>
      <c r="R1407" s="13">
        <v>69.72</v>
      </c>
      <c r="S1407" s="13">
        <v>265.36</v>
      </c>
      <c r="T1407" s="13">
        <v>1292.9000000000001</v>
      </c>
      <c r="U1407" s="13">
        <v>1901.65</v>
      </c>
      <c r="V1407" s="13">
        <v>2109.6799999999998</v>
      </c>
      <c r="W1407" s="13">
        <v>228.83</v>
      </c>
      <c r="X1407" s="13">
        <v>0</v>
      </c>
      <c r="Y1407" s="13">
        <v>0</v>
      </c>
      <c r="Z1407" s="13">
        <v>4</v>
      </c>
      <c r="AA1407" s="13">
        <v>15</v>
      </c>
      <c r="AB1407" s="13">
        <v>5</v>
      </c>
      <c r="AC1407" s="13">
        <v>45</v>
      </c>
      <c r="AD1407" s="13">
        <v>0</v>
      </c>
      <c r="AE1407" s="13">
        <v>31</v>
      </c>
      <c r="AF1407" s="33">
        <v>100.003</v>
      </c>
      <c r="AG1407" s="9">
        <v>4</v>
      </c>
      <c r="AH1407" s="34">
        <v>0.32</v>
      </c>
      <c r="AI1407" s="13">
        <v>833968.56</v>
      </c>
      <c r="AJ1407" s="13">
        <v>255131.1</v>
      </c>
      <c r="AK1407" s="13">
        <v>1089099.6599999999</v>
      </c>
      <c r="AL1407" s="35">
        <v>38021</v>
      </c>
      <c r="AM1407" s="35">
        <v>38023</v>
      </c>
    </row>
    <row r="1408" spans="2:39" x14ac:dyDescent="0.25">
      <c r="B1408" s="30">
        <v>1</v>
      </c>
      <c r="C1408" s="31" t="s">
        <v>235</v>
      </c>
      <c r="D1408" s="9" t="s">
        <v>3561</v>
      </c>
      <c r="E1408" s="10" t="s">
        <v>2351</v>
      </c>
      <c r="F1408" s="10" t="s">
        <v>2351</v>
      </c>
      <c r="G1408" s="9">
        <v>2303956</v>
      </c>
      <c r="H1408" s="10" t="s">
        <v>3562</v>
      </c>
      <c r="I1408" s="13">
        <v>0</v>
      </c>
      <c r="J1408" s="13">
        <v>748.2</v>
      </c>
      <c r="K1408" s="13">
        <v>748.2</v>
      </c>
      <c r="L1408" s="13">
        <v>748.2</v>
      </c>
      <c r="M1408" s="13">
        <v>748.2</v>
      </c>
      <c r="N1408" s="32">
        <v>22</v>
      </c>
      <c r="O1408" s="9">
        <v>1</v>
      </c>
      <c r="P1408" s="13">
        <v>46.76</v>
      </c>
      <c r="Q1408" s="13">
        <v>13.55</v>
      </c>
      <c r="R1408" s="13">
        <v>198.54</v>
      </c>
      <c r="S1408" s="13">
        <v>16.850000000000001</v>
      </c>
      <c r="T1408" s="13">
        <v>0</v>
      </c>
      <c r="U1408" s="13">
        <v>98.48</v>
      </c>
      <c r="V1408" s="13">
        <v>627.75</v>
      </c>
      <c r="W1408" s="13">
        <v>5.1100000000000003</v>
      </c>
      <c r="X1408" s="13">
        <v>0</v>
      </c>
      <c r="Y1408" s="13">
        <v>0</v>
      </c>
      <c r="Z1408" s="13">
        <v>0</v>
      </c>
      <c r="AA1408" s="13">
        <v>90</v>
      </c>
      <c r="AB1408" s="13">
        <v>0</v>
      </c>
      <c r="AC1408" s="13">
        <v>6</v>
      </c>
      <c r="AD1408" s="13">
        <v>1</v>
      </c>
      <c r="AE1408" s="13">
        <v>3</v>
      </c>
      <c r="AF1408" s="33">
        <v>100</v>
      </c>
      <c r="AG1408" s="9">
        <v>3</v>
      </c>
      <c r="AH1408" s="34">
        <v>0.4</v>
      </c>
      <c r="AI1408" s="13">
        <v>98194.91</v>
      </c>
      <c r="AJ1408" s="13">
        <v>143056.20000000001</v>
      </c>
      <c r="AK1408" s="13">
        <v>241251.11</v>
      </c>
      <c r="AL1408" s="35">
        <v>39910</v>
      </c>
      <c r="AM1408" s="35">
        <v>39951</v>
      </c>
    </row>
    <row r="1409" spans="2:39" x14ac:dyDescent="0.25">
      <c r="B1409" s="30">
        <v>1</v>
      </c>
      <c r="C1409" s="31" t="s">
        <v>235</v>
      </c>
      <c r="D1409" s="9" t="s">
        <v>3563</v>
      </c>
      <c r="E1409" s="10" t="s">
        <v>2351</v>
      </c>
      <c r="F1409" s="10" t="s">
        <v>2351</v>
      </c>
      <c r="G1409" s="9">
        <v>2303956</v>
      </c>
      <c r="H1409" s="10" t="s">
        <v>3564</v>
      </c>
      <c r="I1409" s="13">
        <v>450.9</v>
      </c>
      <c r="J1409" s="13">
        <v>447.8</v>
      </c>
      <c r="K1409" s="13">
        <v>447.84</v>
      </c>
      <c r="L1409" s="13">
        <v>450.9</v>
      </c>
      <c r="M1409" s="13">
        <v>447.84</v>
      </c>
      <c r="N1409" s="32">
        <v>20</v>
      </c>
      <c r="O1409" s="9">
        <v>1</v>
      </c>
      <c r="P1409" s="13">
        <v>27.98</v>
      </c>
      <c r="Q1409" s="13">
        <v>36.14</v>
      </c>
      <c r="R1409" s="13">
        <v>176.5</v>
      </c>
      <c r="S1409" s="13">
        <v>17.07</v>
      </c>
      <c r="T1409" s="13">
        <v>0</v>
      </c>
      <c r="U1409" s="13">
        <v>191.13</v>
      </c>
      <c r="V1409" s="13">
        <v>228.84</v>
      </c>
      <c r="W1409" s="13">
        <v>10.79</v>
      </c>
      <c r="X1409" s="13">
        <v>0</v>
      </c>
      <c r="Y1409" s="13">
        <v>0</v>
      </c>
      <c r="Z1409" s="13">
        <v>80.02</v>
      </c>
      <c r="AA1409" s="13">
        <v>0</v>
      </c>
      <c r="AB1409" s="13">
        <v>0</v>
      </c>
      <c r="AC1409" s="13">
        <v>13.76</v>
      </c>
      <c r="AD1409" s="13">
        <v>0</v>
      </c>
      <c r="AE1409" s="13">
        <v>6.22</v>
      </c>
      <c r="AF1409" s="33">
        <v>100</v>
      </c>
      <c r="AG1409" s="9">
        <v>1</v>
      </c>
      <c r="AH1409" s="34">
        <v>0.54</v>
      </c>
      <c r="AI1409" s="13">
        <v>221793.78</v>
      </c>
      <c r="AJ1409" s="13">
        <v>126018.77</v>
      </c>
      <c r="AK1409" s="13">
        <v>347812.55</v>
      </c>
      <c r="AL1409" s="35">
        <v>39959</v>
      </c>
      <c r="AM1409" s="35">
        <v>39981</v>
      </c>
    </row>
    <row r="1410" spans="2:39" x14ac:dyDescent="0.25">
      <c r="B1410" s="30">
        <v>1</v>
      </c>
      <c r="C1410" s="31" t="s">
        <v>235</v>
      </c>
      <c r="D1410" s="9" t="s">
        <v>3565</v>
      </c>
      <c r="E1410" s="10" t="s">
        <v>434</v>
      </c>
      <c r="F1410" s="10" t="s">
        <v>1682</v>
      </c>
      <c r="G1410" s="9">
        <v>2304103</v>
      </c>
      <c r="H1410" s="10" t="s">
        <v>3566</v>
      </c>
      <c r="I1410" s="13">
        <v>2316.4</v>
      </c>
      <c r="J1410" s="13">
        <v>2931.4</v>
      </c>
      <c r="K1410" s="13">
        <v>2931.47</v>
      </c>
      <c r="L1410" s="13">
        <v>2931.47</v>
      </c>
      <c r="M1410" s="13">
        <v>2316.4</v>
      </c>
      <c r="N1410" s="32">
        <v>35</v>
      </c>
      <c r="O1410" s="9">
        <v>1</v>
      </c>
      <c r="P1410" s="13">
        <v>36.64</v>
      </c>
      <c r="Q1410" s="13">
        <v>35.4</v>
      </c>
      <c r="R1410" s="13">
        <v>77.260000000000005</v>
      </c>
      <c r="S1410" s="13">
        <v>92.84</v>
      </c>
      <c r="T1410" s="13">
        <v>0</v>
      </c>
      <c r="U1410" s="13">
        <v>1326.94</v>
      </c>
      <c r="V1410" s="13">
        <v>1406.82</v>
      </c>
      <c r="W1410" s="13">
        <v>104.88</v>
      </c>
      <c r="X1410" s="13">
        <v>0</v>
      </c>
      <c r="Y1410" s="13">
        <v>0</v>
      </c>
      <c r="Z1410" s="13">
        <v>0</v>
      </c>
      <c r="AA1410" s="13">
        <v>50</v>
      </c>
      <c r="AB1410" s="13">
        <v>20</v>
      </c>
      <c r="AC1410" s="13">
        <v>20</v>
      </c>
      <c r="AD1410" s="13">
        <v>0</v>
      </c>
      <c r="AE1410" s="13">
        <v>10</v>
      </c>
      <c r="AF1410" s="33">
        <v>100</v>
      </c>
      <c r="AG1410" s="9">
        <v>3</v>
      </c>
      <c r="AH1410" s="34">
        <v>0.35</v>
      </c>
      <c r="AI1410" s="13">
        <v>117715.57</v>
      </c>
      <c r="AJ1410" s="13">
        <v>180720.64000000001</v>
      </c>
      <c r="AK1410" s="13">
        <v>298436.21000000002</v>
      </c>
      <c r="AL1410" s="35">
        <v>40009</v>
      </c>
      <c r="AM1410" s="35">
        <v>40028</v>
      </c>
    </row>
    <row r="1411" spans="2:39" x14ac:dyDescent="0.25">
      <c r="B1411" s="30">
        <v>1</v>
      </c>
      <c r="C1411" s="31" t="s">
        <v>235</v>
      </c>
      <c r="D1411" s="9" t="s">
        <v>3567</v>
      </c>
      <c r="E1411" s="10" t="s">
        <v>2351</v>
      </c>
      <c r="F1411" s="10" t="s">
        <v>2352</v>
      </c>
      <c r="G1411" s="9">
        <v>2309458</v>
      </c>
      <c r="H1411" s="10" t="s">
        <v>3568</v>
      </c>
      <c r="I1411" s="13">
        <v>302.02</v>
      </c>
      <c r="J1411" s="13">
        <v>304.7</v>
      </c>
      <c r="K1411" s="13">
        <v>304.76</v>
      </c>
      <c r="L1411" s="13">
        <v>302.02</v>
      </c>
      <c r="M1411" s="13">
        <v>302.02</v>
      </c>
      <c r="N1411" s="36">
        <v>6</v>
      </c>
      <c r="O1411" s="9">
        <v>1</v>
      </c>
      <c r="P1411" s="13">
        <v>7.61</v>
      </c>
      <c r="Q1411" s="13">
        <v>41.1</v>
      </c>
      <c r="R1411" s="13">
        <v>99.95</v>
      </c>
      <c r="S1411" s="13">
        <v>16.37</v>
      </c>
      <c r="T1411" s="13">
        <v>0</v>
      </c>
      <c r="U1411" s="13">
        <v>118.17</v>
      </c>
      <c r="V1411" s="13">
        <v>159.21</v>
      </c>
      <c r="W1411" s="13">
        <v>11</v>
      </c>
      <c r="X1411" s="13">
        <v>0</v>
      </c>
      <c r="Y1411" s="13">
        <v>0</v>
      </c>
      <c r="Z1411" s="13">
        <v>0</v>
      </c>
      <c r="AA1411" s="13">
        <v>42</v>
      </c>
      <c r="AB1411" s="13">
        <v>0</v>
      </c>
      <c r="AC1411" s="13">
        <v>47</v>
      </c>
      <c r="AD1411" s="13">
        <v>0</v>
      </c>
      <c r="AE1411" s="13">
        <v>11</v>
      </c>
      <c r="AF1411" s="33">
        <v>100</v>
      </c>
      <c r="AG1411" s="9">
        <v>2</v>
      </c>
      <c r="AH1411" s="34">
        <v>0.33</v>
      </c>
      <c r="AI1411" s="13">
        <v>112291.96</v>
      </c>
      <c r="AJ1411" s="13">
        <v>52671.59</v>
      </c>
      <c r="AK1411" s="13">
        <v>164963.54999999999</v>
      </c>
      <c r="AL1411" s="35">
        <v>39937</v>
      </c>
      <c r="AM1411" s="35">
        <v>39958</v>
      </c>
    </row>
    <row r="1412" spans="2:39" x14ac:dyDescent="0.25">
      <c r="B1412" s="30">
        <v>1</v>
      </c>
      <c r="C1412" s="31" t="s">
        <v>235</v>
      </c>
      <c r="D1412" s="9" t="s">
        <v>3569</v>
      </c>
      <c r="E1412" s="10" t="s">
        <v>2351</v>
      </c>
      <c r="F1412" s="10" t="s">
        <v>2352</v>
      </c>
      <c r="G1412" s="9">
        <v>2309458</v>
      </c>
      <c r="H1412" s="10" t="s">
        <v>2946</v>
      </c>
      <c r="I1412" s="13">
        <v>775.75</v>
      </c>
      <c r="J1412" s="13">
        <v>716.6</v>
      </c>
      <c r="K1412" s="13">
        <v>728</v>
      </c>
      <c r="L1412" s="13">
        <v>775.75</v>
      </c>
      <c r="M1412" s="13">
        <v>716.61</v>
      </c>
      <c r="N1412" s="32">
        <v>25</v>
      </c>
      <c r="O1412" s="9">
        <v>1</v>
      </c>
      <c r="P1412" s="13">
        <v>17.91</v>
      </c>
      <c r="Q1412" s="13">
        <v>22.78</v>
      </c>
      <c r="R1412" s="13">
        <v>77.27</v>
      </c>
      <c r="S1412" s="13">
        <v>19.98</v>
      </c>
      <c r="T1412" s="13">
        <v>0</v>
      </c>
      <c r="U1412" s="13">
        <v>175.43</v>
      </c>
      <c r="V1412" s="13">
        <v>504.79</v>
      </c>
      <c r="W1412" s="13">
        <v>16.41</v>
      </c>
      <c r="X1412" s="13">
        <v>0</v>
      </c>
      <c r="Y1412" s="13">
        <v>0</v>
      </c>
      <c r="Z1412" s="13">
        <v>0</v>
      </c>
      <c r="AA1412" s="13">
        <v>94.92</v>
      </c>
      <c r="AB1412" s="13">
        <v>0</v>
      </c>
      <c r="AC1412" s="13">
        <v>0</v>
      </c>
      <c r="AD1412" s="13">
        <v>0</v>
      </c>
      <c r="AE1412" s="13">
        <v>5.08</v>
      </c>
      <c r="AF1412" s="33">
        <v>100</v>
      </c>
      <c r="AG1412" s="9">
        <v>1</v>
      </c>
      <c r="AH1412" s="34">
        <v>0.45</v>
      </c>
      <c r="AI1412" s="13">
        <v>121744.19</v>
      </c>
      <c r="AJ1412" s="13">
        <v>154399.73000000001</v>
      </c>
      <c r="AK1412" s="13">
        <v>276143.92</v>
      </c>
      <c r="AL1412" s="35">
        <v>39910</v>
      </c>
      <c r="AM1412" s="35">
        <v>39944</v>
      </c>
    </row>
    <row r="1413" spans="2:39" x14ac:dyDescent="0.25">
      <c r="B1413" s="30">
        <v>1</v>
      </c>
      <c r="C1413" s="31" t="s">
        <v>235</v>
      </c>
      <c r="D1413" s="9" t="s">
        <v>3570</v>
      </c>
      <c r="E1413" s="10" t="s">
        <v>1501</v>
      </c>
      <c r="F1413" s="10" t="s">
        <v>2987</v>
      </c>
      <c r="G1413" s="9">
        <v>2313104</v>
      </c>
      <c r="H1413" s="10" t="s">
        <v>3571</v>
      </c>
      <c r="I1413" s="13">
        <v>1247.7</v>
      </c>
      <c r="J1413" s="13">
        <v>0</v>
      </c>
      <c r="K1413" s="13">
        <v>1218.27</v>
      </c>
      <c r="L1413" s="13">
        <v>1247.7</v>
      </c>
      <c r="M1413" s="13">
        <v>1218.27</v>
      </c>
      <c r="N1413" s="32">
        <v>30</v>
      </c>
      <c r="O1413" s="9">
        <v>1</v>
      </c>
      <c r="P1413" s="13">
        <v>22.15</v>
      </c>
      <c r="Q1413" s="13">
        <v>37.28</v>
      </c>
      <c r="R1413" s="13">
        <v>77.53</v>
      </c>
      <c r="S1413" s="13">
        <v>0</v>
      </c>
      <c r="T1413" s="13">
        <v>0</v>
      </c>
      <c r="U1413" s="13">
        <v>454.09</v>
      </c>
      <c r="V1413" s="13">
        <v>763.66</v>
      </c>
      <c r="W1413" s="13">
        <v>0.51</v>
      </c>
      <c r="X1413" s="13">
        <v>0</v>
      </c>
      <c r="Y1413" s="13">
        <v>0</v>
      </c>
      <c r="Z1413" s="13">
        <v>0</v>
      </c>
      <c r="AA1413" s="13">
        <v>75</v>
      </c>
      <c r="AB1413" s="13">
        <v>0</v>
      </c>
      <c r="AC1413" s="13">
        <v>23</v>
      </c>
      <c r="AD1413" s="13">
        <v>0</v>
      </c>
      <c r="AE1413" s="13">
        <v>2</v>
      </c>
      <c r="AF1413" s="33">
        <v>100.005</v>
      </c>
      <c r="AG1413" s="9">
        <v>4</v>
      </c>
      <c r="AH1413" s="34">
        <v>0.42</v>
      </c>
      <c r="AI1413" s="13">
        <v>43422.27</v>
      </c>
      <c r="AJ1413" s="13">
        <v>117392.5</v>
      </c>
      <c r="AK1413" s="13">
        <v>160814.76999999999</v>
      </c>
      <c r="AL1413" s="35">
        <v>37871</v>
      </c>
      <c r="AM1413" s="35">
        <v>38037</v>
      </c>
    </row>
    <row r="1414" spans="2:39" x14ac:dyDescent="0.25">
      <c r="B1414" s="30">
        <v>1</v>
      </c>
      <c r="C1414" s="31" t="s">
        <v>235</v>
      </c>
      <c r="D1414" s="9" t="s">
        <v>3572</v>
      </c>
      <c r="E1414" s="10" t="s">
        <v>1766</v>
      </c>
      <c r="F1414" s="10" t="s">
        <v>3573</v>
      </c>
      <c r="G1414" s="9">
        <v>2302909</v>
      </c>
      <c r="H1414" s="10" t="s">
        <v>3574</v>
      </c>
      <c r="I1414" s="13">
        <v>542.92999999999995</v>
      </c>
      <c r="J1414" s="13">
        <v>542.9</v>
      </c>
      <c r="K1414" s="13">
        <v>542.9</v>
      </c>
      <c r="L1414" s="13">
        <v>660</v>
      </c>
      <c r="M1414" s="13">
        <v>542.9</v>
      </c>
      <c r="N1414" s="32">
        <v>23</v>
      </c>
      <c r="O1414" s="9">
        <v>1</v>
      </c>
      <c r="P1414" s="13">
        <v>12.07</v>
      </c>
      <c r="Q1414" s="13">
        <v>0.1</v>
      </c>
      <c r="R1414" s="13">
        <v>68.56</v>
      </c>
      <c r="S1414" s="13">
        <v>32.9</v>
      </c>
      <c r="T1414" s="13">
        <v>0</v>
      </c>
      <c r="U1414" s="13">
        <v>89.2</v>
      </c>
      <c r="V1414" s="13">
        <v>277.60000000000002</v>
      </c>
      <c r="W1414" s="13">
        <v>22.7</v>
      </c>
      <c r="X1414" s="13">
        <v>0</v>
      </c>
      <c r="Y1414" s="13">
        <v>0</v>
      </c>
      <c r="Z1414" s="13">
        <v>30</v>
      </c>
      <c r="AA1414" s="13">
        <v>40</v>
      </c>
      <c r="AB1414" s="13">
        <v>0</v>
      </c>
      <c r="AC1414" s="13">
        <v>20</v>
      </c>
      <c r="AD1414" s="13">
        <v>0</v>
      </c>
      <c r="AE1414" s="13">
        <v>10</v>
      </c>
      <c r="AF1414" s="33">
        <v>100.004</v>
      </c>
      <c r="AG1414" s="9">
        <v>3</v>
      </c>
      <c r="AH1414" s="34">
        <v>0.51</v>
      </c>
      <c r="AI1414" s="13">
        <v>510228.95</v>
      </c>
      <c r="AJ1414" s="13">
        <v>102578.43</v>
      </c>
      <c r="AK1414" s="13">
        <v>612807.38</v>
      </c>
      <c r="AL1414" s="35">
        <v>38994</v>
      </c>
      <c r="AM1414" s="35">
        <v>39007</v>
      </c>
    </row>
    <row r="1415" spans="2:39" x14ac:dyDescent="0.25">
      <c r="B1415" s="30">
        <v>1</v>
      </c>
      <c r="C1415" s="31" t="s">
        <v>235</v>
      </c>
      <c r="D1415" s="9" t="s">
        <v>3575</v>
      </c>
      <c r="E1415" s="10" t="s">
        <v>1501</v>
      </c>
      <c r="F1415" s="10" t="s">
        <v>2279</v>
      </c>
      <c r="G1415" s="9">
        <v>2307007</v>
      </c>
      <c r="H1415" s="10" t="s">
        <v>3576</v>
      </c>
      <c r="I1415" s="13">
        <v>1870.1</v>
      </c>
      <c r="J1415" s="13">
        <v>1703.89</v>
      </c>
      <c r="K1415" s="13">
        <v>1703.89</v>
      </c>
      <c r="L1415" s="13">
        <v>1870.1</v>
      </c>
      <c r="M1415" s="13">
        <v>1703.89</v>
      </c>
      <c r="N1415" s="32">
        <v>30</v>
      </c>
      <c r="O1415" s="9">
        <v>1</v>
      </c>
      <c r="P1415" s="13">
        <v>37.86</v>
      </c>
      <c r="Q1415" s="13">
        <v>0</v>
      </c>
      <c r="R1415" s="13">
        <v>0</v>
      </c>
      <c r="S1415" s="13">
        <v>50</v>
      </c>
      <c r="T1415" s="13">
        <v>0</v>
      </c>
      <c r="U1415" s="13">
        <v>17</v>
      </c>
      <c r="V1415" s="13">
        <v>1530.5</v>
      </c>
      <c r="W1415" s="13">
        <v>106.4</v>
      </c>
      <c r="X1415" s="13">
        <v>0</v>
      </c>
      <c r="Y1415" s="13">
        <v>0</v>
      </c>
      <c r="Z1415" s="13">
        <v>0</v>
      </c>
      <c r="AA1415" s="13">
        <v>55</v>
      </c>
      <c r="AB1415" s="13">
        <v>25</v>
      </c>
      <c r="AC1415" s="13">
        <v>10</v>
      </c>
      <c r="AD1415" s="13">
        <v>0</v>
      </c>
      <c r="AE1415" s="13">
        <v>10</v>
      </c>
      <c r="AF1415" s="33">
        <v>100.0004</v>
      </c>
      <c r="AG1415" s="9">
        <v>3</v>
      </c>
      <c r="AH1415" s="34">
        <v>0.32</v>
      </c>
      <c r="AI1415" s="13">
        <v>23312.66</v>
      </c>
      <c r="AJ1415" s="13">
        <v>181729.3</v>
      </c>
      <c r="AK1415" s="13">
        <v>205041.96</v>
      </c>
      <c r="AL1415" s="35">
        <v>39791</v>
      </c>
      <c r="AM1415" s="35">
        <v>39802</v>
      </c>
    </row>
    <row r="1416" spans="2:39" x14ac:dyDescent="0.25">
      <c r="B1416" s="30">
        <v>1</v>
      </c>
      <c r="C1416" s="31" t="s">
        <v>235</v>
      </c>
      <c r="D1416" s="9" t="s">
        <v>3577</v>
      </c>
      <c r="E1416" s="10" t="s">
        <v>1501</v>
      </c>
      <c r="F1416" s="10" t="s">
        <v>2154</v>
      </c>
      <c r="G1416" s="9">
        <v>2311801</v>
      </c>
      <c r="H1416" s="10" t="s">
        <v>3578</v>
      </c>
      <c r="I1416" s="13">
        <v>1784.9</v>
      </c>
      <c r="J1416" s="13">
        <v>1695.6</v>
      </c>
      <c r="K1416" s="13">
        <v>1695.69</v>
      </c>
      <c r="L1416" s="13">
        <v>1784.69</v>
      </c>
      <c r="M1416" s="13">
        <v>1695.6</v>
      </c>
      <c r="N1416" s="32">
        <v>23</v>
      </c>
      <c r="O1416" s="9">
        <v>1</v>
      </c>
      <c r="P1416" s="13">
        <v>30.83</v>
      </c>
      <c r="Q1416" s="13">
        <v>12.51</v>
      </c>
      <c r="R1416" s="13">
        <v>69.44</v>
      </c>
      <c r="S1416" s="13">
        <v>43.3</v>
      </c>
      <c r="T1416" s="13">
        <v>0</v>
      </c>
      <c r="U1416" s="13">
        <v>0</v>
      </c>
      <c r="V1416" s="13">
        <v>927.5</v>
      </c>
      <c r="W1416" s="13">
        <v>43.5</v>
      </c>
      <c r="X1416" s="13">
        <v>0</v>
      </c>
      <c r="Y1416" s="13">
        <v>0</v>
      </c>
      <c r="Z1416" s="13">
        <v>0</v>
      </c>
      <c r="AA1416" s="13">
        <v>50</v>
      </c>
      <c r="AB1416" s="13">
        <v>5</v>
      </c>
      <c r="AC1416" s="13">
        <v>35</v>
      </c>
      <c r="AD1416" s="13">
        <v>5</v>
      </c>
      <c r="AE1416" s="13">
        <v>5</v>
      </c>
      <c r="AF1416" s="33">
        <v>100.003</v>
      </c>
      <c r="AG1416" s="9">
        <v>1</v>
      </c>
      <c r="AH1416" s="34">
        <v>0.37</v>
      </c>
      <c r="AI1416" s="13">
        <v>235848.49</v>
      </c>
      <c r="AJ1416" s="13">
        <v>208626.62</v>
      </c>
      <c r="AK1416" s="13">
        <v>444475.11</v>
      </c>
      <c r="AL1416" s="35">
        <v>39470</v>
      </c>
      <c r="AM1416" s="35">
        <v>39128</v>
      </c>
    </row>
    <row r="1417" spans="2:39" x14ac:dyDescent="0.25">
      <c r="B1417" s="30">
        <v>1</v>
      </c>
      <c r="C1417" s="31" t="s">
        <v>235</v>
      </c>
      <c r="D1417" s="9" t="s">
        <v>3579</v>
      </c>
      <c r="E1417" s="10" t="s">
        <v>1501</v>
      </c>
      <c r="F1417" s="10" t="s">
        <v>2154</v>
      </c>
      <c r="G1417" s="9">
        <v>2311801</v>
      </c>
      <c r="H1417" s="10" t="s">
        <v>3580</v>
      </c>
      <c r="I1417" s="13">
        <v>1062.0999999999999</v>
      </c>
      <c r="J1417" s="13">
        <v>1062.0999999999999</v>
      </c>
      <c r="K1417" s="13">
        <v>1062.0999999999999</v>
      </c>
      <c r="L1417" s="13">
        <v>1110.3800000000001</v>
      </c>
      <c r="M1417" s="13">
        <v>1062.1500000000001</v>
      </c>
      <c r="N1417" s="32">
        <v>15</v>
      </c>
      <c r="O1417" s="9">
        <v>1</v>
      </c>
      <c r="P1417" s="13">
        <v>19.309999999999999</v>
      </c>
      <c r="Q1417" s="13">
        <v>5.74</v>
      </c>
      <c r="R1417" s="13">
        <v>69.12</v>
      </c>
      <c r="S1417" s="13">
        <v>15.1</v>
      </c>
      <c r="T1417" s="13">
        <v>0</v>
      </c>
      <c r="U1417" s="13">
        <v>318.60000000000002</v>
      </c>
      <c r="V1417" s="13">
        <v>723.4</v>
      </c>
      <c r="W1417" s="13">
        <v>1.6</v>
      </c>
      <c r="X1417" s="13">
        <v>0</v>
      </c>
      <c r="Y1417" s="13">
        <v>0</v>
      </c>
      <c r="Z1417" s="13">
        <v>0</v>
      </c>
      <c r="AA1417" s="13">
        <v>50</v>
      </c>
      <c r="AB1417" s="13">
        <v>10</v>
      </c>
      <c r="AC1417" s="13">
        <v>35</v>
      </c>
      <c r="AD1417" s="13">
        <v>3</v>
      </c>
      <c r="AE1417" s="13">
        <v>2</v>
      </c>
      <c r="AF1417" s="33">
        <v>100</v>
      </c>
      <c r="AG1417" s="9">
        <v>3</v>
      </c>
      <c r="AH1417" s="34">
        <v>0.35</v>
      </c>
      <c r="AI1417" s="13">
        <v>61350.11</v>
      </c>
      <c r="AJ1417" s="13">
        <v>129401.95</v>
      </c>
      <c r="AK1417" s="13">
        <v>190752.06</v>
      </c>
      <c r="AL1417" s="35">
        <v>39899</v>
      </c>
      <c r="AM1417" s="35">
        <v>39945</v>
      </c>
    </row>
    <row r="1418" spans="2:39" x14ac:dyDescent="0.25">
      <c r="B1418" s="30">
        <v>1</v>
      </c>
      <c r="C1418" s="31" t="s">
        <v>235</v>
      </c>
      <c r="D1418" s="9" t="s">
        <v>3581</v>
      </c>
      <c r="E1418" s="10" t="s">
        <v>1501</v>
      </c>
      <c r="F1418" s="10" t="s">
        <v>2154</v>
      </c>
      <c r="G1418" s="9">
        <v>2311801</v>
      </c>
      <c r="H1418" s="10" t="s">
        <v>3582</v>
      </c>
      <c r="I1418" s="13">
        <v>1026.3699999999999</v>
      </c>
      <c r="J1418" s="13">
        <v>954.2</v>
      </c>
      <c r="K1418" s="13">
        <v>954.2</v>
      </c>
      <c r="L1418" s="13">
        <v>1026.3699999999999</v>
      </c>
      <c r="M1418" s="13">
        <v>954.2</v>
      </c>
      <c r="N1418" s="32">
        <v>12</v>
      </c>
      <c r="O1418" s="9">
        <v>1</v>
      </c>
      <c r="P1418" s="13">
        <v>17.34</v>
      </c>
      <c r="Q1418" s="13">
        <v>100</v>
      </c>
      <c r="R1418" s="13">
        <v>82.84</v>
      </c>
      <c r="S1418" s="13">
        <v>35.799999999999997</v>
      </c>
      <c r="T1418" s="13">
        <v>210.1</v>
      </c>
      <c r="U1418" s="13">
        <v>683.9</v>
      </c>
      <c r="V1418" s="13">
        <v>0</v>
      </c>
      <c r="W1418" s="13">
        <v>24.4</v>
      </c>
      <c r="X1418" s="13">
        <v>0</v>
      </c>
      <c r="Y1418" s="13">
        <v>0</v>
      </c>
      <c r="Z1418" s="13">
        <v>0</v>
      </c>
      <c r="AA1418" s="13">
        <v>50</v>
      </c>
      <c r="AB1418" s="13">
        <v>1</v>
      </c>
      <c r="AC1418" s="13">
        <v>40</v>
      </c>
      <c r="AD1418" s="13">
        <v>4</v>
      </c>
      <c r="AE1418" s="13">
        <v>5</v>
      </c>
      <c r="AF1418" s="33">
        <v>100.003</v>
      </c>
      <c r="AG1418" s="9">
        <v>4</v>
      </c>
      <c r="AH1418" s="34">
        <v>0.3</v>
      </c>
      <c r="AI1418" s="13">
        <v>175549.21</v>
      </c>
      <c r="AJ1418" s="13">
        <v>108607.47</v>
      </c>
      <c r="AK1418" s="13">
        <v>284156.68</v>
      </c>
      <c r="AL1418" s="35">
        <v>39541</v>
      </c>
      <c r="AM1418" s="35">
        <v>39584</v>
      </c>
    </row>
    <row r="1419" spans="2:39" x14ac:dyDescent="0.25">
      <c r="B1419" s="30">
        <v>1</v>
      </c>
      <c r="C1419" s="31" t="s">
        <v>235</v>
      </c>
      <c r="D1419" s="9" t="s">
        <v>3583</v>
      </c>
      <c r="E1419" s="10" t="s">
        <v>1501</v>
      </c>
      <c r="F1419" s="10" t="s">
        <v>2154</v>
      </c>
      <c r="G1419" s="9">
        <v>2311801</v>
      </c>
      <c r="H1419" s="10" t="s">
        <v>3584</v>
      </c>
      <c r="I1419" s="13">
        <v>1178.8</v>
      </c>
      <c r="J1419" s="13">
        <v>1288.03</v>
      </c>
      <c r="K1419" s="13">
        <v>1288.03</v>
      </c>
      <c r="L1419" s="13">
        <v>1178.8</v>
      </c>
      <c r="M1419" s="13">
        <v>1178.8</v>
      </c>
      <c r="N1419" s="32">
        <v>15</v>
      </c>
      <c r="O1419" s="9">
        <v>1</v>
      </c>
      <c r="P1419" s="13">
        <v>23.41</v>
      </c>
      <c r="Q1419" s="13">
        <v>85.15</v>
      </c>
      <c r="R1419" s="13">
        <v>92.58</v>
      </c>
      <c r="S1419" s="13">
        <v>25.8</v>
      </c>
      <c r="T1419" s="13">
        <v>235.7</v>
      </c>
      <c r="U1419" s="13">
        <v>872.3</v>
      </c>
      <c r="V1419" s="13">
        <v>150.80000000000001</v>
      </c>
      <c r="W1419" s="13">
        <v>3.5</v>
      </c>
      <c r="X1419" s="13">
        <v>0</v>
      </c>
      <c r="Y1419" s="13">
        <v>0</v>
      </c>
      <c r="Z1419" s="13">
        <v>0</v>
      </c>
      <c r="AA1419" s="13">
        <v>40</v>
      </c>
      <c r="AB1419" s="13">
        <v>5</v>
      </c>
      <c r="AC1419" s="13">
        <v>40</v>
      </c>
      <c r="AD1419" s="13">
        <v>5</v>
      </c>
      <c r="AE1419" s="13">
        <v>10</v>
      </c>
      <c r="AF1419" s="33">
        <v>100</v>
      </c>
      <c r="AG1419" s="9">
        <v>3</v>
      </c>
      <c r="AH1419" s="34">
        <v>0.31</v>
      </c>
      <c r="AI1419" s="13">
        <v>243853.26</v>
      </c>
      <c r="AJ1419" s="13">
        <v>123420.36</v>
      </c>
      <c r="AK1419" s="13">
        <v>367273.62</v>
      </c>
      <c r="AL1419" s="35">
        <v>39605</v>
      </c>
      <c r="AM1419" s="35">
        <v>39888</v>
      </c>
    </row>
    <row r="1420" spans="2:39" x14ac:dyDescent="0.25">
      <c r="B1420" s="30">
        <v>1</v>
      </c>
      <c r="C1420" s="31" t="s">
        <v>235</v>
      </c>
      <c r="D1420" s="9" t="s">
        <v>3585</v>
      </c>
      <c r="E1420" s="10" t="s">
        <v>1960</v>
      </c>
      <c r="F1420" s="10" t="s">
        <v>2764</v>
      </c>
      <c r="G1420" s="9">
        <v>2308377</v>
      </c>
      <c r="H1420" s="10" t="s">
        <v>3586</v>
      </c>
      <c r="I1420" s="13">
        <v>0</v>
      </c>
      <c r="J1420" s="13">
        <v>908.26</v>
      </c>
      <c r="K1420" s="13">
        <v>908.26</v>
      </c>
      <c r="L1420" s="13">
        <v>908.26</v>
      </c>
      <c r="M1420" s="13">
        <v>908.26</v>
      </c>
      <c r="N1420" s="32">
        <v>20</v>
      </c>
      <c r="O1420" s="9">
        <v>1</v>
      </c>
      <c r="P1420" s="13">
        <v>18.16</v>
      </c>
      <c r="Q1420" s="13">
        <v>59.36</v>
      </c>
      <c r="R1420" s="13">
        <v>71.13</v>
      </c>
      <c r="S1420" s="13">
        <v>74</v>
      </c>
      <c r="T1420" s="13">
        <v>0</v>
      </c>
      <c r="U1420" s="13">
        <v>0</v>
      </c>
      <c r="V1420" s="13">
        <v>323.3</v>
      </c>
      <c r="W1420" s="13">
        <v>38.700000000000003</v>
      </c>
      <c r="X1420" s="13">
        <v>0</v>
      </c>
      <c r="Y1420" s="13">
        <v>0</v>
      </c>
      <c r="Z1420" s="13">
        <v>5</v>
      </c>
      <c r="AA1420" s="13">
        <v>55</v>
      </c>
      <c r="AB1420" s="13">
        <v>17.59</v>
      </c>
      <c r="AC1420" s="13">
        <v>10</v>
      </c>
      <c r="AD1420" s="13">
        <v>0</v>
      </c>
      <c r="AE1420" s="13">
        <v>12.41</v>
      </c>
      <c r="AF1420" s="33">
        <v>100.003</v>
      </c>
      <c r="AG1420" s="9">
        <v>3</v>
      </c>
      <c r="AH1420" s="34">
        <v>0.36</v>
      </c>
      <c r="AI1420" s="13">
        <v>59251.519999999997</v>
      </c>
      <c r="AJ1420" s="13">
        <v>51621.26</v>
      </c>
      <c r="AK1420" s="13">
        <v>110872.78</v>
      </c>
      <c r="AL1420" s="35">
        <v>39468</v>
      </c>
      <c r="AM1420" s="35">
        <v>39493</v>
      </c>
    </row>
    <row r="1421" spans="2:39" x14ac:dyDescent="0.25">
      <c r="B1421" s="30">
        <v>1</v>
      </c>
      <c r="C1421" s="31" t="s">
        <v>235</v>
      </c>
      <c r="D1421" s="9" t="s">
        <v>3587</v>
      </c>
      <c r="E1421" s="10" t="s">
        <v>1501</v>
      </c>
      <c r="F1421" s="10" t="s">
        <v>2154</v>
      </c>
      <c r="G1421" s="9">
        <v>2311801</v>
      </c>
      <c r="H1421" s="10" t="s">
        <v>3588</v>
      </c>
      <c r="I1421" s="13">
        <v>1267.2</v>
      </c>
      <c r="J1421" s="13">
        <v>841.13</v>
      </c>
      <c r="K1421" s="13">
        <v>841.13</v>
      </c>
      <c r="L1421" s="13">
        <v>1267.2</v>
      </c>
      <c r="M1421" s="13">
        <v>841.13</v>
      </c>
      <c r="N1421" s="32">
        <v>10</v>
      </c>
      <c r="O1421" s="9">
        <v>1</v>
      </c>
      <c r="P1421" s="13">
        <v>15.29</v>
      </c>
      <c r="Q1421" s="13">
        <v>27.77</v>
      </c>
      <c r="R1421" s="13">
        <v>70.45</v>
      </c>
      <c r="S1421" s="13">
        <v>21.8</v>
      </c>
      <c r="T1421" s="13">
        <v>253.4</v>
      </c>
      <c r="U1421" s="13">
        <v>0</v>
      </c>
      <c r="V1421" s="13">
        <v>280.60000000000002</v>
      </c>
      <c r="W1421" s="13">
        <v>14.6</v>
      </c>
      <c r="X1421" s="13">
        <v>0</v>
      </c>
      <c r="Y1421" s="13">
        <v>0</v>
      </c>
      <c r="Z1421" s="13">
        <v>0</v>
      </c>
      <c r="AA1421" s="13">
        <v>50</v>
      </c>
      <c r="AB1421" s="13">
        <v>1</v>
      </c>
      <c r="AC1421" s="13">
        <v>44</v>
      </c>
      <c r="AD1421" s="13">
        <v>3</v>
      </c>
      <c r="AE1421" s="13">
        <v>2</v>
      </c>
      <c r="AF1421" s="33">
        <v>100.003</v>
      </c>
      <c r="AG1421" s="9">
        <v>1</v>
      </c>
      <c r="AH1421" s="34">
        <v>0.38</v>
      </c>
      <c r="AI1421" s="13">
        <v>149694.51999999999</v>
      </c>
      <c r="AJ1421" s="13">
        <v>122031.23</v>
      </c>
      <c r="AK1421" s="13">
        <v>271725.75</v>
      </c>
      <c r="AL1421" s="35">
        <v>39470</v>
      </c>
      <c r="AM1421" s="35">
        <v>39498</v>
      </c>
    </row>
    <row r="1422" spans="2:39" x14ac:dyDescent="0.25">
      <c r="B1422" s="30">
        <v>1</v>
      </c>
      <c r="C1422" s="31" t="s">
        <v>235</v>
      </c>
      <c r="D1422" s="9" t="s">
        <v>3589</v>
      </c>
      <c r="E1422" s="10" t="s">
        <v>434</v>
      </c>
      <c r="F1422" s="10" t="s">
        <v>1682</v>
      </c>
      <c r="G1422" s="9">
        <v>2304103</v>
      </c>
      <c r="H1422" s="10" t="s">
        <v>3590</v>
      </c>
      <c r="I1422" s="13">
        <v>649.70000000000005</v>
      </c>
      <c r="J1422" s="13">
        <v>649.29999999999995</v>
      </c>
      <c r="K1422" s="13">
        <v>649.34</v>
      </c>
      <c r="L1422" s="13">
        <v>649.34</v>
      </c>
      <c r="M1422" s="13">
        <v>649.34</v>
      </c>
      <c r="N1422" s="32">
        <v>12</v>
      </c>
      <c r="O1422" s="9">
        <v>1</v>
      </c>
      <c r="P1422" s="13">
        <v>8.1199999999999992</v>
      </c>
      <c r="Q1422" s="13">
        <v>0.94</v>
      </c>
      <c r="R1422" s="13">
        <v>0.78</v>
      </c>
      <c r="S1422" s="13">
        <v>46</v>
      </c>
      <c r="T1422" s="13">
        <v>0</v>
      </c>
      <c r="U1422" s="13">
        <v>552.38</v>
      </c>
      <c r="V1422" s="13">
        <v>35.229999999999997</v>
      </c>
      <c r="W1422" s="13">
        <v>15.73</v>
      </c>
      <c r="X1422" s="13">
        <v>0</v>
      </c>
      <c r="Y1422" s="13">
        <v>0</v>
      </c>
      <c r="Z1422" s="13">
        <v>5</v>
      </c>
      <c r="AA1422" s="13">
        <v>40</v>
      </c>
      <c r="AB1422" s="13">
        <v>0</v>
      </c>
      <c r="AC1422" s="13">
        <v>30</v>
      </c>
      <c r="AD1422" s="13">
        <v>0</v>
      </c>
      <c r="AE1422" s="13">
        <v>25</v>
      </c>
      <c r="AF1422" s="33">
        <v>100</v>
      </c>
      <c r="AG1422" s="9">
        <v>4</v>
      </c>
      <c r="AH1422" s="34">
        <v>0.27</v>
      </c>
      <c r="AI1422" s="13">
        <v>175558.52</v>
      </c>
      <c r="AJ1422" s="13">
        <v>43785.97</v>
      </c>
      <c r="AK1422" s="13">
        <v>219344.49</v>
      </c>
      <c r="AL1422" s="35">
        <v>40057</v>
      </c>
      <c r="AM1422" s="35">
        <v>40077</v>
      </c>
    </row>
    <row r="1423" spans="2:39" x14ac:dyDescent="0.25">
      <c r="B1423" s="30">
        <v>1</v>
      </c>
      <c r="C1423" s="31" t="s">
        <v>235</v>
      </c>
      <c r="D1423" s="9" t="s">
        <v>3591</v>
      </c>
      <c r="E1423" s="10" t="s">
        <v>2060</v>
      </c>
      <c r="F1423" s="10" t="s">
        <v>3592</v>
      </c>
      <c r="G1423" s="9">
        <v>2306256</v>
      </c>
      <c r="H1423" s="10" t="s">
        <v>3593</v>
      </c>
      <c r="I1423" s="13">
        <v>317.83999999999997</v>
      </c>
      <c r="J1423" s="13">
        <v>317.3</v>
      </c>
      <c r="K1423" s="13">
        <v>317.31</v>
      </c>
      <c r="L1423" s="13">
        <v>317.85000000000002</v>
      </c>
      <c r="M1423" s="13">
        <v>317.31</v>
      </c>
      <c r="N1423" s="32">
        <v>10</v>
      </c>
      <c r="O1423" s="9">
        <v>1</v>
      </c>
      <c r="P1423" s="13">
        <v>21.15</v>
      </c>
      <c r="Q1423" s="13">
        <v>6.4</v>
      </c>
      <c r="R1423" s="13">
        <v>57.8</v>
      </c>
      <c r="S1423" s="13">
        <v>17.7</v>
      </c>
      <c r="T1423" s="13">
        <v>63.5</v>
      </c>
      <c r="U1423" s="13">
        <v>0</v>
      </c>
      <c r="V1423" s="13">
        <v>219.1</v>
      </c>
      <c r="W1423" s="13">
        <v>7</v>
      </c>
      <c r="X1423" s="13">
        <v>0</v>
      </c>
      <c r="Y1423" s="13">
        <v>0</v>
      </c>
      <c r="Z1423" s="13">
        <v>5</v>
      </c>
      <c r="AA1423" s="13">
        <v>55</v>
      </c>
      <c r="AB1423" s="13">
        <v>0</v>
      </c>
      <c r="AC1423" s="13">
        <v>30</v>
      </c>
      <c r="AD1423" s="13">
        <v>0</v>
      </c>
      <c r="AE1423" s="13">
        <v>10</v>
      </c>
      <c r="AF1423" s="33">
        <v>100.004</v>
      </c>
      <c r="AG1423" s="9">
        <v>3</v>
      </c>
      <c r="AH1423" s="34">
        <v>0.48</v>
      </c>
      <c r="AI1423" s="13">
        <v>40715.800000000003</v>
      </c>
      <c r="AJ1423" s="13">
        <v>52908.08</v>
      </c>
      <c r="AK1423" s="13">
        <v>93623.88</v>
      </c>
      <c r="AL1423" s="35">
        <v>38323</v>
      </c>
      <c r="AM1423" s="35">
        <v>38441</v>
      </c>
    </row>
    <row r="1424" spans="2:39" x14ac:dyDescent="0.25">
      <c r="B1424" s="30">
        <v>1</v>
      </c>
      <c r="C1424" s="31" t="s">
        <v>235</v>
      </c>
      <c r="D1424" s="9" t="s">
        <v>3594</v>
      </c>
      <c r="E1424" s="10" t="s">
        <v>451</v>
      </c>
      <c r="F1424" s="10" t="s">
        <v>3595</v>
      </c>
      <c r="G1424" s="9">
        <v>2304707</v>
      </c>
      <c r="H1424" s="10" t="s">
        <v>3596</v>
      </c>
      <c r="I1424" s="13">
        <v>3330.89</v>
      </c>
      <c r="J1424" s="13">
        <v>3204.7</v>
      </c>
      <c r="K1424" s="13">
        <v>3204.75</v>
      </c>
      <c r="L1424" s="13">
        <v>3330.89</v>
      </c>
      <c r="M1424" s="13">
        <v>3204.75</v>
      </c>
      <c r="N1424" s="32">
        <v>60</v>
      </c>
      <c r="O1424" s="9">
        <v>1</v>
      </c>
      <c r="P1424" s="13">
        <v>58.26</v>
      </c>
      <c r="Q1424" s="13">
        <v>30.03</v>
      </c>
      <c r="R1424" s="13">
        <v>75.03</v>
      </c>
      <c r="S1424" s="13">
        <v>67.27</v>
      </c>
      <c r="T1424" s="13">
        <v>0</v>
      </c>
      <c r="U1424" s="13">
        <v>957.5</v>
      </c>
      <c r="V1424" s="13">
        <v>2162.52</v>
      </c>
      <c r="W1424" s="13">
        <v>17.47</v>
      </c>
      <c r="X1424" s="13">
        <v>0</v>
      </c>
      <c r="Y1424" s="13">
        <v>0</v>
      </c>
      <c r="Z1424" s="13">
        <v>10</v>
      </c>
      <c r="AA1424" s="13">
        <v>60</v>
      </c>
      <c r="AB1424" s="13">
        <v>15</v>
      </c>
      <c r="AC1424" s="13">
        <v>10</v>
      </c>
      <c r="AD1424" s="13">
        <v>0</v>
      </c>
      <c r="AE1424" s="13">
        <v>5</v>
      </c>
      <c r="AF1424" s="33">
        <v>100</v>
      </c>
      <c r="AG1424" s="9">
        <v>4</v>
      </c>
      <c r="AH1424" s="34">
        <v>0.35</v>
      </c>
      <c r="AI1424" s="13">
        <v>11473.96</v>
      </c>
      <c r="AJ1424" s="13">
        <v>318071.71000000002</v>
      </c>
      <c r="AK1424" s="13">
        <v>329545.67</v>
      </c>
      <c r="AL1424" s="35">
        <v>40009</v>
      </c>
      <c r="AM1424" s="35">
        <v>40028</v>
      </c>
    </row>
    <row r="1425" spans="2:39" x14ac:dyDescent="0.25">
      <c r="B1425" s="30">
        <v>1</v>
      </c>
      <c r="C1425" s="31" t="s">
        <v>235</v>
      </c>
      <c r="D1425" s="9" t="s">
        <v>3597</v>
      </c>
      <c r="E1425" s="10" t="s">
        <v>578</v>
      </c>
      <c r="F1425" s="10" t="s">
        <v>578</v>
      </c>
      <c r="G1425" s="9">
        <v>2303501</v>
      </c>
      <c r="H1425" s="10" t="s">
        <v>3598</v>
      </c>
      <c r="I1425" s="13">
        <v>1118.5999999999999</v>
      </c>
      <c r="J1425" s="13">
        <v>1118.5999999999999</v>
      </c>
      <c r="K1425" s="13">
        <v>1109.01</v>
      </c>
      <c r="L1425" s="13">
        <v>1118.5999999999999</v>
      </c>
      <c r="M1425" s="13">
        <v>1109.01</v>
      </c>
      <c r="N1425" s="32">
        <v>25</v>
      </c>
      <c r="O1425" s="9">
        <v>1</v>
      </c>
      <c r="P1425" s="13">
        <v>39.61</v>
      </c>
      <c r="Q1425" s="13">
        <v>66.41</v>
      </c>
      <c r="R1425" s="13">
        <v>100</v>
      </c>
      <c r="S1425" s="13">
        <v>0</v>
      </c>
      <c r="T1425" s="13">
        <v>226.98</v>
      </c>
      <c r="U1425" s="13">
        <v>576.44000000000005</v>
      </c>
      <c r="V1425" s="13">
        <v>288.58999999999997</v>
      </c>
      <c r="W1425" s="13">
        <v>17</v>
      </c>
      <c r="X1425" s="13">
        <v>0</v>
      </c>
      <c r="Y1425" s="13">
        <v>0</v>
      </c>
      <c r="Z1425" s="13">
        <v>0</v>
      </c>
      <c r="AA1425" s="13">
        <v>0</v>
      </c>
      <c r="AB1425" s="13">
        <v>78</v>
      </c>
      <c r="AC1425" s="13">
        <v>0</v>
      </c>
      <c r="AD1425" s="13">
        <v>0</v>
      </c>
      <c r="AE1425" s="13">
        <v>22</v>
      </c>
      <c r="AF1425" s="33">
        <v>100.006</v>
      </c>
      <c r="AG1425" s="9">
        <v>4</v>
      </c>
      <c r="AH1425" s="34">
        <v>0.35</v>
      </c>
      <c r="AI1425" s="13">
        <v>131139.07</v>
      </c>
      <c r="AJ1425" s="13">
        <v>76684.789999999994</v>
      </c>
      <c r="AK1425" s="13">
        <v>207823.86</v>
      </c>
      <c r="AL1425" s="35">
        <v>37505</v>
      </c>
      <c r="AM1425" s="35">
        <v>37521</v>
      </c>
    </row>
    <row r="1426" spans="2:39" x14ac:dyDescent="0.25">
      <c r="B1426" s="30">
        <v>1</v>
      </c>
      <c r="C1426" s="31" t="s">
        <v>235</v>
      </c>
      <c r="D1426" s="9" t="s">
        <v>3599</v>
      </c>
      <c r="E1426" s="10" t="s">
        <v>3600</v>
      </c>
      <c r="F1426" s="10" t="s">
        <v>3601</v>
      </c>
      <c r="G1426" s="9">
        <v>2305233</v>
      </c>
      <c r="H1426" s="10" t="s">
        <v>3602</v>
      </c>
      <c r="I1426" s="13">
        <v>388.39</v>
      </c>
      <c r="J1426" s="13">
        <v>390.7</v>
      </c>
      <c r="K1426" s="13">
        <v>390.7</v>
      </c>
      <c r="L1426" s="13">
        <v>388.39</v>
      </c>
      <c r="M1426" s="13">
        <v>388.39</v>
      </c>
      <c r="N1426" s="32">
        <v>15</v>
      </c>
      <c r="O1426" s="9">
        <v>1</v>
      </c>
      <c r="P1426" s="13">
        <v>24.42</v>
      </c>
      <c r="Q1426" s="13">
        <v>20.14</v>
      </c>
      <c r="R1426" s="13">
        <v>48.71</v>
      </c>
      <c r="S1426" s="13">
        <v>12.2</v>
      </c>
      <c r="T1426" s="13">
        <v>0</v>
      </c>
      <c r="U1426" s="13">
        <v>0</v>
      </c>
      <c r="V1426" s="13">
        <v>293.89999999999998</v>
      </c>
      <c r="W1426" s="13">
        <v>5</v>
      </c>
      <c r="X1426" s="13">
        <v>0</v>
      </c>
      <c r="Y1426" s="13">
        <v>0</v>
      </c>
      <c r="Z1426" s="13">
        <v>30</v>
      </c>
      <c r="AA1426" s="13">
        <v>35</v>
      </c>
      <c r="AB1426" s="13">
        <v>30</v>
      </c>
      <c r="AC1426" s="13">
        <v>0</v>
      </c>
      <c r="AD1426" s="13">
        <v>0</v>
      </c>
      <c r="AE1426" s="13">
        <v>5</v>
      </c>
      <c r="AF1426" s="33">
        <v>100.004</v>
      </c>
      <c r="AG1426" s="9">
        <v>4</v>
      </c>
      <c r="AH1426" s="34">
        <v>0.44</v>
      </c>
      <c r="AI1426" s="13">
        <v>103883.18</v>
      </c>
      <c r="AJ1426" s="13">
        <v>81678.42</v>
      </c>
      <c r="AK1426" s="13">
        <v>185561.60000000001</v>
      </c>
      <c r="AL1426" s="35">
        <v>38994</v>
      </c>
      <c r="AM1426" s="35">
        <v>39008</v>
      </c>
    </row>
    <row r="1427" spans="2:39" x14ac:dyDescent="0.25">
      <c r="B1427" s="30">
        <v>1</v>
      </c>
      <c r="C1427" s="31" t="s">
        <v>235</v>
      </c>
      <c r="D1427" s="9" t="s">
        <v>3603</v>
      </c>
      <c r="E1427" s="10" t="s">
        <v>2235</v>
      </c>
      <c r="F1427" s="10" t="s">
        <v>2235</v>
      </c>
      <c r="G1427" s="9">
        <v>2312205</v>
      </c>
      <c r="H1427" s="10" t="s">
        <v>3604</v>
      </c>
      <c r="I1427" s="13">
        <v>3136</v>
      </c>
      <c r="J1427" s="13">
        <v>3022.52</v>
      </c>
      <c r="K1427" s="13">
        <v>3022.52</v>
      </c>
      <c r="L1427" s="13">
        <v>3136</v>
      </c>
      <c r="M1427" s="13">
        <v>3022.52</v>
      </c>
      <c r="N1427" s="32">
        <v>46</v>
      </c>
      <c r="O1427" s="9">
        <v>1</v>
      </c>
      <c r="P1427" s="13">
        <v>54.95</v>
      </c>
      <c r="Q1427" s="13">
        <v>1</v>
      </c>
      <c r="R1427" s="13">
        <v>146.5</v>
      </c>
      <c r="S1427" s="13">
        <v>152.44999999999999</v>
      </c>
      <c r="T1427" s="13">
        <v>0</v>
      </c>
      <c r="U1427" s="13">
        <v>0</v>
      </c>
      <c r="V1427" s="13">
        <v>2661.28</v>
      </c>
      <c r="W1427" s="13">
        <v>230.31</v>
      </c>
      <c r="X1427" s="13">
        <v>0</v>
      </c>
      <c r="Y1427" s="13">
        <v>0</v>
      </c>
      <c r="Z1427" s="13">
        <v>0</v>
      </c>
      <c r="AA1427" s="13">
        <v>32.85</v>
      </c>
      <c r="AB1427" s="13">
        <v>0</v>
      </c>
      <c r="AC1427" s="13">
        <v>0</v>
      </c>
      <c r="AD1427" s="13">
        <v>60.5</v>
      </c>
      <c r="AE1427" s="13">
        <v>6.65</v>
      </c>
      <c r="AF1427" s="33">
        <v>100.003</v>
      </c>
      <c r="AG1427" s="9">
        <v>2</v>
      </c>
      <c r="AH1427" s="34">
        <v>0.38</v>
      </c>
      <c r="AI1427" s="13">
        <v>571568.06000000006</v>
      </c>
      <c r="AJ1427" s="13">
        <v>94605.02</v>
      </c>
      <c r="AK1427" s="13">
        <v>666173.07999999996</v>
      </c>
      <c r="AL1427" s="35">
        <v>38287</v>
      </c>
      <c r="AM1427" s="35">
        <v>38456</v>
      </c>
    </row>
    <row r="1428" spans="2:39" x14ac:dyDescent="0.25">
      <c r="B1428" s="30">
        <v>1</v>
      </c>
      <c r="C1428" s="31" t="s">
        <v>235</v>
      </c>
      <c r="D1428" s="9" t="s">
        <v>3605</v>
      </c>
      <c r="E1428" s="10" t="s">
        <v>1501</v>
      </c>
      <c r="F1428" s="10" t="s">
        <v>2279</v>
      </c>
      <c r="G1428" s="9">
        <v>2307007</v>
      </c>
      <c r="H1428" s="10" t="s">
        <v>3606</v>
      </c>
      <c r="I1428" s="13">
        <v>1854</v>
      </c>
      <c r="J1428" s="13">
        <v>1476.55</v>
      </c>
      <c r="K1428" s="13">
        <v>1476.55</v>
      </c>
      <c r="L1428" s="13">
        <v>1854</v>
      </c>
      <c r="M1428" s="13">
        <v>1476.55</v>
      </c>
      <c r="N1428" s="32">
        <v>20</v>
      </c>
      <c r="O1428" s="9">
        <v>1</v>
      </c>
      <c r="P1428" s="13">
        <v>26.84</v>
      </c>
      <c r="Q1428" s="13">
        <v>61.56</v>
      </c>
      <c r="R1428" s="13">
        <v>146.47</v>
      </c>
      <c r="S1428" s="13">
        <v>112.8</v>
      </c>
      <c r="T1428" s="13">
        <v>0</v>
      </c>
      <c r="U1428" s="13">
        <v>0</v>
      </c>
      <c r="V1428" s="13">
        <v>457.1</v>
      </c>
      <c r="W1428" s="13">
        <v>174.7</v>
      </c>
      <c r="X1428" s="13">
        <v>0</v>
      </c>
      <c r="Y1428" s="13">
        <v>0</v>
      </c>
      <c r="Z1428" s="13">
        <v>10</v>
      </c>
      <c r="AA1428" s="13">
        <v>50</v>
      </c>
      <c r="AB1428" s="13">
        <v>20</v>
      </c>
      <c r="AC1428" s="13">
        <v>0</v>
      </c>
      <c r="AD1428" s="13">
        <v>0</v>
      </c>
      <c r="AE1428" s="13">
        <v>20</v>
      </c>
      <c r="AF1428" s="33">
        <v>100.004</v>
      </c>
      <c r="AG1428" s="9">
        <v>3</v>
      </c>
      <c r="AH1428" s="34">
        <v>0.36</v>
      </c>
      <c r="AI1428" s="13">
        <v>160827.54999999999</v>
      </c>
      <c r="AJ1428" s="13">
        <v>246761.3</v>
      </c>
      <c r="AK1428" s="13">
        <v>407588.85</v>
      </c>
      <c r="AL1428" s="35">
        <v>39148</v>
      </c>
      <c r="AM1428" s="35">
        <v>39161</v>
      </c>
    </row>
    <row r="1429" spans="2:39" x14ac:dyDescent="0.25">
      <c r="B1429" s="30">
        <v>1</v>
      </c>
      <c r="C1429" s="31" t="s">
        <v>235</v>
      </c>
      <c r="D1429" s="9" t="s">
        <v>3607</v>
      </c>
      <c r="E1429" s="10" t="s">
        <v>255</v>
      </c>
      <c r="F1429" s="10" t="s">
        <v>3608</v>
      </c>
      <c r="G1429" s="9">
        <v>2302404</v>
      </c>
      <c r="H1429" s="10" t="s">
        <v>1007</v>
      </c>
      <c r="I1429" s="13">
        <v>1104.3</v>
      </c>
      <c r="J1429" s="13">
        <v>1104.3</v>
      </c>
      <c r="K1429" s="13">
        <v>764.15</v>
      </c>
      <c r="L1429" s="13">
        <v>1104.3</v>
      </c>
      <c r="M1429" s="13">
        <v>764.15</v>
      </c>
      <c r="N1429" s="32">
        <v>20</v>
      </c>
      <c r="O1429" s="9">
        <v>1</v>
      </c>
      <c r="P1429" s="13">
        <v>15.28</v>
      </c>
      <c r="Q1429" s="13">
        <v>30.84</v>
      </c>
      <c r="R1429" s="13">
        <v>100</v>
      </c>
      <c r="S1429" s="13">
        <v>72.56</v>
      </c>
      <c r="T1429" s="13">
        <v>0</v>
      </c>
      <c r="U1429" s="13">
        <v>212.67</v>
      </c>
      <c r="V1429" s="13">
        <v>476.44</v>
      </c>
      <c r="W1429" s="13">
        <v>2.5</v>
      </c>
      <c r="X1429" s="13">
        <v>0</v>
      </c>
      <c r="Y1429" s="13">
        <v>0</v>
      </c>
      <c r="Z1429" s="13">
        <v>35</v>
      </c>
      <c r="AA1429" s="13">
        <v>45</v>
      </c>
      <c r="AB1429" s="13">
        <v>0</v>
      </c>
      <c r="AC1429" s="13">
        <v>0</v>
      </c>
      <c r="AD1429" s="13">
        <v>0</v>
      </c>
      <c r="AE1429" s="13">
        <v>20</v>
      </c>
      <c r="AF1429" s="33">
        <v>100.005</v>
      </c>
      <c r="AG1429" s="9">
        <v>4</v>
      </c>
      <c r="AH1429" s="34">
        <v>0.43</v>
      </c>
      <c r="AI1429" s="13">
        <v>389604.26</v>
      </c>
      <c r="AJ1429" s="13">
        <v>208078.65</v>
      </c>
      <c r="AK1429" s="13">
        <v>597682.91</v>
      </c>
      <c r="AL1429" s="35">
        <v>37571</v>
      </c>
      <c r="AM1429" s="35">
        <v>37587</v>
      </c>
    </row>
    <row r="1430" spans="2:39" x14ac:dyDescent="0.25">
      <c r="B1430" s="30">
        <v>1</v>
      </c>
      <c r="C1430" s="31" t="s">
        <v>235</v>
      </c>
      <c r="D1430" s="9" t="s">
        <v>3609</v>
      </c>
      <c r="E1430" s="10" t="s">
        <v>434</v>
      </c>
      <c r="F1430" s="10" t="s">
        <v>2212</v>
      </c>
      <c r="G1430" s="9">
        <v>2308609</v>
      </c>
      <c r="H1430" s="10" t="s">
        <v>3610</v>
      </c>
      <c r="I1430" s="13">
        <v>1716</v>
      </c>
      <c r="J1430" s="13">
        <v>1716</v>
      </c>
      <c r="K1430" s="13">
        <v>1200.6400000000001</v>
      </c>
      <c r="L1430" s="13">
        <v>1716</v>
      </c>
      <c r="M1430" s="13">
        <v>1200.6400000000001</v>
      </c>
      <c r="N1430" s="32">
        <v>40</v>
      </c>
      <c r="O1430" s="9">
        <v>1</v>
      </c>
      <c r="P1430" s="13">
        <v>15</v>
      </c>
      <c r="Q1430" s="13">
        <v>66.31</v>
      </c>
      <c r="R1430" s="13">
        <v>100</v>
      </c>
      <c r="S1430" s="13">
        <v>34.47</v>
      </c>
      <c r="T1430" s="13">
        <v>0</v>
      </c>
      <c r="U1430" s="13">
        <v>770.09</v>
      </c>
      <c r="V1430" s="13">
        <v>391.15</v>
      </c>
      <c r="W1430" s="13">
        <v>4.9400000000000004</v>
      </c>
      <c r="X1430" s="13">
        <v>0</v>
      </c>
      <c r="Y1430" s="13">
        <v>0</v>
      </c>
      <c r="Z1430" s="13">
        <v>40</v>
      </c>
      <c r="AA1430" s="13">
        <v>30</v>
      </c>
      <c r="AB1430" s="13">
        <v>0</v>
      </c>
      <c r="AC1430" s="13">
        <v>10</v>
      </c>
      <c r="AD1430" s="13">
        <v>0</v>
      </c>
      <c r="AE1430" s="13">
        <v>20</v>
      </c>
      <c r="AF1430" s="33">
        <v>100.004</v>
      </c>
      <c r="AG1430" s="9">
        <v>3</v>
      </c>
      <c r="AH1430" s="34">
        <v>0.51</v>
      </c>
      <c r="AI1430" s="13">
        <v>70759.3</v>
      </c>
      <c r="AJ1430" s="13">
        <v>68772.88</v>
      </c>
      <c r="AK1430" s="13">
        <v>139532.18</v>
      </c>
      <c r="AL1430" s="35">
        <v>37571</v>
      </c>
      <c r="AM1430" s="35">
        <v>37610</v>
      </c>
    </row>
    <row r="1431" spans="2:39" x14ac:dyDescent="0.25">
      <c r="B1431" s="30">
        <v>1</v>
      </c>
      <c r="C1431" s="31" t="s">
        <v>235</v>
      </c>
      <c r="D1431" s="9" t="s">
        <v>3611</v>
      </c>
      <c r="E1431" s="10" t="s">
        <v>237</v>
      </c>
      <c r="F1431" s="10" t="s">
        <v>237</v>
      </c>
      <c r="G1431" s="9">
        <v>2302800</v>
      </c>
      <c r="H1431" s="10" t="s">
        <v>3612</v>
      </c>
      <c r="I1431" s="13">
        <v>1725.21</v>
      </c>
      <c r="J1431" s="13">
        <v>1426.6</v>
      </c>
      <c r="K1431" s="13">
        <v>1426.69</v>
      </c>
      <c r="L1431" s="13">
        <v>1725.21</v>
      </c>
      <c r="M1431" s="13">
        <v>1426.69</v>
      </c>
      <c r="N1431" s="32">
        <v>25</v>
      </c>
      <c r="O1431" s="9">
        <v>1</v>
      </c>
      <c r="P1431" s="13">
        <v>31.15</v>
      </c>
      <c r="Q1431" s="13">
        <v>29.8</v>
      </c>
      <c r="R1431" s="13">
        <v>73</v>
      </c>
      <c r="S1431" s="13">
        <v>260.52999999999997</v>
      </c>
      <c r="T1431" s="13">
        <v>0</v>
      </c>
      <c r="U1431" s="13">
        <v>0</v>
      </c>
      <c r="V1431" s="13">
        <v>790.64</v>
      </c>
      <c r="W1431" s="13">
        <v>33.99</v>
      </c>
      <c r="X1431" s="13">
        <v>0</v>
      </c>
      <c r="Y1431" s="13">
        <v>0</v>
      </c>
      <c r="Z1431" s="13">
        <v>10</v>
      </c>
      <c r="AA1431" s="13">
        <v>45</v>
      </c>
      <c r="AB1431" s="13">
        <v>15</v>
      </c>
      <c r="AC1431" s="13">
        <v>10</v>
      </c>
      <c r="AD1431" s="13">
        <v>0</v>
      </c>
      <c r="AE1431" s="13">
        <v>20</v>
      </c>
      <c r="AF1431" s="33">
        <v>100.003</v>
      </c>
      <c r="AG1431" s="9">
        <v>4</v>
      </c>
      <c r="AH1431" s="34">
        <v>0.39</v>
      </c>
      <c r="AI1431" s="13">
        <v>127977.03</v>
      </c>
      <c r="AJ1431" s="13">
        <v>89781.94</v>
      </c>
      <c r="AK1431" s="13">
        <v>217758.97</v>
      </c>
      <c r="AL1431" s="35">
        <v>38316</v>
      </c>
      <c r="AM1431" s="35">
        <v>38399</v>
      </c>
    </row>
    <row r="1432" spans="2:39" x14ac:dyDescent="0.25">
      <c r="B1432" s="30">
        <v>1</v>
      </c>
      <c r="C1432" s="31" t="s">
        <v>235</v>
      </c>
      <c r="D1432" s="9" t="s">
        <v>3613</v>
      </c>
      <c r="E1432" s="10" t="s">
        <v>237</v>
      </c>
      <c r="F1432" s="10" t="s">
        <v>237</v>
      </c>
      <c r="G1432" s="9">
        <v>2302800</v>
      </c>
      <c r="H1432" s="10" t="s">
        <v>3614</v>
      </c>
      <c r="I1432" s="13">
        <v>1863</v>
      </c>
      <c r="J1432" s="13">
        <v>1930.22</v>
      </c>
      <c r="K1432" s="13">
        <v>1930.22</v>
      </c>
      <c r="L1432" s="13">
        <v>1863</v>
      </c>
      <c r="M1432" s="13">
        <v>1863</v>
      </c>
      <c r="N1432" s="32">
        <v>35</v>
      </c>
      <c r="O1432" s="9">
        <v>1</v>
      </c>
      <c r="P1432" s="13">
        <v>38.6</v>
      </c>
      <c r="Q1432" s="13">
        <v>72.900000000000006</v>
      </c>
      <c r="R1432" s="13">
        <v>77</v>
      </c>
      <c r="S1432" s="13">
        <v>175.75</v>
      </c>
      <c r="T1432" s="13">
        <v>0</v>
      </c>
      <c r="U1432" s="13">
        <v>0</v>
      </c>
      <c r="V1432" s="13">
        <v>459.93</v>
      </c>
      <c r="W1432" s="13">
        <v>46.24</v>
      </c>
      <c r="X1432" s="13">
        <v>0</v>
      </c>
      <c r="Y1432" s="13">
        <v>0</v>
      </c>
      <c r="Z1432" s="13">
        <v>0</v>
      </c>
      <c r="AA1432" s="13">
        <v>58</v>
      </c>
      <c r="AB1432" s="13">
        <v>20</v>
      </c>
      <c r="AC1432" s="13">
        <v>10</v>
      </c>
      <c r="AD1432" s="13">
        <v>0</v>
      </c>
      <c r="AE1432" s="13">
        <v>12</v>
      </c>
      <c r="AF1432" s="33">
        <v>100.004</v>
      </c>
      <c r="AG1432" s="9">
        <v>4</v>
      </c>
      <c r="AH1432" s="34">
        <v>0.4</v>
      </c>
      <c r="AI1432" s="13">
        <v>313002.65999999997</v>
      </c>
      <c r="AJ1432" s="13">
        <v>129869.73</v>
      </c>
      <c r="AK1432" s="13">
        <v>442872.39</v>
      </c>
      <c r="AL1432" s="35">
        <v>38505</v>
      </c>
      <c r="AM1432" s="35">
        <v>38612</v>
      </c>
    </row>
    <row r="1433" spans="2:39" x14ac:dyDescent="0.25">
      <c r="B1433" s="30">
        <v>1</v>
      </c>
      <c r="C1433" s="31" t="s">
        <v>235</v>
      </c>
      <c r="D1433" s="9" t="s">
        <v>3615</v>
      </c>
      <c r="E1433" s="10" t="s">
        <v>2648</v>
      </c>
      <c r="F1433" s="10" t="s">
        <v>3616</v>
      </c>
      <c r="G1433" s="9">
        <v>2313005</v>
      </c>
      <c r="H1433" s="10" t="s">
        <v>3617</v>
      </c>
      <c r="I1433" s="13">
        <v>1523</v>
      </c>
      <c r="J1433" s="13">
        <v>1523</v>
      </c>
      <c r="K1433" s="13">
        <v>1553.14</v>
      </c>
      <c r="L1433" s="13">
        <v>1523</v>
      </c>
      <c r="M1433" s="13">
        <v>1523</v>
      </c>
      <c r="N1433" s="32">
        <v>25</v>
      </c>
      <c r="O1433" s="9">
        <v>1</v>
      </c>
      <c r="P1433" s="13">
        <v>27.69</v>
      </c>
      <c r="Q1433" s="13">
        <v>40.47</v>
      </c>
      <c r="R1433" s="13">
        <v>69.290000000000006</v>
      </c>
      <c r="S1433" s="13">
        <v>74.099999999999994</v>
      </c>
      <c r="T1433" s="13">
        <v>0</v>
      </c>
      <c r="U1433" s="13">
        <v>0</v>
      </c>
      <c r="V1433" s="13">
        <v>790.2</v>
      </c>
      <c r="W1433" s="13">
        <v>81.2</v>
      </c>
      <c r="X1433" s="13">
        <v>0</v>
      </c>
      <c r="Y1433" s="13">
        <v>0</v>
      </c>
      <c r="Z1433" s="13">
        <v>5</v>
      </c>
      <c r="AA1433" s="13">
        <v>35</v>
      </c>
      <c r="AB1433" s="13">
        <v>0</v>
      </c>
      <c r="AC1433" s="13">
        <v>50</v>
      </c>
      <c r="AD1433" s="13">
        <v>0</v>
      </c>
      <c r="AE1433" s="13">
        <v>10</v>
      </c>
      <c r="AF1433" s="33">
        <v>100.004</v>
      </c>
      <c r="AG1433" s="9">
        <v>3</v>
      </c>
      <c r="AH1433" s="34">
        <v>0.44</v>
      </c>
      <c r="AI1433" s="13">
        <v>192520.17</v>
      </c>
      <c r="AJ1433" s="13">
        <v>88988.89</v>
      </c>
      <c r="AK1433" s="13">
        <v>281509.06</v>
      </c>
      <c r="AL1433" s="35">
        <v>37505</v>
      </c>
      <c r="AM1433" s="35">
        <v>37527</v>
      </c>
    </row>
    <row r="1434" spans="2:39" x14ac:dyDescent="0.25">
      <c r="B1434" s="30">
        <v>1</v>
      </c>
      <c r="C1434" s="31" t="s">
        <v>235</v>
      </c>
      <c r="D1434" s="9" t="s">
        <v>3618</v>
      </c>
      <c r="E1434" s="10" t="s">
        <v>2060</v>
      </c>
      <c r="F1434" s="10" t="s">
        <v>2061</v>
      </c>
      <c r="G1434" s="9">
        <v>2303709</v>
      </c>
      <c r="H1434" s="10" t="s">
        <v>3619</v>
      </c>
      <c r="I1434" s="13">
        <v>584.86</v>
      </c>
      <c r="J1434" s="13">
        <v>0</v>
      </c>
      <c r="K1434" s="13">
        <v>584.86</v>
      </c>
      <c r="L1434" s="13">
        <v>532.29999999999995</v>
      </c>
      <c r="M1434" s="13">
        <v>532.41</v>
      </c>
      <c r="N1434" s="32">
        <v>20</v>
      </c>
      <c r="O1434" s="9">
        <v>1</v>
      </c>
      <c r="P1434" s="13">
        <v>38.99</v>
      </c>
      <c r="Q1434" s="13">
        <v>15.53</v>
      </c>
      <c r="R1434" s="13">
        <v>57.54</v>
      </c>
      <c r="S1434" s="13">
        <v>22.48</v>
      </c>
      <c r="T1434" s="13">
        <v>106.46</v>
      </c>
      <c r="U1434" s="13">
        <v>86</v>
      </c>
      <c r="V1434" s="13">
        <v>0</v>
      </c>
      <c r="W1434" s="13">
        <v>11.84</v>
      </c>
      <c r="X1434" s="13">
        <v>0</v>
      </c>
      <c r="Y1434" s="13">
        <v>0</v>
      </c>
      <c r="Z1434" s="13">
        <v>15</v>
      </c>
      <c r="AA1434" s="13">
        <v>25</v>
      </c>
      <c r="AB1434" s="13">
        <v>40</v>
      </c>
      <c r="AC1434" s="13">
        <v>0</v>
      </c>
      <c r="AD1434" s="13">
        <v>0</v>
      </c>
      <c r="AE1434" s="13">
        <v>20</v>
      </c>
      <c r="AF1434" s="33">
        <v>100.003</v>
      </c>
      <c r="AG1434" s="9">
        <v>4</v>
      </c>
      <c r="AH1434" s="34">
        <v>0.39</v>
      </c>
      <c r="AI1434" s="13">
        <v>176320.11</v>
      </c>
      <c r="AJ1434" s="13">
        <v>76219.820000000007</v>
      </c>
      <c r="AK1434" s="13">
        <v>252539.93</v>
      </c>
      <c r="AL1434" s="35">
        <v>37951</v>
      </c>
      <c r="AM1434" s="35">
        <v>38028</v>
      </c>
    </row>
    <row r="1435" spans="2:39" x14ac:dyDescent="0.25">
      <c r="B1435" s="30">
        <v>1</v>
      </c>
      <c r="C1435" s="31" t="s">
        <v>235</v>
      </c>
      <c r="D1435" s="9" t="s">
        <v>3620</v>
      </c>
      <c r="E1435" s="10" t="s">
        <v>3550</v>
      </c>
      <c r="F1435" s="10" t="s">
        <v>3621</v>
      </c>
      <c r="G1435" s="9">
        <v>2305308</v>
      </c>
      <c r="H1435" s="10" t="s">
        <v>3622</v>
      </c>
      <c r="I1435" s="13">
        <v>1164.02</v>
      </c>
      <c r="J1435" s="13">
        <v>1171.02</v>
      </c>
      <c r="K1435" s="13">
        <v>1171.02</v>
      </c>
      <c r="L1435" s="13">
        <v>1164.02</v>
      </c>
      <c r="M1435" s="13">
        <v>1164.02</v>
      </c>
      <c r="N1435" s="32">
        <v>22</v>
      </c>
      <c r="O1435" s="9">
        <v>1</v>
      </c>
      <c r="P1435" s="13">
        <v>26.02</v>
      </c>
      <c r="Q1435" s="13">
        <v>7.9</v>
      </c>
      <c r="R1435" s="13">
        <v>77.2</v>
      </c>
      <c r="S1435" s="13">
        <v>36.06</v>
      </c>
      <c r="T1435" s="13">
        <v>0</v>
      </c>
      <c r="U1435" s="13">
        <v>0</v>
      </c>
      <c r="V1435" s="13">
        <v>929.27</v>
      </c>
      <c r="W1435" s="13">
        <v>110</v>
      </c>
      <c r="X1435" s="13">
        <v>0</v>
      </c>
      <c r="Y1435" s="13">
        <v>0</v>
      </c>
      <c r="Z1435" s="13">
        <v>10</v>
      </c>
      <c r="AA1435" s="13">
        <v>30</v>
      </c>
      <c r="AB1435" s="13">
        <v>0</v>
      </c>
      <c r="AC1435" s="13">
        <v>48</v>
      </c>
      <c r="AD1435" s="13">
        <v>0</v>
      </c>
      <c r="AE1435" s="13">
        <v>12</v>
      </c>
      <c r="AF1435" s="33">
        <v>100.004</v>
      </c>
      <c r="AG1435" s="9">
        <v>99</v>
      </c>
      <c r="AH1435" s="34">
        <v>0.42</v>
      </c>
      <c r="AI1435" s="13">
        <v>41226.480000000003</v>
      </c>
      <c r="AJ1435" s="13">
        <v>106356.51</v>
      </c>
      <c r="AK1435" s="13">
        <v>147582.99</v>
      </c>
      <c r="AL1435" s="37">
        <v>38394</v>
      </c>
      <c r="AM1435" s="35">
        <v>38488</v>
      </c>
    </row>
    <row r="1436" spans="2:39" x14ac:dyDescent="0.25">
      <c r="B1436" s="30">
        <v>1</v>
      </c>
      <c r="C1436" s="31" t="s">
        <v>235</v>
      </c>
      <c r="D1436" s="9" t="s">
        <v>3623</v>
      </c>
      <c r="E1436" s="10" t="s">
        <v>237</v>
      </c>
      <c r="F1436" s="10" t="s">
        <v>2658</v>
      </c>
      <c r="G1436" s="9">
        <v>2306603</v>
      </c>
      <c r="H1436" s="10" t="s">
        <v>3624</v>
      </c>
      <c r="I1436" s="13">
        <v>3723.45</v>
      </c>
      <c r="J1436" s="13">
        <v>0</v>
      </c>
      <c r="K1436" s="13">
        <v>0</v>
      </c>
      <c r="L1436" s="13">
        <v>3723.45</v>
      </c>
      <c r="M1436" s="13">
        <v>3723.45</v>
      </c>
      <c r="N1436" s="36">
        <v>81</v>
      </c>
      <c r="O1436" s="9">
        <v>1</v>
      </c>
      <c r="P1436" s="13">
        <v>74.47</v>
      </c>
      <c r="Q1436" s="13">
        <v>44.11</v>
      </c>
      <c r="R1436" s="13">
        <v>77.239999999999995</v>
      </c>
      <c r="S1436" s="13">
        <v>329.52</v>
      </c>
      <c r="T1436" s="13">
        <v>0</v>
      </c>
      <c r="U1436" s="13">
        <v>1411.7</v>
      </c>
      <c r="V1436" s="13">
        <v>1788.18</v>
      </c>
      <c r="W1436" s="13">
        <v>194.04</v>
      </c>
      <c r="X1436" s="13">
        <v>0</v>
      </c>
      <c r="Y1436" s="13">
        <v>0</v>
      </c>
      <c r="Z1436" s="13">
        <v>0</v>
      </c>
      <c r="AA1436" s="13">
        <v>66</v>
      </c>
      <c r="AB1436" s="13">
        <v>0</v>
      </c>
      <c r="AC1436" s="13">
        <v>22</v>
      </c>
      <c r="AD1436" s="13">
        <v>0</v>
      </c>
      <c r="AE1436" s="13">
        <v>12</v>
      </c>
      <c r="AF1436" s="33">
        <v>100.005</v>
      </c>
      <c r="AG1436" s="9">
        <v>4</v>
      </c>
      <c r="AH1436" s="34">
        <v>0.39</v>
      </c>
      <c r="AI1436" s="13">
        <v>395800.78</v>
      </c>
      <c r="AJ1436" s="13">
        <v>194810.64</v>
      </c>
      <c r="AK1436" s="13">
        <v>590611.42000000004</v>
      </c>
      <c r="AL1436" s="35">
        <v>37789</v>
      </c>
      <c r="AM1436" s="35">
        <v>37827</v>
      </c>
    </row>
    <row r="1437" spans="2:39" x14ac:dyDescent="0.25">
      <c r="B1437" s="30">
        <v>1</v>
      </c>
      <c r="C1437" s="31" t="s">
        <v>235</v>
      </c>
      <c r="D1437" s="9" t="s">
        <v>3625</v>
      </c>
      <c r="E1437" s="10" t="s">
        <v>255</v>
      </c>
      <c r="F1437" s="10" t="s">
        <v>3608</v>
      </c>
      <c r="G1437" s="9">
        <v>2302404</v>
      </c>
      <c r="H1437" s="10" t="s">
        <v>3626</v>
      </c>
      <c r="I1437" s="13">
        <v>808.2</v>
      </c>
      <c r="J1437" s="13">
        <v>989.9</v>
      </c>
      <c r="K1437" s="13">
        <v>989.99</v>
      </c>
      <c r="L1437" s="13">
        <v>808.2</v>
      </c>
      <c r="M1437" s="13">
        <v>808.2</v>
      </c>
      <c r="N1437" s="32">
        <v>16</v>
      </c>
      <c r="O1437" s="9">
        <v>1</v>
      </c>
      <c r="P1437" s="13">
        <v>19.79</v>
      </c>
      <c r="Q1437" s="13">
        <v>92.28</v>
      </c>
      <c r="R1437" s="13">
        <v>70.930000000000007</v>
      </c>
      <c r="S1437" s="13">
        <v>153.4</v>
      </c>
      <c r="T1437" s="13">
        <v>0</v>
      </c>
      <c r="U1437" s="13">
        <v>0</v>
      </c>
      <c r="V1437" s="13">
        <v>59</v>
      </c>
      <c r="W1437" s="13">
        <v>71.900000000000006</v>
      </c>
      <c r="X1437" s="13">
        <v>0</v>
      </c>
      <c r="Y1437" s="13">
        <v>0</v>
      </c>
      <c r="Z1437" s="13">
        <v>5</v>
      </c>
      <c r="AA1437" s="13">
        <v>50</v>
      </c>
      <c r="AB1437" s="13">
        <v>0</v>
      </c>
      <c r="AC1437" s="13">
        <v>22.4</v>
      </c>
      <c r="AD1437" s="13">
        <v>0</v>
      </c>
      <c r="AE1437" s="13">
        <v>22.6</v>
      </c>
      <c r="AF1437" s="33">
        <v>100.004</v>
      </c>
      <c r="AG1437" s="9">
        <v>2</v>
      </c>
      <c r="AH1437" s="34">
        <v>0.5</v>
      </c>
      <c r="AI1437" s="13">
        <v>215660.7</v>
      </c>
      <c r="AJ1437" s="13">
        <v>42438.97</v>
      </c>
      <c r="AK1437" s="13">
        <v>258099.67</v>
      </c>
      <c r="AL1437" s="35">
        <v>39360</v>
      </c>
      <c r="AM1437" s="35">
        <v>39374</v>
      </c>
    </row>
    <row r="1438" spans="2:39" x14ac:dyDescent="0.25">
      <c r="B1438" s="30">
        <v>1</v>
      </c>
      <c r="C1438" s="31" t="s">
        <v>235</v>
      </c>
      <c r="D1438" s="9" t="s">
        <v>3627</v>
      </c>
      <c r="E1438" s="10" t="s">
        <v>451</v>
      </c>
      <c r="F1438" s="10" t="s">
        <v>3595</v>
      </c>
      <c r="G1438" s="9">
        <v>2304707</v>
      </c>
      <c r="H1438" s="10" t="s">
        <v>3628</v>
      </c>
      <c r="I1438" s="13">
        <v>404.5</v>
      </c>
      <c r="J1438" s="13">
        <v>445.8</v>
      </c>
      <c r="K1438" s="13">
        <v>445.89</v>
      </c>
      <c r="L1438" s="13">
        <v>404.5</v>
      </c>
      <c r="M1438" s="13">
        <v>404.5</v>
      </c>
      <c r="N1438" s="32">
        <v>8</v>
      </c>
      <c r="O1438" s="9">
        <v>1</v>
      </c>
      <c r="P1438" s="13">
        <v>8.1</v>
      </c>
      <c r="Q1438" s="13">
        <v>0</v>
      </c>
      <c r="R1438" s="13">
        <v>0</v>
      </c>
      <c r="S1438" s="13">
        <v>18.940000000000001</v>
      </c>
      <c r="T1438" s="13">
        <v>0</v>
      </c>
      <c r="U1438" s="13">
        <v>0</v>
      </c>
      <c r="V1438" s="13">
        <v>415.7</v>
      </c>
      <c r="W1438" s="13">
        <v>11.25</v>
      </c>
      <c r="X1438" s="13">
        <v>0</v>
      </c>
      <c r="Y1438" s="13">
        <v>0</v>
      </c>
      <c r="Z1438" s="13">
        <v>30</v>
      </c>
      <c r="AA1438" s="13">
        <v>50</v>
      </c>
      <c r="AB1438" s="13">
        <v>0</v>
      </c>
      <c r="AC1438" s="13">
        <v>13</v>
      </c>
      <c r="AD1438" s="13">
        <v>0</v>
      </c>
      <c r="AE1438" s="13">
        <v>7</v>
      </c>
      <c r="AF1438" s="33">
        <v>100</v>
      </c>
      <c r="AG1438" s="9">
        <v>1</v>
      </c>
      <c r="AH1438" s="34">
        <v>0.47</v>
      </c>
      <c r="AI1438" s="13">
        <v>8315.5400000000009</v>
      </c>
      <c r="AJ1438" s="13">
        <v>51949.02</v>
      </c>
      <c r="AK1438" s="13">
        <v>60264.56</v>
      </c>
      <c r="AL1438" s="35">
        <v>40094</v>
      </c>
      <c r="AM1438" s="35">
        <v>40105</v>
      </c>
    </row>
    <row r="1439" spans="2:39" x14ac:dyDescent="0.25">
      <c r="B1439" s="30">
        <v>1</v>
      </c>
      <c r="C1439" s="31" t="s">
        <v>235</v>
      </c>
      <c r="D1439" s="9" t="s">
        <v>3629</v>
      </c>
      <c r="E1439" s="10" t="s">
        <v>2235</v>
      </c>
      <c r="F1439" s="10" t="s">
        <v>2235</v>
      </c>
      <c r="G1439" s="9">
        <v>2312205</v>
      </c>
      <c r="H1439" s="10" t="s">
        <v>3630</v>
      </c>
      <c r="I1439" s="13">
        <v>0</v>
      </c>
      <c r="J1439" s="13">
        <v>4544.8</v>
      </c>
      <c r="K1439" s="13">
        <v>4544</v>
      </c>
      <c r="L1439" s="13">
        <v>4544.8100000000004</v>
      </c>
      <c r="M1439" s="13">
        <v>4544</v>
      </c>
      <c r="N1439" s="32">
        <v>45</v>
      </c>
      <c r="O1439" s="9">
        <v>1</v>
      </c>
      <c r="P1439" s="13">
        <v>82.63</v>
      </c>
      <c r="Q1439" s="13">
        <v>77.2</v>
      </c>
      <c r="R1439" s="13">
        <v>99.1</v>
      </c>
      <c r="S1439" s="13">
        <v>207.25</v>
      </c>
      <c r="T1439" s="13">
        <v>0</v>
      </c>
      <c r="U1439" s="13">
        <v>900</v>
      </c>
      <c r="V1439" s="13">
        <v>744.92</v>
      </c>
      <c r="W1439" s="13">
        <v>165.37</v>
      </c>
      <c r="X1439" s="13">
        <v>0</v>
      </c>
      <c r="Y1439" s="13">
        <v>0</v>
      </c>
      <c r="Z1439" s="13">
        <v>7</v>
      </c>
      <c r="AA1439" s="13">
        <v>30</v>
      </c>
      <c r="AB1439" s="13">
        <v>35</v>
      </c>
      <c r="AC1439" s="13">
        <v>20</v>
      </c>
      <c r="AD1439" s="13">
        <v>0</v>
      </c>
      <c r="AE1439" s="13">
        <v>8</v>
      </c>
      <c r="AF1439" s="33">
        <v>100.003</v>
      </c>
      <c r="AG1439" s="9">
        <v>2</v>
      </c>
      <c r="AH1439" s="34">
        <v>0.53</v>
      </c>
      <c r="AI1439" s="13">
        <v>248009.4</v>
      </c>
      <c r="AJ1439" s="13">
        <v>198562.6</v>
      </c>
      <c r="AK1439" s="13">
        <v>446572</v>
      </c>
      <c r="AL1439" s="35">
        <v>38526</v>
      </c>
      <c r="AM1439" s="35">
        <v>38664</v>
      </c>
    </row>
    <row r="1440" spans="2:39" x14ac:dyDescent="0.25">
      <c r="B1440" s="30">
        <v>1</v>
      </c>
      <c r="C1440" s="31" t="s">
        <v>235</v>
      </c>
      <c r="D1440" s="9" t="s">
        <v>3631</v>
      </c>
      <c r="E1440" s="10" t="s">
        <v>451</v>
      </c>
      <c r="F1440" s="10" t="s">
        <v>3632</v>
      </c>
      <c r="G1440" s="9">
        <v>2302602</v>
      </c>
      <c r="H1440" s="10" t="s">
        <v>3633</v>
      </c>
      <c r="I1440" s="13">
        <v>1448.2</v>
      </c>
      <c r="J1440" s="13">
        <v>1513.7</v>
      </c>
      <c r="K1440" s="13">
        <v>1513.71</v>
      </c>
      <c r="L1440" s="13">
        <v>1447.6</v>
      </c>
      <c r="M1440" s="13">
        <v>1447.6</v>
      </c>
      <c r="N1440" s="32">
        <v>35</v>
      </c>
      <c r="O1440" s="9">
        <v>1</v>
      </c>
      <c r="P1440" s="13">
        <v>27.52</v>
      </c>
      <c r="Q1440" s="13">
        <v>12.1</v>
      </c>
      <c r="R1440" s="13">
        <v>75.400000000000006</v>
      </c>
      <c r="S1440" s="13">
        <v>50.65</v>
      </c>
      <c r="T1440" s="13">
        <v>0</v>
      </c>
      <c r="U1440" s="13">
        <v>0</v>
      </c>
      <c r="V1440" s="13">
        <v>1263.3800000000001</v>
      </c>
      <c r="W1440" s="13">
        <v>25.04</v>
      </c>
      <c r="X1440" s="13">
        <v>0</v>
      </c>
      <c r="Y1440" s="13">
        <v>0</v>
      </c>
      <c r="Z1440" s="13">
        <v>5</v>
      </c>
      <c r="AA1440" s="13">
        <v>55</v>
      </c>
      <c r="AB1440" s="13">
        <v>5</v>
      </c>
      <c r="AC1440" s="13">
        <v>30</v>
      </c>
      <c r="AD1440" s="13">
        <v>0</v>
      </c>
      <c r="AE1440" s="13">
        <v>5</v>
      </c>
      <c r="AF1440" s="33">
        <v>100.003</v>
      </c>
      <c r="AG1440" s="9">
        <v>4</v>
      </c>
      <c r="AH1440" s="34">
        <v>0.4</v>
      </c>
      <c r="AI1440" s="13">
        <v>22438.66</v>
      </c>
      <c r="AJ1440" s="13">
        <v>117604.56</v>
      </c>
      <c r="AK1440" s="13">
        <v>140043.22</v>
      </c>
      <c r="AL1440" s="35">
        <v>38394</v>
      </c>
      <c r="AM1440" s="35">
        <v>38439</v>
      </c>
    </row>
    <row r="1441" spans="2:39" x14ac:dyDescent="0.25">
      <c r="B1441" s="30">
        <v>1</v>
      </c>
      <c r="C1441" s="31" t="s">
        <v>235</v>
      </c>
      <c r="D1441" s="9" t="s">
        <v>3634</v>
      </c>
      <c r="E1441" s="10" t="s">
        <v>451</v>
      </c>
      <c r="F1441" s="10" t="s">
        <v>3635</v>
      </c>
      <c r="G1441" s="9">
        <v>2300200</v>
      </c>
      <c r="H1441" s="10" t="s">
        <v>3636</v>
      </c>
      <c r="I1441" s="13">
        <v>1700</v>
      </c>
      <c r="J1441" s="13">
        <v>1534.1</v>
      </c>
      <c r="K1441" s="13">
        <v>1534.1</v>
      </c>
      <c r="L1441" s="13">
        <v>1700</v>
      </c>
      <c r="M1441" s="13">
        <v>1534.1</v>
      </c>
      <c r="N1441" s="32">
        <v>25</v>
      </c>
      <c r="O1441" s="9">
        <v>1</v>
      </c>
      <c r="P1441" s="13">
        <v>27.39</v>
      </c>
      <c r="Q1441" s="13">
        <v>1.65</v>
      </c>
      <c r="R1441" s="13">
        <v>100</v>
      </c>
      <c r="S1441" s="13">
        <v>22.2</v>
      </c>
      <c r="T1441" s="13">
        <v>0</v>
      </c>
      <c r="U1441" s="13">
        <v>0</v>
      </c>
      <c r="V1441" s="13">
        <v>1481.6</v>
      </c>
      <c r="W1441" s="13">
        <v>5.4</v>
      </c>
      <c r="X1441" s="13">
        <v>0</v>
      </c>
      <c r="Y1441" s="13">
        <v>0</v>
      </c>
      <c r="Z1441" s="13">
        <v>68</v>
      </c>
      <c r="AA1441" s="13">
        <v>0</v>
      </c>
      <c r="AB1441" s="13">
        <v>30</v>
      </c>
      <c r="AC1441" s="13">
        <v>0</v>
      </c>
      <c r="AD1441" s="13">
        <v>0</v>
      </c>
      <c r="AE1441" s="13">
        <v>2</v>
      </c>
      <c r="AF1441" s="33">
        <v>100.005</v>
      </c>
      <c r="AG1441" s="9">
        <v>3</v>
      </c>
      <c r="AH1441" s="34">
        <v>0.57999999999999996</v>
      </c>
      <c r="AI1441" s="13">
        <v>28435.1</v>
      </c>
      <c r="AJ1441" s="13">
        <v>110584.15</v>
      </c>
      <c r="AK1441" s="13">
        <v>139019.25</v>
      </c>
      <c r="AL1441" s="35">
        <v>38699</v>
      </c>
      <c r="AM1441" s="35">
        <v>38782</v>
      </c>
    </row>
    <row r="1442" spans="2:39" x14ac:dyDescent="0.25">
      <c r="B1442" s="30">
        <v>1</v>
      </c>
      <c r="C1442" s="31" t="s">
        <v>235</v>
      </c>
      <c r="D1442" s="9" t="s">
        <v>3637</v>
      </c>
      <c r="E1442" s="10" t="s">
        <v>237</v>
      </c>
      <c r="F1442" s="10" t="s">
        <v>237</v>
      </c>
      <c r="G1442" s="9">
        <v>2302800</v>
      </c>
      <c r="H1442" s="10" t="s">
        <v>3638</v>
      </c>
      <c r="I1442" s="13">
        <v>870</v>
      </c>
      <c r="J1442" s="13">
        <v>1068.68</v>
      </c>
      <c r="K1442" s="13">
        <v>1068.68</v>
      </c>
      <c r="L1442" s="13">
        <v>870</v>
      </c>
      <c r="M1442" s="13">
        <v>870</v>
      </c>
      <c r="N1442" s="32">
        <v>21</v>
      </c>
      <c r="O1442" s="9">
        <v>1</v>
      </c>
      <c r="P1442" s="13">
        <v>21.37</v>
      </c>
      <c r="Q1442" s="13">
        <v>41.11</v>
      </c>
      <c r="R1442" s="13">
        <v>247.17</v>
      </c>
      <c r="S1442" s="13">
        <v>235.82</v>
      </c>
      <c r="T1442" s="13">
        <v>0</v>
      </c>
      <c r="U1442" s="13">
        <v>0</v>
      </c>
      <c r="V1442" s="13">
        <v>482.86</v>
      </c>
      <c r="W1442" s="13">
        <v>13</v>
      </c>
      <c r="X1442" s="13">
        <v>0</v>
      </c>
      <c r="Y1442" s="13">
        <v>0</v>
      </c>
      <c r="Z1442" s="13">
        <v>20</v>
      </c>
      <c r="AA1442" s="13">
        <v>15</v>
      </c>
      <c r="AB1442" s="13">
        <v>10</v>
      </c>
      <c r="AC1442" s="13">
        <v>30</v>
      </c>
      <c r="AD1442" s="13">
        <v>10</v>
      </c>
      <c r="AE1442" s="13">
        <v>15</v>
      </c>
      <c r="AF1442" s="33">
        <v>100.002</v>
      </c>
      <c r="AG1442" s="9">
        <v>4</v>
      </c>
      <c r="AH1442" s="34">
        <v>0.28999999999999998</v>
      </c>
      <c r="AI1442" s="13">
        <v>202106.57</v>
      </c>
      <c r="AJ1442" s="13">
        <v>61361.1</v>
      </c>
      <c r="AK1442" s="13">
        <v>263467.67</v>
      </c>
      <c r="AL1442" s="35">
        <v>39073</v>
      </c>
      <c r="AM1442" s="35">
        <v>39055</v>
      </c>
    </row>
    <row r="1443" spans="2:39" x14ac:dyDescent="0.25">
      <c r="B1443" s="30">
        <v>1</v>
      </c>
      <c r="C1443" s="31" t="s">
        <v>235</v>
      </c>
      <c r="D1443" s="9" t="s">
        <v>3639</v>
      </c>
      <c r="E1443" s="10" t="s">
        <v>3546</v>
      </c>
      <c r="F1443" s="10" t="s">
        <v>3640</v>
      </c>
      <c r="G1443" s="9">
        <v>2306207</v>
      </c>
      <c r="H1443" s="10" t="s">
        <v>3641</v>
      </c>
      <c r="I1443" s="13">
        <v>1736.14</v>
      </c>
      <c r="J1443" s="13">
        <v>1193.5</v>
      </c>
      <c r="K1443" s="13">
        <v>1193.58</v>
      </c>
      <c r="L1443" s="13">
        <v>1736.14</v>
      </c>
      <c r="M1443" s="13">
        <v>1193.58</v>
      </c>
      <c r="N1443" s="32">
        <v>30</v>
      </c>
      <c r="O1443" s="9">
        <v>1</v>
      </c>
      <c r="P1443" s="13">
        <v>21.7</v>
      </c>
      <c r="Q1443" s="13">
        <v>1.79</v>
      </c>
      <c r="R1443" s="13">
        <v>80</v>
      </c>
      <c r="S1443" s="13">
        <v>47.5</v>
      </c>
      <c r="T1443" s="13">
        <v>0</v>
      </c>
      <c r="U1443" s="13">
        <v>1061</v>
      </c>
      <c r="V1443" s="13">
        <v>79.599999999999994</v>
      </c>
      <c r="W1443" s="13">
        <v>5.6</v>
      </c>
      <c r="X1443" s="13">
        <v>0</v>
      </c>
      <c r="Y1443" s="13">
        <v>0</v>
      </c>
      <c r="Z1443" s="13">
        <v>7</v>
      </c>
      <c r="AA1443" s="13">
        <v>48</v>
      </c>
      <c r="AB1443" s="13">
        <v>0</v>
      </c>
      <c r="AC1443" s="13">
        <v>40</v>
      </c>
      <c r="AD1443" s="13">
        <v>0</v>
      </c>
      <c r="AE1443" s="13">
        <v>5</v>
      </c>
      <c r="AF1443" s="33">
        <v>100.0004</v>
      </c>
      <c r="AG1443" s="9">
        <v>3</v>
      </c>
      <c r="AH1443" s="34">
        <v>0.35</v>
      </c>
      <c r="AI1443" s="13">
        <v>288208.78000000003</v>
      </c>
      <c r="AJ1443" s="13">
        <v>140794.63</v>
      </c>
      <c r="AK1443" s="13">
        <v>429003.41</v>
      </c>
      <c r="AL1443" s="35">
        <v>39843</v>
      </c>
      <c r="AM1443" s="35">
        <v>39853</v>
      </c>
    </row>
    <row r="1444" spans="2:39" x14ac:dyDescent="0.25">
      <c r="B1444" s="30">
        <v>1</v>
      </c>
      <c r="C1444" s="31" t="s">
        <v>235</v>
      </c>
      <c r="D1444" s="9" t="s">
        <v>3642</v>
      </c>
      <c r="E1444" s="10" t="s">
        <v>255</v>
      </c>
      <c r="F1444" s="10" t="s">
        <v>3643</v>
      </c>
      <c r="G1444" s="9">
        <v>2303931</v>
      </c>
      <c r="H1444" s="10" t="s">
        <v>3644</v>
      </c>
      <c r="I1444" s="13">
        <v>0</v>
      </c>
      <c r="J1444" s="13">
        <v>876.9</v>
      </c>
      <c r="K1444" s="13">
        <v>876.9</v>
      </c>
      <c r="L1444" s="13">
        <v>876.93</v>
      </c>
      <c r="M1444" s="13">
        <v>876.9</v>
      </c>
      <c r="N1444" s="32">
        <v>13</v>
      </c>
      <c r="O1444" s="9">
        <v>1</v>
      </c>
      <c r="P1444" s="13">
        <v>16.84</v>
      </c>
      <c r="Q1444" s="13">
        <v>40.799999999999997</v>
      </c>
      <c r="R1444" s="13">
        <v>100</v>
      </c>
      <c r="S1444" s="13">
        <v>31</v>
      </c>
      <c r="T1444" s="13">
        <v>0</v>
      </c>
      <c r="U1444" s="13">
        <v>0</v>
      </c>
      <c r="V1444" s="13">
        <v>498.5</v>
      </c>
      <c r="W1444" s="13">
        <v>3.8</v>
      </c>
      <c r="X1444" s="13">
        <v>0</v>
      </c>
      <c r="Y1444" s="13">
        <v>0</v>
      </c>
      <c r="Z1444" s="13">
        <v>10</v>
      </c>
      <c r="AA1444" s="13">
        <v>45</v>
      </c>
      <c r="AB1444" s="13">
        <v>15</v>
      </c>
      <c r="AC1444" s="13">
        <v>26</v>
      </c>
      <c r="AD1444" s="13">
        <v>0</v>
      </c>
      <c r="AE1444" s="13">
        <v>4</v>
      </c>
      <c r="AF1444" s="33">
        <v>100.003</v>
      </c>
      <c r="AG1444" s="9">
        <v>4</v>
      </c>
      <c r="AH1444" s="34">
        <v>0.41</v>
      </c>
      <c r="AI1444" s="13">
        <v>14708.79</v>
      </c>
      <c r="AJ1444" s="13">
        <v>49055.63</v>
      </c>
      <c r="AK1444" s="13">
        <v>63764.42</v>
      </c>
      <c r="AL1444" s="35">
        <v>38797</v>
      </c>
      <c r="AM1444" s="35">
        <v>38810</v>
      </c>
    </row>
    <row r="1445" spans="2:39" x14ac:dyDescent="0.25">
      <c r="B1445" s="30">
        <v>1</v>
      </c>
      <c r="C1445" s="31" t="s">
        <v>235</v>
      </c>
      <c r="D1445" s="9" t="s">
        <v>3645</v>
      </c>
      <c r="E1445" s="10" t="s">
        <v>237</v>
      </c>
      <c r="F1445" s="10" t="s">
        <v>237</v>
      </c>
      <c r="G1445" s="9">
        <v>2302800</v>
      </c>
      <c r="H1445" s="10" t="s">
        <v>3646</v>
      </c>
      <c r="I1445" s="13">
        <v>1386</v>
      </c>
      <c r="J1445" s="13">
        <v>1386</v>
      </c>
      <c r="K1445" s="13">
        <v>1381.15</v>
      </c>
      <c r="L1445" s="13">
        <v>1386</v>
      </c>
      <c r="M1445" s="13">
        <v>1381.15</v>
      </c>
      <c r="N1445" s="32">
        <v>25</v>
      </c>
      <c r="O1445" s="9">
        <v>1</v>
      </c>
      <c r="P1445" s="13">
        <v>27.62</v>
      </c>
      <c r="Q1445" s="13">
        <v>40.799999999999997</v>
      </c>
      <c r="R1445" s="13">
        <v>79.7</v>
      </c>
      <c r="S1445" s="13">
        <v>45.05</v>
      </c>
      <c r="T1445" s="13">
        <v>0</v>
      </c>
      <c r="U1445" s="13">
        <v>0</v>
      </c>
      <c r="V1445" s="13">
        <v>762.09</v>
      </c>
      <c r="W1445" s="13">
        <v>43.87</v>
      </c>
      <c r="X1445" s="13">
        <v>0</v>
      </c>
      <c r="Y1445" s="13">
        <v>0</v>
      </c>
      <c r="Z1445" s="13">
        <v>13</v>
      </c>
      <c r="AA1445" s="13">
        <v>50</v>
      </c>
      <c r="AB1445" s="13">
        <v>0</v>
      </c>
      <c r="AC1445" s="13">
        <v>30</v>
      </c>
      <c r="AD1445" s="13">
        <v>0</v>
      </c>
      <c r="AE1445" s="13">
        <v>7</v>
      </c>
      <c r="AF1445" s="33">
        <v>100.004</v>
      </c>
      <c r="AG1445" s="9">
        <v>4</v>
      </c>
      <c r="AH1445" s="34">
        <v>0.41</v>
      </c>
      <c r="AI1445" s="13">
        <v>153754.97</v>
      </c>
      <c r="AJ1445" s="13">
        <v>52821.37</v>
      </c>
      <c r="AK1445" s="13">
        <v>206576.34</v>
      </c>
      <c r="AL1445" s="35">
        <v>38028</v>
      </c>
      <c r="AM1445" s="35">
        <v>38061</v>
      </c>
    </row>
    <row r="1446" spans="2:39" x14ac:dyDescent="0.25">
      <c r="B1446" s="30">
        <v>1</v>
      </c>
      <c r="C1446" s="31" t="s">
        <v>235</v>
      </c>
      <c r="D1446" s="9" t="s">
        <v>3647</v>
      </c>
      <c r="E1446" s="10" t="s">
        <v>3648</v>
      </c>
      <c r="F1446" s="10" t="s">
        <v>3649</v>
      </c>
      <c r="G1446" s="9">
        <v>2311231</v>
      </c>
      <c r="H1446" s="10" t="s">
        <v>3650</v>
      </c>
      <c r="I1446" s="13">
        <v>2489.4</v>
      </c>
      <c r="J1446" s="13">
        <v>1806.1</v>
      </c>
      <c r="K1446" s="13">
        <v>1806.1</v>
      </c>
      <c r="L1446" s="13">
        <v>2489.4</v>
      </c>
      <c r="M1446" s="13">
        <v>1517.47</v>
      </c>
      <c r="N1446" s="32">
        <v>26</v>
      </c>
      <c r="O1446" s="9">
        <v>1</v>
      </c>
      <c r="P1446" s="13">
        <v>25.29</v>
      </c>
      <c r="Q1446" s="13">
        <v>92.57</v>
      </c>
      <c r="R1446" s="13">
        <v>69.569999999999993</v>
      </c>
      <c r="S1446" s="13">
        <v>148.9</v>
      </c>
      <c r="T1446" s="13">
        <v>0</v>
      </c>
      <c r="U1446" s="13">
        <v>0</v>
      </c>
      <c r="V1446" s="13">
        <v>106.3</v>
      </c>
      <c r="W1446" s="13">
        <v>224.9</v>
      </c>
      <c r="X1446" s="13"/>
      <c r="Y1446" s="13">
        <v>0</v>
      </c>
      <c r="Z1446" s="13">
        <v>15</v>
      </c>
      <c r="AA1446" s="13">
        <v>30</v>
      </c>
      <c r="AB1446" s="13">
        <v>15</v>
      </c>
      <c r="AC1446" s="13">
        <v>20</v>
      </c>
      <c r="AD1446" s="13">
        <v>0</v>
      </c>
      <c r="AE1446" s="13">
        <v>20</v>
      </c>
      <c r="AF1446" s="33"/>
      <c r="AG1446" s="9">
        <v>4</v>
      </c>
      <c r="AH1446" s="34">
        <v>0.39</v>
      </c>
      <c r="AI1446" s="13">
        <v>469249.86</v>
      </c>
      <c r="AJ1446" s="13">
        <v>133051.51999999999</v>
      </c>
      <c r="AK1446" s="13">
        <v>602301.38</v>
      </c>
      <c r="AL1446" s="35">
        <v>39115</v>
      </c>
      <c r="AM1446" s="35">
        <v>39141</v>
      </c>
    </row>
    <row r="1447" spans="2:39" x14ac:dyDescent="0.25">
      <c r="B1447" s="30">
        <v>1</v>
      </c>
      <c r="C1447" s="31" t="s">
        <v>235</v>
      </c>
      <c r="D1447" s="9" t="s">
        <v>3651</v>
      </c>
      <c r="E1447" s="10" t="s">
        <v>1501</v>
      </c>
      <c r="F1447" s="10" t="s">
        <v>2154</v>
      </c>
      <c r="G1447" s="9">
        <v>2311801</v>
      </c>
      <c r="H1447" s="10" t="s">
        <v>3652</v>
      </c>
      <c r="I1447" s="13">
        <v>2352.89</v>
      </c>
      <c r="J1447" s="13">
        <v>945.27</v>
      </c>
      <c r="K1447" s="13">
        <v>945.27</v>
      </c>
      <c r="L1447" s="13">
        <v>2352.89</v>
      </c>
      <c r="M1447" s="13">
        <v>945.27</v>
      </c>
      <c r="N1447" s="32">
        <v>16</v>
      </c>
      <c r="O1447" s="9">
        <v>1</v>
      </c>
      <c r="P1447" s="13">
        <v>17.18</v>
      </c>
      <c r="Q1447" s="13">
        <v>0</v>
      </c>
      <c r="R1447" s="13">
        <v>0</v>
      </c>
      <c r="S1447" s="13">
        <v>24.8</v>
      </c>
      <c r="T1447" s="13">
        <v>0</v>
      </c>
      <c r="U1447" s="13">
        <v>0</v>
      </c>
      <c r="V1447" s="13">
        <v>856.9</v>
      </c>
      <c r="W1447" s="13">
        <v>63.5</v>
      </c>
      <c r="X1447" s="13">
        <v>0</v>
      </c>
      <c r="Y1447" s="13">
        <v>0</v>
      </c>
      <c r="Z1447" s="13">
        <v>5</v>
      </c>
      <c r="AA1447" s="13">
        <v>55</v>
      </c>
      <c r="AB1447" s="13">
        <v>30</v>
      </c>
      <c r="AC1447" s="13">
        <v>0</v>
      </c>
      <c r="AD1447" s="13">
        <v>0</v>
      </c>
      <c r="AE1447" s="13">
        <v>10</v>
      </c>
      <c r="AF1447" s="33">
        <v>100.004</v>
      </c>
      <c r="AG1447" s="9">
        <v>3</v>
      </c>
      <c r="AH1447" s="34">
        <v>0.5</v>
      </c>
      <c r="AI1447" s="13">
        <v>41415.620000000003</v>
      </c>
      <c r="AJ1447" s="13">
        <v>109708.4</v>
      </c>
      <c r="AK1447" s="13">
        <v>151124.01999999999</v>
      </c>
      <c r="AL1447" s="35">
        <v>38363</v>
      </c>
      <c r="AM1447" s="35">
        <v>38428</v>
      </c>
    </row>
    <row r="1448" spans="2:39" x14ac:dyDescent="0.25">
      <c r="B1448" s="30">
        <v>1</v>
      </c>
      <c r="C1448" s="31" t="s">
        <v>235</v>
      </c>
      <c r="D1448" s="9" t="s">
        <v>3653</v>
      </c>
      <c r="E1448" s="10" t="s">
        <v>1501</v>
      </c>
      <c r="F1448" s="10" t="s">
        <v>2154</v>
      </c>
      <c r="G1448" s="9">
        <v>2311801</v>
      </c>
      <c r="H1448" s="10" t="s">
        <v>3654</v>
      </c>
      <c r="I1448" s="13">
        <v>4143.7</v>
      </c>
      <c r="J1448" s="13">
        <v>1882.64</v>
      </c>
      <c r="K1448" s="13">
        <v>1882.64</v>
      </c>
      <c r="L1448" s="13">
        <v>4143.7</v>
      </c>
      <c r="M1448" s="13">
        <v>1882.64</v>
      </c>
      <c r="N1448" s="32">
        <v>32</v>
      </c>
      <c r="O1448" s="9">
        <v>1</v>
      </c>
      <c r="P1448" s="13">
        <v>34.22</v>
      </c>
      <c r="Q1448" s="13">
        <v>40.6</v>
      </c>
      <c r="R1448" s="13">
        <v>79.599999999999994</v>
      </c>
      <c r="S1448" s="13">
        <v>61.9</v>
      </c>
      <c r="T1448" s="13">
        <v>0</v>
      </c>
      <c r="U1448" s="13">
        <v>0</v>
      </c>
      <c r="V1448" s="13">
        <v>1007.8</v>
      </c>
      <c r="W1448" s="13">
        <v>80.599999999999994</v>
      </c>
      <c r="X1448" s="13">
        <v>0</v>
      </c>
      <c r="Y1448" s="13">
        <v>0</v>
      </c>
      <c r="Z1448" s="13">
        <v>10</v>
      </c>
      <c r="AA1448" s="13">
        <v>50</v>
      </c>
      <c r="AB1448" s="13">
        <v>30</v>
      </c>
      <c r="AC1448" s="13">
        <v>0</v>
      </c>
      <c r="AD1448" s="13">
        <v>0</v>
      </c>
      <c r="AE1448" s="13">
        <v>10</v>
      </c>
      <c r="AF1448" s="33">
        <v>100.004</v>
      </c>
      <c r="AG1448" s="9">
        <v>1</v>
      </c>
      <c r="AH1448" s="34">
        <v>0.6</v>
      </c>
      <c r="AI1448" s="13">
        <v>489523.75</v>
      </c>
      <c r="AJ1448" s="13">
        <v>246061.45</v>
      </c>
      <c r="AK1448" s="13">
        <v>735585.2</v>
      </c>
      <c r="AL1448" s="35">
        <v>38363</v>
      </c>
      <c r="AM1448" s="35">
        <v>38428</v>
      </c>
    </row>
    <row r="1449" spans="2:39" x14ac:dyDescent="0.25">
      <c r="B1449" s="30">
        <v>1</v>
      </c>
      <c r="C1449" s="31" t="s">
        <v>235</v>
      </c>
      <c r="D1449" s="9" t="s">
        <v>3655</v>
      </c>
      <c r="E1449" s="10" t="s">
        <v>255</v>
      </c>
      <c r="F1449" s="10" t="s">
        <v>2676</v>
      </c>
      <c r="G1449" s="9">
        <v>2311405</v>
      </c>
      <c r="H1449" s="10" t="s">
        <v>3656</v>
      </c>
      <c r="I1449" s="13">
        <v>1788</v>
      </c>
      <c r="J1449" s="13">
        <v>1813</v>
      </c>
      <c r="K1449" s="13">
        <v>1813.3</v>
      </c>
      <c r="L1449" s="13">
        <v>1788</v>
      </c>
      <c r="M1449" s="13">
        <v>1788</v>
      </c>
      <c r="N1449" s="32">
        <v>30</v>
      </c>
      <c r="O1449" s="9">
        <v>1</v>
      </c>
      <c r="P1449" s="13">
        <v>36.25</v>
      </c>
      <c r="Q1449" s="13">
        <v>18.95</v>
      </c>
      <c r="R1449" s="13">
        <v>72.099999999999994</v>
      </c>
      <c r="S1449" s="13">
        <v>304</v>
      </c>
      <c r="T1449" s="13">
        <v>0</v>
      </c>
      <c r="U1449" s="13">
        <v>0</v>
      </c>
      <c r="V1449" s="13">
        <v>1106.2</v>
      </c>
      <c r="W1449" s="13">
        <v>141.6</v>
      </c>
      <c r="X1449" s="13">
        <v>0</v>
      </c>
      <c r="Y1449" s="13">
        <v>0</v>
      </c>
      <c r="Z1449" s="13">
        <v>30</v>
      </c>
      <c r="AA1449" s="13">
        <v>35</v>
      </c>
      <c r="AB1449" s="13">
        <v>0</v>
      </c>
      <c r="AC1449" s="13">
        <v>11</v>
      </c>
      <c r="AD1449" s="13">
        <v>0</v>
      </c>
      <c r="AE1449" s="13">
        <v>24</v>
      </c>
      <c r="AF1449" s="33">
        <v>100.004</v>
      </c>
      <c r="AG1449" s="9">
        <v>4</v>
      </c>
      <c r="AH1449" s="34">
        <v>0.4</v>
      </c>
      <c r="AI1449" s="13">
        <v>230714.58</v>
      </c>
      <c r="AJ1449" s="13">
        <v>126858.6</v>
      </c>
      <c r="AK1449" s="13">
        <v>357573.18</v>
      </c>
      <c r="AL1449" s="35">
        <v>38688</v>
      </c>
      <c r="AM1449" s="35">
        <v>38787</v>
      </c>
    </row>
    <row r="1450" spans="2:39" x14ac:dyDescent="0.25">
      <c r="B1450" s="30">
        <v>1</v>
      </c>
      <c r="C1450" s="31" t="s">
        <v>235</v>
      </c>
      <c r="D1450" s="9" t="s">
        <v>3657</v>
      </c>
      <c r="E1450" s="10" t="s">
        <v>434</v>
      </c>
      <c r="F1450" s="10" t="s">
        <v>2540</v>
      </c>
      <c r="G1450" s="9">
        <v>2313203</v>
      </c>
      <c r="H1450" s="10" t="s">
        <v>3658</v>
      </c>
      <c r="I1450" s="13">
        <v>2759.4</v>
      </c>
      <c r="J1450" s="13">
        <v>2398.4</v>
      </c>
      <c r="K1450" s="13">
        <v>2398.4</v>
      </c>
      <c r="L1450" s="13">
        <v>2759.4</v>
      </c>
      <c r="M1450" s="13">
        <v>2398.4</v>
      </c>
      <c r="N1450" s="32">
        <v>37</v>
      </c>
      <c r="O1450" s="9">
        <v>1</v>
      </c>
      <c r="P1450" s="13">
        <v>29.97</v>
      </c>
      <c r="Q1450" s="13">
        <v>16.72</v>
      </c>
      <c r="R1450" s="13">
        <v>77.72</v>
      </c>
      <c r="S1450" s="13">
        <v>531.9</v>
      </c>
      <c r="T1450" s="13">
        <v>0</v>
      </c>
      <c r="U1450" s="13">
        <v>0</v>
      </c>
      <c r="V1450" s="13">
        <v>1536.9</v>
      </c>
      <c r="W1450" s="13">
        <v>7.9</v>
      </c>
      <c r="X1450" s="13">
        <v>0</v>
      </c>
      <c r="Y1450" s="13">
        <v>0</v>
      </c>
      <c r="Z1450" s="13">
        <v>5</v>
      </c>
      <c r="AA1450" s="13">
        <v>60</v>
      </c>
      <c r="AB1450" s="13">
        <v>0</v>
      </c>
      <c r="AC1450" s="13">
        <v>15</v>
      </c>
      <c r="AD1450" s="13">
        <v>5</v>
      </c>
      <c r="AE1450" s="13">
        <v>15</v>
      </c>
      <c r="AF1450" s="33">
        <v>100.003</v>
      </c>
      <c r="AG1450" s="9">
        <v>4</v>
      </c>
      <c r="AH1450" s="34">
        <v>0.39</v>
      </c>
      <c r="AI1450" s="13">
        <v>183726.19</v>
      </c>
      <c r="AJ1450" s="13">
        <v>132774.41</v>
      </c>
      <c r="AK1450" s="13">
        <v>316500.59999999998</v>
      </c>
      <c r="AL1450" s="35">
        <v>39017</v>
      </c>
      <c r="AM1450" s="35">
        <v>39027</v>
      </c>
    </row>
    <row r="1451" spans="2:39" x14ac:dyDescent="0.25">
      <c r="B1451" s="30">
        <v>1</v>
      </c>
      <c r="C1451" s="31" t="s">
        <v>235</v>
      </c>
      <c r="D1451" s="9" t="s">
        <v>3659</v>
      </c>
      <c r="E1451" s="10" t="s">
        <v>451</v>
      </c>
      <c r="F1451" s="10" t="s">
        <v>3632</v>
      </c>
      <c r="G1451" s="9">
        <v>2302602</v>
      </c>
      <c r="H1451" s="10" t="s">
        <v>3660</v>
      </c>
      <c r="I1451" s="13">
        <v>83.6</v>
      </c>
      <c r="J1451" s="13">
        <v>170.6</v>
      </c>
      <c r="K1451" s="13">
        <v>170.6</v>
      </c>
      <c r="L1451" s="13">
        <v>83.6</v>
      </c>
      <c r="M1451" s="13">
        <v>83.6</v>
      </c>
      <c r="N1451" s="32">
        <v>5</v>
      </c>
      <c r="O1451" s="9">
        <v>1</v>
      </c>
      <c r="P1451" s="13">
        <v>3.1</v>
      </c>
      <c r="Q1451" s="13">
        <v>5</v>
      </c>
      <c r="R1451" s="13">
        <v>104.57</v>
      </c>
      <c r="S1451" s="13">
        <v>2.7</v>
      </c>
      <c r="T1451" s="13">
        <v>0</v>
      </c>
      <c r="U1451" s="13">
        <v>0</v>
      </c>
      <c r="V1451" s="13">
        <v>161.9</v>
      </c>
      <c r="W1451" s="13">
        <v>1</v>
      </c>
      <c r="X1451" s="13">
        <v>0</v>
      </c>
      <c r="Y1451" s="13">
        <v>0</v>
      </c>
      <c r="Z1451" s="13">
        <v>20</v>
      </c>
      <c r="AA1451" s="13">
        <v>0</v>
      </c>
      <c r="AB1451" s="13">
        <v>30</v>
      </c>
      <c r="AC1451" s="13">
        <v>30</v>
      </c>
      <c r="AD1451" s="13">
        <v>0</v>
      </c>
      <c r="AE1451" s="13">
        <v>20</v>
      </c>
      <c r="AF1451" s="33">
        <v>100.004</v>
      </c>
      <c r="AG1451" s="9">
        <v>3</v>
      </c>
      <c r="AH1451" s="34">
        <v>0.32</v>
      </c>
      <c r="AI1451" s="13">
        <v>1103.75</v>
      </c>
      <c r="AJ1451" s="13">
        <v>8964.43</v>
      </c>
      <c r="AK1451" s="13">
        <v>10068.18</v>
      </c>
      <c r="AL1451" s="35">
        <v>39052</v>
      </c>
      <c r="AM1451" s="35">
        <v>39062</v>
      </c>
    </row>
    <row r="1452" spans="2:39" x14ac:dyDescent="0.25">
      <c r="B1452" s="30">
        <v>1</v>
      </c>
      <c r="C1452" s="31" t="s">
        <v>235</v>
      </c>
      <c r="D1452" s="9" t="s">
        <v>3661</v>
      </c>
      <c r="E1452" s="10" t="s">
        <v>2235</v>
      </c>
      <c r="F1452" s="10" t="s">
        <v>2235</v>
      </c>
      <c r="G1452" s="9">
        <v>2312205</v>
      </c>
      <c r="H1452" s="10" t="s">
        <v>3662</v>
      </c>
      <c r="I1452" s="13">
        <v>4068</v>
      </c>
      <c r="J1452" s="13">
        <v>4057.5</v>
      </c>
      <c r="K1452" s="13">
        <v>4057.59</v>
      </c>
      <c r="L1452" s="13">
        <v>4068</v>
      </c>
      <c r="M1452" s="13">
        <v>4057.59</v>
      </c>
      <c r="N1452" s="32">
        <v>55</v>
      </c>
      <c r="O1452" s="9">
        <v>1</v>
      </c>
      <c r="P1452" s="13">
        <v>81.150000000000006</v>
      </c>
      <c r="Q1452" s="13">
        <v>43.1</v>
      </c>
      <c r="R1452" s="13">
        <v>100.2</v>
      </c>
      <c r="S1452" s="13">
        <v>298.89999999999998</v>
      </c>
      <c r="T1452" s="13">
        <v>813.6</v>
      </c>
      <c r="U1452" s="13">
        <v>0</v>
      </c>
      <c r="V1452" s="13">
        <v>1588.38</v>
      </c>
      <c r="W1452" s="13">
        <v>151.71</v>
      </c>
      <c r="X1452" s="13">
        <v>0</v>
      </c>
      <c r="Y1452" s="13">
        <v>0</v>
      </c>
      <c r="Z1452" s="13">
        <v>5</v>
      </c>
      <c r="AA1452" s="13">
        <v>40</v>
      </c>
      <c r="AB1452" s="13">
        <v>30</v>
      </c>
      <c r="AC1452" s="13">
        <v>15</v>
      </c>
      <c r="AD1452" s="13">
        <v>0</v>
      </c>
      <c r="AE1452" s="13">
        <v>10</v>
      </c>
      <c r="AF1452" s="33">
        <v>100.003</v>
      </c>
      <c r="AG1452" s="9">
        <v>2</v>
      </c>
      <c r="AH1452" s="34">
        <v>0.53</v>
      </c>
      <c r="AI1452" s="13">
        <v>461738.93</v>
      </c>
      <c r="AJ1452" s="13">
        <v>187785.17</v>
      </c>
      <c r="AK1452" s="13">
        <v>649524.1</v>
      </c>
      <c r="AL1452" s="35">
        <v>38363</v>
      </c>
      <c r="AM1452" s="35">
        <v>38441</v>
      </c>
    </row>
    <row r="1453" spans="2:39" x14ac:dyDescent="0.25">
      <c r="B1453" s="30">
        <v>1</v>
      </c>
      <c r="C1453" s="31" t="s">
        <v>235</v>
      </c>
      <c r="D1453" s="9" t="s">
        <v>3663</v>
      </c>
      <c r="E1453" s="10" t="s">
        <v>3550</v>
      </c>
      <c r="F1453" s="10" t="s">
        <v>3551</v>
      </c>
      <c r="G1453" s="9">
        <v>2313401</v>
      </c>
      <c r="H1453" s="10" t="s">
        <v>3664</v>
      </c>
      <c r="I1453" s="13">
        <v>1556.71</v>
      </c>
      <c r="J1453" s="13">
        <v>1821.9</v>
      </c>
      <c r="K1453" s="13">
        <v>1821.94</v>
      </c>
      <c r="L1453" s="13">
        <v>1556.71</v>
      </c>
      <c r="M1453" s="13">
        <v>1556.71</v>
      </c>
      <c r="N1453" s="32">
        <v>54</v>
      </c>
      <c r="O1453" s="9">
        <v>1</v>
      </c>
      <c r="P1453" s="13">
        <v>40.479999999999997</v>
      </c>
      <c r="Q1453" s="13">
        <v>0.5</v>
      </c>
      <c r="R1453" s="13">
        <v>133.29</v>
      </c>
      <c r="S1453" s="13">
        <v>75.849999999999994</v>
      </c>
      <c r="T1453" s="13">
        <v>0</v>
      </c>
      <c r="U1453" s="13">
        <v>618.12</v>
      </c>
      <c r="V1453" s="13">
        <v>1117.8699999999999</v>
      </c>
      <c r="W1453" s="13">
        <v>10.1</v>
      </c>
      <c r="X1453" s="13">
        <v>0</v>
      </c>
      <c r="Y1453" s="13">
        <v>0</v>
      </c>
      <c r="Z1453" s="13">
        <v>35</v>
      </c>
      <c r="AA1453" s="13">
        <v>60</v>
      </c>
      <c r="AB1453" s="13">
        <v>0</v>
      </c>
      <c r="AC1453" s="13">
        <v>0</v>
      </c>
      <c r="AD1453" s="13">
        <v>0</v>
      </c>
      <c r="AE1453" s="13">
        <v>5</v>
      </c>
      <c r="AF1453" s="33">
        <v>100</v>
      </c>
      <c r="AG1453" s="9">
        <v>3</v>
      </c>
      <c r="AH1453" s="34">
        <v>0.45</v>
      </c>
      <c r="AI1453" s="13">
        <v>140327.48000000001</v>
      </c>
      <c r="AJ1453" s="13">
        <v>165842.49</v>
      </c>
      <c r="AK1453" s="13">
        <v>306169.96999999997</v>
      </c>
      <c r="AL1453" s="35">
        <v>40059</v>
      </c>
      <c r="AM1453" s="35">
        <v>40070</v>
      </c>
    </row>
    <row r="1454" spans="2:39" x14ac:dyDescent="0.25">
      <c r="B1454" s="30">
        <v>1</v>
      </c>
      <c r="C1454" s="31" t="s">
        <v>235</v>
      </c>
      <c r="D1454" s="9" t="s">
        <v>3665</v>
      </c>
      <c r="E1454" s="10" t="s">
        <v>451</v>
      </c>
      <c r="F1454" s="10" t="s">
        <v>452</v>
      </c>
      <c r="G1454" s="9">
        <v>2308906</v>
      </c>
      <c r="H1454" s="10" t="s">
        <v>3666</v>
      </c>
      <c r="I1454" s="13">
        <v>3631.3</v>
      </c>
      <c r="J1454" s="13">
        <v>2143.3000000000002</v>
      </c>
      <c r="K1454" s="13">
        <v>2143.3000000000002</v>
      </c>
      <c r="L1454" s="13">
        <v>3631.3</v>
      </c>
      <c r="M1454" s="13">
        <v>2143.3000000000002</v>
      </c>
      <c r="N1454" s="32">
        <v>50</v>
      </c>
      <c r="O1454" s="9">
        <v>1</v>
      </c>
      <c r="P1454" s="13">
        <v>38.96</v>
      </c>
      <c r="Q1454" s="13">
        <v>42.2</v>
      </c>
      <c r="R1454" s="13">
        <v>80.3</v>
      </c>
      <c r="S1454" s="13">
        <v>88.4</v>
      </c>
      <c r="T1454" s="13">
        <v>0</v>
      </c>
      <c r="U1454" s="13">
        <v>0</v>
      </c>
      <c r="V1454" s="13">
        <v>877.8</v>
      </c>
      <c r="W1454" s="13">
        <v>90.1</v>
      </c>
      <c r="X1454" s="13">
        <v>0</v>
      </c>
      <c r="Y1454" s="13">
        <v>0</v>
      </c>
      <c r="Z1454" s="13">
        <v>25</v>
      </c>
      <c r="AA1454" s="13">
        <v>60</v>
      </c>
      <c r="AB1454" s="13">
        <v>10</v>
      </c>
      <c r="AC1454" s="13">
        <v>0</v>
      </c>
      <c r="AD1454" s="13">
        <v>0</v>
      </c>
      <c r="AE1454" s="13">
        <v>5</v>
      </c>
      <c r="AF1454" s="33">
        <v>100.004</v>
      </c>
      <c r="AG1454" s="9">
        <v>4</v>
      </c>
      <c r="AH1454" s="34">
        <v>0.45</v>
      </c>
      <c r="AI1454" s="13">
        <v>494239.55</v>
      </c>
      <c r="AJ1454" s="13">
        <v>190350.14</v>
      </c>
      <c r="AK1454" s="13">
        <v>684589.69</v>
      </c>
      <c r="AL1454" s="35">
        <v>38699</v>
      </c>
      <c r="AM1454" s="35">
        <v>38787</v>
      </c>
    </row>
    <row r="1455" spans="2:39" x14ac:dyDescent="0.25">
      <c r="B1455" s="30">
        <v>1</v>
      </c>
      <c r="C1455" s="31" t="s">
        <v>235</v>
      </c>
      <c r="D1455" s="9" t="s">
        <v>3667</v>
      </c>
      <c r="E1455" s="10" t="s">
        <v>578</v>
      </c>
      <c r="F1455" s="10" t="s">
        <v>1648</v>
      </c>
      <c r="G1455" s="9">
        <v>2302206</v>
      </c>
      <c r="H1455" s="10" t="s">
        <v>3668</v>
      </c>
      <c r="I1455" s="13">
        <v>713.32</v>
      </c>
      <c r="J1455" s="13">
        <v>713</v>
      </c>
      <c r="K1455" s="13">
        <v>743.51</v>
      </c>
      <c r="L1455" s="13">
        <v>713.32</v>
      </c>
      <c r="M1455" s="13">
        <v>713.32</v>
      </c>
      <c r="N1455" s="32">
        <v>17</v>
      </c>
      <c r="O1455" s="9">
        <v>1</v>
      </c>
      <c r="P1455" s="13">
        <v>26.55</v>
      </c>
      <c r="Q1455" s="13">
        <v>18.18</v>
      </c>
      <c r="R1455" s="13">
        <v>51.16</v>
      </c>
      <c r="S1455" s="13">
        <v>37.619999999999997</v>
      </c>
      <c r="T1455" s="13">
        <v>0</v>
      </c>
      <c r="U1455" s="13">
        <v>146.74</v>
      </c>
      <c r="V1455" s="13">
        <v>559.16</v>
      </c>
      <c r="W1455" s="13">
        <v>0</v>
      </c>
      <c r="X1455" s="13">
        <v>0</v>
      </c>
      <c r="Y1455" s="13">
        <v>0</v>
      </c>
      <c r="Z1455" s="13">
        <v>40</v>
      </c>
      <c r="AA1455" s="13">
        <v>35</v>
      </c>
      <c r="AB1455" s="13">
        <v>17</v>
      </c>
      <c r="AC1455" s="13">
        <v>0</v>
      </c>
      <c r="AD1455" s="13">
        <v>0</v>
      </c>
      <c r="AE1455" s="13">
        <v>8</v>
      </c>
      <c r="AF1455" s="33">
        <v>100</v>
      </c>
      <c r="AG1455" s="9">
        <v>3</v>
      </c>
      <c r="AH1455" s="34">
        <v>0.39</v>
      </c>
      <c r="AI1455" s="13">
        <v>190906.1</v>
      </c>
      <c r="AJ1455" s="13">
        <v>134453.32999999999</v>
      </c>
      <c r="AK1455" s="13">
        <v>325359.43</v>
      </c>
      <c r="AL1455" s="37">
        <v>40171</v>
      </c>
      <c r="AM1455" s="35">
        <v>40266</v>
      </c>
    </row>
    <row r="1456" spans="2:39" x14ac:dyDescent="0.25">
      <c r="B1456" s="30">
        <v>1</v>
      </c>
      <c r="C1456" s="31" t="s">
        <v>235</v>
      </c>
      <c r="D1456" s="9" t="s">
        <v>3669</v>
      </c>
      <c r="E1456" s="10" t="s">
        <v>451</v>
      </c>
      <c r="F1456" s="10" t="s">
        <v>3670</v>
      </c>
      <c r="G1456" s="9">
        <v>2302305</v>
      </c>
      <c r="H1456" s="10" t="s">
        <v>2348</v>
      </c>
      <c r="I1456" s="13">
        <v>792.7</v>
      </c>
      <c r="J1456" s="13">
        <v>629.61</v>
      </c>
      <c r="K1456" s="13">
        <v>629.61</v>
      </c>
      <c r="L1456" s="13">
        <v>792.7</v>
      </c>
      <c r="M1456" s="13">
        <v>629.61</v>
      </c>
      <c r="N1456" s="32">
        <v>15</v>
      </c>
      <c r="O1456" s="9">
        <v>1</v>
      </c>
      <c r="P1456" s="13">
        <v>15.74</v>
      </c>
      <c r="Q1456" s="13">
        <v>48</v>
      </c>
      <c r="R1456" s="13">
        <v>83.2</v>
      </c>
      <c r="S1456" s="13">
        <v>10.199999999999999</v>
      </c>
      <c r="T1456" s="13">
        <v>0</v>
      </c>
      <c r="U1456" s="13">
        <v>0</v>
      </c>
      <c r="V1456" s="13">
        <v>311.32</v>
      </c>
      <c r="W1456" s="13">
        <v>21.29</v>
      </c>
      <c r="X1456" s="13">
        <v>0</v>
      </c>
      <c r="Y1456" s="13">
        <v>0</v>
      </c>
      <c r="Z1456" s="13">
        <v>5</v>
      </c>
      <c r="AA1456" s="13">
        <v>75</v>
      </c>
      <c r="AB1456" s="13">
        <v>0</v>
      </c>
      <c r="AC1456" s="13">
        <v>15</v>
      </c>
      <c r="AD1456" s="13">
        <v>0</v>
      </c>
      <c r="AE1456" s="13">
        <v>5</v>
      </c>
      <c r="AF1456" s="33">
        <v>100.003</v>
      </c>
      <c r="AG1456" s="9">
        <v>4</v>
      </c>
      <c r="AH1456" s="34">
        <v>0.43</v>
      </c>
      <c r="AI1456" s="13">
        <v>90730.66</v>
      </c>
      <c r="AJ1456" s="13">
        <v>38687.629999999997</v>
      </c>
      <c r="AK1456" s="13">
        <v>129418.29</v>
      </c>
      <c r="AL1456" s="35">
        <v>38526</v>
      </c>
      <c r="AM1456" s="35">
        <v>38569</v>
      </c>
    </row>
    <row r="1457" spans="2:39" x14ac:dyDescent="0.25">
      <c r="B1457" s="30">
        <v>1</v>
      </c>
      <c r="C1457" s="31" t="s">
        <v>235</v>
      </c>
      <c r="D1457" s="9" t="s">
        <v>3671</v>
      </c>
      <c r="E1457" s="10" t="s">
        <v>3550</v>
      </c>
      <c r="F1457" s="10" t="s">
        <v>3672</v>
      </c>
      <c r="G1457" s="9">
        <v>2314102</v>
      </c>
      <c r="H1457" s="10" t="s">
        <v>3673</v>
      </c>
      <c r="I1457" s="13">
        <v>0</v>
      </c>
      <c r="J1457" s="13">
        <v>405.34</v>
      </c>
      <c r="K1457" s="13">
        <v>405.3</v>
      </c>
      <c r="L1457" s="13">
        <v>405.35</v>
      </c>
      <c r="M1457" s="13">
        <v>405.3</v>
      </c>
      <c r="N1457" s="32">
        <v>8</v>
      </c>
      <c r="O1457" s="9">
        <v>1</v>
      </c>
      <c r="P1457" s="13">
        <v>8.1</v>
      </c>
      <c r="Q1457" s="13">
        <v>34.299999999999997</v>
      </c>
      <c r="R1457" s="13">
        <v>38.9</v>
      </c>
      <c r="S1457" s="13">
        <v>4.62</v>
      </c>
      <c r="T1457" s="13">
        <v>0</v>
      </c>
      <c r="U1457" s="13">
        <v>0</v>
      </c>
      <c r="V1457" s="13">
        <v>10</v>
      </c>
      <c r="W1457" s="13">
        <v>255.18</v>
      </c>
      <c r="X1457" s="13">
        <v>0</v>
      </c>
      <c r="Y1457" s="13">
        <v>0</v>
      </c>
      <c r="Z1457" s="13">
        <v>5</v>
      </c>
      <c r="AA1457" s="13">
        <v>32</v>
      </c>
      <c r="AB1457" s="13">
        <v>0</v>
      </c>
      <c r="AC1457" s="13">
        <v>60</v>
      </c>
      <c r="AD1457" s="13">
        <v>0</v>
      </c>
      <c r="AE1457" s="13">
        <v>3</v>
      </c>
      <c r="AF1457" s="33">
        <v>100.004</v>
      </c>
      <c r="AG1457" s="9">
        <v>1</v>
      </c>
      <c r="AH1457" s="34">
        <v>0.53</v>
      </c>
      <c r="AI1457" s="13">
        <v>21847.78</v>
      </c>
      <c r="AJ1457" s="13">
        <v>56140.57</v>
      </c>
      <c r="AK1457" s="13">
        <v>77988.350000000006</v>
      </c>
      <c r="AL1457" s="35">
        <v>38506</v>
      </c>
      <c r="AM1457" s="35">
        <v>38638</v>
      </c>
    </row>
    <row r="1458" spans="2:39" x14ac:dyDescent="0.25">
      <c r="B1458" s="30">
        <v>1</v>
      </c>
      <c r="C1458" s="31" t="s">
        <v>235</v>
      </c>
      <c r="D1458" s="9" t="s">
        <v>3674</v>
      </c>
      <c r="E1458" s="10" t="s">
        <v>451</v>
      </c>
      <c r="F1458" s="10" t="s">
        <v>3595</v>
      </c>
      <c r="G1458" s="9">
        <v>2304707</v>
      </c>
      <c r="H1458" s="10" t="s">
        <v>3675</v>
      </c>
      <c r="I1458" s="13">
        <v>2155.5</v>
      </c>
      <c r="J1458" s="13">
        <v>1788.64</v>
      </c>
      <c r="K1458" s="13">
        <v>1788.64</v>
      </c>
      <c r="L1458" s="13">
        <v>2155.5</v>
      </c>
      <c r="M1458" s="13">
        <v>1788.64</v>
      </c>
      <c r="N1458" s="32">
        <v>27</v>
      </c>
      <c r="O1458" s="9">
        <v>1</v>
      </c>
      <c r="P1458" s="13">
        <v>32.520000000000003</v>
      </c>
      <c r="Q1458" s="13">
        <v>21.8</v>
      </c>
      <c r="R1458" s="13">
        <v>72.7</v>
      </c>
      <c r="S1458" s="13">
        <v>220.8</v>
      </c>
      <c r="T1458" s="13">
        <v>0</v>
      </c>
      <c r="U1458" s="13">
        <v>0</v>
      </c>
      <c r="V1458" s="13">
        <v>1100.55</v>
      </c>
      <c r="W1458" s="13">
        <v>100</v>
      </c>
      <c r="X1458" s="13">
        <v>0</v>
      </c>
      <c r="Y1458" s="13">
        <v>0</v>
      </c>
      <c r="Z1458" s="13">
        <v>10</v>
      </c>
      <c r="AA1458" s="13">
        <v>50</v>
      </c>
      <c r="AB1458" s="13">
        <v>0</v>
      </c>
      <c r="AC1458" s="13">
        <v>22</v>
      </c>
      <c r="AD1458" s="13">
        <v>0</v>
      </c>
      <c r="AE1458" s="13">
        <v>18</v>
      </c>
      <c r="AF1458" s="33">
        <v>100.004</v>
      </c>
      <c r="AG1458" s="9">
        <v>4</v>
      </c>
      <c r="AH1458" s="34">
        <v>0.27</v>
      </c>
      <c r="AI1458" s="13">
        <v>191682.72</v>
      </c>
      <c r="AJ1458" s="13">
        <v>188737.35</v>
      </c>
      <c r="AK1458" s="13">
        <v>380420.07</v>
      </c>
      <c r="AL1458" s="35">
        <v>38440</v>
      </c>
      <c r="AM1458" s="35">
        <v>38485</v>
      </c>
    </row>
    <row r="1459" spans="2:39" x14ac:dyDescent="0.25">
      <c r="B1459" s="30">
        <v>1</v>
      </c>
      <c r="C1459" s="31" t="s">
        <v>235</v>
      </c>
      <c r="D1459" s="9" t="s">
        <v>3676</v>
      </c>
      <c r="E1459" s="10" t="s">
        <v>1960</v>
      </c>
      <c r="F1459" s="10" t="s">
        <v>2865</v>
      </c>
      <c r="G1459" s="9">
        <v>2312007</v>
      </c>
      <c r="H1459" s="10" t="s">
        <v>3677</v>
      </c>
      <c r="I1459" s="13">
        <v>1800</v>
      </c>
      <c r="J1459" s="13">
        <v>1650.7</v>
      </c>
      <c r="K1459" s="13">
        <v>1650.7</v>
      </c>
      <c r="L1459" s="13">
        <v>1800</v>
      </c>
      <c r="M1459" s="13">
        <v>1650.7</v>
      </c>
      <c r="N1459" s="32">
        <v>32</v>
      </c>
      <c r="O1459" s="9">
        <v>1</v>
      </c>
      <c r="P1459" s="13">
        <v>25.39</v>
      </c>
      <c r="Q1459" s="13">
        <v>60.6</v>
      </c>
      <c r="R1459" s="13">
        <v>71.7</v>
      </c>
      <c r="S1459" s="13">
        <v>53.9</v>
      </c>
      <c r="T1459" s="13">
        <v>0</v>
      </c>
      <c r="U1459" s="13">
        <v>15</v>
      </c>
      <c r="V1459" s="13">
        <v>557.29999999999995</v>
      </c>
      <c r="W1459" s="13">
        <v>111.1</v>
      </c>
      <c r="X1459" s="13">
        <v>0</v>
      </c>
      <c r="Y1459" s="13">
        <v>0</v>
      </c>
      <c r="Z1459" s="13">
        <v>10</v>
      </c>
      <c r="AA1459" s="13">
        <v>45</v>
      </c>
      <c r="AB1459" s="13">
        <v>15</v>
      </c>
      <c r="AC1459" s="13">
        <v>20</v>
      </c>
      <c r="AD1459" s="13"/>
      <c r="AE1459" s="13">
        <v>10</v>
      </c>
      <c r="AF1459" s="33"/>
      <c r="AG1459" s="9">
        <v>4</v>
      </c>
      <c r="AH1459" s="34">
        <v>0.4</v>
      </c>
      <c r="AI1459" s="13">
        <v>186972.49</v>
      </c>
      <c r="AJ1459" s="13">
        <v>78953.59</v>
      </c>
      <c r="AK1459" s="13">
        <v>265926.08</v>
      </c>
      <c r="AL1459" s="35">
        <v>38615</v>
      </c>
      <c r="AM1459" s="35">
        <v>38612</v>
      </c>
    </row>
    <row r="1460" spans="2:39" x14ac:dyDescent="0.25">
      <c r="B1460" s="30">
        <v>1</v>
      </c>
      <c r="C1460" s="31" t="s">
        <v>235</v>
      </c>
      <c r="D1460" s="9" t="s">
        <v>3678</v>
      </c>
      <c r="E1460" s="10" t="s">
        <v>1501</v>
      </c>
      <c r="F1460" s="10" t="s">
        <v>3679</v>
      </c>
      <c r="G1460" s="9">
        <v>2310001</v>
      </c>
      <c r="H1460" s="10" t="s">
        <v>3680</v>
      </c>
      <c r="I1460" s="13">
        <v>1200</v>
      </c>
      <c r="J1460" s="13">
        <v>1064.9000000000001</v>
      </c>
      <c r="K1460" s="13">
        <v>1064.98</v>
      </c>
      <c r="L1460" s="13">
        <v>1200</v>
      </c>
      <c r="M1460" s="13">
        <v>1064.98</v>
      </c>
      <c r="N1460" s="32">
        <v>14</v>
      </c>
      <c r="O1460" s="9">
        <v>1</v>
      </c>
      <c r="P1460" s="13">
        <v>19.36</v>
      </c>
      <c r="Q1460" s="13">
        <v>32.49</v>
      </c>
      <c r="R1460" s="13">
        <v>69.569999999999993</v>
      </c>
      <c r="S1460" s="13">
        <v>92.48</v>
      </c>
      <c r="T1460" s="13">
        <v>0</v>
      </c>
      <c r="U1460" s="13">
        <v>339.75</v>
      </c>
      <c r="V1460" s="13">
        <v>630.41</v>
      </c>
      <c r="W1460" s="13">
        <v>2.34</v>
      </c>
      <c r="X1460" s="13">
        <v>0</v>
      </c>
      <c r="Y1460" s="13">
        <v>0</v>
      </c>
      <c r="Z1460" s="13">
        <v>0</v>
      </c>
      <c r="AA1460" s="13">
        <v>45</v>
      </c>
      <c r="AB1460" s="13">
        <v>0</v>
      </c>
      <c r="AC1460" s="13">
        <v>43</v>
      </c>
      <c r="AD1460" s="13">
        <v>0</v>
      </c>
      <c r="AE1460" s="13">
        <v>12</v>
      </c>
      <c r="AF1460" s="33">
        <v>100</v>
      </c>
      <c r="AG1460" s="9">
        <v>4</v>
      </c>
      <c r="AH1460" s="34">
        <v>0.35</v>
      </c>
      <c r="AI1460" s="13">
        <v>215261.8</v>
      </c>
      <c r="AJ1460" s="13">
        <v>126156.96</v>
      </c>
      <c r="AK1460" s="13">
        <v>341418.76</v>
      </c>
      <c r="AL1460" s="35">
        <v>40017</v>
      </c>
      <c r="AM1460" s="35">
        <v>40029</v>
      </c>
    </row>
    <row r="1461" spans="2:39" x14ac:dyDescent="0.25">
      <c r="B1461" s="30">
        <v>1</v>
      </c>
      <c r="C1461" s="31" t="s">
        <v>235</v>
      </c>
      <c r="D1461" s="9" t="s">
        <v>3681</v>
      </c>
      <c r="E1461" s="10" t="s">
        <v>1960</v>
      </c>
      <c r="F1461" s="10" t="s">
        <v>3682</v>
      </c>
      <c r="G1461" s="9">
        <v>2306108</v>
      </c>
      <c r="H1461" s="10" t="s">
        <v>3683</v>
      </c>
      <c r="I1461" s="13">
        <v>5576</v>
      </c>
      <c r="J1461" s="13">
        <v>1567.9</v>
      </c>
      <c r="K1461" s="13">
        <v>1567.97</v>
      </c>
      <c r="L1461" s="13">
        <v>1567.97</v>
      </c>
      <c r="M1461" s="13">
        <v>1567.97</v>
      </c>
      <c r="N1461" s="32">
        <v>35</v>
      </c>
      <c r="O1461" s="9">
        <v>1</v>
      </c>
      <c r="P1461" s="13">
        <v>28.5</v>
      </c>
      <c r="Q1461" s="13">
        <v>74.33</v>
      </c>
      <c r="R1461" s="13">
        <v>77.62</v>
      </c>
      <c r="S1461" s="13">
        <v>149.69999999999999</v>
      </c>
      <c r="T1461" s="13">
        <v>0</v>
      </c>
      <c r="U1461" s="13">
        <v>1054.26</v>
      </c>
      <c r="V1461" s="13">
        <v>336.2</v>
      </c>
      <c r="W1461" s="13">
        <v>27.81</v>
      </c>
      <c r="X1461" s="13">
        <v>0</v>
      </c>
      <c r="Y1461" s="13">
        <v>0</v>
      </c>
      <c r="Z1461" s="13">
        <v>23</v>
      </c>
      <c r="AA1461" s="13">
        <v>45</v>
      </c>
      <c r="AB1461" s="13">
        <v>0</v>
      </c>
      <c r="AC1461" s="13">
        <v>20</v>
      </c>
      <c r="AD1461" s="13">
        <v>0</v>
      </c>
      <c r="AE1461" s="13">
        <v>12</v>
      </c>
      <c r="AF1461" s="33">
        <v>100</v>
      </c>
      <c r="AG1461" s="9">
        <v>4</v>
      </c>
      <c r="AH1461" s="34">
        <v>0.34</v>
      </c>
      <c r="AI1461" s="13">
        <v>288525.8</v>
      </c>
      <c r="AJ1461" s="13">
        <v>112572.66</v>
      </c>
      <c r="AK1461" s="13">
        <v>401098.46</v>
      </c>
      <c r="AL1461" s="35">
        <v>40009</v>
      </c>
      <c r="AM1461" s="35">
        <v>40028</v>
      </c>
    </row>
    <row r="1462" spans="2:39" x14ac:dyDescent="0.25">
      <c r="B1462" s="30">
        <v>1</v>
      </c>
      <c r="C1462" s="31" t="s">
        <v>235</v>
      </c>
      <c r="D1462" s="9" t="s">
        <v>3684</v>
      </c>
      <c r="E1462" s="10" t="s">
        <v>3685</v>
      </c>
      <c r="F1462" s="10" t="s">
        <v>3686</v>
      </c>
      <c r="G1462" s="9">
        <v>2305407</v>
      </c>
      <c r="H1462" s="10" t="s">
        <v>3687</v>
      </c>
      <c r="I1462" s="13">
        <v>1052</v>
      </c>
      <c r="J1462" s="13">
        <v>773.8</v>
      </c>
      <c r="K1462" s="13">
        <v>773.8</v>
      </c>
      <c r="L1462" s="13">
        <v>1052</v>
      </c>
      <c r="M1462" s="13">
        <v>773.8</v>
      </c>
      <c r="N1462" s="32">
        <v>7</v>
      </c>
      <c r="O1462" s="9">
        <v>1</v>
      </c>
      <c r="P1462" s="13">
        <v>19.34</v>
      </c>
      <c r="Q1462" s="13">
        <v>0</v>
      </c>
      <c r="R1462" s="13">
        <v>0</v>
      </c>
      <c r="S1462" s="13">
        <v>193.2</v>
      </c>
      <c r="T1462" s="13">
        <v>0</v>
      </c>
      <c r="U1462" s="13">
        <v>0</v>
      </c>
      <c r="V1462" s="13">
        <v>580.20000000000005</v>
      </c>
      <c r="W1462" s="13">
        <v>0.3</v>
      </c>
      <c r="X1462" s="13">
        <v>0</v>
      </c>
      <c r="Y1462" s="13">
        <v>0</v>
      </c>
      <c r="Z1462" s="13">
        <v>1</v>
      </c>
      <c r="AA1462" s="13">
        <v>9</v>
      </c>
      <c r="AB1462" s="13">
        <v>0</v>
      </c>
      <c r="AC1462" s="13">
        <v>0</v>
      </c>
      <c r="AD1462" s="13">
        <v>55</v>
      </c>
      <c r="AE1462" s="13">
        <v>35</v>
      </c>
      <c r="AF1462" s="33">
        <v>100.004</v>
      </c>
      <c r="AG1462" s="9">
        <v>5</v>
      </c>
      <c r="AH1462" s="34">
        <v>0.22</v>
      </c>
      <c r="AI1462" s="13">
        <v>5134</v>
      </c>
      <c r="AJ1462" s="13">
        <v>48694.400000000001</v>
      </c>
      <c r="AK1462" s="13">
        <v>53828.4</v>
      </c>
      <c r="AL1462" s="35">
        <v>38819</v>
      </c>
      <c r="AM1462" s="35">
        <v>38931</v>
      </c>
    </row>
    <row r="1463" spans="2:39" x14ac:dyDescent="0.25">
      <c r="B1463" s="30">
        <v>1</v>
      </c>
      <c r="C1463" s="31" t="s">
        <v>235</v>
      </c>
      <c r="D1463" s="9" t="s">
        <v>3688</v>
      </c>
      <c r="E1463" s="10" t="s">
        <v>3685</v>
      </c>
      <c r="F1463" s="10" t="s">
        <v>3686</v>
      </c>
      <c r="G1463" s="9">
        <v>2305407</v>
      </c>
      <c r="H1463" s="10" t="s">
        <v>3689</v>
      </c>
      <c r="I1463" s="13">
        <v>6170.4</v>
      </c>
      <c r="J1463" s="13">
        <v>4538.6000000000004</v>
      </c>
      <c r="K1463" s="13">
        <v>4538.6000000000004</v>
      </c>
      <c r="L1463" s="13">
        <v>6170.47</v>
      </c>
      <c r="M1463" s="13">
        <v>4538.6000000000004</v>
      </c>
      <c r="N1463" s="32">
        <v>42</v>
      </c>
      <c r="O1463" s="9">
        <v>1</v>
      </c>
      <c r="P1463" s="13">
        <v>113.4</v>
      </c>
      <c r="Q1463" s="13">
        <v>24.28</v>
      </c>
      <c r="R1463" s="13">
        <v>108.83</v>
      </c>
      <c r="S1463" s="13">
        <v>1210.8</v>
      </c>
      <c r="T1463" s="13">
        <v>0</v>
      </c>
      <c r="U1463" s="13">
        <v>0</v>
      </c>
      <c r="V1463" s="13">
        <v>2500.9</v>
      </c>
      <c r="W1463" s="13">
        <v>15.9</v>
      </c>
      <c r="X1463" s="13">
        <v>0</v>
      </c>
      <c r="Y1463" s="13">
        <v>0</v>
      </c>
      <c r="Z1463" s="13">
        <v>2</v>
      </c>
      <c r="AA1463" s="13">
        <v>12</v>
      </c>
      <c r="AB1463" s="13">
        <v>0</v>
      </c>
      <c r="AC1463" s="13">
        <v>3</v>
      </c>
      <c r="AD1463" s="13">
        <v>48</v>
      </c>
      <c r="AE1463" s="13">
        <v>35</v>
      </c>
      <c r="AF1463" s="33">
        <v>100.003</v>
      </c>
      <c r="AG1463" s="9">
        <v>5</v>
      </c>
      <c r="AH1463" s="34">
        <v>0.23</v>
      </c>
      <c r="AI1463" s="13">
        <v>135672.03</v>
      </c>
      <c r="AJ1463" s="13">
        <v>298683.62</v>
      </c>
      <c r="AK1463" s="13">
        <v>434355.65</v>
      </c>
      <c r="AL1463" s="35">
        <v>38819</v>
      </c>
      <c r="AM1463" s="35">
        <v>38931</v>
      </c>
    </row>
    <row r="1464" spans="2:39" x14ac:dyDescent="0.25">
      <c r="B1464" s="30">
        <v>1</v>
      </c>
      <c r="C1464" s="31" t="s">
        <v>235</v>
      </c>
      <c r="D1464" s="9" t="s">
        <v>3690</v>
      </c>
      <c r="E1464" s="10" t="s">
        <v>3685</v>
      </c>
      <c r="F1464" s="10" t="s">
        <v>3686</v>
      </c>
      <c r="G1464" s="9">
        <v>2305407</v>
      </c>
      <c r="H1464" s="10" t="s">
        <v>3691</v>
      </c>
      <c r="I1464" s="13">
        <v>1052</v>
      </c>
      <c r="J1464" s="13">
        <v>773.8</v>
      </c>
      <c r="K1464" s="13">
        <v>773.8</v>
      </c>
      <c r="L1464" s="13">
        <v>1052</v>
      </c>
      <c r="M1464" s="13">
        <v>773.8</v>
      </c>
      <c r="N1464" s="32">
        <v>7</v>
      </c>
      <c r="O1464" s="9">
        <v>1</v>
      </c>
      <c r="P1464" s="13">
        <v>19.34</v>
      </c>
      <c r="Q1464" s="13">
        <v>0</v>
      </c>
      <c r="R1464" s="13">
        <v>0</v>
      </c>
      <c r="S1464" s="13">
        <v>162.9</v>
      </c>
      <c r="T1464" s="13">
        <v>0</v>
      </c>
      <c r="U1464" s="13">
        <v>0</v>
      </c>
      <c r="V1464" s="13">
        <v>610.6</v>
      </c>
      <c r="W1464" s="13">
        <v>0.3</v>
      </c>
      <c r="X1464" s="13">
        <v>0</v>
      </c>
      <c r="Y1464" s="13">
        <v>0</v>
      </c>
      <c r="Z1464" s="13">
        <v>3</v>
      </c>
      <c r="AA1464" s="13">
        <v>7</v>
      </c>
      <c r="AB1464" s="13">
        <v>0</v>
      </c>
      <c r="AC1464" s="13">
        <v>0</v>
      </c>
      <c r="AD1464" s="13">
        <v>60</v>
      </c>
      <c r="AE1464" s="13">
        <v>30</v>
      </c>
      <c r="AF1464" s="33">
        <v>100.004</v>
      </c>
      <c r="AG1464" s="9">
        <v>5</v>
      </c>
      <c r="AH1464" s="34">
        <v>0.22</v>
      </c>
      <c r="AI1464" s="13">
        <v>5796.5</v>
      </c>
      <c r="AJ1464" s="13">
        <v>49135.54</v>
      </c>
      <c r="AK1464" s="13">
        <v>54932.04</v>
      </c>
      <c r="AL1464" s="35">
        <v>38819</v>
      </c>
      <c r="AM1464" s="35">
        <v>38931</v>
      </c>
    </row>
    <row r="1465" spans="2:39" x14ac:dyDescent="0.25">
      <c r="B1465" s="30">
        <v>1</v>
      </c>
      <c r="C1465" s="31" t="s">
        <v>235</v>
      </c>
      <c r="D1465" s="9" t="s">
        <v>3692</v>
      </c>
      <c r="E1465" s="10" t="s">
        <v>3685</v>
      </c>
      <c r="F1465" s="10" t="s">
        <v>3686</v>
      </c>
      <c r="G1465" s="9">
        <v>2305407</v>
      </c>
      <c r="H1465" s="10" t="s">
        <v>3693</v>
      </c>
      <c r="I1465" s="13">
        <v>1052</v>
      </c>
      <c r="J1465" s="13">
        <v>773.8</v>
      </c>
      <c r="K1465" s="13">
        <v>773.8</v>
      </c>
      <c r="L1465" s="13">
        <v>1052</v>
      </c>
      <c r="M1465" s="13">
        <v>773.8</v>
      </c>
      <c r="N1465" s="32">
        <v>8</v>
      </c>
      <c r="O1465" s="9">
        <v>1</v>
      </c>
      <c r="P1465" s="13">
        <v>19.34</v>
      </c>
      <c r="Q1465" s="13">
        <v>0.17</v>
      </c>
      <c r="R1465" s="13">
        <v>0</v>
      </c>
      <c r="S1465" s="13">
        <v>229.3</v>
      </c>
      <c r="T1465" s="13">
        <v>0</v>
      </c>
      <c r="U1465" s="13">
        <v>0</v>
      </c>
      <c r="V1465" s="13">
        <v>542.9</v>
      </c>
      <c r="W1465" s="13">
        <v>0.6</v>
      </c>
      <c r="X1465" s="13">
        <v>0</v>
      </c>
      <c r="Y1465" s="13">
        <v>0</v>
      </c>
      <c r="Z1465" s="13">
        <v>4</v>
      </c>
      <c r="AA1465" s="13">
        <v>1</v>
      </c>
      <c r="AB1465" s="13">
        <v>0</v>
      </c>
      <c r="AC1465" s="13">
        <v>5</v>
      </c>
      <c r="AD1465" s="13">
        <v>42</v>
      </c>
      <c r="AE1465" s="13">
        <v>48</v>
      </c>
      <c r="AF1465" s="33">
        <v>100.003</v>
      </c>
      <c r="AG1465" s="9">
        <v>5</v>
      </c>
      <c r="AH1465" s="34">
        <v>0.21</v>
      </c>
      <c r="AI1465" s="13">
        <v>5024.5</v>
      </c>
      <c r="AJ1465" s="13">
        <v>46906.97</v>
      </c>
      <c r="AK1465" s="13">
        <v>51931.47</v>
      </c>
      <c r="AL1465" s="35">
        <v>38819</v>
      </c>
      <c r="AM1465" s="35">
        <v>38931</v>
      </c>
    </row>
    <row r="1466" spans="2:39" x14ac:dyDescent="0.25">
      <c r="B1466" s="30">
        <v>1</v>
      </c>
      <c r="C1466" s="31" t="s">
        <v>235</v>
      </c>
      <c r="D1466" s="9" t="s">
        <v>3694</v>
      </c>
      <c r="E1466" s="10" t="s">
        <v>451</v>
      </c>
      <c r="F1466" s="10" t="s">
        <v>3595</v>
      </c>
      <c r="G1466" s="9">
        <v>2304707</v>
      </c>
      <c r="H1466" s="10" t="s">
        <v>3675</v>
      </c>
      <c r="I1466" s="13">
        <v>1670</v>
      </c>
      <c r="J1466" s="13">
        <v>1660.2</v>
      </c>
      <c r="K1466" s="13">
        <v>1660.21</v>
      </c>
      <c r="L1466" s="13">
        <v>1670</v>
      </c>
      <c r="M1466" s="13">
        <v>1660.21</v>
      </c>
      <c r="N1466" s="32">
        <v>25</v>
      </c>
      <c r="O1466" s="9">
        <v>1</v>
      </c>
      <c r="P1466" s="13">
        <v>33.200000000000003</v>
      </c>
      <c r="Q1466" s="13">
        <v>0</v>
      </c>
      <c r="R1466" s="13">
        <v>0</v>
      </c>
      <c r="S1466" s="13">
        <v>28.33</v>
      </c>
      <c r="T1466" s="13">
        <v>334</v>
      </c>
      <c r="U1466" s="13">
        <v>3.99</v>
      </c>
      <c r="V1466" s="13">
        <v>1160.19</v>
      </c>
      <c r="W1466" s="13">
        <v>133.69999999999999</v>
      </c>
      <c r="X1466" s="13">
        <v>0</v>
      </c>
      <c r="Y1466" s="13">
        <v>0</v>
      </c>
      <c r="Z1466" s="13">
        <v>10</v>
      </c>
      <c r="AA1466" s="13">
        <v>35</v>
      </c>
      <c r="AB1466" s="13">
        <v>0</v>
      </c>
      <c r="AC1466" s="13">
        <v>25</v>
      </c>
      <c r="AD1466" s="13">
        <v>20</v>
      </c>
      <c r="AE1466" s="13">
        <v>10</v>
      </c>
      <c r="AF1466" s="33">
        <v>100</v>
      </c>
      <c r="AG1466" s="9">
        <v>4</v>
      </c>
      <c r="AH1466" s="34">
        <v>0.28000000000000003</v>
      </c>
      <c r="AI1466" s="13">
        <v>116542.32</v>
      </c>
      <c r="AJ1466" s="13">
        <v>155329.46</v>
      </c>
      <c r="AK1466" s="13">
        <v>271871.78000000003</v>
      </c>
      <c r="AL1466" s="35">
        <v>40137</v>
      </c>
      <c r="AM1466" s="35">
        <v>40141</v>
      </c>
    </row>
    <row r="1467" spans="2:39" x14ac:dyDescent="0.25">
      <c r="B1467" s="30">
        <v>1</v>
      </c>
      <c r="C1467" s="31" t="s">
        <v>235</v>
      </c>
      <c r="D1467" s="9" t="s">
        <v>3695</v>
      </c>
      <c r="E1467" s="10" t="s">
        <v>255</v>
      </c>
      <c r="F1467" s="10" t="s">
        <v>256</v>
      </c>
      <c r="G1467" s="9">
        <v>2311306</v>
      </c>
      <c r="H1467" s="10" t="s">
        <v>3696</v>
      </c>
      <c r="I1467" s="13">
        <v>536</v>
      </c>
      <c r="J1467" s="13">
        <v>527.79999999999995</v>
      </c>
      <c r="K1467" s="13">
        <v>527.84</v>
      </c>
      <c r="L1467" s="13">
        <v>536</v>
      </c>
      <c r="M1467" s="13">
        <v>527.84</v>
      </c>
      <c r="N1467" s="32">
        <v>12</v>
      </c>
      <c r="O1467" s="9">
        <v>1</v>
      </c>
      <c r="P1467" s="13">
        <v>10.55</v>
      </c>
      <c r="Q1467" s="13">
        <v>42.54</v>
      </c>
      <c r="R1467" s="13">
        <v>79.28</v>
      </c>
      <c r="S1467" s="13">
        <v>38.299999999999997</v>
      </c>
      <c r="T1467" s="13">
        <v>0</v>
      </c>
      <c r="U1467" s="13">
        <v>215</v>
      </c>
      <c r="V1467" s="13">
        <v>258.2</v>
      </c>
      <c r="W1467" s="13">
        <v>16.3</v>
      </c>
      <c r="X1467" s="13">
        <v>0</v>
      </c>
      <c r="Y1467" s="13">
        <v>0</v>
      </c>
      <c r="Z1467" s="13">
        <v>15</v>
      </c>
      <c r="AA1467" s="13">
        <v>49</v>
      </c>
      <c r="AB1467" s="13">
        <v>0</v>
      </c>
      <c r="AC1467" s="13">
        <v>25</v>
      </c>
      <c r="AD1467" s="13">
        <v>0</v>
      </c>
      <c r="AE1467" s="13">
        <v>11</v>
      </c>
      <c r="AF1467" s="33">
        <v>100.004</v>
      </c>
      <c r="AG1467" s="9">
        <v>4</v>
      </c>
      <c r="AH1467" s="34">
        <v>0.33</v>
      </c>
      <c r="AI1467" s="13">
        <v>50027.76</v>
      </c>
      <c r="AJ1467" s="13">
        <v>40490.61</v>
      </c>
      <c r="AK1467" s="13">
        <v>90518.37</v>
      </c>
      <c r="AL1467" s="35">
        <v>39605</v>
      </c>
      <c r="AM1467" s="35">
        <v>39636</v>
      </c>
    </row>
    <row r="1468" spans="2:39" x14ac:dyDescent="0.25">
      <c r="B1468" s="30">
        <v>1</v>
      </c>
      <c r="C1468" s="31" t="s">
        <v>235</v>
      </c>
      <c r="D1468" s="9" t="s">
        <v>3697</v>
      </c>
      <c r="E1468" s="10" t="s">
        <v>237</v>
      </c>
      <c r="F1468" s="10" t="s">
        <v>237</v>
      </c>
      <c r="G1468" s="9">
        <v>2302800</v>
      </c>
      <c r="H1468" s="10" t="s">
        <v>3698</v>
      </c>
      <c r="I1468" s="13">
        <v>5276.23</v>
      </c>
      <c r="J1468" s="13">
        <v>5397.4</v>
      </c>
      <c r="K1468" s="13">
        <v>5397.49</v>
      </c>
      <c r="L1468" s="13">
        <v>5276.23</v>
      </c>
      <c r="M1468" s="13">
        <v>5276.23</v>
      </c>
      <c r="N1468" s="32">
        <v>73</v>
      </c>
      <c r="O1468" s="9">
        <v>1</v>
      </c>
      <c r="P1468" s="13">
        <v>107.95</v>
      </c>
      <c r="Q1468" s="13">
        <v>43.23</v>
      </c>
      <c r="R1468" s="13">
        <v>77.58</v>
      </c>
      <c r="S1468" s="13">
        <v>1573.22</v>
      </c>
      <c r="T1468" s="13">
        <v>100</v>
      </c>
      <c r="U1468" s="13">
        <v>0</v>
      </c>
      <c r="V1468" s="13">
        <v>1216.29</v>
      </c>
      <c r="W1468" s="13">
        <v>53.97</v>
      </c>
      <c r="X1468" s="13">
        <v>0</v>
      </c>
      <c r="Y1468" s="13">
        <v>0</v>
      </c>
      <c r="Z1468" s="13">
        <v>15</v>
      </c>
      <c r="AA1468" s="13">
        <v>17</v>
      </c>
      <c r="AB1468" s="13">
        <v>31</v>
      </c>
      <c r="AC1468" s="13">
        <v>5</v>
      </c>
      <c r="AD1468" s="13">
        <v>10</v>
      </c>
      <c r="AE1468" s="13">
        <v>22</v>
      </c>
      <c r="AF1468" s="33">
        <v>100.002</v>
      </c>
      <c r="AG1468" s="9">
        <v>1</v>
      </c>
      <c r="AH1468" s="34">
        <v>0.52</v>
      </c>
      <c r="AI1468" s="13">
        <v>1287078.57</v>
      </c>
      <c r="AJ1468" s="13">
        <v>330476.13</v>
      </c>
      <c r="AK1468" s="13">
        <v>1617554.7</v>
      </c>
      <c r="AL1468" s="35">
        <v>39055</v>
      </c>
      <c r="AM1468" s="35">
        <v>39069</v>
      </c>
    </row>
    <row r="1469" spans="2:39" x14ac:dyDescent="0.25">
      <c r="B1469" s="30">
        <v>1</v>
      </c>
      <c r="C1469" s="31" t="s">
        <v>235</v>
      </c>
      <c r="D1469" s="9" t="s">
        <v>3699</v>
      </c>
      <c r="E1469" s="10" t="s">
        <v>237</v>
      </c>
      <c r="F1469" s="10" t="s">
        <v>237</v>
      </c>
      <c r="G1469" s="9">
        <v>2302800</v>
      </c>
      <c r="H1469" s="10" t="s">
        <v>3700</v>
      </c>
      <c r="I1469" s="13">
        <v>1000</v>
      </c>
      <c r="J1469" s="13">
        <v>1000</v>
      </c>
      <c r="K1469" s="13">
        <v>977.3</v>
      </c>
      <c r="L1469" s="13">
        <v>833.43</v>
      </c>
      <c r="M1469" s="13">
        <v>833.43</v>
      </c>
      <c r="N1469" s="32">
        <v>15</v>
      </c>
      <c r="O1469" s="9">
        <v>1</v>
      </c>
      <c r="P1469" s="13">
        <v>16.670000000000002</v>
      </c>
      <c r="Q1469" s="13">
        <v>3.27</v>
      </c>
      <c r="R1469" s="13">
        <v>100</v>
      </c>
      <c r="S1469" s="13">
        <v>41</v>
      </c>
      <c r="T1469" s="13">
        <v>0</v>
      </c>
      <c r="U1469" s="13">
        <v>0</v>
      </c>
      <c r="V1469" s="13">
        <v>320.10000000000002</v>
      </c>
      <c r="W1469" s="13">
        <v>5.0999999999999996</v>
      </c>
      <c r="X1469" s="13">
        <v>0</v>
      </c>
      <c r="Y1469" s="13">
        <v>0</v>
      </c>
      <c r="Z1469" s="13">
        <v>5</v>
      </c>
      <c r="AA1469" s="13">
        <v>52</v>
      </c>
      <c r="AB1469" s="13">
        <v>35</v>
      </c>
      <c r="AC1469" s="13">
        <v>0</v>
      </c>
      <c r="AD1469" s="13">
        <v>0</v>
      </c>
      <c r="AE1469" s="13">
        <v>8</v>
      </c>
      <c r="AF1469" s="33">
        <v>100.004</v>
      </c>
      <c r="AG1469" s="9">
        <v>3</v>
      </c>
      <c r="AH1469" s="34">
        <v>0.5</v>
      </c>
      <c r="AI1469" s="13">
        <v>50140.13</v>
      </c>
      <c r="AJ1469" s="13">
        <v>65677.37</v>
      </c>
      <c r="AK1469" s="13">
        <v>115817.5</v>
      </c>
      <c r="AL1469" s="35">
        <v>39073</v>
      </c>
      <c r="AM1469" s="35">
        <v>39055</v>
      </c>
    </row>
    <row r="1470" spans="2:39" x14ac:dyDescent="0.25">
      <c r="B1470" s="30">
        <v>1</v>
      </c>
      <c r="C1470" s="31" t="s">
        <v>235</v>
      </c>
      <c r="D1470" s="9" t="s">
        <v>3701</v>
      </c>
      <c r="E1470" s="10" t="s">
        <v>255</v>
      </c>
      <c r="F1470" s="10" t="s">
        <v>3608</v>
      </c>
      <c r="G1470" s="9">
        <v>2302404</v>
      </c>
      <c r="H1470" s="10" t="s">
        <v>3702</v>
      </c>
      <c r="I1470" s="13">
        <v>1173.33</v>
      </c>
      <c r="J1470" s="13">
        <v>1211.27</v>
      </c>
      <c r="K1470" s="13">
        <v>1211.27</v>
      </c>
      <c r="L1470" s="13">
        <v>1173.33</v>
      </c>
      <c r="M1470" s="13">
        <v>1173.33</v>
      </c>
      <c r="N1470" s="32">
        <v>25</v>
      </c>
      <c r="O1470" s="9">
        <v>1</v>
      </c>
      <c r="P1470" s="13">
        <v>24.2</v>
      </c>
      <c r="Q1470" s="13">
        <v>24</v>
      </c>
      <c r="R1470" s="13">
        <v>69.599999999999994</v>
      </c>
      <c r="S1470" s="13">
        <v>190.41</v>
      </c>
      <c r="T1470" s="13">
        <v>0</v>
      </c>
      <c r="U1470" s="13">
        <v>0</v>
      </c>
      <c r="V1470" s="13">
        <v>712.36</v>
      </c>
      <c r="W1470" s="13">
        <v>63.67</v>
      </c>
      <c r="X1470" s="13">
        <v>0</v>
      </c>
      <c r="Y1470" s="13">
        <v>0</v>
      </c>
      <c r="Z1470" s="13">
        <v>20</v>
      </c>
      <c r="AA1470" s="13">
        <v>35</v>
      </c>
      <c r="AB1470" s="13">
        <v>0</v>
      </c>
      <c r="AC1470" s="13">
        <v>25</v>
      </c>
      <c r="AD1470" s="13">
        <v>0</v>
      </c>
      <c r="AE1470" s="13">
        <v>20</v>
      </c>
      <c r="AF1470" s="33">
        <v>100.004</v>
      </c>
      <c r="AG1470" s="9">
        <v>3</v>
      </c>
      <c r="AH1470" s="34">
        <v>0.47</v>
      </c>
      <c r="AI1470" s="13">
        <v>100636.71</v>
      </c>
      <c r="AJ1470" s="13">
        <v>49583.08</v>
      </c>
      <c r="AK1470" s="13">
        <v>150219.79</v>
      </c>
      <c r="AL1470" s="35">
        <v>38440</v>
      </c>
      <c r="AM1470" s="35">
        <v>38453</v>
      </c>
    </row>
    <row r="1471" spans="2:39" x14ac:dyDescent="0.25">
      <c r="B1471" s="30">
        <v>1</v>
      </c>
      <c r="C1471" s="31" t="s">
        <v>235</v>
      </c>
      <c r="D1471" s="9" t="s">
        <v>3703</v>
      </c>
      <c r="E1471" s="10" t="s">
        <v>1960</v>
      </c>
      <c r="F1471" s="10" t="s">
        <v>3682</v>
      </c>
      <c r="G1471" s="9">
        <v>2306108</v>
      </c>
      <c r="H1471" s="10" t="s">
        <v>3704</v>
      </c>
      <c r="I1471" s="13">
        <v>1692.8</v>
      </c>
      <c r="J1471" s="13">
        <v>3352.8</v>
      </c>
      <c r="K1471" s="13">
        <v>3352.8</v>
      </c>
      <c r="L1471" s="13">
        <v>1692.8</v>
      </c>
      <c r="M1471" s="13">
        <v>1692.8</v>
      </c>
      <c r="N1471" s="36">
        <v>25</v>
      </c>
      <c r="O1471" s="9">
        <v>1</v>
      </c>
      <c r="P1471" s="13">
        <v>60.96</v>
      </c>
      <c r="Q1471" s="13">
        <v>15.8</v>
      </c>
      <c r="R1471" s="13">
        <v>100</v>
      </c>
      <c r="S1471" s="13">
        <v>982.24</v>
      </c>
      <c r="T1471" s="13">
        <v>0</v>
      </c>
      <c r="U1471" s="13">
        <v>0</v>
      </c>
      <c r="V1471" s="13">
        <v>1981.74</v>
      </c>
      <c r="W1471" s="13">
        <v>17.32</v>
      </c>
      <c r="X1471" s="13">
        <v>0</v>
      </c>
      <c r="Y1471" s="13">
        <v>0</v>
      </c>
      <c r="Z1471" s="13">
        <v>5</v>
      </c>
      <c r="AA1471" s="13">
        <v>45</v>
      </c>
      <c r="AB1471" s="13">
        <v>0</v>
      </c>
      <c r="AC1471" s="13">
        <v>21</v>
      </c>
      <c r="AD1471" s="13">
        <v>0</v>
      </c>
      <c r="AE1471" s="13">
        <v>29</v>
      </c>
      <c r="AF1471" s="33">
        <v>100.002</v>
      </c>
      <c r="AG1471" s="9">
        <v>4</v>
      </c>
      <c r="AH1471" s="34">
        <v>0.37</v>
      </c>
      <c r="AI1471" s="13">
        <v>135762.48000000001</v>
      </c>
      <c r="AJ1471" s="13">
        <v>81965.38</v>
      </c>
      <c r="AK1471" s="13">
        <v>217727.86</v>
      </c>
      <c r="AL1471" s="35">
        <v>38394</v>
      </c>
      <c r="AM1471" s="35">
        <v>38471</v>
      </c>
    </row>
    <row r="1472" spans="2:39" x14ac:dyDescent="0.25">
      <c r="B1472" s="30">
        <v>1</v>
      </c>
      <c r="C1472" s="31" t="s">
        <v>104</v>
      </c>
      <c r="D1472" s="9" t="s">
        <v>3705</v>
      </c>
      <c r="E1472" s="10" t="s">
        <v>578</v>
      </c>
      <c r="F1472" s="10" t="s">
        <v>578</v>
      </c>
      <c r="G1472" s="9">
        <v>4104808</v>
      </c>
      <c r="H1472" s="10" t="s">
        <v>3706</v>
      </c>
      <c r="I1472" s="13">
        <v>9164.67</v>
      </c>
      <c r="J1472" s="13">
        <v>8556.01</v>
      </c>
      <c r="K1472" s="13">
        <v>8556.01</v>
      </c>
      <c r="L1472" s="13">
        <v>9164.67</v>
      </c>
      <c r="M1472" s="13">
        <v>7861.2</v>
      </c>
      <c r="N1472" s="32">
        <v>260</v>
      </c>
      <c r="O1472" s="9">
        <v>1</v>
      </c>
      <c r="P1472" s="13">
        <v>305.52</v>
      </c>
      <c r="Q1472" s="13">
        <v>55.37</v>
      </c>
      <c r="R1472" s="13">
        <v>99.42</v>
      </c>
      <c r="S1472" s="13">
        <v>124.8</v>
      </c>
      <c r="T1472" s="13">
        <v>894.6</v>
      </c>
      <c r="U1472" s="13">
        <v>0</v>
      </c>
      <c r="V1472" s="13">
        <v>3124.6</v>
      </c>
      <c r="W1472" s="13">
        <v>517.79999999999995</v>
      </c>
      <c r="X1472" s="13">
        <v>0</v>
      </c>
      <c r="Y1472" s="13">
        <v>0</v>
      </c>
      <c r="Z1472" s="13">
        <v>0</v>
      </c>
      <c r="AA1472" s="13">
        <v>82</v>
      </c>
      <c r="AB1472" s="13">
        <v>0</v>
      </c>
      <c r="AC1472" s="13">
        <v>0</v>
      </c>
      <c r="AD1472" s="13">
        <v>0</v>
      </c>
      <c r="AE1472" s="13">
        <v>18</v>
      </c>
      <c r="AF1472" s="33">
        <v>100.006</v>
      </c>
      <c r="AG1472" s="9">
        <v>1</v>
      </c>
      <c r="AH1472" s="34">
        <v>0.41</v>
      </c>
      <c r="AI1472" s="13">
        <v>4125851.36</v>
      </c>
      <c r="AJ1472" s="13">
        <v>1348903.57</v>
      </c>
      <c r="AK1472" s="13">
        <v>5474754.9299999997</v>
      </c>
      <c r="AL1472" s="37">
        <v>39148</v>
      </c>
      <c r="AM1472" s="35">
        <v>39178</v>
      </c>
    </row>
    <row r="1473" spans="2:39" x14ac:dyDescent="0.25">
      <c r="B1473" s="30">
        <v>1</v>
      </c>
      <c r="C1473" s="31" t="s">
        <v>235</v>
      </c>
      <c r="D1473" s="9" t="s">
        <v>3707</v>
      </c>
      <c r="E1473" s="10" t="s">
        <v>3550</v>
      </c>
      <c r="F1473" s="10" t="s">
        <v>3672</v>
      </c>
      <c r="G1473" s="9">
        <v>2314102</v>
      </c>
      <c r="H1473" s="10" t="s">
        <v>3708</v>
      </c>
      <c r="I1473" s="13">
        <v>645.91999999999996</v>
      </c>
      <c r="J1473" s="13">
        <v>615.79999999999995</v>
      </c>
      <c r="K1473" s="13">
        <v>615.9</v>
      </c>
      <c r="L1473" s="13">
        <v>645.91999999999996</v>
      </c>
      <c r="M1473" s="13">
        <v>615.9</v>
      </c>
      <c r="N1473" s="32">
        <v>15</v>
      </c>
      <c r="O1473" s="9">
        <v>1</v>
      </c>
      <c r="P1473" s="13">
        <v>12.32</v>
      </c>
      <c r="Q1473" s="10">
        <v>0</v>
      </c>
      <c r="R1473" s="10">
        <v>0</v>
      </c>
      <c r="S1473" s="13">
        <v>13.6</v>
      </c>
      <c r="T1473" s="10">
        <v>0</v>
      </c>
      <c r="U1473" s="13">
        <v>486.2</v>
      </c>
      <c r="V1473" s="13">
        <v>114.1</v>
      </c>
      <c r="W1473" s="13">
        <v>2</v>
      </c>
      <c r="X1473" s="13">
        <v>0</v>
      </c>
      <c r="Y1473" s="13">
        <v>0</v>
      </c>
      <c r="Z1473" s="13">
        <v>40</v>
      </c>
      <c r="AA1473" s="13">
        <v>55</v>
      </c>
      <c r="AB1473" s="13">
        <v>0</v>
      </c>
      <c r="AC1473" s="13">
        <v>0</v>
      </c>
      <c r="AD1473" s="13">
        <v>0</v>
      </c>
      <c r="AE1473" s="13">
        <v>5</v>
      </c>
      <c r="AF1473" s="33">
        <v>100</v>
      </c>
      <c r="AG1473" s="9">
        <v>3</v>
      </c>
      <c r="AH1473" s="34">
        <v>0.46</v>
      </c>
      <c r="AI1473" s="13">
        <v>114349.39</v>
      </c>
      <c r="AJ1473" s="13">
        <v>61544.74</v>
      </c>
      <c r="AK1473" s="13">
        <v>175894.13</v>
      </c>
      <c r="AL1473" s="35">
        <v>39937</v>
      </c>
      <c r="AM1473" s="35">
        <v>39951</v>
      </c>
    </row>
    <row r="1474" spans="2:39" x14ac:dyDescent="0.25">
      <c r="B1474" s="30">
        <v>1</v>
      </c>
      <c r="C1474" s="31" t="s">
        <v>235</v>
      </c>
      <c r="D1474" s="9" t="s">
        <v>3709</v>
      </c>
      <c r="E1474" s="10" t="s">
        <v>3546</v>
      </c>
      <c r="F1474" s="10" t="s">
        <v>3710</v>
      </c>
      <c r="G1474" s="9">
        <v>2301109</v>
      </c>
      <c r="H1474" s="10" t="s">
        <v>3711</v>
      </c>
      <c r="I1474" s="13">
        <v>3840.3</v>
      </c>
      <c r="J1474" s="13">
        <v>3810.4</v>
      </c>
      <c r="K1474" s="13">
        <v>3810.4</v>
      </c>
      <c r="L1474" s="13">
        <v>3840.39</v>
      </c>
      <c r="M1474" s="13">
        <v>3810.4</v>
      </c>
      <c r="N1474" s="36">
        <v>40</v>
      </c>
      <c r="O1474" s="9">
        <v>1</v>
      </c>
      <c r="P1474" s="13">
        <v>69.28</v>
      </c>
      <c r="Q1474" s="13">
        <v>0.3</v>
      </c>
      <c r="R1474" s="13">
        <v>91.7</v>
      </c>
      <c r="S1474" s="13">
        <v>79.5</v>
      </c>
      <c r="T1474" s="13">
        <v>0</v>
      </c>
      <c r="U1474" s="13">
        <v>0</v>
      </c>
      <c r="V1474" s="13">
        <v>3175.28</v>
      </c>
      <c r="W1474" s="13">
        <v>4.8</v>
      </c>
      <c r="X1474" s="13">
        <v>0</v>
      </c>
      <c r="Y1474" s="13">
        <v>0</v>
      </c>
      <c r="Z1474" s="13">
        <v>0</v>
      </c>
      <c r="AA1474" s="13">
        <v>70</v>
      </c>
      <c r="AB1474" s="13">
        <v>20</v>
      </c>
      <c r="AC1474" s="13">
        <v>0</v>
      </c>
      <c r="AD1474" s="13">
        <v>0</v>
      </c>
      <c r="AE1474" s="13">
        <v>10</v>
      </c>
      <c r="AF1474" s="33">
        <v>100.005</v>
      </c>
      <c r="AG1474" s="9">
        <v>4</v>
      </c>
      <c r="AH1474" s="34">
        <v>0.41</v>
      </c>
      <c r="AI1474" s="13">
        <v>200724.54</v>
      </c>
      <c r="AJ1474" s="13">
        <v>424441.21</v>
      </c>
      <c r="AK1474" s="13">
        <v>625165.75</v>
      </c>
      <c r="AL1474" s="35">
        <v>38462</v>
      </c>
      <c r="AM1474" s="35">
        <v>38595</v>
      </c>
    </row>
    <row r="1475" spans="2:39" x14ac:dyDescent="0.25">
      <c r="B1475" s="30">
        <v>1</v>
      </c>
      <c r="C1475" s="31" t="s">
        <v>235</v>
      </c>
      <c r="D1475" s="9" t="s">
        <v>3712</v>
      </c>
      <c r="E1475" s="10" t="s">
        <v>255</v>
      </c>
      <c r="F1475" s="10" t="s">
        <v>2676</v>
      </c>
      <c r="G1475" s="9">
        <v>2311405</v>
      </c>
      <c r="H1475" s="10" t="s">
        <v>3713</v>
      </c>
      <c r="I1475" s="13">
        <v>795.5</v>
      </c>
      <c r="J1475" s="13">
        <v>960.29</v>
      </c>
      <c r="K1475" s="13">
        <v>960.29</v>
      </c>
      <c r="L1475" s="13">
        <v>795.5</v>
      </c>
      <c r="M1475" s="13">
        <v>795.5</v>
      </c>
      <c r="N1475" s="32">
        <v>14</v>
      </c>
      <c r="O1475" s="9">
        <v>1</v>
      </c>
      <c r="P1475" s="13">
        <v>19.21</v>
      </c>
      <c r="Q1475" s="13">
        <v>100</v>
      </c>
      <c r="R1475" s="13">
        <v>91.42</v>
      </c>
      <c r="S1475" s="13">
        <v>41.2</v>
      </c>
      <c r="T1475" s="13">
        <v>0</v>
      </c>
      <c r="U1475" s="13">
        <v>919</v>
      </c>
      <c r="V1475" s="13">
        <v>0</v>
      </c>
      <c r="W1475" s="13">
        <v>0</v>
      </c>
      <c r="X1475" s="13">
        <v>0</v>
      </c>
      <c r="Y1475" s="13">
        <v>0</v>
      </c>
      <c r="Z1475" s="13">
        <v>10</v>
      </c>
      <c r="AA1475" s="13">
        <v>51</v>
      </c>
      <c r="AB1475" s="13">
        <v>0</v>
      </c>
      <c r="AC1475" s="13">
        <v>24</v>
      </c>
      <c r="AD1475" s="13">
        <v>0</v>
      </c>
      <c r="AE1475" s="13">
        <v>15</v>
      </c>
      <c r="AF1475" s="33">
        <v>100.0004</v>
      </c>
      <c r="AG1475" s="9">
        <v>3</v>
      </c>
      <c r="AH1475" s="34">
        <v>0.35</v>
      </c>
      <c r="AI1475" s="13">
        <v>157642.76</v>
      </c>
      <c r="AJ1475" s="13">
        <v>68333.45</v>
      </c>
      <c r="AK1475" s="13">
        <v>225976.21</v>
      </c>
      <c r="AL1475" s="35">
        <v>39826</v>
      </c>
      <c r="AM1475" s="35">
        <v>39846</v>
      </c>
    </row>
    <row r="1476" spans="2:39" x14ac:dyDescent="0.25">
      <c r="B1476" s="30">
        <v>1</v>
      </c>
      <c r="C1476" s="31" t="s">
        <v>235</v>
      </c>
      <c r="D1476" s="9" t="s">
        <v>3714</v>
      </c>
      <c r="E1476" s="10" t="s">
        <v>1960</v>
      </c>
      <c r="F1476" s="10" t="s">
        <v>1960</v>
      </c>
      <c r="G1476" s="9">
        <v>2312908</v>
      </c>
      <c r="H1476" s="10" t="s">
        <v>3715</v>
      </c>
      <c r="I1476" s="13">
        <v>502</v>
      </c>
      <c r="J1476" s="13">
        <v>1226.2</v>
      </c>
      <c r="K1476" s="13">
        <v>1226.26</v>
      </c>
      <c r="L1476" s="13">
        <v>502</v>
      </c>
      <c r="M1476" s="13">
        <v>502</v>
      </c>
      <c r="N1476" s="32">
        <v>21</v>
      </c>
      <c r="O1476" s="9">
        <v>1</v>
      </c>
      <c r="P1476" s="13">
        <v>24.51</v>
      </c>
      <c r="Q1476" s="13">
        <v>100</v>
      </c>
      <c r="R1476" s="13">
        <v>78.7</v>
      </c>
      <c r="S1476" s="13">
        <v>422.31</v>
      </c>
      <c r="T1476" s="13">
        <v>0</v>
      </c>
      <c r="U1476" s="13">
        <v>0</v>
      </c>
      <c r="V1476" s="13">
        <v>0</v>
      </c>
      <c r="W1476" s="13">
        <v>6.4</v>
      </c>
      <c r="X1476" s="13">
        <v>0</v>
      </c>
      <c r="Y1476" s="13">
        <v>0</v>
      </c>
      <c r="Z1476" s="13">
        <v>8.42</v>
      </c>
      <c r="AA1476" s="13">
        <v>52.21</v>
      </c>
      <c r="AB1476" s="13">
        <v>0</v>
      </c>
      <c r="AC1476" s="13">
        <v>0</v>
      </c>
      <c r="AD1476" s="13">
        <v>18.149999999999999</v>
      </c>
      <c r="AE1476" s="13">
        <v>20.82</v>
      </c>
      <c r="AF1476" s="33">
        <v>99.603999999999999</v>
      </c>
      <c r="AG1476" s="9">
        <v>2</v>
      </c>
      <c r="AH1476" s="34">
        <v>0.5</v>
      </c>
      <c r="AI1476" s="13">
        <v>83686.31</v>
      </c>
      <c r="AJ1476" s="13">
        <v>40832.68</v>
      </c>
      <c r="AK1476" s="13">
        <v>124518.99</v>
      </c>
      <c r="AL1476" s="35">
        <v>38351</v>
      </c>
      <c r="AM1476" s="35">
        <v>38441</v>
      </c>
    </row>
    <row r="1477" spans="2:39" x14ac:dyDescent="0.25">
      <c r="B1477" s="30">
        <v>1</v>
      </c>
      <c r="C1477" s="31" t="s">
        <v>235</v>
      </c>
      <c r="D1477" s="9" t="s">
        <v>3716</v>
      </c>
      <c r="E1477" s="10" t="s">
        <v>451</v>
      </c>
      <c r="F1477" s="10" t="s">
        <v>3595</v>
      </c>
      <c r="G1477" s="9">
        <v>2304707</v>
      </c>
      <c r="H1477" s="10" t="s">
        <v>3717</v>
      </c>
      <c r="I1477" s="13">
        <v>2106.34</v>
      </c>
      <c r="J1477" s="13">
        <v>2106.34</v>
      </c>
      <c r="K1477" s="13">
        <v>2174.5500000000002</v>
      </c>
      <c r="L1477" s="13">
        <v>2106.34</v>
      </c>
      <c r="M1477" s="13">
        <v>2106.34</v>
      </c>
      <c r="N1477" s="32">
        <v>39</v>
      </c>
      <c r="O1477" s="9">
        <v>1</v>
      </c>
      <c r="P1477" s="13">
        <v>39.53</v>
      </c>
      <c r="Q1477" s="13">
        <v>28.78</v>
      </c>
      <c r="R1477" s="13">
        <v>66.19</v>
      </c>
      <c r="S1477" s="13">
        <v>75.3</v>
      </c>
      <c r="T1477" s="13">
        <v>0</v>
      </c>
      <c r="U1477" s="13">
        <v>0</v>
      </c>
      <c r="V1477" s="13">
        <v>1427.6</v>
      </c>
      <c r="W1477" s="13">
        <v>94.8</v>
      </c>
      <c r="X1477" s="13">
        <v>0</v>
      </c>
      <c r="Y1477" s="13">
        <v>0</v>
      </c>
      <c r="Z1477" s="13">
        <v>5</v>
      </c>
      <c r="AA1477" s="13">
        <v>57.18</v>
      </c>
      <c r="AB1477" s="13">
        <v>15</v>
      </c>
      <c r="AC1477" s="13">
        <v>15</v>
      </c>
      <c r="AD1477" s="13">
        <v>0</v>
      </c>
      <c r="AE1477" s="13">
        <v>7.82</v>
      </c>
      <c r="AF1477" s="33">
        <v>100.003</v>
      </c>
      <c r="AG1477" s="9">
        <v>3</v>
      </c>
      <c r="AH1477" s="34">
        <v>0.37</v>
      </c>
      <c r="AI1477" s="13">
        <v>53260.76</v>
      </c>
      <c r="AJ1477" s="13">
        <v>182724.98</v>
      </c>
      <c r="AK1477" s="13">
        <v>235985.74</v>
      </c>
      <c r="AL1477" s="35">
        <v>39489</v>
      </c>
      <c r="AM1477" s="35">
        <v>39499</v>
      </c>
    </row>
    <row r="1478" spans="2:39" x14ac:dyDescent="0.25">
      <c r="B1478" s="30">
        <v>1</v>
      </c>
      <c r="C1478" s="31" t="s">
        <v>235</v>
      </c>
      <c r="D1478" s="9" t="s">
        <v>3718</v>
      </c>
      <c r="E1478" s="10" t="s">
        <v>3719</v>
      </c>
      <c r="F1478" s="10" t="s">
        <v>3720</v>
      </c>
      <c r="G1478" s="9">
        <v>2313757</v>
      </c>
      <c r="H1478" s="10" t="s">
        <v>3721</v>
      </c>
      <c r="I1478" s="13">
        <v>1170.32</v>
      </c>
      <c r="J1478" s="13">
        <v>914.3</v>
      </c>
      <c r="K1478" s="13">
        <v>914.3</v>
      </c>
      <c r="L1478" s="13">
        <v>1170.32</v>
      </c>
      <c r="M1478" s="13">
        <v>914.34</v>
      </c>
      <c r="N1478" s="32">
        <v>38</v>
      </c>
      <c r="O1478" s="9">
        <v>1</v>
      </c>
      <c r="P1478" s="13">
        <v>26.12</v>
      </c>
      <c r="Q1478" s="13">
        <v>4.34</v>
      </c>
      <c r="R1478" s="13">
        <v>100</v>
      </c>
      <c r="S1478" s="13">
        <v>57.1</v>
      </c>
      <c r="T1478" s="13">
        <v>0</v>
      </c>
      <c r="U1478" s="13">
        <v>0</v>
      </c>
      <c r="V1478" s="13">
        <v>687.6</v>
      </c>
      <c r="W1478" s="13">
        <v>5.6</v>
      </c>
      <c r="X1478" s="13">
        <v>0</v>
      </c>
      <c r="Y1478" s="13">
        <v>12</v>
      </c>
      <c r="Z1478" s="13">
        <v>40</v>
      </c>
      <c r="AA1478" s="13">
        <v>0</v>
      </c>
      <c r="AB1478" s="13">
        <v>22</v>
      </c>
      <c r="AC1478" s="13">
        <v>20</v>
      </c>
      <c r="AD1478" s="13">
        <v>0</v>
      </c>
      <c r="AE1478" s="13">
        <v>6</v>
      </c>
      <c r="AF1478" s="33">
        <v>100.002</v>
      </c>
      <c r="AG1478" s="9">
        <v>2</v>
      </c>
      <c r="AH1478" s="34">
        <v>0.47</v>
      </c>
      <c r="AI1478" s="13">
        <v>185891.64</v>
      </c>
      <c r="AJ1478" s="13">
        <v>174729.68</v>
      </c>
      <c r="AK1478" s="13">
        <v>360621.32</v>
      </c>
      <c r="AL1478" s="35">
        <v>39100</v>
      </c>
      <c r="AM1478" s="35">
        <v>39111</v>
      </c>
    </row>
    <row r="1479" spans="2:39" x14ac:dyDescent="0.25">
      <c r="B1479" s="30">
        <v>1</v>
      </c>
      <c r="C1479" s="31" t="s">
        <v>235</v>
      </c>
      <c r="D1479" s="9" t="s">
        <v>3722</v>
      </c>
      <c r="E1479" s="10" t="s">
        <v>1339</v>
      </c>
      <c r="F1479" s="10" t="s">
        <v>3723</v>
      </c>
      <c r="G1479" s="9">
        <v>2312601</v>
      </c>
      <c r="H1479" s="10" t="s">
        <v>3724</v>
      </c>
      <c r="I1479" s="13">
        <v>308.39999999999998</v>
      </c>
      <c r="J1479" s="13">
        <v>263</v>
      </c>
      <c r="K1479" s="13">
        <v>263</v>
      </c>
      <c r="L1479" s="13">
        <v>308.39999999999998</v>
      </c>
      <c r="M1479" s="13">
        <v>263.05</v>
      </c>
      <c r="N1479" s="32">
        <v>13</v>
      </c>
      <c r="O1479" s="9">
        <v>1</v>
      </c>
      <c r="P1479" s="13">
        <v>5.26</v>
      </c>
      <c r="Q1479" s="13">
        <v>0</v>
      </c>
      <c r="R1479" s="13">
        <v>0</v>
      </c>
      <c r="S1479" s="13">
        <v>32.5</v>
      </c>
      <c r="T1479" s="13">
        <v>0</v>
      </c>
      <c r="U1479" s="13">
        <v>0</v>
      </c>
      <c r="V1479" s="13">
        <v>210</v>
      </c>
      <c r="W1479" s="13">
        <v>20.5</v>
      </c>
      <c r="X1479" s="13">
        <v>0</v>
      </c>
      <c r="Y1479" s="13">
        <v>22</v>
      </c>
      <c r="Z1479" s="13">
        <v>27</v>
      </c>
      <c r="AA1479" s="13">
        <v>0</v>
      </c>
      <c r="AB1479" s="13">
        <v>19</v>
      </c>
      <c r="AC1479" s="13">
        <v>20</v>
      </c>
      <c r="AD1479" s="13">
        <v>0</v>
      </c>
      <c r="AE1479" s="13">
        <v>12</v>
      </c>
      <c r="AF1479" s="33">
        <v>100.003</v>
      </c>
      <c r="AG1479" s="9">
        <v>2</v>
      </c>
      <c r="AH1479" s="34">
        <v>0.46</v>
      </c>
      <c r="AI1479" s="13">
        <v>3552.36</v>
      </c>
      <c r="AJ1479" s="13">
        <v>49947.78</v>
      </c>
      <c r="AK1479" s="13">
        <v>53500.14</v>
      </c>
      <c r="AL1479" s="35">
        <v>39073</v>
      </c>
      <c r="AM1479" s="35">
        <v>39111</v>
      </c>
    </row>
    <row r="1480" spans="2:39" x14ac:dyDescent="0.25">
      <c r="B1480" s="30">
        <v>1</v>
      </c>
      <c r="C1480" s="31" t="s">
        <v>235</v>
      </c>
      <c r="D1480" s="9" t="s">
        <v>3725</v>
      </c>
      <c r="E1480" s="10" t="s">
        <v>1960</v>
      </c>
      <c r="F1480" s="10" t="s">
        <v>1960</v>
      </c>
      <c r="G1480" s="9">
        <v>2312908</v>
      </c>
      <c r="H1480" s="10" t="s">
        <v>3726</v>
      </c>
      <c r="I1480" s="13">
        <v>1742</v>
      </c>
      <c r="J1480" s="13">
        <v>1725.9</v>
      </c>
      <c r="K1480" s="13">
        <v>1725.9</v>
      </c>
      <c r="L1480" s="13">
        <v>1742</v>
      </c>
      <c r="M1480" s="13">
        <v>1725.9</v>
      </c>
      <c r="N1480" s="32">
        <v>29</v>
      </c>
      <c r="O1480" s="9">
        <v>1</v>
      </c>
      <c r="P1480" s="13">
        <v>34.520000000000003</v>
      </c>
      <c r="Q1480" s="13">
        <v>35.049999999999997</v>
      </c>
      <c r="R1480" s="13">
        <v>84</v>
      </c>
      <c r="S1480" s="13">
        <v>144.4</v>
      </c>
      <c r="T1480" s="13">
        <v>0</v>
      </c>
      <c r="U1480" s="13">
        <v>0</v>
      </c>
      <c r="V1480" s="13">
        <v>968.7</v>
      </c>
      <c r="W1480" s="13">
        <v>90</v>
      </c>
      <c r="X1480" s="13">
        <v>0</v>
      </c>
      <c r="Y1480" s="13">
        <v>0</v>
      </c>
      <c r="Z1480" s="13">
        <v>5</v>
      </c>
      <c r="AA1480" s="13">
        <v>15</v>
      </c>
      <c r="AB1480" s="13">
        <v>10</v>
      </c>
      <c r="AC1480" s="13">
        <v>55</v>
      </c>
      <c r="AD1480" s="13">
        <v>0</v>
      </c>
      <c r="AE1480" s="13">
        <v>15</v>
      </c>
      <c r="AF1480" s="33">
        <v>100.003</v>
      </c>
      <c r="AG1480" s="9">
        <v>1</v>
      </c>
      <c r="AH1480" s="34">
        <v>0.48</v>
      </c>
      <c r="AI1480" s="13">
        <v>138839.85999999999</v>
      </c>
      <c r="AJ1480" s="13">
        <v>110081.88</v>
      </c>
      <c r="AK1480" s="13">
        <v>248921.74</v>
      </c>
      <c r="AL1480" s="37">
        <v>38819</v>
      </c>
      <c r="AM1480" s="35">
        <v>38908</v>
      </c>
    </row>
    <row r="1481" spans="2:39" x14ac:dyDescent="0.25">
      <c r="B1481" s="30">
        <v>1</v>
      </c>
      <c r="C1481" s="31" t="s">
        <v>235</v>
      </c>
      <c r="D1481" s="9" t="s">
        <v>3727</v>
      </c>
      <c r="E1481" s="10" t="s">
        <v>3546</v>
      </c>
      <c r="F1481" s="10" t="s">
        <v>3640</v>
      </c>
      <c r="G1481" s="9">
        <v>2306207</v>
      </c>
      <c r="H1481" s="10" t="s">
        <v>3728</v>
      </c>
      <c r="I1481" s="13">
        <v>805</v>
      </c>
      <c r="J1481" s="13">
        <v>610.6</v>
      </c>
      <c r="K1481" s="13">
        <v>610.6</v>
      </c>
      <c r="L1481" s="13">
        <v>805</v>
      </c>
      <c r="M1481" s="13">
        <v>610.6</v>
      </c>
      <c r="N1481" s="32">
        <v>10</v>
      </c>
      <c r="O1481" s="9">
        <v>1</v>
      </c>
      <c r="P1481" s="13">
        <v>11.1</v>
      </c>
      <c r="Q1481" s="13">
        <v>75.37</v>
      </c>
      <c r="R1481" s="13">
        <v>72.73</v>
      </c>
      <c r="S1481" s="13">
        <v>25.2</v>
      </c>
      <c r="T1481" s="13">
        <v>0</v>
      </c>
      <c r="U1481" s="13">
        <v>7.7</v>
      </c>
      <c r="V1481" s="13">
        <v>127.6</v>
      </c>
      <c r="W1481" s="13">
        <v>15</v>
      </c>
      <c r="X1481" s="13"/>
      <c r="Y1481" s="13">
        <v>0</v>
      </c>
      <c r="Z1481" s="13">
        <v>5</v>
      </c>
      <c r="AA1481" s="13">
        <v>50</v>
      </c>
      <c r="AB1481" s="13">
        <v>40</v>
      </c>
      <c r="AC1481" s="13">
        <v>0</v>
      </c>
      <c r="AD1481" s="13">
        <v>0</v>
      </c>
      <c r="AE1481" s="13">
        <v>5</v>
      </c>
      <c r="AF1481" s="33"/>
      <c r="AG1481" s="9">
        <v>3</v>
      </c>
      <c r="AH1481" s="34">
        <v>0.51</v>
      </c>
      <c r="AI1481" s="13">
        <v>98714.6</v>
      </c>
      <c r="AJ1481" s="13">
        <v>97105.03</v>
      </c>
      <c r="AK1481" s="13">
        <v>195819.63</v>
      </c>
      <c r="AL1481" s="37">
        <v>38945</v>
      </c>
      <c r="AM1481" s="35">
        <v>38997</v>
      </c>
    </row>
    <row r="1482" spans="2:39" x14ac:dyDescent="0.25">
      <c r="B1482" s="30">
        <v>1</v>
      </c>
      <c r="C1482" s="31" t="s">
        <v>235</v>
      </c>
      <c r="D1482" s="9" t="s">
        <v>3729</v>
      </c>
      <c r="E1482" s="10" t="s">
        <v>237</v>
      </c>
      <c r="F1482" s="10" t="s">
        <v>3730</v>
      </c>
      <c r="G1482" s="9">
        <v>2303006</v>
      </c>
      <c r="H1482" s="10" t="s">
        <v>3731</v>
      </c>
      <c r="I1482" s="13">
        <v>5058.3100000000004</v>
      </c>
      <c r="J1482" s="13">
        <v>5058.3100000000004</v>
      </c>
      <c r="K1482" s="13">
        <v>4343.87</v>
      </c>
      <c r="L1482" s="13">
        <v>5058.3100000000004</v>
      </c>
      <c r="M1482" s="13">
        <v>4343.87</v>
      </c>
      <c r="N1482" s="32">
        <v>45</v>
      </c>
      <c r="O1482" s="9">
        <v>1</v>
      </c>
      <c r="P1482" s="13">
        <v>62.91</v>
      </c>
      <c r="Q1482" s="13">
        <v>34.200000000000003</v>
      </c>
      <c r="R1482" s="13">
        <v>102.4</v>
      </c>
      <c r="S1482" s="13">
        <v>1141.02</v>
      </c>
      <c r="T1482" s="13">
        <v>0</v>
      </c>
      <c r="U1482" s="13">
        <v>0</v>
      </c>
      <c r="V1482" s="13">
        <v>2070.54</v>
      </c>
      <c r="W1482" s="13">
        <v>57.31</v>
      </c>
      <c r="X1482" s="13">
        <v>0</v>
      </c>
      <c r="Y1482" s="13">
        <v>0</v>
      </c>
      <c r="Z1482" s="13">
        <v>10</v>
      </c>
      <c r="AA1482" s="13">
        <v>22</v>
      </c>
      <c r="AB1482" s="13">
        <v>40</v>
      </c>
      <c r="AC1482" s="13">
        <v>0</v>
      </c>
      <c r="AD1482" s="13">
        <v>0</v>
      </c>
      <c r="AE1482" s="13">
        <v>28</v>
      </c>
      <c r="AF1482" s="33">
        <v>100.004</v>
      </c>
      <c r="AG1482" s="9">
        <v>3</v>
      </c>
      <c r="AH1482" s="34">
        <v>0.44</v>
      </c>
      <c r="AI1482" s="13">
        <v>248169.92</v>
      </c>
      <c r="AJ1482" s="13">
        <v>153295.32</v>
      </c>
      <c r="AK1482" s="13">
        <v>401465.24</v>
      </c>
      <c r="AL1482" s="35">
        <v>38287</v>
      </c>
      <c r="AM1482" s="35">
        <v>38350</v>
      </c>
    </row>
    <row r="1483" spans="2:39" x14ac:dyDescent="0.25">
      <c r="B1483" s="30">
        <v>1</v>
      </c>
      <c r="C1483" s="31" t="s">
        <v>235</v>
      </c>
      <c r="D1483" s="9" t="s">
        <v>3732</v>
      </c>
      <c r="E1483" s="10" t="s">
        <v>2235</v>
      </c>
      <c r="F1483" s="10" t="s">
        <v>2235</v>
      </c>
      <c r="G1483" s="9">
        <v>2312205</v>
      </c>
      <c r="H1483" s="10" t="s">
        <v>3733</v>
      </c>
      <c r="I1483" s="13">
        <v>0</v>
      </c>
      <c r="J1483" s="13">
        <v>1943.9</v>
      </c>
      <c r="K1483" s="13">
        <v>1947</v>
      </c>
      <c r="L1483" s="13">
        <v>1947</v>
      </c>
      <c r="M1483" s="13">
        <v>1451.9</v>
      </c>
      <c r="N1483" s="32">
        <v>35</v>
      </c>
      <c r="O1483" s="9">
        <v>1</v>
      </c>
      <c r="P1483" s="13">
        <v>35.340000000000003</v>
      </c>
      <c r="Q1483" s="13">
        <v>34.950000000000003</v>
      </c>
      <c r="R1483" s="13">
        <v>139.91999999999999</v>
      </c>
      <c r="S1483" s="13">
        <v>125.81</v>
      </c>
      <c r="T1483" s="13">
        <v>0</v>
      </c>
      <c r="U1483" s="13">
        <v>626.66999999999996</v>
      </c>
      <c r="V1483" s="13">
        <v>1150.21</v>
      </c>
      <c r="W1483" s="13">
        <v>41.3</v>
      </c>
      <c r="X1483" s="13">
        <v>0</v>
      </c>
      <c r="Y1483" s="13">
        <v>0</v>
      </c>
      <c r="Z1483" s="13">
        <v>20</v>
      </c>
      <c r="AA1483" s="13">
        <v>45</v>
      </c>
      <c r="AB1483" s="13">
        <v>5</v>
      </c>
      <c r="AC1483" s="13">
        <v>20</v>
      </c>
      <c r="AD1483" s="13">
        <v>5</v>
      </c>
      <c r="AE1483" s="13">
        <v>5</v>
      </c>
      <c r="AF1483" s="33">
        <v>100</v>
      </c>
      <c r="AG1483" s="9">
        <v>4</v>
      </c>
      <c r="AH1483" s="34">
        <v>0.34</v>
      </c>
      <c r="AI1483" s="13">
        <v>49863.99</v>
      </c>
      <c r="AJ1483" s="13">
        <v>149850.6</v>
      </c>
      <c r="AK1483" s="13">
        <v>199714.59</v>
      </c>
      <c r="AL1483" s="35">
        <v>39899</v>
      </c>
      <c r="AM1483" s="35">
        <v>40007</v>
      </c>
    </row>
    <row r="1484" spans="2:39" x14ac:dyDescent="0.25">
      <c r="B1484" s="30">
        <v>1</v>
      </c>
      <c r="C1484" s="31" t="s">
        <v>235</v>
      </c>
      <c r="D1484" s="9" t="s">
        <v>3734</v>
      </c>
      <c r="E1484" s="10" t="s">
        <v>2060</v>
      </c>
      <c r="F1484" s="10" t="s">
        <v>2061</v>
      </c>
      <c r="G1484" s="9">
        <v>2303709</v>
      </c>
      <c r="H1484" s="10" t="s">
        <v>3735</v>
      </c>
      <c r="I1484" s="13">
        <v>570.79999999999995</v>
      </c>
      <c r="J1484" s="13">
        <v>302.8</v>
      </c>
      <c r="K1484" s="13">
        <v>302.8</v>
      </c>
      <c r="L1484" s="13">
        <v>570.79999999999995</v>
      </c>
      <c r="M1484" s="13">
        <v>302.8</v>
      </c>
      <c r="N1484" s="32">
        <v>11</v>
      </c>
      <c r="O1484" s="9">
        <v>1</v>
      </c>
      <c r="P1484" s="13">
        <v>20.18</v>
      </c>
      <c r="Q1484" s="13">
        <v>7.0000000000000007E-2</v>
      </c>
      <c r="R1484" s="13">
        <v>80</v>
      </c>
      <c r="S1484" s="13">
        <v>5.8</v>
      </c>
      <c r="T1484" s="13">
        <v>0</v>
      </c>
      <c r="U1484" s="13">
        <v>0</v>
      </c>
      <c r="V1484" s="13">
        <v>30</v>
      </c>
      <c r="W1484" s="13">
        <v>10.4</v>
      </c>
      <c r="X1484" s="13">
        <v>0</v>
      </c>
      <c r="Y1484" s="13">
        <v>0</v>
      </c>
      <c r="Z1484" s="13">
        <v>10</v>
      </c>
      <c r="AA1484" s="13">
        <v>51</v>
      </c>
      <c r="AB1484" s="13">
        <v>0</v>
      </c>
      <c r="AC1484" s="13">
        <v>24</v>
      </c>
      <c r="AD1484" s="13">
        <v>0</v>
      </c>
      <c r="AE1484" s="13">
        <v>15</v>
      </c>
      <c r="AF1484" s="33">
        <v>100.004</v>
      </c>
      <c r="AG1484" s="9">
        <v>3</v>
      </c>
      <c r="AH1484" s="34">
        <v>0.35</v>
      </c>
      <c r="AI1484" s="13">
        <v>54357.919999999998</v>
      </c>
      <c r="AJ1484" s="13">
        <v>72151.73</v>
      </c>
      <c r="AK1484" s="13">
        <v>126509.65</v>
      </c>
      <c r="AL1484" s="35">
        <v>39073</v>
      </c>
      <c r="AM1484" s="35">
        <v>39120</v>
      </c>
    </row>
    <row r="1485" spans="2:39" x14ac:dyDescent="0.25">
      <c r="B1485" s="30">
        <v>1</v>
      </c>
      <c r="C1485" s="31" t="s">
        <v>104</v>
      </c>
      <c r="D1485" s="9" t="s">
        <v>3736</v>
      </c>
      <c r="E1485" s="10" t="s">
        <v>3737</v>
      </c>
      <c r="F1485" s="10" t="s">
        <v>3738</v>
      </c>
      <c r="G1485" s="9">
        <v>4101200</v>
      </c>
      <c r="H1485" s="10" t="s">
        <v>3739</v>
      </c>
      <c r="I1485" s="13">
        <v>510</v>
      </c>
      <c r="J1485" s="13">
        <v>816.8</v>
      </c>
      <c r="K1485" s="13">
        <v>816.8</v>
      </c>
      <c r="L1485" s="13">
        <v>510</v>
      </c>
      <c r="M1485" s="13">
        <v>510</v>
      </c>
      <c r="N1485" s="32">
        <v>10</v>
      </c>
      <c r="O1485" s="9">
        <v>1</v>
      </c>
      <c r="P1485" s="13">
        <v>15.34</v>
      </c>
      <c r="Q1485" s="10">
        <v>0</v>
      </c>
      <c r="R1485" s="10">
        <v>0</v>
      </c>
      <c r="S1485" s="13">
        <v>252.8</v>
      </c>
      <c r="T1485" s="13">
        <v>0</v>
      </c>
      <c r="U1485" s="13">
        <v>0</v>
      </c>
      <c r="V1485" s="13">
        <v>185</v>
      </c>
      <c r="W1485" s="13">
        <v>34</v>
      </c>
      <c r="X1485" s="13">
        <v>0</v>
      </c>
      <c r="Y1485" s="13">
        <v>0</v>
      </c>
      <c r="Z1485" s="13">
        <v>10</v>
      </c>
      <c r="AA1485" s="13">
        <v>20</v>
      </c>
      <c r="AB1485" s="13">
        <v>0</v>
      </c>
      <c r="AC1485" s="13">
        <v>36</v>
      </c>
      <c r="AD1485" s="13">
        <v>0</v>
      </c>
      <c r="AE1485" s="13">
        <v>34</v>
      </c>
      <c r="AF1485" s="33">
        <v>100.004</v>
      </c>
      <c r="AG1485" s="9">
        <v>3</v>
      </c>
      <c r="AH1485" s="34">
        <v>0.4</v>
      </c>
      <c r="AI1485" s="13">
        <v>15302.82</v>
      </c>
      <c r="AJ1485" s="13">
        <v>36189.599999999999</v>
      </c>
      <c r="AK1485" s="13">
        <v>51492.42</v>
      </c>
      <c r="AL1485" s="35">
        <v>39100</v>
      </c>
      <c r="AM1485" s="35">
        <v>39144</v>
      </c>
    </row>
    <row r="1486" spans="2:39" x14ac:dyDescent="0.25">
      <c r="B1486" s="30">
        <v>1</v>
      </c>
      <c r="C1486" s="31" t="s">
        <v>235</v>
      </c>
      <c r="D1486" s="9" t="s">
        <v>3740</v>
      </c>
      <c r="E1486" s="10" t="s">
        <v>3741</v>
      </c>
      <c r="F1486" s="10" t="s">
        <v>3742</v>
      </c>
      <c r="G1486" s="9">
        <v>2307205</v>
      </c>
      <c r="H1486" s="10" t="s">
        <v>3743</v>
      </c>
      <c r="I1486" s="13">
        <v>8019.12</v>
      </c>
      <c r="J1486" s="13">
        <v>8485.7000000000007</v>
      </c>
      <c r="K1486" s="13">
        <v>8485.7000000000007</v>
      </c>
      <c r="L1486" s="13">
        <v>8019.12</v>
      </c>
      <c r="M1486" s="13">
        <v>8019.12</v>
      </c>
      <c r="N1486" s="32">
        <v>170</v>
      </c>
      <c r="O1486" s="9">
        <v>1</v>
      </c>
      <c r="P1486" s="13">
        <v>188.57</v>
      </c>
      <c r="Q1486" s="13">
        <v>95.59</v>
      </c>
      <c r="R1486" s="13">
        <v>69.400000000000006</v>
      </c>
      <c r="S1486" s="13">
        <v>607.29999999999995</v>
      </c>
      <c r="T1486" s="13">
        <v>1697.2</v>
      </c>
      <c r="U1486" s="13">
        <v>0</v>
      </c>
      <c r="V1486" s="13">
        <v>0</v>
      </c>
      <c r="W1486" s="13">
        <v>120.4</v>
      </c>
      <c r="X1486" s="13">
        <v>0</v>
      </c>
      <c r="Y1486" s="13">
        <v>0</v>
      </c>
      <c r="Z1486" s="13">
        <v>30</v>
      </c>
      <c r="AA1486" s="13">
        <v>50</v>
      </c>
      <c r="AB1486" s="13">
        <v>0</v>
      </c>
      <c r="AC1486" s="13">
        <v>10</v>
      </c>
      <c r="AD1486" s="13">
        <v>0</v>
      </c>
      <c r="AE1486" s="13">
        <v>10</v>
      </c>
      <c r="AF1486" s="33">
        <v>100.004</v>
      </c>
      <c r="AG1486" s="9">
        <v>4</v>
      </c>
      <c r="AH1486" s="34">
        <v>0.44</v>
      </c>
      <c r="AI1486" s="13">
        <v>1261014.43</v>
      </c>
      <c r="AJ1486" s="13">
        <v>1687462.37</v>
      </c>
      <c r="AK1486" s="13">
        <v>2948476.8</v>
      </c>
      <c r="AL1486" s="35">
        <v>39322</v>
      </c>
      <c r="AM1486" s="35">
        <v>39387</v>
      </c>
    </row>
    <row r="1487" spans="2:39" x14ac:dyDescent="0.25">
      <c r="B1487" s="30">
        <v>1</v>
      </c>
      <c r="C1487" s="31" t="s">
        <v>235</v>
      </c>
      <c r="D1487" s="9" t="s">
        <v>3744</v>
      </c>
      <c r="E1487" s="10" t="s">
        <v>237</v>
      </c>
      <c r="F1487" s="10" t="s">
        <v>1853</v>
      </c>
      <c r="G1487" s="9">
        <v>2310407</v>
      </c>
      <c r="H1487" s="10" t="s">
        <v>3745</v>
      </c>
      <c r="I1487" s="13">
        <v>1036</v>
      </c>
      <c r="J1487" s="13">
        <v>1027.4000000000001</v>
      </c>
      <c r="K1487" s="13">
        <v>1027.4000000000001</v>
      </c>
      <c r="L1487" s="13">
        <v>1036</v>
      </c>
      <c r="M1487" s="13">
        <v>1027.4000000000001</v>
      </c>
      <c r="N1487" s="32">
        <v>20</v>
      </c>
      <c r="O1487" s="9">
        <v>1</v>
      </c>
      <c r="P1487" s="13">
        <v>20.55</v>
      </c>
      <c r="Q1487" s="13">
        <v>14.14</v>
      </c>
      <c r="R1487" s="13">
        <v>77.06</v>
      </c>
      <c r="S1487" s="13">
        <v>28.8</v>
      </c>
      <c r="T1487" s="13">
        <v>0</v>
      </c>
      <c r="U1487" s="13">
        <v>0</v>
      </c>
      <c r="V1487" s="13">
        <v>772.5</v>
      </c>
      <c r="W1487" s="13">
        <v>14.7</v>
      </c>
      <c r="X1487" s="13">
        <v>0</v>
      </c>
      <c r="Y1487" s="13">
        <v>0</v>
      </c>
      <c r="Z1487" s="13">
        <v>20</v>
      </c>
      <c r="AA1487" s="13">
        <v>55</v>
      </c>
      <c r="AB1487" s="13">
        <v>0</v>
      </c>
      <c r="AC1487" s="13">
        <v>20</v>
      </c>
      <c r="AD1487" s="13">
        <v>0</v>
      </c>
      <c r="AE1487" s="13">
        <v>5</v>
      </c>
      <c r="AF1487" s="33">
        <v>100.004</v>
      </c>
      <c r="AG1487" s="9">
        <v>4</v>
      </c>
      <c r="AH1487" s="34">
        <v>0.43</v>
      </c>
      <c r="AI1487" s="13">
        <v>186380.3</v>
      </c>
      <c r="AJ1487" s="13">
        <v>79497.320000000007</v>
      </c>
      <c r="AK1487" s="13">
        <v>265877.62</v>
      </c>
      <c r="AL1487" s="35">
        <v>38722</v>
      </c>
      <c r="AM1487" s="35">
        <v>38810</v>
      </c>
    </row>
    <row r="1488" spans="2:39" x14ac:dyDescent="0.25">
      <c r="B1488" s="30">
        <v>1</v>
      </c>
      <c r="C1488" s="31" t="s">
        <v>235</v>
      </c>
      <c r="D1488" s="9" t="s">
        <v>3746</v>
      </c>
      <c r="E1488" s="10" t="s">
        <v>1960</v>
      </c>
      <c r="F1488" s="10" t="s">
        <v>3682</v>
      </c>
      <c r="G1488" s="9">
        <v>2306108</v>
      </c>
      <c r="H1488" s="10" t="s">
        <v>3747</v>
      </c>
      <c r="I1488" s="13">
        <v>1575</v>
      </c>
      <c r="J1488" s="13">
        <v>1940.3</v>
      </c>
      <c r="K1488" s="13">
        <v>1575</v>
      </c>
      <c r="L1488" s="13">
        <v>1575</v>
      </c>
      <c r="M1488" s="13">
        <v>1575</v>
      </c>
      <c r="N1488" s="32">
        <v>23</v>
      </c>
      <c r="O1488" s="9">
        <v>1</v>
      </c>
      <c r="P1488" s="13">
        <v>35.270000000000003</v>
      </c>
      <c r="Q1488" s="13">
        <v>30.46</v>
      </c>
      <c r="R1488" s="13">
        <v>101.09</v>
      </c>
      <c r="S1488" s="13">
        <v>28.8</v>
      </c>
      <c r="T1488" s="13">
        <v>0</v>
      </c>
      <c r="U1488" s="13">
        <v>0</v>
      </c>
      <c r="V1488" s="13">
        <v>1311.7</v>
      </c>
      <c r="W1488" s="13">
        <v>17.5</v>
      </c>
      <c r="X1488" s="13">
        <v>0</v>
      </c>
      <c r="Y1488" s="13">
        <v>0</v>
      </c>
      <c r="Z1488" s="13">
        <v>5</v>
      </c>
      <c r="AA1488" s="13">
        <v>35</v>
      </c>
      <c r="AB1488" s="13">
        <v>40</v>
      </c>
      <c r="AC1488" s="13">
        <v>16</v>
      </c>
      <c r="AD1488" s="13">
        <v>0</v>
      </c>
      <c r="AE1488" s="13">
        <v>4</v>
      </c>
      <c r="AF1488" s="33">
        <v>100.003</v>
      </c>
      <c r="AG1488" s="9">
        <v>4</v>
      </c>
      <c r="AH1488" s="34">
        <v>0.4</v>
      </c>
      <c r="AI1488" s="13">
        <v>240578.59</v>
      </c>
      <c r="AJ1488" s="13">
        <v>64764</v>
      </c>
      <c r="AK1488" s="13">
        <v>305342.59000000003</v>
      </c>
      <c r="AL1488" s="35">
        <v>39052</v>
      </c>
      <c r="AM1488" s="35">
        <v>39069</v>
      </c>
    </row>
    <row r="1489" spans="2:39" x14ac:dyDescent="0.25">
      <c r="B1489" s="30">
        <v>1</v>
      </c>
      <c r="C1489" s="31" t="s">
        <v>235</v>
      </c>
      <c r="D1489" s="9" t="s">
        <v>3748</v>
      </c>
      <c r="E1489" s="10" t="s">
        <v>1960</v>
      </c>
      <c r="F1489" s="10" t="s">
        <v>2764</v>
      </c>
      <c r="G1489" s="9">
        <v>2308377</v>
      </c>
      <c r="H1489" s="10" t="s">
        <v>3749</v>
      </c>
      <c r="I1489" s="13">
        <v>1120.58</v>
      </c>
      <c r="J1489" s="13">
        <v>1188</v>
      </c>
      <c r="K1489" s="13">
        <v>1188.01</v>
      </c>
      <c r="L1489" s="13">
        <v>1120.58</v>
      </c>
      <c r="M1489" s="13">
        <v>1120.58</v>
      </c>
      <c r="N1489" s="32">
        <v>25</v>
      </c>
      <c r="O1489" s="9">
        <v>1</v>
      </c>
      <c r="P1489" s="13">
        <v>23.76</v>
      </c>
      <c r="Q1489" s="13">
        <v>48.24</v>
      </c>
      <c r="R1489" s="13">
        <v>84.29</v>
      </c>
      <c r="S1489" s="13">
        <v>39.4</v>
      </c>
      <c r="T1489" s="13">
        <v>0</v>
      </c>
      <c r="U1489" s="13">
        <v>0</v>
      </c>
      <c r="V1489" s="13">
        <v>531.4</v>
      </c>
      <c r="W1489" s="13">
        <v>7.2</v>
      </c>
      <c r="X1489" s="13">
        <v>0</v>
      </c>
      <c r="Y1489" s="13">
        <v>0</v>
      </c>
      <c r="Z1489" s="13">
        <v>0</v>
      </c>
      <c r="AA1489" s="13">
        <v>60</v>
      </c>
      <c r="AB1489" s="13">
        <v>0</v>
      </c>
      <c r="AC1489" s="13">
        <v>30</v>
      </c>
      <c r="AD1489" s="13">
        <v>0</v>
      </c>
      <c r="AE1489" s="13">
        <v>10</v>
      </c>
      <c r="AF1489" s="33">
        <v>100.005</v>
      </c>
      <c r="AG1489" s="9">
        <v>4</v>
      </c>
      <c r="AH1489" s="34">
        <v>0.31</v>
      </c>
      <c r="AI1489" s="13">
        <v>12614.92</v>
      </c>
      <c r="AJ1489" s="13">
        <v>39042.58</v>
      </c>
      <c r="AK1489" s="13">
        <v>51657.5</v>
      </c>
      <c r="AL1489" s="35">
        <v>39267</v>
      </c>
      <c r="AM1489" s="35">
        <v>39307</v>
      </c>
    </row>
    <row r="1490" spans="2:39" x14ac:dyDescent="0.25">
      <c r="B1490" s="30">
        <v>1</v>
      </c>
      <c r="C1490" s="31" t="s">
        <v>235</v>
      </c>
      <c r="D1490" s="9" t="s">
        <v>3750</v>
      </c>
      <c r="E1490" s="10" t="s">
        <v>578</v>
      </c>
      <c r="F1490" s="10" t="s">
        <v>1648</v>
      </c>
      <c r="G1490" s="9">
        <v>2302206</v>
      </c>
      <c r="H1490" s="10" t="s">
        <v>3751</v>
      </c>
      <c r="I1490" s="13">
        <v>538.5</v>
      </c>
      <c r="J1490" s="13">
        <v>685.3</v>
      </c>
      <c r="K1490" s="13">
        <v>685.3</v>
      </c>
      <c r="L1490" s="13">
        <v>538.5</v>
      </c>
      <c r="M1490" s="13">
        <v>538.5</v>
      </c>
      <c r="N1490" s="32">
        <v>15</v>
      </c>
      <c r="O1490" s="9">
        <v>1</v>
      </c>
      <c r="P1490" s="13">
        <v>24.47</v>
      </c>
      <c r="Q1490" s="13">
        <v>24</v>
      </c>
      <c r="R1490" s="13">
        <v>100</v>
      </c>
      <c r="S1490" s="13">
        <v>31.4</v>
      </c>
      <c r="T1490" s="13">
        <v>0</v>
      </c>
      <c r="U1490" s="13">
        <v>19</v>
      </c>
      <c r="V1490" s="13">
        <v>455.4</v>
      </c>
      <c r="W1490" s="13">
        <v>54.3</v>
      </c>
      <c r="X1490" s="13">
        <v>0</v>
      </c>
      <c r="Y1490" s="13">
        <v>0</v>
      </c>
      <c r="Z1490" s="13">
        <v>5</v>
      </c>
      <c r="AA1490" s="13">
        <v>25</v>
      </c>
      <c r="AB1490" s="13">
        <v>47.49</v>
      </c>
      <c r="AC1490" s="13">
        <v>10</v>
      </c>
      <c r="AD1490" s="13"/>
      <c r="AE1490" s="13">
        <v>12.51</v>
      </c>
      <c r="AF1490" s="33"/>
      <c r="AG1490" s="9">
        <v>4</v>
      </c>
      <c r="AH1490" s="34">
        <v>0.38</v>
      </c>
      <c r="AI1490" s="13">
        <v>110224.77</v>
      </c>
      <c r="AJ1490" s="13">
        <v>78437.759999999995</v>
      </c>
      <c r="AK1490" s="13">
        <v>188662.53</v>
      </c>
      <c r="AL1490" s="35">
        <v>38526</v>
      </c>
      <c r="AM1490" s="35">
        <v>38574</v>
      </c>
    </row>
    <row r="1491" spans="2:39" x14ac:dyDescent="0.25">
      <c r="B1491" s="30">
        <v>1</v>
      </c>
      <c r="C1491" s="31" t="s">
        <v>119</v>
      </c>
      <c r="D1491" s="9" t="s">
        <v>3752</v>
      </c>
      <c r="E1491" s="10" t="s">
        <v>2123</v>
      </c>
      <c r="F1491" s="10" t="s">
        <v>2124</v>
      </c>
      <c r="G1491" s="9">
        <v>2600500</v>
      </c>
      <c r="H1491" s="10" t="s">
        <v>3753</v>
      </c>
      <c r="I1491" s="13">
        <v>1023</v>
      </c>
      <c r="J1491" s="13">
        <v>1023</v>
      </c>
      <c r="K1491" s="13">
        <v>1248.32</v>
      </c>
      <c r="L1491" s="13">
        <v>1023</v>
      </c>
      <c r="M1491" s="13">
        <v>1023</v>
      </c>
      <c r="N1491" s="32">
        <v>28</v>
      </c>
      <c r="O1491" s="9">
        <v>99</v>
      </c>
      <c r="P1491" s="10">
        <v>31.2</v>
      </c>
      <c r="Q1491" s="13">
        <v>0</v>
      </c>
      <c r="R1491" s="13">
        <v>0</v>
      </c>
      <c r="S1491" s="13">
        <v>39.08</v>
      </c>
      <c r="T1491" s="13">
        <v>0</v>
      </c>
      <c r="U1491" s="13">
        <v>0</v>
      </c>
      <c r="V1491" s="13">
        <v>1181.49</v>
      </c>
      <c r="W1491" s="13">
        <v>27.75</v>
      </c>
      <c r="X1491" s="13">
        <v>0</v>
      </c>
      <c r="Y1491" s="13">
        <v>0</v>
      </c>
      <c r="Z1491" s="13">
        <v>0</v>
      </c>
      <c r="AA1491" s="13">
        <v>94</v>
      </c>
      <c r="AB1491" s="13">
        <v>4</v>
      </c>
      <c r="AC1491" s="13">
        <v>0</v>
      </c>
      <c r="AD1491" s="13">
        <v>0</v>
      </c>
      <c r="AE1491" s="13">
        <v>2</v>
      </c>
      <c r="AF1491" s="33">
        <v>100.005</v>
      </c>
      <c r="AG1491" s="9">
        <v>3</v>
      </c>
      <c r="AH1491" s="34">
        <v>0.51</v>
      </c>
      <c r="AI1491" s="13">
        <v>28681.91</v>
      </c>
      <c r="AJ1491" s="13">
        <v>378510.11</v>
      </c>
      <c r="AK1491" s="13">
        <v>407192.02</v>
      </c>
      <c r="AL1491" s="35">
        <v>38462</v>
      </c>
      <c r="AM1491" s="35">
        <v>38514</v>
      </c>
    </row>
    <row r="1492" spans="2:39" x14ac:dyDescent="0.25">
      <c r="B1492" s="30">
        <v>1</v>
      </c>
      <c r="C1492" s="31" t="s">
        <v>119</v>
      </c>
      <c r="D1492" s="9" t="s">
        <v>3754</v>
      </c>
      <c r="E1492" s="10" t="s">
        <v>2361</v>
      </c>
      <c r="F1492" s="10" t="s">
        <v>3755</v>
      </c>
      <c r="G1492" s="9">
        <v>2601201</v>
      </c>
      <c r="H1492" s="10" t="s">
        <v>3756</v>
      </c>
      <c r="I1492" s="13">
        <v>364</v>
      </c>
      <c r="J1492" s="13">
        <v>462.4</v>
      </c>
      <c r="K1492" s="13">
        <v>462.47</v>
      </c>
      <c r="L1492" s="13">
        <v>364</v>
      </c>
      <c r="M1492" s="13">
        <v>364</v>
      </c>
      <c r="N1492" s="32">
        <v>10</v>
      </c>
      <c r="O1492" s="9">
        <v>1</v>
      </c>
      <c r="P1492" s="13">
        <v>0</v>
      </c>
      <c r="Q1492" s="13">
        <v>0</v>
      </c>
      <c r="R1492" s="13">
        <v>0</v>
      </c>
      <c r="S1492" s="13">
        <v>44.47</v>
      </c>
      <c r="T1492" s="13">
        <v>92.49</v>
      </c>
      <c r="U1492" s="13">
        <v>0</v>
      </c>
      <c r="V1492" s="13">
        <v>320.05</v>
      </c>
      <c r="W1492" s="13">
        <v>0</v>
      </c>
      <c r="X1492" s="13">
        <v>0</v>
      </c>
      <c r="Y1492" s="13">
        <v>0</v>
      </c>
      <c r="Z1492" s="13">
        <v>5</v>
      </c>
      <c r="AA1492" s="13">
        <v>70</v>
      </c>
      <c r="AB1492" s="13">
        <v>0</v>
      </c>
      <c r="AC1492" s="13">
        <v>20</v>
      </c>
      <c r="AD1492" s="13">
        <v>5</v>
      </c>
      <c r="AE1492" s="13">
        <v>0</v>
      </c>
      <c r="AF1492" s="33">
        <v>100.003</v>
      </c>
      <c r="AG1492" s="9">
        <v>2</v>
      </c>
      <c r="AH1492" s="34">
        <v>0.47</v>
      </c>
      <c r="AI1492" s="13">
        <v>17695.64</v>
      </c>
      <c r="AJ1492" s="13">
        <v>60861.4</v>
      </c>
      <c r="AK1492" s="13">
        <v>78557.039999999994</v>
      </c>
      <c r="AL1492" s="35">
        <v>37677</v>
      </c>
      <c r="AM1492" s="35">
        <v>37723</v>
      </c>
    </row>
    <row r="1493" spans="2:39" x14ac:dyDescent="0.25">
      <c r="B1493" s="30">
        <v>1</v>
      </c>
      <c r="C1493" s="31" t="s">
        <v>119</v>
      </c>
      <c r="D1493" s="9" t="s">
        <v>3757</v>
      </c>
      <c r="E1493" s="10" t="s">
        <v>358</v>
      </c>
      <c r="F1493" s="10" t="s">
        <v>3758</v>
      </c>
      <c r="G1493" s="9">
        <v>2600906</v>
      </c>
      <c r="H1493" s="10" t="s">
        <v>3759</v>
      </c>
      <c r="I1493" s="13">
        <v>1083.9000000000001</v>
      </c>
      <c r="J1493" s="13">
        <v>787.45</v>
      </c>
      <c r="K1493" s="13">
        <v>787.45</v>
      </c>
      <c r="L1493" s="13">
        <v>1083.9000000000001</v>
      </c>
      <c r="M1493" s="13">
        <v>787.46</v>
      </c>
      <c r="N1493" s="36">
        <v>47</v>
      </c>
      <c r="O1493" s="9">
        <v>1</v>
      </c>
      <c r="P1493" s="13">
        <v>56.24</v>
      </c>
      <c r="Q1493" s="13">
        <v>46</v>
      </c>
      <c r="R1493" s="13">
        <v>100</v>
      </c>
      <c r="S1493" s="13">
        <v>110.15</v>
      </c>
      <c r="T1493" s="13">
        <v>0</v>
      </c>
      <c r="U1493" s="13">
        <v>321.62</v>
      </c>
      <c r="V1493" s="13">
        <v>329.44</v>
      </c>
      <c r="W1493" s="13">
        <v>13.19</v>
      </c>
      <c r="X1493" s="13">
        <v>0</v>
      </c>
      <c r="Y1493" s="13">
        <v>5</v>
      </c>
      <c r="Z1493" s="13">
        <v>15</v>
      </c>
      <c r="AA1493" s="13">
        <v>35</v>
      </c>
      <c r="AB1493" s="13">
        <v>0</v>
      </c>
      <c r="AC1493" s="13">
        <v>40</v>
      </c>
      <c r="AD1493" s="13">
        <v>0</v>
      </c>
      <c r="AE1493" s="13">
        <v>5</v>
      </c>
      <c r="AF1493" s="33">
        <v>100.003</v>
      </c>
      <c r="AG1493" s="9">
        <v>3</v>
      </c>
      <c r="AH1493" s="34">
        <v>0.49</v>
      </c>
      <c r="AI1493" s="13">
        <v>445458.76</v>
      </c>
      <c r="AJ1493" s="13">
        <v>384541.24</v>
      </c>
      <c r="AK1493" s="13">
        <v>830000</v>
      </c>
      <c r="AL1493" s="35">
        <v>37399</v>
      </c>
      <c r="AM1493" s="35">
        <v>37490</v>
      </c>
    </row>
    <row r="1494" spans="2:39" x14ac:dyDescent="0.25">
      <c r="B1494" s="30">
        <v>1</v>
      </c>
      <c r="C1494" s="31" t="s">
        <v>119</v>
      </c>
      <c r="D1494" s="9" t="s">
        <v>3760</v>
      </c>
      <c r="E1494" s="10" t="s">
        <v>2361</v>
      </c>
      <c r="F1494" s="10" t="s">
        <v>2362</v>
      </c>
      <c r="G1494" s="9">
        <v>2614105</v>
      </c>
      <c r="H1494" s="10" t="s">
        <v>2449</v>
      </c>
      <c r="I1494" s="13">
        <v>1621</v>
      </c>
      <c r="J1494" s="13">
        <v>1821</v>
      </c>
      <c r="K1494" s="13">
        <v>1264.5899999999999</v>
      </c>
      <c r="L1494" s="13">
        <v>1621</v>
      </c>
      <c r="M1494" s="13">
        <v>1015.4</v>
      </c>
      <c r="N1494" s="32">
        <v>25</v>
      </c>
      <c r="O1494" s="9">
        <v>1</v>
      </c>
      <c r="P1494" s="13">
        <v>19.399999999999999</v>
      </c>
      <c r="Q1494" s="13">
        <v>27.1</v>
      </c>
      <c r="R1494" s="13">
        <v>100</v>
      </c>
      <c r="S1494" s="13">
        <v>273.16000000000003</v>
      </c>
      <c r="T1494" s="13">
        <v>0</v>
      </c>
      <c r="U1494" s="13">
        <v>207.48</v>
      </c>
      <c r="V1494" s="13">
        <v>519.84</v>
      </c>
      <c r="W1494" s="13">
        <v>14.91</v>
      </c>
      <c r="X1494" s="13">
        <v>0</v>
      </c>
      <c r="Y1494" s="13">
        <v>0</v>
      </c>
      <c r="Z1494" s="13">
        <v>0</v>
      </c>
      <c r="AA1494" s="13">
        <v>0</v>
      </c>
      <c r="AB1494" s="13">
        <v>40</v>
      </c>
      <c r="AC1494" s="13">
        <v>40</v>
      </c>
      <c r="AD1494" s="13">
        <v>0</v>
      </c>
      <c r="AE1494" s="13">
        <v>20</v>
      </c>
      <c r="AF1494" s="33">
        <v>100.005</v>
      </c>
      <c r="AG1494" s="9">
        <v>4</v>
      </c>
      <c r="AH1494" s="34">
        <v>0.24</v>
      </c>
      <c r="AI1494" s="13">
        <v>91257.32</v>
      </c>
      <c r="AJ1494" s="13">
        <v>58782.68</v>
      </c>
      <c r="AK1494" s="13">
        <v>150040</v>
      </c>
      <c r="AL1494" s="35">
        <v>38715</v>
      </c>
      <c r="AM1494" s="35">
        <v>39209</v>
      </c>
    </row>
    <row r="1495" spans="2:39" x14ac:dyDescent="0.25">
      <c r="B1495" s="30">
        <v>1</v>
      </c>
      <c r="C1495" s="31" t="s">
        <v>119</v>
      </c>
      <c r="D1495" s="9" t="s">
        <v>3761</v>
      </c>
      <c r="E1495" s="10" t="s">
        <v>287</v>
      </c>
      <c r="F1495" s="10" t="s">
        <v>1803</v>
      </c>
      <c r="G1495" s="9">
        <v>2613701</v>
      </c>
      <c r="H1495" s="10" t="s">
        <v>3762</v>
      </c>
      <c r="I1495" s="13">
        <v>325.54000000000002</v>
      </c>
      <c r="J1495" s="13">
        <v>350</v>
      </c>
      <c r="K1495" s="13">
        <v>338.21</v>
      </c>
      <c r="L1495" s="13">
        <v>322.54000000000002</v>
      </c>
      <c r="M1495" s="13">
        <v>322.54000000000002</v>
      </c>
      <c r="N1495" s="32">
        <v>26</v>
      </c>
      <c r="O1495" s="9">
        <v>1</v>
      </c>
      <c r="P1495" s="13">
        <v>48.31</v>
      </c>
      <c r="Q1495" s="13">
        <v>7.99</v>
      </c>
      <c r="R1495" s="13">
        <v>79.459999999999994</v>
      </c>
      <c r="S1495" s="13">
        <v>67.64</v>
      </c>
      <c r="T1495" s="13">
        <v>0</v>
      </c>
      <c r="U1495" s="13">
        <v>181.57</v>
      </c>
      <c r="V1495" s="13">
        <v>81.680000000000007</v>
      </c>
      <c r="W1495" s="13">
        <v>7.31</v>
      </c>
      <c r="X1495" s="13">
        <v>0</v>
      </c>
      <c r="Y1495" s="13">
        <v>0</v>
      </c>
      <c r="Z1495" s="13">
        <v>0</v>
      </c>
      <c r="AA1495" s="13">
        <v>45</v>
      </c>
      <c r="AB1495" s="13">
        <v>33</v>
      </c>
      <c r="AC1495" s="13">
        <v>0</v>
      </c>
      <c r="AD1495" s="13">
        <v>0</v>
      </c>
      <c r="AE1495" s="13">
        <v>22</v>
      </c>
      <c r="AF1495" s="33">
        <v>100.005</v>
      </c>
      <c r="AG1495" s="9">
        <v>3</v>
      </c>
      <c r="AH1495" s="34">
        <v>0.47</v>
      </c>
      <c r="AI1495" s="13">
        <v>23919.75</v>
      </c>
      <c r="AJ1495" s="13">
        <v>191062.01</v>
      </c>
      <c r="AK1495" s="13">
        <v>214981.76000000001</v>
      </c>
      <c r="AL1495" s="35">
        <v>37109</v>
      </c>
      <c r="AM1495" s="35">
        <v>37321</v>
      </c>
    </row>
    <row r="1496" spans="2:39" x14ac:dyDescent="0.25">
      <c r="B1496" s="30">
        <v>1</v>
      </c>
      <c r="C1496" s="31" t="s">
        <v>119</v>
      </c>
      <c r="D1496" s="9" t="s">
        <v>3763</v>
      </c>
      <c r="E1496" s="10" t="s">
        <v>3764</v>
      </c>
      <c r="F1496" s="10" t="s">
        <v>3765</v>
      </c>
      <c r="G1496" s="9">
        <v>2612505</v>
      </c>
      <c r="H1496" s="10" t="s">
        <v>3766</v>
      </c>
      <c r="I1496" s="13">
        <v>165</v>
      </c>
      <c r="J1496" s="13">
        <v>0</v>
      </c>
      <c r="K1496" s="13">
        <v>166.67</v>
      </c>
      <c r="L1496" s="13">
        <v>165</v>
      </c>
      <c r="M1496" s="13">
        <v>165</v>
      </c>
      <c r="N1496" s="32">
        <v>10</v>
      </c>
      <c r="O1496" s="9">
        <v>1</v>
      </c>
      <c r="P1496" s="13">
        <v>8.33</v>
      </c>
      <c r="Q1496" s="13">
        <v>12.88</v>
      </c>
      <c r="R1496" s="13">
        <v>71.739999999999995</v>
      </c>
      <c r="S1496" s="13">
        <v>19.27</v>
      </c>
      <c r="T1496" s="13"/>
      <c r="U1496" s="13"/>
      <c r="V1496" s="13">
        <v>0</v>
      </c>
      <c r="W1496" s="13">
        <v>10.62</v>
      </c>
      <c r="X1496" s="13">
        <v>0</v>
      </c>
      <c r="Y1496" s="13">
        <v>0</v>
      </c>
      <c r="Z1496" s="13">
        <v>0</v>
      </c>
      <c r="AA1496" s="13">
        <v>55</v>
      </c>
      <c r="AB1496" s="13">
        <v>30</v>
      </c>
      <c r="AC1496" s="13">
        <v>12</v>
      </c>
      <c r="AD1496" s="13">
        <v>0</v>
      </c>
      <c r="AE1496" s="13">
        <v>3</v>
      </c>
      <c r="AF1496" s="33">
        <v>100.004</v>
      </c>
      <c r="AG1496" s="9">
        <v>2</v>
      </c>
      <c r="AH1496" s="34">
        <v>0.56000000000000005</v>
      </c>
      <c r="AI1496" s="13">
        <v>74631.33</v>
      </c>
      <c r="AJ1496" s="13">
        <v>76236.87</v>
      </c>
      <c r="AK1496" s="13">
        <v>150868.20000000001</v>
      </c>
      <c r="AL1496" s="35">
        <v>38541</v>
      </c>
      <c r="AM1496" s="35">
        <v>38563</v>
      </c>
    </row>
    <row r="1497" spans="2:39" x14ac:dyDescent="0.25">
      <c r="B1497" s="30">
        <v>1</v>
      </c>
      <c r="C1497" s="31" t="s">
        <v>119</v>
      </c>
      <c r="D1497" s="9" t="s">
        <v>3767</v>
      </c>
      <c r="E1497" s="10" t="s">
        <v>287</v>
      </c>
      <c r="F1497" s="10" t="s">
        <v>2554</v>
      </c>
      <c r="G1497" s="9">
        <v>2607901</v>
      </c>
      <c r="H1497" s="10" t="s">
        <v>3768</v>
      </c>
      <c r="I1497" s="13">
        <v>174.26</v>
      </c>
      <c r="J1497" s="13">
        <v>174.2</v>
      </c>
      <c r="K1497" s="13">
        <v>170.46</v>
      </c>
      <c r="L1497" s="13">
        <v>174.26</v>
      </c>
      <c r="M1497" s="13">
        <v>170.46</v>
      </c>
      <c r="N1497" s="32">
        <v>15</v>
      </c>
      <c r="O1497" s="9">
        <v>1</v>
      </c>
      <c r="P1497" s="13">
        <v>24.35</v>
      </c>
      <c r="Q1497" s="13">
        <v>0</v>
      </c>
      <c r="R1497" s="13">
        <v>0</v>
      </c>
      <c r="S1497" s="13">
        <v>7.35</v>
      </c>
      <c r="T1497" s="13">
        <v>0</v>
      </c>
      <c r="U1497" s="13">
        <v>0</v>
      </c>
      <c r="V1497" s="13">
        <v>162.44999999999999</v>
      </c>
      <c r="W1497" s="13">
        <v>0.65</v>
      </c>
      <c r="X1497" s="13">
        <v>0</v>
      </c>
      <c r="Y1497" s="13">
        <v>0</v>
      </c>
      <c r="Z1497" s="10">
        <v>15</v>
      </c>
      <c r="AA1497" s="13">
        <v>55</v>
      </c>
      <c r="AB1497" s="13">
        <v>0</v>
      </c>
      <c r="AC1497" s="13">
        <v>10</v>
      </c>
      <c r="AD1497" s="13">
        <v>0</v>
      </c>
      <c r="AE1497" s="13">
        <v>20</v>
      </c>
      <c r="AF1497" s="33">
        <v>100.004</v>
      </c>
      <c r="AG1497" s="9">
        <v>3</v>
      </c>
      <c r="AH1497" s="34">
        <v>0.49</v>
      </c>
      <c r="AI1497" s="13">
        <v>70120.100000000006</v>
      </c>
      <c r="AJ1497" s="13">
        <v>162344.76999999999</v>
      </c>
      <c r="AK1497" s="13">
        <v>232464.87</v>
      </c>
      <c r="AL1497" s="35">
        <v>38021</v>
      </c>
      <c r="AM1497" s="35">
        <v>38107</v>
      </c>
    </row>
    <row r="1498" spans="2:39" x14ac:dyDescent="0.25">
      <c r="B1498" s="30">
        <v>1</v>
      </c>
      <c r="C1498" s="31" t="s">
        <v>119</v>
      </c>
      <c r="D1498" s="9" t="s">
        <v>3769</v>
      </c>
      <c r="E1498" s="10" t="s">
        <v>2426</v>
      </c>
      <c r="F1498" s="10" t="s">
        <v>3770</v>
      </c>
      <c r="G1498" s="9">
        <v>2601706</v>
      </c>
      <c r="H1498" s="10" t="s">
        <v>3771</v>
      </c>
      <c r="I1498" s="13">
        <v>450</v>
      </c>
      <c r="J1498" s="13">
        <v>450</v>
      </c>
      <c r="K1498" s="13">
        <v>463.05</v>
      </c>
      <c r="L1498" s="13">
        <v>450</v>
      </c>
      <c r="M1498" s="13">
        <v>450</v>
      </c>
      <c r="N1498" s="32">
        <v>17</v>
      </c>
      <c r="O1498" s="9">
        <v>1</v>
      </c>
      <c r="P1498" s="13">
        <v>23.2</v>
      </c>
      <c r="Q1498" s="13">
        <v>0</v>
      </c>
      <c r="R1498" s="13">
        <v>0</v>
      </c>
      <c r="S1498" s="13">
        <v>87.35</v>
      </c>
      <c r="T1498" s="13">
        <v>0</v>
      </c>
      <c r="U1498" s="13">
        <v>0</v>
      </c>
      <c r="V1498" s="13">
        <v>372.13</v>
      </c>
      <c r="W1498" s="13">
        <v>3.58</v>
      </c>
      <c r="X1498" s="13">
        <v>0</v>
      </c>
      <c r="Y1498" s="13">
        <v>0</v>
      </c>
      <c r="Z1498" s="13">
        <v>5</v>
      </c>
      <c r="AA1498" s="13">
        <v>70</v>
      </c>
      <c r="AB1498" s="10">
        <v>0</v>
      </c>
      <c r="AC1498" s="13">
        <v>20</v>
      </c>
      <c r="AD1498" s="10">
        <v>5</v>
      </c>
      <c r="AE1498" s="13">
        <v>0</v>
      </c>
      <c r="AF1498" s="33">
        <v>100.004</v>
      </c>
      <c r="AG1498" s="9">
        <v>4</v>
      </c>
      <c r="AH1498" s="34">
        <v>0.51</v>
      </c>
      <c r="AI1498" s="13">
        <v>13802.26</v>
      </c>
      <c r="AJ1498" s="13">
        <v>157517.24</v>
      </c>
      <c r="AK1498" s="13">
        <v>171319.5</v>
      </c>
      <c r="AL1498" s="37">
        <v>38461</v>
      </c>
      <c r="AM1498" s="35">
        <v>38531</v>
      </c>
    </row>
    <row r="1499" spans="2:39" x14ac:dyDescent="0.25">
      <c r="B1499" s="30">
        <v>1</v>
      </c>
      <c r="C1499" s="31" t="s">
        <v>119</v>
      </c>
      <c r="D1499" s="9" t="s">
        <v>3772</v>
      </c>
      <c r="E1499" s="10" t="s">
        <v>2123</v>
      </c>
      <c r="F1499" s="10" t="s">
        <v>2124</v>
      </c>
      <c r="G1499" s="9">
        <v>2600500</v>
      </c>
      <c r="H1499" s="10" t="s">
        <v>3773</v>
      </c>
      <c r="I1499" s="13">
        <v>242</v>
      </c>
      <c r="J1499" s="13">
        <v>267.3</v>
      </c>
      <c r="K1499" s="13">
        <v>267</v>
      </c>
      <c r="L1499" s="13">
        <v>242</v>
      </c>
      <c r="M1499" s="13">
        <v>242</v>
      </c>
      <c r="N1499" s="32">
        <v>9</v>
      </c>
      <c r="O1499" s="9">
        <v>1</v>
      </c>
      <c r="P1499" s="13"/>
      <c r="Q1499" s="13">
        <v>0</v>
      </c>
      <c r="R1499" s="13">
        <v>0</v>
      </c>
      <c r="S1499" s="13">
        <v>1.39</v>
      </c>
      <c r="T1499" s="13">
        <v>0</v>
      </c>
      <c r="U1499" s="13">
        <v>104.37</v>
      </c>
      <c r="V1499" s="13">
        <v>159</v>
      </c>
      <c r="W1499" s="13">
        <v>0</v>
      </c>
      <c r="X1499" s="13">
        <v>0</v>
      </c>
      <c r="Y1499" s="13">
        <v>0</v>
      </c>
      <c r="Z1499" s="13">
        <v>20</v>
      </c>
      <c r="AA1499" s="13">
        <v>30</v>
      </c>
      <c r="AB1499" s="13">
        <v>0</v>
      </c>
      <c r="AC1499" s="13">
        <v>30</v>
      </c>
      <c r="AD1499" s="13">
        <v>20</v>
      </c>
      <c r="AE1499" s="13">
        <v>0</v>
      </c>
      <c r="AF1499" s="33">
        <v>100.004</v>
      </c>
      <c r="AG1499" s="9">
        <v>2</v>
      </c>
      <c r="AH1499" s="34">
        <v>0.52</v>
      </c>
      <c r="AI1499" s="13">
        <v>36032.639999999999</v>
      </c>
      <c r="AJ1499" s="13">
        <v>64697.67</v>
      </c>
      <c r="AK1499" s="13">
        <v>100730.31</v>
      </c>
      <c r="AL1499" s="35">
        <v>38674</v>
      </c>
      <c r="AM1499" s="35">
        <v>38687</v>
      </c>
    </row>
    <row r="1500" spans="2:39" x14ac:dyDescent="0.25">
      <c r="B1500" s="30">
        <v>1</v>
      </c>
      <c r="C1500" s="31" t="s">
        <v>119</v>
      </c>
      <c r="D1500" s="9" t="s">
        <v>3774</v>
      </c>
      <c r="E1500" s="10" t="s">
        <v>2426</v>
      </c>
      <c r="F1500" s="10" t="s">
        <v>3775</v>
      </c>
      <c r="G1500" s="9">
        <v>2611200</v>
      </c>
      <c r="H1500" s="10" t="s">
        <v>3776</v>
      </c>
      <c r="I1500" s="13">
        <v>742</v>
      </c>
      <c r="J1500" s="13">
        <v>695.54</v>
      </c>
      <c r="K1500" s="13">
        <v>695.54</v>
      </c>
      <c r="L1500" s="13">
        <v>742</v>
      </c>
      <c r="M1500" s="13">
        <v>695.54</v>
      </c>
      <c r="N1500" s="32">
        <v>32</v>
      </c>
      <c r="O1500" s="9">
        <v>1</v>
      </c>
      <c r="P1500" s="13">
        <v>34.770000000000003</v>
      </c>
      <c r="Q1500" s="13">
        <v>48.56</v>
      </c>
      <c r="R1500" s="13">
        <v>99.5</v>
      </c>
      <c r="S1500" s="13">
        <v>46.3</v>
      </c>
      <c r="T1500" s="13">
        <v>0</v>
      </c>
      <c r="U1500" s="13">
        <v>639.44000000000005</v>
      </c>
      <c r="V1500" s="13">
        <v>0</v>
      </c>
      <c r="W1500" s="13">
        <v>56.11</v>
      </c>
      <c r="X1500" s="13">
        <v>0</v>
      </c>
      <c r="Y1500" s="13">
        <v>0</v>
      </c>
      <c r="Z1500" s="13">
        <v>0</v>
      </c>
      <c r="AA1500" s="13">
        <v>40</v>
      </c>
      <c r="AB1500" s="13">
        <v>8</v>
      </c>
      <c r="AC1500" s="13">
        <v>30</v>
      </c>
      <c r="AD1500" s="13">
        <v>0</v>
      </c>
      <c r="AE1500" s="13">
        <v>22</v>
      </c>
      <c r="AF1500" s="33">
        <v>100.003</v>
      </c>
      <c r="AG1500" s="9">
        <v>4</v>
      </c>
      <c r="AH1500" s="34">
        <v>0.35</v>
      </c>
      <c r="AI1500" s="13">
        <v>283265.03999999998</v>
      </c>
      <c r="AJ1500" s="13">
        <v>34234.959999999999</v>
      </c>
      <c r="AK1500" s="13">
        <v>317500</v>
      </c>
      <c r="AL1500" s="35">
        <v>37931</v>
      </c>
      <c r="AM1500" s="35">
        <v>38170</v>
      </c>
    </row>
    <row r="1501" spans="2:39" x14ac:dyDescent="0.25">
      <c r="B1501" s="30">
        <v>1</v>
      </c>
      <c r="C1501" s="31" t="s">
        <v>119</v>
      </c>
      <c r="D1501" s="9" t="s">
        <v>3777</v>
      </c>
      <c r="E1501" s="10" t="s">
        <v>2426</v>
      </c>
      <c r="F1501" s="10" t="s">
        <v>3778</v>
      </c>
      <c r="G1501" s="9">
        <v>2602605</v>
      </c>
      <c r="H1501" s="10" t="s">
        <v>2637</v>
      </c>
      <c r="I1501" s="13">
        <v>216</v>
      </c>
      <c r="J1501" s="13">
        <v>216</v>
      </c>
      <c r="K1501" s="13">
        <v>113.29</v>
      </c>
      <c r="L1501" s="13">
        <v>216</v>
      </c>
      <c r="M1501" s="13">
        <v>113.29</v>
      </c>
      <c r="N1501" s="32">
        <v>4</v>
      </c>
      <c r="O1501" s="9">
        <v>1</v>
      </c>
      <c r="P1501" s="13">
        <v>5.66</v>
      </c>
      <c r="Q1501" s="13">
        <v>0</v>
      </c>
      <c r="R1501" s="13">
        <v>0</v>
      </c>
      <c r="S1501" s="13">
        <v>2.0499999999999998</v>
      </c>
      <c r="T1501" s="13">
        <v>0</v>
      </c>
      <c r="U1501" s="13">
        <v>2.27</v>
      </c>
      <c r="V1501" s="13">
        <v>107.79</v>
      </c>
      <c r="W1501" s="13">
        <v>1.18</v>
      </c>
      <c r="X1501" s="13">
        <v>0</v>
      </c>
      <c r="Y1501" s="13">
        <v>0</v>
      </c>
      <c r="Z1501" s="13">
        <v>19</v>
      </c>
      <c r="AA1501" s="13">
        <v>35</v>
      </c>
      <c r="AB1501" s="13">
        <v>0</v>
      </c>
      <c r="AC1501" s="13">
        <v>36</v>
      </c>
      <c r="AD1501" s="13">
        <v>0</v>
      </c>
      <c r="AE1501" s="13">
        <v>10</v>
      </c>
      <c r="AF1501" s="33">
        <v>100.004</v>
      </c>
      <c r="AG1501" s="9">
        <v>3</v>
      </c>
      <c r="AH1501" s="34">
        <v>0.48</v>
      </c>
      <c r="AI1501" s="13">
        <v>14061.9</v>
      </c>
      <c r="AJ1501" s="13">
        <v>29588.1</v>
      </c>
      <c r="AK1501" s="13">
        <v>43650</v>
      </c>
      <c r="AL1501" s="35">
        <v>39078</v>
      </c>
      <c r="AM1501" s="35">
        <v>39055</v>
      </c>
    </row>
    <row r="1502" spans="2:39" x14ac:dyDescent="0.25">
      <c r="B1502" s="30">
        <v>1</v>
      </c>
      <c r="C1502" s="31" t="s">
        <v>119</v>
      </c>
      <c r="D1502" s="9" t="s">
        <v>3779</v>
      </c>
      <c r="E1502" s="10" t="s">
        <v>2426</v>
      </c>
      <c r="F1502" s="10" t="s">
        <v>3778</v>
      </c>
      <c r="G1502" s="9">
        <v>2602605</v>
      </c>
      <c r="H1502" s="10" t="s">
        <v>3780</v>
      </c>
      <c r="I1502" s="13">
        <v>700.8</v>
      </c>
      <c r="J1502" s="13">
        <v>754.9</v>
      </c>
      <c r="K1502" s="13">
        <v>598.25</v>
      </c>
      <c r="L1502" s="13">
        <v>700.8</v>
      </c>
      <c r="M1502" s="13">
        <v>598.25</v>
      </c>
      <c r="N1502" s="32">
        <v>21</v>
      </c>
      <c r="O1502" s="9">
        <v>1</v>
      </c>
      <c r="P1502" s="13">
        <v>29.91</v>
      </c>
      <c r="Q1502" s="13">
        <v>14</v>
      </c>
      <c r="R1502" s="13">
        <v>100</v>
      </c>
      <c r="S1502" s="13">
        <v>14.64</v>
      </c>
      <c r="T1502" s="13">
        <v>0</v>
      </c>
      <c r="U1502" s="13">
        <v>0.74</v>
      </c>
      <c r="V1502" s="13">
        <v>579.94000000000005</v>
      </c>
      <c r="W1502" s="13">
        <v>2.95</v>
      </c>
      <c r="X1502" s="13">
        <v>0</v>
      </c>
      <c r="Y1502" s="13">
        <v>0</v>
      </c>
      <c r="Z1502" s="13">
        <v>19</v>
      </c>
      <c r="AA1502" s="13">
        <v>35</v>
      </c>
      <c r="AB1502" s="13">
        <v>0</v>
      </c>
      <c r="AC1502" s="13">
        <v>36</v>
      </c>
      <c r="AD1502" s="13">
        <v>0</v>
      </c>
      <c r="AE1502" s="13">
        <v>10</v>
      </c>
      <c r="AF1502" s="33">
        <v>100.004</v>
      </c>
      <c r="AG1502" s="9">
        <v>3</v>
      </c>
      <c r="AH1502" s="34">
        <v>0.48</v>
      </c>
      <c r="AI1502" s="13">
        <v>68932.539999999994</v>
      </c>
      <c r="AJ1502" s="13">
        <v>156253.24</v>
      </c>
      <c r="AK1502" s="13">
        <v>225185.78</v>
      </c>
      <c r="AL1502" s="35">
        <v>39006</v>
      </c>
      <c r="AM1502" s="35">
        <v>39007</v>
      </c>
    </row>
    <row r="1503" spans="2:39" x14ac:dyDescent="0.25">
      <c r="B1503" s="30">
        <v>1</v>
      </c>
      <c r="C1503" s="31" t="s">
        <v>119</v>
      </c>
      <c r="D1503" s="9" t="s">
        <v>3781</v>
      </c>
      <c r="E1503" s="10" t="s">
        <v>2426</v>
      </c>
      <c r="F1503" s="10" t="s">
        <v>3778</v>
      </c>
      <c r="G1503" s="9">
        <v>2602605</v>
      </c>
      <c r="H1503" s="10" t="s">
        <v>3782</v>
      </c>
      <c r="I1503" s="13">
        <v>836.3</v>
      </c>
      <c r="J1503" s="13">
        <v>455.7</v>
      </c>
      <c r="K1503" s="13">
        <v>1133.96</v>
      </c>
      <c r="L1503" s="13">
        <v>836.3</v>
      </c>
      <c r="M1503" s="13">
        <v>836.3</v>
      </c>
      <c r="N1503" s="32">
        <v>45</v>
      </c>
      <c r="O1503" s="9">
        <v>1</v>
      </c>
      <c r="P1503" s="13">
        <v>56.7</v>
      </c>
      <c r="Q1503" s="13">
        <v>0</v>
      </c>
      <c r="R1503" s="13">
        <v>0</v>
      </c>
      <c r="S1503" s="13">
        <v>161.77000000000001</v>
      </c>
      <c r="T1503" s="13">
        <v>91.14</v>
      </c>
      <c r="U1503" s="13">
        <v>0</v>
      </c>
      <c r="V1503" s="13">
        <v>875.34</v>
      </c>
      <c r="W1503" s="13">
        <v>5.71</v>
      </c>
      <c r="X1503" s="13">
        <v>0</v>
      </c>
      <c r="Y1503" s="13">
        <v>0</v>
      </c>
      <c r="Z1503" s="13">
        <v>10</v>
      </c>
      <c r="AA1503" s="13">
        <v>45</v>
      </c>
      <c r="AB1503" s="13">
        <v>0</v>
      </c>
      <c r="AC1503" s="13">
        <v>30</v>
      </c>
      <c r="AD1503" s="13">
        <v>0</v>
      </c>
      <c r="AE1503" s="13">
        <v>15</v>
      </c>
      <c r="AF1503" s="33">
        <v>100.004</v>
      </c>
      <c r="AG1503" s="9">
        <v>2</v>
      </c>
      <c r="AH1503" s="34">
        <v>0.52</v>
      </c>
      <c r="AI1503" s="13">
        <v>43565.04</v>
      </c>
      <c r="AJ1503" s="13">
        <v>237879.57</v>
      </c>
      <c r="AK1503" s="13">
        <v>281444.61</v>
      </c>
      <c r="AL1503" s="35">
        <v>38973</v>
      </c>
      <c r="AM1503" s="35">
        <v>38978</v>
      </c>
    </row>
    <row r="1504" spans="2:39" x14ac:dyDescent="0.25">
      <c r="B1504" s="30">
        <v>1</v>
      </c>
      <c r="C1504" s="31" t="s">
        <v>119</v>
      </c>
      <c r="D1504" s="9" t="s">
        <v>3783</v>
      </c>
      <c r="E1504" s="10" t="s">
        <v>287</v>
      </c>
      <c r="F1504" s="10" t="s">
        <v>1803</v>
      </c>
      <c r="G1504" s="9">
        <v>2613701</v>
      </c>
      <c r="H1504" s="10" t="s">
        <v>3784</v>
      </c>
      <c r="I1504" s="13">
        <v>429.15</v>
      </c>
      <c r="J1504" s="13">
        <v>411.04</v>
      </c>
      <c r="K1504" s="13">
        <v>413.33</v>
      </c>
      <c r="L1504" s="13">
        <v>429.15</v>
      </c>
      <c r="M1504" s="13">
        <v>413.33</v>
      </c>
      <c r="N1504" s="32">
        <v>33</v>
      </c>
      <c r="O1504" s="9">
        <v>1</v>
      </c>
      <c r="P1504" s="13">
        <v>59</v>
      </c>
      <c r="Q1504" s="13">
        <v>0</v>
      </c>
      <c r="R1504" s="13">
        <v>0</v>
      </c>
      <c r="S1504" s="13">
        <v>19</v>
      </c>
      <c r="T1504" s="13">
        <v>0</v>
      </c>
      <c r="U1504" s="13">
        <v>2.2999999999999998</v>
      </c>
      <c r="V1504" s="13">
        <v>82.8</v>
      </c>
      <c r="W1504" s="13">
        <v>2.9</v>
      </c>
      <c r="X1504" s="13">
        <v>0</v>
      </c>
      <c r="Y1504" s="13">
        <v>0</v>
      </c>
      <c r="Z1504" s="13">
        <v>10</v>
      </c>
      <c r="AA1504" s="13">
        <v>23</v>
      </c>
      <c r="AB1504" s="13">
        <v>22</v>
      </c>
      <c r="AC1504" s="13">
        <v>45</v>
      </c>
      <c r="AD1504" s="13">
        <v>0</v>
      </c>
      <c r="AE1504" s="13">
        <v>0</v>
      </c>
      <c r="AF1504" s="33">
        <v>100.004</v>
      </c>
      <c r="AG1504" s="9">
        <v>1</v>
      </c>
      <c r="AH1504" s="34">
        <v>0.39</v>
      </c>
      <c r="AI1504" s="13">
        <v>61303.83</v>
      </c>
      <c r="AJ1504" s="13">
        <v>316696.57</v>
      </c>
      <c r="AK1504" s="13">
        <v>378000.4</v>
      </c>
      <c r="AL1504" s="35">
        <v>39440</v>
      </c>
      <c r="AM1504" s="35">
        <v>39507</v>
      </c>
    </row>
    <row r="1505" spans="2:39" x14ac:dyDescent="0.25">
      <c r="B1505" s="30">
        <v>1</v>
      </c>
      <c r="C1505" s="31" t="s">
        <v>119</v>
      </c>
      <c r="D1505" s="9" t="s">
        <v>3785</v>
      </c>
      <c r="E1505" s="10" t="s">
        <v>2426</v>
      </c>
      <c r="F1505" s="10" t="s">
        <v>3058</v>
      </c>
      <c r="G1505" s="9">
        <v>2610905</v>
      </c>
      <c r="H1505" s="10" t="s">
        <v>3786</v>
      </c>
      <c r="I1505" s="13">
        <v>2676.25</v>
      </c>
      <c r="J1505" s="13">
        <v>3380.97</v>
      </c>
      <c r="K1505" s="13">
        <v>3380.97</v>
      </c>
      <c r="L1505" s="13">
        <v>2676.25</v>
      </c>
      <c r="M1505" s="13">
        <v>2676.25</v>
      </c>
      <c r="N1505" s="32">
        <v>108</v>
      </c>
      <c r="O1505" s="9">
        <v>1</v>
      </c>
      <c r="P1505" s="13">
        <v>161.18</v>
      </c>
      <c r="Q1505" s="13">
        <v>9.4</v>
      </c>
      <c r="R1505" s="13">
        <v>98</v>
      </c>
      <c r="S1505" s="13">
        <v>359.86</v>
      </c>
      <c r="T1505" s="13">
        <v>485.46</v>
      </c>
      <c r="U1505" s="13">
        <v>219.06</v>
      </c>
      <c r="V1505" s="13">
        <v>2114.13</v>
      </c>
      <c r="W1505" s="13">
        <v>45.24</v>
      </c>
      <c r="X1505" s="13">
        <v>0</v>
      </c>
      <c r="Y1505" s="13">
        <v>0</v>
      </c>
      <c r="Z1505" s="13">
        <v>10</v>
      </c>
      <c r="AA1505" s="13">
        <v>30</v>
      </c>
      <c r="AB1505" s="13">
        <v>5</v>
      </c>
      <c r="AC1505" s="13">
        <v>25</v>
      </c>
      <c r="AD1505" s="13">
        <v>15</v>
      </c>
      <c r="AE1505" s="13">
        <v>15</v>
      </c>
      <c r="AF1505" s="33">
        <v>100.002</v>
      </c>
      <c r="AG1505" s="9">
        <v>1</v>
      </c>
      <c r="AH1505" s="34">
        <v>0.51</v>
      </c>
      <c r="AI1505" s="13">
        <v>470167.07</v>
      </c>
      <c r="AJ1505" s="13">
        <v>740465.31</v>
      </c>
      <c r="AK1505" s="13">
        <v>1210632.3799999999</v>
      </c>
      <c r="AL1505" s="35">
        <v>38462</v>
      </c>
      <c r="AM1505" s="35">
        <v>38545</v>
      </c>
    </row>
    <row r="1506" spans="2:39" x14ac:dyDescent="0.25">
      <c r="B1506" s="30">
        <v>1</v>
      </c>
      <c r="C1506" s="31" t="s">
        <v>119</v>
      </c>
      <c r="D1506" s="9" t="s">
        <v>3787</v>
      </c>
      <c r="E1506" s="10" t="s">
        <v>2426</v>
      </c>
      <c r="F1506" s="10" t="s">
        <v>3058</v>
      </c>
      <c r="G1506" s="9">
        <v>2610905</v>
      </c>
      <c r="H1506" s="10" t="s">
        <v>3788</v>
      </c>
      <c r="I1506" s="13">
        <v>2282.7600000000002</v>
      </c>
      <c r="J1506" s="13">
        <v>2065.1</v>
      </c>
      <c r="K1506" s="13">
        <v>2282.58</v>
      </c>
      <c r="L1506" s="13">
        <v>2282.7600000000002</v>
      </c>
      <c r="M1506" s="13">
        <v>2282.58</v>
      </c>
      <c r="N1506" s="32">
        <v>182</v>
      </c>
      <c r="O1506" s="9">
        <v>1</v>
      </c>
      <c r="P1506" s="13">
        <v>114.13</v>
      </c>
      <c r="Q1506" s="13">
        <v>0</v>
      </c>
      <c r="R1506" s="13">
        <v>0</v>
      </c>
      <c r="S1506" s="13">
        <v>16.23</v>
      </c>
      <c r="T1506" s="13">
        <v>465.52</v>
      </c>
      <c r="U1506" s="13">
        <v>0</v>
      </c>
      <c r="V1506" s="13">
        <v>2010.57</v>
      </c>
      <c r="W1506" s="13">
        <v>255.78</v>
      </c>
      <c r="X1506" s="13">
        <v>0</v>
      </c>
      <c r="Y1506" s="13">
        <v>0</v>
      </c>
      <c r="Z1506" s="13">
        <v>10</v>
      </c>
      <c r="AA1506" s="13">
        <v>40</v>
      </c>
      <c r="AB1506" s="13">
        <v>40</v>
      </c>
      <c r="AC1506" s="13">
        <v>0</v>
      </c>
      <c r="AD1506" s="13">
        <v>0</v>
      </c>
      <c r="AE1506" s="13">
        <v>10</v>
      </c>
      <c r="AF1506" s="33">
        <v>100.004</v>
      </c>
      <c r="AG1506" s="9">
        <v>5</v>
      </c>
      <c r="AH1506" s="34">
        <v>0.28999999999999998</v>
      </c>
      <c r="AI1506" s="13">
        <v>35309.35</v>
      </c>
      <c r="AJ1506" s="13">
        <v>520240.65</v>
      </c>
      <c r="AK1506" s="13">
        <v>555550</v>
      </c>
      <c r="AL1506" s="35">
        <v>38945</v>
      </c>
      <c r="AM1506" s="35">
        <v>38978</v>
      </c>
    </row>
    <row r="1507" spans="2:39" x14ac:dyDescent="0.25">
      <c r="B1507" s="30">
        <v>1</v>
      </c>
      <c r="C1507" s="31" t="s">
        <v>119</v>
      </c>
      <c r="D1507" s="9" t="s">
        <v>3789</v>
      </c>
      <c r="E1507" s="10" t="s">
        <v>358</v>
      </c>
      <c r="F1507" s="10" t="s">
        <v>3758</v>
      </c>
      <c r="G1507" s="9">
        <v>2600906</v>
      </c>
      <c r="H1507" s="10" t="s">
        <v>3790</v>
      </c>
      <c r="I1507" s="13">
        <v>120</v>
      </c>
      <c r="J1507" s="13">
        <v>172.4</v>
      </c>
      <c r="K1507" s="13">
        <v>172.42</v>
      </c>
      <c r="L1507" s="13">
        <v>120</v>
      </c>
      <c r="M1507" s="13">
        <v>172.42</v>
      </c>
      <c r="N1507" s="32">
        <v>16</v>
      </c>
      <c r="O1507" s="9">
        <v>1</v>
      </c>
      <c r="P1507" s="13">
        <v>12.31</v>
      </c>
      <c r="Q1507" s="13">
        <v>30.03</v>
      </c>
      <c r="R1507" s="13">
        <v>83.59</v>
      </c>
      <c r="S1507" s="13">
        <v>38.72</v>
      </c>
      <c r="T1507" s="13">
        <v>0</v>
      </c>
      <c r="U1507" s="13">
        <v>17.239999999999998</v>
      </c>
      <c r="V1507" s="13">
        <v>76.86</v>
      </c>
      <c r="W1507" s="13">
        <v>39.590000000000003</v>
      </c>
      <c r="X1507" s="13">
        <v>0</v>
      </c>
      <c r="Y1507" s="13">
        <v>0</v>
      </c>
      <c r="Z1507" s="13">
        <v>0</v>
      </c>
      <c r="AA1507" s="13">
        <v>20</v>
      </c>
      <c r="AB1507" s="13">
        <v>0</v>
      </c>
      <c r="AC1507" s="13">
        <v>10</v>
      </c>
      <c r="AD1507" s="13">
        <v>10</v>
      </c>
      <c r="AE1507" s="13">
        <v>60</v>
      </c>
      <c r="AF1507" s="33">
        <v>100.004</v>
      </c>
      <c r="AG1507" s="9">
        <v>4</v>
      </c>
      <c r="AH1507" s="34">
        <v>0.27</v>
      </c>
      <c r="AI1507" s="13">
        <v>43550.59</v>
      </c>
      <c r="AJ1507" s="13">
        <v>55449.41</v>
      </c>
      <c r="AK1507" s="13">
        <v>99000</v>
      </c>
      <c r="AL1507" s="35">
        <v>37140</v>
      </c>
      <c r="AM1507" s="35">
        <v>37390</v>
      </c>
    </row>
    <row r="1508" spans="2:39" x14ac:dyDescent="0.25">
      <c r="B1508" s="30">
        <v>1</v>
      </c>
      <c r="C1508" s="31" t="s">
        <v>119</v>
      </c>
      <c r="D1508" s="9" t="s">
        <v>3791</v>
      </c>
      <c r="E1508" s="10" t="s">
        <v>2123</v>
      </c>
      <c r="F1508" s="10" t="s">
        <v>2124</v>
      </c>
      <c r="G1508" s="9">
        <v>2600500</v>
      </c>
      <c r="H1508" s="10" t="s">
        <v>3792</v>
      </c>
      <c r="I1508" s="13">
        <v>228.5</v>
      </c>
      <c r="J1508" s="13">
        <v>228.5</v>
      </c>
      <c r="K1508" s="13">
        <v>161.97999999999999</v>
      </c>
      <c r="L1508" s="13">
        <v>228.5</v>
      </c>
      <c r="M1508" s="13">
        <v>161.97999999999999</v>
      </c>
      <c r="N1508" s="32">
        <v>4</v>
      </c>
      <c r="O1508" s="9">
        <v>1</v>
      </c>
      <c r="P1508" s="13">
        <v>4.04</v>
      </c>
      <c r="Q1508" s="13">
        <v>0</v>
      </c>
      <c r="R1508" s="13">
        <v>0</v>
      </c>
      <c r="S1508" s="13">
        <v>37.090000000000003</v>
      </c>
      <c r="T1508" s="13">
        <v>0</v>
      </c>
      <c r="U1508" s="13">
        <v>18.899999999999999</v>
      </c>
      <c r="V1508" s="13">
        <v>98.14</v>
      </c>
      <c r="W1508" s="13">
        <v>7.86</v>
      </c>
      <c r="X1508" s="13">
        <v>0</v>
      </c>
      <c r="Y1508" s="13">
        <v>0</v>
      </c>
      <c r="Z1508" s="13">
        <v>0</v>
      </c>
      <c r="AA1508" s="13">
        <v>70</v>
      </c>
      <c r="AB1508" s="13">
        <v>0</v>
      </c>
      <c r="AC1508" s="13">
        <v>22</v>
      </c>
      <c r="AD1508" s="13">
        <v>8</v>
      </c>
      <c r="AE1508" s="13">
        <v>0</v>
      </c>
      <c r="AF1508" s="33">
        <v>100.005</v>
      </c>
      <c r="AG1508" s="9">
        <v>3</v>
      </c>
      <c r="AH1508" s="34">
        <v>0.5</v>
      </c>
      <c r="AI1508" s="13">
        <v>34311.99</v>
      </c>
      <c r="AJ1508" s="13">
        <v>28627.75</v>
      </c>
      <c r="AK1508" s="13">
        <v>62939.74</v>
      </c>
      <c r="AL1508" s="35">
        <v>38945</v>
      </c>
      <c r="AM1508" s="35">
        <v>38985</v>
      </c>
    </row>
    <row r="1509" spans="2:39" x14ac:dyDescent="0.25">
      <c r="B1509" s="30">
        <v>1</v>
      </c>
      <c r="C1509" s="31" t="s">
        <v>119</v>
      </c>
      <c r="D1509" s="9" t="s">
        <v>3793</v>
      </c>
      <c r="E1509" s="10" t="s">
        <v>848</v>
      </c>
      <c r="F1509" s="10" t="s">
        <v>849</v>
      </c>
      <c r="G1509" s="9">
        <v>2607208</v>
      </c>
      <c r="H1509" s="10" t="s">
        <v>3794</v>
      </c>
      <c r="I1509" s="13">
        <v>201.6</v>
      </c>
      <c r="J1509" s="13">
        <v>202.67</v>
      </c>
      <c r="K1509" s="13">
        <v>202.67</v>
      </c>
      <c r="L1509" s="13">
        <v>201.6</v>
      </c>
      <c r="M1509" s="13">
        <v>201.6</v>
      </c>
      <c r="N1509" s="32">
        <v>17</v>
      </c>
      <c r="O1509" s="9">
        <v>1</v>
      </c>
      <c r="P1509" s="13">
        <v>14.47</v>
      </c>
      <c r="Q1509" s="13">
        <v>0</v>
      </c>
      <c r="R1509" s="13">
        <v>0</v>
      </c>
      <c r="S1509" s="13">
        <v>0</v>
      </c>
      <c r="T1509" s="13">
        <v>0</v>
      </c>
      <c r="U1509" s="13">
        <v>131.55000000000001</v>
      </c>
      <c r="V1509" s="13">
        <v>131.55000000000001</v>
      </c>
      <c r="W1509" s="13">
        <v>5.7</v>
      </c>
      <c r="X1509" s="13">
        <v>0</v>
      </c>
      <c r="Y1509" s="13">
        <v>0</v>
      </c>
      <c r="Z1509" s="13">
        <v>40</v>
      </c>
      <c r="AA1509" s="13">
        <v>30</v>
      </c>
      <c r="AB1509" s="13">
        <v>10</v>
      </c>
      <c r="AC1509" s="13">
        <v>0</v>
      </c>
      <c r="AD1509" s="13">
        <v>20</v>
      </c>
      <c r="AE1509" s="13">
        <v>0</v>
      </c>
      <c r="AF1509" s="33">
        <v>100.004</v>
      </c>
      <c r="AG1509" s="9">
        <v>2</v>
      </c>
      <c r="AH1509" s="34">
        <v>0.59</v>
      </c>
      <c r="AI1509" s="13">
        <v>0</v>
      </c>
      <c r="AJ1509" s="13">
        <v>218661.41</v>
      </c>
      <c r="AK1509" s="13">
        <v>218661.41</v>
      </c>
      <c r="AL1509" s="35">
        <v>38618</v>
      </c>
      <c r="AM1509" s="35">
        <v>38250</v>
      </c>
    </row>
    <row r="1510" spans="2:39" x14ac:dyDescent="0.25">
      <c r="B1510" s="30">
        <v>1</v>
      </c>
      <c r="C1510" s="31" t="s">
        <v>119</v>
      </c>
      <c r="D1510" s="9" t="s">
        <v>3795</v>
      </c>
      <c r="E1510" s="10" t="s">
        <v>358</v>
      </c>
      <c r="F1510" s="10" t="s">
        <v>3758</v>
      </c>
      <c r="G1510" s="9">
        <v>2600906</v>
      </c>
      <c r="H1510" s="10" t="s">
        <v>3796</v>
      </c>
      <c r="I1510" s="13">
        <v>518.32000000000005</v>
      </c>
      <c r="J1510" s="13">
        <v>439.87</v>
      </c>
      <c r="K1510" s="13">
        <v>439.87</v>
      </c>
      <c r="L1510" s="13">
        <v>518.32000000000005</v>
      </c>
      <c r="M1510" s="13">
        <v>439.87</v>
      </c>
      <c r="N1510" s="32">
        <v>27</v>
      </c>
      <c r="O1510" s="9">
        <v>1</v>
      </c>
      <c r="P1510" s="13">
        <v>31.41</v>
      </c>
      <c r="Q1510" s="13">
        <v>42.51</v>
      </c>
      <c r="R1510" s="13">
        <v>100</v>
      </c>
      <c r="S1510" s="13">
        <v>45.11</v>
      </c>
      <c r="T1510" s="13">
        <v>0</v>
      </c>
      <c r="U1510" s="13">
        <v>116.78</v>
      </c>
      <c r="V1510" s="13">
        <v>266.66000000000003</v>
      </c>
      <c r="W1510" s="13">
        <v>11.31</v>
      </c>
      <c r="X1510" s="13">
        <v>0</v>
      </c>
      <c r="Y1510" s="13">
        <v>0</v>
      </c>
      <c r="Z1510" s="13">
        <v>10</v>
      </c>
      <c r="AA1510" s="13">
        <v>30</v>
      </c>
      <c r="AB1510" s="13">
        <v>0</v>
      </c>
      <c r="AC1510" s="13">
        <v>50</v>
      </c>
      <c r="AD1510" s="13">
        <v>10</v>
      </c>
      <c r="AE1510" s="13">
        <v>0</v>
      </c>
      <c r="AF1510" s="33">
        <v>100.004</v>
      </c>
      <c r="AG1510" s="9">
        <v>4</v>
      </c>
      <c r="AH1510" s="34">
        <v>0.37</v>
      </c>
      <c r="AI1510" s="13">
        <v>202665.54</v>
      </c>
      <c r="AJ1510" s="13">
        <v>196747.4</v>
      </c>
      <c r="AK1510" s="13">
        <v>399412.94</v>
      </c>
      <c r="AL1510" s="35">
        <v>37504</v>
      </c>
      <c r="AM1510" s="35">
        <v>37548</v>
      </c>
    </row>
    <row r="1511" spans="2:39" x14ac:dyDescent="0.25">
      <c r="B1511" s="30">
        <v>1</v>
      </c>
      <c r="C1511" s="31" t="s">
        <v>119</v>
      </c>
      <c r="D1511" s="9" t="s">
        <v>3797</v>
      </c>
      <c r="E1511" s="10" t="s">
        <v>2123</v>
      </c>
      <c r="F1511" s="10" t="s">
        <v>2124</v>
      </c>
      <c r="G1511" s="9">
        <v>2600500</v>
      </c>
      <c r="H1511" s="10" t="s">
        <v>3798</v>
      </c>
      <c r="I1511" s="13">
        <v>1300</v>
      </c>
      <c r="J1511" s="13">
        <v>1300</v>
      </c>
      <c r="K1511" s="13">
        <v>823.43</v>
      </c>
      <c r="L1511" s="13">
        <v>1300</v>
      </c>
      <c r="M1511" s="13">
        <v>823.43</v>
      </c>
      <c r="N1511" s="32">
        <v>34</v>
      </c>
      <c r="O1511" s="9">
        <v>1</v>
      </c>
      <c r="P1511" s="13">
        <v>20.58</v>
      </c>
      <c r="Q1511" s="13">
        <v>15.07</v>
      </c>
      <c r="R1511" s="13">
        <v>80.760000000000005</v>
      </c>
      <c r="S1511" s="13">
        <v>17.05</v>
      </c>
      <c r="T1511" s="13">
        <v>0</v>
      </c>
      <c r="U1511" s="13">
        <v>769.65</v>
      </c>
      <c r="V1511" s="13">
        <v>0</v>
      </c>
      <c r="W1511" s="13">
        <v>36.72</v>
      </c>
      <c r="X1511" s="13">
        <v>0</v>
      </c>
      <c r="Y1511" s="13">
        <v>0</v>
      </c>
      <c r="Z1511" s="13">
        <v>0</v>
      </c>
      <c r="AA1511" s="13">
        <v>15</v>
      </c>
      <c r="AB1511" s="13">
        <v>0</v>
      </c>
      <c r="AC1511" s="13">
        <v>80</v>
      </c>
      <c r="AD1511" s="13">
        <v>5</v>
      </c>
      <c r="AE1511" s="13">
        <v>0</v>
      </c>
      <c r="AF1511" s="33">
        <v>100.005</v>
      </c>
      <c r="AG1511" s="9">
        <v>4</v>
      </c>
      <c r="AH1511" s="34">
        <v>0.33</v>
      </c>
      <c r="AI1511" s="13">
        <v>267396.14</v>
      </c>
      <c r="AJ1511" s="13">
        <v>189513.95</v>
      </c>
      <c r="AK1511" s="13">
        <v>456910.09</v>
      </c>
      <c r="AL1511" s="35">
        <v>37568</v>
      </c>
      <c r="AM1511" s="35">
        <v>37855</v>
      </c>
    </row>
    <row r="1512" spans="2:39" x14ac:dyDescent="0.25">
      <c r="B1512" s="30">
        <v>1</v>
      </c>
      <c r="C1512" s="31" t="s">
        <v>119</v>
      </c>
      <c r="D1512" s="9" t="s">
        <v>3799</v>
      </c>
      <c r="E1512" s="10" t="s">
        <v>121</v>
      </c>
      <c r="F1512" s="10" t="s">
        <v>122</v>
      </c>
      <c r="G1512" s="9">
        <v>2609709</v>
      </c>
      <c r="H1512" s="10" t="s">
        <v>3800</v>
      </c>
      <c r="I1512" s="13">
        <v>218.65</v>
      </c>
      <c r="J1512" s="13">
        <v>217.1</v>
      </c>
      <c r="K1512" s="13">
        <v>209.63</v>
      </c>
      <c r="L1512" s="13">
        <v>218.65</v>
      </c>
      <c r="M1512" s="13">
        <v>209.63</v>
      </c>
      <c r="N1512" s="36">
        <v>28</v>
      </c>
      <c r="O1512" s="9">
        <v>1</v>
      </c>
      <c r="P1512" s="13">
        <v>8.59</v>
      </c>
      <c r="Q1512" s="13">
        <v>37.81</v>
      </c>
      <c r="R1512" s="13">
        <v>81.400000000000006</v>
      </c>
      <c r="S1512" s="13">
        <v>31.91</v>
      </c>
      <c r="T1512" s="13">
        <v>0</v>
      </c>
      <c r="U1512" s="13">
        <v>34.659999999999997</v>
      </c>
      <c r="V1512" s="13">
        <v>135.97999999999999</v>
      </c>
      <c r="W1512" s="13">
        <v>7.08</v>
      </c>
      <c r="X1512" s="13">
        <v>0</v>
      </c>
      <c r="Y1512" s="13">
        <v>0</v>
      </c>
      <c r="Z1512" s="13">
        <v>10</v>
      </c>
      <c r="AA1512" s="13">
        <v>30</v>
      </c>
      <c r="AB1512" s="13">
        <v>0</v>
      </c>
      <c r="AC1512" s="13">
        <v>20</v>
      </c>
      <c r="AD1512" s="13">
        <v>20</v>
      </c>
      <c r="AE1512" s="13">
        <v>10</v>
      </c>
      <c r="AF1512" s="33">
        <v>90.003</v>
      </c>
      <c r="AG1512" s="9">
        <v>2</v>
      </c>
      <c r="AH1512" s="34">
        <v>0.43</v>
      </c>
      <c r="AI1512" s="13">
        <v>18768.79</v>
      </c>
      <c r="AJ1512" s="13">
        <v>84464.23</v>
      </c>
      <c r="AK1512" s="13">
        <v>103233.02</v>
      </c>
      <c r="AL1512" s="35">
        <v>37270</v>
      </c>
      <c r="AM1512" s="35">
        <v>37467</v>
      </c>
    </row>
    <row r="1513" spans="2:39" x14ac:dyDescent="0.25">
      <c r="B1513" s="30">
        <v>1</v>
      </c>
      <c r="C1513" s="31" t="s">
        <v>119</v>
      </c>
      <c r="D1513" s="9" t="s">
        <v>3801</v>
      </c>
      <c r="E1513" s="10" t="s">
        <v>848</v>
      </c>
      <c r="F1513" s="10" t="s">
        <v>849</v>
      </c>
      <c r="G1513" s="9">
        <v>2607208</v>
      </c>
      <c r="H1513" s="10" t="s">
        <v>849</v>
      </c>
      <c r="I1513" s="13">
        <v>472</v>
      </c>
      <c r="J1513" s="13">
        <v>387.51</v>
      </c>
      <c r="K1513" s="13">
        <v>387.51</v>
      </c>
      <c r="L1513" s="13">
        <v>472</v>
      </c>
      <c r="M1513" s="13">
        <v>387.51</v>
      </c>
      <c r="N1513" s="32">
        <v>33</v>
      </c>
      <c r="O1513" s="9">
        <v>1</v>
      </c>
      <c r="P1513" s="13">
        <v>26.24</v>
      </c>
      <c r="Q1513" s="13">
        <v>12.79</v>
      </c>
      <c r="R1513" s="13">
        <v>63.92</v>
      </c>
      <c r="S1513" s="13">
        <v>43.54</v>
      </c>
      <c r="T1513" s="13">
        <v>0</v>
      </c>
      <c r="U1513" s="13">
        <v>42.27</v>
      </c>
      <c r="V1513" s="13">
        <v>288.35000000000002</v>
      </c>
      <c r="W1513" s="13">
        <v>13.35</v>
      </c>
      <c r="X1513" s="13">
        <v>0</v>
      </c>
      <c r="Y1513" s="13">
        <v>0</v>
      </c>
      <c r="Z1513" s="13">
        <v>40</v>
      </c>
      <c r="AA1513" s="13">
        <v>30</v>
      </c>
      <c r="AB1513" s="13">
        <v>10</v>
      </c>
      <c r="AC1513" s="13">
        <v>0</v>
      </c>
      <c r="AD1513" s="13">
        <v>20</v>
      </c>
      <c r="AE1513" s="13">
        <v>0</v>
      </c>
      <c r="AF1513" s="33">
        <v>100.004</v>
      </c>
      <c r="AG1513" s="9">
        <v>3</v>
      </c>
      <c r="AH1513" s="34">
        <v>0.53</v>
      </c>
      <c r="AI1513" s="13">
        <v>64657.67</v>
      </c>
      <c r="AJ1513" s="13">
        <v>345236.67</v>
      </c>
      <c r="AK1513" s="13">
        <v>409894.34</v>
      </c>
      <c r="AL1513" s="35">
        <v>37931</v>
      </c>
      <c r="AM1513" s="35">
        <v>38105</v>
      </c>
    </row>
    <row r="1514" spans="2:39" x14ac:dyDescent="0.25">
      <c r="B1514" s="30">
        <v>1</v>
      </c>
      <c r="C1514" s="31" t="s">
        <v>119</v>
      </c>
      <c r="D1514" s="9" t="s">
        <v>3802</v>
      </c>
      <c r="E1514" s="10" t="s">
        <v>2856</v>
      </c>
      <c r="F1514" s="10" t="s">
        <v>3803</v>
      </c>
      <c r="G1514" s="9">
        <v>2600807</v>
      </c>
      <c r="H1514" s="10" t="s">
        <v>3804</v>
      </c>
      <c r="I1514" s="13">
        <v>839.27</v>
      </c>
      <c r="J1514" s="13">
        <v>1197.3399999999999</v>
      </c>
      <c r="K1514" s="13">
        <v>1197.3399999999999</v>
      </c>
      <c r="L1514" s="13">
        <v>839.27</v>
      </c>
      <c r="M1514" s="13">
        <v>839.27</v>
      </c>
      <c r="N1514" s="32">
        <v>50</v>
      </c>
      <c r="O1514" s="9">
        <v>1</v>
      </c>
      <c r="P1514" s="13">
        <v>29.93</v>
      </c>
      <c r="Q1514" s="13">
        <v>7.56</v>
      </c>
      <c r="R1514" s="13">
        <v>100</v>
      </c>
      <c r="S1514" s="13">
        <v>36.090000000000003</v>
      </c>
      <c r="T1514" s="13">
        <v>0</v>
      </c>
      <c r="U1514" s="13">
        <v>85.49</v>
      </c>
      <c r="V1514" s="13">
        <v>1043.67</v>
      </c>
      <c r="W1514" s="13">
        <v>32.090000000000003</v>
      </c>
      <c r="X1514" s="13">
        <v>0</v>
      </c>
      <c r="Y1514" s="13">
        <v>0</v>
      </c>
      <c r="Z1514" s="13">
        <v>10</v>
      </c>
      <c r="AA1514" s="13">
        <v>20</v>
      </c>
      <c r="AB1514" s="13">
        <v>0</v>
      </c>
      <c r="AC1514" s="13">
        <v>40</v>
      </c>
      <c r="AD1514" s="13">
        <v>30</v>
      </c>
      <c r="AE1514" s="13">
        <v>0</v>
      </c>
      <c r="AF1514" s="33">
        <v>100.004</v>
      </c>
      <c r="AG1514" s="9">
        <v>3</v>
      </c>
      <c r="AH1514" s="34">
        <v>0.42</v>
      </c>
      <c r="AI1514" s="13">
        <v>201077.94</v>
      </c>
      <c r="AJ1514" s="13">
        <v>473635.34</v>
      </c>
      <c r="AK1514" s="13">
        <v>674713.28</v>
      </c>
      <c r="AL1514" s="35">
        <v>37566</v>
      </c>
      <c r="AM1514" s="35">
        <v>37791</v>
      </c>
    </row>
    <row r="1515" spans="2:39" x14ac:dyDescent="0.25">
      <c r="B1515" s="30">
        <v>1</v>
      </c>
      <c r="C1515" s="31" t="s">
        <v>119</v>
      </c>
      <c r="D1515" s="9" t="s">
        <v>3805</v>
      </c>
      <c r="E1515" s="10" t="s">
        <v>358</v>
      </c>
      <c r="F1515" s="10" t="s">
        <v>2365</v>
      </c>
      <c r="G1515" s="9">
        <v>2610004</v>
      </c>
      <c r="H1515" s="10" t="s">
        <v>3806</v>
      </c>
      <c r="I1515" s="13">
        <v>1224</v>
      </c>
      <c r="J1515" s="13">
        <v>1007.74</v>
      </c>
      <c r="K1515" s="13">
        <v>1007.74</v>
      </c>
      <c r="L1515" s="13">
        <v>1224</v>
      </c>
      <c r="M1515" s="13">
        <v>1003.42</v>
      </c>
      <c r="N1515" s="32">
        <v>71</v>
      </c>
      <c r="O1515" s="9">
        <v>1</v>
      </c>
      <c r="P1515" s="13">
        <v>72</v>
      </c>
      <c r="Q1515" s="13">
        <v>21.5</v>
      </c>
      <c r="R1515" s="13">
        <v>92.2</v>
      </c>
      <c r="S1515" s="13">
        <v>108.13</v>
      </c>
      <c r="T1515" s="13">
        <v>114.97</v>
      </c>
      <c r="U1515" s="13">
        <v>189.89</v>
      </c>
      <c r="V1515" s="13">
        <v>587.72</v>
      </c>
      <c r="W1515" s="13">
        <v>7.02</v>
      </c>
      <c r="X1515" s="13">
        <v>0</v>
      </c>
      <c r="Y1515" s="13">
        <v>0</v>
      </c>
      <c r="Z1515" s="13">
        <v>20</v>
      </c>
      <c r="AA1515" s="13">
        <v>25</v>
      </c>
      <c r="AB1515" s="13">
        <v>15</v>
      </c>
      <c r="AC1515" s="13">
        <v>30</v>
      </c>
      <c r="AD1515" s="13">
        <v>10</v>
      </c>
      <c r="AE1515" s="13">
        <v>0</v>
      </c>
      <c r="AF1515" s="33">
        <v>100.003</v>
      </c>
      <c r="AG1515" s="9">
        <v>4</v>
      </c>
      <c r="AH1515" s="34">
        <v>0.4</v>
      </c>
      <c r="AI1515" s="13">
        <v>103610.41</v>
      </c>
      <c r="AJ1515" s="13">
        <v>594071.54</v>
      </c>
      <c r="AK1515" s="13">
        <v>697681.95</v>
      </c>
      <c r="AL1515" s="35">
        <v>38246</v>
      </c>
      <c r="AM1515" s="35">
        <v>38268</v>
      </c>
    </row>
    <row r="1516" spans="2:39" x14ac:dyDescent="0.25">
      <c r="B1516" s="30">
        <v>1</v>
      </c>
      <c r="C1516" s="31" t="s">
        <v>119</v>
      </c>
      <c r="D1516" s="9" t="s">
        <v>3807</v>
      </c>
      <c r="E1516" s="10" t="s">
        <v>2426</v>
      </c>
      <c r="F1516" s="10" t="s">
        <v>3778</v>
      </c>
      <c r="G1516" s="9">
        <v>2602605</v>
      </c>
      <c r="H1516" s="10" t="s">
        <v>3808</v>
      </c>
      <c r="I1516" s="13">
        <v>288</v>
      </c>
      <c r="J1516" s="13">
        <v>632.4</v>
      </c>
      <c r="K1516" s="13">
        <v>632.41</v>
      </c>
      <c r="L1516" s="13">
        <v>288</v>
      </c>
      <c r="M1516" s="13">
        <v>288</v>
      </c>
      <c r="N1516" s="32">
        <v>33</v>
      </c>
      <c r="O1516" s="9">
        <v>1</v>
      </c>
      <c r="P1516" s="13">
        <v>0</v>
      </c>
      <c r="Q1516" s="13">
        <v>0</v>
      </c>
      <c r="R1516" s="13">
        <v>0</v>
      </c>
      <c r="S1516" s="13">
        <v>89.78</v>
      </c>
      <c r="T1516" s="13">
        <v>0</v>
      </c>
      <c r="U1516" s="13">
        <v>369.78</v>
      </c>
      <c r="V1516" s="13">
        <v>154.1</v>
      </c>
      <c r="W1516" s="13">
        <v>18.75</v>
      </c>
      <c r="X1516" s="13">
        <v>0</v>
      </c>
      <c r="Y1516" s="13">
        <v>0</v>
      </c>
      <c r="Z1516" s="13">
        <v>0</v>
      </c>
      <c r="AA1516" s="13">
        <v>26.46</v>
      </c>
      <c r="AB1516" s="13">
        <v>0</v>
      </c>
      <c r="AC1516" s="13">
        <v>49.28</v>
      </c>
      <c r="AD1516" s="13">
        <v>7.15</v>
      </c>
      <c r="AE1516" s="13">
        <v>17.11</v>
      </c>
      <c r="AF1516" s="33">
        <v>100.004</v>
      </c>
      <c r="AG1516" s="9">
        <v>3</v>
      </c>
      <c r="AH1516" s="34">
        <v>0.4</v>
      </c>
      <c r="AI1516" s="13">
        <v>317513.77</v>
      </c>
      <c r="AJ1516" s="13">
        <v>104647.67999999999</v>
      </c>
      <c r="AK1516" s="13">
        <v>422161.45</v>
      </c>
      <c r="AL1516" s="35">
        <v>38674</v>
      </c>
      <c r="AM1516" s="35">
        <v>38589</v>
      </c>
    </row>
    <row r="1517" spans="2:39" x14ac:dyDescent="0.25">
      <c r="B1517" s="30">
        <v>1</v>
      </c>
      <c r="C1517" s="31" t="s">
        <v>119</v>
      </c>
      <c r="D1517" s="9" t="s">
        <v>3809</v>
      </c>
      <c r="E1517" s="10" t="s">
        <v>3810</v>
      </c>
      <c r="F1517" s="10" t="s">
        <v>3811</v>
      </c>
      <c r="G1517" s="9">
        <v>2606903</v>
      </c>
      <c r="H1517" s="10" t="s">
        <v>2407</v>
      </c>
      <c r="I1517" s="13">
        <v>4620</v>
      </c>
      <c r="J1517" s="13">
        <v>4620</v>
      </c>
      <c r="K1517" s="13">
        <v>3287.41</v>
      </c>
      <c r="L1517" s="13">
        <v>4620</v>
      </c>
      <c r="M1517" s="13">
        <v>3287.41</v>
      </c>
      <c r="N1517" s="32">
        <v>85</v>
      </c>
      <c r="O1517" s="9">
        <v>1</v>
      </c>
      <c r="P1517" s="13">
        <v>82.18</v>
      </c>
      <c r="Q1517" s="13">
        <v>42.33</v>
      </c>
      <c r="R1517" s="13">
        <v>100</v>
      </c>
      <c r="S1517" s="13">
        <v>91.88</v>
      </c>
      <c r="T1517" s="13">
        <v>657</v>
      </c>
      <c r="U1517" s="13">
        <v>1301.67</v>
      </c>
      <c r="V1517" s="13">
        <v>1179.8399999999999</v>
      </c>
      <c r="W1517" s="13">
        <v>57.01</v>
      </c>
      <c r="X1517" s="13">
        <v>0</v>
      </c>
      <c r="Y1517" s="13">
        <v>0</v>
      </c>
      <c r="Z1517" s="13">
        <v>10</v>
      </c>
      <c r="AA1517" s="13">
        <v>45</v>
      </c>
      <c r="AB1517" s="13">
        <v>30</v>
      </c>
      <c r="AC1517" s="13">
        <v>0</v>
      </c>
      <c r="AD1517" s="13">
        <v>0</v>
      </c>
      <c r="AE1517" s="13">
        <v>15</v>
      </c>
      <c r="AF1517" s="33">
        <v>100.004</v>
      </c>
      <c r="AG1517" s="9">
        <v>3</v>
      </c>
      <c r="AH1517" s="34">
        <v>0.49</v>
      </c>
      <c r="AI1517" s="13">
        <v>391776.56</v>
      </c>
      <c r="AJ1517" s="13">
        <v>388223.44</v>
      </c>
      <c r="AK1517" s="13">
        <v>780000</v>
      </c>
      <c r="AL1517" s="35">
        <v>38351</v>
      </c>
      <c r="AM1517" s="35">
        <v>38443</v>
      </c>
    </row>
    <row r="1518" spans="2:39" x14ac:dyDescent="0.25">
      <c r="B1518" s="30">
        <v>1</v>
      </c>
      <c r="C1518" s="31" t="s">
        <v>119</v>
      </c>
      <c r="D1518" s="9" t="s">
        <v>3812</v>
      </c>
      <c r="E1518" s="10" t="s">
        <v>2426</v>
      </c>
      <c r="F1518" s="10" t="s">
        <v>2641</v>
      </c>
      <c r="G1518" s="9">
        <v>2600609</v>
      </c>
      <c r="H1518" s="10" t="s">
        <v>655</v>
      </c>
      <c r="I1518" s="13">
        <v>500</v>
      </c>
      <c r="J1518" s="13">
        <v>500</v>
      </c>
      <c r="K1518" s="13">
        <v>535.94000000000005</v>
      </c>
      <c r="L1518" s="13">
        <v>500</v>
      </c>
      <c r="M1518" s="13">
        <v>500</v>
      </c>
      <c r="N1518" s="32">
        <v>25</v>
      </c>
      <c r="O1518" s="9">
        <v>1</v>
      </c>
      <c r="P1518" s="13">
        <v>26.8</v>
      </c>
      <c r="Q1518" s="13">
        <v>0</v>
      </c>
      <c r="R1518" s="13">
        <v>0</v>
      </c>
      <c r="S1518" s="13">
        <v>0</v>
      </c>
      <c r="T1518" s="13">
        <v>0</v>
      </c>
      <c r="U1518" s="13">
        <v>0</v>
      </c>
      <c r="V1518" s="13">
        <v>443.17</v>
      </c>
      <c r="W1518" s="13">
        <v>92.17</v>
      </c>
      <c r="X1518" s="13">
        <v>0</v>
      </c>
      <c r="Y1518" s="13">
        <v>0</v>
      </c>
      <c r="Z1518" s="13">
        <v>0</v>
      </c>
      <c r="AA1518" s="13">
        <v>0</v>
      </c>
      <c r="AB1518" s="13">
        <v>10</v>
      </c>
      <c r="AC1518" s="13">
        <v>60</v>
      </c>
      <c r="AD1518" s="13">
        <v>15</v>
      </c>
      <c r="AE1518" s="13">
        <v>15</v>
      </c>
      <c r="AF1518" s="33">
        <v>100.004</v>
      </c>
      <c r="AG1518" s="9">
        <v>1</v>
      </c>
      <c r="AH1518" s="34">
        <v>0.42</v>
      </c>
      <c r="AI1518" s="13">
        <v>16074.26</v>
      </c>
      <c r="AJ1518" s="13">
        <v>139635</v>
      </c>
      <c r="AK1518" s="13">
        <v>155709.26</v>
      </c>
      <c r="AL1518" s="35">
        <v>38257</v>
      </c>
      <c r="AM1518" s="35">
        <v>38308</v>
      </c>
    </row>
    <row r="1519" spans="2:39" x14ac:dyDescent="0.25">
      <c r="B1519" s="30">
        <v>1</v>
      </c>
      <c r="C1519" s="31" t="s">
        <v>119</v>
      </c>
      <c r="D1519" s="9" t="s">
        <v>3813</v>
      </c>
      <c r="E1519" s="10" t="s">
        <v>2426</v>
      </c>
      <c r="F1519" s="10" t="s">
        <v>3814</v>
      </c>
      <c r="G1519" s="9">
        <v>2614709</v>
      </c>
      <c r="H1519" s="10" t="s">
        <v>3815</v>
      </c>
      <c r="I1519" s="13">
        <v>466.6</v>
      </c>
      <c r="J1519" s="13">
        <v>519.9</v>
      </c>
      <c r="K1519" s="13">
        <v>521.83000000000004</v>
      </c>
      <c r="L1519" s="13">
        <v>466.6</v>
      </c>
      <c r="M1519" s="13">
        <v>466.6</v>
      </c>
      <c r="N1519" s="32">
        <v>18</v>
      </c>
      <c r="O1519" s="9">
        <v>1</v>
      </c>
      <c r="P1519" s="13">
        <v>25.99</v>
      </c>
      <c r="Q1519" s="13">
        <v>0</v>
      </c>
      <c r="R1519" s="13">
        <v>0</v>
      </c>
      <c r="S1519" s="13">
        <v>104.13</v>
      </c>
      <c r="T1519" s="13">
        <v>0</v>
      </c>
      <c r="U1519" s="13">
        <v>0</v>
      </c>
      <c r="V1519" s="13">
        <v>407.4</v>
      </c>
      <c r="W1519" s="13">
        <v>7.8</v>
      </c>
      <c r="X1519" s="13">
        <v>0</v>
      </c>
      <c r="Y1519" s="13">
        <v>0</v>
      </c>
      <c r="Z1519" s="13">
        <v>0</v>
      </c>
      <c r="AA1519" s="13">
        <v>10</v>
      </c>
      <c r="AB1519" s="13">
        <v>25</v>
      </c>
      <c r="AC1519" s="13">
        <v>35</v>
      </c>
      <c r="AD1519" s="13">
        <v>10</v>
      </c>
      <c r="AE1519" s="13">
        <v>20</v>
      </c>
      <c r="AF1519" s="33">
        <v>100.003</v>
      </c>
      <c r="AG1519" s="9">
        <v>2</v>
      </c>
      <c r="AH1519" s="34">
        <v>0.39</v>
      </c>
      <c r="AI1519" s="13">
        <v>29480.9</v>
      </c>
      <c r="AJ1519" s="13">
        <v>93222.01</v>
      </c>
      <c r="AK1519" s="13">
        <v>122702.91</v>
      </c>
      <c r="AL1519" s="35">
        <v>38322</v>
      </c>
      <c r="AM1519" s="35">
        <v>38330</v>
      </c>
    </row>
    <row r="1520" spans="2:39" x14ac:dyDescent="0.25">
      <c r="B1520" s="30">
        <v>1</v>
      </c>
      <c r="C1520" s="31" t="s">
        <v>119</v>
      </c>
      <c r="D1520" s="9" t="s">
        <v>3816</v>
      </c>
      <c r="E1520" s="10" t="s">
        <v>2123</v>
      </c>
      <c r="F1520" s="10" t="s">
        <v>2124</v>
      </c>
      <c r="G1520" s="9">
        <v>2600500</v>
      </c>
      <c r="H1520" s="10" t="s">
        <v>1135</v>
      </c>
      <c r="I1520" s="13">
        <v>665</v>
      </c>
      <c r="J1520" s="13">
        <v>665</v>
      </c>
      <c r="K1520" s="13">
        <v>634</v>
      </c>
      <c r="L1520" s="13">
        <v>665</v>
      </c>
      <c r="M1520" s="13">
        <v>634.45000000000005</v>
      </c>
      <c r="N1520" s="32">
        <v>20</v>
      </c>
      <c r="O1520" s="9">
        <v>1</v>
      </c>
      <c r="P1520" s="13">
        <v>15.86</v>
      </c>
      <c r="Q1520" s="13">
        <v>35.840000000000003</v>
      </c>
      <c r="R1520" s="13">
        <v>71.239999999999995</v>
      </c>
      <c r="S1520" s="13">
        <v>19.63</v>
      </c>
      <c r="T1520" s="13">
        <v>0</v>
      </c>
      <c r="U1520" s="13">
        <v>364.08</v>
      </c>
      <c r="V1520" s="13">
        <v>237.15</v>
      </c>
      <c r="W1520" s="13">
        <v>13.59</v>
      </c>
      <c r="X1520" s="13">
        <v>0</v>
      </c>
      <c r="Y1520" s="13">
        <v>0</v>
      </c>
      <c r="Z1520" s="13">
        <v>0</v>
      </c>
      <c r="AA1520" s="13">
        <v>15</v>
      </c>
      <c r="AB1520" s="13">
        <v>0</v>
      </c>
      <c r="AC1520" s="13">
        <v>80</v>
      </c>
      <c r="AD1520" s="13">
        <v>5</v>
      </c>
      <c r="AE1520" s="13">
        <v>0</v>
      </c>
      <c r="AF1520" s="33">
        <v>100.005</v>
      </c>
      <c r="AG1520" s="9">
        <v>4</v>
      </c>
      <c r="AH1520" s="34">
        <v>0.33</v>
      </c>
      <c r="AI1520" s="13">
        <v>88773</v>
      </c>
      <c r="AJ1520" s="13">
        <v>188780.75</v>
      </c>
      <c r="AK1520" s="13">
        <v>277553.75</v>
      </c>
      <c r="AL1520" s="35">
        <v>37581</v>
      </c>
      <c r="AM1520" s="35">
        <v>37827</v>
      </c>
    </row>
    <row r="1521" spans="2:39" x14ac:dyDescent="0.25">
      <c r="B1521" s="30">
        <v>1</v>
      </c>
      <c r="C1521" s="31" t="s">
        <v>119</v>
      </c>
      <c r="D1521" s="9" t="s">
        <v>3817</v>
      </c>
      <c r="E1521" s="10" t="s">
        <v>2123</v>
      </c>
      <c r="F1521" s="10" t="s">
        <v>2124</v>
      </c>
      <c r="G1521" s="9">
        <v>2600500</v>
      </c>
      <c r="H1521" s="10" t="s">
        <v>3818</v>
      </c>
      <c r="I1521" s="13">
        <v>1200</v>
      </c>
      <c r="J1521" s="13">
        <v>0</v>
      </c>
      <c r="K1521" s="13">
        <v>829.23</v>
      </c>
      <c r="L1521" s="13">
        <v>1200</v>
      </c>
      <c r="M1521" s="13">
        <v>829.23</v>
      </c>
      <c r="N1521" s="32">
        <v>36</v>
      </c>
      <c r="O1521" s="9">
        <v>1</v>
      </c>
      <c r="P1521" s="13">
        <v>20.73</v>
      </c>
      <c r="Q1521" s="13">
        <v>39.299999999999997</v>
      </c>
      <c r="R1521" s="13">
        <v>69.56</v>
      </c>
      <c r="S1521" s="13">
        <v>53.39</v>
      </c>
      <c r="T1521" s="13">
        <v>165.84</v>
      </c>
      <c r="U1521" s="13">
        <v>760.78</v>
      </c>
      <c r="V1521" s="13">
        <v>0</v>
      </c>
      <c r="W1521" s="13">
        <v>760.78</v>
      </c>
      <c r="X1521" s="13">
        <v>0</v>
      </c>
      <c r="Y1521" s="13">
        <v>0</v>
      </c>
      <c r="Z1521" s="13">
        <v>0</v>
      </c>
      <c r="AA1521" s="13">
        <v>63</v>
      </c>
      <c r="AB1521" s="13">
        <v>37</v>
      </c>
      <c r="AC1521" s="13">
        <v>0</v>
      </c>
      <c r="AD1521" s="13">
        <v>0</v>
      </c>
      <c r="AE1521" s="13">
        <v>0</v>
      </c>
      <c r="AF1521" s="33">
        <v>100.006</v>
      </c>
      <c r="AG1521" s="9">
        <v>3</v>
      </c>
      <c r="AH1521" s="34">
        <v>0.41</v>
      </c>
      <c r="AI1521" s="13">
        <v>525002.43999999994</v>
      </c>
      <c r="AJ1521" s="13">
        <v>118497.56</v>
      </c>
      <c r="AK1521" s="13">
        <v>643500</v>
      </c>
      <c r="AL1521" s="35">
        <v>38126</v>
      </c>
      <c r="AM1521" s="35">
        <v>38162</v>
      </c>
    </row>
    <row r="1522" spans="2:39" x14ac:dyDescent="0.25">
      <c r="B1522" s="30">
        <v>1</v>
      </c>
      <c r="C1522" s="31" t="s">
        <v>119</v>
      </c>
      <c r="D1522" s="9" t="s">
        <v>3819</v>
      </c>
      <c r="E1522" s="10" t="s">
        <v>3820</v>
      </c>
      <c r="F1522" s="10" t="s">
        <v>3821</v>
      </c>
      <c r="G1522" s="9">
        <v>2609907</v>
      </c>
      <c r="H1522" s="10" t="s">
        <v>3822</v>
      </c>
      <c r="I1522" s="13">
        <v>650</v>
      </c>
      <c r="J1522" s="13">
        <v>719</v>
      </c>
      <c r="K1522" s="13">
        <v>786.71</v>
      </c>
      <c r="L1522" s="13">
        <v>650</v>
      </c>
      <c r="M1522" s="13">
        <v>650</v>
      </c>
      <c r="N1522" s="32">
        <v>36</v>
      </c>
      <c r="O1522" s="9">
        <v>1</v>
      </c>
      <c r="P1522" s="13">
        <v>1.08</v>
      </c>
      <c r="Q1522" s="13">
        <v>8.4600000000000009</v>
      </c>
      <c r="R1522" s="13">
        <v>100</v>
      </c>
      <c r="S1522" s="13">
        <v>5.26</v>
      </c>
      <c r="T1522" s="13">
        <v>221.79</v>
      </c>
      <c r="U1522" s="13">
        <v>18.59</v>
      </c>
      <c r="V1522" s="13">
        <v>531.69000000000005</v>
      </c>
      <c r="W1522" s="13">
        <v>9.3800000000000008</v>
      </c>
      <c r="X1522" s="13">
        <v>0</v>
      </c>
      <c r="Y1522" s="13">
        <v>0</v>
      </c>
      <c r="Z1522" s="13">
        <v>0</v>
      </c>
      <c r="AA1522" s="13">
        <v>85</v>
      </c>
      <c r="AB1522" s="13">
        <v>0</v>
      </c>
      <c r="AC1522" s="13">
        <v>15</v>
      </c>
      <c r="AD1522" s="13">
        <v>0</v>
      </c>
      <c r="AE1522" s="13">
        <v>0</v>
      </c>
      <c r="AF1522" s="33">
        <v>100.006</v>
      </c>
      <c r="AG1522" s="9">
        <v>3</v>
      </c>
      <c r="AH1522" s="34">
        <v>0.53</v>
      </c>
      <c r="AI1522" s="13">
        <v>80340.600000000006</v>
      </c>
      <c r="AJ1522" s="13">
        <v>66303.06</v>
      </c>
      <c r="AK1522" s="13">
        <v>146643.66</v>
      </c>
      <c r="AL1522" s="35">
        <v>37933</v>
      </c>
      <c r="AM1522" s="35">
        <v>37743</v>
      </c>
    </row>
    <row r="1523" spans="2:39" x14ac:dyDescent="0.25">
      <c r="B1523" s="30">
        <v>1</v>
      </c>
      <c r="C1523" s="31" t="s">
        <v>119</v>
      </c>
      <c r="D1523" s="9" t="s">
        <v>3823</v>
      </c>
      <c r="E1523" s="10" t="s">
        <v>3810</v>
      </c>
      <c r="F1523" s="10" t="s">
        <v>3824</v>
      </c>
      <c r="G1523" s="9">
        <v>2613602</v>
      </c>
      <c r="H1523" s="10" t="s">
        <v>3825</v>
      </c>
      <c r="I1523" s="13">
        <v>321.2</v>
      </c>
      <c r="J1523" s="13">
        <v>0</v>
      </c>
      <c r="K1523" s="13">
        <v>249.48</v>
      </c>
      <c r="L1523" s="13">
        <v>321.25</v>
      </c>
      <c r="M1523" s="13">
        <v>249.48</v>
      </c>
      <c r="N1523" s="36">
        <v>6</v>
      </c>
      <c r="O1523" s="9">
        <v>1</v>
      </c>
      <c r="P1523" s="13">
        <v>6.23</v>
      </c>
      <c r="Q1523" s="13">
        <v>36.35</v>
      </c>
      <c r="R1523" s="13">
        <v>100</v>
      </c>
      <c r="S1523" s="13">
        <v>27.42</v>
      </c>
      <c r="T1523" s="13">
        <v>39.6</v>
      </c>
      <c r="U1523" s="13">
        <v>62.63</v>
      </c>
      <c r="V1523" s="13">
        <v>109.65</v>
      </c>
      <c r="W1523" s="13">
        <v>10.19</v>
      </c>
      <c r="X1523" s="13">
        <v>0</v>
      </c>
      <c r="Y1523" s="13">
        <v>0</v>
      </c>
      <c r="Z1523" s="13">
        <v>0</v>
      </c>
      <c r="AA1523" s="13">
        <v>30</v>
      </c>
      <c r="AB1523" s="13">
        <v>0</v>
      </c>
      <c r="AC1523" s="13">
        <v>60</v>
      </c>
      <c r="AD1523" s="13">
        <v>0</v>
      </c>
      <c r="AE1523" s="13">
        <v>10</v>
      </c>
      <c r="AF1523" s="33">
        <v>100.005</v>
      </c>
      <c r="AG1523" s="9">
        <v>3</v>
      </c>
      <c r="AH1523" s="34">
        <v>0.42</v>
      </c>
      <c r="AI1523" s="13">
        <v>50344.61</v>
      </c>
      <c r="AJ1523" s="13">
        <v>24884.1</v>
      </c>
      <c r="AK1523" s="13">
        <v>75228.710000000006</v>
      </c>
      <c r="AL1523" s="35">
        <v>37678</v>
      </c>
      <c r="AM1523" s="35">
        <v>37923</v>
      </c>
    </row>
    <row r="1524" spans="2:39" x14ac:dyDescent="0.25">
      <c r="B1524" s="30">
        <v>1</v>
      </c>
      <c r="C1524" s="31" t="s">
        <v>119</v>
      </c>
      <c r="D1524" s="9" t="s">
        <v>3826</v>
      </c>
      <c r="E1524" s="10" t="s">
        <v>287</v>
      </c>
      <c r="F1524" s="10" t="s">
        <v>288</v>
      </c>
      <c r="G1524" s="9">
        <v>2609402</v>
      </c>
      <c r="H1524" s="10" t="s">
        <v>3827</v>
      </c>
      <c r="I1524" s="13">
        <v>195</v>
      </c>
      <c r="J1524" s="13">
        <v>195</v>
      </c>
      <c r="K1524" s="13">
        <v>125.4</v>
      </c>
      <c r="L1524" s="13">
        <v>195</v>
      </c>
      <c r="M1524" s="13">
        <v>125.4</v>
      </c>
      <c r="N1524" s="32">
        <v>10</v>
      </c>
      <c r="O1524" s="9">
        <v>1</v>
      </c>
      <c r="P1524" s="13">
        <v>17.91</v>
      </c>
      <c r="Q1524" s="13">
        <v>15.59</v>
      </c>
      <c r="R1524" s="13">
        <v>57.65</v>
      </c>
      <c r="S1524" s="13">
        <v>25.08</v>
      </c>
      <c r="T1524" s="13">
        <v>0</v>
      </c>
      <c r="U1524" s="13">
        <v>39.46</v>
      </c>
      <c r="V1524" s="13">
        <v>50.54</v>
      </c>
      <c r="W1524" s="13">
        <v>10.46</v>
      </c>
      <c r="X1524" s="13">
        <v>0</v>
      </c>
      <c r="Y1524" s="13">
        <v>0</v>
      </c>
      <c r="Z1524" s="13">
        <v>0</v>
      </c>
      <c r="AA1524" s="13">
        <v>35</v>
      </c>
      <c r="AB1524" s="13">
        <v>0</v>
      </c>
      <c r="AC1524" s="13">
        <v>45</v>
      </c>
      <c r="AD1524" s="13">
        <v>0</v>
      </c>
      <c r="AE1524" s="13">
        <v>20</v>
      </c>
      <c r="AF1524" s="33">
        <v>100.005</v>
      </c>
      <c r="AG1524" s="9">
        <v>2</v>
      </c>
      <c r="AH1524" s="34">
        <v>0.47</v>
      </c>
      <c r="AI1524" s="13">
        <v>54982.75</v>
      </c>
      <c r="AJ1524" s="13">
        <v>60324.77</v>
      </c>
      <c r="AK1524" s="13">
        <v>115307.52</v>
      </c>
      <c r="AL1524" s="35">
        <v>36993</v>
      </c>
      <c r="AM1524" s="35">
        <v>37321</v>
      </c>
    </row>
    <row r="1525" spans="2:39" x14ac:dyDescent="0.25">
      <c r="B1525" s="30">
        <v>1</v>
      </c>
      <c r="C1525" s="31" t="s">
        <v>119</v>
      </c>
      <c r="D1525" s="9" t="s">
        <v>3828</v>
      </c>
      <c r="E1525" s="10" t="s">
        <v>568</v>
      </c>
      <c r="F1525" s="10" t="s">
        <v>569</v>
      </c>
      <c r="G1525" s="9">
        <v>2615508</v>
      </c>
      <c r="H1525" s="10" t="s">
        <v>3829</v>
      </c>
      <c r="I1525" s="13">
        <v>861.2</v>
      </c>
      <c r="J1525" s="13">
        <v>677.31</v>
      </c>
      <c r="K1525" s="13">
        <v>677.31</v>
      </c>
      <c r="L1525" s="13">
        <v>861.2</v>
      </c>
      <c r="M1525" s="13">
        <v>677.31</v>
      </c>
      <c r="N1525" s="32">
        <v>42</v>
      </c>
      <c r="O1525" s="9">
        <v>1</v>
      </c>
      <c r="P1525" s="13">
        <v>48.37</v>
      </c>
      <c r="Q1525" s="13">
        <v>52.06</v>
      </c>
      <c r="R1525" s="13">
        <v>100</v>
      </c>
      <c r="S1525" s="13">
        <v>69.069999999999993</v>
      </c>
      <c r="T1525" s="13">
        <v>137.97</v>
      </c>
      <c r="U1525" s="13">
        <v>244.8</v>
      </c>
      <c r="V1525" s="13">
        <v>201.34</v>
      </c>
      <c r="W1525" s="13">
        <v>24.13</v>
      </c>
      <c r="X1525" s="13">
        <v>0</v>
      </c>
      <c r="Y1525" s="13">
        <v>0</v>
      </c>
      <c r="Z1525" s="13">
        <v>36</v>
      </c>
      <c r="AA1525" s="13">
        <v>30</v>
      </c>
      <c r="AB1525" s="13">
        <v>0</v>
      </c>
      <c r="AC1525" s="13">
        <v>24</v>
      </c>
      <c r="AD1525" s="13">
        <v>0</v>
      </c>
      <c r="AE1525" s="13">
        <v>10</v>
      </c>
      <c r="AF1525" s="33">
        <v>100.004</v>
      </c>
      <c r="AG1525" s="9">
        <v>3</v>
      </c>
      <c r="AH1525" s="34">
        <v>0.55000000000000004</v>
      </c>
      <c r="AI1525" s="13">
        <v>194396.29</v>
      </c>
      <c r="AJ1525" s="13">
        <v>528710.06000000006</v>
      </c>
      <c r="AK1525" s="13">
        <v>723106.35</v>
      </c>
      <c r="AL1525" s="35">
        <v>37951</v>
      </c>
      <c r="AM1525" s="35">
        <v>38073</v>
      </c>
    </row>
    <row r="1526" spans="2:39" x14ac:dyDescent="0.25">
      <c r="B1526" s="30">
        <v>1</v>
      </c>
      <c r="C1526" s="31" t="s">
        <v>119</v>
      </c>
      <c r="D1526" s="9" t="s">
        <v>3830</v>
      </c>
      <c r="E1526" s="10" t="s">
        <v>358</v>
      </c>
      <c r="F1526" s="10" t="s">
        <v>2976</v>
      </c>
      <c r="G1526" s="9">
        <v>2604205</v>
      </c>
      <c r="H1526" s="10" t="s">
        <v>3831</v>
      </c>
      <c r="I1526" s="13">
        <v>178</v>
      </c>
      <c r="J1526" s="13">
        <v>174.46</v>
      </c>
      <c r="K1526" s="13">
        <v>174.46</v>
      </c>
      <c r="L1526" s="13">
        <v>178</v>
      </c>
      <c r="M1526" s="13">
        <v>174.46</v>
      </c>
      <c r="N1526" s="32">
        <v>14</v>
      </c>
      <c r="O1526" s="9">
        <v>1</v>
      </c>
      <c r="P1526" s="13">
        <v>12.46</v>
      </c>
      <c r="Q1526" s="13">
        <v>72.180000000000007</v>
      </c>
      <c r="R1526" s="13">
        <v>80.040000000000006</v>
      </c>
      <c r="S1526" s="13">
        <v>16.420000000000002</v>
      </c>
      <c r="T1526" s="13">
        <v>0</v>
      </c>
      <c r="U1526" s="13">
        <v>0</v>
      </c>
      <c r="V1526" s="13">
        <v>41.77</v>
      </c>
      <c r="W1526" s="13">
        <v>8.02</v>
      </c>
      <c r="X1526" s="13">
        <v>0</v>
      </c>
      <c r="Y1526" s="13">
        <v>0</v>
      </c>
      <c r="Z1526" s="13">
        <v>15</v>
      </c>
      <c r="AA1526" s="13">
        <v>20</v>
      </c>
      <c r="AB1526" s="13">
        <v>10</v>
      </c>
      <c r="AC1526" s="13">
        <v>41</v>
      </c>
      <c r="AD1526" s="13">
        <v>0</v>
      </c>
      <c r="AE1526" s="13">
        <v>14</v>
      </c>
      <c r="AF1526" s="33">
        <v>100.003</v>
      </c>
      <c r="AG1526" s="9">
        <v>1</v>
      </c>
      <c r="AH1526" s="34">
        <v>0.52</v>
      </c>
      <c r="AI1526" s="13">
        <v>243542.42</v>
      </c>
      <c r="AJ1526" s="13">
        <v>346258.63</v>
      </c>
      <c r="AK1526" s="13">
        <v>589801.05000000005</v>
      </c>
      <c r="AL1526" s="35">
        <v>39006</v>
      </c>
      <c r="AM1526" s="35">
        <v>39007</v>
      </c>
    </row>
    <row r="1527" spans="2:39" x14ac:dyDescent="0.25">
      <c r="B1527" s="30">
        <v>1</v>
      </c>
      <c r="C1527" s="31" t="s">
        <v>119</v>
      </c>
      <c r="D1527" s="9">
        <v>5.4140001196200602E+18</v>
      </c>
      <c r="E1527" s="10" t="s">
        <v>358</v>
      </c>
      <c r="F1527" s="10" t="s">
        <v>3832</v>
      </c>
      <c r="G1527" s="9">
        <v>2607950</v>
      </c>
      <c r="H1527" s="10" t="s">
        <v>3833</v>
      </c>
      <c r="I1527" s="13">
        <v>1125</v>
      </c>
      <c r="J1527" s="13">
        <v>0</v>
      </c>
      <c r="K1527" s="13">
        <v>1195.1199999999999</v>
      </c>
      <c r="L1527" s="13">
        <v>1125</v>
      </c>
      <c r="M1527" s="13">
        <v>1125</v>
      </c>
      <c r="N1527" s="32">
        <v>81</v>
      </c>
      <c r="O1527" s="9">
        <v>1</v>
      </c>
      <c r="P1527" s="13">
        <v>85.36</v>
      </c>
      <c r="Q1527" s="13">
        <v>51.01</v>
      </c>
      <c r="R1527" s="13">
        <v>69.91</v>
      </c>
      <c r="S1527" s="13">
        <v>228.37</v>
      </c>
      <c r="T1527" s="13">
        <v>0</v>
      </c>
      <c r="U1527" s="13">
        <v>468.68</v>
      </c>
      <c r="V1527" s="13">
        <v>450.25</v>
      </c>
      <c r="W1527" s="13">
        <v>47.83</v>
      </c>
      <c r="X1527" s="13">
        <v>0</v>
      </c>
      <c r="Y1527" s="13">
        <v>0</v>
      </c>
      <c r="Z1527" s="13">
        <v>17</v>
      </c>
      <c r="AA1527" s="13">
        <v>43</v>
      </c>
      <c r="AB1527" s="13">
        <v>13</v>
      </c>
      <c r="AC1527" s="13">
        <v>20</v>
      </c>
      <c r="AD1527" s="13">
        <v>0</v>
      </c>
      <c r="AE1527" s="13">
        <v>7</v>
      </c>
      <c r="AF1527" s="33">
        <v>100.003</v>
      </c>
      <c r="AG1527" s="9">
        <v>3</v>
      </c>
      <c r="AH1527" s="34">
        <v>0.5</v>
      </c>
      <c r="AI1527" s="13">
        <v>1199951.05</v>
      </c>
      <c r="AJ1527" s="13">
        <v>1310756.08</v>
      </c>
      <c r="AK1527" s="13">
        <v>2510707.13</v>
      </c>
      <c r="AL1527" s="35">
        <v>39006</v>
      </c>
      <c r="AM1527" s="35">
        <v>38911</v>
      </c>
    </row>
    <row r="1528" spans="2:39" x14ac:dyDescent="0.25">
      <c r="B1528" s="30">
        <v>1</v>
      </c>
      <c r="C1528" s="31" t="s">
        <v>119</v>
      </c>
      <c r="D1528" s="9" t="s">
        <v>3834</v>
      </c>
      <c r="E1528" s="10" t="s">
        <v>2856</v>
      </c>
      <c r="F1528" s="10" t="s">
        <v>2857</v>
      </c>
      <c r="G1528" s="9">
        <v>2608701</v>
      </c>
      <c r="H1528" s="10" t="s">
        <v>3835</v>
      </c>
      <c r="I1528" s="13">
        <v>314</v>
      </c>
      <c r="J1528" s="13">
        <v>329.71</v>
      </c>
      <c r="K1528" s="13">
        <v>329.71</v>
      </c>
      <c r="L1528" s="13">
        <v>314</v>
      </c>
      <c r="M1528" s="13">
        <v>314</v>
      </c>
      <c r="N1528" s="32">
        <v>25</v>
      </c>
      <c r="O1528" s="9">
        <v>1</v>
      </c>
      <c r="P1528" s="10">
        <v>23.55</v>
      </c>
      <c r="Q1528" s="13">
        <v>64.14</v>
      </c>
      <c r="R1528" s="13">
        <v>71.84</v>
      </c>
      <c r="S1528" s="13">
        <v>66.92</v>
      </c>
      <c r="T1528" s="13">
        <v>0</v>
      </c>
      <c r="U1528" s="13">
        <v>130.4</v>
      </c>
      <c r="V1528" s="13">
        <v>72.989999999999995</v>
      </c>
      <c r="W1528" s="13">
        <v>59.4</v>
      </c>
      <c r="X1528" s="13">
        <v>0</v>
      </c>
      <c r="Y1528" s="13">
        <v>0</v>
      </c>
      <c r="Z1528" s="13">
        <v>25</v>
      </c>
      <c r="AA1528" s="13">
        <v>45</v>
      </c>
      <c r="AB1528" s="13">
        <v>0</v>
      </c>
      <c r="AC1528" s="13">
        <v>25</v>
      </c>
      <c r="AD1528" s="13">
        <v>5</v>
      </c>
      <c r="AE1528" s="13">
        <v>0</v>
      </c>
      <c r="AF1528" s="33">
        <v>100.004</v>
      </c>
      <c r="AG1528" s="9">
        <v>3</v>
      </c>
      <c r="AH1528" s="34">
        <v>0.52</v>
      </c>
      <c r="AI1528" s="13">
        <v>185105.25</v>
      </c>
      <c r="AJ1528" s="13">
        <v>566784.78</v>
      </c>
      <c r="AK1528" s="13">
        <v>751890.03</v>
      </c>
      <c r="AL1528" s="35">
        <v>39006</v>
      </c>
      <c r="AM1528" s="35">
        <v>39007</v>
      </c>
    </row>
    <row r="1529" spans="2:39" x14ac:dyDescent="0.25">
      <c r="B1529" s="30">
        <v>1</v>
      </c>
      <c r="C1529" s="31" t="s">
        <v>119</v>
      </c>
      <c r="D1529" s="9" t="s">
        <v>3836</v>
      </c>
      <c r="E1529" s="10" t="s">
        <v>358</v>
      </c>
      <c r="F1529" s="10" t="s">
        <v>3758</v>
      </c>
      <c r="G1529" s="9">
        <v>2600906</v>
      </c>
      <c r="H1529" s="10" t="s">
        <v>3837</v>
      </c>
      <c r="I1529" s="13">
        <v>271</v>
      </c>
      <c r="J1529" s="13">
        <v>287.39999999999998</v>
      </c>
      <c r="K1529" s="13">
        <v>287.37</v>
      </c>
      <c r="L1529" s="13">
        <v>271</v>
      </c>
      <c r="M1529" s="13">
        <v>271</v>
      </c>
      <c r="N1529" s="32">
        <v>31</v>
      </c>
      <c r="O1529" s="9">
        <v>1</v>
      </c>
      <c r="P1529" s="13">
        <v>20.53</v>
      </c>
      <c r="Q1529" s="13">
        <v>25.07</v>
      </c>
      <c r="R1529" s="13">
        <v>100</v>
      </c>
      <c r="S1529" s="13">
        <v>1.38</v>
      </c>
      <c r="T1529" s="13">
        <v>0</v>
      </c>
      <c r="U1529" s="13">
        <v>67.52</v>
      </c>
      <c r="V1529" s="13">
        <v>201.71</v>
      </c>
      <c r="W1529" s="13">
        <v>16.75</v>
      </c>
      <c r="X1529" s="13">
        <v>0</v>
      </c>
      <c r="Y1529" s="13">
        <v>0</v>
      </c>
      <c r="Z1529" s="13">
        <v>0</v>
      </c>
      <c r="AA1529" s="13">
        <v>35</v>
      </c>
      <c r="AB1529" s="13">
        <v>0</v>
      </c>
      <c r="AC1529" s="13">
        <v>50</v>
      </c>
      <c r="AD1529" s="13">
        <v>15</v>
      </c>
      <c r="AE1529" s="13">
        <v>0</v>
      </c>
      <c r="AF1529" s="33">
        <v>100.005</v>
      </c>
      <c r="AG1529" s="9">
        <v>3</v>
      </c>
      <c r="AH1529" s="34">
        <v>0.43</v>
      </c>
      <c r="AI1529" s="13">
        <v>120999.32</v>
      </c>
      <c r="AJ1529" s="13">
        <v>179490.8</v>
      </c>
      <c r="AK1529" s="13">
        <v>300490.12</v>
      </c>
      <c r="AL1529" s="35">
        <v>37810</v>
      </c>
      <c r="AM1529" s="35">
        <v>37882</v>
      </c>
    </row>
    <row r="1530" spans="2:39" x14ac:dyDescent="0.25">
      <c r="B1530" s="30">
        <v>1</v>
      </c>
      <c r="C1530" s="31" t="s">
        <v>119</v>
      </c>
      <c r="D1530" s="9" t="s">
        <v>3838</v>
      </c>
      <c r="E1530" s="10" t="s">
        <v>358</v>
      </c>
      <c r="F1530" s="10" t="s">
        <v>2976</v>
      </c>
      <c r="G1530" s="9">
        <v>2604205</v>
      </c>
      <c r="H1530" s="10" t="s">
        <v>3839</v>
      </c>
      <c r="I1530" s="13">
        <v>1085</v>
      </c>
      <c r="J1530" s="13">
        <v>0</v>
      </c>
      <c r="K1530" s="13">
        <v>1122.6099999999999</v>
      </c>
      <c r="L1530" s="13">
        <v>1085</v>
      </c>
      <c r="M1530" s="13">
        <v>1085</v>
      </c>
      <c r="N1530" s="32">
        <v>93</v>
      </c>
      <c r="O1530" s="9">
        <v>1</v>
      </c>
      <c r="P1530" s="13">
        <v>80.19</v>
      </c>
      <c r="Q1530" s="13">
        <v>40.96</v>
      </c>
      <c r="R1530" s="13">
        <v>53.02</v>
      </c>
      <c r="S1530" s="13">
        <v>263.52999999999997</v>
      </c>
      <c r="T1530" s="13">
        <v>0</v>
      </c>
      <c r="U1530" s="13">
        <v>334.61</v>
      </c>
      <c r="V1530" s="13">
        <v>482.24</v>
      </c>
      <c r="W1530" s="13">
        <v>42.24</v>
      </c>
      <c r="X1530" s="13">
        <v>0</v>
      </c>
      <c r="Y1530" s="13">
        <v>0</v>
      </c>
      <c r="Z1530" s="13">
        <v>22</v>
      </c>
      <c r="AA1530" s="13">
        <v>40</v>
      </c>
      <c r="AB1530" s="13">
        <v>20</v>
      </c>
      <c r="AC1530" s="13">
        <v>10</v>
      </c>
      <c r="AD1530" s="13">
        <v>0</v>
      </c>
      <c r="AE1530" s="13">
        <v>8</v>
      </c>
      <c r="AF1530" s="33">
        <v>100.003</v>
      </c>
      <c r="AG1530" s="9">
        <v>3</v>
      </c>
      <c r="AH1530" s="34">
        <v>0.51</v>
      </c>
      <c r="AI1530" s="13">
        <v>1263680.04</v>
      </c>
      <c r="AJ1530" s="13">
        <v>1383188.8</v>
      </c>
      <c r="AK1530" s="13">
        <v>2646868.84</v>
      </c>
      <c r="AL1530" s="35">
        <v>39006</v>
      </c>
      <c r="AM1530" s="35">
        <v>38961</v>
      </c>
    </row>
    <row r="1531" spans="2:39" x14ac:dyDescent="0.25">
      <c r="B1531" s="30">
        <v>1</v>
      </c>
      <c r="C1531" s="31" t="s">
        <v>119</v>
      </c>
      <c r="D1531" s="9" t="s">
        <v>3840</v>
      </c>
      <c r="E1531" s="10" t="s">
        <v>3841</v>
      </c>
      <c r="F1531" s="10" t="s">
        <v>3842</v>
      </c>
      <c r="G1531" s="9">
        <v>2608800</v>
      </c>
      <c r="H1531" s="10" t="s">
        <v>3843</v>
      </c>
      <c r="I1531" s="13">
        <v>1023.26</v>
      </c>
      <c r="J1531" s="13">
        <v>991.57</v>
      </c>
      <c r="K1531" s="13">
        <v>991.57</v>
      </c>
      <c r="L1531" s="13">
        <v>1023.26</v>
      </c>
      <c r="M1531" s="13">
        <v>991.57</v>
      </c>
      <c r="N1531" s="32">
        <v>47</v>
      </c>
      <c r="O1531" s="9">
        <v>1</v>
      </c>
      <c r="P1531" s="13">
        <v>24.78</v>
      </c>
      <c r="Q1531" s="13">
        <v>7.07</v>
      </c>
      <c r="R1531" s="13">
        <v>71.739999999999995</v>
      </c>
      <c r="S1531" s="13">
        <v>36.72</v>
      </c>
      <c r="T1531" s="13">
        <v>205.74</v>
      </c>
      <c r="U1531" s="13">
        <v>410.25</v>
      </c>
      <c r="V1531" s="13">
        <v>321.87</v>
      </c>
      <c r="W1531" s="13">
        <v>16.989999999999998</v>
      </c>
      <c r="X1531" s="13">
        <v>0</v>
      </c>
      <c r="Y1531" s="13">
        <v>0</v>
      </c>
      <c r="Z1531" s="13">
        <v>0</v>
      </c>
      <c r="AA1531" s="13">
        <v>60</v>
      </c>
      <c r="AB1531" s="13">
        <v>10</v>
      </c>
      <c r="AC1531" s="13">
        <v>25</v>
      </c>
      <c r="AD1531" s="13">
        <v>0</v>
      </c>
      <c r="AE1531" s="13">
        <v>5</v>
      </c>
      <c r="AF1531" s="33">
        <v>100.0004</v>
      </c>
      <c r="AG1531" s="9">
        <v>2</v>
      </c>
      <c r="AH1531" s="34">
        <v>0.38</v>
      </c>
      <c r="AI1531" s="13">
        <v>471941.88</v>
      </c>
      <c r="AJ1531" s="13">
        <v>1042324.79</v>
      </c>
      <c r="AK1531" s="13">
        <v>1514266.67</v>
      </c>
      <c r="AL1531" s="35">
        <v>39744</v>
      </c>
      <c r="AM1531" s="35">
        <v>39660</v>
      </c>
    </row>
    <row r="1532" spans="2:39" x14ac:dyDescent="0.25">
      <c r="B1532" s="30">
        <v>1</v>
      </c>
      <c r="C1532" s="31" t="s">
        <v>119</v>
      </c>
      <c r="D1532" s="9" t="s">
        <v>3844</v>
      </c>
      <c r="E1532" s="10" t="s">
        <v>568</v>
      </c>
      <c r="F1532" s="10" t="s">
        <v>569</v>
      </c>
      <c r="G1532" s="9">
        <v>2615508</v>
      </c>
      <c r="H1532" s="10" t="s">
        <v>3845</v>
      </c>
      <c r="I1532" s="13">
        <v>76.5</v>
      </c>
      <c r="J1532" s="13">
        <v>74.349999999999994</v>
      </c>
      <c r="K1532" s="13">
        <v>74.349999999999994</v>
      </c>
      <c r="L1532" s="13">
        <v>76.5</v>
      </c>
      <c r="M1532" s="13">
        <v>74.349999999999994</v>
      </c>
      <c r="N1532" s="32">
        <v>4</v>
      </c>
      <c r="O1532" s="9">
        <v>1</v>
      </c>
      <c r="P1532" s="13">
        <v>5.31</v>
      </c>
      <c r="Q1532" s="13">
        <v>28.66</v>
      </c>
      <c r="R1532" s="13">
        <v>100</v>
      </c>
      <c r="S1532" s="13">
        <v>9.19</v>
      </c>
      <c r="T1532" s="13">
        <v>18.73</v>
      </c>
      <c r="U1532" s="13">
        <v>13.26</v>
      </c>
      <c r="V1532" s="13">
        <v>30.02</v>
      </c>
      <c r="W1532" s="13">
        <v>3.15</v>
      </c>
      <c r="X1532" s="13">
        <v>0</v>
      </c>
      <c r="Y1532" s="13">
        <v>0</v>
      </c>
      <c r="Z1532" s="13">
        <v>40</v>
      </c>
      <c r="AA1532" s="13">
        <v>20</v>
      </c>
      <c r="AB1532" s="13">
        <v>0</v>
      </c>
      <c r="AC1532" s="13">
        <v>28</v>
      </c>
      <c r="AD1532" s="13">
        <v>0</v>
      </c>
      <c r="AE1532" s="13">
        <v>12</v>
      </c>
      <c r="AF1532" s="33">
        <v>100.004</v>
      </c>
      <c r="AG1532" s="9">
        <v>3</v>
      </c>
      <c r="AH1532" s="34">
        <v>0.5</v>
      </c>
      <c r="AI1532" s="13">
        <v>17237.07</v>
      </c>
      <c r="AJ1532" s="13">
        <v>76318.320000000007</v>
      </c>
      <c r="AK1532" s="13">
        <v>93555.39</v>
      </c>
      <c r="AL1532" s="35">
        <v>37951</v>
      </c>
      <c r="AM1532" s="35">
        <v>38073</v>
      </c>
    </row>
    <row r="1533" spans="2:39" x14ac:dyDescent="0.25">
      <c r="B1533" s="30">
        <v>1</v>
      </c>
      <c r="C1533" s="31" t="s">
        <v>119</v>
      </c>
      <c r="D1533" s="9" t="s">
        <v>3846</v>
      </c>
      <c r="E1533" s="10" t="s">
        <v>568</v>
      </c>
      <c r="F1533" s="10" t="s">
        <v>569</v>
      </c>
      <c r="G1533" s="9">
        <v>2615508</v>
      </c>
      <c r="H1533" s="10" t="s">
        <v>3847</v>
      </c>
      <c r="I1533" s="13">
        <v>338.4</v>
      </c>
      <c r="J1533" s="13">
        <v>459.7</v>
      </c>
      <c r="K1533" s="13">
        <v>459.71</v>
      </c>
      <c r="L1533" s="13">
        <v>338.4</v>
      </c>
      <c r="M1533" s="13">
        <v>338.4</v>
      </c>
      <c r="N1533" s="32">
        <v>32</v>
      </c>
      <c r="O1533" s="9">
        <v>1</v>
      </c>
      <c r="P1533" s="13">
        <v>32.840000000000003</v>
      </c>
      <c r="Q1533" s="10">
        <v>32.31</v>
      </c>
      <c r="R1533" s="13">
        <v>99.41</v>
      </c>
      <c r="S1533" s="13">
        <v>33.659999999999997</v>
      </c>
      <c r="T1533" s="13">
        <v>125.23</v>
      </c>
      <c r="U1533" s="13">
        <v>97.17</v>
      </c>
      <c r="V1533" s="13">
        <v>198.95</v>
      </c>
      <c r="W1533" s="13">
        <v>4.71</v>
      </c>
      <c r="X1533" s="13">
        <v>0</v>
      </c>
      <c r="Y1533" s="13">
        <v>0</v>
      </c>
      <c r="Z1533" s="13">
        <v>65</v>
      </c>
      <c r="AA1533" s="13">
        <v>24</v>
      </c>
      <c r="AB1533" s="13">
        <v>0</v>
      </c>
      <c r="AC1533" s="13">
        <v>4</v>
      </c>
      <c r="AD1533" s="13">
        <v>0</v>
      </c>
      <c r="AE1533" s="13">
        <v>7</v>
      </c>
      <c r="AF1533" s="33">
        <v>100.004</v>
      </c>
      <c r="AG1533" s="9">
        <v>1</v>
      </c>
      <c r="AH1533" s="34">
        <v>0.68</v>
      </c>
      <c r="AI1533" s="13">
        <v>53562.29</v>
      </c>
      <c r="AJ1533" s="13">
        <v>399559.03</v>
      </c>
      <c r="AK1533" s="13">
        <v>453121.32</v>
      </c>
      <c r="AL1533" s="35">
        <v>37951</v>
      </c>
      <c r="AM1533" s="35">
        <v>38073</v>
      </c>
    </row>
    <row r="1534" spans="2:39" x14ac:dyDescent="0.25">
      <c r="B1534" s="30">
        <v>1</v>
      </c>
      <c r="C1534" s="31" t="s">
        <v>119</v>
      </c>
      <c r="D1534" s="9" t="s">
        <v>3848</v>
      </c>
      <c r="E1534" s="10" t="s">
        <v>358</v>
      </c>
      <c r="F1534" s="10" t="s">
        <v>3832</v>
      </c>
      <c r="G1534" s="9">
        <v>2607950</v>
      </c>
      <c r="H1534" s="10" t="s">
        <v>3849</v>
      </c>
      <c r="I1534" s="13">
        <v>103</v>
      </c>
      <c r="J1534" s="13">
        <v>95.3</v>
      </c>
      <c r="K1534" s="13">
        <v>95.39</v>
      </c>
      <c r="L1534" s="13">
        <v>103</v>
      </c>
      <c r="M1534" s="13">
        <v>95.39</v>
      </c>
      <c r="N1534" s="32">
        <v>5</v>
      </c>
      <c r="O1534" s="9">
        <v>1</v>
      </c>
      <c r="P1534" s="13">
        <v>6.81</v>
      </c>
      <c r="Q1534" s="13">
        <v>80.180000000000007</v>
      </c>
      <c r="R1534" s="13">
        <v>37.56</v>
      </c>
      <c r="S1534" s="13">
        <v>18.34</v>
      </c>
      <c r="T1534" s="13">
        <v>0</v>
      </c>
      <c r="U1534" s="13">
        <v>44.64</v>
      </c>
      <c r="V1534" s="13">
        <v>11.03</v>
      </c>
      <c r="W1534" s="13">
        <v>21.37</v>
      </c>
      <c r="X1534" s="13">
        <v>0</v>
      </c>
      <c r="Y1534" s="13">
        <v>0</v>
      </c>
      <c r="Z1534" s="13">
        <v>20</v>
      </c>
      <c r="AA1534" s="13">
        <v>30</v>
      </c>
      <c r="AB1534" s="13">
        <v>0</v>
      </c>
      <c r="AC1534" s="13">
        <v>30</v>
      </c>
      <c r="AD1534" s="13">
        <v>15</v>
      </c>
      <c r="AE1534" s="13">
        <v>5</v>
      </c>
      <c r="AF1534" s="33">
        <v>100.003</v>
      </c>
      <c r="AG1534" s="9">
        <v>3</v>
      </c>
      <c r="AH1534" s="34">
        <v>0.47</v>
      </c>
      <c r="AI1534" s="13">
        <v>62815.89</v>
      </c>
      <c r="AJ1534" s="13">
        <v>147890.99</v>
      </c>
      <c r="AK1534" s="13">
        <v>210706.88</v>
      </c>
      <c r="AL1534" s="35">
        <v>39006</v>
      </c>
      <c r="AM1534" s="35">
        <v>39007</v>
      </c>
    </row>
    <row r="1535" spans="2:39" x14ac:dyDescent="0.25">
      <c r="B1535" s="30">
        <v>1</v>
      </c>
      <c r="C1535" s="31" t="s">
        <v>119</v>
      </c>
      <c r="D1535" s="9" t="s">
        <v>3850</v>
      </c>
      <c r="E1535" s="10" t="s">
        <v>358</v>
      </c>
      <c r="F1535" s="10" t="s">
        <v>2976</v>
      </c>
      <c r="G1535" s="9">
        <v>2604205</v>
      </c>
      <c r="H1535" s="10" t="s">
        <v>3851</v>
      </c>
      <c r="I1535" s="13">
        <v>368</v>
      </c>
      <c r="J1535" s="13">
        <v>368</v>
      </c>
      <c r="K1535" s="13">
        <v>368.48</v>
      </c>
      <c r="L1535" s="13">
        <v>368</v>
      </c>
      <c r="M1535" s="13">
        <v>368</v>
      </c>
      <c r="N1535" s="32">
        <v>33</v>
      </c>
      <c r="O1535" s="9">
        <v>1</v>
      </c>
      <c r="P1535" s="13">
        <v>26.31</v>
      </c>
      <c r="Q1535" s="13">
        <v>44.23</v>
      </c>
      <c r="R1535" s="13">
        <v>73.08</v>
      </c>
      <c r="S1535" s="13">
        <v>92.63</v>
      </c>
      <c r="T1535" s="13">
        <v>0</v>
      </c>
      <c r="U1535" s="13">
        <v>102.1</v>
      </c>
      <c r="V1535" s="13">
        <v>128.61000000000001</v>
      </c>
      <c r="W1535" s="13">
        <v>45.13</v>
      </c>
      <c r="X1535" s="13">
        <v>0</v>
      </c>
      <c r="Y1535" s="13">
        <v>0</v>
      </c>
      <c r="Z1535" s="13">
        <v>15</v>
      </c>
      <c r="AA1535" s="13">
        <v>35</v>
      </c>
      <c r="AB1535" s="13">
        <v>20</v>
      </c>
      <c r="AC1535" s="13">
        <v>25</v>
      </c>
      <c r="AD1535" s="13">
        <v>0</v>
      </c>
      <c r="AE1535" s="13">
        <v>5</v>
      </c>
      <c r="AF1535" s="33">
        <v>100.003</v>
      </c>
      <c r="AG1535" s="9">
        <v>3</v>
      </c>
      <c r="AH1535" s="34">
        <v>0.49</v>
      </c>
      <c r="AI1535" s="13">
        <v>378918</v>
      </c>
      <c r="AJ1535" s="13">
        <v>464108.57</v>
      </c>
      <c r="AK1535" s="13">
        <v>843026.57</v>
      </c>
      <c r="AL1535" s="35">
        <v>39006</v>
      </c>
      <c r="AM1535" s="35">
        <v>38989</v>
      </c>
    </row>
    <row r="1536" spans="2:39" x14ac:dyDescent="0.25">
      <c r="B1536" s="30">
        <v>1</v>
      </c>
      <c r="C1536" s="31" t="s">
        <v>119</v>
      </c>
      <c r="D1536" s="9" t="s">
        <v>3852</v>
      </c>
      <c r="E1536" s="10" t="s">
        <v>358</v>
      </c>
      <c r="F1536" s="10" t="s">
        <v>2976</v>
      </c>
      <c r="G1536" s="9">
        <v>2604205</v>
      </c>
      <c r="H1536" s="10" t="s">
        <v>3853</v>
      </c>
      <c r="I1536" s="13">
        <v>560</v>
      </c>
      <c r="J1536" s="13">
        <v>0</v>
      </c>
      <c r="K1536" s="13">
        <v>487.55</v>
      </c>
      <c r="L1536" s="13">
        <v>560</v>
      </c>
      <c r="M1536" s="13">
        <v>487.55</v>
      </c>
      <c r="N1536" s="32">
        <v>40</v>
      </c>
      <c r="O1536" s="9">
        <v>1</v>
      </c>
      <c r="P1536" s="13">
        <v>34.82</v>
      </c>
      <c r="Q1536" s="13">
        <v>36.729999999999997</v>
      </c>
      <c r="R1536" s="13">
        <v>57.37</v>
      </c>
      <c r="S1536" s="13">
        <v>82.5</v>
      </c>
      <c r="T1536" s="13">
        <v>0</v>
      </c>
      <c r="U1536" s="13">
        <v>150.06</v>
      </c>
      <c r="V1536" s="13">
        <v>229.33</v>
      </c>
      <c r="W1536" s="13">
        <v>25.12</v>
      </c>
      <c r="X1536" s="13">
        <v>0</v>
      </c>
      <c r="Y1536" s="13">
        <v>0</v>
      </c>
      <c r="Z1536" s="13">
        <v>17</v>
      </c>
      <c r="AA1536" s="13">
        <v>43</v>
      </c>
      <c r="AB1536" s="13">
        <v>13</v>
      </c>
      <c r="AC1536" s="13">
        <v>20</v>
      </c>
      <c r="AD1536" s="13">
        <v>0</v>
      </c>
      <c r="AE1536" s="13">
        <v>7</v>
      </c>
      <c r="AF1536" s="33">
        <v>100.002</v>
      </c>
      <c r="AG1536" s="9">
        <v>3</v>
      </c>
      <c r="AH1536" s="34">
        <v>0.5</v>
      </c>
      <c r="AI1536" s="13">
        <v>247250.83</v>
      </c>
      <c r="AJ1536" s="13">
        <v>856051.59</v>
      </c>
      <c r="AK1536" s="13">
        <v>1103302.42</v>
      </c>
      <c r="AL1536" s="35">
        <v>39006</v>
      </c>
      <c r="AM1536" s="35">
        <v>38954</v>
      </c>
    </row>
    <row r="1537" spans="2:39" x14ac:dyDescent="0.25">
      <c r="B1537" s="30">
        <v>1</v>
      </c>
      <c r="C1537" s="31" t="s">
        <v>119</v>
      </c>
      <c r="D1537" s="9" t="s">
        <v>3854</v>
      </c>
      <c r="E1537" s="10" t="s">
        <v>3841</v>
      </c>
      <c r="F1537" s="10" t="s">
        <v>3855</v>
      </c>
      <c r="G1537" s="9">
        <v>2608404</v>
      </c>
      <c r="H1537" s="10" t="s">
        <v>3856</v>
      </c>
      <c r="I1537" s="13">
        <v>776</v>
      </c>
      <c r="J1537" s="13">
        <v>871.07</v>
      </c>
      <c r="K1537" s="13">
        <v>871.07</v>
      </c>
      <c r="L1537" s="13">
        <v>776</v>
      </c>
      <c r="M1537" s="13">
        <v>871.07</v>
      </c>
      <c r="N1537" s="32">
        <v>45</v>
      </c>
      <c r="O1537" s="9">
        <v>1</v>
      </c>
      <c r="P1537" s="13">
        <v>24.88</v>
      </c>
      <c r="Q1537" s="13">
        <v>0</v>
      </c>
      <c r="R1537" s="13">
        <v>0</v>
      </c>
      <c r="S1537" s="13">
        <v>69.739999999999995</v>
      </c>
      <c r="T1537" s="13">
        <v>0</v>
      </c>
      <c r="U1537" s="13">
        <v>0</v>
      </c>
      <c r="V1537" s="13">
        <v>661.12</v>
      </c>
      <c r="W1537" s="13">
        <v>35.68</v>
      </c>
      <c r="X1537" s="13">
        <v>0</v>
      </c>
      <c r="Y1537" s="13">
        <v>0</v>
      </c>
      <c r="Z1537" s="13">
        <v>0</v>
      </c>
      <c r="AA1537" s="13">
        <v>63</v>
      </c>
      <c r="AB1537" s="13">
        <v>11</v>
      </c>
      <c r="AC1537" s="13">
        <v>26</v>
      </c>
      <c r="AD1537" s="13">
        <v>0</v>
      </c>
      <c r="AE1537" s="13">
        <v>0</v>
      </c>
      <c r="AF1537" s="33">
        <v>100.005</v>
      </c>
      <c r="AG1537" s="9">
        <v>4</v>
      </c>
      <c r="AH1537" s="34">
        <v>0.41</v>
      </c>
      <c r="AI1537" s="13">
        <v>123121.4</v>
      </c>
      <c r="AJ1537" s="13">
        <v>230878.6</v>
      </c>
      <c r="AK1537" s="13">
        <v>354000</v>
      </c>
      <c r="AL1537" s="37">
        <v>38021</v>
      </c>
      <c r="AM1537" s="35">
        <v>38186</v>
      </c>
    </row>
    <row r="1538" spans="2:39" x14ac:dyDescent="0.25">
      <c r="B1538" s="30">
        <v>1</v>
      </c>
      <c r="C1538" s="31" t="s">
        <v>119</v>
      </c>
      <c r="D1538" s="9" t="s">
        <v>3857</v>
      </c>
      <c r="E1538" s="10" t="s">
        <v>358</v>
      </c>
      <c r="F1538" s="10" t="s">
        <v>2976</v>
      </c>
      <c r="G1538" s="9">
        <v>2604205</v>
      </c>
      <c r="H1538" s="10" t="s">
        <v>3858</v>
      </c>
      <c r="I1538" s="13">
        <v>297</v>
      </c>
      <c r="J1538" s="13">
        <v>297</v>
      </c>
      <c r="K1538" s="13">
        <v>338.78</v>
      </c>
      <c r="L1538" s="13">
        <v>297</v>
      </c>
      <c r="M1538" s="13">
        <v>297</v>
      </c>
      <c r="N1538" s="32">
        <v>24</v>
      </c>
      <c r="O1538" s="9">
        <v>1</v>
      </c>
      <c r="P1538" s="13">
        <v>24.19</v>
      </c>
      <c r="Q1538" s="13">
        <v>31.22</v>
      </c>
      <c r="R1538" s="13">
        <v>61.22</v>
      </c>
      <c r="S1538" s="13">
        <v>62.5</v>
      </c>
      <c r="T1538" s="13">
        <v>0</v>
      </c>
      <c r="U1538" s="13">
        <v>74.349999999999994</v>
      </c>
      <c r="V1538" s="13">
        <v>173.34</v>
      </c>
      <c r="W1538" s="13">
        <v>28.59</v>
      </c>
      <c r="X1538" s="13">
        <v>0</v>
      </c>
      <c r="Y1538" s="13">
        <v>0</v>
      </c>
      <c r="Z1538" s="13">
        <v>15</v>
      </c>
      <c r="AA1538" s="13">
        <v>25</v>
      </c>
      <c r="AB1538" s="13">
        <v>20</v>
      </c>
      <c r="AC1538" s="13">
        <v>35</v>
      </c>
      <c r="AD1538" s="13">
        <v>0</v>
      </c>
      <c r="AE1538" s="13">
        <v>5</v>
      </c>
      <c r="AF1538" s="33">
        <v>100.003</v>
      </c>
      <c r="AG1538" s="9">
        <v>1</v>
      </c>
      <c r="AH1538" s="34">
        <v>0.53</v>
      </c>
      <c r="AI1538" s="13">
        <v>395291.44</v>
      </c>
      <c r="AJ1538" s="13">
        <v>421554.34</v>
      </c>
      <c r="AK1538" s="13">
        <v>816845.78</v>
      </c>
      <c r="AL1538" s="35">
        <v>39006</v>
      </c>
      <c r="AM1538" s="35">
        <v>38968</v>
      </c>
    </row>
    <row r="1539" spans="2:39" x14ac:dyDescent="0.25">
      <c r="B1539" s="30">
        <v>1</v>
      </c>
      <c r="C1539" s="31" t="s">
        <v>119</v>
      </c>
      <c r="D1539" s="9" t="s">
        <v>3859</v>
      </c>
      <c r="E1539" s="10" t="s">
        <v>358</v>
      </c>
      <c r="F1539" s="10" t="s">
        <v>2976</v>
      </c>
      <c r="G1539" s="9">
        <v>2604205</v>
      </c>
      <c r="H1539" s="10" t="s">
        <v>3860</v>
      </c>
      <c r="I1539" s="13">
        <v>204</v>
      </c>
      <c r="J1539" s="13">
        <v>0</v>
      </c>
      <c r="K1539" s="13">
        <v>210.04</v>
      </c>
      <c r="L1539" s="13">
        <v>204</v>
      </c>
      <c r="M1539" s="13">
        <v>204</v>
      </c>
      <c r="N1539" s="32">
        <v>19</v>
      </c>
      <c r="O1539" s="9">
        <v>1</v>
      </c>
      <c r="P1539" s="13">
        <v>15</v>
      </c>
      <c r="Q1539" s="13">
        <v>35.549999999999997</v>
      </c>
      <c r="R1539" s="13">
        <v>86.19</v>
      </c>
      <c r="S1539" s="13">
        <v>13.48</v>
      </c>
      <c r="T1539" s="13">
        <v>0</v>
      </c>
      <c r="U1539" s="13">
        <v>51.18</v>
      </c>
      <c r="V1539" s="13">
        <v>124.11</v>
      </c>
      <c r="W1539" s="13">
        <v>21.27</v>
      </c>
      <c r="X1539" s="13">
        <v>0</v>
      </c>
      <c r="Y1539" s="13">
        <v>0</v>
      </c>
      <c r="Z1539" s="13">
        <v>10</v>
      </c>
      <c r="AA1539" s="13">
        <v>30</v>
      </c>
      <c r="AB1539" s="13">
        <v>20</v>
      </c>
      <c r="AC1539" s="13">
        <v>30</v>
      </c>
      <c r="AD1539" s="13">
        <v>0</v>
      </c>
      <c r="AE1539" s="13">
        <v>10</v>
      </c>
      <c r="AF1539" s="33">
        <v>100.003</v>
      </c>
      <c r="AG1539" s="9">
        <v>3</v>
      </c>
      <c r="AH1539" s="34">
        <v>0.46</v>
      </c>
      <c r="AI1539" s="13">
        <v>487507.55</v>
      </c>
      <c r="AJ1539" s="13">
        <v>273734.21999999997</v>
      </c>
      <c r="AK1539" s="13">
        <v>761241.77</v>
      </c>
      <c r="AL1539" s="35">
        <v>39055</v>
      </c>
      <c r="AM1539" s="35">
        <v>39028</v>
      </c>
    </row>
    <row r="1540" spans="2:39" x14ac:dyDescent="0.25">
      <c r="B1540" s="30">
        <v>1</v>
      </c>
      <c r="C1540" s="31" t="s">
        <v>119</v>
      </c>
      <c r="D1540" s="9" t="s">
        <v>3861</v>
      </c>
      <c r="E1540" s="10" t="s">
        <v>358</v>
      </c>
      <c r="F1540" s="10" t="s">
        <v>2976</v>
      </c>
      <c r="G1540" s="9">
        <v>2604205</v>
      </c>
      <c r="H1540" s="10" t="s">
        <v>3862</v>
      </c>
      <c r="I1540" s="13">
        <v>150</v>
      </c>
      <c r="J1540" s="13">
        <v>91</v>
      </c>
      <c r="K1540" s="13">
        <v>91.04</v>
      </c>
      <c r="L1540" s="13">
        <v>150</v>
      </c>
      <c r="M1540" s="13">
        <v>91.04</v>
      </c>
      <c r="N1540" s="32">
        <v>7</v>
      </c>
      <c r="O1540" s="9">
        <v>1</v>
      </c>
      <c r="P1540" s="13">
        <v>25.51</v>
      </c>
      <c r="Q1540" s="13">
        <v>35.99</v>
      </c>
      <c r="R1540" s="13">
        <v>69.77</v>
      </c>
      <c r="S1540" s="13">
        <v>12.61</v>
      </c>
      <c r="T1540" s="13">
        <v>0</v>
      </c>
      <c r="U1540" s="13">
        <v>26.66</v>
      </c>
      <c r="V1540" s="13">
        <v>47.32</v>
      </c>
      <c r="W1540" s="13">
        <v>4.45</v>
      </c>
      <c r="X1540" s="13">
        <v>0</v>
      </c>
      <c r="Y1540" s="13">
        <v>0</v>
      </c>
      <c r="Z1540" s="13">
        <v>15</v>
      </c>
      <c r="AA1540" s="13">
        <v>25</v>
      </c>
      <c r="AB1540" s="13">
        <v>5</v>
      </c>
      <c r="AC1540" s="13">
        <v>40</v>
      </c>
      <c r="AD1540" s="13">
        <v>15</v>
      </c>
      <c r="AE1540" s="13">
        <v>0</v>
      </c>
      <c r="AF1540" s="33">
        <v>100.003</v>
      </c>
      <c r="AG1540" s="9">
        <v>4</v>
      </c>
      <c r="AH1540" s="34">
        <v>0.39</v>
      </c>
      <c r="AI1540" s="13">
        <v>52402.34</v>
      </c>
      <c r="AJ1540" s="13">
        <v>125617.60000000001</v>
      </c>
      <c r="AK1540" s="13">
        <v>178019.94</v>
      </c>
      <c r="AL1540" s="37">
        <v>39006</v>
      </c>
      <c r="AM1540" s="35">
        <v>39007</v>
      </c>
    </row>
    <row r="1541" spans="2:39" x14ac:dyDescent="0.25">
      <c r="B1541" s="30">
        <v>1</v>
      </c>
      <c r="C1541" s="31" t="s">
        <v>119</v>
      </c>
      <c r="D1541" s="9" t="s">
        <v>3863</v>
      </c>
      <c r="E1541" s="10" t="s">
        <v>2856</v>
      </c>
      <c r="F1541" s="10" t="s">
        <v>2857</v>
      </c>
      <c r="G1541" s="9">
        <v>2608701</v>
      </c>
      <c r="H1541" s="10" t="s">
        <v>3864</v>
      </c>
      <c r="I1541" s="13">
        <v>227</v>
      </c>
      <c r="J1541" s="13">
        <v>250.69</v>
      </c>
      <c r="K1541" s="13">
        <v>250.69</v>
      </c>
      <c r="L1541" s="13">
        <v>227</v>
      </c>
      <c r="M1541" s="13">
        <v>227</v>
      </c>
      <c r="N1541" s="32">
        <v>19</v>
      </c>
      <c r="O1541" s="9">
        <v>1</v>
      </c>
      <c r="P1541" s="13">
        <v>7.16</v>
      </c>
      <c r="Q1541" s="13">
        <v>29.67</v>
      </c>
      <c r="R1541" s="13">
        <v>80.13</v>
      </c>
      <c r="S1541" s="13">
        <v>47.68</v>
      </c>
      <c r="T1541" s="13">
        <v>0</v>
      </c>
      <c r="U1541" s="13">
        <v>0</v>
      </c>
      <c r="V1541" s="13">
        <v>142.72</v>
      </c>
      <c r="W1541" s="13">
        <v>3.17</v>
      </c>
      <c r="X1541" s="13">
        <v>0</v>
      </c>
      <c r="Y1541" s="13">
        <v>0</v>
      </c>
      <c r="Z1541" s="13">
        <v>30</v>
      </c>
      <c r="AA1541" s="13">
        <v>0</v>
      </c>
      <c r="AB1541" s="13">
        <v>10</v>
      </c>
      <c r="AC1541" s="13">
        <v>39.700000000000003</v>
      </c>
      <c r="AD1541" s="13">
        <v>0</v>
      </c>
      <c r="AE1541" s="13">
        <v>20.3</v>
      </c>
      <c r="AF1541" s="33">
        <v>100.004</v>
      </c>
      <c r="AG1541" s="9">
        <v>4</v>
      </c>
      <c r="AH1541" s="34">
        <v>0.36</v>
      </c>
      <c r="AI1541" s="13">
        <v>112928.55</v>
      </c>
      <c r="AJ1541" s="13">
        <v>287618.48</v>
      </c>
      <c r="AK1541" s="13">
        <v>400547.03</v>
      </c>
      <c r="AL1541" s="35">
        <v>39006</v>
      </c>
      <c r="AM1541" s="35">
        <v>39007</v>
      </c>
    </row>
    <row r="1542" spans="2:39" x14ac:dyDescent="0.25">
      <c r="B1542" s="30">
        <v>1</v>
      </c>
      <c r="C1542" s="31" t="s">
        <v>119</v>
      </c>
      <c r="D1542" s="9" t="s">
        <v>3865</v>
      </c>
      <c r="E1542" s="10" t="s">
        <v>358</v>
      </c>
      <c r="F1542" s="10" t="s">
        <v>3866</v>
      </c>
      <c r="G1542" s="9">
        <v>2609204</v>
      </c>
      <c r="H1542" s="10" t="s">
        <v>3867</v>
      </c>
      <c r="I1542" s="13">
        <v>53.16</v>
      </c>
      <c r="J1542" s="13">
        <v>57.4</v>
      </c>
      <c r="K1542" s="13">
        <v>57.42</v>
      </c>
      <c r="L1542" s="13">
        <v>53.16</v>
      </c>
      <c r="M1542" s="13">
        <v>53.16</v>
      </c>
      <c r="N1542" s="32">
        <v>5</v>
      </c>
      <c r="O1542" s="9">
        <v>1</v>
      </c>
      <c r="P1542" s="13">
        <v>4.0999999999999996</v>
      </c>
      <c r="Q1542" s="13">
        <v>7.2</v>
      </c>
      <c r="R1542" s="13">
        <v>80.56</v>
      </c>
      <c r="S1542" s="13">
        <v>7.19</v>
      </c>
      <c r="T1542" s="13">
        <v>0</v>
      </c>
      <c r="U1542" s="13">
        <v>3.61</v>
      </c>
      <c r="V1542" s="13">
        <v>46.47</v>
      </c>
      <c r="W1542" s="13">
        <v>0.15</v>
      </c>
      <c r="X1542" s="13">
        <v>0</v>
      </c>
      <c r="Y1542" s="13">
        <v>0</v>
      </c>
      <c r="Z1542" s="13">
        <v>30</v>
      </c>
      <c r="AA1542" s="13">
        <v>0</v>
      </c>
      <c r="AB1542" s="13">
        <v>5</v>
      </c>
      <c r="AC1542" s="13">
        <v>52.21</v>
      </c>
      <c r="AD1542" s="13">
        <v>0</v>
      </c>
      <c r="AE1542" s="13">
        <v>12.79</v>
      </c>
      <c r="AF1542" s="33">
        <v>100.004</v>
      </c>
      <c r="AG1542" s="9">
        <v>4</v>
      </c>
      <c r="AH1542" s="34">
        <v>0.37</v>
      </c>
      <c r="AI1542" s="13">
        <v>9998.14</v>
      </c>
      <c r="AJ1542" s="13">
        <v>83641.8</v>
      </c>
      <c r="AK1542" s="13">
        <v>93639.94</v>
      </c>
      <c r="AL1542" s="35">
        <v>39073</v>
      </c>
      <c r="AM1542" s="35">
        <v>39073</v>
      </c>
    </row>
    <row r="1543" spans="2:39" x14ac:dyDescent="0.25">
      <c r="B1543" s="30">
        <v>1</v>
      </c>
      <c r="C1543" s="31" t="s">
        <v>119</v>
      </c>
      <c r="D1543" s="9" t="s">
        <v>3868</v>
      </c>
      <c r="E1543" s="10" t="s">
        <v>358</v>
      </c>
      <c r="F1543" s="10" t="s">
        <v>3869</v>
      </c>
      <c r="G1543" s="9">
        <v>2616506</v>
      </c>
      <c r="H1543" s="10" t="s">
        <v>3870</v>
      </c>
      <c r="I1543" s="13">
        <v>72</v>
      </c>
      <c r="J1543" s="13">
        <v>69.2</v>
      </c>
      <c r="K1543" s="13">
        <v>69.209999999999994</v>
      </c>
      <c r="L1543" s="13">
        <v>72</v>
      </c>
      <c r="M1543" s="13">
        <v>69.209999999999994</v>
      </c>
      <c r="N1543" s="32">
        <v>6</v>
      </c>
      <c r="O1543" s="9">
        <v>1</v>
      </c>
      <c r="P1543" s="13">
        <v>4.9400000000000004</v>
      </c>
      <c r="Q1543" s="13">
        <v>7.61</v>
      </c>
      <c r="R1543" s="13">
        <v>80.8</v>
      </c>
      <c r="S1543" s="13">
        <v>3.39</v>
      </c>
      <c r="T1543" s="13">
        <v>0</v>
      </c>
      <c r="U1543" s="13">
        <v>5.05</v>
      </c>
      <c r="V1543" s="13">
        <v>60.68</v>
      </c>
      <c r="W1543" s="13">
        <v>0.09</v>
      </c>
      <c r="X1543" s="13">
        <v>0</v>
      </c>
      <c r="Y1543" s="13">
        <v>0</v>
      </c>
      <c r="Z1543" s="13">
        <v>20</v>
      </c>
      <c r="AA1543" s="13">
        <v>0</v>
      </c>
      <c r="AB1543" s="13">
        <v>10</v>
      </c>
      <c r="AC1543" s="13">
        <v>65</v>
      </c>
      <c r="AD1543" s="13">
        <v>0</v>
      </c>
      <c r="AE1543" s="13">
        <v>5</v>
      </c>
      <c r="AF1543" s="33">
        <v>100.004</v>
      </c>
      <c r="AG1543" s="9">
        <v>3</v>
      </c>
      <c r="AH1543" s="34">
        <v>0.44</v>
      </c>
      <c r="AI1543" s="13">
        <v>10460.030000000001</v>
      </c>
      <c r="AJ1543" s="13">
        <v>100006.43</v>
      </c>
      <c r="AK1543" s="13">
        <v>110466.46</v>
      </c>
      <c r="AL1543" s="35">
        <v>39073</v>
      </c>
      <c r="AM1543" s="35">
        <v>39073</v>
      </c>
    </row>
    <row r="1544" spans="2:39" x14ac:dyDescent="0.25">
      <c r="B1544" s="30">
        <v>1</v>
      </c>
      <c r="C1544" s="31" t="s">
        <v>119</v>
      </c>
      <c r="D1544" s="9" t="s">
        <v>3871</v>
      </c>
      <c r="E1544" s="10" t="s">
        <v>358</v>
      </c>
      <c r="F1544" s="10" t="s">
        <v>2976</v>
      </c>
      <c r="G1544" s="9">
        <v>2604205</v>
      </c>
      <c r="H1544" s="10" t="s">
        <v>295</v>
      </c>
      <c r="I1544" s="13">
        <v>284</v>
      </c>
      <c r="J1544" s="13">
        <v>253</v>
      </c>
      <c r="K1544" s="13">
        <v>253.07</v>
      </c>
      <c r="L1544" s="13">
        <v>284</v>
      </c>
      <c r="M1544" s="13">
        <v>253.07</v>
      </c>
      <c r="N1544" s="32">
        <v>18</v>
      </c>
      <c r="O1544" s="9">
        <v>1</v>
      </c>
      <c r="P1544" s="13">
        <v>18.07</v>
      </c>
      <c r="Q1544" s="13">
        <v>73.150000000000006</v>
      </c>
      <c r="R1544" s="13">
        <v>72.569999999999993</v>
      </c>
      <c r="S1544" s="13">
        <v>48.24</v>
      </c>
      <c r="T1544" s="13">
        <v>0</v>
      </c>
      <c r="U1544" s="13">
        <v>141.13</v>
      </c>
      <c r="V1544" s="13">
        <v>51.89</v>
      </c>
      <c r="W1544" s="13">
        <v>11.8</v>
      </c>
      <c r="X1544" s="13">
        <v>0</v>
      </c>
      <c r="Y1544" s="13">
        <v>0</v>
      </c>
      <c r="Z1544" s="13">
        <v>20</v>
      </c>
      <c r="AA1544" s="13">
        <v>25</v>
      </c>
      <c r="AB1544" s="13">
        <v>5</v>
      </c>
      <c r="AC1544" s="13">
        <v>30</v>
      </c>
      <c r="AD1544" s="13">
        <v>15</v>
      </c>
      <c r="AE1544" s="13">
        <v>5</v>
      </c>
      <c r="AF1544" s="33">
        <v>100.002</v>
      </c>
      <c r="AG1544" s="9">
        <v>3</v>
      </c>
      <c r="AH1544" s="34">
        <v>0.46</v>
      </c>
      <c r="AI1544" s="13">
        <v>277961.88</v>
      </c>
      <c r="AJ1544" s="13">
        <v>328444.15000000002</v>
      </c>
      <c r="AK1544" s="13">
        <v>606406.03</v>
      </c>
      <c r="AL1544" s="35">
        <v>39006</v>
      </c>
      <c r="AM1544" s="35">
        <v>39007</v>
      </c>
    </row>
    <row r="1545" spans="2:39" x14ac:dyDescent="0.25">
      <c r="B1545" s="30">
        <v>1</v>
      </c>
      <c r="C1545" s="31" t="s">
        <v>119</v>
      </c>
      <c r="D1545" s="9" t="s">
        <v>3872</v>
      </c>
      <c r="E1545" s="10" t="s">
        <v>2856</v>
      </c>
      <c r="F1545" s="10" t="s">
        <v>3873</v>
      </c>
      <c r="G1545" s="9">
        <v>2612000</v>
      </c>
      <c r="H1545" s="10" t="s">
        <v>1007</v>
      </c>
      <c r="I1545" s="13">
        <v>300</v>
      </c>
      <c r="J1545" s="13">
        <v>301</v>
      </c>
      <c r="K1545" s="13">
        <v>191.78</v>
      </c>
      <c r="L1545" s="13">
        <v>300</v>
      </c>
      <c r="M1545" s="13">
        <v>111.43</v>
      </c>
      <c r="N1545" s="36">
        <v>16</v>
      </c>
      <c r="O1545" s="9">
        <v>1</v>
      </c>
      <c r="P1545" s="13">
        <v>0</v>
      </c>
      <c r="Q1545" s="13">
        <v>0</v>
      </c>
      <c r="R1545" s="13">
        <v>0</v>
      </c>
      <c r="S1545" s="13">
        <v>1.08</v>
      </c>
      <c r="T1545" s="13">
        <v>0</v>
      </c>
      <c r="U1545" s="13">
        <v>172.34</v>
      </c>
      <c r="V1545" s="13">
        <v>8.02</v>
      </c>
      <c r="W1545" s="13">
        <v>13.43</v>
      </c>
      <c r="X1545" s="13">
        <v>0</v>
      </c>
      <c r="Y1545" s="13">
        <v>0</v>
      </c>
      <c r="Z1545" s="13">
        <v>20</v>
      </c>
      <c r="AA1545" s="13">
        <v>40</v>
      </c>
      <c r="AB1545" s="13">
        <v>10</v>
      </c>
      <c r="AC1545" s="13">
        <v>20</v>
      </c>
      <c r="AD1545" s="13">
        <v>0</v>
      </c>
      <c r="AE1545" s="13">
        <v>10</v>
      </c>
      <c r="AF1545" s="33">
        <v>100.003</v>
      </c>
      <c r="AG1545" s="9">
        <v>3</v>
      </c>
      <c r="AH1545" s="34">
        <v>0.5</v>
      </c>
      <c r="AI1545" s="13">
        <v>46048.29</v>
      </c>
      <c r="AJ1545" s="13">
        <v>60951.71</v>
      </c>
      <c r="AK1545" s="13">
        <v>107000</v>
      </c>
      <c r="AL1545" s="35">
        <v>37573</v>
      </c>
      <c r="AM1545" s="35">
        <v>36959</v>
      </c>
    </row>
    <row r="1546" spans="2:39" x14ac:dyDescent="0.25">
      <c r="B1546" s="30">
        <v>1</v>
      </c>
      <c r="C1546" s="31" t="s">
        <v>119</v>
      </c>
      <c r="D1546" s="9" t="s">
        <v>3874</v>
      </c>
      <c r="E1546" s="10" t="s">
        <v>2426</v>
      </c>
      <c r="F1546" s="10" t="s">
        <v>3875</v>
      </c>
      <c r="G1546" s="9">
        <v>2604106</v>
      </c>
      <c r="H1546" s="10" t="s">
        <v>3876</v>
      </c>
      <c r="I1546" s="13">
        <v>130.72</v>
      </c>
      <c r="J1546" s="13">
        <v>130.72</v>
      </c>
      <c r="K1546" s="13">
        <v>52.28</v>
      </c>
      <c r="L1546" s="13">
        <v>130.72</v>
      </c>
      <c r="M1546" s="13">
        <v>52.28</v>
      </c>
      <c r="N1546" s="32">
        <v>2</v>
      </c>
      <c r="O1546" s="9">
        <v>1</v>
      </c>
      <c r="P1546" s="13">
        <v>2.61</v>
      </c>
      <c r="Q1546" s="13">
        <v>0</v>
      </c>
      <c r="R1546" s="13">
        <v>0</v>
      </c>
      <c r="S1546" s="13">
        <v>10.46</v>
      </c>
      <c r="T1546" s="13">
        <v>0</v>
      </c>
      <c r="U1546" s="13">
        <v>0</v>
      </c>
      <c r="V1546" s="13">
        <v>39</v>
      </c>
      <c r="W1546" s="13">
        <v>3</v>
      </c>
      <c r="X1546" s="13">
        <v>0</v>
      </c>
      <c r="Y1546" s="13">
        <v>0</v>
      </c>
      <c r="Z1546" s="13">
        <v>0</v>
      </c>
      <c r="AA1546" s="13">
        <v>0</v>
      </c>
      <c r="AB1546" s="13">
        <v>20</v>
      </c>
      <c r="AC1546" s="13">
        <v>65</v>
      </c>
      <c r="AD1546" s="13">
        <v>10</v>
      </c>
      <c r="AE1546" s="13">
        <v>5</v>
      </c>
      <c r="AF1546" s="33">
        <v>100.004</v>
      </c>
      <c r="AG1546" s="9">
        <v>3</v>
      </c>
      <c r="AH1546" s="34">
        <v>0.39</v>
      </c>
      <c r="AI1546" s="13">
        <v>0</v>
      </c>
      <c r="AJ1546" s="13">
        <v>14439.07</v>
      </c>
      <c r="AK1546" s="13">
        <v>14439.07</v>
      </c>
      <c r="AL1546" s="35">
        <v>38674</v>
      </c>
      <c r="AM1546" s="35">
        <v>38917</v>
      </c>
    </row>
    <row r="1547" spans="2:39" x14ac:dyDescent="0.25">
      <c r="B1547" s="30">
        <v>1</v>
      </c>
      <c r="C1547" s="31" t="s">
        <v>119</v>
      </c>
      <c r="D1547" s="9" t="s">
        <v>3877</v>
      </c>
      <c r="E1547" s="10" t="s">
        <v>358</v>
      </c>
      <c r="F1547" s="10" t="s">
        <v>2976</v>
      </c>
      <c r="G1547" s="9">
        <v>2604205</v>
      </c>
      <c r="H1547" s="10" t="s">
        <v>3878</v>
      </c>
      <c r="I1547" s="13">
        <v>700</v>
      </c>
      <c r="J1547" s="13">
        <v>0</v>
      </c>
      <c r="K1547" s="13">
        <v>749.27</v>
      </c>
      <c r="L1547" s="13">
        <v>700</v>
      </c>
      <c r="M1547" s="13">
        <v>700</v>
      </c>
      <c r="N1547" s="32">
        <v>90</v>
      </c>
      <c r="O1547" s="9">
        <v>1</v>
      </c>
      <c r="P1547" s="13">
        <v>51.78</v>
      </c>
      <c r="Q1547" s="13">
        <v>84.57</v>
      </c>
      <c r="R1547" s="13">
        <v>54.66</v>
      </c>
      <c r="S1547" s="13">
        <v>92.35</v>
      </c>
      <c r="T1547" s="13">
        <v>0</v>
      </c>
      <c r="U1547" s="13">
        <v>486.63</v>
      </c>
      <c r="V1547" s="13">
        <v>88.73</v>
      </c>
      <c r="W1547" s="13">
        <v>87.53</v>
      </c>
      <c r="X1547" s="13">
        <v>0</v>
      </c>
      <c r="Y1547" s="13">
        <v>0</v>
      </c>
      <c r="Z1547" s="13">
        <v>30</v>
      </c>
      <c r="AA1547" s="13">
        <v>35</v>
      </c>
      <c r="AB1547" s="13">
        <v>5</v>
      </c>
      <c r="AC1547" s="13">
        <v>20</v>
      </c>
      <c r="AD1547" s="13">
        <v>9</v>
      </c>
      <c r="AE1547" s="13">
        <v>1</v>
      </c>
      <c r="AF1547" s="33">
        <v>100.002</v>
      </c>
      <c r="AG1547" s="9">
        <v>1</v>
      </c>
      <c r="AH1547" s="34">
        <v>0.6</v>
      </c>
      <c r="AI1547" s="13">
        <v>1211189.22</v>
      </c>
      <c r="AJ1547" s="13">
        <v>1210359.5900000001</v>
      </c>
      <c r="AK1547" s="13">
        <v>2421548.81</v>
      </c>
      <c r="AL1547" s="35">
        <v>39055</v>
      </c>
      <c r="AM1547" s="35">
        <v>38972</v>
      </c>
    </row>
    <row r="1548" spans="2:39" x14ac:dyDescent="0.25">
      <c r="B1548" s="30">
        <v>1</v>
      </c>
      <c r="C1548" s="31" t="s">
        <v>119</v>
      </c>
      <c r="D1548" s="9" t="s">
        <v>3879</v>
      </c>
      <c r="E1548" s="10" t="s">
        <v>358</v>
      </c>
      <c r="F1548" s="10" t="s">
        <v>3832</v>
      </c>
      <c r="G1548" s="9">
        <v>2607950</v>
      </c>
      <c r="H1548" s="10" t="s">
        <v>3880</v>
      </c>
      <c r="I1548" s="13">
        <v>749</v>
      </c>
      <c r="J1548" s="13">
        <v>0</v>
      </c>
      <c r="K1548" s="13">
        <v>533.45000000000005</v>
      </c>
      <c r="L1548" s="13">
        <v>0</v>
      </c>
      <c r="M1548" s="13">
        <v>533.45000000000005</v>
      </c>
      <c r="N1548" s="32">
        <v>35</v>
      </c>
      <c r="O1548" s="9">
        <v>1</v>
      </c>
      <c r="P1548" s="13">
        <v>38.1</v>
      </c>
      <c r="Q1548" s="13">
        <v>48.65</v>
      </c>
      <c r="R1548" s="13">
        <v>73.739999999999995</v>
      </c>
      <c r="S1548" s="13">
        <v>126.03</v>
      </c>
      <c r="T1548" s="13">
        <v>0</v>
      </c>
      <c r="U1548" s="13">
        <v>189.82</v>
      </c>
      <c r="V1548" s="13">
        <v>200.33</v>
      </c>
      <c r="W1548" s="13">
        <v>17.28</v>
      </c>
      <c r="X1548" s="13">
        <v>0</v>
      </c>
      <c r="Y1548" s="13">
        <v>0</v>
      </c>
      <c r="Z1548" s="13">
        <v>20</v>
      </c>
      <c r="AA1548" s="13">
        <v>25</v>
      </c>
      <c r="AB1548" s="13">
        <v>5</v>
      </c>
      <c r="AC1548" s="13">
        <v>30</v>
      </c>
      <c r="AD1548" s="13">
        <v>17</v>
      </c>
      <c r="AE1548" s="13">
        <v>3</v>
      </c>
      <c r="AF1548" s="33">
        <v>100.002</v>
      </c>
      <c r="AG1548" s="9">
        <v>3</v>
      </c>
      <c r="AH1548" s="34">
        <v>0.46</v>
      </c>
      <c r="AI1548" s="13">
        <v>462055.96</v>
      </c>
      <c r="AJ1548" s="13">
        <v>756853.45</v>
      </c>
      <c r="AK1548" s="13">
        <v>1218909.4099999999</v>
      </c>
      <c r="AL1548" s="37">
        <v>39033</v>
      </c>
      <c r="AM1548" s="35">
        <v>38946</v>
      </c>
    </row>
    <row r="1549" spans="2:39" x14ac:dyDescent="0.25">
      <c r="B1549" s="30">
        <v>1</v>
      </c>
      <c r="C1549" s="31" t="s">
        <v>119</v>
      </c>
      <c r="D1549" s="9" t="s">
        <v>3881</v>
      </c>
      <c r="E1549" s="10" t="s">
        <v>2426</v>
      </c>
      <c r="F1549" s="10" t="s">
        <v>3058</v>
      </c>
      <c r="G1549" s="9">
        <v>2610905</v>
      </c>
      <c r="H1549" s="10" t="s">
        <v>2162</v>
      </c>
      <c r="I1549" s="13">
        <v>483.65</v>
      </c>
      <c r="J1549" s="13">
        <v>457.8</v>
      </c>
      <c r="K1549" s="13">
        <v>457.96</v>
      </c>
      <c r="L1549" s="13">
        <v>483.7</v>
      </c>
      <c r="M1549" s="13">
        <v>457.96</v>
      </c>
      <c r="N1549" s="32">
        <v>26</v>
      </c>
      <c r="O1549" s="9">
        <v>1</v>
      </c>
      <c r="P1549" s="13">
        <v>22.89</v>
      </c>
      <c r="Q1549" s="13">
        <v>0</v>
      </c>
      <c r="R1549" s="13">
        <v>0</v>
      </c>
      <c r="S1549" s="13">
        <v>11.82</v>
      </c>
      <c r="T1549" s="13">
        <v>0</v>
      </c>
      <c r="U1549" s="13">
        <v>0</v>
      </c>
      <c r="V1549" s="13">
        <v>434.99</v>
      </c>
      <c r="W1549" s="13">
        <v>11.14</v>
      </c>
      <c r="X1549" s="13">
        <v>0</v>
      </c>
      <c r="Y1549" s="13">
        <v>0</v>
      </c>
      <c r="Z1549" s="13">
        <v>0</v>
      </c>
      <c r="AA1549" s="13">
        <v>60</v>
      </c>
      <c r="AB1549" s="13">
        <v>30</v>
      </c>
      <c r="AC1549" s="13">
        <v>0</v>
      </c>
      <c r="AD1549" s="13">
        <v>0</v>
      </c>
      <c r="AE1549" s="13">
        <v>10</v>
      </c>
      <c r="AF1549" s="33">
        <v>100.004</v>
      </c>
      <c r="AG1549" s="9">
        <v>3</v>
      </c>
      <c r="AH1549" s="34">
        <v>0.59</v>
      </c>
      <c r="AI1549" s="13">
        <v>9700.35</v>
      </c>
      <c r="AJ1549" s="13">
        <v>177549.65</v>
      </c>
      <c r="AK1549" s="13">
        <v>187250</v>
      </c>
      <c r="AL1549" s="37">
        <v>38856</v>
      </c>
      <c r="AM1549" s="35">
        <v>38936</v>
      </c>
    </row>
    <row r="1550" spans="2:39" x14ac:dyDescent="0.25">
      <c r="B1550" s="30">
        <v>1</v>
      </c>
      <c r="C1550" s="31" t="s">
        <v>119</v>
      </c>
      <c r="D1550" s="9" t="s">
        <v>3882</v>
      </c>
      <c r="E1550" s="10" t="s">
        <v>568</v>
      </c>
      <c r="F1550" s="10" t="s">
        <v>3883</v>
      </c>
      <c r="G1550" s="9">
        <v>2603603</v>
      </c>
      <c r="H1550" s="10" t="s">
        <v>3884</v>
      </c>
      <c r="I1550" s="13">
        <v>725.37</v>
      </c>
      <c r="J1550" s="13">
        <v>772.3</v>
      </c>
      <c r="K1550" s="13">
        <v>714.11</v>
      </c>
      <c r="L1550" s="13">
        <v>725.37</v>
      </c>
      <c r="M1550" s="13">
        <v>714.11</v>
      </c>
      <c r="N1550" s="32">
        <v>36</v>
      </c>
      <c r="O1550" s="9">
        <v>1</v>
      </c>
      <c r="P1550" s="13">
        <v>12.86</v>
      </c>
      <c r="Q1550" s="13">
        <v>0</v>
      </c>
      <c r="R1550" s="13">
        <v>0</v>
      </c>
      <c r="S1550" s="13">
        <v>136.55000000000001</v>
      </c>
      <c r="T1550" s="13">
        <v>142.82</v>
      </c>
      <c r="U1550" s="13">
        <v>0</v>
      </c>
      <c r="V1550" s="13">
        <v>316.10000000000002</v>
      </c>
      <c r="W1550" s="13">
        <v>6.59</v>
      </c>
      <c r="X1550" s="13">
        <v>0</v>
      </c>
      <c r="Y1550" s="13">
        <v>0</v>
      </c>
      <c r="Z1550" s="13">
        <v>0</v>
      </c>
      <c r="AA1550" s="13">
        <v>10</v>
      </c>
      <c r="AB1550" s="13">
        <v>25</v>
      </c>
      <c r="AC1550" s="13">
        <v>45.75</v>
      </c>
      <c r="AD1550" s="13">
        <v>16.25</v>
      </c>
      <c r="AE1550" s="13">
        <v>3</v>
      </c>
      <c r="AF1550" s="33">
        <v>100.003</v>
      </c>
      <c r="AG1550" s="9">
        <v>3</v>
      </c>
      <c r="AH1550" s="34">
        <v>0.4</v>
      </c>
      <c r="AI1550" s="13">
        <v>64804.93</v>
      </c>
      <c r="AJ1550" s="13">
        <v>485730.07</v>
      </c>
      <c r="AK1550" s="13">
        <v>550535</v>
      </c>
      <c r="AL1550" s="37">
        <v>39006</v>
      </c>
      <c r="AM1550" s="35">
        <v>39013</v>
      </c>
    </row>
    <row r="1551" spans="2:39" x14ac:dyDescent="0.25">
      <c r="B1551" s="30">
        <v>1</v>
      </c>
      <c r="C1551" s="31" t="s">
        <v>119</v>
      </c>
      <c r="D1551" s="9" t="s">
        <v>3885</v>
      </c>
      <c r="E1551" s="10" t="s">
        <v>358</v>
      </c>
      <c r="F1551" s="10" t="s">
        <v>2365</v>
      </c>
      <c r="G1551" s="9">
        <v>2610004</v>
      </c>
      <c r="H1551" s="10" t="s">
        <v>3886</v>
      </c>
      <c r="I1551" s="13">
        <v>302</v>
      </c>
      <c r="J1551" s="13">
        <v>0</v>
      </c>
      <c r="K1551" s="13">
        <v>268.35000000000002</v>
      </c>
      <c r="L1551" s="13">
        <v>302</v>
      </c>
      <c r="M1551" s="13">
        <v>268.35000000000002</v>
      </c>
      <c r="N1551" s="32">
        <v>24</v>
      </c>
      <c r="O1551" s="9">
        <v>1</v>
      </c>
      <c r="P1551" s="13">
        <v>19.16</v>
      </c>
      <c r="Q1551" s="13">
        <v>10.34</v>
      </c>
      <c r="R1551" s="13">
        <v>51.06</v>
      </c>
      <c r="S1551" s="13">
        <v>21.6</v>
      </c>
      <c r="T1551" s="13">
        <v>0</v>
      </c>
      <c r="U1551" s="13">
        <v>24.7</v>
      </c>
      <c r="V1551" s="13">
        <v>213.37</v>
      </c>
      <c r="W1551" s="13">
        <v>8.69</v>
      </c>
      <c r="X1551" s="13">
        <v>0</v>
      </c>
      <c r="Y1551" s="13">
        <v>0</v>
      </c>
      <c r="Z1551" s="13">
        <v>13</v>
      </c>
      <c r="AA1551" s="13">
        <v>42</v>
      </c>
      <c r="AB1551" s="13">
        <v>20</v>
      </c>
      <c r="AC1551" s="13">
        <v>20</v>
      </c>
      <c r="AD1551" s="13">
        <v>0</v>
      </c>
      <c r="AE1551" s="13">
        <v>5</v>
      </c>
      <c r="AF1551" s="33">
        <v>100.003</v>
      </c>
      <c r="AG1551" s="9">
        <v>3</v>
      </c>
      <c r="AH1551" s="34">
        <v>0.49</v>
      </c>
      <c r="AI1551" s="13">
        <v>258095</v>
      </c>
      <c r="AJ1551" s="13">
        <v>480965.8</v>
      </c>
      <c r="AK1551" s="13">
        <v>739060.8</v>
      </c>
      <c r="AL1551" s="35">
        <v>39006</v>
      </c>
      <c r="AM1551" s="35">
        <v>38957</v>
      </c>
    </row>
    <row r="1552" spans="2:39" x14ac:dyDescent="0.25">
      <c r="B1552" s="30">
        <v>1</v>
      </c>
      <c r="C1552" s="31" t="s">
        <v>119</v>
      </c>
      <c r="D1552" s="9" t="s">
        <v>3887</v>
      </c>
      <c r="E1552" s="10" t="s">
        <v>2426</v>
      </c>
      <c r="F1552" s="10" t="s">
        <v>3875</v>
      </c>
      <c r="G1552" s="9">
        <v>2604106</v>
      </c>
      <c r="H1552" s="10" t="s">
        <v>3888</v>
      </c>
      <c r="I1552" s="13">
        <v>430.18</v>
      </c>
      <c r="J1552" s="13">
        <v>430.18</v>
      </c>
      <c r="K1552" s="13">
        <v>583.78</v>
      </c>
      <c r="L1552" s="13">
        <v>431</v>
      </c>
      <c r="M1552" s="13">
        <v>532.32000000000005</v>
      </c>
      <c r="N1552" s="32">
        <v>20</v>
      </c>
      <c r="O1552" s="9">
        <v>1</v>
      </c>
      <c r="P1552" s="13">
        <v>29.19</v>
      </c>
      <c r="Q1552" s="13">
        <v>0</v>
      </c>
      <c r="R1552" s="13">
        <v>0</v>
      </c>
      <c r="S1552" s="13">
        <v>107</v>
      </c>
      <c r="T1552" s="13">
        <v>0</v>
      </c>
      <c r="U1552" s="13"/>
      <c r="V1552" s="13">
        <v>404</v>
      </c>
      <c r="W1552" s="13">
        <v>14</v>
      </c>
      <c r="X1552" s="13">
        <v>0</v>
      </c>
      <c r="Y1552" s="13">
        <v>0</v>
      </c>
      <c r="Z1552" s="13">
        <v>0</v>
      </c>
      <c r="AA1552" s="13">
        <v>20</v>
      </c>
      <c r="AB1552" s="13">
        <v>20</v>
      </c>
      <c r="AC1552" s="13">
        <v>30</v>
      </c>
      <c r="AD1552" s="13">
        <v>15</v>
      </c>
      <c r="AE1552" s="13">
        <v>15</v>
      </c>
      <c r="AF1552" s="33">
        <v>100.003</v>
      </c>
      <c r="AG1552" s="9">
        <v>1</v>
      </c>
      <c r="AH1552" s="34">
        <v>0.45</v>
      </c>
      <c r="AI1552" s="13">
        <v>2305883</v>
      </c>
      <c r="AJ1552" s="13">
        <v>116405.35</v>
      </c>
      <c r="AK1552" s="13">
        <v>2422288.35</v>
      </c>
      <c r="AL1552" s="35">
        <v>38541</v>
      </c>
      <c r="AM1552" s="35">
        <v>38601</v>
      </c>
    </row>
    <row r="1553" spans="2:39" x14ac:dyDescent="0.25">
      <c r="B1553" s="30">
        <v>1</v>
      </c>
      <c r="C1553" s="31" t="s">
        <v>119</v>
      </c>
      <c r="D1553" s="9" t="s">
        <v>3889</v>
      </c>
      <c r="E1553" s="10" t="s">
        <v>568</v>
      </c>
      <c r="F1553" s="10" t="s">
        <v>3890</v>
      </c>
      <c r="G1553" s="9">
        <v>2600708</v>
      </c>
      <c r="H1553" s="10" t="s">
        <v>3891</v>
      </c>
      <c r="I1553" s="13">
        <v>510</v>
      </c>
      <c r="J1553" s="13">
        <v>510</v>
      </c>
      <c r="K1553" s="13">
        <v>418.93</v>
      </c>
      <c r="L1553" s="13">
        <v>510</v>
      </c>
      <c r="M1553" s="13">
        <v>418.93</v>
      </c>
      <c r="N1553" s="32">
        <v>45</v>
      </c>
      <c r="O1553" s="9">
        <v>1</v>
      </c>
      <c r="P1553" s="13">
        <v>29.92</v>
      </c>
      <c r="Q1553" s="13">
        <v>0</v>
      </c>
      <c r="R1553" s="13">
        <v>0</v>
      </c>
      <c r="S1553" s="13">
        <v>55.6</v>
      </c>
      <c r="T1553" s="13">
        <v>0</v>
      </c>
      <c r="U1553" s="13">
        <v>0</v>
      </c>
      <c r="V1553" s="13">
        <v>291.26</v>
      </c>
      <c r="W1553" s="13">
        <v>4.5599999999999996</v>
      </c>
      <c r="X1553" s="13">
        <v>0</v>
      </c>
      <c r="Y1553" s="13">
        <v>0</v>
      </c>
      <c r="Z1553" s="13">
        <v>10</v>
      </c>
      <c r="AA1553" s="13">
        <v>46</v>
      </c>
      <c r="AB1553" s="13">
        <v>5</v>
      </c>
      <c r="AC1553" s="13">
        <v>25</v>
      </c>
      <c r="AD1553" s="13">
        <v>14</v>
      </c>
      <c r="AE1553" s="13">
        <v>0</v>
      </c>
      <c r="AF1553" s="33">
        <v>100.003</v>
      </c>
      <c r="AG1553" s="9">
        <v>2</v>
      </c>
      <c r="AH1553" s="34">
        <v>0.53</v>
      </c>
      <c r="AI1553" s="13">
        <v>115474.62</v>
      </c>
      <c r="AJ1553" s="13">
        <v>159493.39000000001</v>
      </c>
      <c r="AK1553" s="13">
        <v>274968.01</v>
      </c>
      <c r="AL1553" s="35">
        <v>38132</v>
      </c>
      <c r="AM1553" s="35">
        <v>38561</v>
      </c>
    </row>
    <row r="1554" spans="2:39" x14ac:dyDescent="0.25">
      <c r="B1554" s="30">
        <v>1</v>
      </c>
      <c r="C1554" s="31" t="s">
        <v>119</v>
      </c>
      <c r="D1554" s="9" t="s">
        <v>3892</v>
      </c>
      <c r="E1554" s="10" t="s">
        <v>568</v>
      </c>
      <c r="F1554" s="10" t="s">
        <v>3890</v>
      </c>
      <c r="G1554" s="9">
        <v>2600708</v>
      </c>
      <c r="H1554" s="10" t="s">
        <v>3893</v>
      </c>
      <c r="I1554" s="13">
        <v>1600</v>
      </c>
      <c r="J1554" s="13">
        <v>1500</v>
      </c>
      <c r="K1554" s="13">
        <v>716.3</v>
      </c>
      <c r="L1554" s="13">
        <v>1500</v>
      </c>
      <c r="M1554" s="13">
        <v>716.3</v>
      </c>
      <c r="N1554" s="32">
        <v>67</v>
      </c>
      <c r="O1554" s="9">
        <v>99</v>
      </c>
      <c r="P1554" s="13">
        <v>51.16</v>
      </c>
      <c r="Q1554" s="13">
        <v>0</v>
      </c>
      <c r="R1554" s="13">
        <v>0</v>
      </c>
      <c r="S1554" s="13">
        <v>37.659999999999997</v>
      </c>
      <c r="T1554" s="13">
        <v>0</v>
      </c>
      <c r="U1554" s="13">
        <v>0</v>
      </c>
      <c r="V1554" s="13">
        <v>50.92</v>
      </c>
      <c r="W1554" s="13">
        <v>21.7</v>
      </c>
      <c r="X1554" s="13">
        <v>0</v>
      </c>
      <c r="Y1554" s="13">
        <v>0</v>
      </c>
      <c r="Z1554" s="13">
        <v>37</v>
      </c>
      <c r="AA1554" s="13">
        <v>46</v>
      </c>
      <c r="AB1554" s="13">
        <v>0</v>
      </c>
      <c r="AC1554" s="13">
        <v>10</v>
      </c>
      <c r="AD1554" s="13">
        <v>0</v>
      </c>
      <c r="AE1554" s="13">
        <v>7</v>
      </c>
      <c r="AF1554" s="33">
        <v>100.004</v>
      </c>
      <c r="AG1554" s="9">
        <v>2</v>
      </c>
      <c r="AH1554" s="34">
        <v>0.61</v>
      </c>
      <c r="AI1554" s="13">
        <v>552825.41</v>
      </c>
      <c r="AJ1554" s="13">
        <v>694149.26</v>
      </c>
      <c r="AK1554" s="13">
        <v>1246974.67</v>
      </c>
      <c r="AL1554" s="35">
        <v>38131</v>
      </c>
      <c r="AM1554" s="35">
        <v>38706</v>
      </c>
    </row>
    <row r="1555" spans="2:39" x14ac:dyDescent="0.25">
      <c r="B1555" s="30">
        <v>1</v>
      </c>
      <c r="C1555" s="31" t="s">
        <v>119</v>
      </c>
      <c r="D1555" s="9" t="s">
        <v>3894</v>
      </c>
      <c r="E1555" s="10" t="s">
        <v>568</v>
      </c>
      <c r="F1555" s="10" t="s">
        <v>3890</v>
      </c>
      <c r="G1555" s="9">
        <v>2600708</v>
      </c>
      <c r="H1555" s="10" t="s">
        <v>3893</v>
      </c>
      <c r="I1555" s="13">
        <v>1600</v>
      </c>
      <c r="J1555" s="13">
        <v>1233.6199999999999</v>
      </c>
      <c r="K1555" s="13">
        <v>1233.6199999999999</v>
      </c>
      <c r="L1555" s="13">
        <v>1233.6199999999999</v>
      </c>
      <c r="M1555" s="13">
        <v>1233.6199999999999</v>
      </c>
      <c r="N1555" s="32">
        <v>40</v>
      </c>
      <c r="O1555" s="9">
        <v>99</v>
      </c>
      <c r="P1555" s="13">
        <v>18.98</v>
      </c>
      <c r="Q1555" s="13">
        <v>0</v>
      </c>
      <c r="R1555" s="13">
        <v>0</v>
      </c>
      <c r="S1555" s="13">
        <v>110.38</v>
      </c>
      <c r="T1555" s="13">
        <v>0</v>
      </c>
      <c r="U1555" s="13">
        <v>318.61</v>
      </c>
      <c r="V1555" s="13">
        <v>794.06</v>
      </c>
      <c r="W1555" s="13">
        <v>10.57</v>
      </c>
      <c r="X1555" s="13">
        <v>0</v>
      </c>
      <c r="Y1555" s="13">
        <v>0</v>
      </c>
      <c r="Z1555" s="13">
        <v>30</v>
      </c>
      <c r="AA1555" s="13">
        <v>0</v>
      </c>
      <c r="AB1555" s="13">
        <v>0</v>
      </c>
      <c r="AC1555" s="13">
        <v>60</v>
      </c>
      <c r="AD1555" s="13">
        <v>0</v>
      </c>
      <c r="AE1555" s="13">
        <v>10</v>
      </c>
      <c r="AF1555" s="33">
        <v>100.005</v>
      </c>
      <c r="AG1555" s="9">
        <v>2</v>
      </c>
      <c r="AH1555" s="34">
        <v>0.5</v>
      </c>
      <c r="AI1555" s="13">
        <v>288157.12</v>
      </c>
      <c r="AJ1555" s="13">
        <v>141398.98000000001</v>
      </c>
      <c r="AK1555" s="13">
        <v>429556.1</v>
      </c>
      <c r="AL1555" s="35">
        <v>37788</v>
      </c>
      <c r="AM1555" s="35">
        <v>37820</v>
      </c>
    </row>
    <row r="1556" spans="2:39" x14ac:dyDescent="0.25">
      <c r="B1556" s="30">
        <v>1</v>
      </c>
      <c r="C1556" s="31" t="s">
        <v>119</v>
      </c>
      <c r="D1556" s="9" t="s">
        <v>3895</v>
      </c>
      <c r="E1556" s="10" t="s">
        <v>568</v>
      </c>
      <c r="F1556" s="10" t="s">
        <v>3890</v>
      </c>
      <c r="G1556" s="9">
        <v>2600708</v>
      </c>
      <c r="H1556" s="10" t="s">
        <v>3896</v>
      </c>
      <c r="I1556" s="13">
        <v>1290</v>
      </c>
      <c r="J1556" s="13">
        <v>1290</v>
      </c>
      <c r="K1556" s="13">
        <v>1013</v>
      </c>
      <c r="L1556" s="13">
        <v>1290</v>
      </c>
      <c r="M1556" s="13">
        <v>1013</v>
      </c>
      <c r="N1556" s="32">
        <v>100</v>
      </c>
      <c r="O1556" s="9">
        <v>99</v>
      </c>
      <c r="P1556" s="13">
        <v>72.37</v>
      </c>
      <c r="Q1556" s="13">
        <v>0</v>
      </c>
      <c r="R1556" s="13">
        <v>0</v>
      </c>
      <c r="S1556" s="13">
        <v>51.29</v>
      </c>
      <c r="T1556" s="13">
        <v>0</v>
      </c>
      <c r="U1556" s="13">
        <v>0</v>
      </c>
      <c r="V1556" s="13">
        <v>61.83</v>
      </c>
      <c r="W1556" s="13">
        <v>10.6</v>
      </c>
      <c r="X1556" s="13">
        <v>0</v>
      </c>
      <c r="Y1556" s="13">
        <v>0</v>
      </c>
      <c r="Z1556" s="13">
        <v>10</v>
      </c>
      <c r="AA1556" s="13">
        <v>60</v>
      </c>
      <c r="AB1556" s="13">
        <v>4</v>
      </c>
      <c r="AC1556" s="13">
        <v>20</v>
      </c>
      <c r="AD1556" s="13">
        <v>0</v>
      </c>
      <c r="AE1556" s="13">
        <v>6</v>
      </c>
      <c r="AF1556" s="33">
        <v>100.003</v>
      </c>
      <c r="AG1556" s="9">
        <v>2</v>
      </c>
      <c r="AH1556" s="34">
        <v>0.56000000000000005</v>
      </c>
      <c r="AI1556" s="13">
        <v>990842.84</v>
      </c>
      <c r="AJ1556" s="13">
        <v>901483.72</v>
      </c>
      <c r="AK1556" s="13">
        <v>1892326.56</v>
      </c>
      <c r="AL1556" s="35">
        <v>38131</v>
      </c>
      <c r="AM1556" s="35">
        <v>38608</v>
      </c>
    </row>
    <row r="1557" spans="2:39" x14ac:dyDescent="0.25">
      <c r="B1557" s="30">
        <v>1</v>
      </c>
      <c r="C1557" s="31" t="s">
        <v>119</v>
      </c>
      <c r="D1557" s="9" t="s">
        <v>3897</v>
      </c>
      <c r="E1557" s="10" t="s">
        <v>568</v>
      </c>
      <c r="F1557" s="10" t="s">
        <v>3890</v>
      </c>
      <c r="G1557" s="9">
        <v>2600708</v>
      </c>
      <c r="H1557" s="10" t="s">
        <v>3898</v>
      </c>
      <c r="I1557" s="13">
        <v>683</v>
      </c>
      <c r="J1557" s="13">
        <v>683</v>
      </c>
      <c r="K1557" s="13">
        <v>639.4</v>
      </c>
      <c r="L1557" s="13">
        <v>683</v>
      </c>
      <c r="M1557" s="13">
        <v>639.4</v>
      </c>
      <c r="N1557" s="32">
        <v>59</v>
      </c>
      <c r="O1557" s="9">
        <v>1</v>
      </c>
      <c r="P1557" s="13">
        <v>45.67</v>
      </c>
      <c r="Q1557" s="13">
        <v>0</v>
      </c>
      <c r="R1557" s="13">
        <v>0</v>
      </c>
      <c r="S1557" s="13">
        <v>31.68</v>
      </c>
      <c r="T1557" s="13">
        <v>0</v>
      </c>
      <c r="U1557" s="13">
        <v>0</v>
      </c>
      <c r="V1557" s="13">
        <v>503.28</v>
      </c>
      <c r="W1557" s="13">
        <v>15.94</v>
      </c>
      <c r="X1557" s="13">
        <v>0</v>
      </c>
      <c r="Y1557" s="13">
        <v>0</v>
      </c>
      <c r="Z1557" s="13">
        <v>15</v>
      </c>
      <c r="AA1557" s="13">
        <v>45</v>
      </c>
      <c r="AB1557" s="13">
        <v>5</v>
      </c>
      <c r="AC1557" s="13">
        <v>25</v>
      </c>
      <c r="AD1557" s="13">
        <v>10</v>
      </c>
      <c r="AE1557" s="13">
        <v>0</v>
      </c>
      <c r="AF1557" s="33">
        <v>100.003</v>
      </c>
      <c r="AG1557" s="9">
        <v>2</v>
      </c>
      <c r="AH1557" s="34">
        <v>0.55000000000000004</v>
      </c>
      <c r="AI1557" s="13">
        <v>48537.94</v>
      </c>
      <c r="AJ1557" s="13">
        <v>252203.59</v>
      </c>
      <c r="AK1557" s="13">
        <v>300741.53000000003</v>
      </c>
      <c r="AL1557" s="35">
        <v>38132</v>
      </c>
      <c r="AM1557" s="35">
        <v>38561</v>
      </c>
    </row>
    <row r="1558" spans="2:39" x14ac:dyDescent="0.25">
      <c r="B1558" s="30">
        <v>1</v>
      </c>
      <c r="C1558" s="31" t="s">
        <v>119</v>
      </c>
      <c r="D1558" s="9" t="s">
        <v>3899</v>
      </c>
      <c r="E1558" s="10" t="s">
        <v>358</v>
      </c>
      <c r="F1558" s="10" t="s">
        <v>3832</v>
      </c>
      <c r="G1558" s="9">
        <v>2607950</v>
      </c>
      <c r="H1558" s="10" t="s">
        <v>3900</v>
      </c>
      <c r="I1558" s="13">
        <v>55</v>
      </c>
      <c r="J1558" s="13">
        <v>0</v>
      </c>
      <c r="K1558" s="13">
        <v>52.84</v>
      </c>
      <c r="L1558" s="13">
        <v>55</v>
      </c>
      <c r="M1558" s="13">
        <v>52.84</v>
      </c>
      <c r="N1558" s="32">
        <v>5</v>
      </c>
      <c r="O1558" s="9">
        <v>1</v>
      </c>
      <c r="P1558" s="13">
        <v>3.77</v>
      </c>
      <c r="Q1558" s="13">
        <v>84.57</v>
      </c>
      <c r="R1558" s="13">
        <v>54.66</v>
      </c>
      <c r="S1558" s="13">
        <v>2.13</v>
      </c>
      <c r="T1558" s="13">
        <v>0</v>
      </c>
      <c r="U1558" s="13">
        <v>15.72</v>
      </c>
      <c r="V1558" s="13">
        <v>33.01</v>
      </c>
      <c r="W1558" s="13">
        <v>3.74</v>
      </c>
      <c r="X1558" s="13">
        <v>0</v>
      </c>
      <c r="Y1558" s="13">
        <v>0</v>
      </c>
      <c r="Z1558" s="13">
        <v>20</v>
      </c>
      <c r="AA1558" s="13">
        <v>25</v>
      </c>
      <c r="AB1558" s="13">
        <v>5</v>
      </c>
      <c r="AC1558" s="13">
        <v>40</v>
      </c>
      <c r="AD1558" s="13">
        <v>10</v>
      </c>
      <c r="AE1558" s="13">
        <v>0</v>
      </c>
      <c r="AF1558" s="33">
        <v>100.003</v>
      </c>
      <c r="AG1558" s="9">
        <v>2</v>
      </c>
      <c r="AH1558" s="34">
        <v>0.53</v>
      </c>
      <c r="AI1558" s="13">
        <v>44684.21</v>
      </c>
      <c r="AJ1558" s="13">
        <v>145352.93</v>
      </c>
      <c r="AK1558" s="13">
        <v>190037.14</v>
      </c>
      <c r="AL1558" s="35">
        <v>39055</v>
      </c>
      <c r="AM1558" s="35">
        <v>38971</v>
      </c>
    </row>
    <row r="1559" spans="2:39" x14ac:dyDescent="0.25">
      <c r="B1559" s="30">
        <v>1</v>
      </c>
      <c r="C1559" s="31" t="s">
        <v>119</v>
      </c>
      <c r="D1559" s="9" t="s">
        <v>3901</v>
      </c>
      <c r="E1559" s="10" t="s">
        <v>358</v>
      </c>
      <c r="F1559" s="10" t="s">
        <v>2365</v>
      </c>
      <c r="G1559" s="9">
        <v>2610004</v>
      </c>
      <c r="H1559" s="10" t="s">
        <v>3902</v>
      </c>
      <c r="I1559" s="13">
        <v>430</v>
      </c>
      <c r="J1559" s="13">
        <v>397.13</v>
      </c>
      <c r="K1559" s="13">
        <v>397.13</v>
      </c>
      <c r="L1559" s="13">
        <v>430</v>
      </c>
      <c r="M1559" s="13">
        <v>397.13</v>
      </c>
      <c r="N1559" s="32">
        <v>28</v>
      </c>
      <c r="O1559" s="9">
        <v>1</v>
      </c>
      <c r="P1559" s="13">
        <v>28.17</v>
      </c>
      <c r="Q1559" s="13">
        <v>70.91</v>
      </c>
      <c r="R1559" s="13">
        <v>72.569999999999993</v>
      </c>
      <c r="S1559" s="13">
        <v>65.13</v>
      </c>
      <c r="T1559" s="13">
        <v>0</v>
      </c>
      <c r="U1559" s="13">
        <v>0</v>
      </c>
      <c r="V1559" s="13">
        <v>89.41</v>
      </c>
      <c r="W1559" s="13">
        <v>24.7</v>
      </c>
      <c r="X1559" s="13">
        <v>0</v>
      </c>
      <c r="Y1559" s="13">
        <v>0</v>
      </c>
      <c r="Z1559" s="13">
        <v>25</v>
      </c>
      <c r="AA1559" s="13">
        <v>30</v>
      </c>
      <c r="AB1559" s="13">
        <v>5</v>
      </c>
      <c r="AC1559" s="13">
        <v>30</v>
      </c>
      <c r="AD1559" s="13">
        <v>0</v>
      </c>
      <c r="AE1559" s="13">
        <v>10</v>
      </c>
      <c r="AF1559" s="33">
        <v>100.003</v>
      </c>
      <c r="AG1559" s="9">
        <v>3</v>
      </c>
      <c r="AH1559" s="34">
        <v>0.49</v>
      </c>
      <c r="AI1559" s="13">
        <v>419249.96</v>
      </c>
      <c r="AJ1559" s="13">
        <v>518672.57</v>
      </c>
      <c r="AK1559" s="13">
        <v>937922.53</v>
      </c>
      <c r="AL1559" s="35">
        <v>39006</v>
      </c>
      <c r="AM1559" s="35">
        <v>39007</v>
      </c>
    </row>
    <row r="1560" spans="2:39" x14ac:dyDescent="0.25">
      <c r="B1560" s="30">
        <v>1</v>
      </c>
      <c r="C1560" s="31" t="s">
        <v>119</v>
      </c>
      <c r="D1560" s="9" t="s">
        <v>3903</v>
      </c>
      <c r="E1560" s="10" t="s">
        <v>358</v>
      </c>
      <c r="F1560" s="10" t="s">
        <v>2365</v>
      </c>
      <c r="G1560" s="9">
        <v>2610004</v>
      </c>
      <c r="H1560" s="10" t="s">
        <v>3904</v>
      </c>
      <c r="I1560" s="13">
        <v>564.6</v>
      </c>
      <c r="J1560" s="13">
        <v>524.1</v>
      </c>
      <c r="K1560" s="13">
        <v>524.17999999999995</v>
      </c>
      <c r="L1560" s="13">
        <v>564.6</v>
      </c>
      <c r="M1560" s="13">
        <v>524.17999999999995</v>
      </c>
      <c r="N1560" s="32">
        <v>27</v>
      </c>
      <c r="O1560" s="9">
        <v>1</v>
      </c>
      <c r="P1560" s="13">
        <v>37.44</v>
      </c>
      <c r="Q1560" s="13">
        <v>41.64</v>
      </c>
      <c r="R1560" s="13">
        <v>62.16</v>
      </c>
      <c r="S1560" s="13">
        <v>185.71</v>
      </c>
      <c r="T1560" s="13">
        <v>0</v>
      </c>
      <c r="U1560" s="13">
        <v>133.34</v>
      </c>
      <c r="V1560" s="13">
        <v>185.85</v>
      </c>
      <c r="W1560" s="13">
        <v>19.28</v>
      </c>
      <c r="X1560" s="13">
        <v>0</v>
      </c>
      <c r="Y1560" s="13">
        <v>0</v>
      </c>
      <c r="Z1560" s="13">
        <v>25</v>
      </c>
      <c r="AA1560" s="13">
        <v>30</v>
      </c>
      <c r="AB1560" s="13">
        <v>5</v>
      </c>
      <c r="AC1560" s="13">
        <v>30</v>
      </c>
      <c r="AD1560" s="13">
        <v>10</v>
      </c>
      <c r="AE1560" s="13">
        <v>0</v>
      </c>
      <c r="AF1560" s="33">
        <v>100.003</v>
      </c>
      <c r="AG1560" s="9">
        <v>3</v>
      </c>
      <c r="AH1560" s="34">
        <v>0.49</v>
      </c>
      <c r="AI1560" s="13">
        <v>209680.73</v>
      </c>
      <c r="AJ1560" s="13">
        <v>802334.42</v>
      </c>
      <c r="AK1560" s="13">
        <v>1012015.15</v>
      </c>
      <c r="AL1560" s="35">
        <v>39006</v>
      </c>
      <c r="AM1560" s="35">
        <v>39007</v>
      </c>
    </row>
    <row r="1561" spans="2:39" x14ac:dyDescent="0.25">
      <c r="B1561" s="30">
        <v>1</v>
      </c>
      <c r="C1561" s="31" t="s">
        <v>119</v>
      </c>
      <c r="D1561" s="9" t="s">
        <v>3905</v>
      </c>
      <c r="E1561" s="10" t="s">
        <v>2361</v>
      </c>
      <c r="F1561" s="10" t="s">
        <v>2362</v>
      </c>
      <c r="G1561" s="9">
        <v>2614105</v>
      </c>
      <c r="H1561" s="10" t="s">
        <v>3906</v>
      </c>
      <c r="I1561" s="13">
        <v>1124.8</v>
      </c>
      <c r="J1561" s="13">
        <v>1130.8</v>
      </c>
      <c r="K1561" s="13">
        <v>732.52</v>
      </c>
      <c r="L1561" s="13">
        <v>1124.8</v>
      </c>
      <c r="M1561" s="13">
        <v>732.52</v>
      </c>
      <c r="N1561" s="32">
        <v>8</v>
      </c>
      <c r="O1561" s="9">
        <v>1</v>
      </c>
      <c r="P1561" s="13">
        <v>11.3</v>
      </c>
      <c r="Q1561" s="13">
        <v>0</v>
      </c>
      <c r="R1561" s="13">
        <v>0</v>
      </c>
      <c r="S1561" s="13">
        <v>41.72</v>
      </c>
      <c r="T1561" s="13">
        <v>0</v>
      </c>
      <c r="U1561" s="13">
        <v>0</v>
      </c>
      <c r="V1561" s="13">
        <v>683.55</v>
      </c>
      <c r="W1561" s="13">
        <v>7.26</v>
      </c>
      <c r="X1561" s="13">
        <v>0</v>
      </c>
      <c r="Y1561" s="13">
        <v>0</v>
      </c>
      <c r="Z1561" s="13">
        <v>0</v>
      </c>
      <c r="AA1561" s="13">
        <v>0</v>
      </c>
      <c r="AB1561" s="13">
        <v>0</v>
      </c>
      <c r="AC1561" s="13">
        <v>80</v>
      </c>
      <c r="AD1561" s="13">
        <v>0</v>
      </c>
      <c r="AE1561" s="13">
        <v>20</v>
      </c>
      <c r="AF1561" s="33">
        <v>100.006</v>
      </c>
      <c r="AG1561" s="9">
        <v>2</v>
      </c>
      <c r="AH1561" s="34">
        <v>0.4</v>
      </c>
      <c r="AI1561" s="13">
        <v>37265.120000000003</v>
      </c>
      <c r="AJ1561" s="13">
        <v>38904.33</v>
      </c>
      <c r="AK1561" s="13">
        <v>76169.45</v>
      </c>
      <c r="AL1561" s="37">
        <v>38104</v>
      </c>
      <c r="AM1561" s="35">
        <v>38289</v>
      </c>
    </row>
    <row r="1562" spans="2:39" x14ac:dyDescent="0.25">
      <c r="B1562" s="30">
        <v>1</v>
      </c>
      <c r="C1562" s="31" t="s">
        <v>119</v>
      </c>
      <c r="D1562" s="9" t="s">
        <v>3907</v>
      </c>
      <c r="E1562" s="10" t="s">
        <v>2123</v>
      </c>
      <c r="F1562" s="10" t="s">
        <v>3029</v>
      </c>
      <c r="G1562" s="9">
        <v>2607505</v>
      </c>
      <c r="H1562" s="10" t="s">
        <v>3908</v>
      </c>
      <c r="I1562" s="13">
        <v>500</v>
      </c>
      <c r="J1562" s="13">
        <v>500</v>
      </c>
      <c r="K1562" s="13">
        <v>494.7</v>
      </c>
      <c r="L1562" s="13">
        <v>500</v>
      </c>
      <c r="M1562" s="13">
        <v>494.7</v>
      </c>
      <c r="N1562" s="32">
        <v>24</v>
      </c>
      <c r="O1562" s="9">
        <v>1</v>
      </c>
      <c r="P1562" s="13">
        <v>12.4</v>
      </c>
      <c r="Q1562" s="13">
        <v>3.9</v>
      </c>
      <c r="R1562" s="13">
        <v>69.400000000000006</v>
      </c>
      <c r="S1562" s="13">
        <v>76.64</v>
      </c>
      <c r="T1562" s="13"/>
      <c r="U1562" s="13">
        <v>314</v>
      </c>
      <c r="V1562" s="13">
        <v>90.62</v>
      </c>
      <c r="W1562" s="13">
        <v>13.43</v>
      </c>
      <c r="X1562" s="13">
        <v>0</v>
      </c>
      <c r="Y1562" s="13">
        <v>0</v>
      </c>
      <c r="Z1562" s="13">
        <v>30</v>
      </c>
      <c r="AA1562" s="13">
        <v>50</v>
      </c>
      <c r="AB1562" s="13">
        <v>15</v>
      </c>
      <c r="AC1562" s="13">
        <v>5</v>
      </c>
      <c r="AD1562" s="13">
        <v>0</v>
      </c>
      <c r="AE1562" s="13">
        <v>0</v>
      </c>
      <c r="AF1562" s="33">
        <v>100.002</v>
      </c>
      <c r="AG1562" s="9">
        <v>3</v>
      </c>
      <c r="AH1562" s="34">
        <v>0.46</v>
      </c>
      <c r="AI1562" s="13">
        <v>124114.33</v>
      </c>
      <c r="AJ1562" s="13">
        <v>205885.67</v>
      </c>
      <c r="AK1562" s="13">
        <v>330000</v>
      </c>
      <c r="AL1562" s="35">
        <v>38246</v>
      </c>
      <c r="AM1562" s="35">
        <v>38442</v>
      </c>
    </row>
    <row r="1563" spans="2:39" x14ac:dyDescent="0.25">
      <c r="B1563" s="30">
        <v>1</v>
      </c>
      <c r="C1563" s="31" t="s">
        <v>119</v>
      </c>
      <c r="D1563" s="9" t="s">
        <v>3909</v>
      </c>
      <c r="E1563" s="10" t="s">
        <v>2123</v>
      </c>
      <c r="F1563" s="10" t="s">
        <v>3029</v>
      </c>
      <c r="G1563" s="9">
        <v>2607505</v>
      </c>
      <c r="H1563" s="10" t="s">
        <v>3910</v>
      </c>
      <c r="I1563" s="13">
        <v>528</v>
      </c>
      <c r="J1563" s="13">
        <v>528</v>
      </c>
      <c r="K1563" s="13">
        <v>461.7</v>
      </c>
      <c r="L1563" s="13">
        <v>528</v>
      </c>
      <c r="M1563" s="13">
        <v>461.7</v>
      </c>
      <c r="N1563" s="32">
        <v>23</v>
      </c>
      <c r="O1563" s="9">
        <v>1</v>
      </c>
      <c r="P1563" s="13">
        <v>11.54</v>
      </c>
      <c r="Q1563" s="13">
        <v>0</v>
      </c>
      <c r="R1563" s="13">
        <v>0</v>
      </c>
      <c r="S1563" s="13">
        <v>5.91</v>
      </c>
      <c r="T1563" s="13">
        <v>95.37</v>
      </c>
      <c r="U1563" s="13">
        <v>213.62</v>
      </c>
      <c r="V1563" s="13">
        <v>143.76</v>
      </c>
      <c r="W1563" s="13">
        <v>3.06</v>
      </c>
      <c r="X1563" s="13">
        <v>0</v>
      </c>
      <c r="Y1563" s="13">
        <v>0</v>
      </c>
      <c r="Z1563" s="13">
        <v>10</v>
      </c>
      <c r="AA1563" s="13">
        <v>10</v>
      </c>
      <c r="AB1563" s="13">
        <v>48</v>
      </c>
      <c r="AC1563" s="13">
        <v>30</v>
      </c>
      <c r="AD1563" s="13">
        <v>0</v>
      </c>
      <c r="AE1563" s="13">
        <v>2</v>
      </c>
      <c r="AF1563" s="33">
        <v>100.003</v>
      </c>
      <c r="AG1563" s="9">
        <v>3</v>
      </c>
      <c r="AH1563" s="34">
        <v>0.46</v>
      </c>
      <c r="AI1563" s="13">
        <v>837739.92</v>
      </c>
      <c r="AJ1563" s="13">
        <v>221260.08</v>
      </c>
      <c r="AK1563" s="13">
        <v>1059000</v>
      </c>
      <c r="AL1563" s="35">
        <v>38350</v>
      </c>
      <c r="AM1563" s="35">
        <v>38350</v>
      </c>
    </row>
    <row r="1564" spans="2:39" x14ac:dyDescent="0.25">
      <c r="B1564" s="30">
        <v>1</v>
      </c>
      <c r="C1564" s="31" t="s">
        <v>119</v>
      </c>
      <c r="D1564" s="9" t="s">
        <v>3911</v>
      </c>
      <c r="E1564" s="10" t="s">
        <v>2426</v>
      </c>
      <c r="F1564" s="10" t="s">
        <v>3875</v>
      </c>
      <c r="G1564" s="9">
        <v>2604106</v>
      </c>
      <c r="H1564" s="10" t="s">
        <v>2633</v>
      </c>
      <c r="I1564" s="13">
        <v>320</v>
      </c>
      <c r="J1564" s="13">
        <v>320</v>
      </c>
      <c r="K1564" s="13">
        <v>247.7</v>
      </c>
      <c r="L1564" s="13">
        <v>320</v>
      </c>
      <c r="M1564" s="13">
        <v>247.7</v>
      </c>
      <c r="N1564" s="32">
        <v>15</v>
      </c>
      <c r="O1564" s="9">
        <v>1</v>
      </c>
      <c r="P1564" s="13">
        <v>12.66</v>
      </c>
      <c r="Q1564" s="13">
        <v>9.3000000000000007</v>
      </c>
      <c r="R1564" s="13">
        <v>100</v>
      </c>
      <c r="S1564" s="13">
        <v>28.57</v>
      </c>
      <c r="T1564" s="13">
        <v>0</v>
      </c>
      <c r="U1564" s="13">
        <v>19.39</v>
      </c>
      <c r="V1564" s="13">
        <v>189.17</v>
      </c>
      <c r="W1564" s="13">
        <v>10.58</v>
      </c>
      <c r="X1564" s="13">
        <v>0</v>
      </c>
      <c r="Y1564" s="13">
        <v>0</v>
      </c>
      <c r="Z1564" s="13">
        <v>0</v>
      </c>
      <c r="AA1564" s="13">
        <v>40</v>
      </c>
      <c r="AB1564" s="13">
        <v>0</v>
      </c>
      <c r="AC1564" s="13">
        <v>40</v>
      </c>
      <c r="AD1564" s="13">
        <v>0</v>
      </c>
      <c r="AE1564" s="13">
        <v>20</v>
      </c>
      <c r="AF1564" s="33">
        <v>100.005</v>
      </c>
      <c r="AG1564" s="9">
        <v>1</v>
      </c>
      <c r="AH1564" s="34">
        <v>0.46</v>
      </c>
      <c r="AI1564" s="13">
        <v>96488.51</v>
      </c>
      <c r="AJ1564" s="13">
        <v>93511.49</v>
      </c>
      <c r="AK1564" s="13">
        <v>190000</v>
      </c>
      <c r="AL1564" s="35">
        <v>38512</v>
      </c>
      <c r="AM1564" s="35">
        <v>37997</v>
      </c>
    </row>
    <row r="1565" spans="2:39" x14ac:dyDescent="0.25">
      <c r="B1565" s="30">
        <v>1</v>
      </c>
      <c r="C1565" s="31" t="s">
        <v>119</v>
      </c>
      <c r="D1565" s="9" t="s">
        <v>3912</v>
      </c>
      <c r="E1565" s="10" t="s">
        <v>2123</v>
      </c>
      <c r="F1565" s="10" t="s">
        <v>3913</v>
      </c>
      <c r="G1565" s="9">
        <v>2602803</v>
      </c>
      <c r="H1565" s="10" t="s">
        <v>878</v>
      </c>
      <c r="I1565" s="13">
        <v>2006</v>
      </c>
      <c r="J1565" s="13">
        <v>2024.69</v>
      </c>
      <c r="K1565" s="13">
        <v>2024.69</v>
      </c>
      <c r="L1565" s="13">
        <v>2006</v>
      </c>
      <c r="M1565" s="13">
        <v>2006</v>
      </c>
      <c r="N1565" s="32">
        <v>46</v>
      </c>
      <c r="O1565" s="9">
        <v>1</v>
      </c>
      <c r="P1565" s="13">
        <v>44.31</v>
      </c>
      <c r="Q1565" s="13">
        <v>0</v>
      </c>
      <c r="R1565" s="13">
        <v>0</v>
      </c>
      <c r="S1565" s="13">
        <v>35</v>
      </c>
      <c r="T1565" s="13">
        <v>0</v>
      </c>
      <c r="U1565" s="13">
        <v>176.57</v>
      </c>
      <c r="V1565" s="13">
        <v>1374.52</v>
      </c>
      <c r="W1565" s="13">
        <v>438.6</v>
      </c>
      <c r="X1565" s="13">
        <v>0</v>
      </c>
      <c r="Y1565" s="13">
        <v>0</v>
      </c>
      <c r="Z1565" s="13">
        <v>0</v>
      </c>
      <c r="AA1565" s="13">
        <v>0</v>
      </c>
      <c r="AB1565" s="13">
        <v>0</v>
      </c>
      <c r="AC1565" s="13">
        <v>65</v>
      </c>
      <c r="AD1565" s="13">
        <v>10</v>
      </c>
      <c r="AE1565" s="13">
        <v>25</v>
      </c>
      <c r="AF1565" s="33">
        <v>100.005</v>
      </c>
      <c r="AG1565" s="9">
        <v>3</v>
      </c>
      <c r="AH1565" s="34">
        <v>0.34</v>
      </c>
      <c r="AI1565" s="13">
        <v>155596.87</v>
      </c>
      <c r="AJ1565" s="13">
        <v>255679.47</v>
      </c>
      <c r="AK1565" s="13">
        <v>411276.34</v>
      </c>
      <c r="AL1565" s="35">
        <v>37678</v>
      </c>
      <c r="AM1565" s="35">
        <v>37894</v>
      </c>
    </row>
    <row r="1566" spans="2:39" x14ac:dyDescent="0.25">
      <c r="B1566" s="30">
        <v>1</v>
      </c>
      <c r="C1566" s="31" t="s">
        <v>119</v>
      </c>
      <c r="D1566" s="9" t="s">
        <v>3914</v>
      </c>
      <c r="E1566" s="10" t="s">
        <v>2426</v>
      </c>
      <c r="F1566" s="10" t="s">
        <v>3915</v>
      </c>
      <c r="G1566" s="9">
        <v>2613107</v>
      </c>
      <c r="H1566" s="10" t="s">
        <v>3916</v>
      </c>
      <c r="I1566" s="13">
        <v>753.2</v>
      </c>
      <c r="J1566" s="13">
        <v>0</v>
      </c>
      <c r="K1566" s="13">
        <v>719.53</v>
      </c>
      <c r="L1566" s="13">
        <v>753.2</v>
      </c>
      <c r="M1566" s="13">
        <v>704.3</v>
      </c>
      <c r="N1566" s="32">
        <v>50</v>
      </c>
      <c r="O1566" s="9">
        <v>1</v>
      </c>
      <c r="P1566" s="13">
        <v>35.21</v>
      </c>
      <c r="Q1566" s="13">
        <v>60.37</v>
      </c>
      <c r="R1566" s="13">
        <v>100</v>
      </c>
      <c r="S1566" s="13">
        <v>192.58</v>
      </c>
      <c r="T1566" s="13">
        <v>0</v>
      </c>
      <c r="U1566" s="13">
        <v>155.68</v>
      </c>
      <c r="V1566" s="13">
        <v>346.92</v>
      </c>
      <c r="W1566" s="13">
        <v>9.1199999999999992</v>
      </c>
      <c r="X1566" s="13">
        <v>0</v>
      </c>
      <c r="Y1566" s="13">
        <v>0</v>
      </c>
      <c r="Z1566" s="13">
        <v>0</v>
      </c>
      <c r="AA1566" s="13">
        <v>20</v>
      </c>
      <c r="AB1566" s="13">
        <v>40</v>
      </c>
      <c r="AC1566" s="13">
        <v>10</v>
      </c>
      <c r="AD1566" s="13">
        <v>10</v>
      </c>
      <c r="AE1566" s="13">
        <v>20</v>
      </c>
      <c r="AF1566" s="33">
        <v>100.003</v>
      </c>
      <c r="AG1566" s="9">
        <v>1</v>
      </c>
      <c r="AH1566" s="34">
        <v>0.33</v>
      </c>
      <c r="AI1566" s="13">
        <v>164577.24</v>
      </c>
      <c r="AJ1566" s="13">
        <v>607706.03</v>
      </c>
      <c r="AK1566" s="13">
        <v>772283.27</v>
      </c>
      <c r="AL1566" s="35">
        <v>38877</v>
      </c>
      <c r="AM1566" s="35">
        <v>39592</v>
      </c>
    </row>
    <row r="1567" spans="2:39" x14ac:dyDescent="0.25">
      <c r="B1567" s="30">
        <v>1</v>
      </c>
      <c r="C1567" s="31" t="s">
        <v>119</v>
      </c>
      <c r="D1567" s="9" t="s">
        <v>3917</v>
      </c>
      <c r="E1567" s="10" t="s">
        <v>3841</v>
      </c>
      <c r="F1567" s="10" t="s">
        <v>3918</v>
      </c>
      <c r="G1567" s="9">
        <v>2603306</v>
      </c>
      <c r="H1567" s="10" t="s">
        <v>3919</v>
      </c>
      <c r="I1567" s="13">
        <v>531.1</v>
      </c>
      <c r="J1567" s="13">
        <v>526.6</v>
      </c>
      <c r="K1567" s="13">
        <v>529.73</v>
      </c>
      <c r="L1567" s="13">
        <v>531.1</v>
      </c>
      <c r="M1567" s="13">
        <v>529.73</v>
      </c>
      <c r="N1567" s="32">
        <v>36</v>
      </c>
      <c r="O1567" s="9">
        <v>1</v>
      </c>
      <c r="P1567" s="13">
        <v>35</v>
      </c>
      <c r="Q1567" s="13">
        <v>20</v>
      </c>
      <c r="R1567" s="13">
        <v>100</v>
      </c>
      <c r="S1567" s="13">
        <v>21.57</v>
      </c>
      <c r="T1567" s="13">
        <v>0</v>
      </c>
      <c r="U1567" s="13">
        <v>97.09</v>
      </c>
      <c r="V1567" s="13">
        <v>22.7</v>
      </c>
      <c r="W1567" s="13">
        <v>388.36</v>
      </c>
      <c r="X1567" s="13">
        <v>0</v>
      </c>
      <c r="Y1567" s="13">
        <v>0</v>
      </c>
      <c r="Z1567" s="13">
        <v>0</v>
      </c>
      <c r="AA1567" s="13">
        <v>25</v>
      </c>
      <c r="AB1567" s="13">
        <v>0</v>
      </c>
      <c r="AC1567" s="13">
        <v>65</v>
      </c>
      <c r="AD1567" s="13">
        <v>10</v>
      </c>
      <c r="AE1567" s="13">
        <v>0</v>
      </c>
      <c r="AF1567" s="33">
        <v>100.005</v>
      </c>
      <c r="AG1567" s="9">
        <v>4</v>
      </c>
      <c r="AH1567" s="34">
        <v>0.34</v>
      </c>
      <c r="AI1567" s="13">
        <v>106705.91</v>
      </c>
      <c r="AJ1567" s="13">
        <v>240444.09</v>
      </c>
      <c r="AK1567" s="13">
        <v>347150</v>
      </c>
      <c r="AL1567" s="35">
        <v>37678</v>
      </c>
      <c r="AM1567" s="35">
        <v>37764</v>
      </c>
    </row>
    <row r="1568" spans="2:39" x14ac:dyDescent="0.25">
      <c r="B1568" s="30">
        <v>1</v>
      </c>
      <c r="C1568" s="31" t="s">
        <v>119</v>
      </c>
      <c r="D1568" s="9" t="s">
        <v>3920</v>
      </c>
      <c r="E1568" s="10" t="s">
        <v>2426</v>
      </c>
      <c r="F1568" s="10" t="s">
        <v>3778</v>
      </c>
      <c r="G1568" s="9">
        <v>2602605</v>
      </c>
      <c r="H1568" s="10" t="s">
        <v>3921</v>
      </c>
      <c r="I1568" s="13">
        <v>489</v>
      </c>
      <c r="J1568" s="13">
        <v>0</v>
      </c>
      <c r="K1568" s="13">
        <v>967.28</v>
      </c>
      <c r="L1568" s="13">
        <v>489</v>
      </c>
      <c r="M1568" s="13">
        <v>489</v>
      </c>
      <c r="N1568" s="32">
        <v>50</v>
      </c>
      <c r="O1568" s="9">
        <v>1</v>
      </c>
      <c r="P1568" s="13">
        <v>48.36</v>
      </c>
      <c r="Q1568" s="13">
        <v>4.4000000000000004</v>
      </c>
      <c r="R1568" s="13">
        <v>100</v>
      </c>
      <c r="S1568" s="13">
        <v>18.43</v>
      </c>
      <c r="T1568" s="13">
        <v>0</v>
      </c>
      <c r="U1568" s="13">
        <v>0</v>
      </c>
      <c r="V1568" s="13">
        <v>369.3</v>
      </c>
      <c r="W1568" s="13">
        <v>8.31</v>
      </c>
      <c r="X1568" s="13">
        <v>0</v>
      </c>
      <c r="Y1568" s="13">
        <v>0</v>
      </c>
      <c r="Z1568" s="13">
        <v>0</v>
      </c>
      <c r="AA1568" s="13">
        <v>82</v>
      </c>
      <c r="AB1568" s="13">
        <v>18</v>
      </c>
      <c r="AC1568" s="13">
        <v>0</v>
      </c>
      <c r="AD1568" s="13">
        <v>0</v>
      </c>
      <c r="AE1568" s="13">
        <v>0</v>
      </c>
      <c r="AF1568" s="33">
        <v>100.006</v>
      </c>
      <c r="AG1568" s="9">
        <v>2</v>
      </c>
      <c r="AH1568" s="34">
        <v>0.6</v>
      </c>
      <c r="AI1568" s="13">
        <v>178495.26</v>
      </c>
      <c r="AJ1568" s="13">
        <v>164470.84</v>
      </c>
      <c r="AK1568" s="13">
        <v>342966.1</v>
      </c>
      <c r="AL1568" s="35">
        <v>38856</v>
      </c>
      <c r="AM1568" s="35">
        <v>38580</v>
      </c>
    </row>
    <row r="1569" spans="2:39" x14ac:dyDescent="0.25">
      <c r="B1569" s="30">
        <v>1</v>
      </c>
      <c r="C1569" s="31" t="s">
        <v>119</v>
      </c>
      <c r="D1569" s="9" t="s">
        <v>3922</v>
      </c>
      <c r="E1569" s="10" t="s">
        <v>848</v>
      </c>
      <c r="F1569" s="10" t="s">
        <v>3923</v>
      </c>
      <c r="G1569" s="9">
        <v>2602902</v>
      </c>
      <c r="H1569" s="10" t="s">
        <v>3924</v>
      </c>
      <c r="I1569" s="13">
        <v>188.72</v>
      </c>
      <c r="J1569" s="13">
        <v>188.72</v>
      </c>
      <c r="K1569" s="13">
        <v>145.72</v>
      </c>
      <c r="L1569" s="13">
        <v>188.72</v>
      </c>
      <c r="M1569" s="13">
        <v>141.94</v>
      </c>
      <c r="N1569" s="32">
        <v>10</v>
      </c>
      <c r="O1569" s="9">
        <v>1</v>
      </c>
      <c r="P1569" s="13">
        <v>20.81</v>
      </c>
      <c r="Q1569" s="13">
        <v>66.900000000000006</v>
      </c>
      <c r="R1569" s="13">
        <v>96.4</v>
      </c>
      <c r="S1569" s="13">
        <v>0</v>
      </c>
      <c r="T1569" s="13">
        <v>28.39</v>
      </c>
      <c r="U1569" s="13">
        <v>78.5</v>
      </c>
      <c r="V1569" s="13">
        <v>37.770000000000003</v>
      </c>
      <c r="W1569" s="13">
        <v>9.1199999999999992</v>
      </c>
      <c r="X1569" s="13">
        <v>0</v>
      </c>
      <c r="Y1569" s="13">
        <v>0</v>
      </c>
      <c r="Z1569" s="13">
        <v>71</v>
      </c>
      <c r="AA1569" s="13">
        <v>0</v>
      </c>
      <c r="AB1569" s="13">
        <v>0</v>
      </c>
      <c r="AC1569" s="13">
        <v>0</v>
      </c>
      <c r="AD1569" s="13">
        <v>0</v>
      </c>
      <c r="AE1569" s="13">
        <v>29</v>
      </c>
      <c r="AF1569" s="33">
        <v>100.004</v>
      </c>
      <c r="AG1569" s="9">
        <v>4</v>
      </c>
      <c r="AH1569" s="34">
        <v>0.43</v>
      </c>
      <c r="AI1569" s="13">
        <v>59131.37</v>
      </c>
      <c r="AJ1569" s="13">
        <v>130327.58</v>
      </c>
      <c r="AK1569" s="13">
        <v>189458.95</v>
      </c>
      <c r="AL1569" s="35">
        <v>38462</v>
      </c>
      <c r="AM1569" s="35">
        <v>38513</v>
      </c>
    </row>
    <row r="1570" spans="2:39" x14ac:dyDescent="0.25">
      <c r="B1570" s="30">
        <v>1</v>
      </c>
      <c r="C1570" s="31" t="s">
        <v>119</v>
      </c>
      <c r="D1570" s="9" t="s">
        <v>3925</v>
      </c>
      <c r="E1570" s="10" t="s">
        <v>2426</v>
      </c>
      <c r="F1570" s="10" t="s">
        <v>3814</v>
      </c>
      <c r="G1570" s="9">
        <v>2614709</v>
      </c>
      <c r="H1570" s="10" t="s">
        <v>3926</v>
      </c>
      <c r="I1570" s="13">
        <v>3187.4</v>
      </c>
      <c r="J1570" s="13">
        <v>3828.01</v>
      </c>
      <c r="K1570" s="13">
        <v>3828.01</v>
      </c>
      <c r="L1570" s="13">
        <v>3187.4</v>
      </c>
      <c r="M1570" s="13">
        <v>3187.4</v>
      </c>
      <c r="N1570" s="32">
        <v>255</v>
      </c>
      <c r="O1570" s="9">
        <v>1</v>
      </c>
      <c r="P1570" s="13">
        <v>191.4</v>
      </c>
      <c r="Q1570" s="13">
        <v>0</v>
      </c>
      <c r="R1570" s="13">
        <v>0</v>
      </c>
      <c r="S1570" s="13">
        <v>5.09</v>
      </c>
      <c r="T1570" s="13">
        <v>0</v>
      </c>
      <c r="U1570" s="13">
        <v>0</v>
      </c>
      <c r="V1570" s="13">
        <v>3744.6</v>
      </c>
      <c r="W1570" s="13">
        <v>39.090000000000003</v>
      </c>
      <c r="X1570" s="13">
        <v>0</v>
      </c>
      <c r="Y1570" s="13">
        <v>0</v>
      </c>
      <c r="Z1570" s="13">
        <v>0</v>
      </c>
      <c r="AA1570" s="13">
        <v>40</v>
      </c>
      <c r="AB1570" s="13">
        <v>30</v>
      </c>
      <c r="AC1570" s="13">
        <v>20</v>
      </c>
      <c r="AD1570" s="13">
        <v>0</v>
      </c>
      <c r="AE1570" s="13">
        <v>10</v>
      </c>
      <c r="AF1570" s="33">
        <v>100.004</v>
      </c>
      <c r="AG1570" s="9">
        <v>3</v>
      </c>
      <c r="AH1570" s="34">
        <v>0.46</v>
      </c>
      <c r="AI1570" s="13">
        <v>37559.199999999997</v>
      </c>
      <c r="AJ1570" s="13">
        <v>967964.2</v>
      </c>
      <c r="AK1570" s="13">
        <v>1005523.4</v>
      </c>
      <c r="AL1570" s="35">
        <v>39008</v>
      </c>
      <c r="AM1570" s="35">
        <v>39021</v>
      </c>
    </row>
    <row r="1571" spans="2:39" x14ac:dyDescent="0.25">
      <c r="B1571" s="30">
        <v>1</v>
      </c>
      <c r="C1571" s="31" t="s">
        <v>119</v>
      </c>
      <c r="D1571" s="9" t="s">
        <v>3927</v>
      </c>
      <c r="E1571" s="10" t="s">
        <v>358</v>
      </c>
      <c r="F1571" s="10" t="s">
        <v>3758</v>
      </c>
      <c r="G1571" s="9">
        <v>2600906</v>
      </c>
      <c r="H1571" s="10" t="s">
        <v>3928</v>
      </c>
      <c r="I1571" s="13">
        <v>245.57</v>
      </c>
      <c r="J1571" s="13">
        <v>245.57</v>
      </c>
      <c r="K1571" s="13">
        <v>234.76</v>
      </c>
      <c r="L1571" s="13">
        <v>245.52</v>
      </c>
      <c r="M1571" s="13">
        <v>234.76</v>
      </c>
      <c r="N1571" s="32">
        <v>30</v>
      </c>
      <c r="O1571" s="9">
        <v>1</v>
      </c>
      <c r="P1571" s="13">
        <v>17.440000000000001</v>
      </c>
      <c r="Q1571" s="13">
        <v>47.23</v>
      </c>
      <c r="R1571" s="13">
        <v>100</v>
      </c>
      <c r="S1571" s="13">
        <v>17.62</v>
      </c>
      <c r="T1571" s="13">
        <v>0</v>
      </c>
      <c r="U1571" s="13">
        <v>98.14</v>
      </c>
      <c r="V1571" s="13">
        <v>109.61</v>
      </c>
      <c r="W1571" s="13">
        <v>9.39</v>
      </c>
      <c r="X1571" s="13">
        <v>0</v>
      </c>
      <c r="Y1571" s="13">
        <v>0</v>
      </c>
      <c r="Z1571" s="13">
        <v>20</v>
      </c>
      <c r="AA1571" s="13">
        <v>25</v>
      </c>
      <c r="AB1571" s="13">
        <v>3</v>
      </c>
      <c r="AC1571" s="13">
        <v>30</v>
      </c>
      <c r="AD1571" s="13">
        <v>20</v>
      </c>
      <c r="AE1571" s="13">
        <v>2</v>
      </c>
      <c r="AF1571" s="33">
        <v>100.002</v>
      </c>
      <c r="AG1571" s="9">
        <v>1</v>
      </c>
      <c r="AH1571" s="34">
        <v>0.54</v>
      </c>
      <c r="AI1571" s="13">
        <v>134999.82999999999</v>
      </c>
      <c r="AJ1571" s="13">
        <v>161286.22</v>
      </c>
      <c r="AK1571" s="13">
        <v>296286.05</v>
      </c>
      <c r="AL1571" s="35">
        <v>37677</v>
      </c>
      <c r="AM1571" s="35">
        <v>37764</v>
      </c>
    </row>
    <row r="1572" spans="2:39" x14ac:dyDescent="0.25">
      <c r="B1572" s="30">
        <v>1</v>
      </c>
      <c r="C1572" s="31" t="s">
        <v>119</v>
      </c>
      <c r="D1572" s="9" t="s">
        <v>3929</v>
      </c>
      <c r="E1572" s="10" t="s">
        <v>358</v>
      </c>
      <c r="F1572" s="10" t="s">
        <v>857</v>
      </c>
      <c r="G1572" s="9">
        <v>2605905</v>
      </c>
      <c r="H1572" s="10" t="s">
        <v>3930</v>
      </c>
      <c r="I1572" s="13">
        <v>755.9</v>
      </c>
      <c r="J1572" s="13">
        <v>755.9</v>
      </c>
      <c r="K1572" s="13">
        <v>785.91</v>
      </c>
      <c r="L1572" s="13">
        <v>755.9</v>
      </c>
      <c r="M1572" s="13">
        <v>755.9</v>
      </c>
      <c r="N1572" s="32">
        <v>62</v>
      </c>
      <c r="O1572" s="9">
        <v>1</v>
      </c>
      <c r="P1572" s="13">
        <v>55.9</v>
      </c>
      <c r="Q1572" s="13">
        <v>57.1</v>
      </c>
      <c r="R1572" s="13">
        <v>100</v>
      </c>
      <c r="S1572" s="13">
        <v>189.01</v>
      </c>
      <c r="T1572" s="13">
        <v>0</v>
      </c>
      <c r="U1572" s="13">
        <v>337.53</v>
      </c>
      <c r="V1572" s="13">
        <v>234.91</v>
      </c>
      <c r="W1572" s="13">
        <v>24.45</v>
      </c>
      <c r="X1572" s="13">
        <v>0</v>
      </c>
      <c r="Y1572" s="13">
        <v>0</v>
      </c>
      <c r="Z1572" s="13">
        <v>9</v>
      </c>
      <c r="AA1572" s="13">
        <v>33</v>
      </c>
      <c r="AB1572" s="13">
        <v>12</v>
      </c>
      <c r="AC1572" s="13">
        <v>40</v>
      </c>
      <c r="AD1572" s="13">
        <v>6</v>
      </c>
      <c r="AE1572" s="13">
        <v>0</v>
      </c>
      <c r="AF1572" s="33">
        <v>100.003</v>
      </c>
      <c r="AG1572" s="9">
        <v>3</v>
      </c>
      <c r="AH1572" s="34">
        <v>0.47</v>
      </c>
      <c r="AI1572" s="13">
        <v>328882.86</v>
      </c>
      <c r="AJ1572" s="13">
        <v>607429.92000000004</v>
      </c>
      <c r="AK1572" s="13">
        <v>936312.78</v>
      </c>
      <c r="AL1572" s="35">
        <v>38462</v>
      </c>
      <c r="AM1572" s="35">
        <v>38615</v>
      </c>
    </row>
    <row r="1573" spans="2:39" x14ac:dyDescent="0.25">
      <c r="B1573" s="30">
        <v>1</v>
      </c>
      <c r="C1573" s="31" t="s">
        <v>119</v>
      </c>
      <c r="D1573" s="9" t="s">
        <v>3931</v>
      </c>
      <c r="E1573" s="10" t="s">
        <v>358</v>
      </c>
      <c r="F1573" s="10" t="s">
        <v>988</v>
      </c>
      <c r="G1573" s="9">
        <v>2600401</v>
      </c>
      <c r="H1573" s="10" t="s">
        <v>3932</v>
      </c>
      <c r="I1573" s="13">
        <v>397.03</v>
      </c>
      <c r="J1573" s="13">
        <v>529.85</v>
      </c>
      <c r="K1573" s="13">
        <v>0</v>
      </c>
      <c r="L1573" s="13">
        <v>397.03</v>
      </c>
      <c r="M1573" s="13">
        <v>397.03</v>
      </c>
      <c r="N1573" s="32">
        <v>32</v>
      </c>
      <c r="O1573" s="9">
        <v>1</v>
      </c>
      <c r="P1573" s="13">
        <v>30.87</v>
      </c>
      <c r="Q1573" s="13">
        <v>0</v>
      </c>
      <c r="R1573" s="13">
        <v>0</v>
      </c>
      <c r="S1573" s="13">
        <v>64.17</v>
      </c>
      <c r="T1573" s="13">
        <v>0</v>
      </c>
      <c r="U1573" s="13">
        <v>195.94</v>
      </c>
      <c r="V1573" s="13">
        <v>145.27000000000001</v>
      </c>
      <c r="W1573" s="13">
        <v>18.75</v>
      </c>
      <c r="X1573" s="13">
        <v>0</v>
      </c>
      <c r="Y1573" s="13">
        <v>0</v>
      </c>
      <c r="Z1573" s="13">
        <v>42</v>
      </c>
      <c r="AA1573" s="13">
        <v>20</v>
      </c>
      <c r="AB1573" s="13">
        <v>0</v>
      </c>
      <c r="AC1573" s="13">
        <v>30</v>
      </c>
      <c r="AD1573" s="13">
        <v>0</v>
      </c>
      <c r="AE1573" s="13">
        <v>8</v>
      </c>
      <c r="AF1573" s="33">
        <v>100.004</v>
      </c>
      <c r="AG1573" s="9">
        <v>3</v>
      </c>
      <c r="AH1573" s="34">
        <v>0.42</v>
      </c>
      <c r="AI1573" s="13">
        <v>264385.3</v>
      </c>
      <c r="AJ1573" s="13">
        <v>290923.39</v>
      </c>
      <c r="AK1573" s="13">
        <v>555308.68999999994</v>
      </c>
      <c r="AL1573" s="35">
        <v>38513</v>
      </c>
      <c r="AM1573" s="35">
        <v>38615</v>
      </c>
    </row>
    <row r="1574" spans="2:39" x14ac:dyDescent="0.25">
      <c r="B1574" s="30">
        <v>1</v>
      </c>
      <c r="C1574" s="31" t="s">
        <v>119</v>
      </c>
      <c r="D1574" s="9" t="s">
        <v>3933</v>
      </c>
      <c r="E1574" s="10" t="s">
        <v>358</v>
      </c>
      <c r="F1574" s="10" t="s">
        <v>2365</v>
      </c>
      <c r="G1574" s="9">
        <v>2610004</v>
      </c>
      <c r="H1574" s="10" t="s">
        <v>3934</v>
      </c>
      <c r="I1574" s="13">
        <v>360</v>
      </c>
      <c r="J1574" s="13">
        <v>304.68</v>
      </c>
      <c r="K1574" s="13">
        <v>304.68</v>
      </c>
      <c r="L1574" s="13">
        <v>360</v>
      </c>
      <c r="M1574" s="13">
        <v>304.68</v>
      </c>
      <c r="N1574" s="32">
        <v>42</v>
      </c>
      <c r="O1574" s="9">
        <v>1</v>
      </c>
      <c r="P1574" s="13">
        <v>21.76</v>
      </c>
      <c r="Q1574" s="13">
        <v>72.510000000000005</v>
      </c>
      <c r="R1574" s="13">
        <v>70.099999999999994</v>
      </c>
      <c r="S1574" s="13">
        <v>44.19</v>
      </c>
      <c r="T1574" s="13">
        <v>0</v>
      </c>
      <c r="U1574" s="13">
        <v>0</v>
      </c>
      <c r="V1574" s="13">
        <v>66.22</v>
      </c>
      <c r="W1574" s="13">
        <v>19.670000000000002</v>
      </c>
      <c r="X1574" s="13">
        <v>0</v>
      </c>
      <c r="Y1574" s="13">
        <v>0</v>
      </c>
      <c r="Z1574" s="13">
        <v>20</v>
      </c>
      <c r="AA1574" s="13">
        <v>20</v>
      </c>
      <c r="AB1574" s="13">
        <v>15</v>
      </c>
      <c r="AC1574" s="13">
        <v>24</v>
      </c>
      <c r="AD1574" s="13">
        <v>0</v>
      </c>
      <c r="AE1574" s="13">
        <v>21</v>
      </c>
      <c r="AF1574" s="33">
        <v>100.003</v>
      </c>
      <c r="AG1574" s="9">
        <v>1</v>
      </c>
      <c r="AH1574" s="34">
        <v>0.46</v>
      </c>
      <c r="AI1574" s="13">
        <v>405971.73</v>
      </c>
      <c r="AJ1574" s="13">
        <v>477373.98</v>
      </c>
      <c r="AK1574" s="13">
        <v>883345.71</v>
      </c>
      <c r="AL1574" s="35">
        <v>39052</v>
      </c>
      <c r="AM1574" s="35">
        <v>39007</v>
      </c>
    </row>
    <row r="1575" spans="2:39" x14ac:dyDescent="0.25">
      <c r="B1575" s="30">
        <v>1</v>
      </c>
      <c r="C1575" s="31" t="s">
        <v>119</v>
      </c>
      <c r="D1575" s="9" t="s">
        <v>3935</v>
      </c>
      <c r="E1575" s="10" t="s">
        <v>121</v>
      </c>
      <c r="F1575" s="10" t="s">
        <v>2402</v>
      </c>
      <c r="G1575" s="9">
        <v>2610509</v>
      </c>
      <c r="H1575" s="10" t="s">
        <v>668</v>
      </c>
      <c r="I1575" s="13">
        <v>475.81</v>
      </c>
      <c r="J1575" s="13">
        <v>475.81</v>
      </c>
      <c r="K1575" s="13">
        <v>496.42</v>
      </c>
      <c r="L1575" s="13">
        <v>475.81</v>
      </c>
      <c r="M1575" s="13">
        <v>475.81</v>
      </c>
      <c r="N1575" s="32">
        <v>26</v>
      </c>
      <c r="O1575" s="9">
        <v>1</v>
      </c>
      <c r="P1575" s="13">
        <v>5.1100000000000003</v>
      </c>
      <c r="Q1575" s="13">
        <v>0</v>
      </c>
      <c r="R1575" s="13">
        <v>0</v>
      </c>
      <c r="S1575" s="13">
        <v>26.66</v>
      </c>
      <c r="T1575" s="13">
        <v>0</v>
      </c>
      <c r="U1575" s="13">
        <v>0</v>
      </c>
      <c r="V1575" s="13">
        <v>166.94</v>
      </c>
      <c r="W1575" s="13">
        <v>8.91</v>
      </c>
      <c r="X1575" s="13">
        <v>0</v>
      </c>
      <c r="Y1575" s="13">
        <v>0</v>
      </c>
      <c r="Z1575" s="13">
        <v>0</v>
      </c>
      <c r="AA1575" s="13">
        <v>80</v>
      </c>
      <c r="AB1575" s="13">
        <v>20</v>
      </c>
      <c r="AC1575" s="13">
        <v>0</v>
      </c>
      <c r="AD1575" s="13">
        <v>0</v>
      </c>
      <c r="AE1575" s="13">
        <v>0</v>
      </c>
      <c r="AF1575" s="33">
        <v>100.006</v>
      </c>
      <c r="AG1575" s="9">
        <v>99</v>
      </c>
      <c r="AH1575" s="34">
        <v>0</v>
      </c>
      <c r="AI1575" s="13">
        <v>89828.44</v>
      </c>
      <c r="AJ1575" s="13">
        <v>282576.68</v>
      </c>
      <c r="AK1575" s="13">
        <v>372405.12</v>
      </c>
      <c r="AL1575" s="35">
        <v>38513</v>
      </c>
      <c r="AM1575" s="35">
        <v>38485</v>
      </c>
    </row>
    <row r="1576" spans="2:39" x14ac:dyDescent="0.25">
      <c r="B1576" s="30">
        <v>1</v>
      </c>
      <c r="C1576" s="31" t="s">
        <v>119</v>
      </c>
      <c r="D1576" s="9" t="s">
        <v>3936</v>
      </c>
      <c r="E1576" s="10" t="s">
        <v>2123</v>
      </c>
      <c r="F1576" s="10" t="s">
        <v>2124</v>
      </c>
      <c r="G1576" s="9">
        <v>2600500</v>
      </c>
      <c r="H1576" s="10" t="s">
        <v>3937</v>
      </c>
      <c r="I1576" s="13">
        <v>684.6</v>
      </c>
      <c r="J1576" s="13">
        <v>684.6</v>
      </c>
      <c r="K1576" s="13">
        <v>515.54999999999995</v>
      </c>
      <c r="L1576" s="13">
        <v>684.6</v>
      </c>
      <c r="M1576" s="13">
        <v>515.54999999999995</v>
      </c>
      <c r="N1576" s="32">
        <v>12</v>
      </c>
      <c r="O1576" s="9">
        <v>1</v>
      </c>
      <c r="P1576" s="13">
        <v>12.88</v>
      </c>
      <c r="Q1576" s="13">
        <v>32.9</v>
      </c>
      <c r="R1576" s="13">
        <v>69.599999999999994</v>
      </c>
      <c r="S1576" s="13">
        <v>30.71</v>
      </c>
      <c r="T1576" s="13">
        <v>0</v>
      </c>
      <c r="U1576" s="13">
        <v>469.85</v>
      </c>
      <c r="V1576" s="13">
        <v>0</v>
      </c>
      <c r="W1576" s="13">
        <v>15</v>
      </c>
      <c r="X1576" s="13">
        <v>0</v>
      </c>
      <c r="Y1576" s="13">
        <v>0</v>
      </c>
      <c r="Z1576" s="13">
        <v>0</v>
      </c>
      <c r="AA1576" s="13">
        <v>0</v>
      </c>
      <c r="AB1576" s="13">
        <v>0</v>
      </c>
      <c r="AC1576" s="13">
        <v>70</v>
      </c>
      <c r="AD1576" s="13">
        <v>15</v>
      </c>
      <c r="AE1576" s="13">
        <v>15</v>
      </c>
      <c r="AF1576" s="33">
        <v>100.005</v>
      </c>
      <c r="AG1576" s="9">
        <v>3</v>
      </c>
      <c r="AH1576" s="34">
        <v>0.35</v>
      </c>
      <c r="AI1576" s="13">
        <v>199145.2</v>
      </c>
      <c r="AJ1576" s="13">
        <v>95154.23</v>
      </c>
      <c r="AK1576" s="13">
        <v>294299.43</v>
      </c>
      <c r="AL1576" s="35">
        <v>37678</v>
      </c>
      <c r="AM1576" s="35">
        <v>37911</v>
      </c>
    </row>
    <row r="1577" spans="2:39" x14ac:dyDescent="0.25">
      <c r="B1577" s="30">
        <v>1</v>
      </c>
      <c r="C1577" s="31" t="s">
        <v>119</v>
      </c>
      <c r="D1577" s="9" t="s">
        <v>3938</v>
      </c>
      <c r="E1577" s="10" t="s">
        <v>358</v>
      </c>
      <c r="F1577" s="10" t="s">
        <v>2414</v>
      </c>
      <c r="G1577" s="9">
        <v>2605202</v>
      </c>
      <c r="H1577" s="10" t="s">
        <v>3939</v>
      </c>
      <c r="I1577" s="13">
        <v>790.6</v>
      </c>
      <c r="J1577" s="13">
        <v>790.6</v>
      </c>
      <c r="K1577" s="13">
        <v>838.4</v>
      </c>
      <c r="L1577" s="13">
        <v>790.6</v>
      </c>
      <c r="M1577" s="13">
        <v>790.6</v>
      </c>
      <c r="N1577" s="36">
        <v>77</v>
      </c>
      <c r="O1577" s="9">
        <v>1</v>
      </c>
      <c r="P1577" s="13">
        <v>59.87</v>
      </c>
      <c r="Q1577" s="13">
        <v>99.28</v>
      </c>
      <c r="R1577" s="13">
        <v>85.98</v>
      </c>
      <c r="S1577" s="13">
        <v>138.25</v>
      </c>
      <c r="T1577" s="13">
        <v>0</v>
      </c>
      <c r="U1577" s="13">
        <v>632.52</v>
      </c>
      <c r="V1577" s="13">
        <v>47.32</v>
      </c>
      <c r="W1577" s="13">
        <v>67.64</v>
      </c>
      <c r="X1577" s="13">
        <v>0</v>
      </c>
      <c r="Y1577" s="13">
        <v>0</v>
      </c>
      <c r="Z1577" s="13">
        <v>20</v>
      </c>
      <c r="AA1577" s="13">
        <v>30</v>
      </c>
      <c r="AB1577" s="13">
        <v>0</v>
      </c>
      <c r="AC1577" s="13">
        <v>26</v>
      </c>
      <c r="AD1577" s="13">
        <v>0</v>
      </c>
      <c r="AE1577" s="13">
        <v>24</v>
      </c>
      <c r="AF1577" s="33">
        <v>100.004</v>
      </c>
      <c r="AG1577" s="9">
        <v>4</v>
      </c>
      <c r="AH1577" s="34">
        <v>0.45</v>
      </c>
      <c r="AI1577" s="13">
        <v>386522.36</v>
      </c>
      <c r="AJ1577" s="13">
        <v>925887.47</v>
      </c>
      <c r="AK1577" s="13">
        <v>1312409.83</v>
      </c>
      <c r="AL1577" s="35">
        <v>39078</v>
      </c>
      <c r="AM1577" s="35">
        <v>39087</v>
      </c>
    </row>
    <row r="1578" spans="2:39" x14ac:dyDescent="0.25">
      <c r="B1578" s="30">
        <v>1</v>
      </c>
      <c r="C1578" s="31" t="s">
        <v>119</v>
      </c>
      <c r="D1578" s="9" t="s">
        <v>3940</v>
      </c>
      <c r="E1578" s="10" t="s">
        <v>2123</v>
      </c>
      <c r="F1578" s="10" t="s">
        <v>3941</v>
      </c>
      <c r="G1578" s="9">
        <v>2615805</v>
      </c>
      <c r="H1578" s="10" t="s">
        <v>3942</v>
      </c>
      <c r="I1578" s="13">
        <v>1045.3</v>
      </c>
      <c r="J1578" s="13">
        <v>1177.71</v>
      </c>
      <c r="K1578" s="13">
        <v>1177.71</v>
      </c>
      <c r="L1578" s="13">
        <v>1045.3</v>
      </c>
      <c r="M1578" s="13">
        <v>890.61</v>
      </c>
      <c r="N1578" s="32">
        <v>22</v>
      </c>
      <c r="O1578" s="9">
        <v>1</v>
      </c>
      <c r="P1578" s="13">
        <v>29.9</v>
      </c>
      <c r="Q1578" s="13">
        <v>40.299999999999997</v>
      </c>
      <c r="R1578" s="13">
        <v>69.599999999999994</v>
      </c>
      <c r="S1578" s="13">
        <v>81.23</v>
      </c>
      <c r="T1578" s="13">
        <v>178.12</v>
      </c>
      <c r="U1578" s="13">
        <v>35.520000000000003</v>
      </c>
      <c r="V1578" s="13">
        <v>581.65</v>
      </c>
      <c r="W1578" s="13">
        <v>11.55</v>
      </c>
      <c r="X1578" s="13">
        <v>0</v>
      </c>
      <c r="Y1578" s="13">
        <v>0</v>
      </c>
      <c r="Z1578" s="13">
        <v>50</v>
      </c>
      <c r="AA1578" s="13">
        <v>0</v>
      </c>
      <c r="AB1578" s="13">
        <v>0</v>
      </c>
      <c r="AC1578" s="13">
        <v>45</v>
      </c>
      <c r="AD1578" s="13">
        <v>0</v>
      </c>
      <c r="AE1578" s="13">
        <v>5</v>
      </c>
      <c r="AF1578" s="33">
        <v>100.005</v>
      </c>
      <c r="AG1578" s="9">
        <v>4</v>
      </c>
      <c r="AH1578" s="34">
        <v>0.41</v>
      </c>
      <c r="AI1578" s="13">
        <v>45385.56</v>
      </c>
      <c r="AJ1578" s="13">
        <v>317384.69</v>
      </c>
      <c r="AK1578" s="13">
        <v>362770.25</v>
      </c>
      <c r="AL1578" s="35">
        <v>38351</v>
      </c>
      <c r="AM1578" s="35">
        <v>38433</v>
      </c>
    </row>
    <row r="1579" spans="2:39" x14ac:dyDescent="0.25">
      <c r="B1579" s="30">
        <v>1</v>
      </c>
      <c r="C1579" s="31" t="s">
        <v>119</v>
      </c>
      <c r="D1579" s="9" t="s">
        <v>3943</v>
      </c>
      <c r="E1579" s="10" t="s">
        <v>2123</v>
      </c>
      <c r="F1579" s="10" t="s">
        <v>3941</v>
      </c>
      <c r="G1579" s="9">
        <v>2615805</v>
      </c>
      <c r="H1579" s="10" t="s">
        <v>3944</v>
      </c>
      <c r="I1579" s="13">
        <v>875</v>
      </c>
      <c r="J1579" s="13">
        <v>848.63</v>
      </c>
      <c r="K1579" s="13">
        <v>848.63</v>
      </c>
      <c r="L1579" s="13">
        <v>875</v>
      </c>
      <c r="M1579" s="13">
        <v>848.63</v>
      </c>
      <c r="N1579" s="32">
        <v>24</v>
      </c>
      <c r="O1579" s="9">
        <v>1</v>
      </c>
      <c r="P1579" s="13">
        <v>24.2</v>
      </c>
      <c r="Q1579" s="13">
        <v>44.2</v>
      </c>
      <c r="R1579" s="13">
        <v>69.599999999999994</v>
      </c>
      <c r="S1579" s="13">
        <v>42.41</v>
      </c>
      <c r="T1579" s="13">
        <v>0</v>
      </c>
      <c r="U1579" s="13">
        <v>405.22</v>
      </c>
      <c r="V1579" s="13">
        <v>350.84</v>
      </c>
      <c r="W1579" s="13">
        <v>47.7</v>
      </c>
      <c r="X1579" s="13">
        <v>0</v>
      </c>
      <c r="Y1579" s="13">
        <v>0</v>
      </c>
      <c r="Z1579" s="13">
        <v>0</v>
      </c>
      <c r="AA1579" s="13">
        <v>55</v>
      </c>
      <c r="AB1579" s="13">
        <v>0</v>
      </c>
      <c r="AC1579" s="13">
        <v>40</v>
      </c>
      <c r="AD1579" s="13">
        <v>0</v>
      </c>
      <c r="AE1579" s="13">
        <v>5</v>
      </c>
      <c r="AF1579" s="33">
        <v>100.005</v>
      </c>
      <c r="AG1579" s="9">
        <v>4</v>
      </c>
      <c r="AH1579" s="34">
        <v>0.39</v>
      </c>
      <c r="AI1579" s="13">
        <v>108923.53</v>
      </c>
      <c r="AJ1579" s="13">
        <v>251076.47</v>
      </c>
      <c r="AK1579" s="13">
        <v>360000</v>
      </c>
      <c r="AL1579" s="35">
        <v>38198</v>
      </c>
      <c r="AM1579" s="35">
        <v>38285</v>
      </c>
    </row>
    <row r="1580" spans="2:39" x14ac:dyDescent="0.25">
      <c r="B1580" s="30">
        <v>1</v>
      </c>
      <c r="C1580" s="31" t="s">
        <v>119</v>
      </c>
      <c r="D1580" s="9" t="s">
        <v>3945</v>
      </c>
      <c r="E1580" s="10" t="s">
        <v>2123</v>
      </c>
      <c r="F1580" s="10" t="s">
        <v>3941</v>
      </c>
      <c r="G1580" s="9">
        <v>2615805</v>
      </c>
      <c r="H1580" s="10" t="s">
        <v>3946</v>
      </c>
      <c r="I1580" s="13">
        <v>611</v>
      </c>
      <c r="J1580" s="13">
        <v>603.41999999999996</v>
      </c>
      <c r="K1580" s="13">
        <v>603.41999999999996</v>
      </c>
      <c r="L1580" s="13">
        <v>611</v>
      </c>
      <c r="M1580" s="13">
        <v>603.41999999999996</v>
      </c>
      <c r="N1580" s="32">
        <v>24</v>
      </c>
      <c r="O1580" s="9">
        <v>1</v>
      </c>
      <c r="P1580" s="13">
        <v>17.2</v>
      </c>
      <c r="Q1580" s="13">
        <v>68.900000000000006</v>
      </c>
      <c r="R1580" s="13">
        <v>100</v>
      </c>
      <c r="S1580" s="13">
        <v>30.5</v>
      </c>
      <c r="T1580" s="13">
        <v>0</v>
      </c>
      <c r="U1580" s="13">
        <v>364.33</v>
      </c>
      <c r="V1580" s="13">
        <v>162.43</v>
      </c>
      <c r="W1580" s="13">
        <v>46.16</v>
      </c>
      <c r="X1580" s="13">
        <v>0</v>
      </c>
      <c r="Y1580" s="13">
        <v>0</v>
      </c>
      <c r="Z1580" s="13">
        <v>0</v>
      </c>
      <c r="AA1580" s="13">
        <v>55</v>
      </c>
      <c r="AB1580" s="13">
        <v>0</v>
      </c>
      <c r="AC1580" s="13">
        <v>40</v>
      </c>
      <c r="AD1580" s="13">
        <v>0</v>
      </c>
      <c r="AE1580" s="13">
        <v>5</v>
      </c>
      <c r="AF1580" s="33">
        <v>100.005</v>
      </c>
      <c r="AG1580" s="9">
        <v>3</v>
      </c>
      <c r="AH1580" s="34">
        <v>0.47</v>
      </c>
      <c r="AI1580" s="13">
        <v>181305.41</v>
      </c>
      <c r="AJ1580" s="13">
        <v>229694.59</v>
      </c>
      <c r="AK1580" s="13">
        <v>411000</v>
      </c>
      <c r="AL1580" s="35">
        <v>38257</v>
      </c>
      <c r="AM1580" s="35">
        <v>38299</v>
      </c>
    </row>
    <row r="1581" spans="2:39" x14ac:dyDescent="0.25">
      <c r="B1581" s="30">
        <v>1</v>
      </c>
      <c r="C1581" s="31" t="s">
        <v>119</v>
      </c>
      <c r="D1581" s="9" t="s">
        <v>3947</v>
      </c>
      <c r="E1581" s="10" t="s">
        <v>2426</v>
      </c>
      <c r="F1581" s="10" t="s">
        <v>3948</v>
      </c>
      <c r="G1581" s="9">
        <v>2601904</v>
      </c>
      <c r="H1581" s="10" t="s">
        <v>1570</v>
      </c>
      <c r="I1581" s="13">
        <v>691.1</v>
      </c>
      <c r="J1581" s="13">
        <v>0</v>
      </c>
      <c r="K1581" s="13">
        <v>593.79999999999995</v>
      </c>
      <c r="L1581" s="13">
        <v>0</v>
      </c>
      <c r="M1581" s="13">
        <v>593.79999999999995</v>
      </c>
      <c r="N1581" s="32">
        <v>40</v>
      </c>
      <c r="O1581" s="9">
        <v>2</v>
      </c>
      <c r="P1581" s="13">
        <v>29.69</v>
      </c>
      <c r="Q1581" s="13">
        <v>89.4</v>
      </c>
      <c r="R1581" s="13">
        <v>100</v>
      </c>
      <c r="S1581" s="13">
        <v>70.56</v>
      </c>
      <c r="T1581" s="13">
        <v>0</v>
      </c>
      <c r="U1581" s="13">
        <v>446.02</v>
      </c>
      <c r="V1581" s="13">
        <v>52.97</v>
      </c>
      <c r="W1581" s="13">
        <v>18.260000000000002</v>
      </c>
      <c r="X1581" s="13">
        <v>0</v>
      </c>
      <c r="Y1581" s="13">
        <v>0</v>
      </c>
      <c r="Z1581" s="13">
        <v>0</v>
      </c>
      <c r="AA1581" s="13">
        <v>45</v>
      </c>
      <c r="AB1581" s="13">
        <v>20</v>
      </c>
      <c r="AC1581" s="13">
        <v>25</v>
      </c>
      <c r="AD1581" s="13">
        <v>5</v>
      </c>
      <c r="AE1581" s="13">
        <v>5</v>
      </c>
      <c r="AF1581" s="33">
        <v>100</v>
      </c>
      <c r="AG1581" s="9">
        <v>99</v>
      </c>
      <c r="AH1581" s="34">
        <v>0.47</v>
      </c>
      <c r="AI1581" s="13">
        <v>267651.78999999998</v>
      </c>
      <c r="AJ1581" s="13">
        <v>136310.21</v>
      </c>
      <c r="AK1581" s="13">
        <v>403962</v>
      </c>
      <c r="AL1581" s="9"/>
      <c r="AM1581" s="35">
        <v>38707</v>
      </c>
    </row>
    <row r="1582" spans="2:39" x14ac:dyDescent="0.25">
      <c r="B1582" s="30">
        <v>1</v>
      </c>
      <c r="C1582" s="31" t="s">
        <v>119</v>
      </c>
      <c r="D1582" s="9" t="s">
        <v>3949</v>
      </c>
      <c r="E1582" s="10" t="s">
        <v>2426</v>
      </c>
      <c r="F1582" s="10" t="s">
        <v>3875</v>
      </c>
      <c r="G1582" s="9">
        <v>2604106</v>
      </c>
      <c r="H1582" s="10" t="s">
        <v>3950</v>
      </c>
      <c r="I1582" s="13">
        <v>1011</v>
      </c>
      <c r="J1582" s="13">
        <v>1011</v>
      </c>
      <c r="K1582" s="13">
        <v>882.72</v>
      </c>
      <c r="L1582" s="13">
        <v>1011.04</v>
      </c>
      <c r="M1582" s="13">
        <v>882.72</v>
      </c>
      <c r="N1582" s="32">
        <v>30</v>
      </c>
      <c r="O1582" s="9">
        <v>1</v>
      </c>
      <c r="P1582" s="13">
        <v>32.18</v>
      </c>
      <c r="Q1582" s="13">
        <v>96.44</v>
      </c>
      <c r="R1582" s="13">
        <v>81.790000000000006</v>
      </c>
      <c r="S1582" s="13">
        <v>181.57</v>
      </c>
      <c r="T1582" s="13">
        <v>0</v>
      </c>
      <c r="U1582" s="13">
        <v>521.69000000000005</v>
      </c>
      <c r="V1582" s="13">
        <v>151.88999999999999</v>
      </c>
      <c r="W1582" s="13">
        <v>27.57</v>
      </c>
      <c r="X1582" s="13">
        <v>0</v>
      </c>
      <c r="Y1582" s="13">
        <v>0</v>
      </c>
      <c r="Z1582" s="13">
        <v>0</v>
      </c>
      <c r="AA1582" s="13">
        <v>0</v>
      </c>
      <c r="AB1582" s="13">
        <v>45</v>
      </c>
      <c r="AC1582" s="13">
        <v>20</v>
      </c>
      <c r="AD1582" s="13">
        <v>25</v>
      </c>
      <c r="AE1582" s="13">
        <v>10</v>
      </c>
      <c r="AF1582" s="33">
        <v>100.004</v>
      </c>
      <c r="AG1582" s="9">
        <v>3</v>
      </c>
      <c r="AH1582" s="34">
        <v>0.39</v>
      </c>
      <c r="AI1582" s="13">
        <v>129697.26</v>
      </c>
      <c r="AJ1582" s="13">
        <v>208024.74</v>
      </c>
      <c r="AK1582" s="13">
        <v>337722</v>
      </c>
      <c r="AL1582" s="35">
        <v>37231</v>
      </c>
      <c r="AM1582" s="35">
        <v>37422</v>
      </c>
    </row>
    <row r="1583" spans="2:39" x14ac:dyDescent="0.25">
      <c r="B1583" s="30">
        <v>1</v>
      </c>
      <c r="C1583" s="31" t="s">
        <v>119</v>
      </c>
      <c r="D1583" s="9" t="s">
        <v>3951</v>
      </c>
      <c r="E1583" s="10" t="s">
        <v>2361</v>
      </c>
      <c r="F1583" s="10" t="s">
        <v>3952</v>
      </c>
      <c r="G1583" s="9">
        <v>2605103</v>
      </c>
      <c r="H1583" s="10" t="s">
        <v>3953</v>
      </c>
      <c r="I1583" s="13">
        <v>2320.4</v>
      </c>
      <c r="J1583" s="13">
        <v>0</v>
      </c>
      <c r="K1583" s="13">
        <v>2461.6799999999998</v>
      </c>
      <c r="L1583" s="13">
        <v>0</v>
      </c>
      <c r="M1583" s="13">
        <v>2320.4</v>
      </c>
      <c r="N1583" s="32">
        <v>82</v>
      </c>
      <c r="O1583" s="9">
        <v>2</v>
      </c>
      <c r="P1583" s="10">
        <v>37.79</v>
      </c>
      <c r="Q1583" s="13">
        <v>96.53</v>
      </c>
      <c r="R1583" s="13">
        <v>100</v>
      </c>
      <c r="S1583" s="13">
        <v>84.57</v>
      </c>
      <c r="T1583" s="13">
        <v>0</v>
      </c>
      <c r="U1583" s="13">
        <v>2165.9</v>
      </c>
      <c r="V1583" s="13">
        <v>77.849999999999994</v>
      </c>
      <c r="W1583" s="13">
        <v>128.46</v>
      </c>
      <c r="X1583" s="13">
        <v>0</v>
      </c>
      <c r="Y1583" s="13">
        <v>0</v>
      </c>
      <c r="Z1583" s="13">
        <v>0</v>
      </c>
      <c r="AA1583" s="13">
        <v>60</v>
      </c>
      <c r="AB1583" s="13">
        <v>40</v>
      </c>
      <c r="AC1583" s="13">
        <v>0</v>
      </c>
      <c r="AD1583" s="13">
        <v>0</v>
      </c>
      <c r="AE1583" s="13">
        <v>0</v>
      </c>
      <c r="AF1583" s="33">
        <v>100.004</v>
      </c>
      <c r="AG1583" s="9">
        <v>3</v>
      </c>
      <c r="AH1583" s="34">
        <v>0.52</v>
      </c>
      <c r="AI1583" s="13">
        <v>1648238.62</v>
      </c>
      <c r="AJ1583" s="13">
        <v>376975.91</v>
      </c>
      <c r="AK1583" s="13">
        <v>2025214.53</v>
      </c>
      <c r="AL1583" s="9"/>
      <c r="AM1583" s="35">
        <v>38807</v>
      </c>
    </row>
    <row r="1584" spans="2:39" x14ac:dyDescent="0.25">
      <c r="B1584" s="30">
        <v>1</v>
      </c>
      <c r="C1584" s="31" t="s">
        <v>119</v>
      </c>
      <c r="D1584" s="9" t="s">
        <v>3954</v>
      </c>
      <c r="E1584" s="10" t="s">
        <v>3820</v>
      </c>
      <c r="F1584" s="10" t="s">
        <v>2920</v>
      </c>
      <c r="G1584" s="9">
        <v>2612455</v>
      </c>
      <c r="H1584" s="10" t="s">
        <v>3955</v>
      </c>
      <c r="I1584" s="13">
        <v>1340.4</v>
      </c>
      <c r="J1584" s="13">
        <v>1629</v>
      </c>
      <c r="K1584" s="13">
        <v>1208.19</v>
      </c>
      <c r="L1584" s="13">
        <v>1340.4</v>
      </c>
      <c r="M1584" s="13">
        <v>1208.19</v>
      </c>
      <c r="N1584" s="32">
        <v>29</v>
      </c>
      <c r="O1584" s="9">
        <v>1</v>
      </c>
      <c r="P1584" s="13">
        <v>17.29</v>
      </c>
      <c r="Q1584" s="13">
        <v>0</v>
      </c>
      <c r="R1584" s="13">
        <v>0</v>
      </c>
      <c r="S1584" s="13">
        <v>125.19</v>
      </c>
      <c r="T1584" s="13">
        <v>207.94</v>
      </c>
      <c r="U1584" s="13">
        <v>0</v>
      </c>
      <c r="V1584" s="13">
        <v>1039.19</v>
      </c>
      <c r="W1584" s="13">
        <v>43.64</v>
      </c>
      <c r="X1584" s="13">
        <v>0</v>
      </c>
      <c r="Y1584" s="13">
        <v>0</v>
      </c>
      <c r="Z1584" s="13">
        <v>0</v>
      </c>
      <c r="AA1584" s="13">
        <v>52</v>
      </c>
      <c r="AB1584" s="13">
        <v>43</v>
      </c>
      <c r="AC1584" s="13">
        <v>5</v>
      </c>
      <c r="AD1584" s="13">
        <v>0</v>
      </c>
      <c r="AE1584" s="13">
        <v>0</v>
      </c>
      <c r="AF1584" s="33">
        <v>100.005</v>
      </c>
      <c r="AG1584" s="9">
        <v>3</v>
      </c>
      <c r="AH1584" s="34">
        <v>0.51</v>
      </c>
      <c r="AI1584" s="13">
        <v>7813.88</v>
      </c>
      <c r="AJ1584" s="13">
        <v>64107.34</v>
      </c>
      <c r="AK1584" s="13">
        <v>71921.22</v>
      </c>
      <c r="AL1584" s="35">
        <v>38512</v>
      </c>
      <c r="AM1584" s="35">
        <v>38645</v>
      </c>
    </row>
    <row r="1585" spans="2:39" x14ac:dyDescent="0.25">
      <c r="B1585" s="30">
        <v>1</v>
      </c>
      <c r="C1585" s="31" t="s">
        <v>119</v>
      </c>
      <c r="D1585" s="9" t="s">
        <v>3956</v>
      </c>
      <c r="E1585" s="10" t="s">
        <v>358</v>
      </c>
      <c r="F1585" s="10" t="s">
        <v>3869</v>
      </c>
      <c r="G1585" s="9">
        <v>2616506</v>
      </c>
      <c r="H1585" s="10" t="s">
        <v>3957</v>
      </c>
      <c r="I1585" s="13">
        <v>500</v>
      </c>
      <c r="J1585" s="13">
        <v>500</v>
      </c>
      <c r="K1585" s="13">
        <v>530.99</v>
      </c>
      <c r="L1585" s="13">
        <v>500</v>
      </c>
      <c r="M1585" s="13">
        <v>500</v>
      </c>
      <c r="N1585" s="32">
        <v>50</v>
      </c>
      <c r="O1585" s="9">
        <v>1</v>
      </c>
      <c r="P1585" s="13">
        <v>37.94</v>
      </c>
      <c r="Q1585" s="13">
        <v>27.72</v>
      </c>
      <c r="R1585" s="13">
        <v>100</v>
      </c>
      <c r="S1585" s="13">
        <v>43.54</v>
      </c>
      <c r="T1585" s="13">
        <v>0</v>
      </c>
      <c r="U1585" s="13">
        <v>130.58000000000001</v>
      </c>
      <c r="V1585" s="13">
        <v>340.53</v>
      </c>
      <c r="W1585" s="13">
        <v>16.34</v>
      </c>
      <c r="X1585" s="13">
        <v>0</v>
      </c>
      <c r="Y1585" s="13">
        <v>0</v>
      </c>
      <c r="Z1585" s="13">
        <v>20</v>
      </c>
      <c r="AA1585" s="13">
        <v>43</v>
      </c>
      <c r="AB1585" s="13">
        <v>20</v>
      </c>
      <c r="AC1585" s="13">
        <v>12</v>
      </c>
      <c r="AD1585" s="13">
        <v>0</v>
      </c>
      <c r="AE1585" s="13">
        <v>5</v>
      </c>
      <c r="AF1585" s="33">
        <v>100.003</v>
      </c>
      <c r="AG1585" s="9">
        <v>2</v>
      </c>
      <c r="AH1585" s="34">
        <v>0.57999999999999996</v>
      </c>
      <c r="AI1585" s="13">
        <v>446572.1</v>
      </c>
      <c r="AJ1585" s="13">
        <v>532427.9</v>
      </c>
      <c r="AK1585" s="13">
        <v>979000</v>
      </c>
      <c r="AL1585" s="35">
        <v>38021</v>
      </c>
      <c r="AM1585" s="35">
        <v>38265</v>
      </c>
    </row>
    <row r="1586" spans="2:39" x14ac:dyDescent="0.25">
      <c r="B1586" s="30">
        <v>1</v>
      </c>
      <c r="C1586" s="31" t="s">
        <v>119</v>
      </c>
      <c r="D1586" s="9" t="s">
        <v>3958</v>
      </c>
      <c r="E1586" s="10" t="s">
        <v>2361</v>
      </c>
      <c r="F1586" s="10" t="s">
        <v>2362</v>
      </c>
      <c r="G1586" s="9">
        <v>2614105</v>
      </c>
      <c r="H1586" s="10" t="s">
        <v>3959</v>
      </c>
      <c r="I1586" s="13">
        <v>2893</v>
      </c>
      <c r="J1586" s="13">
        <v>1628.9</v>
      </c>
      <c r="K1586" s="13">
        <v>1628.44</v>
      </c>
      <c r="L1586" s="13">
        <v>1628.44</v>
      </c>
      <c r="M1586" s="13">
        <v>1629</v>
      </c>
      <c r="N1586" s="32">
        <v>31</v>
      </c>
      <c r="O1586" s="9">
        <v>1</v>
      </c>
      <c r="P1586" s="13">
        <v>25.06</v>
      </c>
      <c r="Q1586" s="13">
        <v>58.85</v>
      </c>
      <c r="R1586" s="13">
        <v>87.66</v>
      </c>
      <c r="S1586" s="13">
        <v>20.69</v>
      </c>
      <c r="T1586" s="13">
        <v>329.94</v>
      </c>
      <c r="U1586" s="13">
        <v>916.48</v>
      </c>
      <c r="V1586" s="13">
        <v>640.97</v>
      </c>
      <c r="W1586" s="13">
        <v>50.85</v>
      </c>
      <c r="X1586" s="13">
        <v>0</v>
      </c>
      <c r="Y1586" s="13">
        <v>0</v>
      </c>
      <c r="Z1586" s="13">
        <v>0</v>
      </c>
      <c r="AA1586" s="13">
        <v>35</v>
      </c>
      <c r="AB1586" s="13">
        <v>0</v>
      </c>
      <c r="AC1586" s="13">
        <v>65</v>
      </c>
      <c r="AD1586" s="13">
        <v>0</v>
      </c>
      <c r="AE1586" s="13">
        <v>0</v>
      </c>
      <c r="AF1586" s="33">
        <v>100</v>
      </c>
      <c r="AG1586" s="9">
        <v>4</v>
      </c>
      <c r="AH1586" s="34">
        <v>0.28000000000000003</v>
      </c>
      <c r="AI1586" s="13">
        <v>305345.5</v>
      </c>
      <c r="AJ1586" s="13">
        <v>234808.4</v>
      </c>
      <c r="AK1586" s="13">
        <v>540153.9</v>
      </c>
      <c r="AL1586" s="35">
        <v>39562</v>
      </c>
      <c r="AM1586" s="35">
        <v>39574</v>
      </c>
    </row>
    <row r="1587" spans="2:39" x14ac:dyDescent="0.25">
      <c r="B1587" s="30">
        <v>1</v>
      </c>
      <c r="C1587" s="31" t="s">
        <v>119</v>
      </c>
      <c r="D1587" s="9" t="s">
        <v>3960</v>
      </c>
      <c r="E1587" s="10" t="s">
        <v>2426</v>
      </c>
      <c r="F1587" s="10" t="s">
        <v>3915</v>
      </c>
      <c r="G1587" s="9">
        <v>2613107</v>
      </c>
      <c r="H1587" s="10" t="s">
        <v>1570</v>
      </c>
      <c r="I1587" s="13">
        <v>1017.36</v>
      </c>
      <c r="J1587" s="13">
        <v>1047.3599999999999</v>
      </c>
      <c r="K1587" s="13">
        <v>0</v>
      </c>
      <c r="L1587" s="13">
        <v>1017.36</v>
      </c>
      <c r="M1587" s="13">
        <v>535.4</v>
      </c>
      <c r="N1587" s="32">
        <v>34</v>
      </c>
      <c r="O1587" s="9">
        <v>1</v>
      </c>
      <c r="P1587" s="13">
        <v>45.73</v>
      </c>
      <c r="Q1587" s="13">
        <v>0</v>
      </c>
      <c r="R1587" s="13">
        <v>0</v>
      </c>
      <c r="S1587" s="13">
        <v>23</v>
      </c>
      <c r="T1587" s="13">
        <v>183.04</v>
      </c>
      <c r="U1587" s="13">
        <v>0</v>
      </c>
      <c r="V1587" s="13">
        <v>676835.2</v>
      </c>
      <c r="W1587" s="13">
        <v>30979.599999999999</v>
      </c>
      <c r="X1587" s="13">
        <v>0</v>
      </c>
      <c r="Y1587" s="13">
        <v>0</v>
      </c>
      <c r="Z1587" s="13">
        <v>0</v>
      </c>
      <c r="AA1587" s="13">
        <v>20</v>
      </c>
      <c r="AB1587" s="13">
        <v>20</v>
      </c>
      <c r="AC1587" s="13">
        <v>30</v>
      </c>
      <c r="AD1587" s="13">
        <v>10</v>
      </c>
      <c r="AE1587" s="13">
        <v>20</v>
      </c>
      <c r="AF1587" s="33">
        <v>100.003</v>
      </c>
      <c r="AG1587" s="9">
        <v>2</v>
      </c>
      <c r="AH1587" s="34">
        <v>0.46</v>
      </c>
      <c r="AI1587" s="13">
        <v>159272.94</v>
      </c>
      <c r="AJ1587" s="13">
        <v>422969.88</v>
      </c>
      <c r="AK1587" s="13">
        <v>582242.81999999995</v>
      </c>
      <c r="AL1587" s="35">
        <v>38323</v>
      </c>
      <c r="AM1587" s="35">
        <v>38601</v>
      </c>
    </row>
    <row r="1588" spans="2:39" x14ac:dyDescent="0.25">
      <c r="B1588" s="30">
        <v>1</v>
      </c>
      <c r="C1588" s="31" t="s">
        <v>119</v>
      </c>
      <c r="D1588" s="9" t="s">
        <v>3961</v>
      </c>
      <c r="E1588" s="10" t="s">
        <v>121</v>
      </c>
      <c r="F1588" s="10" t="s">
        <v>2402</v>
      </c>
      <c r="G1588" s="9">
        <v>2610509</v>
      </c>
      <c r="H1588" s="10" t="s">
        <v>3962</v>
      </c>
      <c r="I1588" s="13">
        <v>207.6</v>
      </c>
      <c r="J1588" s="13">
        <v>205.78</v>
      </c>
      <c r="K1588" s="13">
        <v>205.78</v>
      </c>
      <c r="L1588" s="13">
        <v>207.6</v>
      </c>
      <c r="M1588" s="13">
        <v>205.78</v>
      </c>
      <c r="N1588" s="32">
        <v>15</v>
      </c>
      <c r="O1588" s="9">
        <v>1</v>
      </c>
      <c r="P1588" s="13">
        <v>5.9</v>
      </c>
      <c r="Q1588" s="13">
        <v>26.4</v>
      </c>
      <c r="R1588" s="13">
        <v>100</v>
      </c>
      <c r="S1588" s="13">
        <v>3.22</v>
      </c>
      <c r="T1588" s="13">
        <v>0</v>
      </c>
      <c r="U1588" s="13">
        <v>0</v>
      </c>
      <c r="V1588" s="13">
        <v>147</v>
      </c>
      <c r="W1588" s="13">
        <v>2.06</v>
      </c>
      <c r="X1588" s="13">
        <v>0</v>
      </c>
      <c r="Y1588" s="13">
        <v>0</v>
      </c>
      <c r="Z1588" s="13">
        <v>0</v>
      </c>
      <c r="AA1588" s="13">
        <v>97</v>
      </c>
      <c r="AB1588" s="13">
        <v>0</v>
      </c>
      <c r="AC1588" s="13">
        <v>0</v>
      </c>
      <c r="AD1588" s="13">
        <v>0</v>
      </c>
      <c r="AE1588" s="13">
        <v>3</v>
      </c>
      <c r="AF1588" s="33">
        <v>100.006</v>
      </c>
      <c r="AG1588" s="9">
        <v>2</v>
      </c>
      <c r="AH1588" s="34">
        <v>0.61</v>
      </c>
      <c r="AI1588" s="13">
        <v>42967.43</v>
      </c>
      <c r="AJ1588" s="13">
        <v>148197.97</v>
      </c>
      <c r="AK1588" s="13">
        <v>191165.4</v>
      </c>
      <c r="AL1588" s="35">
        <v>38246</v>
      </c>
      <c r="AM1588" s="35">
        <v>38275</v>
      </c>
    </row>
    <row r="1589" spans="2:39" x14ac:dyDescent="0.25">
      <c r="B1589" s="30">
        <v>1</v>
      </c>
      <c r="C1589" s="31" t="s">
        <v>119</v>
      </c>
      <c r="D1589" s="9" t="s">
        <v>3963</v>
      </c>
      <c r="E1589" s="10" t="s">
        <v>121</v>
      </c>
      <c r="F1589" s="10" t="s">
        <v>2402</v>
      </c>
      <c r="G1589" s="9">
        <v>2610509</v>
      </c>
      <c r="H1589" s="10" t="s">
        <v>3964</v>
      </c>
      <c r="I1589" s="13">
        <v>361.4</v>
      </c>
      <c r="J1589" s="13">
        <v>359.6</v>
      </c>
      <c r="K1589" s="13">
        <v>359.6</v>
      </c>
      <c r="L1589" s="13">
        <v>361.4</v>
      </c>
      <c r="M1589" s="13">
        <v>359.6</v>
      </c>
      <c r="N1589" s="32">
        <v>24</v>
      </c>
      <c r="O1589" s="9">
        <v>1</v>
      </c>
      <c r="P1589" s="13">
        <v>10.27</v>
      </c>
      <c r="Q1589" s="13">
        <v>5.6</v>
      </c>
      <c r="R1589" s="13">
        <v>100</v>
      </c>
      <c r="S1589" s="13">
        <v>4.82</v>
      </c>
      <c r="T1589" s="13">
        <v>0</v>
      </c>
      <c r="U1589" s="13">
        <v>20.28</v>
      </c>
      <c r="V1589" s="13">
        <v>331</v>
      </c>
      <c r="W1589" s="13">
        <v>3.5</v>
      </c>
      <c r="X1589" s="13">
        <v>0</v>
      </c>
      <c r="Y1589" s="13">
        <v>0</v>
      </c>
      <c r="Z1589" s="13">
        <v>0</v>
      </c>
      <c r="AA1589" s="13">
        <v>40</v>
      </c>
      <c r="AB1589" s="13">
        <v>10</v>
      </c>
      <c r="AC1589" s="13">
        <v>48</v>
      </c>
      <c r="AD1589" s="13">
        <v>0</v>
      </c>
      <c r="AE1589" s="13">
        <v>2</v>
      </c>
      <c r="AF1589" s="33">
        <v>100.004</v>
      </c>
      <c r="AG1589" s="9">
        <v>2</v>
      </c>
      <c r="AH1589" s="34">
        <v>0.51</v>
      </c>
      <c r="AI1589" s="13">
        <v>142997.96</v>
      </c>
      <c r="AJ1589" s="13">
        <v>241629.47</v>
      </c>
      <c r="AK1589" s="13">
        <v>384627.43</v>
      </c>
      <c r="AL1589" s="35">
        <v>38351</v>
      </c>
      <c r="AM1589" s="35">
        <v>38595</v>
      </c>
    </row>
    <row r="1590" spans="2:39" x14ac:dyDescent="0.25">
      <c r="B1590" s="30">
        <v>1</v>
      </c>
      <c r="C1590" s="31" t="s">
        <v>119</v>
      </c>
      <c r="D1590" s="9" t="s">
        <v>3965</v>
      </c>
      <c r="E1590" s="10" t="s">
        <v>2426</v>
      </c>
      <c r="F1590" s="10" t="s">
        <v>3770</v>
      </c>
      <c r="G1590" s="9">
        <v>2601706</v>
      </c>
      <c r="H1590" s="10" t="s">
        <v>655</v>
      </c>
      <c r="I1590" s="13">
        <v>605.37</v>
      </c>
      <c r="J1590" s="13">
        <v>574.35</v>
      </c>
      <c r="K1590" s="13">
        <v>574.35</v>
      </c>
      <c r="L1590" s="13">
        <v>574.35</v>
      </c>
      <c r="M1590" s="13">
        <v>574.35</v>
      </c>
      <c r="N1590" s="32">
        <v>50</v>
      </c>
      <c r="O1590" s="9">
        <v>1</v>
      </c>
      <c r="P1590" s="13">
        <v>28.72</v>
      </c>
      <c r="Q1590" s="13">
        <v>0</v>
      </c>
      <c r="R1590" s="13">
        <v>0</v>
      </c>
      <c r="S1590" s="13">
        <v>18.45</v>
      </c>
      <c r="T1590" s="13">
        <v>0</v>
      </c>
      <c r="U1590" s="13">
        <v>0</v>
      </c>
      <c r="V1590" s="13">
        <v>553.72</v>
      </c>
      <c r="W1590" s="13">
        <v>2.1800000000000002</v>
      </c>
      <c r="X1590" s="13">
        <v>0</v>
      </c>
      <c r="Y1590" s="13">
        <v>0</v>
      </c>
      <c r="Z1590" s="13">
        <v>20</v>
      </c>
      <c r="AA1590" s="13">
        <v>13</v>
      </c>
      <c r="AB1590" s="13">
        <v>7</v>
      </c>
      <c r="AC1590" s="13">
        <v>45</v>
      </c>
      <c r="AD1590" s="13">
        <v>0</v>
      </c>
      <c r="AE1590" s="13">
        <v>15</v>
      </c>
      <c r="AF1590" s="33">
        <v>100</v>
      </c>
      <c r="AG1590" s="9">
        <v>3</v>
      </c>
      <c r="AH1590" s="34">
        <v>0.32</v>
      </c>
      <c r="AI1590" s="13">
        <v>99737.94</v>
      </c>
      <c r="AJ1590" s="13">
        <v>114564.69</v>
      </c>
      <c r="AK1590" s="13">
        <v>214302.63</v>
      </c>
      <c r="AL1590" s="35">
        <v>39645</v>
      </c>
      <c r="AM1590" s="35">
        <v>39958</v>
      </c>
    </row>
    <row r="1591" spans="2:39" x14ac:dyDescent="0.25">
      <c r="B1591" s="30">
        <v>1</v>
      </c>
      <c r="C1591" s="31" t="s">
        <v>119</v>
      </c>
      <c r="D1591" s="9" t="s">
        <v>3966</v>
      </c>
      <c r="E1591" s="10" t="s">
        <v>775</v>
      </c>
      <c r="F1591" s="10" t="s">
        <v>3967</v>
      </c>
      <c r="G1591" s="9">
        <v>2606101</v>
      </c>
      <c r="H1591" s="10" t="s">
        <v>3968</v>
      </c>
      <c r="I1591" s="13">
        <v>398.8</v>
      </c>
      <c r="J1591" s="13">
        <v>278</v>
      </c>
      <c r="K1591" s="13">
        <v>492.96</v>
      </c>
      <c r="L1591" s="13">
        <v>398.8</v>
      </c>
      <c r="M1591" s="13">
        <v>398.8</v>
      </c>
      <c r="N1591" s="32">
        <v>86</v>
      </c>
      <c r="O1591" s="9">
        <v>1</v>
      </c>
      <c r="P1591" s="13">
        <v>20</v>
      </c>
      <c r="Q1591" s="13">
        <v>24.8</v>
      </c>
      <c r="R1591" s="13">
        <v>100</v>
      </c>
      <c r="S1591" s="13">
        <v>69.94</v>
      </c>
      <c r="T1591" s="13">
        <v>0</v>
      </c>
      <c r="U1591" s="13">
        <v>100</v>
      </c>
      <c r="V1591" s="13">
        <v>304.76</v>
      </c>
      <c r="W1591" s="13">
        <v>0</v>
      </c>
      <c r="X1591" s="13">
        <v>0</v>
      </c>
      <c r="Y1591" s="13">
        <v>0</v>
      </c>
      <c r="Z1591" s="13">
        <v>10</v>
      </c>
      <c r="AA1591" s="13">
        <v>28</v>
      </c>
      <c r="AB1591" s="13">
        <v>0</v>
      </c>
      <c r="AC1591" s="13">
        <v>40</v>
      </c>
      <c r="AD1591" s="13">
        <v>22</v>
      </c>
      <c r="AE1591" s="13">
        <v>0</v>
      </c>
      <c r="AF1591" s="33">
        <v>100.004</v>
      </c>
      <c r="AG1591" s="9">
        <v>3</v>
      </c>
      <c r="AH1591" s="34">
        <v>0.41</v>
      </c>
      <c r="AI1591" s="13">
        <v>170458.55</v>
      </c>
      <c r="AJ1591" s="13">
        <v>185860</v>
      </c>
      <c r="AK1591" s="13">
        <v>356318.55</v>
      </c>
      <c r="AL1591" s="35">
        <v>38541</v>
      </c>
      <c r="AM1591" s="35">
        <v>38579</v>
      </c>
    </row>
    <row r="1592" spans="2:39" x14ac:dyDescent="0.25">
      <c r="B1592" s="30">
        <v>1</v>
      </c>
      <c r="C1592" s="31" t="s">
        <v>119</v>
      </c>
      <c r="D1592" s="9" t="s">
        <v>3969</v>
      </c>
      <c r="E1592" s="10" t="s">
        <v>2361</v>
      </c>
      <c r="F1592" s="10" t="s">
        <v>3755</v>
      </c>
      <c r="G1592" s="9">
        <v>2601201</v>
      </c>
      <c r="H1592" s="10" t="s">
        <v>3970</v>
      </c>
      <c r="I1592" s="13">
        <v>3122.4</v>
      </c>
      <c r="J1592" s="13">
        <v>1181.8</v>
      </c>
      <c r="K1592" s="13">
        <v>1181.83</v>
      </c>
      <c r="L1592" s="13">
        <v>1181.83</v>
      </c>
      <c r="M1592" s="13">
        <v>1171.27</v>
      </c>
      <c r="N1592" s="32">
        <v>65</v>
      </c>
      <c r="O1592" s="9">
        <v>1</v>
      </c>
      <c r="P1592" s="13">
        <v>29.54</v>
      </c>
      <c r="Q1592" s="13">
        <v>0</v>
      </c>
      <c r="R1592" s="13">
        <v>0</v>
      </c>
      <c r="S1592" s="13">
        <v>122.93</v>
      </c>
      <c r="T1592" s="13">
        <v>250</v>
      </c>
      <c r="U1592" s="13">
        <v>0</v>
      </c>
      <c r="V1592" s="13">
        <v>782.43</v>
      </c>
      <c r="W1592" s="13">
        <v>0</v>
      </c>
      <c r="X1592" s="13">
        <v>0</v>
      </c>
      <c r="Y1592" s="13">
        <v>0</v>
      </c>
      <c r="Z1592" s="13">
        <v>0</v>
      </c>
      <c r="AA1592" s="13">
        <v>85.32</v>
      </c>
      <c r="AB1592" s="13">
        <v>0</v>
      </c>
      <c r="AC1592" s="13">
        <v>14.68</v>
      </c>
      <c r="AD1592" s="13">
        <v>0</v>
      </c>
      <c r="AE1592" s="13">
        <v>0</v>
      </c>
      <c r="AF1592" s="33">
        <v>100</v>
      </c>
      <c r="AG1592" s="9">
        <v>2</v>
      </c>
      <c r="AH1592" s="34">
        <v>0.42</v>
      </c>
      <c r="AI1592" s="13">
        <v>141798.28</v>
      </c>
      <c r="AJ1592" s="13">
        <v>173546.84</v>
      </c>
      <c r="AK1592" s="13">
        <v>315345.12</v>
      </c>
      <c r="AL1592" s="35">
        <v>39611</v>
      </c>
      <c r="AM1592" s="35">
        <v>39853</v>
      </c>
    </row>
    <row r="1593" spans="2:39" x14ac:dyDescent="0.25">
      <c r="B1593" s="30">
        <v>1</v>
      </c>
      <c r="C1593" s="31" t="s">
        <v>119</v>
      </c>
      <c r="D1593" s="9" t="s">
        <v>3971</v>
      </c>
      <c r="E1593" s="10" t="s">
        <v>2361</v>
      </c>
      <c r="F1593" s="10" t="s">
        <v>3755</v>
      </c>
      <c r="G1593" s="9">
        <v>2601201</v>
      </c>
      <c r="H1593" s="10" t="s">
        <v>3972</v>
      </c>
      <c r="I1593" s="13">
        <v>800</v>
      </c>
      <c r="J1593" s="13">
        <v>715.6</v>
      </c>
      <c r="K1593" s="13">
        <v>715.6</v>
      </c>
      <c r="L1593" s="13">
        <v>800</v>
      </c>
      <c r="M1593" s="13">
        <v>715.6</v>
      </c>
      <c r="N1593" s="32">
        <v>28</v>
      </c>
      <c r="O1593" s="9">
        <v>1</v>
      </c>
      <c r="P1593" s="13">
        <v>17.89</v>
      </c>
      <c r="Q1593" s="13">
        <v>24.04</v>
      </c>
      <c r="R1593" s="13">
        <v>100</v>
      </c>
      <c r="S1593" s="13">
        <v>32.4</v>
      </c>
      <c r="T1593" s="13">
        <v>160</v>
      </c>
      <c r="U1593" s="13">
        <v>124.72</v>
      </c>
      <c r="V1593" s="13">
        <v>394.15</v>
      </c>
      <c r="W1593" s="13">
        <v>4.32</v>
      </c>
      <c r="X1593" s="13">
        <v>0</v>
      </c>
      <c r="Y1593" s="13">
        <v>0</v>
      </c>
      <c r="Z1593" s="13">
        <v>15</v>
      </c>
      <c r="AA1593" s="13">
        <v>30</v>
      </c>
      <c r="AB1593" s="13">
        <v>0</v>
      </c>
      <c r="AC1593" s="13">
        <v>45</v>
      </c>
      <c r="AD1593" s="13">
        <v>0</v>
      </c>
      <c r="AE1593" s="13">
        <v>10</v>
      </c>
      <c r="AF1593" s="33">
        <v>100.004</v>
      </c>
      <c r="AG1593" s="9">
        <v>3</v>
      </c>
      <c r="AH1593" s="34">
        <v>0.34</v>
      </c>
      <c r="AI1593" s="13">
        <v>137973.07999999999</v>
      </c>
      <c r="AJ1593" s="13">
        <v>55394.74</v>
      </c>
      <c r="AK1593" s="13">
        <v>193367.82</v>
      </c>
      <c r="AL1593" s="35">
        <v>39073</v>
      </c>
      <c r="AM1593" s="35">
        <v>39073</v>
      </c>
    </row>
    <row r="1594" spans="2:39" x14ac:dyDescent="0.25">
      <c r="B1594" s="30">
        <v>1</v>
      </c>
      <c r="C1594" s="31" t="s">
        <v>119</v>
      </c>
      <c r="D1594" s="9" t="s">
        <v>3973</v>
      </c>
      <c r="E1594" s="10" t="s">
        <v>2426</v>
      </c>
      <c r="F1594" s="10" t="s">
        <v>3974</v>
      </c>
      <c r="G1594" s="9">
        <v>2608008</v>
      </c>
      <c r="H1594" s="10" t="s">
        <v>1007</v>
      </c>
      <c r="I1594" s="13">
        <v>946.4</v>
      </c>
      <c r="J1594" s="13">
        <v>797.28</v>
      </c>
      <c r="K1594" s="13">
        <v>797.28</v>
      </c>
      <c r="L1594" s="13">
        <v>946.4</v>
      </c>
      <c r="M1594" s="13">
        <v>797.28</v>
      </c>
      <c r="N1594" s="32">
        <v>50</v>
      </c>
      <c r="O1594" s="9">
        <v>1</v>
      </c>
      <c r="P1594" s="13">
        <v>39.9</v>
      </c>
      <c r="Q1594" s="13">
        <v>17.399999999999999</v>
      </c>
      <c r="R1594" s="13">
        <v>70.900000000000006</v>
      </c>
      <c r="S1594" s="13">
        <v>47.5</v>
      </c>
      <c r="T1594" s="13">
        <v>0</v>
      </c>
      <c r="U1594" s="13">
        <v>727.03</v>
      </c>
      <c r="V1594" s="13">
        <v>70.239999999999995</v>
      </c>
      <c r="W1594" s="13">
        <v>69.25</v>
      </c>
      <c r="X1594" s="13">
        <v>0</v>
      </c>
      <c r="Y1594" s="13">
        <v>0</v>
      </c>
      <c r="Z1594" s="13">
        <v>0</v>
      </c>
      <c r="AA1594" s="13">
        <v>0</v>
      </c>
      <c r="AB1594" s="13">
        <v>15</v>
      </c>
      <c r="AC1594" s="13">
        <v>50</v>
      </c>
      <c r="AD1594" s="13">
        <v>25</v>
      </c>
      <c r="AE1594" s="13">
        <v>10</v>
      </c>
      <c r="AF1594" s="33">
        <v>100.004</v>
      </c>
      <c r="AG1594" s="9">
        <v>2</v>
      </c>
      <c r="AH1594" s="34">
        <v>0.55000000000000004</v>
      </c>
      <c r="AI1594" s="13">
        <v>194331.71</v>
      </c>
      <c r="AJ1594" s="13">
        <v>181945.05</v>
      </c>
      <c r="AK1594" s="13">
        <v>376276.76</v>
      </c>
      <c r="AL1594" s="35">
        <v>38351</v>
      </c>
      <c r="AM1594" s="35">
        <v>38422</v>
      </c>
    </row>
    <row r="1595" spans="2:39" x14ac:dyDescent="0.25">
      <c r="B1595" s="30">
        <v>1</v>
      </c>
      <c r="C1595" s="31" t="s">
        <v>119</v>
      </c>
      <c r="D1595" s="9" t="s">
        <v>3975</v>
      </c>
      <c r="E1595" s="10" t="s">
        <v>2123</v>
      </c>
      <c r="F1595" s="10" t="s">
        <v>2124</v>
      </c>
      <c r="G1595" s="9">
        <v>2600500</v>
      </c>
      <c r="H1595" s="10" t="s">
        <v>3976</v>
      </c>
      <c r="I1595" s="13">
        <v>361</v>
      </c>
      <c r="J1595" s="13">
        <v>352.33</v>
      </c>
      <c r="K1595" s="13">
        <v>352.33</v>
      </c>
      <c r="L1595" s="13">
        <v>361</v>
      </c>
      <c r="M1595" s="13">
        <v>352.33</v>
      </c>
      <c r="N1595" s="32">
        <v>14</v>
      </c>
      <c r="O1595" s="9">
        <v>1</v>
      </c>
      <c r="P1595" s="13">
        <v>8.8000000000000007</v>
      </c>
      <c r="Q1595" s="13">
        <v>45.1</v>
      </c>
      <c r="R1595" s="13">
        <v>100</v>
      </c>
      <c r="S1595" s="13">
        <v>15.65</v>
      </c>
      <c r="T1595" s="13">
        <v>0</v>
      </c>
      <c r="U1595" s="13">
        <v>0</v>
      </c>
      <c r="V1595" s="13">
        <v>168.74</v>
      </c>
      <c r="W1595" s="13">
        <v>168.74</v>
      </c>
      <c r="X1595" s="13"/>
      <c r="Y1595" s="13">
        <v>0</v>
      </c>
      <c r="Z1595" s="13">
        <v>0</v>
      </c>
      <c r="AA1595" s="13">
        <v>65</v>
      </c>
      <c r="AB1595" s="13">
        <v>35</v>
      </c>
      <c r="AC1595" s="13">
        <v>0</v>
      </c>
      <c r="AD1595" s="13">
        <v>0</v>
      </c>
      <c r="AE1595" s="13">
        <v>0</v>
      </c>
      <c r="AF1595" s="33"/>
      <c r="AG1595" s="9">
        <v>3</v>
      </c>
      <c r="AH1595" s="34">
        <v>0.52</v>
      </c>
      <c r="AI1595" s="13">
        <v>49631.199999999997</v>
      </c>
      <c r="AJ1595" s="13">
        <v>168898.5</v>
      </c>
      <c r="AK1595" s="13">
        <v>218529.7</v>
      </c>
      <c r="AL1595" s="35">
        <v>38462</v>
      </c>
      <c r="AM1595" s="35">
        <v>38530</v>
      </c>
    </row>
    <row r="1596" spans="2:39" x14ac:dyDescent="0.25">
      <c r="B1596" s="30">
        <v>1</v>
      </c>
      <c r="C1596" s="31" t="s">
        <v>119</v>
      </c>
      <c r="D1596" s="9" t="s">
        <v>3977</v>
      </c>
      <c r="E1596" s="10" t="s">
        <v>2123</v>
      </c>
      <c r="F1596" s="10" t="s">
        <v>2124</v>
      </c>
      <c r="G1596" s="9">
        <v>2600500</v>
      </c>
      <c r="H1596" s="10" t="s">
        <v>3978</v>
      </c>
      <c r="I1596" s="13">
        <v>2105</v>
      </c>
      <c r="J1596" s="13">
        <v>1072.5</v>
      </c>
      <c r="K1596" s="13">
        <v>1072.53</v>
      </c>
      <c r="L1596" s="13">
        <v>2105</v>
      </c>
      <c r="M1596" s="13">
        <v>461.7</v>
      </c>
      <c r="N1596" s="32">
        <v>38</v>
      </c>
      <c r="O1596" s="9">
        <v>1</v>
      </c>
      <c r="P1596" s="13">
        <v>26.81</v>
      </c>
      <c r="Q1596" s="13">
        <v>16.399999999999999</v>
      </c>
      <c r="R1596" s="13">
        <v>69.599999999999994</v>
      </c>
      <c r="S1596" s="13">
        <v>89.17</v>
      </c>
      <c r="T1596" s="13">
        <v>214.51</v>
      </c>
      <c r="U1596" s="13">
        <v>691.9</v>
      </c>
      <c r="V1596" s="13">
        <v>0</v>
      </c>
      <c r="W1596" s="13">
        <v>380.63</v>
      </c>
      <c r="X1596" s="13">
        <v>0</v>
      </c>
      <c r="Y1596" s="13">
        <v>0</v>
      </c>
      <c r="Z1596" s="13">
        <v>5</v>
      </c>
      <c r="AA1596" s="13">
        <v>70</v>
      </c>
      <c r="AB1596" s="13">
        <v>0</v>
      </c>
      <c r="AC1596" s="13">
        <v>20</v>
      </c>
      <c r="AD1596" s="13">
        <v>5</v>
      </c>
      <c r="AE1596" s="13">
        <v>0</v>
      </c>
      <c r="AF1596" s="33">
        <v>100.003</v>
      </c>
      <c r="AG1596" s="9">
        <v>2</v>
      </c>
      <c r="AH1596" s="34">
        <v>0.52</v>
      </c>
      <c r="AI1596" s="13">
        <v>301216.37</v>
      </c>
      <c r="AJ1596" s="13">
        <v>282858.83</v>
      </c>
      <c r="AK1596" s="13">
        <v>584075.19999999995</v>
      </c>
      <c r="AL1596" s="37">
        <v>38330</v>
      </c>
      <c r="AM1596" s="35">
        <v>38416</v>
      </c>
    </row>
    <row r="1597" spans="2:39" x14ac:dyDescent="0.25">
      <c r="B1597" s="30">
        <v>1</v>
      </c>
      <c r="C1597" s="31" t="s">
        <v>119</v>
      </c>
      <c r="D1597" s="9" t="s">
        <v>3979</v>
      </c>
      <c r="E1597" s="10" t="s">
        <v>2856</v>
      </c>
      <c r="F1597" s="10" t="s">
        <v>3803</v>
      </c>
      <c r="G1597" s="9">
        <v>2600807</v>
      </c>
      <c r="H1597" s="10" t="s">
        <v>1237</v>
      </c>
      <c r="I1597" s="13">
        <v>211</v>
      </c>
      <c r="J1597" s="13">
        <v>0</v>
      </c>
      <c r="K1597" s="13">
        <v>200.49</v>
      </c>
      <c r="L1597" s="13">
        <v>200.49</v>
      </c>
      <c r="M1597" s="13">
        <v>200.49</v>
      </c>
      <c r="N1597" s="32">
        <v>15</v>
      </c>
      <c r="O1597" s="9">
        <v>99</v>
      </c>
      <c r="P1597" s="13">
        <v>5.01</v>
      </c>
      <c r="Q1597" s="13">
        <v>14.16</v>
      </c>
      <c r="R1597" s="13">
        <v>98.2</v>
      </c>
      <c r="S1597" s="13">
        <v>15.65</v>
      </c>
      <c r="T1597" s="13">
        <v>0</v>
      </c>
      <c r="U1597" s="13">
        <v>22.79</v>
      </c>
      <c r="V1597" s="13">
        <v>133.07</v>
      </c>
      <c r="W1597" s="13">
        <v>16.72</v>
      </c>
      <c r="X1597" s="13">
        <v>0</v>
      </c>
      <c r="Y1597" s="13">
        <v>0</v>
      </c>
      <c r="Z1597" s="13">
        <v>0</v>
      </c>
      <c r="AA1597" s="13">
        <v>70</v>
      </c>
      <c r="AB1597" s="13">
        <v>30</v>
      </c>
      <c r="AC1597" s="13">
        <v>0</v>
      </c>
      <c r="AD1597" s="13">
        <v>0</v>
      </c>
      <c r="AE1597" s="13">
        <v>0</v>
      </c>
      <c r="AF1597" s="33">
        <v>100.006</v>
      </c>
      <c r="AG1597" s="9">
        <v>3</v>
      </c>
      <c r="AH1597" s="34">
        <v>0.53</v>
      </c>
      <c r="AI1597" s="13">
        <v>65954.2</v>
      </c>
      <c r="AJ1597" s="13">
        <v>90292.66</v>
      </c>
      <c r="AK1597" s="13">
        <v>156246.85999999999</v>
      </c>
      <c r="AL1597" s="35">
        <v>38462</v>
      </c>
      <c r="AM1597" s="35">
        <v>38560</v>
      </c>
    </row>
    <row r="1598" spans="2:39" x14ac:dyDescent="0.25">
      <c r="B1598" s="30">
        <v>1</v>
      </c>
      <c r="C1598" s="31" t="s">
        <v>119</v>
      </c>
      <c r="D1598" s="9" t="s">
        <v>3980</v>
      </c>
      <c r="E1598" s="10" t="s">
        <v>358</v>
      </c>
      <c r="F1598" s="10" t="s">
        <v>988</v>
      </c>
      <c r="G1598" s="9">
        <v>2600401</v>
      </c>
      <c r="H1598" s="10" t="s">
        <v>3981</v>
      </c>
      <c r="I1598" s="13">
        <v>1863</v>
      </c>
      <c r="J1598" s="13">
        <v>0</v>
      </c>
      <c r="K1598" s="13">
        <v>1496.19</v>
      </c>
      <c r="L1598" s="13">
        <v>1415.81</v>
      </c>
      <c r="M1598" s="13">
        <v>871.07</v>
      </c>
      <c r="N1598" s="32">
        <v>110</v>
      </c>
      <c r="O1598" s="9">
        <v>1</v>
      </c>
      <c r="P1598" s="13">
        <v>24.88</v>
      </c>
      <c r="Q1598" s="13">
        <v>0</v>
      </c>
      <c r="R1598" s="13">
        <v>0</v>
      </c>
      <c r="S1598" s="13">
        <v>738.23</v>
      </c>
      <c r="T1598" s="13">
        <v>0</v>
      </c>
      <c r="U1598" s="13">
        <v>0</v>
      </c>
      <c r="V1598" s="13">
        <v>50.95</v>
      </c>
      <c r="W1598" s="13">
        <v>22.5</v>
      </c>
      <c r="X1598" s="13">
        <v>0</v>
      </c>
      <c r="Y1598" s="13">
        <v>0</v>
      </c>
      <c r="Z1598" s="13">
        <v>10</v>
      </c>
      <c r="AA1598" s="13">
        <v>40</v>
      </c>
      <c r="AB1598" s="13">
        <v>20</v>
      </c>
      <c r="AC1598" s="13">
        <v>10</v>
      </c>
      <c r="AD1598" s="13">
        <v>15</v>
      </c>
      <c r="AE1598" s="13">
        <v>5</v>
      </c>
      <c r="AF1598" s="33">
        <v>100.002</v>
      </c>
      <c r="AG1598" s="9">
        <v>1</v>
      </c>
      <c r="AH1598" s="34">
        <v>0.56000000000000005</v>
      </c>
      <c r="AI1598" s="13">
        <v>122495.36</v>
      </c>
      <c r="AJ1598" s="13">
        <v>1051905.1399999999</v>
      </c>
      <c r="AK1598" s="13">
        <v>1174400.5</v>
      </c>
      <c r="AL1598" s="35">
        <v>37678</v>
      </c>
      <c r="AM1598" s="35">
        <v>38186</v>
      </c>
    </row>
    <row r="1599" spans="2:39" x14ac:dyDescent="0.25">
      <c r="B1599" s="30">
        <v>1</v>
      </c>
      <c r="C1599" s="31" t="s">
        <v>119</v>
      </c>
      <c r="D1599" s="9" t="s">
        <v>3982</v>
      </c>
      <c r="E1599" s="10" t="s">
        <v>2426</v>
      </c>
      <c r="F1599" s="10" t="s">
        <v>3983</v>
      </c>
      <c r="G1599" s="9">
        <v>2613008</v>
      </c>
      <c r="H1599" s="10" t="s">
        <v>3984</v>
      </c>
      <c r="I1599" s="13">
        <v>333.4</v>
      </c>
      <c r="J1599" s="13">
        <v>317</v>
      </c>
      <c r="K1599" s="13">
        <v>317.01</v>
      </c>
      <c r="L1599" s="13">
        <v>333.4</v>
      </c>
      <c r="M1599" s="13">
        <v>316.01</v>
      </c>
      <c r="N1599" s="32">
        <v>16</v>
      </c>
      <c r="O1599" s="9">
        <v>1</v>
      </c>
      <c r="P1599" s="13">
        <v>15.86</v>
      </c>
      <c r="Q1599" s="13">
        <v>19.97</v>
      </c>
      <c r="R1599" s="13">
        <v>100</v>
      </c>
      <c r="S1599" s="13">
        <v>27.81</v>
      </c>
      <c r="T1599" s="13">
        <v>0</v>
      </c>
      <c r="U1599" s="13">
        <v>56.73</v>
      </c>
      <c r="V1599" s="13">
        <v>227.19</v>
      </c>
      <c r="W1599" s="13">
        <v>5.29</v>
      </c>
      <c r="X1599" s="13">
        <v>0</v>
      </c>
      <c r="Y1599" s="13">
        <v>0</v>
      </c>
      <c r="Z1599" s="13">
        <v>0</v>
      </c>
      <c r="AA1599" s="13">
        <v>56.1</v>
      </c>
      <c r="AB1599" s="13">
        <v>20.2</v>
      </c>
      <c r="AC1599" s="13">
        <v>23.7</v>
      </c>
      <c r="AD1599" s="13">
        <v>0</v>
      </c>
      <c r="AE1599" s="13">
        <v>0</v>
      </c>
      <c r="AF1599" s="33">
        <v>100</v>
      </c>
      <c r="AG1599" s="9">
        <v>3</v>
      </c>
      <c r="AH1599" s="34">
        <v>0.37</v>
      </c>
      <c r="AI1599" s="13">
        <v>99546.68</v>
      </c>
      <c r="AJ1599" s="13">
        <v>285022.21000000002</v>
      </c>
      <c r="AK1599" s="13">
        <v>384568.89</v>
      </c>
      <c r="AL1599" s="35">
        <v>39646</v>
      </c>
      <c r="AM1599" s="35">
        <v>39959</v>
      </c>
    </row>
    <row r="1600" spans="2:39" x14ac:dyDescent="0.25">
      <c r="B1600" s="30">
        <v>1</v>
      </c>
      <c r="C1600" s="31" t="s">
        <v>119</v>
      </c>
      <c r="D1600" s="9" t="s">
        <v>3985</v>
      </c>
      <c r="E1600" s="10" t="s">
        <v>2426</v>
      </c>
      <c r="F1600" s="10" t="s">
        <v>3974</v>
      </c>
      <c r="G1600" s="9">
        <v>2608008</v>
      </c>
      <c r="H1600" s="10" t="s">
        <v>3986</v>
      </c>
      <c r="I1600" s="13">
        <v>90</v>
      </c>
      <c r="J1600" s="13">
        <v>90</v>
      </c>
      <c r="K1600" s="13">
        <v>102.37</v>
      </c>
      <c r="L1600" s="13">
        <v>90</v>
      </c>
      <c r="M1600" s="13">
        <v>90</v>
      </c>
      <c r="N1600" s="32">
        <v>7</v>
      </c>
      <c r="O1600" s="9">
        <v>1</v>
      </c>
      <c r="P1600" s="13">
        <v>5.1100000000000003</v>
      </c>
      <c r="Q1600" s="13">
        <v>0</v>
      </c>
      <c r="R1600" s="13">
        <v>0</v>
      </c>
      <c r="S1600" s="13">
        <v>10.119999999999999</v>
      </c>
      <c r="T1600" s="13">
        <v>0</v>
      </c>
      <c r="U1600" s="13">
        <v>0</v>
      </c>
      <c r="V1600" s="13">
        <v>13.72</v>
      </c>
      <c r="W1600" s="13">
        <v>3.67</v>
      </c>
      <c r="X1600" s="13">
        <v>0</v>
      </c>
      <c r="Y1600" s="13">
        <v>0</v>
      </c>
      <c r="Z1600" s="13">
        <v>0</v>
      </c>
      <c r="AA1600" s="13">
        <v>45</v>
      </c>
      <c r="AB1600" s="13">
        <v>55</v>
      </c>
      <c r="AC1600" s="13">
        <v>0</v>
      </c>
      <c r="AD1600" s="13">
        <v>0</v>
      </c>
      <c r="AE1600" s="13">
        <v>0</v>
      </c>
      <c r="AF1600" s="33">
        <v>100.006</v>
      </c>
      <c r="AG1600" s="9">
        <v>99</v>
      </c>
      <c r="AH1600" s="34">
        <v>0.56000000000000005</v>
      </c>
      <c r="AI1600" s="13">
        <v>43479.79</v>
      </c>
      <c r="AJ1600" s="13">
        <v>25770.21</v>
      </c>
      <c r="AK1600" s="13">
        <v>69250</v>
      </c>
      <c r="AL1600" s="35">
        <v>38534</v>
      </c>
      <c r="AM1600" s="35">
        <v>38439</v>
      </c>
    </row>
    <row r="1601" spans="2:39" x14ac:dyDescent="0.25">
      <c r="B1601" s="30">
        <v>1</v>
      </c>
      <c r="C1601" s="31" t="s">
        <v>119</v>
      </c>
      <c r="D1601" s="9" t="s">
        <v>3987</v>
      </c>
      <c r="E1601" s="10" t="s">
        <v>568</v>
      </c>
      <c r="F1601" s="10" t="s">
        <v>3988</v>
      </c>
      <c r="G1601" s="9">
        <v>2606200</v>
      </c>
      <c r="H1601" s="10" t="s">
        <v>3989</v>
      </c>
      <c r="I1601" s="13">
        <v>746</v>
      </c>
      <c r="J1601" s="13">
        <v>749.6</v>
      </c>
      <c r="K1601" s="13">
        <v>749.6</v>
      </c>
      <c r="L1601" s="13">
        <v>746</v>
      </c>
      <c r="M1601" s="13">
        <v>746</v>
      </c>
      <c r="N1601" s="32">
        <v>44</v>
      </c>
      <c r="O1601" s="9">
        <v>1</v>
      </c>
      <c r="P1601" s="13">
        <v>53.54</v>
      </c>
      <c r="Q1601" s="13">
        <v>84.92</v>
      </c>
      <c r="R1601" s="13">
        <v>40.26</v>
      </c>
      <c r="S1601" s="13">
        <v>278.38</v>
      </c>
      <c r="T1601" s="13">
        <v>0</v>
      </c>
      <c r="U1601" s="13">
        <v>374.56</v>
      </c>
      <c r="V1601" s="13">
        <v>66.5</v>
      </c>
      <c r="W1601" s="13">
        <v>30.21</v>
      </c>
      <c r="X1601" s="13">
        <v>0</v>
      </c>
      <c r="Y1601" s="13">
        <v>0</v>
      </c>
      <c r="Z1601" s="13">
        <v>25</v>
      </c>
      <c r="AA1601" s="13">
        <v>35</v>
      </c>
      <c r="AB1601" s="13">
        <v>10</v>
      </c>
      <c r="AC1601" s="13">
        <v>25</v>
      </c>
      <c r="AD1601" s="13">
        <v>5</v>
      </c>
      <c r="AE1601" s="13">
        <v>0</v>
      </c>
      <c r="AF1601" s="33">
        <v>100.003</v>
      </c>
      <c r="AG1601" s="9">
        <v>99</v>
      </c>
      <c r="AH1601" s="34">
        <v>0</v>
      </c>
      <c r="AI1601" s="13">
        <v>120609.35</v>
      </c>
      <c r="AJ1601" s="13">
        <v>728409.17</v>
      </c>
      <c r="AK1601" s="13">
        <v>849018.52</v>
      </c>
      <c r="AL1601" s="35">
        <v>37566</v>
      </c>
      <c r="AM1601" s="35">
        <v>37672</v>
      </c>
    </row>
    <row r="1602" spans="2:39" x14ac:dyDescent="0.25">
      <c r="B1602" s="30">
        <v>1</v>
      </c>
      <c r="C1602" s="31" t="s">
        <v>119</v>
      </c>
      <c r="D1602" s="9" t="s">
        <v>3990</v>
      </c>
      <c r="E1602" s="10" t="s">
        <v>2426</v>
      </c>
      <c r="F1602" s="10" t="s">
        <v>3058</v>
      </c>
      <c r="G1602" s="9">
        <v>2610905</v>
      </c>
      <c r="H1602" s="10" t="s">
        <v>3991</v>
      </c>
      <c r="I1602" s="13">
        <v>840</v>
      </c>
      <c r="J1602" s="13">
        <v>702.33</v>
      </c>
      <c r="K1602" s="13">
        <v>702.33</v>
      </c>
      <c r="L1602" s="13">
        <v>840</v>
      </c>
      <c r="M1602" s="13">
        <v>702.33</v>
      </c>
      <c r="N1602" s="32">
        <v>26</v>
      </c>
      <c r="O1602" s="9">
        <v>99</v>
      </c>
      <c r="P1602" s="13">
        <v>35.119999999999997</v>
      </c>
      <c r="Q1602" s="13">
        <v>23.77</v>
      </c>
      <c r="R1602" s="13">
        <v>14.28</v>
      </c>
      <c r="S1602" s="13">
        <v>118.15</v>
      </c>
      <c r="T1602" s="13">
        <v>0</v>
      </c>
      <c r="U1602" s="13">
        <v>136.61000000000001</v>
      </c>
      <c r="V1602" s="13">
        <v>437.64</v>
      </c>
      <c r="W1602" s="13">
        <v>9.93</v>
      </c>
      <c r="X1602" s="13">
        <v>0</v>
      </c>
      <c r="Y1602" s="13">
        <v>0</v>
      </c>
      <c r="Z1602" s="13">
        <v>0</v>
      </c>
      <c r="AA1602" s="13">
        <v>25</v>
      </c>
      <c r="AB1602" s="13">
        <v>45</v>
      </c>
      <c r="AC1602" s="13">
        <v>20</v>
      </c>
      <c r="AD1602" s="13">
        <v>10</v>
      </c>
      <c r="AE1602" s="13">
        <v>0</v>
      </c>
      <c r="AF1602" s="33">
        <v>100.004</v>
      </c>
      <c r="AG1602" s="9">
        <v>99</v>
      </c>
      <c r="AH1602" s="34">
        <v>0</v>
      </c>
      <c r="AI1602" s="13">
        <v>36636.449999999997</v>
      </c>
      <c r="AJ1602" s="13">
        <v>205857.36</v>
      </c>
      <c r="AK1602" s="13">
        <v>242493.81</v>
      </c>
      <c r="AL1602" s="35">
        <v>37568</v>
      </c>
      <c r="AM1602" s="35">
        <v>37734</v>
      </c>
    </row>
    <row r="1603" spans="2:39" x14ac:dyDescent="0.25">
      <c r="B1603" s="30">
        <v>1</v>
      </c>
      <c r="C1603" s="31" t="s">
        <v>119</v>
      </c>
      <c r="D1603" s="9" t="s">
        <v>3992</v>
      </c>
      <c r="E1603" s="10" t="s">
        <v>2856</v>
      </c>
      <c r="F1603" s="10" t="s">
        <v>3993</v>
      </c>
      <c r="G1603" s="9">
        <v>2610202</v>
      </c>
      <c r="H1603" s="10" t="s">
        <v>3994</v>
      </c>
      <c r="I1603" s="13">
        <v>924</v>
      </c>
      <c r="J1603" s="13">
        <v>686.33</v>
      </c>
      <c r="K1603" s="13">
        <v>704.6</v>
      </c>
      <c r="L1603" s="13">
        <v>924</v>
      </c>
      <c r="M1603" s="13">
        <v>686.33</v>
      </c>
      <c r="N1603" s="32">
        <v>56</v>
      </c>
      <c r="O1603" s="9">
        <v>1</v>
      </c>
      <c r="P1603" s="13">
        <v>19.61</v>
      </c>
      <c r="Q1603" s="13">
        <v>23.66</v>
      </c>
      <c r="R1603" s="13">
        <v>80.349999999999994</v>
      </c>
      <c r="S1603" s="13">
        <v>37.72</v>
      </c>
      <c r="T1603" s="13">
        <v>0</v>
      </c>
      <c r="U1603" s="13">
        <v>155.84</v>
      </c>
      <c r="V1603" s="13">
        <v>453.8</v>
      </c>
      <c r="W1603" s="13">
        <v>57.24</v>
      </c>
      <c r="X1603" s="13">
        <v>0</v>
      </c>
      <c r="Y1603" s="13">
        <v>0</v>
      </c>
      <c r="Z1603" s="13">
        <v>10</v>
      </c>
      <c r="AA1603" s="13">
        <v>30</v>
      </c>
      <c r="AB1603" s="13">
        <v>0</v>
      </c>
      <c r="AC1603" s="13">
        <v>55</v>
      </c>
      <c r="AD1603" s="13">
        <v>0</v>
      </c>
      <c r="AE1603" s="13">
        <v>5</v>
      </c>
      <c r="AF1603" s="33">
        <v>100.004</v>
      </c>
      <c r="AG1603" s="9">
        <v>1</v>
      </c>
      <c r="AH1603" s="34">
        <v>0.53</v>
      </c>
      <c r="AI1603" s="13">
        <v>200038.29</v>
      </c>
      <c r="AJ1603" s="13">
        <v>862061.77</v>
      </c>
      <c r="AK1603" s="13">
        <v>1062100.06</v>
      </c>
      <c r="AL1603" s="35">
        <v>38915</v>
      </c>
      <c r="AM1603" s="35">
        <v>38945</v>
      </c>
    </row>
    <row r="1604" spans="2:39" x14ac:dyDescent="0.25">
      <c r="B1604" s="30">
        <v>1</v>
      </c>
      <c r="C1604" s="31" t="s">
        <v>119</v>
      </c>
      <c r="D1604" s="9" t="s">
        <v>3995</v>
      </c>
      <c r="E1604" s="10" t="s">
        <v>3810</v>
      </c>
      <c r="F1604" s="10" t="s">
        <v>3824</v>
      </c>
      <c r="G1604" s="9">
        <v>2613602</v>
      </c>
      <c r="H1604" s="10" t="s">
        <v>3996</v>
      </c>
      <c r="I1604" s="13">
        <v>800</v>
      </c>
      <c r="J1604" s="13">
        <v>847.7</v>
      </c>
      <c r="K1604" s="13">
        <v>907.1</v>
      </c>
      <c r="L1604" s="13">
        <v>800</v>
      </c>
      <c r="M1604" s="13">
        <v>800</v>
      </c>
      <c r="N1604" s="32">
        <v>29</v>
      </c>
      <c r="O1604" s="9">
        <v>1</v>
      </c>
      <c r="P1604" s="13">
        <v>22.67</v>
      </c>
      <c r="Q1604" s="13">
        <v>15.38</v>
      </c>
      <c r="R1604" s="13">
        <v>100</v>
      </c>
      <c r="S1604" s="13">
        <v>57.2</v>
      </c>
      <c r="T1604" s="13">
        <v>0</v>
      </c>
      <c r="U1604" s="13">
        <v>126.4</v>
      </c>
      <c r="V1604" s="13">
        <v>695</v>
      </c>
      <c r="W1604" s="13">
        <v>28.5</v>
      </c>
      <c r="X1604" s="13">
        <v>0</v>
      </c>
      <c r="Y1604" s="13">
        <v>0</v>
      </c>
      <c r="Z1604" s="13">
        <v>6</v>
      </c>
      <c r="AA1604" s="13">
        <v>15</v>
      </c>
      <c r="AB1604" s="13">
        <v>35</v>
      </c>
      <c r="AC1604" s="13">
        <v>40</v>
      </c>
      <c r="AD1604" s="13">
        <v>0</v>
      </c>
      <c r="AE1604" s="13">
        <v>4</v>
      </c>
      <c r="AF1604" s="33">
        <v>100.003</v>
      </c>
      <c r="AG1604" s="9">
        <v>3</v>
      </c>
      <c r="AH1604" s="34">
        <v>0.45</v>
      </c>
      <c r="AI1604" s="13">
        <v>138385.17000000001</v>
      </c>
      <c r="AJ1604" s="13">
        <v>113360.2</v>
      </c>
      <c r="AK1604" s="13">
        <v>251745.37</v>
      </c>
      <c r="AL1604" s="35">
        <v>38198</v>
      </c>
      <c r="AM1604" s="35">
        <v>38248</v>
      </c>
    </row>
    <row r="1605" spans="2:39" x14ac:dyDescent="0.25">
      <c r="B1605" s="30">
        <v>1</v>
      </c>
      <c r="C1605" s="31" t="s">
        <v>119</v>
      </c>
      <c r="D1605" s="9" t="s">
        <v>3997</v>
      </c>
      <c r="E1605" s="10" t="s">
        <v>3810</v>
      </c>
      <c r="F1605" s="10" t="s">
        <v>3824</v>
      </c>
      <c r="G1605" s="9">
        <v>2613602</v>
      </c>
      <c r="H1605" s="10" t="s">
        <v>3998</v>
      </c>
      <c r="I1605" s="13">
        <v>1350</v>
      </c>
      <c r="J1605" s="13">
        <v>1197.8699999999999</v>
      </c>
      <c r="K1605" s="13">
        <v>1197.8699999999999</v>
      </c>
      <c r="L1605" s="13">
        <v>1350</v>
      </c>
      <c r="M1605" s="13">
        <v>1197.8699999999999</v>
      </c>
      <c r="N1605" s="32">
        <v>30</v>
      </c>
      <c r="O1605" s="9">
        <v>1</v>
      </c>
      <c r="P1605" s="13">
        <v>29.95</v>
      </c>
      <c r="Q1605" s="13">
        <v>30.33</v>
      </c>
      <c r="R1605" s="13">
        <v>300</v>
      </c>
      <c r="S1605" s="13">
        <v>72.180000000000007</v>
      </c>
      <c r="T1605" s="13">
        <v>0</v>
      </c>
      <c r="U1605" s="13">
        <v>0</v>
      </c>
      <c r="V1605" s="13">
        <v>768.59</v>
      </c>
      <c r="W1605" s="13">
        <v>22.45</v>
      </c>
      <c r="X1605" s="13">
        <v>0</v>
      </c>
      <c r="Y1605" s="13">
        <v>0</v>
      </c>
      <c r="Z1605" s="13">
        <v>0</v>
      </c>
      <c r="AA1605" s="13">
        <v>100</v>
      </c>
      <c r="AB1605" s="13">
        <v>0</v>
      </c>
      <c r="AC1605" s="13">
        <v>0</v>
      </c>
      <c r="AD1605" s="13">
        <v>0</v>
      </c>
      <c r="AE1605" s="13">
        <v>0</v>
      </c>
      <c r="AF1605" s="33">
        <v>100.00700000000001</v>
      </c>
      <c r="AG1605" s="9">
        <v>4</v>
      </c>
      <c r="AH1605" s="34">
        <v>0.38</v>
      </c>
      <c r="AI1605" s="13">
        <v>299409.90999999997</v>
      </c>
      <c r="AJ1605" s="13">
        <v>94838.14</v>
      </c>
      <c r="AK1605" s="13">
        <v>394248.05</v>
      </c>
      <c r="AL1605" s="35">
        <v>39073</v>
      </c>
      <c r="AM1605" s="35">
        <v>39186</v>
      </c>
    </row>
    <row r="1606" spans="2:39" x14ac:dyDescent="0.25">
      <c r="B1606" s="30">
        <v>1</v>
      </c>
      <c r="C1606" s="31" t="s">
        <v>119</v>
      </c>
      <c r="D1606" s="9" t="s">
        <v>3999</v>
      </c>
      <c r="E1606" s="10" t="s">
        <v>775</v>
      </c>
      <c r="F1606" s="10" t="s">
        <v>4000</v>
      </c>
      <c r="G1606" s="9">
        <v>2611309</v>
      </c>
      <c r="H1606" s="10" t="s">
        <v>4001</v>
      </c>
      <c r="I1606" s="13">
        <v>1238.33</v>
      </c>
      <c r="J1606" s="13">
        <v>964.4</v>
      </c>
      <c r="K1606" s="13">
        <v>1202.74</v>
      </c>
      <c r="L1606" s="13">
        <v>1238.33</v>
      </c>
      <c r="M1606" s="13">
        <v>1108.49</v>
      </c>
      <c r="N1606" s="32">
        <v>92</v>
      </c>
      <c r="O1606" s="9">
        <v>1</v>
      </c>
      <c r="P1606" s="13">
        <v>55.42</v>
      </c>
      <c r="Q1606" s="13">
        <v>9.11</v>
      </c>
      <c r="R1606" s="13">
        <v>113.68</v>
      </c>
      <c r="S1606" s="13">
        <v>136.53</v>
      </c>
      <c r="T1606" s="13">
        <v>0</v>
      </c>
      <c r="U1606" s="13">
        <v>0</v>
      </c>
      <c r="V1606" s="13">
        <v>254.02</v>
      </c>
      <c r="W1606" s="13">
        <v>131.46</v>
      </c>
      <c r="X1606" s="13">
        <v>0</v>
      </c>
      <c r="Y1606" s="13">
        <v>1</v>
      </c>
      <c r="Z1606" s="13">
        <v>18</v>
      </c>
      <c r="AA1606" s="13">
        <v>24</v>
      </c>
      <c r="AB1606" s="13">
        <v>5</v>
      </c>
      <c r="AC1606" s="13">
        <v>51.6</v>
      </c>
      <c r="AD1606" s="13">
        <v>0.4</v>
      </c>
      <c r="AE1606" s="13">
        <v>0</v>
      </c>
      <c r="AF1606" s="33">
        <v>100.002</v>
      </c>
      <c r="AG1606" s="9">
        <v>2</v>
      </c>
      <c r="AH1606" s="34">
        <v>0.38</v>
      </c>
      <c r="AI1606" s="13">
        <v>1063105.42</v>
      </c>
      <c r="AJ1606" s="13">
        <v>1556803.29</v>
      </c>
      <c r="AK1606" s="13">
        <v>2619908.71</v>
      </c>
      <c r="AL1606" s="35">
        <v>39071</v>
      </c>
      <c r="AM1606" s="35">
        <v>39591</v>
      </c>
    </row>
    <row r="1607" spans="2:39" x14ac:dyDescent="0.25">
      <c r="B1607" s="30">
        <v>1</v>
      </c>
      <c r="C1607" s="31" t="s">
        <v>119</v>
      </c>
      <c r="D1607" s="9" t="s">
        <v>4002</v>
      </c>
      <c r="E1607" s="10" t="s">
        <v>121</v>
      </c>
      <c r="F1607" s="10" t="s">
        <v>2402</v>
      </c>
      <c r="G1607" s="9">
        <v>2610509</v>
      </c>
      <c r="H1607" s="10" t="s">
        <v>4003</v>
      </c>
      <c r="I1607" s="13">
        <v>432.4</v>
      </c>
      <c r="J1607" s="13">
        <v>490</v>
      </c>
      <c r="K1607" s="13">
        <v>365.52</v>
      </c>
      <c r="L1607" s="13">
        <v>365.52</v>
      </c>
      <c r="M1607" s="13">
        <v>365.52</v>
      </c>
      <c r="N1607" s="32">
        <v>28</v>
      </c>
      <c r="O1607" s="9">
        <v>1</v>
      </c>
      <c r="P1607" s="13">
        <v>10.44</v>
      </c>
      <c r="Q1607" s="13">
        <v>96.4</v>
      </c>
      <c r="R1607" s="13">
        <v>83.2</v>
      </c>
      <c r="S1607" s="13">
        <v>29.79</v>
      </c>
      <c r="T1607" s="13">
        <v>73.099999999999994</v>
      </c>
      <c r="U1607" s="13">
        <v>282.01</v>
      </c>
      <c r="V1607" s="13">
        <v>10.62</v>
      </c>
      <c r="W1607" s="13">
        <v>43.11</v>
      </c>
      <c r="X1607" s="13">
        <v>0</v>
      </c>
      <c r="Y1607" s="13">
        <v>0</v>
      </c>
      <c r="Z1607" s="13">
        <v>10</v>
      </c>
      <c r="AA1607" s="13">
        <v>0</v>
      </c>
      <c r="AB1607" s="13">
        <v>30</v>
      </c>
      <c r="AC1607" s="13">
        <v>30</v>
      </c>
      <c r="AD1607" s="13">
        <v>0</v>
      </c>
      <c r="AE1607" s="13">
        <v>30</v>
      </c>
      <c r="AF1607" s="33">
        <v>100.004</v>
      </c>
      <c r="AG1607" s="9">
        <v>1</v>
      </c>
      <c r="AH1607" s="34">
        <v>0.47</v>
      </c>
      <c r="AI1607" s="13">
        <v>212550</v>
      </c>
      <c r="AJ1607" s="13">
        <v>205210</v>
      </c>
      <c r="AK1607" s="13">
        <v>417760</v>
      </c>
      <c r="AL1607" s="35">
        <v>38565</v>
      </c>
      <c r="AM1607" s="35">
        <v>38584</v>
      </c>
    </row>
    <row r="1608" spans="2:39" x14ac:dyDescent="0.25">
      <c r="B1608" s="30">
        <v>1</v>
      </c>
      <c r="C1608" s="31" t="s">
        <v>119</v>
      </c>
      <c r="D1608" s="9" t="s">
        <v>4004</v>
      </c>
      <c r="E1608" s="10" t="s">
        <v>358</v>
      </c>
      <c r="F1608" s="10" t="s">
        <v>857</v>
      </c>
      <c r="G1608" s="9">
        <v>2605905</v>
      </c>
      <c r="H1608" s="10" t="s">
        <v>4005</v>
      </c>
      <c r="I1608" s="13">
        <v>1912.02</v>
      </c>
      <c r="J1608" s="13">
        <v>1912.02</v>
      </c>
      <c r="K1608" s="13">
        <v>1885.46</v>
      </c>
      <c r="L1608" s="13">
        <v>1912.22</v>
      </c>
      <c r="M1608" s="13">
        <v>1885.46</v>
      </c>
      <c r="N1608" s="32">
        <v>226</v>
      </c>
      <c r="O1608" s="9">
        <v>1</v>
      </c>
      <c r="P1608" s="13"/>
      <c r="Q1608" s="13">
        <v>17.64</v>
      </c>
      <c r="R1608" s="13">
        <v>93.08</v>
      </c>
      <c r="S1608" s="13">
        <v>165.47</v>
      </c>
      <c r="T1608" s="13">
        <v>0</v>
      </c>
      <c r="U1608" s="13">
        <v>292.56</v>
      </c>
      <c r="V1608" s="13">
        <v>1365.42</v>
      </c>
      <c r="W1608" s="13">
        <v>62</v>
      </c>
      <c r="X1608" s="13">
        <v>0</v>
      </c>
      <c r="Y1608" s="13">
        <v>0</v>
      </c>
      <c r="Z1608" s="13">
        <v>24</v>
      </c>
      <c r="AA1608" s="13">
        <v>30</v>
      </c>
      <c r="AB1608" s="13">
        <v>17</v>
      </c>
      <c r="AC1608" s="13">
        <v>25</v>
      </c>
      <c r="AD1608" s="13">
        <v>0</v>
      </c>
      <c r="AE1608" s="13">
        <v>4</v>
      </c>
      <c r="AF1608" s="33">
        <v>100.003</v>
      </c>
      <c r="AG1608" s="9">
        <v>3</v>
      </c>
      <c r="AH1608" s="34">
        <v>0.5</v>
      </c>
      <c r="AI1608" s="13">
        <v>206706.06</v>
      </c>
      <c r="AJ1608" s="13">
        <v>1586293.94</v>
      </c>
      <c r="AK1608" s="13">
        <v>1793000</v>
      </c>
      <c r="AL1608" s="35">
        <v>37931</v>
      </c>
      <c r="AM1608" s="35">
        <v>38288</v>
      </c>
    </row>
    <row r="1609" spans="2:39" x14ac:dyDescent="0.25">
      <c r="B1609" s="30">
        <v>1</v>
      </c>
      <c r="C1609" s="31" t="s">
        <v>119</v>
      </c>
      <c r="D1609" s="9" t="s">
        <v>4006</v>
      </c>
      <c r="E1609" s="10" t="s">
        <v>2361</v>
      </c>
      <c r="F1609" s="10" t="s">
        <v>2362</v>
      </c>
      <c r="G1609" s="9">
        <v>2614105</v>
      </c>
      <c r="H1609" s="10" t="s">
        <v>4007</v>
      </c>
      <c r="I1609" s="13">
        <v>3989</v>
      </c>
      <c r="J1609" s="13">
        <v>0</v>
      </c>
      <c r="K1609" s="13">
        <v>2561.64</v>
      </c>
      <c r="L1609" s="13">
        <v>0</v>
      </c>
      <c r="M1609" s="13">
        <v>2537.63</v>
      </c>
      <c r="N1609" s="32">
        <v>76</v>
      </c>
      <c r="O1609" s="9">
        <v>2</v>
      </c>
      <c r="P1609" s="13">
        <v>56.04</v>
      </c>
      <c r="Q1609" s="13">
        <v>90.41</v>
      </c>
      <c r="R1609" s="13">
        <v>100</v>
      </c>
      <c r="S1609" s="13">
        <v>329.01</v>
      </c>
      <c r="T1609" s="13">
        <v>0</v>
      </c>
      <c r="U1609" s="13">
        <v>2020.06</v>
      </c>
      <c r="V1609" s="13">
        <v>63.84</v>
      </c>
      <c r="W1609" s="13">
        <v>124.73</v>
      </c>
      <c r="X1609" s="13">
        <v>0</v>
      </c>
      <c r="Y1609" s="13">
        <v>0</v>
      </c>
      <c r="Z1609" s="13">
        <v>0</v>
      </c>
      <c r="AA1609" s="13">
        <v>45</v>
      </c>
      <c r="AB1609" s="13">
        <v>30</v>
      </c>
      <c r="AC1609" s="13">
        <v>11</v>
      </c>
      <c r="AD1609" s="13">
        <v>9</v>
      </c>
      <c r="AE1609" s="13">
        <v>5</v>
      </c>
      <c r="AF1609" s="33">
        <v>100.003</v>
      </c>
      <c r="AG1609" s="9">
        <v>1</v>
      </c>
      <c r="AH1609" s="34">
        <v>0.55000000000000004</v>
      </c>
      <c r="AI1609" s="13">
        <v>396403.97</v>
      </c>
      <c r="AJ1609" s="13">
        <v>390088.68</v>
      </c>
      <c r="AK1609" s="13">
        <v>786492.65</v>
      </c>
      <c r="AL1609" s="9"/>
      <c r="AM1609" s="35">
        <v>38695</v>
      </c>
    </row>
    <row r="1610" spans="2:39" x14ac:dyDescent="0.25">
      <c r="B1610" s="30">
        <v>1</v>
      </c>
      <c r="C1610" s="31" t="s">
        <v>119</v>
      </c>
      <c r="D1610" s="9" t="s">
        <v>4008</v>
      </c>
      <c r="E1610" s="10" t="s">
        <v>3820</v>
      </c>
      <c r="F1610" s="10" t="s">
        <v>3821</v>
      </c>
      <c r="G1610" s="9">
        <v>2609907</v>
      </c>
      <c r="H1610" s="10" t="s">
        <v>4009</v>
      </c>
      <c r="I1610" s="13">
        <v>1854</v>
      </c>
      <c r="J1610" s="13">
        <v>1552</v>
      </c>
      <c r="K1610" s="13">
        <v>606.85</v>
      </c>
      <c r="L1610" s="13">
        <v>1854</v>
      </c>
      <c r="M1610" s="13">
        <v>606.85</v>
      </c>
      <c r="N1610" s="32">
        <v>8</v>
      </c>
      <c r="O1610" s="9">
        <v>1</v>
      </c>
      <c r="P1610" s="13">
        <v>8.67</v>
      </c>
      <c r="Q1610" s="13">
        <v>12.5</v>
      </c>
      <c r="R1610" s="13">
        <v>100</v>
      </c>
      <c r="S1610" s="13">
        <v>23.12</v>
      </c>
      <c r="T1610" s="13">
        <v>0</v>
      </c>
      <c r="U1610" s="13">
        <v>0</v>
      </c>
      <c r="V1610" s="13">
        <v>547.5</v>
      </c>
      <c r="W1610" s="13">
        <v>4.1100000000000003</v>
      </c>
      <c r="X1610" s="13">
        <v>0</v>
      </c>
      <c r="Y1610" s="13">
        <v>0</v>
      </c>
      <c r="Z1610" s="13">
        <v>0</v>
      </c>
      <c r="AA1610" s="13">
        <v>0</v>
      </c>
      <c r="AB1610" s="13">
        <v>95.51</v>
      </c>
      <c r="AC1610" s="13">
        <v>0</v>
      </c>
      <c r="AD1610" s="13">
        <v>0</v>
      </c>
      <c r="AE1610" s="13">
        <v>4.49</v>
      </c>
      <c r="AF1610" s="33">
        <v>100.006</v>
      </c>
      <c r="AG1610" s="9">
        <v>4</v>
      </c>
      <c r="AH1610" s="34">
        <v>0.3</v>
      </c>
      <c r="AI1610" s="13">
        <v>110464.7</v>
      </c>
      <c r="AJ1610" s="13">
        <v>39426.75</v>
      </c>
      <c r="AK1610" s="13">
        <v>149891.45000000001</v>
      </c>
      <c r="AL1610" s="35">
        <v>38856</v>
      </c>
      <c r="AM1610" s="35">
        <v>39025</v>
      </c>
    </row>
    <row r="1611" spans="2:39" x14ac:dyDescent="0.25">
      <c r="B1611" s="30">
        <v>1</v>
      </c>
      <c r="C1611" s="31" t="s">
        <v>119</v>
      </c>
      <c r="D1611" s="9" t="s">
        <v>4010</v>
      </c>
      <c r="E1611" s="10" t="s">
        <v>3820</v>
      </c>
      <c r="F1611" s="10" t="s">
        <v>4011</v>
      </c>
      <c r="G1611" s="9">
        <v>2605301</v>
      </c>
      <c r="H1611" s="10" t="s">
        <v>4012</v>
      </c>
      <c r="I1611" s="13">
        <v>2035.07</v>
      </c>
      <c r="J1611" s="13">
        <v>2659.07</v>
      </c>
      <c r="K1611" s="13">
        <v>1904.94</v>
      </c>
      <c r="L1611" s="13">
        <v>2035.07</v>
      </c>
      <c r="M1611" s="13">
        <v>1904.94</v>
      </c>
      <c r="N1611" s="32">
        <v>38</v>
      </c>
      <c r="O1611" s="9">
        <v>1</v>
      </c>
      <c r="P1611" s="13">
        <v>27.21</v>
      </c>
      <c r="Q1611" s="13">
        <v>15.2</v>
      </c>
      <c r="R1611" s="13">
        <v>100</v>
      </c>
      <c r="S1611" s="13">
        <v>2.04</v>
      </c>
      <c r="T1611" s="13">
        <v>407</v>
      </c>
      <c r="U1611" s="13">
        <v>227.68</v>
      </c>
      <c r="V1611" s="13">
        <v>1244.51</v>
      </c>
      <c r="W1611" s="13">
        <v>23.71</v>
      </c>
      <c r="X1611" s="13">
        <v>0</v>
      </c>
      <c r="Y1611" s="13">
        <v>0</v>
      </c>
      <c r="Z1611" s="13">
        <v>0</v>
      </c>
      <c r="AA1611" s="13">
        <v>25</v>
      </c>
      <c r="AB1611" s="13">
        <v>45</v>
      </c>
      <c r="AC1611" s="13">
        <v>30</v>
      </c>
      <c r="AD1611" s="13">
        <v>0</v>
      </c>
      <c r="AE1611" s="13">
        <v>0</v>
      </c>
      <c r="AF1611" s="33">
        <v>100.005</v>
      </c>
      <c r="AG1611" s="9">
        <v>1</v>
      </c>
      <c r="AH1611" s="34">
        <v>0.55000000000000004</v>
      </c>
      <c r="AI1611" s="13">
        <v>120292.27</v>
      </c>
      <c r="AJ1611" s="13">
        <v>129407.73</v>
      </c>
      <c r="AK1611" s="13">
        <v>249700</v>
      </c>
      <c r="AL1611" s="35">
        <v>38257</v>
      </c>
      <c r="AM1611" s="35">
        <v>38320</v>
      </c>
    </row>
    <row r="1612" spans="2:39" x14ac:dyDescent="0.25">
      <c r="B1612" s="30">
        <v>1</v>
      </c>
      <c r="C1612" s="31" t="s">
        <v>119</v>
      </c>
      <c r="D1612" s="9" t="s">
        <v>4013</v>
      </c>
      <c r="E1612" s="10" t="s">
        <v>358</v>
      </c>
      <c r="F1612" s="10" t="s">
        <v>2365</v>
      </c>
      <c r="G1612" s="9">
        <v>2610004</v>
      </c>
      <c r="H1612" s="10" t="s">
        <v>4014</v>
      </c>
      <c r="I1612" s="13">
        <v>7315.92</v>
      </c>
      <c r="J1612" s="13">
        <v>7315.92</v>
      </c>
      <c r="K1612" s="13">
        <v>7347.6</v>
      </c>
      <c r="L1612" s="13">
        <v>7315.92</v>
      </c>
      <c r="M1612" s="13">
        <v>7308.61</v>
      </c>
      <c r="N1612" s="32">
        <v>591</v>
      </c>
      <c r="O1612" s="9">
        <v>1</v>
      </c>
      <c r="P1612" s="13">
        <v>522.11</v>
      </c>
      <c r="Q1612" s="13">
        <v>38.57</v>
      </c>
      <c r="R1612" s="13">
        <v>65.83</v>
      </c>
      <c r="S1612" s="13">
        <v>850.59</v>
      </c>
      <c r="T1612" s="13">
        <v>0</v>
      </c>
      <c r="U1612" s="13">
        <v>2402.38</v>
      </c>
      <c r="V1612" s="13">
        <v>153.02000000000001</v>
      </c>
      <c r="W1612" s="13">
        <v>259.58</v>
      </c>
      <c r="X1612" s="13">
        <v>0</v>
      </c>
      <c r="Y1612" s="13">
        <v>0</v>
      </c>
      <c r="Z1612" s="13">
        <v>18</v>
      </c>
      <c r="AA1612" s="13">
        <v>50</v>
      </c>
      <c r="AB1612" s="13">
        <v>22</v>
      </c>
      <c r="AC1612" s="13">
        <v>0</v>
      </c>
      <c r="AD1612" s="13">
        <v>0</v>
      </c>
      <c r="AE1612" s="13">
        <v>10</v>
      </c>
      <c r="AF1612" s="33">
        <v>100.004</v>
      </c>
      <c r="AG1612" s="9">
        <v>3</v>
      </c>
      <c r="AH1612" s="34">
        <v>0.52</v>
      </c>
      <c r="AI1612" s="13">
        <v>5082809.1399999997</v>
      </c>
      <c r="AJ1612" s="13">
        <v>9835095.4800000004</v>
      </c>
      <c r="AK1612" s="13">
        <v>14917904.619999999</v>
      </c>
      <c r="AL1612" s="35">
        <v>39006</v>
      </c>
      <c r="AM1612" s="35">
        <v>38968</v>
      </c>
    </row>
    <row r="1613" spans="2:39" x14ac:dyDescent="0.25">
      <c r="B1613" s="30">
        <v>1</v>
      </c>
      <c r="C1613" s="31" t="s">
        <v>119</v>
      </c>
      <c r="D1613" s="9" t="s">
        <v>4015</v>
      </c>
      <c r="E1613" s="10" t="s">
        <v>358</v>
      </c>
      <c r="F1613" s="10" t="s">
        <v>2976</v>
      </c>
      <c r="G1613" s="9">
        <v>2604205</v>
      </c>
      <c r="H1613" s="10" t="s">
        <v>4016</v>
      </c>
      <c r="I1613" s="13">
        <v>351</v>
      </c>
      <c r="J1613" s="13">
        <v>357.2</v>
      </c>
      <c r="K1613" s="13">
        <v>369.34</v>
      </c>
      <c r="L1613" s="13">
        <v>351</v>
      </c>
      <c r="M1613" s="13">
        <v>351</v>
      </c>
      <c r="N1613" s="32">
        <v>28</v>
      </c>
      <c r="O1613" s="9">
        <v>1</v>
      </c>
      <c r="P1613" s="13">
        <v>25.51</v>
      </c>
      <c r="Q1613" s="13">
        <v>44.87</v>
      </c>
      <c r="R1613" s="13">
        <v>100</v>
      </c>
      <c r="S1613" s="13">
        <v>97.98</v>
      </c>
      <c r="T1613" s="10">
        <v>0</v>
      </c>
      <c r="U1613" s="10">
        <v>104.59</v>
      </c>
      <c r="V1613" s="13">
        <v>128.37</v>
      </c>
      <c r="W1613" s="13">
        <v>38.4</v>
      </c>
      <c r="X1613" s="13">
        <v>0</v>
      </c>
      <c r="Y1613" s="13">
        <v>0</v>
      </c>
      <c r="Z1613" s="13">
        <v>20</v>
      </c>
      <c r="AA1613" s="13">
        <v>30</v>
      </c>
      <c r="AB1613" s="13">
        <v>5</v>
      </c>
      <c r="AC1613" s="13">
        <v>25</v>
      </c>
      <c r="AD1613" s="13">
        <v>15</v>
      </c>
      <c r="AE1613" s="13">
        <v>5</v>
      </c>
      <c r="AF1613" s="33">
        <v>100.002</v>
      </c>
      <c r="AG1613" s="9">
        <v>2</v>
      </c>
      <c r="AH1613" s="34">
        <v>0.52</v>
      </c>
      <c r="AI1613" s="13">
        <v>327557.99</v>
      </c>
      <c r="AJ1613" s="13">
        <v>584944.4</v>
      </c>
      <c r="AK1613" s="13">
        <v>912502.39</v>
      </c>
      <c r="AL1613" s="35">
        <v>39006</v>
      </c>
      <c r="AM1613" s="35">
        <v>39007</v>
      </c>
    </row>
    <row r="1614" spans="2:39" x14ac:dyDescent="0.25">
      <c r="B1614" s="30">
        <v>1</v>
      </c>
      <c r="C1614" s="31" t="s">
        <v>119</v>
      </c>
      <c r="D1614" s="9" t="s">
        <v>4017</v>
      </c>
      <c r="E1614" s="10" t="s">
        <v>358</v>
      </c>
      <c r="F1614" s="10" t="s">
        <v>2976</v>
      </c>
      <c r="G1614" s="9">
        <v>2604205</v>
      </c>
      <c r="H1614" s="10" t="s">
        <v>4018</v>
      </c>
      <c r="I1614" s="13">
        <v>887</v>
      </c>
      <c r="J1614" s="13">
        <v>962.2</v>
      </c>
      <c r="K1614" s="13">
        <v>962.26</v>
      </c>
      <c r="L1614" s="13">
        <v>887</v>
      </c>
      <c r="M1614" s="13">
        <v>887</v>
      </c>
      <c r="N1614" s="32">
        <v>62</v>
      </c>
      <c r="O1614" s="9">
        <v>1</v>
      </c>
      <c r="P1614" s="13">
        <v>68.73</v>
      </c>
      <c r="Q1614" s="13">
        <v>62.6</v>
      </c>
      <c r="R1614" s="13">
        <v>53.57</v>
      </c>
      <c r="S1614" s="13">
        <v>231.52</v>
      </c>
      <c r="T1614" s="13">
        <v>0</v>
      </c>
      <c r="U1614" s="13">
        <v>431.67</v>
      </c>
      <c r="V1614" s="13">
        <v>257.87</v>
      </c>
      <c r="W1614" s="13">
        <v>41.21</v>
      </c>
      <c r="X1614" s="13">
        <v>0</v>
      </c>
      <c r="Y1614" s="13">
        <v>0</v>
      </c>
      <c r="Z1614" s="13">
        <v>20</v>
      </c>
      <c r="AA1614" s="13">
        <v>10</v>
      </c>
      <c r="AB1614" s="13">
        <v>10</v>
      </c>
      <c r="AC1614" s="13">
        <v>31.66</v>
      </c>
      <c r="AD1614" s="13">
        <v>0</v>
      </c>
      <c r="AE1614" s="13">
        <v>28.34</v>
      </c>
      <c r="AF1614" s="33">
        <v>100.003</v>
      </c>
      <c r="AG1614" s="9">
        <v>3</v>
      </c>
      <c r="AH1614" s="34">
        <v>0.5</v>
      </c>
      <c r="AI1614" s="13">
        <v>742623.73</v>
      </c>
      <c r="AJ1614" s="13">
        <v>1263451.3500000001</v>
      </c>
      <c r="AK1614" s="13">
        <v>2006075.08</v>
      </c>
      <c r="AL1614" s="35">
        <v>39006</v>
      </c>
      <c r="AM1614" s="35">
        <v>39007</v>
      </c>
    </row>
    <row r="1615" spans="2:39" x14ac:dyDescent="0.25">
      <c r="B1615" s="30">
        <v>1</v>
      </c>
      <c r="C1615" s="31" t="s">
        <v>119</v>
      </c>
      <c r="D1615" s="9" t="s">
        <v>4019</v>
      </c>
      <c r="E1615" s="10" t="s">
        <v>358</v>
      </c>
      <c r="F1615" s="10" t="s">
        <v>988</v>
      </c>
      <c r="G1615" s="9">
        <v>2600401</v>
      </c>
      <c r="H1615" s="10" t="s">
        <v>4020</v>
      </c>
      <c r="I1615" s="13">
        <v>1250</v>
      </c>
      <c r="J1615" s="13">
        <v>1241.7</v>
      </c>
      <c r="K1615" s="13">
        <v>1255.6099999999999</v>
      </c>
      <c r="L1615" s="13">
        <v>1250</v>
      </c>
      <c r="M1615" s="13">
        <v>1241.77</v>
      </c>
      <c r="N1615" s="32">
        <v>94</v>
      </c>
      <c r="O1615" s="9">
        <v>1</v>
      </c>
      <c r="P1615" s="13">
        <v>88.69</v>
      </c>
      <c r="Q1615" s="13">
        <v>46.73</v>
      </c>
      <c r="R1615" s="13">
        <v>64.47</v>
      </c>
      <c r="S1615" s="13">
        <v>148.79</v>
      </c>
      <c r="T1615" s="13">
        <v>0</v>
      </c>
      <c r="U1615" s="13">
        <v>467.89</v>
      </c>
      <c r="V1615" s="13">
        <v>533.35</v>
      </c>
      <c r="W1615" s="13">
        <v>91.73</v>
      </c>
      <c r="X1615" s="13">
        <v>0</v>
      </c>
      <c r="Y1615" s="13">
        <v>0</v>
      </c>
      <c r="Z1615" s="13">
        <v>20</v>
      </c>
      <c r="AA1615" s="13">
        <v>30</v>
      </c>
      <c r="AB1615" s="13">
        <v>5</v>
      </c>
      <c r="AC1615" s="13">
        <v>30</v>
      </c>
      <c r="AD1615" s="13">
        <v>12</v>
      </c>
      <c r="AE1615" s="13">
        <v>3</v>
      </c>
      <c r="AF1615" s="33">
        <v>100.002</v>
      </c>
      <c r="AG1615" s="9">
        <v>1</v>
      </c>
      <c r="AH1615" s="34">
        <v>0.56000000000000005</v>
      </c>
      <c r="AI1615" s="13">
        <v>992905.87</v>
      </c>
      <c r="AJ1615" s="13">
        <v>2432920.58</v>
      </c>
      <c r="AK1615" s="13">
        <v>3425826.45</v>
      </c>
      <c r="AL1615" s="35">
        <v>39006</v>
      </c>
      <c r="AM1615" s="35">
        <v>38718</v>
      </c>
    </row>
    <row r="1616" spans="2:39" x14ac:dyDescent="0.25">
      <c r="B1616" s="30">
        <v>1</v>
      </c>
      <c r="C1616" s="31" t="s">
        <v>119</v>
      </c>
      <c r="D1616" s="9" t="s">
        <v>4021</v>
      </c>
      <c r="E1616" s="10" t="s">
        <v>358</v>
      </c>
      <c r="F1616" s="10" t="s">
        <v>2365</v>
      </c>
      <c r="G1616" s="9">
        <v>2610004</v>
      </c>
      <c r="H1616" s="10" t="s">
        <v>4022</v>
      </c>
      <c r="I1616" s="13">
        <v>559.25</v>
      </c>
      <c r="J1616" s="13">
        <v>557.58000000000004</v>
      </c>
      <c r="K1616" s="13">
        <v>557.58000000000004</v>
      </c>
      <c r="L1616" s="13">
        <v>559.25</v>
      </c>
      <c r="M1616" s="13">
        <v>557.58000000000004</v>
      </c>
      <c r="N1616" s="32">
        <v>42</v>
      </c>
      <c r="O1616" s="9">
        <v>1</v>
      </c>
      <c r="P1616" s="13">
        <v>39.82</v>
      </c>
      <c r="Q1616" s="13">
        <v>20.32</v>
      </c>
      <c r="R1616" s="13">
        <v>80.55</v>
      </c>
      <c r="S1616" s="13">
        <v>97.08</v>
      </c>
      <c r="T1616" s="13">
        <v>0</v>
      </c>
      <c r="U1616" s="13">
        <v>0</v>
      </c>
      <c r="V1616" s="13">
        <v>356.15</v>
      </c>
      <c r="W1616" s="13">
        <v>13.58</v>
      </c>
      <c r="X1616" s="13">
        <v>0</v>
      </c>
      <c r="Y1616" s="13">
        <v>0</v>
      </c>
      <c r="Z1616" s="13">
        <v>20</v>
      </c>
      <c r="AA1616" s="13">
        <v>20</v>
      </c>
      <c r="AB1616" s="13">
        <v>0</v>
      </c>
      <c r="AC1616" s="13">
        <v>40</v>
      </c>
      <c r="AD1616" s="13">
        <v>0</v>
      </c>
      <c r="AE1616" s="13">
        <v>20</v>
      </c>
      <c r="AF1616" s="33">
        <v>100.004</v>
      </c>
      <c r="AG1616" s="9">
        <v>1</v>
      </c>
      <c r="AH1616" s="34">
        <v>0.52</v>
      </c>
      <c r="AI1616" s="13">
        <v>375909.02</v>
      </c>
      <c r="AJ1616" s="13">
        <v>919214.9</v>
      </c>
      <c r="AK1616" s="13">
        <v>1295123.92</v>
      </c>
      <c r="AL1616" s="35">
        <v>38856</v>
      </c>
      <c r="AM1616" s="35">
        <v>38966</v>
      </c>
    </row>
    <row r="1617" spans="2:39" x14ac:dyDescent="0.25">
      <c r="B1617" s="30">
        <v>1</v>
      </c>
      <c r="C1617" s="31" t="s">
        <v>119</v>
      </c>
      <c r="D1617" s="9" t="s">
        <v>4023</v>
      </c>
      <c r="E1617" s="10" t="s">
        <v>358</v>
      </c>
      <c r="F1617" s="10" t="s">
        <v>2976</v>
      </c>
      <c r="G1617" s="9">
        <v>2604205</v>
      </c>
      <c r="H1617" s="10" t="s">
        <v>4024</v>
      </c>
      <c r="I1617" s="13">
        <v>761</v>
      </c>
      <c r="J1617" s="13">
        <v>641.35</v>
      </c>
      <c r="K1617" s="13">
        <v>641.35</v>
      </c>
      <c r="L1617" s="13">
        <v>761</v>
      </c>
      <c r="M1617" s="13">
        <v>641.35</v>
      </c>
      <c r="N1617" s="32">
        <v>43</v>
      </c>
      <c r="O1617" s="9">
        <v>1</v>
      </c>
      <c r="P1617" s="13">
        <v>45.81</v>
      </c>
      <c r="Q1617" s="13">
        <v>61.19</v>
      </c>
      <c r="R1617" s="13">
        <v>80.03</v>
      </c>
      <c r="S1617" s="13">
        <v>159.68</v>
      </c>
      <c r="T1617" s="13">
        <v>0</v>
      </c>
      <c r="U1617" s="13">
        <v>0</v>
      </c>
      <c r="V1617" s="13">
        <v>181.43</v>
      </c>
      <c r="W1617" s="13">
        <v>13.96</v>
      </c>
      <c r="X1617" s="13">
        <v>0</v>
      </c>
      <c r="Y1617" s="13">
        <v>0</v>
      </c>
      <c r="Z1617" s="13">
        <v>20</v>
      </c>
      <c r="AA1617" s="13">
        <v>10</v>
      </c>
      <c r="AB1617" s="13">
        <v>10</v>
      </c>
      <c r="AC1617" s="13">
        <v>33</v>
      </c>
      <c r="AD1617" s="13">
        <v>0</v>
      </c>
      <c r="AE1617" s="13">
        <v>27</v>
      </c>
      <c r="AF1617" s="33">
        <v>100.003</v>
      </c>
      <c r="AG1617" s="9">
        <v>3</v>
      </c>
      <c r="AH1617" s="34">
        <v>0.42</v>
      </c>
      <c r="AI1617" s="13">
        <v>503311.18</v>
      </c>
      <c r="AJ1617" s="13">
        <v>810150</v>
      </c>
      <c r="AK1617" s="13">
        <v>1313461.18</v>
      </c>
      <c r="AL1617" s="35">
        <v>39006</v>
      </c>
      <c r="AM1617" s="35">
        <v>39007</v>
      </c>
    </row>
    <row r="1618" spans="2:39" x14ac:dyDescent="0.25">
      <c r="B1618" s="30">
        <v>1</v>
      </c>
      <c r="C1618" s="31" t="s">
        <v>119</v>
      </c>
      <c r="D1618" s="9" t="s">
        <v>4025</v>
      </c>
      <c r="E1618" s="10" t="s">
        <v>358</v>
      </c>
      <c r="F1618" s="10" t="s">
        <v>2365</v>
      </c>
      <c r="G1618" s="9">
        <v>2610004</v>
      </c>
      <c r="H1618" s="10" t="s">
        <v>4026</v>
      </c>
      <c r="I1618" s="13">
        <v>790</v>
      </c>
      <c r="J1618" s="13">
        <v>813.19</v>
      </c>
      <c r="K1618" s="13">
        <v>813.19</v>
      </c>
      <c r="L1618" s="13">
        <v>790</v>
      </c>
      <c r="M1618" s="13">
        <v>790</v>
      </c>
      <c r="N1618" s="32">
        <v>54</v>
      </c>
      <c r="O1618" s="9">
        <v>1</v>
      </c>
      <c r="P1618" s="13">
        <v>58.08</v>
      </c>
      <c r="Q1618" s="13">
        <v>41.1</v>
      </c>
      <c r="R1618" s="13">
        <v>80.02</v>
      </c>
      <c r="S1618" s="13">
        <v>184.9</v>
      </c>
      <c r="T1618" s="13">
        <v>0</v>
      </c>
      <c r="U1618" s="13">
        <v>0</v>
      </c>
      <c r="V1618" s="13">
        <v>352.07</v>
      </c>
      <c r="W1618" s="13">
        <v>30.56</v>
      </c>
      <c r="X1618" s="13">
        <v>0</v>
      </c>
      <c r="Y1618" s="13">
        <v>0</v>
      </c>
      <c r="Z1618" s="13">
        <v>20</v>
      </c>
      <c r="AA1618" s="13">
        <v>30</v>
      </c>
      <c r="AB1618" s="13">
        <v>10</v>
      </c>
      <c r="AC1618" s="13">
        <v>13.5</v>
      </c>
      <c r="AD1618" s="13">
        <v>0</v>
      </c>
      <c r="AE1618" s="13">
        <v>26.5</v>
      </c>
      <c r="AF1618" s="33">
        <v>100.003</v>
      </c>
      <c r="AG1618" s="9">
        <v>1</v>
      </c>
      <c r="AH1618" s="34">
        <v>0.59</v>
      </c>
      <c r="AI1618" s="13">
        <v>473520.95</v>
      </c>
      <c r="AJ1618" s="13">
        <v>1050975.3</v>
      </c>
      <c r="AK1618" s="13">
        <v>1524496.25</v>
      </c>
      <c r="AL1618" s="35">
        <v>39006</v>
      </c>
      <c r="AM1618" s="35">
        <v>39007</v>
      </c>
    </row>
    <row r="1619" spans="2:39" x14ac:dyDescent="0.25">
      <c r="B1619" s="30">
        <v>1</v>
      </c>
      <c r="C1619" s="31" t="s">
        <v>119</v>
      </c>
      <c r="D1619" s="9" t="s">
        <v>4027</v>
      </c>
      <c r="E1619" s="10" t="s">
        <v>358</v>
      </c>
      <c r="F1619" s="10" t="s">
        <v>2976</v>
      </c>
      <c r="G1619" s="9">
        <v>2604205</v>
      </c>
      <c r="H1619" s="10" t="s">
        <v>4028</v>
      </c>
      <c r="I1619" s="13">
        <v>1945.8</v>
      </c>
      <c r="J1619" s="13">
        <v>1933.05</v>
      </c>
      <c r="K1619" s="13">
        <v>1933.05</v>
      </c>
      <c r="L1619" s="13">
        <v>1945.8</v>
      </c>
      <c r="M1619" s="13">
        <v>1923.18</v>
      </c>
      <c r="N1619" s="32">
        <v>149</v>
      </c>
      <c r="O1619" s="9">
        <v>1</v>
      </c>
      <c r="P1619" s="13">
        <v>138.07</v>
      </c>
      <c r="Q1619" s="13">
        <v>59.38</v>
      </c>
      <c r="R1619" s="13">
        <v>57.12</v>
      </c>
      <c r="S1619" s="13">
        <v>287.38</v>
      </c>
      <c r="T1619" s="13">
        <v>0</v>
      </c>
      <c r="U1619" s="13">
        <v>0</v>
      </c>
      <c r="V1619" s="13">
        <v>639.88</v>
      </c>
      <c r="W1619" s="13">
        <v>70.209999999999994</v>
      </c>
      <c r="X1619" s="13">
        <v>0</v>
      </c>
      <c r="Y1619" s="13">
        <v>0</v>
      </c>
      <c r="Z1619" s="13">
        <v>20</v>
      </c>
      <c r="AA1619" s="13">
        <v>20</v>
      </c>
      <c r="AB1619" s="13">
        <v>15</v>
      </c>
      <c r="AC1619" s="13">
        <v>26.5</v>
      </c>
      <c r="AD1619" s="13">
        <v>0</v>
      </c>
      <c r="AE1619" s="13">
        <v>18.5</v>
      </c>
      <c r="AF1619" s="33">
        <v>100.003</v>
      </c>
      <c r="AG1619" s="9">
        <v>1</v>
      </c>
      <c r="AH1619" s="34">
        <v>0.54</v>
      </c>
      <c r="AI1619" s="13">
        <v>1897387.51</v>
      </c>
      <c r="AJ1619" s="13">
        <v>2698788.49</v>
      </c>
      <c r="AK1619" s="13">
        <v>4596176</v>
      </c>
      <c r="AL1619" s="35">
        <v>39055</v>
      </c>
      <c r="AM1619" s="35">
        <v>39007</v>
      </c>
    </row>
    <row r="1620" spans="2:39" x14ac:dyDescent="0.25">
      <c r="B1620" s="30">
        <v>1</v>
      </c>
      <c r="C1620" s="31" t="s">
        <v>119</v>
      </c>
      <c r="D1620" s="9" t="s">
        <v>4029</v>
      </c>
      <c r="E1620" s="10" t="s">
        <v>2361</v>
      </c>
      <c r="F1620" s="10" t="s">
        <v>3952</v>
      </c>
      <c r="G1620" s="9">
        <v>2605103</v>
      </c>
      <c r="H1620" s="10" t="s">
        <v>4030</v>
      </c>
      <c r="I1620" s="13">
        <v>0</v>
      </c>
      <c r="J1620" s="13">
        <v>735.6</v>
      </c>
      <c r="K1620" s="13">
        <v>796.45</v>
      </c>
      <c r="L1620" s="13">
        <v>796.45</v>
      </c>
      <c r="M1620" s="13">
        <v>735.68</v>
      </c>
      <c r="N1620" s="32">
        <v>27</v>
      </c>
      <c r="O1620" s="9">
        <v>1</v>
      </c>
      <c r="P1620" s="13">
        <v>11.31</v>
      </c>
      <c r="Q1620" s="13">
        <v>0</v>
      </c>
      <c r="R1620" s="13">
        <v>0</v>
      </c>
      <c r="S1620" s="13">
        <v>2.8</v>
      </c>
      <c r="T1620" s="13">
        <v>147.13999999999999</v>
      </c>
      <c r="U1620" s="13">
        <v>157.6</v>
      </c>
      <c r="V1620" s="13">
        <v>558.70000000000005</v>
      </c>
      <c r="W1620" s="13">
        <v>16.5</v>
      </c>
      <c r="X1620" s="13">
        <v>0</v>
      </c>
      <c r="Y1620" s="13">
        <v>0</v>
      </c>
      <c r="Z1620" s="13">
        <v>0</v>
      </c>
      <c r="AA1620" s="13">
        <v>36</v>
      </c>
      <c r="AB1620" s="13">
        <v>0</v>
      </c>
      <c r="AC1620" s="13">
        <v>62</v>
      </c>
      <c r="AD1620" s="13">
        <v>0</v>
      </c>
      <c r="AE1620" s="13">
        <v>2</v>
      </c>
      <c r="AF1620" s="33">
        <v>100</v>
      </c>
      <c r="AG1620" s="9">
        <v>3</v>
      </c>
      <c r="AH1620" s="34">
        <v>0.32</v>
      </c>
      <c r="AI1620" s="13">
        <v>189717.25</v>
      </c>
      <c r="AJ1620" s="13">
        <v>96600.28</v>
      </c>
      <c r="AK1620" s="13">
        <v>286317.53000000003</v>
      </c>
      <c r="AL1620" s="35">
        <v>39619</v>
      </c>
      <c r="AM1620" s="35">
        <v>40105</v>
      </c>
    </row>
    <row r="1621" spans="2:39" x14ac:dyDescent="0.25">
      <c r="B1621" s="30">
        <v>1</v>
      </c>
      <c r="C1621" s="31" t="s">
        <v>119</v>
      </c>
      <c r="D1621" s="9" t="s">
        <v>4031</v>
      </c>
      <c r="E1621" s="10" t="s">
        <v>3764</v>
      </c>
      <c r="F1621" s="10" t="s">
        <v>4032</v>
      </c>
      <c r="G1621" s="9">
        <v>2615003</v>
      </c>
      <c r="H1621" s="10" t="s">
        <v>2244</v>
      </c>
      <c r="I1621" s="13">
        <v>488</v>
      </c>
      <c r="J1621" s="13">
        <v>317</v>
      </c>
      <c r="K1621" s="13">
        <v>513.74</v>
      </c>
      <c r="L1621" s="13">
        <v>488</v>
      </c>
      <c r="M1621" s="13">
        <v>488</v>
      </c>
      <c r="N1621" s="32">
        <v>25</v>
      </c>
      <c r="O1621" s="9">
        <v>1</v>
      </c>
      <c r="P1621" s="13">
        <v>25.68</v>
      </c>
      <c r="Q1621" s="13">
        <v>45.79</v>
      </c>
      <c r="R1621" s="13">
        <v>75.12</v>
      </c>
      <c r="S1621" s="13">
        <v>23.82</v>
      </c>
      <c r="T1621" s="13">
        <v>0</v>
      </c>
      <c r="U1621" s="13">
        <v>220.49</v>
      </c>
      <c r="V1621" s="13">
        <v>261.01</v>
      </c>
      <c r="W1621" s="13">
        <v>32.200000000000003</v>
      </c>
      <c r="X1621" s="13">
        <v>0</v>
      </c>
      <c r="Y1621" s="13">
        <v>0</v>
      </c>
      <c r="Z1621" s="13">
        <v>0</v>
      </c>
      <c r="AA1621" s="13">
        <v>60</v>
      </c>
      <c r="AB1621" s="13">
        <v>20</v>
      </c>
      <c r="AC1621" s="13">
        <v>18</v>
      </c>
      <c r="AD1621" s="13">
        <v>0</v>
      </c>
      <c r="AE1621" s="13">
        <v>2</v>
      </c>
      <c r="AF1621" s="33">
        <v>100</v>
      </c>
      <c r="AG1621" s="9">
        <v>3</v>
      </c>
      <c r="AH1621" s="34">
        <v>0.33</v>
      </c>
      <c r="AI1621" s="13">
        <v>67958.27</v>
      </c>
      <c r="AJ1621" s="13">
        <v>189800.31</v>
      </c>
      <c r="AK1621" s="13">
        <v>257758.58</v>
      </c>
      <c r="AL1621" s="35">
        <v>39864</v>
      </c>
      <c r="AM1621" s="35">
        <v>40007</v>
      </c>
    </row>
    <row r="1622" spans="2:39" x14ac:dyDescent="0.25">
      <c r="B1622" s="30">
        <v>1</v>
      </c>
      <c r="C1622" s="31" t="s">
        <v>119</v>
      </c>
      <c r="D1622" s="9" t="s">
        <v>4033</v>
      </c>
      <c r="E1622" s="10" t="s">
        <v>358</v>
      </c>
      <c r="F1622" s="10" t="s">
        <v>2365</v>
      </c>
      <c r="G1622" s="9">
        <v>2610004</v>
      </c>
      <c r="H1622" s="10" t="s">
        <v>4034</v>
      </c>
      <c r="I1622" s="13">
        <v>520</v>
      </c>
      <c r="J1622" s="13">
        <v>515.79999999999995</v>
      </c>
      <c r="K1622" s="13">
        <v>5157983</v>
      </c>
      <c r="L1622" s="13">
        <v>520</v>
      </c>
      <c r="M1622" s="13">
        <v>1515.8</v>
      </c>
      <c r="N1622" s="32">
        <v>50</v>
      </c>
      <c r="O1622" s="9">
        <v>1</v>
      </c>
      <c r="P1622" s="13">
        <v>36.83</v>
      </c>
      <c r="Q1622" s="13">
        <v>0</v>
      </c>
      <c r="R1622" s="13">
        <v>0</v>
      </c>
      <c r="S1622" s="13">
        <v>83.44</v>
      </c>
      <c r="T1622" s="13">
        <v>0</v>
      </c>
      <c r="U1622" s="13">
        <v>0</v>
      </c>
      <c r="V1622" s="13">
        <v>420.21</v>
      </c>
      <c r="W1622" s="13">
        <v>95.59</v>
      </c>
      <c r="X1622" s="13">
        <v>0</v>
      </c>
      <c r="Y1622" s="13">
        <v>5</v>
      </c>
      <c r="Z1622" s="13">
        <v>25</v>
      </c>
      <c r="AA1622" s="13">
        <v>35</v>
      </c>
      <c r="AB1622" s="13">
        <v>0</v>
      </c>
      <c r="AC1622" s="13">
        <v>15</v>
      </c>
      <c r="AD1622" s="13">
        <v>20</v>
      </c>
      <c r="AE1622" s="13">
        <v>0</v>
      </c>
      <c r="AF1622" s="33">
        <v>100.003</v>
      </c>
      <c r="AG1622" s="9">
        <v>4</v>
      </c>
      <c r="AH1622" s="34">
        <v>0.41</v>
      </c>
      <c r="AI1622" s="13">
        <v>17057.169999999998</v>
      </c>
      <c r="AJ1622" s="13">
        <v>193541.92</v>
      </c>
      <c r="AK1622" s="13">
        <v>210599.09</v>
      </c>
      <c r="AL1622" s="35">
        <v>36838</v>
      </c>
      <c r="AM1622" s="35">
        <v>37606</v>
      </c>
    </row>
    <row r="1623" spans="2:39" x14ac:dyDescent="0.25">
      <c r="B1623" s="30">
        <v>1</v>
      </c>
      <c r="C1623" s="31" t="s">
        <v>99</v>
      </c>
      <c r="D1623" s="9" t="s">
        <v>4035</v>
      </c>
      <c r="E1623" s="10" t="s">
        <v>101</v>
      </c>
      <c r="F1623" s="10" t="s">
        <v>102</v>
      </c>
      <c r="G1623" s="9">
        <v>2603009</v>
      </c>
      <c r="H1623" s="10" t="s">
        <v>3776</v>
      </c>
      <c r="I1623" s="13">
        <v>1074.23</v>
      </c>
      <c r="J1623" s="13">
        <v>955.3</v>
      </c>
      <c r="K1623" s="13">
        <v>1142.92</v>
      </c>
      <c r="L1623" s="13">
        <v>1074.23</v>
      </c>
      <c r="M1623" s="13">
        <v>825.78</v>
      </c>
      <c r="N1623" s="32">
        <v>10</v>
      </c>
      <c r="O1623" s="9">
        <v>1</v>
      </c>
      <c r="P1623" s="13">
        <v>17.36</v>
      </c>
      <c r="Q1623" s="13">
        <v>100</v>
      </c>
      <c r="R1623" s="13">
        <v>84.76</v>
      </c>
      <c r="S1623" s="13">
        <v>56.71</v>
      </c>
      <c r="T1623" s="13">
        <v>0</v>
      </c>
      <c r="U1623" s="13">
        <v>1081.5</v>
      </c>
      <c r="V1623" s="13">
        <v>0</v>
      </c>
      <c r="W1623" s="13">
        <v>4.71</v>
      </c>
      <c r="X1623" s="13">
        <v>0</v>
      </c>
      <c r="Y1623" s="13">
        <v>0</v>
      </c>
      <c r="Z1623" s="13">
        <v>0</v>
      </c>
      <c r="AA1623" s="13">
        <v>5.18</v>
      </c>
      <c r="AB1623" s="13">
        <v>0</v>
      </c>
      <c r="AC1623" s="13">
        <v>63.76</v>
      </c>
      <c r="AD1623" s="13">
        <v>27.32</v>
      </c>
      <c r="AE1623" s="13">
        <v>3.74</v>
      </c>
      <c r="AF1623" s="33">
        <v>100.003</v>
      </c>
      <c r="AG1623" s="9">
        <v>2</v>
      </c>
      <c r="AH1623" s="34">
        <v>0.41</v>
      </c>
      <c r="AI1623" s="13">
        <v>32881.519999999997</v>
      </c>
      <c r="AJ1623" s="13">
        <v>65558.55</v>
      </c>
      <c r="AK1623" s="13">
        <v>98440.07</v>
      </c>
      <c r="AL1623" s="35">
        <v>38945</v>
      </c>
      <c r="AM1623" s="35">
        <v>39006</v>
      </c>
    </row>
    <row r="1624" spans="2:39" x14ac:dyDescent="0.25">
      <c r="B1624" s="30">
        <v>1</v>
      </c>
      <c r="C1624" s="31" t="s">
        <v>99</v>
      </c>
      <c r="D1624" s="9" t="s">
        <v>4036</v>
      </c>
      <c r="E1624" s="10" t="s">
        <v>101</v>
      </c>
      <c r="F1624" s="10" t="s">
        <v>908</v>
      </c>
      <c r="G1624" s="9">
        <v>2612604</v>
      </c>
      <c r="H1624" s="10" t="s">
        <v>4037</v>
      </c>
      <c r="I1624" s="13">
        <v>1000</v>
      </c>
      <c r="J1624" s="13">
        <v>1000</v>
      </c>
      <c r="K1624" s="13">
        <v>956.85</v>
      </c>
      <c r="L1624" s="13">
        <v>956.85</v>
      </c>
      <c r="M1624" s="13">
        <v>956.85</v>
      </c>
      <c r="N1624" s="32">
        <v>8</v>
      </c>
      <c r="O1624" s="9">
        <v>1</v>
      </c>
      <c r="P1624" s="13">
        <v>18.2</v>
      </c>
      <c r="Q1624" s="13">
        <v>0</v>
      </c>
      <c r="R1624" s="13">
        <v>0</v>
      </c>
      <c r="S1624" s="13">
        <v>140.91999999999999</v>
      </c>
      <c r="T1624" s="13">
        <v>0</v>
      </c>
      <c r="U1624" s="13">
        <v>0</v>
      </c>
      <c r="V1624" s="13">
        <v>812.29</v>
      </c>
      <c r="W1624" s="13">
        <v>3.64</v>
      </c>
      <c r="X1624" s="13">
        <v>0</v>
      </c>
      <c r="Y1624" s="13">
        <v>0</v>
      </c>
      <c r="Z1624" s="13">
        <v>0</v>
      </c>
      <c r="AA1624" s="13">
        <v>0</v>
      </c>
      <c r="AB1624" s="13">
        <v>0</v>
      </c>
      <c r="AC1624" s="13">
        <v>84.89</v>
      </c>
      <c r="AD1624" s="13">
        <v>0</v>
      </c>
      <c r="AE1624" s="13">
        <v>15.11</v>
      </c>
      <c r="AF1624" s="33">
        <v>100.006</v>
      </c>
      <c r="AG1624" s="9">
        <v>3</v>
      </c>
      <c r="AH1624" s="34">
        <v>0.24</v>
      </c>
      <c r="AI1624" s="13">
        <v>0</v>
      </c>
      <c r="AJ1624" s="13">
        <v>47048.42</v>
      </c>
      <c r="AK1624" s="13">
        <v>47048.42</v>
      </c>
      <c r="AL1624" s="35">
        <v>39360</v>
      </c>
      <c r="AM1624" s="35">
        <v>39382</v>
      </c>
    </row>
    <row r="1625" spans="2:39" x14ac:dyDescent="0.25">
      <c r="B1625" s="30">
        <v>1</v>
      </c>
      <c r="C1625" s="31" t="s">
        <v>99</v>
      </c>
      <c r="D1625" s="9" t="s">
        <v>4038</v>
      </c>
      <c r="E1625" s="10" t="s">
        <v>101</v>
      </c>
      <c r="F1625" s="10" t="s">
        <v>2232</v>
      </c>
      <c r="G1625" s="9">
        <v>2609808</v>
      </c>
      <c r="H1625" s="10" t="s">
        <v>4039</v>
      </c>
      <c r="I1625" s="13">
        <v>1012.42</v>
      </c>
      <c r="J1625" s="13">
        <v>1007.6</v>
      </c>
      <c r="K1625" s="13">
        <v>1012.41</v>
      </c>
      <c r="L1625" s="13">
        <v>1012.42</v>
      </c>
      <c r="M1625" s="13">
        <v>1012.41</v>
      </c>
      <c r="N1625" s="32">
        <v>25</v>
      </c>
      <c r="O1625" s="9">
        <v>1</v>
      </c>
      <c r="P1625" s="13">
        <v>18.41</v>
      </c>
      <c r="Q1625" s="13">
        <v>23.29</v>
      </c>
      <c r="R1625" s="13">
        <v>69.569999999999993</v>
      </c>
      <c r="S1625" s="13">
        <v>32.57</v>
      </c>
      <c r="T1625" s="13">
        <v>0</v>
      </c>
      <c r="U1625" s="13">
        <v>0</v>
      </c>
      <c r="V1625" s="13">
        <v>979.42</v>
      </c>
      <c r="W1625" s="13">
        <v>0.42</v>
      </c>
      <c r="X1625" s="13">
        <v>0</v>
      </c>
      <c r="Y1625" s="13">
        <v>0</v>
      </c>
      <c r="Z1625" s="13">
        <v>0</v>
      </c>
      <c r="AA1625" s="13">
        <v>88.62</v>
      </c>
      <c r="AB1625" s="13">
        <v>3.16</v>
      </c>
      <c r="AC1625" s="13">
        <v>4.37</v>
      </c>
      <c r="AD1625" s="13">
        <v>0</v>
      </c>
      <c r="AE1625" s="13">
        <v>3.85</v>
      </c>
      <c r="AF1625" s="33">
        <v>100.004</v>
      </c>
      <c r="AG1625" s="9">
        <v>4</v>
      </c>
      <c r="AH1625" s="34">
        <v>0.36</v>
      </c>
      <c r="AI1625" s="13">
        <v>62497.74</v>
      </c>
      <c r="AJ1625" s="13">
        <v>76093.039999999994</v>
      </c>
      <c r="AK1625" s="13">
        <v>138590.78</v>
      </c>
      <c r="AL1625" s="35">
        <v>39052</v>
      </c>
      <c r="AM1625" s="35">
        <v>39116</v>
      </c>
    </row>
    <row r="1626" spans="2:39" x14ac:dyDescent="0.25">
      <c r="B1626" s="30">
        <v>1</v>
      </c>
      <c r="C1626" s="31" t="s">
        <v>99</v>
      </c>
      <c r="D1626" s="9" t="s">
        <v>4040</v>
      </c>
      <c r="E1626" s="10" t="s">
        <v>3810</v>
      </c>
      <c r="F1626" s="10" t="s">
        <v>4041</v>
      </c>
      <c r="G1626" s="9">
        <v>2613909</v>
      </c>
      <c r="H1626" s="10" t="s">
        <v>4042</v>
      </c>
      <c r="I1626" s="13">
        <v>952.33</v>
      </c>
      <c r="J1626" s="13">
        <v>952.33</v>
      </c>
      <c r="K1626" s="13">
        <v>952.33</v>
      </c>
      <c r="L1626" s="13">
        <v>952.33</v>
      </c>
      <c r="M1626" s="13">
        <v>952.33</v>
      </c>
      <c r="N1626" s="32">
        <v>15</v>
      </c>
      <c r="O1626" s="9">
        <v>1</v>
      </c>
      <c r="P1626" s="13">
        <v>23.81</v>
      </c>
      <c r="Q1626" s="13">
        <v>0</v>
      </c>
      <c r="R1626" s="13">
        <v>0</v>
      </c>
      <c r="S1626" s="13">
        <v>73.09</v>
      </c>
      <c r="T1626" s="13">
        <v>190.47</v>
      </c>
      <c r="U1626" s="13">
        <v>0</v>
      </c>
      <c r="V1626" s="13">
        <v>664.42</v>
      </c>
      <c r="W1626" s="13">
        <v>24.36</v>
      </c>
      <c r="X1626" s="13">
        <v>0</v>
      </c>
      <c r="Y1626" s="13">
        <v>0</v>
      </c>
      <c r="Z1626" s="13">
        <v>0</v>
      </c>
      <c r="AA1626" s="13">
        <v>11.34</v>
      </c>
      <c r="AB1626" s="13">
        <v>42.86</v>
      </c>
      <c r="AC1626" s="13">
        <v>35.57</v>
      </c>
      <c r="AD1626" s="13">
        <v>0</v>
      </c>
      <c r="AE1626" s="13">
        <v>10.23</v>
      </c>
      <c r="AF1626" s="33">
        <v>100.004</v>
      </c>
      <c r="AG1626" s="9">
        <v>3</v>
      </c>
      <c r="AH1626" s="34">
        <v>0.42</v>
      </c>
      <c r="AI1626" s="13">
        <v>21958.78</v>
      </c>
      <c r="AJ1626" s="13">
        <v>70415.070000000007</v>
      </c>
      <c r="AK1626" s="13">
        <v>92373.85</v>
      </c>
      <c r="AL1626" s="35">
        <v>38566</v>
      </c>
      <c r="AM1626" s="35">
        <v>38614</v>
      </c>
    </row>
    <row r="1627" spans="2:39" x14ac:dyDescent="0.25">
      <c r="B1627" s="30">
        <v>1</v>
      </c>
      <c r="C1627" s="31" t="s">
        <v>99</v>
      </c>
      <c r="D1627" s="9" t="s">
        <v>4043</v>
      </c>
      <c r="E1627" s="10" t="s">
        <v>101</v>
      </c>
      <c r="F1627" s="10" t="s">
        <v>101</v>
      </c>
      <c r="G1627" s="9">
        <v>2611101</v>
      </c>
      <c r="H1627" s="10" t="s">
        <v>4044</v>
      </c>
      <c r="I1627" s="13">
        <v>287.99</v>
      </c>
      <c r="J1627" s="13">
        <v>0</v>
      </c>
      <c r="K1627" s="13">
        <v>352.67</v>
      </c>
      <c r="L1627" s="13">
        <v>287.99</v>
      </c>
      <c r="M1627" s="13">
        <v>287.99</v>
      </c>
      <c r="N1627" s="32">
        <v>20</v>
      </c>
      <c r="O1627" s="9">
        <v>1</v>
      </c>
      <c r="P1627" s="13">
        <v>6.41</v>
      </c>
      <c r="Q1627" s="13">
        <v>97.89</v>
      </c>
      <c r="R1627" s="13">
        <v>87.41</v>
      </c>
      <c r="S1627" s="13">
        <v>24.76</v>
      </c>
      <c r="T1627" s="13">
        <v>0</v>
      </c>
      <c r="U1627" s="13">
        <v>146.59</v>
      </c>
      <c r="V1627" s="13">
        <v>174.46</v>
      </c>
      <c r="W1627" s="13">
        <v>6.85</v>
      </c>
      <c r="X1627" s="13">
        <v>0</v>
      </c>
      <c r="Y1627" s="13">
        <v>0</v>
      </c>
      <c r="Z1627" s="13">
        <v>0</v>
      </c>
      <c r="AA1627" s="13">
        <v>18.8</v>
      </c>
      <c r="AB1627" s="13">
        <v>2.3199999999999998</v>
      </c>
      <c r="AC1627" s="13">
        <v>69.92</v>
      </c>
      <c r="AD1627" s="13">
        <v>0</v>
      </c>
      <c r="AE1627" s="13">
        <v>8.9600000000000009</v>
      </c>
      <c r="AF1627" s="33">
        <v>100.003</v>
      </c>
      <c r="AG1627" s="9">
        <v>2</v>
      </c>
      <c r="AH1627" s="34">
        <v>0.46</v>
      </c>
      <c r="AI1627" s="13">
        <v>128475.28</v>
      </c>
      <c r="AJ1627" s="13">
        <v>67618.61</v>
      </c>
      <c r="AK1627" s="13">
        <v>196093.89</v>
      </c>
      <c r="AL1627" s="35">
        <v>37488</v>
      </c>
      <c r="AM1627" s="35">
        <v>37509</v>
      </c>
    </row>
    <row r="1628" spans="2:39" x14ac:dyDescent="0.25">
      <c r="B1628" s="30">
        <v>1</v>
      </c>
      <c r="C1628" s="31" t="s">
        <v>99</v>
      </c>
      <c r="D1628" s="9" t="s">
        <v>4045</v>
      </c>
      <c r="E1628" s="10" t="s">
        <v>4046</v>
      </c>
      <c r="F1628" s="10" t="s">
        <v>4047</v>
      </c>
      <c r="G1628" s="9">
        <v>2907707</v>
      </c>
      <c r="H1628" s="10" t="s">
        <v>4048</v>
      </c>
      <c r="I1628" s="13">
        <v>1440</v>
      </c>
      <c r="J1628" s="13">
        <v>1313.3</v>
      </c>
      <c r="K1628" s="13">
        <v>1313.3</v>
      </c>
      <c r="L1628" s="13">
        <v>1440</v>
      </c>
      <c r="M1628" s="13">
        <v>1313.3</v>
      </c>
      <c r="N1628" s="32">
        <v>9</v>
      </c>
      <c r="O1628" s="9">
        <v>1</v>
      </c>
      <c r="P1628" s="13">
        <v>23.88</v>
      </c>
      <c r="Q1628" s="13">
        <v>40.090000000000003</v>
      </c>
      <c r="R1628" s="13">
        <v>76.87</v>
      </c>
      <c r="S1628" s="13">
        <v>81.58</v>
      </c>
      <c r="T1628" s="13">
        <v>0</v>
      </c>
      <c r="U1628" s="13">
        <v>1211.5999999999999</v>
      </c>
      <c r="V1628" s="13">
        <v>0</v>
      </c>
      <c r="W1628" s="13">
        <v>20.11</v>
      </c>
      <c r="X1628" s="13">
        <v>0</v>
      </c>
      <c r="Y1628" s="13">
        <v>0</v>
      </c>
      <c r="Z1628" s="13">
        <v>0</v>
      </c>
      <c r="AA1628" s="13">
        <v>30</v>
      </c>
      <c r="AB1628" s="13">
        <v>0</v>
      </c>
      <c r="AC1628" s="13">
        <v>47.26</v>
      </c>
      <c r="AD1628" s="13">
        <v>15</v>
      </c>
      <c r="AE1628" s="13">
        <v>7.74</v>
      </c>
      <c r="AF1628" s="33">
        <v>100</v>
      </c>
      <c r="AG1628" s="9">
        <v>1</v>
      </c>
      <c r="AH1628" s="34">
        <v>0.28999999999999998</v>
      </c>
      <c r="AI1628" s="13">
        <v>135993.17000000001</v>
      </c>
      <c r="AJ1628" s="13">
        <v>70931.13</v>
      </c>
      <c r="AK1628" s="13">
        <v>206924.3</v>
      </c>
      <c r="AL1628" s="35">
        <v>39990</v>
      </c>
      <c r="AM1628" s="35">
        <v>40000</v>
      </c>
    </row>
    <row r="1629" spans="2:39" x14ac:dyDescent="0.25">
      <c r="B1629" s="30">
        <v>1</v>
      </c>
      <c r="C1629" s="31" t="s">
        <v>119</v>
      </c>
      <c r="D1629" s="9" t="s">
        <v>4049</v>
      </c>
      <c r="E1629" s="10" t="s">
        <v>3820</v>
      </c>
      <c r="F1629" s="10" t="s">
        <v>3821</v>
      </c>
      <c r="G1629" s="9">
        <v>2609907</v>
      </c>
      <c r="H1629" s="10" t="s">
        <v>4050</v>
      </c>
      <c r="I1629" s="13">
        <v>1921</v>
      </c>
      <c r="J1629" s="13">
        <v>1792.69</v>
      </c>
      <c r="K1629" s="13">
        <v>1792.69</v>
      </c>
      <c r="L1629" s="13">
        <v>1792.69</v>
      </c>
      <c r="M1629" s="13">
        <v>1792.69</v>
      </c>
      <c r="N1629" s="32">
        <v>30</v>
      </c>
      <c r="O1629" s="9">
        <v>1</v>
      </c>
      <c r="P1629" s="13">
        <v>25.6</v>
      </c>
      <c r="Q1629" s="13">
        <v>42.48</v>
      </c>
      <c r="R1629" s="13">
        <v>69.650000000000006</v>
      </c>
      <c r="S1629" s="13">
        <v>136.85</v>
      </c>
      <c r="T1629" s="13">
        <v>0</v>
      </c>
      <c r="U1629" s="13">
        <v>761.54</v>
      </c>
      <c r="V1629" s="13">
        <v>744.47</v>
      </c>
      <c r="W1629" s="13">
        <v>149.83000000000001</v>
      </c>
      <c r="X1629" s="13">
        <v>0</v>
      </c>
      <c r="Y1629" s="13">
        <v>0</v>
      </c>
      <c r="Z1629" s="13">
        <v>0</v>
      </c>
      <c r="AA1629" s="13">
        <v>51.61</v>
      </c>
      <c r="AB1629" s="13">
        <v>0</v>
      </c>
      <c r="AC1629" s="13">
        <v>32.4</v>
      </c>
      <c r="AD1629" s="13">
        <v>0</v>
      </c>
      <c r="AE1629" s="13">
        <v>15.99</v>
      </c>
      <c r="AF1629" s="33">
        <v>100</v>
      </c>
      <c r="AG1629" s="9">
        <v>2</v>
      </c>
      <c r="AH1629" s="34">
        <v>0.34</v>
      </c>
      <c r="AI1629" s="13">
        <v>609515.24</v>
      </c>
      <c r="AJ1629" s="13">
        <v>404251.96</v>
      </c>
      <c r="AK1629" s="13">
        <v>1013767.2</v>
      </c>
      <c r="AL1629" s="37">
        <v>39938</v>
      </c>
      <c r="AM1629" s="35">
        <v>39958</v>
      </c>
    </row>
    <row r="1630" spans="2:39" x14ac:dyDescent="0.25">
      <c r="B1630" s="30">
        <v>1</v>
      </c>
      <c r="C1630" s="31" t="s">
        <v>99</v>
      </c>
      <c r="D1630" s="9" t="s">
        <v>4051</v>
      </c>
      <c r="E1630" s="10" t="s">
        <v>101</v>
      </c>
      <c r="F1630" s="10" t="s">
        <v>4052</v>
      </c>
      <c r="G1630" s="9">
        <v>2615201</v>
      </c>
      <c r="H1630" s="10" t="s">
        <v>4053</v>
      </c>
      <c r="I1630" s="13">
        <v>3993.02</v>
      </c>
      <c r="J1630" s="13">
        <v>2040.61</v>
      </c>
      <c r="K1630" s="13">
        <v>2040.61</v>
      </c>
      <c r="L1630" s="13">
        <v>3993.02</v>
      </c>
      <c r="M1630" s="13">
        <v>2040.61</v>
      </c>
      <c r="N1630" s="32">
        <v>30</v>
      </c>
      <c r="O1630" s="9">
        <v>1</v>
      </c>
      <c r="P1630" s="13">
        <v>31.39</v>
      </c>
      <c r="Q1630" s="13">
        <v>6.78</v>
      </c>
      <c r="R1630" s="13">
        <v>69.569999999999993</v>
      </c>
      <c r="S1630" s="13">
        <v>191.96</v>
      </c>
      <c r="T1630" s="13">
        <v>0</v>
      </c>
      <c r="U1630" s="13">
        <v>124.69</v>
      </c>
      <c r="V1630" s="13">
        <v>1715.61</v>
      </c>
      <c r="W1630" s="13">
        <v>8.36</v>
      </c>
      <c r="X1630" s="13">
        <v>0</v>
      </c>
      <c r="Y1630" s="13">
        <v>0</v>
      </c>
      <c r="Z1630" s="13">
        <v>0</v>
      </c>
      <c r="AA1630" s="13">
        <v>0</v>
      </c>
      <c r="AB1630" s="13">
        <v>0</v>
      </c>
      <c r="AC1630" s="13">
        <v>88.23</v>
      </c>
      <c r="AD1630" s="13">
        <v>1.95</v>
      </c>
      <c r="AE1630" s="13">
        <v>9.82</v>
      </c>
      <c r="AF1630" s="33">
        <v>100.005</v>
      </c>
      <c r="AG1630" s="9">
        <v>3</v>
      </c>
      <c r="AH1630" s="34">
        <v>0.37</v>
      </c>
      <c r="AI1630" s="13">
        <v>26384.91</v>
      </c>
      <c r="AJ1630" s="13">
        <v>110825.75</v>
      </c>
      <c r="AK1630" s="13">
        <v>137210.66</v>
      </c>
      <c r="AL1630" s="35">
        <v>38856</v>
      </c>
      <c r="AM1630" s="35">
        <v>38870</v>
      </c>
    </row>
    <row r="1631" spans="2:39" x14ac:dyDescent="0.25">
      <c r="B1631" s="30">
        <v>1</v>
      </c>
      <c r="C1631" s="31" t="s">
        <v>99</v>
      </c>
      <c r="D1631" s="9" t="s">
        <v>4054</v>
      </c>
      <c r="E1631" s="10" t="s">
        <v>101</v>
      </c>
      <c r="F1631" s="10" t="s">
        <v>4055</v>
      </c>
      <c r="G1631" s="9">
        <v>2608750</v>
      </c>
      <c r="H1631" s="10" t="s">
        <v>4056</v>
      </c>
      <c r="I1631" s="13">
        <v>1965.57</v>
      </c>
      <c r="J1631" s="13">
        <v>1200</v>
      </c>
      <c r="K1631" s="13">
        <v>1628.93</v>
      </c>
      <c r="L1631" s="13">
        <v>1965.57</v>
      </c>
      <c r="M1631" s="13">
        <v>1628.93</v>
      </c>
      <c r="N1631" s="32">
        <v>65</v>
      </c>
      <c r="O1631" s="9">
        <v>1</v>
      </c>
      <c r="P1631" s="13">
        <v>29.62</v>
      </c>
      <c r="Q1631" s="13">
        <v>0</v>
      </c>
      <c r="R1631" s="13">
        <v>0</v>
      </c>
      <c r="S1631" s="13">
        <v>52.52</v>
      </c>
      <c r="T1631" s="13">
        <v>0</v>
      </c>
      <c r="U1631" s="13">
        <v>0</v>
      </c>
      <c r="V1631" s="13">
        <v>0</v>
      </c>
      <c r="W1631" s="13">
        <v>3.98</v>
      </c>
      <c r="X1631" s="13">
        <v>0</v>
      </c>
      <c r="Y1631" s="13">
        <v>0</v>
      </c>
      <c r="Z1631" s="13">
        <v>0</v>
      </c>
      <c r="AA1631" s="13">
        <v>57.1</v>
      </c>
      <c r="AB1631" s="13">
        <v>11.54</v>
      </c>
      <c r="AC1631" s="13">
        <v>22.43</v>
      </c>
      <c r="AD1631" s="13">
        <v>5.46</v>
      </c>
      <c r="AE1631" s="13">
        <v>3.47</v>
      </c>
      <c r="AF1631" s="33">
        <v>100.003</v>
      </c>
      <c r="AG1631" s="9">
        <v>2</v>
      </c>
      <c r="AH1631" s="34">
        <v>0.56000000000000005</v>
      </c>
      <c r="AI1631" s="13">
        <v>47632</v>
      </c>
      <c r="AJ1631" s="13">
        <v>612052.43999999994</v>
      </c>
      <c r="AK1631" s="13">
        <v>659684.43999999994</v>
      </c>
      <c r="AL1631" s="35">
        <v>37566</v>
      </c>
      <c r="AM1631" s="35">
        <v>37576</v>
      </c>
    </row>
    <row r="1632" spans="2:39" x14ac:dyDescent="0.25">
      <c r="B1632" s="30">
        <v>1</v>
      </c>
      <c r="C1632" s="31" t="s">
        <v>99</v>
      </c>
      <c r="D1632" s="9" t="s">
        <v>4057</v>
      </c>
      <c r="E1632" s="10" t="s">
        <v>3810</v>
      </c>
      <c r="F1632" s="10" t="s">
        <v>4041</v>
      </c>
      <c r="G1632" s="9">
        <v>2613909</v>
      </c>
      <c r="H1632" s="10" t="s">
        <v>4058</v>
      </c>
      <c r="I1632" s="13">
        <v>668.21</v>
      </c>
      <c r="J1632" s="13">
        <v>668.21</v>
      </c>
      <c r="K1632" s="13">
        <v>668.21</v>
      </c>
      <c r="L1632" s="13">
        <v>668.21</v>
      </c>
      <c r="M1632" s="13">
        <v>668.21</v>
      </c>
      <c r="N1632" s="32">
        <v>10</v>
      </c>
      <c r="O1632" s="9">
        <v>1</v>
      </c>
      <c r="P1632" s="13">
        <v>16.7</v>
      </c>
      <c r="Q1632" s="13">
        <v>0</v>
      </c>
      <c r="R1632" s="13">
        <v>0</v>
      </c>
      <c r="S1632" s="13">
        <v>27.74</v>
      </c>
      <c r="T1632" s="13">
        <v>133.63999999999999</v>
      </c>
      <c r="U1632" s="13">
        <v>0</v>
      </c>
      <c r="V1632" s="13">
        <v>472.23</v>
      </c>
      <c r="W1632" s="13">
        <v>21.76</v>
      </c>
      <c r="X1632" s="13">
        <v>0</v>
      </c>
      <c r="Y1632" s="13">
        <v>0</v>
      </c>
      <c r="Z1632" s="13">
        <v>0</v>
      </c>
      <c r="AA1632" s="13">
        <v>64.33</v>
      </c>
      <c r="AB1632" s="13">
        <v>0</v>
      </c>
      <c r="AC1632" s="13">
        <v>28.26</v>
      </c>
      <c r="AD1632" s="13">
        <v>0</v>
      </c>
      <c r="AE1632" s="13">
        <v>7.41</v>
      </c>
      <c r="AF1632" s="33">
        <v>100.005</v>
      </c>
      <c r="AG1632" s="9">
        <v>3</v>
      </c>
      <c r="AH1632" s="34">
        <v>0.48</v>
      </c>
      <c r="AI1632" s="13">
        <v>80997.69</v>
      </c>
      <c r="AJ1632" s="13">
        <v>44602.99</v>
      </c>
      <c r="AK1632" s="13">
        <v>125600.68</v>
      </c>
      <c r="AL1632" s="35">
        <v>38565</v>
      </c>
      <c r="AM1632" s="35">
        <v>38614</v>
      </c>
    </row>
    <row r="1633" spans="2:39" x14ac:dyDescent="0.25">
      <c r="B1633" s="30">
        <v>1</v>
      </c>
      <c r="C1633" s="31" t="s">
        <v>99</v>
      </c>
      <c r="D1633" s="9" t="s">
        <v>4059</v>
      </c>
      <c r="E1633" s="10" t="s">
        <v>4060</v>
      </c>
      <c r="F1633" s="10" t="s">
        <v>4061</v>
      </c>
      <c r="G1633" s="9">
        <v>2601607</v>
      </c>
      <c r="H1633" s="10" t="s">
        <v>4062</v>
      </c>
      <c r="I1633" s="13">
        <v>1614.99</v>
      </c>
      <c r="J1633" s="13">
        <v>1614.99</v>
      </c>
      <c r="K1633" s="13">
        <v>1245.49</v>
      </c>
      <c r="L1633" s="13">
        <v>1614.99</v>
      </c>
      <c r="M1633" s="13">
        <v>1245.49</v>
      </c>
      <c r="N1633" s="32">
        <v>12</v>
      </c>
      <c r="O1633" s="9">
        <v>1</v>
      </c>
      <c r="P1633" s="13">
        <v>22.64</v>
      </c>
      <c r="Q1633" s="13">
        <v>55.96</v>
      </c>
      <c r="R1633" s="13">
        <v>69.569999999999993</v>
      </c>
      <c r="S1633" s="13">
        <v>134.63</v>
      </c>
      <c r="T1633" s="13">
        <v>0</v>
      </c>
      <c r="U1633" s="13">
        <v>596.38</v>
      </c>
      <c r="V1633" s="13">
        <v>5.6</v>
      </c>
      <c r="W1633" s="13">
        <v>45.09</v>
      </c>
      <c r="X1633" s="13">
        <v>0</v>
      </c>
      <c r="Y1633" s="13">
        <v>0</v>
      </c>
      <c r="Z1633" s="13">
        <v>0</v>
      </c>
      <c r="AA1633" s="13">
        <v>0</v>
      </c>
      <c r="AB1633" s="13">
        <v>0</v>
      </c>
      <c r="AC1633" s="13">
        <v>68.459999999999994</v>
      </c>
      <c r="AD1633" s="13">
        <v>17.11</v>
      </c>
      <c r="AE1633" s="13">
        <v>14.53</v>
      </c>
      <c r="AF1633" s="33">
        <v>100.105</v>
      </c>
      <c r="AG1633" s="9">
        <v>3</v>
      </c>
      <c r="AH1633" s="34">
        <v>0.23</v>
      </c>
      <c r="AI1633" s="13">
        <v>158057.79999999999</v>
      </c>
      <c r="AJ1633" s="13">
        <v>76099.42</v>
      </c>
      <c r="AK1633" s="13">
        <v>234157.22</v>
      </c>
      <c r="AL1633" s="35">
        <v>39360</v>
      </c>
      <c r="AM1633" s="35">
        <v>39372</v>
      </c>
    </row>
    <row r="1634" spans="2:39" x14ac:dyDescent="0.25">
      <c r="B1634" s="30">
        <v>1</v>
      </c>
      <c r="C1634" s="31" t="s">
        <v>99</v>
      </c>
      <c r="D1634" s="9" t="s">
        <v>4063</v>
      </c>
      <c r="E1634" s="10" t="s">
        <v>3810</v>
      </c>
      <c r="F1634" s="10" t="s">
        <v>4041</v>
      </c>
      <c r="G1634" s="9">
        <v>2613909</v>
      </c>
      <c r="H1634" s="10" t="s">
        <v>4064</v>
      </c>
      <c r="I1634" s="13">
        <v>730.5</v>
      </c>
      <c r="J1634" s="13">
        <v>730.5</v>
      </c>
      <c r="K1634" s="13">
        <v>599.48</v>
      </c>
      <c r="L1634" s="13">
        <v>595.70000000000005</v>
      </c>
      <c r="M1634" s="13">
        <v>599.48</v>
      </c>
      <c r="N1634" s="32">
        <v>8</v>
      </c>
      <c r="O1634" s="9">
        <v>1</v>
      </c>
      <c r="P1634" s="13">
        <v>14.99</v>
      </c>
      <c r="Q1634" s="13">
        <v>0</v>
      </c>
      <c r="R1634" s="13">
        <v>0</v>
      </c>
      <c r="S1634" s="13">
        <v>28.1</v>
      </c>
      <c r="T1634" s="13">
        <v>0</v>
      </c>
      <c r="U1634" s="13">
        <v>0</v>
      </c>
      <c r="V1634" s="13">
        <v>570.55999999999995</v>
      </c>
      <c r="W1634" s="13">
        <v>0.82</v>
      </c>
      <c r="X1634" s="13">
        <v>0</v>
      </c>
      <c r="Y1634" s="13">
        <v>0</v>
      </c>
      <c r="Z1634" s="13">
        <v>0</v>
      </c>
      <c r="AA1634" s="13">
        <v>0</v>
      </c>
      <c r="AB1634" s="13">
        <v>19.04</v>
      </c>
      <c r="AC1634" s="13">
        <v>76.14</v>
      </c>
      <c r="AD1634" s="13">
        <v>0</v>
      </c>
      <c r="AE1634" s="13">
        <v>4.82</v>
      </c>
      <c r="AF1634" s="33">
        <v>100.005</v>
      </c>
      <c r="AG1634" s="9">
        <v>3</v>
      </c>
      <c r="AH1634" s="34">
        <v>0.27</v>
      </c>
      <c r="AI1634" s="13">
        <v>544.1</v>
      </c>
      <c r="AJ1634" s="13">
        <v>40116.01</v>
      </c>
      <c r="AK1634" s="13">
        <v>40660.11</v>
      </c>
      <c r="AL1634" s="35">
        <v>39436</v>
      </c>
      <c r="AM1634" s="35">
        <v>39154</v>
      </c>
    </row>
    <row r="1635" spans="2:39" x14ac:dyDescent="0.25">
      <c r="B1635" s="30">
        <v>1</v>
      </c>
      <c r="C1635" s="31" t="s">
        <v>99</v>
      </c>
      <c r="D1635" s="9" t="s">
        <v>4065</v>
      </c>
      <c r="E1635" s="10" t="s">
        <v>3810</v>
      </c>
      <c r="F1635" s="10" t="s">
        <v>4041</v>
      </c>
      <c r="G1635" s="9">
        <v>2613909</v>
      </c>
      <c r="H1635" s="10" t="s">
        <v>1973</v>
      </c>
      <c r="I1635" s="13">
        <v>0</v>
      </c>
      <c r="J1635" s="13">
        <v>1040</v>
      </c>
      <c r="K1635" s="13">
        <v>542.98</v>
      </c>
      <c r="L1635" s="13">
        <v>542.98</v>
      </c>
      <c r="M1635" s="13">
        <v>542.98</v>
      </c>
      <c r="N1635" s="32">
        <v>5</v>
      </c>
      <c r="O1635" s="9">
        <v>1</v>
      </c>
      <c r="P1635" s="13">
        <v>13.57</v>
      </c>
      <c r="Q1635" s="13">
        <v>0</v>
      </c>
      <c r="R1635" s="13">
        <v>0</v>
      </c>
      <c r="S1635" s="13">
        <v>115.04</v>
      </c>
      <c r="T1635" s="13">
        <v>0</v>
      </c>
      <c r="U1635" s="13">
        <v>0</v>
      </c>
      <c r="V1635" s="13">
        <v>383.7</v>
      </c>
      <c r="W1635" s="13">
        <v>42.76</v>
      </c>
      <c r="X1635" s="13">
        <v>0</v>
      </c>
      <c r="Y1635" s="13">
        <v>0</v>
      </c>
      <c r="Z1635" s="13">
        <v>0</v>
      </c>
      <c r="AA1635" s="13">
        <v>0</v>
      </c>
      <c r="AB1635" s="13">
        <v>0</v>
      </c>
      <c r="AC1635" s="13">
        <v>51.66</v>
      </c>
      <c r="AD1635" s="13">
        <v>19.28</v>
      </c>
      <c r="AE1635" s="13">
        <v>29.06</v>
      </c>
      <c r="AF1635" s="33">
        <v>100.005</v>
      </c>
      <c r="AG1635" s="9">
        <v>1</v>
      </c>
      <c r="AH1635" s="34">
        <v>0.23</v>
      </c>
      <c r="AI1635" s="13">
        <v>140818.69</v>
      </c>
      <c r="AJ1635" s="13">
        <v>28522.9</v>
      </c>
      <c r="AK1635" s="13">
        <v>169341.59</v>
      </c>
      <c r="AL1635" s="35">
        <v>39254</v>
      </c>
      <c r="AM1635" s="35">
        <v>38917</v>
      </c>
    </row>
    <row r="1636" spans="2:39" x14ac:dyDescent="0.25">
      <c r="B1636" s="30">
        <v>1</v>
      </c>
      <c r="C1636" s="31" t="s">
        <v>99</v>
      </c>
      <c r="D1636" s="9" t="s">
        <v>4066</v>
      </c>
      <c r="E1636" s="10" t="s">
        <v>3810</v>
      </c>
      <c r="F1636" s="10" t="s">
        <v>4041</v>
      </c>
      <c r="G1636" s="9">
        <v>2613909</v>
      </c>
      <c r="H1636" s="10" t="s">
        <v>4067</v>
      </c>
      <c r="I1636" s="13">
        <v>2816.46</v>
      </c>
      <c r="J1636" s="13">
        <v>2230.5100000000002</v>
      </c>
      <c r="K1636" s="13">
        <v>2230.5100000000002</v>
      </c>
      <c r="L1636" s="13">
        <v>2816.46</v>
      </c>
      <c r="M1636" s="13">
        <v>2230.5100000000002</v>
      </c>
      <c r="N1636" s="32">
        <v>20</v>
      </c>
      <c r="O1636" s="9">
        <v>1</v>
      </c>
      <c r="P1636" s="13">
        <v>55.76</v>
      </c>
      <c r="Q1636" s="13">
        <v>0</v>
      </c>
      <c r="R1636" s="13">
        <v>0</v>
      </c>
      <c r="S1636" s="13">
        <v>485.18</v>
      </c>
      <c r="T1636" s="13">
        <v>0</v>
      </c>
      <c r="U1636" s="13">
        <v>0</v>
      </c>
      <c r="V1636" s="13">
        <v>1745.33</v>
      </c>
      <c r="W1636" s="13">
        <v>0</v>
      </c>
      <c r="X1636" s="13">
        <v>0</v>
      </c>
      <c r="Y1636" s="13">
        <v>0</v>
      </c>
      <c r="Z1636" s="13">
        <v>0</v>
      </c>
      <c r="AA1636" s="13">
        <v>22.49</v>
      </c>
      <c r="AB1636" s="13">
        <v>0</v>
      </c>
      <c r="AC1636" s="13">
        <v>46.72</v>
      </c>
      <c r="AD1636" s="13">
        <v>9.0399999999999991</v>
      </c>
      <c r="AE1636" s="13">
        <v>21.75</v>
      </c>
      <c r="AF1636" s="33">
        <v>100.004</v>
      </c>
      <c r="AG1636" s="9">
        <v>4</v>
      </c>
      <c r="AH1636" s="34">
        <v>0.23</v>
      </c>
      <c r="AI1636" s="13">
        <v>42141.23</v>
      </c>
      <c r="AJ1636" s="13">
        <v>108643.65</v>
      </c>
      <c r="AK1636" s="13">
        <v>150784.88</v>
      </c>
      <c r="AL1636" s="35">
        <v>39053</v>
      </c>
      <c r="AM1636" s="35">
        <v>39220</v>
      </c>
    </row>
    <row r="1637" spans="2:39" x14ac:dyDescent="0.25">
      <c r="B1637" s="30">
        <v>1</v>
      </c>
      <c r="C1637" s="31" t="s">
        <v>99</v>
      </c>
      <c r="D1637" s="9" t="s">
        <v>4068</v>
      </c>
      <c r="E1637" s="10" t="s">
        <v>3810</v>
      </c>
      <c r="F1637" s="10" t="s">
        <v>4041</v>
      </c>
      <c r="G1637" s="9">
        <v>2613909</v>
      </c>
      <c r="H1637" s="10" t="s">
        <v>4069</v>
      </c>
      <c r="I1637" s="13">
        <v>119.37</v>
      </c>
      <c r="J1637" s="13">
        <v>499</v>
      </c>
      <c r="K1637" s="13">
        <v>347.98</v>
      </c>
      <c r="L1637" s="13">
        <v>347.98</v>
      </c>
      <c r="M1637" s="13">
        <v>347.98</v>
      </c>
      <c r="N1637" s="32">
        <v>20</v>
      </c>
      <c r="O1637" s="9">
        <v>1</v>
      </c>
      <c r="P1637" s="13">
        <v>8.67</v>
      </c>
      <c r="Q1637" s="13">
        <v>0</v>
      </c>
      <c r="R1637" s="13">
        <v>0</v>
      </c>
      <c r="S1637" s="13">
        <v>22.94</v>
      </c>
      <c r="T1637" s="13">
        <v>69.400000000000006</v>
      </c>
      <c r="U1637" s="13">
        <v>0</v>
      </c>
      <c r="V1637" s="13">
        <v>253.57</v>
      </c>
      <c r="W1637" s="13">
        <v>1.1000000000000001</v>
      </c>
      <c r="X1637" s="13">
        <v>0</v>
      </c>
      <c r="Y1637" s="13">
        <v>0</v>
      </c>
      <c r="Z1637" s="13">
        <v>0</v>
      </c>
      <c r="AA1637" s="13">
        <v>38.4</v>
      </c>
      <c r="AB1637" s="13">
        <v>0</v>
      </c>
      <c r="AC1637" s="13">
        <v>1.1599999999999999</v>
      </c>
      <c r="AD1637" s="13">
        <v>53.16</v>
      </c>
      <c r="AE1637" s="13">
        <v>7.28</v>
      </c>
      <c r="AF1637" s="33">
        <v>100.003</v>
      </c>
      <c r="AG1637" s="9">
        <v>3</v>
      </c>
      <c r="AH1637" s="34">
        <v>0.39</v>
      </c>
      <c r="AI1637" s="13">
        <v>107855.52</v>
      </c>
      <c r="AJ1637" s="13">
        <v>16264.4</v>
      </c>
      <c r="AK1637" s="13">
        <v>124119.92</v>
      </c>
      <c r="AL1637" s="35">
        <v>38565</v>
      </c>
      <c r="AM1637" s="35">
        <v>38596</v>
      </c>
    </row>
    <row r="1638" spans="2:39" x14ac:dyDescent="0.25">
      <c r="B1638" s="30">
        <v>1</v>
      </c>
      <c r="C1638" s="31" t="s">
        <v>99</v>
      </c>
      <c r="D1638" s="9" t="s">
        <v>4070</v>
      </c>
      <c r="E1638" s="10" t="s">
        <v>101</v>
      </c>
      <c r="F1638" s="10" t="s">
        <v>4055</v>
      </c>
      <c r="G1638" s="9">
        <v>2608750</v>
      </c>
      <c r="H1638" s="10" t="s">
        <v>4071</v>
      </c>
      <c r="I1638" s="13">
        <v>795.31</v>
      </c>
      <c r="J1638" s="13">
        <v>1051.8</v>
      </c>
      <c r="K1638" s="13">
        <v>0</v>
      </c>
      <c r="L1638" s="13">
        <v>795.31</v>
      </c>
      <c r="M1638" s="13">
        <v>795.31</v>
      </c>
      <c r="N1638" s="32">
        <v>20</v>
      </c>
      <c r="O1638" s="9">
        <v>1</v>
      </c>
      <c r="P1638" s="13">
        <v>33.409999999999997</v>
      </c>
      <c r="Q1638" s="13">
        <v>0</v>
      </c>
      <c r="R1638" s="13">
        <v>0</v>
      </c>
      <c r="S1638" s="13">
        <v>16.39</v>
      </c>
      <c r="T1638" s="13">
        <v>0</v>
      </c>
      <c r="U1638" s="13"/>
      <c r="V1638" s="13"/>
      <c r="W1638" s="13">
        <v>18.57</v>
      </c>
      <c r="X1638" s="13">
        <v>0</v>
      </c>
      <c r="Y1638" s="13">
        <v>0</v>
      </c>
      <c r="Z1638" s="13">
        <v>0</v>
      </c>
      <c r="AA1638" s="13">
        <v>39.03</v>
      </c>
      <c r="AB1638" s="13">
        <v>59.07</v>
      </c>
      <c r="AC1638" s="13">
        <v>0</v>
      </c>
      <c r="AD1638" s="13">
        <v>0</v>
      </c>
      <c r="AE1638" s="13">
        <v>1.9</v>
      </c>
      <c r="AF1638" s="33">
        <v>100.002</v>
      </c>
      <c r="AG1638" s="9">
        <v>2</v>
      </c>
      <c r="AH1638" s="34">
        <v>0.54</v>
      </c>
      <c r="AI1638" s="13">
        <v>109464.02</v>
      </c>
      <c r="AJ1638" s="13">
        <v>49850.03</v>
      </c>
      <c r="AK1638" s="13">
        <v>159314.04999999999</v>
      </c>
      <c r="AL1638" s="35">
        <v>38875</v>
      </c>
      <c r="AM1638" s="35">
        <v>38932</v>
      </c>
    </row>
    <row r="1639" spans="2:39" x14ac:dyDescent="0.25">
      <c r="B1639" s="30">
        <v>1</v>
      </c>
      <c r="C1639" s="31" t="s">
        <v>119</v>
      </c>
      <c r="D1639" s="9" t="s">
        <v>4072</v>
      </c>
      <c r="E1639" s="10" t="s">
        <v>3820</v>
      </c>
      <c r="F1639" s="10" t="s">
        <v>3821</v>
      </c>
      <c r="G1639" s="9">
        <v>2609907</v>
      </c>
      <c r="H1639" s="10" t="s">
        <v>4073</v>
      </c>
      <c r="I1639" s="13">
        <v>339.22</v>
      </c>
      <c r="J1639" s="13">
        <v>0</v>
      </c>
      <c r="K1639" s="13">
        <v>347.84</v>
      </c>
      <c r="L1639" s="13">
        <v>339.22</v>
      </c>
      <c r="M1639" s="13">
        <v>339.22</v>
      </c>
      <c r="N1639" s="32">
        <v>6</v>
      </c>
      <c r="O1639" s="9">
        <v>1</v>
      </c>
      <c r="P1639" s="13">
        <v>4.97</v>
      </c>
      <c r="Q1639" s="13">
        <v>0</v>
      </c>
      <c r="R1639" s="13">
        <v>0</v>
      </c>
      <c r="S1639" s="13">
        <v>2.62</v>
      </c>
      <c r="T1639" s="13">
        <v>0</v>
      </c>
      <c r="U1639" s="13">
        <v>297.52</v>
      </c>
      <c r="V1639" s="13">
        <v>0</v>
      </c>
      <c r="W1639" s="13">
        <v>47.71</v>
      </c>
      <c r="X1639" s="13">
        <v>0</v>
      </c>
      <c r="Y1639" s="13">
        <v>0</v>
      </c>
      <c r="Z1639" s="13">
        <v>0</v>
      </c>
      <c r="AA1639" s="13">
        <v>54.87</v>
      </c>
      <c r="AB1639" s="13">
        <v>0</v>
      </c>
      <c r="AC1639" s="13">
        <v>43.98</v>
      </c>
      <c r="AD1639" s="13">
        <v>0</v>
      </c>
      <c r="AE1639" s="13">
        <v>1.1499999999999999</v>
      </c>
      <c r="AF1639" s="33">
        <v>100</v>
      </c>
      <c r="AG1639" s="9">
        <v>3</v>
      </c>
      <c r="AH1639" s="34">
        <v>0.35</v>
      </c>
      <c r="AI1639" s="13">
        <v>0</v>
      </c>
      <c r="AJ1639" s="13">
        <v>65340.17</v>
      </c>
      <c r="AK1639" s="13">
        <v>65340.17</v>
      </c>
      <c r="AL1639" s="35">
        <v>40057</v>
      </c>
      <c r="AM1639" s="35">
        <v>40071</v>
      </c>
    </row>
    <row r="1640" spans="2:39" x14ac:dyDescent="0.25">
      <c r="B1640" s="30">
        <v>1</v>
      </c>
      <c r="C1640" s="31" t="s">
        <v>99</v>
      </c>
      <c r="D1640" s="9" t="s">
        <v>4074</v>
      </c>
      <c r="E1640" s="10" t="s">
        <v>4060</v>
      </c>
      <c r="F1640" s="10" t="s">
        <v>1102</v>
      </c>
      <c r="G1640" s="9">
        <v>2605707</v>
      </c>
      <c r="H1640" s="10" t="s">
        <v>4075</v>
      </c>
      <c r="I1640" s="13">
        <v>1317.6</v>
      </c>
      <c r="J1640" s="13">
        <v>0</v>
      </c>
      <c r="K1640" s="13">
        <v>1185.52</v>
      </c>
      <c r="L1640" s="13">
        <v>1317.6</v>
      </c>
      <c r="M1640" s="13">
        <v>1185.52</v>
      </c>
      <c r="N1640" s="32">
        <v>12</v>
      </c>
      <c r="O1640" s="9">
        <v>1</v>
      </c>
      <c r="P1640" s="13">
        <v>21.55</v>
      </c>
      <c r="Q1640" s="13">
        <v>63.41</v>
      </c>
      <c r="R1640" s="13">
        <v>69.569999999999993</v>
      </c>
      <c r="S1640" s="13">
        <v>104.71</v>
      </c>
      <c r="T1640" s="13">
        <v>0</v>
      </c>
      <c r="U1640" s="13">
        <v>1185.52</v>
      </c>
      <c r="V1640" s="13">
        <v>1054.3800000000001</v>
      </c>
      <c r="W1640" s="13">
        <v>26.43</v>
      </c>
      <c r="X1640" s="13">
        <v>0</v>
      </c>
      <c r="Y1640" s="13">
        <v>0</v>
      </c>
      <c r="Z1640" s="13">
        <v>0</v>
      </c>
      <c r="AA1640" s="13">
        <v>0</v>
      </c>
      <c r="AB1640" s="13">
        <v>0</v>
      </c>
      <c r="AC1640" s="13">
        <v>74.599999999999994</v>
      </c>
      <c r="AD1640" s="13">
        <v>14.28</v>
      </c>
      <c r="AE1640" s="13">
        <v>11.06</v>
      </c>
      <c r="AF1640" s="33">
        <v>99.944999999999993</v>
      </c>
      <c r="AG1640" s="9">
        <v>3</v>
      </c>
      <c r="AH1640" s="34">
        <v>0.23</v>
      </c>
      <c r="AI1640" s="13">
        <v>181269.95</v>
      </c>
      <c r="AJ1640" s="13">
        <v>79252.009999999995</v>
      </c>
      <c r="AK1640" s="13">
        <v>260521.96</v>
      </c>
      <c r="AL1640" s="35">
        <v>39360</v>
      </c>
      <c r="AM1640" s="35">
        <v>39386</v>
      </c>
    </row>
    <row r="1641" spans="2:39" x14ac:dyDescent="0.25">
      <c r="B1641" s="30">
        <v>1</v>
      </c>
      <c r="C1641" s="31" t="s">
        <v>99</v>
      </c>
      <c r="D1641" s="9" t="s">
        <v>4076</v>
      </c>
      <c r="E1641" s="10" t="s">
        <v>101</v>
      </c>
      <c r="F1641" s="10" t="s">
        <v>4055</v>
      </c>
      <c r="G1641" s="9">
        <v>2608750</v>
      </c>
      <c r="H1641" s="10" t="s">
        <v>4077</v>
      </c>
      <c r="I1641" s="13">
        <v>386.4</v>
      </c>
      <c r="J1641" s="13">
        <v>386.4</v>
      </c>
      <c r="K1641" s="13">
        <v>381.33</v>
      </c>
      <c r="L1641" s="13">
        <v>381.33</v>
      </c>
      <c r="M1641" s="13">
        <v>381.33</v>
      </c>
      <c r="N1641" s="32">
        <v>5</v>
      </c>
      <c r="O1641" s="9">
        <v>1</v>
      </c>
      <c r="P1641" s="13">
        <v>6.93</v>
      </c>
      <c r="Q1641" s="13">
        <v>96.09</v>
      </c>
      <c r="R1641" s="13">
        <v>69.569999999999993</v>
      </c>
      <c r="S1641" s="13">
        <v>17.100000000000001</v>
      </c>
      <c r="T1641" s="13">
        <v>0</v>
      </c>
      <c r="U1641" s="13">
        <v>30.87</v>
      </c>
      <c r="V1641" s="13">
        <v>324.52</v>
      </c>
      <c r="W1641" s="13">
        <v>8.84</v>
      </c>
      <c r="X1641" s="13">
        <v>0</v>
      </c>
      <c r="Y1641" s="13">
        <v>0</v>
      </c>
      <c r="Z1641" s="13">
        <v>0</v>
      </c>
      <c r="AA1641" s="13">
        <v>65</v>
      </c>
      <c r="AB1641" s="13">
        <v>0</v>
      </c>
      <c r="AC1641" s="13">
        <v>28.2</v>
      </c>
      <c r="AD1641" s="13">
        <v>0</v>
      </c>
      <c r="AE1641" s="13">
        <v>6.8</v>
      </c>
      <c r="AF1641" s="33">
        <v>100</v>
      </c>
      <c r="AG1641" s="9">
        <v>3</v>
      </c>
      <c r="AH1641" s="34">
        <v>0.36</v>
      </c>
      <c r="AI1641" s="13">
        <v>81052.399999999994</v>
      </c>
      <c r="AJ1641" s="13">
        <v>27856.49</v>
      </c>
      <c r="AK1641" s="13">
        <v>108908.89</v>
      </c>
      <c r="AL1641" s="35">
        <v>40127</v>
      </c>
      <c r="AM1641" s="35">
        <v>40114</v>
      </c>
    </row>
    <row r="1642" spans="2:39" x14ac:dyDescent="0.25">
      <c r="B1642" s="30">
        <v>1</v>
      </c>
      <c r="C1642" s="31" t="s">
        <v>99</v>
      </c>
      <c r="D1642" s="9" t="s">
        <v>4078</v>
      </c>
      <c r="E1642" s="10" t="s">
        <v>1116</v>
      </c>
      <c r="F1642" s="10" t="s">
        <v>4079</v>
      </c>
      <c r="G1642" s="9">
        <v>2909901</v>
      </c>
      <c r="H1642" s="10" t="s">
        <v>4080</v>
      </c>
      <c r="I1642" s="13">
        <v>3000</v>
      </c>
      <c r="J1642" s="13">
        <v>4295.32</v>
      </c>
      <c r="K1642" s="13">
        <v>4295.32</v>
      </c>
      <c r="L1642" s="13">
        <v>4295.32</v>
      </c>
      <c r="M1642" s="13">
        <v>3000</v>
      </c>
      <c r="N1642" s="32">
        <v>35</v>
      </c>
      <c r="O1642" s="9">
        <v>1</v>
      </c>
      <c r="P1642" s="13">
        <v>66.08</v>
      </c>
      <c r="Q1642" s="13">
        <v>34.54</v>
      </c>
      <c r="R1642" s="13">
        <v>69.569999999999993</v>
      </c>
      <c r="S1642" s="13">
        <v>222.42</v>
      </c>
      <c r="T1642" s="13">
        <v>0</v>
      </c>
      <c r="U1642" s="13">
        <v>1395.75</v>
      </c>
      <c r="V1642" s="13">
        <v>2645.46</v>
      </c>
      <c r="W1642" s="13">
        <v>31.69</v>
      </c>
      <c r="X1642" s="13">
        <v>0</v>
      </c>
      <c r="Y1642" s="13">
        <v>0</v>
      </c>
      <c r="Z1642" s="13">
        <v>0</v>
      </c>
      <c r="AA1642" s="13">
        <v>21.29</v>
      </c>
      <c r="AB1642" s="13">
        <v>0</v>
      </c>
      <c r="AC1642" s="13">
        <v>69.260000000000005</v>
      </c>
      <c r="AD1642" s="13">
        <v>3.53</v>
      </c>
      <c r="AE1642" s="13">
        <v>5.92</v>
      </c>
      <c r="AF1642" s="33">
        <v>100</v>
      </c>
      <c r="AG1642" s="9">
        <v>3</v>
      </c>
      <c r="AH1642" s="34">
        <v>0.28000000000000003</v>
      </c>
      <c r="AI1642" s="13">
        <v>202878.85</v>
      </c>
      <c r="AJ1642" s="13">
        <v>121980</v>
      </c>
      <c r="AK1642" s="13">
        <v>324858.84999999998</v>
      </c>
      <c r="AL1642" s="35">
        <v>40057</v>
      </c>
      <c r="AM1642" s="35">
        <v>40071</v>
      </c>
    </row>
    <row r="1643" spans="2:39" x14ac:dyDescent="0.25">
      <c r="B1643" s="30">
        <v>1</v>
      </c>
      <c r="C1643" s="31" t="s">
        <v>99</v>
      </c>
      <c r="D1643" s="9" t="s">
        <v>4081</v>
      </c>
      <c r="E1643" s="10" t="s">
        <v>1116</v>
      </c>
      <c r="F1643" s="10" t="s">
        <v>4079</v>
      </c>
      <c r="G1643" s="9">
        <v>2909901</v>
      </c>
      <c r="H1643" s="10" t="s">
        <v>4082</v>
      </c>
      <c r="I1643" s="13">
        <v>4500</v>
      </c>
      <c r="J1643" s="13">
        <v>4931.01</v>
      </c>
      <c r="K1643" s="13">
        <v>4931.01</v>
      </c>
      <c r="L1643" s="13">
        <v>4931.01</v>
      </c>
      <c r="M1643" s="13">
        <v>4500</v>
      </c>
      <c r="N1643" s="32">
        <v>38</v>
      </c>
      <c r="O1643" s="9">
        <v>1</v>
      </c>
      <c r="P1643" s="13">
        <v>75.86</v>
      </c>
      <c r="Q1643" s="13">
        <v>19.78</v>
      </c>
      <c r="R1643" s="13">
        <v>69.569999999999993</v>
      </c>
      <c r="S1643" s="13">
        <v>338.51</v>
      </c>
      <c r="T1643" s="13">
        <v>0</v>
      </c>
      <c r="U1643" s="13">
        <v>4281.7700000000004</v>
      </c>
      <c r="V1643" s="13">
        <v>211.41</v>
      </c>
      <c r="W1643" s="13">
        <v>20.48</v>
      </c>
      <c r="X1643" s="13">
        <v>0</v>
      </c>
      <c r="Y1643" s="13">
        <v>0</v>
      </c>
      <c r="Z1643" s="13">
        <v>0</v>
      </c>
      <c r="AA1643" s="13">
        <v>3</v>
      </c>
      <c r="AB1643" s="13">
        <v>0</v>
      </c>
      <c r="AC1643" s="13">
        <v>69.72</v>
      </c>
      <c r="AD1643" s="13">
        <v>20</v>
      </c>
      <c r="AE1643" s="13">
        <v>7.28</v>
      </c>
      <c r="AF1643" s="33">
        <v>100.004</v>
      </c>
      <c r="AG1643" s="9">
        <v>3</v>
      </c>
      <c r="AH1643" s="34">
        <v>0.36</v>
      </c>
      <c r="AI1643" s="13">
        <v>98685.54</v>
      </c>
      <c r="AJ1643" s="13">
        <v>175050.92</v>
      </c>
      <c r="AK1643" s="13">
        <v>273736.46000000002</v>
      </c>
      <c r="AL1643" s="35">
        <v>38680</v>
      </c>
      <c r="AM1643" s="35">
        <v>38702</v>
      </c>
    </row>
    <row r="1644" spans="2:39" x14ac:dyDescent="0.25">
      <c r="B1644" s="30">
        <v>1</v>
      </c>
      <c r="C1644" s="31" t="s">
        <v>99</v>
      </c>
      <c r="D1644" s="9" t="s">
        <v>4083</v>
      </c>
      <c r="E1644" s="10" t="s">
        <v>101</v>
      </c>
      <c r="F1644" s="10" t="s">
        <v>101</v>
      </c>
      <c r="G1644" s="9">
        <v>2611101</v>
      </c>
      <c r="H1644" s="10" t="s">
        <v>4084</v>
      </c>
      <c r="I1644" s="13">
        <v>675</v>
      </c>
      <c r="J1644" s="13">
        <v>675</v>
      </c>
      <c r="K1644" s="13">
        <v>1001.39</v>
      </c>
      <c r="L1644" s="13">
        <v>0</v>
      </c>
      <c r="M1644" s="13">
        <v>675</v>
      </c>
      <c r="N1644" s="32">
        <v>20</v>
      </c>
      <c r="O1644" s="9">
        <v>1</v>
      </c>
      <c r="P1644" s="13">
        <v>18.22</v>
      </c>
      <c r="Q1644" s="13">
        <v>2.35</v>
      </c>
      <c r="R1644" s="13">
        <v>95.76</v>
      </c>
      <c r="S1644" s="13">
        <v>43.82</v>
      </c>
      <c r="T1644" s="13">
        <v>0</v>
      </c>
      <c r="U1644" s="13">
        <v>0</v>
      </c>
      <c r="V1644" s="13">
        <v>897.61</v>
      </c>
      <c r="W1644" s="13">
        <v>0</v>
      </c>
      <c r="X1644" s="13">
        <v>0</v>
      </c>
      <c r="Y1644" s="13">
        <v>0</v>
      </c>
      <c r="Z1644" s="13">
        <v>0</v>
      </c>
      <c r="AA1644" s="13">
        <v>10.36</v>
      </c>
      <c r="AB1644" s="13">
        <v>31.51</v>
      </c>
      <c r="AC1644" s="13">
        <v>54.29</v>
      </c>
      <c r="AD1644" s="13">
        <v>0</v>
      </c>
      <c r="AE1644" s="13">
        <v>3.84</v>
      </c>
      <c r="AF1644" s="33">
        <v>100.004</v>
      </c>
      <c r="AG1644" s="9">
        <v>2</v>
      </c>
      <c r="AH1644" s="34">
        <v>0.47</v>
      </c>
      <c r="AI1644" s="13">
        <v>127672.87</v>
      </c>
      <c r="AJ1644" s="13">
        <v>50709.38</v>
      </c>
      <c r="AK1644" s="13">
        <v>178382.25</v>
      </c>
      <c r="AL1644" s="35">
        <v>37567</v>
      </c>
      <c r="AM1644" s="35">
        <v>37572</v>
      </c>
    </row>
    <row r="1645" spans="2:39" x14ac:dyDescent="0.25">
      <c r="B1645" s="30">
        <v>1</v>
      </c>
      <c r="C1645" s="31" t="s">
        <v>99</v>
      </c>
      <c r="D1645" s="9" t="s">
        <v>4085</v>
      </c>
      <c r="E1645" s="10" t="s">
        <v>3810</v>
      </c>
      <c r="F1645" s="10" t="s">
        <v>4041</v>
      </c>
      <c r="G1645" s="9">
        <v>2613909</v>
      </c>
      <c r="H1645" s="10" t="s">
        <v>4086</v>
      </c>
      <c r="I1645" s="13">
        <v>738.63</v>
      </c>
      <c r="J1645" s="13">
        <v>738.63</v>
      </c>
      <c r="K1645" s="13">
        <v>0</v>
      </c>
      <c r="L1645" s="13">
        <v>738.63</v>
      </c>
      <c r="M1645" s="13">
        <v>738.63</v>
      </c>
      <c r="N1645" s="32">
        <v>13</v>
      </c>
      <c r="O1645" s="9">
        <v>1</v>
      </c>
      <c r="P1645" s="13">
        <v>18.47</v>
      </c>
      <c r="Q1645" s="13">
        <v>0</v>
      </c>
      <c r="R1645" s="13">
        <v>0</v>
      </c>
      <c r="S1645" s="13">
        <v>41.05</v>
      </c>
      <c r="T1645" s="13">
        <v>147.72999999999999</v>
      </c>
      <c r="U1645" s="13">
        <v>2</v>
      </c>
      <c r="V1645" s="13">
        <v>545.91999999999996</v>
      </c>
      <c r="W1645" s="13">
        <v>1.94</v>
      </c>
      <c r="X1645" s="13">
        <v>0</v>
      </c>
      <c r="Y1645" s="13">
        <v>0</v>
      </c>
      <c r="Z1645" s="13">
        <v>0</v>
      </c>
      <c r="AA1645" s="13">
        <v>32.729999999999997</v>
      </c>
      <c r="AB1645" s="13">
        <v>23.25</v>
      </c>
      <c r="AC1645" s="13">
        <v>38.200000000000003</v>
      </c>
      <c r="AD1645" s="13">
        <v>0</v>
      </c>
      <c r="AE1645" s="13">
        <v>5.82</v>
      </c>
      <c r="AF1645" s="33">
        <v>100.004</v>
      </c>
      <c r="AG1645" s="9">
        <v>3</v>
      </c>
      <c r="AH1645" s="34">
        <v>0.45</v>
      </c>
      <c r="AI1645" s="13">
        <v>3276.01</v>
      </c>
      <c r="AJ1645" s="13">
        <v>43431.65</v>
      </c>
      <c r="AK1645" s="13">
        <v>46707.66</v>
      </c>
      <c r="AL1645" s="35">
        <v>38408</v>
      </c>
      <c r="AM1645" s="35">
        <v>38422</v>
      </c>
    </row>
    <row r="1646" spans="2:39" x14ac:dyDescent="0.25">
      <c r="B1646" s="30">
        <v>1</v>
      </c>
      <c r="C1646" s="31" t="s">
        <v>99</v>
      </c>
      <c r="D1646" s="9" t="s">
        <v>4087</v>
      </c>
      <c r="E1646" s="10" t="s">
        <v>3810</v>
      </c>
      <c r="F1646" s="10" t="s">
        <v>4041</v>
      </c>
      <c r="G1646" s="9">
        <v>2613909</v>
      </c>
      <c r="H1646" s="10" t="s">
        <v>4088</v>
      </c>
      <c r="I1646" s="13">
        <v>884.05</v>
      </c>
      <c r="J1646" s="13">
        <v>506.22</v>
      </c>
      <c r="K1646" s="13">
        <v>0</v>
      </c>
      <c r="L1646" s="13">
        <v>506.22</v>
      </c>
      <c r="M1646" s="13">
        <v>506.22</v>
      </c>
      <c r="N1646" s="32">
        <v>8</v>
      </c>
      <c r="O1646" s="9">
        <v>1</v>
      </c>
      <c r="P1646" s="13">
        <v>12.66</v>
      </c>
      <c r="Q1646" s="13">
        <v>0</v>
      </c>
      <c r="R1646" s="13">
        <v>0</v>
      </c>
      <c r="S1646" s="13">
        <v>37.659999999999997</v>
      </c>
      <c r="T1646" s="13">
        <v>101.24</v>
      </c>
      <c r="U1646" s="13">
        <v>0</v>
      </c>
      <c r="V1646" s="13">
        <v>364.76</v>
      </c>
      <c r="W1646" s="13">
        <v>2.5499999999999998</v>
      </c>
      <c r="X1646" s="13">
        <v>0</v>
      </c>
      <c r="Y1646" s="13">
        <v>0</v>
      </c>
      <c r="Z1646" s="13">
        <v>0</v>
      </c>
      <c r="AA1646" s="13">
        <v>0</v>
      </c>
      <c r="AB1646" s="13">
        <v>35.54</v>
      </c>
      <c r="AC1646" s="13">
        <v>56.52</v>
      </c>
      <c r="AD1646" s="13">
        <v>0</v>
      </c>
      <c r="AE1646" s="13">
        <v>7.94</v>
      </c>
      <c r="AF1646" s="33">
        <v>100.005</v>
      </c>
      <c r="AG1646" s="9">
        <v>1</v>
      </c>
      <c r="AH1646" s="34">
        <v>0.47</v>
      </c>
      <c r="AI1646" s="13">
        <v>38387.67</v>
      </c>
      <c r="AJ1646" s="13">
        <v>31983.040000000001</v>
      </c>
      <c r="AK1646" s="13">
        <v>70370.710000000006</v>
      </c>
      <c r="AL1646" s="35">
        <v>38408</v>
      </c>
      <c r="AM1646" s="35">
        <v>38422</v>
      </c>
    </row>
    <row r="1647" spans="2:39" x14ac:dyDescent="0.25">
      <c r="B1647" s="30">
        <v>1</v>
      </c>
      <c r="C1647" s="31" t="s">
        <v>99</v>
      </c>
      <c r="D1647" s="9" t="s">
        <v>4089</v>
      </c>
      <c r="E1647" s="10" t="s">
        <v>101</v>
      </c>
      <c r="F1647" s="10" t="s">
        <v>102</v>
      </c>
      <c r="G1647" s="9">
        <v>2603009</v>
      </c>
      <c r="H1647" s="10" t="s">
        <v>4090</v>
      </c>
      <c r="I1647" s="13">
        <v>1351.57</v>
      </c>
      <c r="J1647" s="13">
        <v>1342.45</v>
      </c>
      <c r="K1647" s="13">
        <v>1342.45</v>
      </c>
      <c r="L1647" s="13">
        <v>1351.57</v>
      </c>
      <c r="M1647" s="13">
        <v>1342.45</v>
      </c>
      <c r="N1647" s="32">
        <v>15</v>
      </c>
      <c r="O1647" s="9">
        <v>1</v>
      </c>
      <c r="P1647" s="13">
        <v>24.4</v>
      </c>
      <c r="Q1647" s="13">
        <v>54.17</v>
      </c>
      <c r="R1647" s="13">
        <v>69.44</v>
      </c>
      <c r="S1647" s="13">
        <v>76.209999999999994</v>
      </c>
      <c r="T1647" s="13">
        <v>0</v>
      </c>
      <c r="U1647" s="13">
        <v>0</v>
      </c>
      <c r="V1647" s="13">
        <v>1241.71</v>
      </c>
      <c r="W1647" s="13">
        <v>23.31</v>
      </c>
      <c r="X1647" s="13">
        <v>0</v>
      </c>
      <c r="Y1647" s="13">
        <v>0</v>
      </c>
      <c r="Z1647" s="13">
        <v>0</v>
      </c>
      <c r="AA1647" s="13">
        <v>8.33</v>
      </c>
      <c r="AB1647" s="13">
        <v>0</v>
      </c>
      <c r="AC1647" s="13">
        <v>77.37</v>
      </c>
      <c r="AD1647" s="13">
        <v>6.89</v>
      </c>
      <c r="AE1647" s="13">
        <v>7.41</v>
      </c>
      <c r="AF1647" s="33">
        <v>100.004</v>
      </c>
      <c r="AG1647" s="9">
        <v>3</v>
      </c>
      <c r="AH1647" s="34">
        <v>0.38</v>
      </c>
      <c r="AI1647" s="13">
        <v>35422.559999999998</v>
      </c>
      <c r="AJ1647" s="13">
        <v>82372.850000000006</v>
      </c>
      <c r="AK1647" s="13">
        <v>117795.41</v>
      </c>
      <c r="AL1647" s="35">
        <v>38565</v>
      </c>
      <c r="AM1647" s="35">
        <v>38573</v>
      </c>
    </row>
    <row r="1648" spans="2:39" x14ac:dyDescent="0.25">
      <c r="B1648" s="30">
        <v>1</v>
      </c>
      <c r="C1648" s="31" t="s">
        <v>99</v>
      </c>
      <c r="D1648" s="9" t="s">
        <v>4091</v>
      </c>
      <c r="E1648" s="10" t="s">
        <v>2149</v>
      </c>
      <c r="F1648" s="10" t="s">
        <v>2149</v>
      </c>
      <c r="G1648" s="9">
        <v>2612208</v>
      </c>
      <c r="H1648" s="10" t="s">
        <v>4092</v>
      </c>
      <c r="I1648" s="13">
        <v>1969.3</v>
      </c>
      <c r="J1648" s="13">
        <v>351.77</v>
      </c>
      <c r="K1648" s="13">
        <v>1911.51</v>
      </c>
      <c r="L1648" s="13">
        <v>1969.3</v>
      </c>
      <c r="M1648" s="13">
        <v>1911.51</v>
      </c>
      <c r="N1648" s="32">
        <v>40</v>
      </c>
      <c r="O1648" s="9">
        <v>1</v>
      </c>
      <c r="P1648" s="13">
        <v>29.41</v>
      </c>
      <c r="Q1648" s="13">
        <v>17.600000000000001</v>
      </c>
      <c r="R1648" s="13">
        <v>167.9</v>
      </c>
      <c r="S1648" s="13">
        <v>109.21</v>
      </c>
      <c r="T1648" s="13">
        <v>393.86</v>
      </c>
      <c r="U1648" s="13">
        <v>0</v>
      </c>
      <c r="V1648" s="13">
        <v>1343.15</v>
      </c>
      <c r="W1648" s="13">
        <v>65.28</v>
      </c>
      <c r="X1648" s="13">
        <v>0</v>
      </c>
      <c r="Y1648" s="13">
        <v>0</v>
      </c>
      <c r="Z1648" s="13">
        <v>0</v>
      </c>
      <c r="AA1648" s="13">
        <v>3.54</v>
      </c>
      <c r="AB1648" s="13">
        <v>0</v>
      </c>
      <c r="AC1648" s="13">
        <v>87.57</v>
      </c>
      <c r="AD1648" s="13">
        <v>0.21</v>
      </c>
      <c r="AE1648" s="13">
        <v>8.89</v>
      </c>
      <c r="AF1648" s="33">
        <v>100.214</v>
      </c>
      <c r="AG1648" s="9">
        <v>3</v>
      </c>
      <c r="AH1648" s="34">
        <v>0.38</v>
      </c>
      <c r="AI1648" s="13">
        <v>399811.97</v>
      </c>
      <c r="AJ1648" s="13">
        <v>107102.12</v>
      </c>
      <c r="AK1648" s="13">
        <v>506914.09</v>
      </c>
      <c r="AL1648" s="35">
        <v>38422</v>
      </c>
      <c r="AM1648" s="35">
        <v>38458</v>
      </c>
    </row>
    <row r="1649" spans="2:39" x14ac:dyDescent="0.25">
      <c r="B1649" s="30">
        <v>1</v>
      </c>
      <c r="C1649" s="31" t="s">
        <v>99</v>
      </c>
      <c r="D1649" s="9" t="s">
        <v>4093</v>
      </c>
      <c r="E1649" s="10" t="s">
        <v>2149</v>
      </c>
      <c r="F1649" s="10" t="s">
        <v>2149</v>
      </c>
      <c r="G1649" s="9">
        <v>2612208</v>
      </c>
      <c r="H1649" s="10" t="s">
        <v>4094</v>
      </c>
      <c r="I1649" s="13">
        <v>4068.5</v>
      </c>
      <c r="J1649" s="13">
        <v>4068.5</v>
      </c>
      <c r="K1649" s="13">
        <v>2815.13</v>
      </c>
      <c r="L1649" s="13">
        <v>4068.5</v>
      </c>
      <c r="M1649" s="13">
        <v>2815.13</v>
      </c>
      <c r="N1649" s="32">
        <v>50</v>
      </c>
      <c r="O1649" s="9">
        <v>1</v>
      </c>
      <c r="P1649" s="13">
        <v>18.399999999999999</v>
      </c>
      <c r="Q1649" s="13">
        <v>0</v>
      </c>
      <c r="R1649" s="13">
        <v>0</v>
      </c>
      <c r="S1649" s="13">
        <v>241.59</v>
      </c>
      <c r="T1649" s="13">
        <v>0</v>
      </c>
      <c r="U1649" s="13">
        <v>98.93</v>
      </c>
      <c r="V1649" s="13">
        <v>2688.66</v>
      </c>
      <c r="W1649" s="13">
        <v>9.17</v>
      </c>
      <c r="X1649" s="13">
        <v>0</v>
      </c>
      <c r="Y1649" s="13">
        <v>0</v>
      </c>
      <c r="Z1649" s="13">
        <v>0</v>
      </c>
      <c r="AA1649" s="13">
        <v>0.8</v>
      </c>
      <c r="AB1649" s="13">
        <v>4.83</v>
      </c>
      <c r="AC1649" s="13">
        <v>85.46</v>
      </c>
      <c r="AD1649" s="13">
        <v>0</v>
      </c>
      <c r="AE1649" s="13">
        <v>8.91</v>
      </c>
      <c r="AF1649" s="33">
        <v>100.004</v>
      </c>
      <c r="AG1649" s="9">
        <v>4</v>
      </c>
      <c r="AH1649" s="34">
        <v>0.31</v>
      </c>
      <c r="AI1649" s="13">
        <v>124281.22</v>
      </c>
      <c r="AJ1649" s="13">
        <v>160744.26999999999</v>
      </c>
      <c r="AK1649" s="13">
        <v>285025.49</v>
      </c>
      <c r="AL1649" s="35">
        <v>37488</v>
      </c>
      <c r="AM1649" s="35">
        <v>37502</v>
      </c>
    </row>
    <row r="1650" spans="2:39" x14ac:dyDescent="0.25">
      <c r="B1650" s="30">
        <v>1</v>
      </c>
      <c r="C1650" s="31" t="s">
        <v>99</v>
      </c>
      <c r="D1650" s="9" t="s">
        <v>4095</v>
      </c>
      <c r="E1650" s="10" t="s">
        <v>4060</v>
      </c>
      <c r="F1650" s="10" t="s">
        <v>4096</v>
      </c>
      <c r="G1650" s="9">
        <v>2614808</v>
      </c>
      <c r="H1650" s="10" t="s">
        <v>4097</v>
      </c>
      <c r="I1650" s="13">
        <v>21850.5</v>
      </c>
      <c r="J1650" s="13">
        <v>21850.5</v>
      </c>
      <c r="K1650" s="13">
        <v>19460.78</v>
      </c>
      <c r="L1650" s="13">
        <v>21850.5</v>
      </c>
      <c r="M1650" s="13">
        <v>18950.900000000001</v>
      </c>
      <c r="N1650" s="32">
        <v>200</v>
      </c>
      <c r="O1650" s="9">
        <v>1</v>
      </c>
      <c r="P1650" s="13">
        <v>291.54000000000002</v>
      </c>
      <c r="Q1650" s="13">
        <v>0</v>
      </c>
      <c r="R1650" s="13">
        <v>0</v>
      </c>
      <c r="S1650" s="13">
        <v>573.83000000000004</v>
      </c>
      <c r="T1650" s="13">
        <v>0</v>
      </c>
      <c r="U1650" s="13">
        <v>0</v>
      </c>
      <c r="V1650" s="13">
        <v>18358.41</v>
      </c>
      <c r="W1650" s="13">
        <v>18.66</v>
      </c>
      <c r="X1650" s="13">
        <v>0</v>
      </c>
      <c r="Y1650" s="13">
        <v>0</v>
      </c>
      <c r="Z1650" s="13">
        <v>0</v>
      </c>
      <c r="AA1650" s="13">
        <v>0</v>
      </c>
      <c r="AB1650" s="13">
        <v>0</v>
      </c>
      <c r="AC1650" s="13">
        <v>92.42</v>
      </c>
      <c r="AD1650" s="13">
        <v>4.47</v>
      </c>
      <c r="AE1650" s="13">
        <v>3.11</v>
      </c>
      <c r="AF1650" s="33">
        <v>100.005</v>
      </c>
      <c r="AG1650" s="9">
        <v>3</v>
      </c>
      <c r="AH1650" s="34">
        <v>0.31</v>
      </c>
      <c r="AI1650" s="13">
        <v>147141.59</v>
      </c>
      <c r="AJ1650" s="13">
        <v>879132.04</v>
      </c>
      <c r="AK1650" s="13">
        <v>1026273.63</v>
      </c>
      <c r="AL1650" s="35">
        <v>38674</v>
      </c>
      <c r="AM1650" s="35">
        <v>38808</v>
      </c>
    </row>
    <row r="1651" spans="2:39" x14ac:dyDescent="0.25">
      <c r="B1651" s="30">
        <v>1</v>
      </c>
      <c r="C1651" s="31" t="s">
        <v>99</v>
      </c>
      <c r="D1651" s="9" t="s">
        <v>4098</v>
      </c>
      <c r="E1651" s="10" t="s">
        <v>101</v>
      </c>
      <c r="F1651" s="10" t="s">
        <v>908</v>
      </c>
      <c r="G1651" s="9">
        <v>2612604</v>
      </c>
      <c r="H1651" s="10" t="s">
        <v>4099</v>
      </c>
      <c r="I1651" s="13">
        <v>1315.2</v>
      </c>
      <c r="J1651" s="13">
        <v>1320.41</v>
      </c>
      <c r="K1651" s="13">
        <v>1320.41</v>
      </c>
      <c r="L1651" s="13">
        <v>1315.2</v>
      </c>
      <c r="M1651" s="13">
        <v>1263.0899999999999</v>
      </c>
      <c r="N1651" s="32">
        <v>16</v>
      </c>
      <c r="O1651" s="9">
        <v>1</v>
      </c>
      <c r="P1651" s="13">
        <v>24.01</v>
      </c>
      <c r="Q1651" s="13">
        <v>15.81</v>
      </c>
      <c r="R1651" s="13">
        <v>69.47</v>
      </c>
      <c r="S1651" s="13">
        <v>76.819999999999993</v>
      </c>
      <c r="T1651" s="13">
        <v>264.29000000000002</v>
      </c>
      <c r="U1651" s="13">
        <v>0</v>
      </c>
      <c r="V1651" s="13">
        <v>0</v>
      </c>
      <c r="W1651" s="13">
        <v>16</v>
      </c>
      <c r="X1651" s="13">
        <v>0</v>
      </c>
      <c r="Y1651" s="13">
        <v>0</v>
      </c>
      <c r="Z1651" s="13">
        <v>0</v>
      </c>
      <c r="AA1651" s="13">
        <v>58.45</v>
      </c>
      <c r="AB1651" s="13">
        <v>0</v>
      </c>
      <c r="AC1651" s="13">
        <v>32.61</v>
      </c>
      <c r="AD1651" s="13">
        <v>1.92</v>
      </c>
      <c r="AE1651" s="13">
        <v>7.02</v>
      </c>
      <c r="AF1651" s="33">
        <v>100.004</v>
      </c>
      <c r="AG1651" s="9">
        <v>3</v>
      </c>
      <c r="AH1651" s="34">
        <v>0.47</v>
      </c>
      <c r="AI1651" s="13">
        <v>1780.73</v>
      </c>
      <c r="AJ1651" s="13">
        <v>73385.62</v>
      </c>
      <c r="AK1651" s="13">
        <v>75166.350000000006</v>
      </c>
      <c r="AL1651" s="35">
        <v>39024</v>
      </c>
      <c r="AM1651" s="35">
        <v>39027</v>
      </c>
    </row>
    <row r="1652" spans="2:39" x14ac:dyDescent="0.25">
      <c r="B1652" s="30">
        <v>1</v>
      </c>
      <c r="C1652" s="31" t="s">
        <v>99</v>
      </c>
      <c r="D1652" s="9" t="s">
        <v>4100</v>
      </c>
      <c r="E1652" s="10" t="s">
        <v>2149</v>
      </c>
      <c r="F1652" s="10" t="s">
        <v>4101</v>
      </c>
      <c r="G1652" s="9">
        <v>2610400</v>
      </c>
      <c r="H1652" s="10" t="s">
        <v>4102</v>
      </c>
      <c r="I1652" s="13">
        <v>2098</v>
      </c>
      <c r="J1652" s="13">
        <v>2098</v>
      </c>
      <c r="K1652" s="13">
        <v>1576.22</v>
      </c>
      <c r="L1652" s="13">
        <v>2098</v>
      </c>
      <c r="M1652" s="13">
        <v>1576.22</v>
      </c>
      <c r="N1652" s="32">
        <v>40</v>
      </c>
      <c r="O1652" s="9">
        <v>1</v>
      </c>
      <c r="P1652" s="13">
        <v>24.25</v>
      </c>
      <c r="Q1652" s="13">
        <v>0.81</v>
      </c>
      <c r="R1652" s="13">
        <v>69.56</v>
      </c>
      <c r="S1652" s="13">
        <v>39.99</v>
      </c>
      <c r="T1652" s="13">
        <v>420.2</v>
      </c>
      <c r="U1652" s="13">
        <v>0</v>
      </c>
      <c r="V1652" s="13">
        <v>1386.78</v>
      </c>
      <c r="W1652" s="13">
        <v>2.91</v>
      </c>
      <c r="X1652" s="13">
        <v>0</v>
      </c>
      <c r="Y1652" s="13">
        <v>0</v>
      </c>
      <c r="Z1652" s="13">
        <v>0</v>
      </c>
      <c r="AA1652" s="13">
        <v>53.98</v>
      </c>
      <c r="AB1652" s="13">
        <v>43.3</v>
      </c>
      <c r="AC1652" s="13">
        <v>0</v>
      </c>
      <c r="AD1652" s="13">
        <v>0</v>
      </c>
      <c r="AE1652" s="13">
        <v>2.72</v>
      </c>
      <c r="AF1652" s="33">
        <v>100.005</v>
      </c>
      <c r="AG1652" s="9">
        <v>3</v>
      </c>
      <c r="AH1652" s="34">
        <v>0.51</v>
      </c>
      <c r="AI1652" s="13">
        <v>101758.81</v>
      </c>
      <c r="AJ1652" s="13">
        <v>167078.9</v>
      </c>
      <c r="AK1652" s="13">
        <v>268837.71000000002</v>
      </c>
      <c r="AL1652" s="35">
        <v>37456</v>
      </c>
      <c r="AM1652" s="35">
        <v>37479</v>
      </c>
    </row>
    <row r="1653" spans="2:39" x14ac:dyDescent="0.25">
      <c r="B1653" s="30">
        <v>1</v>
      </c>
      <c r="C1653" s="31" t="s">
        <v>99</v>
      </c>
      <c r="D1653" s="9" t="s">
        <v>4103</v>
      </c>
      <c r="E1653" s="10" t="s">
        <v>2361</v>
      </c>
      <c r="F1653" s="10" t="s">
        <v>4104</v>
      </c>
      <c r="G1653" s="9">
        <v>2607000</v>
      </c>
      <c r="H1653" s="10" t="s">
        <v>3843</v>
      </c>
      <c r="I1653" s="13">
        <v>1700</v>
      </c>
      <c r="J1653" s="13">
        <v>982.76</v>
      </c>
      <c r="K1653" s="13">
        <v>982.76</v>
      </c>
      <c r="L1653" s="13">
        <v>1700</v>
      </c>
      <c r="M1653" s="13">
        <v>982.76</v>
      </c>
      <c r="N1653" s="32">
        <v>15</v>
      </c>
      <c r="O1653" s="9">
        <v>1</v>
      </c>
      <c r="P1653" s="13">
        <v>15.12</v>
      </c>
      <c r="Q1653" s="13">
        <v>10.029999999999999</v>
      </c>
      <c r="R1653" s="13">
        <v>99.93</v>
      </c>
      <c r="S1653" s="13">
        <v>30.79</v>
      </c>
      <c r="T1653" s="13">
        <v>340</v>
      </c>
      <c r="U1653" s="13">
        <v>61.49</v>
      </c>
      <c r="V1653" s="13">
        <v>545.77</v>
      </c>
      <c r="W1653" s="13">
        <v>4.72</v>
      </c>
      <c r="X1653" s="13">
        <v>0</v>
      </c>
      <c r="Y1653" s="13">
        <v>0</v>
      </c>
      <c r="Z1653" s="13">
        <v>0</v>
      </c>
      <c r="AA1653" s="13">
        <v>0</v>
      </c>
      <c r="AB1653" s="13">
        <v>0</v>
      </c>
      <c r="AC1653" s="13">
        <v>96.39</v>
      </c>
      <c r="AD1653" s="13">
        <v>0</v>
      </c>
      <c r="AE1653" s="13">
        <v>3.61</v>
      </c>
      <c r="AF1653" s="33">
        <v>100</v>
      </c>
      <c r="AG1653" s="9">
        <v>4</v>
      </c>
      <c r="AH1653" s="34">
        <v>0.31</v>
      </c>
      <c r="AI1653" s="13">
        <v>103106.42</v>
      </c>
      <c r="AJ1653" s="13">
        <v>49619.77</v>
      </c>
      <c r="AK1653" s="13">
        <v>152726.19</v>
      </c>
      <c r="AL1653" s="35">
        <v>38565</v>
      </c>
      <c r="AM1653" s="35">
        <v>38581</v>
      </c>
    </row>
    <row r="1654" spans="2:39" x14ac:dyDescent="0.25">
      <c r="B1654" s="30">
        <v>1</v>
      </c>
      <c r="C1654" s="31" t="s">
        <v>99</v>
      </c>
      <c r="D1654" s="9" t="s">
        <v>4105</v>
      </c>
      <c r="E1654" s="10" t="s">
        <v>101</v>
      </c>
      <c r="F1654" s="10" t="s">
        <v>908</v>
      </c>
      <c r="G1654" s="9">
        <v>2612604</v>
      </c>
      <c r="H1654" s="10" t="s">
        <v>4106</v>
      </c>
      <c r="I1654" s="13">
        <v>679.64</v>
      </c>
      <c r="J1654" s="13">
        <v>699.3</v>
      </c>
      <c r="K1654" s="13">
        <v>699.3</v>
      </c>
      <c r="L1654" s="13">
        <v>679.64</v>
      </c>
      <c r="M1654" s="13">
        <v>679.64</v>
      </c>
      <c r="N1654" s="32">
        <v>12</v>
      </c>
      <c r="O1654" s="9">
        <v>1</v>
      </c>
      <c r="P1654" s="13">
        <v>12.71</v>
      </c>
      <c r="Q1654" s="13">
        <v>17.45</v>
      </c>
      <c r="R1654" s="13">
        <v>72.260000000000005</v>
      </c>
      <c r="S1654" s="13">
        <v>23.05</v>
      </c>
      <c r="T1654" s="13">
        <v>0</v>
      </c>
      <c r="U1654" s="13">
        <v>666.85</v>
      </c>
      <c r="V1654" s="13">
        <v>0</v>
      </c>
      <c r="W1654" s="13">
        <v>9.4</v>
      </c>
      <c r="X1654" s="13">
        <v>0</v>
      </c>
      <c r="Y1654" s="13">
        <v>0</v>
      </c>
      <c r="Z1654" s="13">
        <v>0</v>
      </c>
      <c r="AA1654" s="13">
        <v>26.29</v>
      </c>
      <c r="AB1654" s="13">
        <v>0</v>
      </c>
      <c r="AC1654" s="13">
        <v>53.41</v>
      </c>
      <c r="AD1654" s="13">
        <v>15.66</v>
      </c>
      <c r="AE1654" s="13">
        <v>4.6399999999999997</v>
      </c>
      <c r="AF1654" s="33">
        <v>100</v>
      </c>
      <c r="AG1654" s="9">
        <v>1</v>
      </c>
      <c r="AH1654" s="34">
        <v>0.28000000000000003</v>
      </c>
      <c r="AI1654" s="13">
        <v>99643.43</v>
      </c>
      <c r="AJ1654" s="13">
        <v>48784.2</v>
      </c>
      <c r="AK1654" s="13">
        <v>148427.63</v>
      </c>
      <c r="AL1654" s="35">
        <v>39937</v>
      </c>
      <c r="AM1654" s="35">
        <v>39965</v>
      </c>
    </row>
    <row r="1655" spans="2:39" x14ac:dyDescent="0.25">
      <c r="B1655" s="30">
        <v>1</v>
      </c>
      <c r="C1655" s="31" t="s">
        <v>99</v>
      </c>
      <c r="D1655" s="9" t="s">
        <v>4107</v>
      </c>
      <c r="E1655" s="10" t="s">
        <v>101</v>
      </c>
      <c r="F1655" s="10" t="s">
        <v>101</v>
      </c>
      <c r="G1655" s="9">
        <v>2611101</v>
      </c>
      <c r="H1655" s="10" t="s">
        <v>303</v>
      </c>
      <c r="I1655" s="13">
        <v>2015.53</v>
      </c>
      <c r="J1655" s="13">
        <v>2000.31</v>
      </c>
      <c r="K1655" s="13">
        <v>2000.31</v>
      </c>
      <c r="L1655" s="13">
        <v>2000.31</v>
      </c>
      <c r="M1655" s="13">
        <v>2000.31</v>
      </c>
      <c r="N1655" s="32">
        <v>25</v>
      </c>
      <c r="O1655" s="9">
        <v>1</v>
      </c>
      <c r="P1655" s="13">
        <v>36.36</v>
      </c>
      <c r="Q1655" s="13">
        <v>39.26</v>
      </c>
      <c r="R1655" s="13">
        <v>69.569999999999993</v>
      </c>
      <c r="S1655" s="13">
        <v>109.24</v>
      </c>
      <c r="T1655" s="13">
        <v>403.1</v>
      </c>
      <c r="U1655" s="13">
        <v>1274.1500000000001</v>
      </c>
      <c r="V1655" s="13">
        <v>174.71</v>
      </c>
      <c r="W1655" s="13">
        <v>39.119999999999997</v>
      </c>
      <c r="X1655" s="13">
        <v>0</v>
      </c>
      <c r="Y1655" s="13">
        <v>0</v>
      </c>
      <c r="Z1655" s="13">
        <v>0</v>
      </c>
      <c r="AA1655" s="13">
        <v>46.71</v>
      </c>
      <c r="AB1655" s="13">
        <v>0.55000000000000004</v>
      </c>
      <c r="AC1655" s="13">
        <v>31.17</v>
      </c>
      <c r="AD1655" s="13">
        <v>14.14</v>
      </c>
      <c r="AE1655" s="13">
        <v>7.43</v>
      </c>
      <c r="AF1655" s="33">
        <v>100.003</v>
      </c>
      <c r="AG1655" s="9">
        <v>3</v>
      </c>
      <c r="AH1655" s="34">
        <v>0.44</v>
      </c>
      <c r="AI1655" s="13">
        <v>194970.63</v>
      </c>
      <c r="AJ1655" s="13">
        <v>115118.01</v>
      </c>
      <c r="AK1655" s="13">
        <v>310088.64</v>
      </c>
      <c r="AL1655" s="35">
        <v>38603</v>
      </c>
      <c r="AM1655" s="35">
        <v>38618</v>
      </c>
    </row>
    <row r="1656" spans="2:39" x14ac:dyDescent="0.25">
      <c r="B1656" s="30">
        <v>1</v>
      </c>
      <c r="C1656" s="31" t="s">
        <v>99</v>
      </c>
      <c r="D1656" s="9" t="s">
        <v>4108</v>
      </c>
      <c r="E1656" s="10" t="s">
        <v>3810</v>
      </c>
      <c r="F1656" s="10" t="s">
        <v>4041</v>
      </c>
      <c r="G1656" s="9">
        <v>2613909</v>
      </c>
      <c r="H1656" s="10" t="s">
        <v>4109</v>
      </c>
      <c r="I1656" s="13">
        <v>782.5</v>
      </c>
      <c r="J1656" s="13">
        <v>780.6</v>
      </c>
      <c r="K1656" s="13">
        <v>780.6</v>
      </c>
      <c r="L1656" s="13">
        <v>780.6</v>
      </c>
      <c r="M1656" s="13">
        <v>780.6</v>
      </c>
      <c r="N1656" s="32">
        <v>15</v>
      </c>
      <c r="O1656" s="9">
        <v>1</v>
      </c>
      <c r="P1656" s="13">
        <v>19.510000000000002</v>
      </c>
      <c r="Q1656" s="13">
        <v>0</v>
      </c>
      <c r="R1656" s="13">
        <v>0</v>
      </c>
      <c r="S1656" s="13">
        <v>55.95</v>
      </c>
      <c r="T1656" s="13">
        <v>0</v>
      </c>
      <c r="U1656" s="13">
        <v>0</v>
      </c>
      <c r="V1656" s="13">
        <v>723.63</v>
      </c>
      <c r="W1656" s="13">
        <v>1.03</v>
      </c>
      <c r="X1656" s="13">
        <v>0</v>
      </c>
      <c r="Y1656" s="13">
        <v>0</v>
      </c>
      <c r="Z1656" s="13">
        <v>0</v>
      </c>
      <c r="AA1656" s="13">
        <v>18</v>
      </c>
      <c r="AB1656" s="13">
        <v>6.3</v>
      </c>
      <c r="AC1656" s="13">
        <v>67.599999999999994</v>
      </c>
      <c r="AD1656" s="13">
        <v>0</v>
      </c>
      <c r="AE1656" s="13">
        <v>8.1</v>
      </c>
      <c r="AF1656" s="33">
        <v>100.004</v>
      </c>
      <c r="AG1656" s="9">
        <v>4</v>
      </c>
      <c r="AH1656" s="34">
        <v>0.34</v>
      </c>
      <c r="AI1656" s="13">
        <v>861.03</v>
      </c>
      <c r="AJ1656" s="13">
        <v>37133.19</v>
      </c>
      <c r="AK1656" s="13">
        <v>37994.22</v>
      </c>
      <c r="AL1656" s="35">
        <v>38655</v>
      </c>
      <c r="AM1656" s="35">
        <v>38644</v>
      </c>
    </row>
    <row r="1657" spans="2:39" x14ac:dyDescent="0.25">
      <c r="B1657" s="30">
        <v>1</v>
      </c>
      <c r="C1657" s="31" t="s">
        <v>99</v>
      </c>
      <c r="D1657" s="9" t="s">
        <v>4110</v>
      </c>
      <c r="E1657" s="10" t="s">
        <v>3810</v>
      </c>
      <c r="F1657" s="10" t="s">
        <v>4041</v>
      </c>
      <c r="G1657" s="9">
        <v>2613909</v>
      </c>
      <c r="H1657" s="10" t="s">
        <v>4111</v>
      </c>
      <c r="I1657" s="13">
        <v>656.4</v>
      </c>
      <c r="J1657" s="13">
        <v>898.4</v>
      </c>
      <c r="K1657" s="13">
        <v>1008.1</v>
      </c>
      <c r="L1657" s="13">
        <v>656.4</v>
      </c>
      <c r="M1657" s="13">
        <v>656.4</v>
      </c>
      <c r="N1657" s="32">
        <v>40</v>
      </c>
      <c r="O1657" s="9">
        <v>1</v>
      </c>
      <c r="P1657" s="13">
        <v>25.2</v>
      </c>
      <c r="Q1657" s="13">
        <v>39</v>
      </c>
      <c r="R1657" s="13">
        <v>28</v>
      </c>
      <c r="S1657" s="13">
        <v>440.86</v>
      </c>
      <c r="T1657" s="13">
        <v>0</v>
      </c>
      <c r="U1657" s="13">
        <v>0</v>
      </c>
      <c r="V1657" s="13">
        <v>539.83000000000004</v>
      </c>
      <c r="W1657" s="13">
        <v>8.42</v>
      </c>
      <c r="X1657" s="13">
        <v>0</v>
      </c>
      <c r="Y1657" s="13">
        <v>0</v>
      </c>
      <c r="Z1657" s="13">
        <v>0</v>
      </c>
      <c r="AA1657" s="13">
        <v>0</v>
      </c>
      <c r="AB1657" s="13">
        <v>0</v>
      </c>
      <c r="AC1657" s="13">
        <v>55.44</v>
      </c>
      <c r="AD1657" s="13">
        <v>0</v>
      </c>
      <c r="AE1657" s="13">
        <v>44.56</v>
      </c>
      <c r="AF1657" s="33">
        <v>100.006</v>
      </c>
      <c r="AG1657" s="9">
        <v>4</v>
      </c>
      <c r="AH1657" s="34">
        <v>0.27</v>
      </c>
      <c r="AI1657" s="13">
        <v>61619.91</v>
      </c>
      <c r="AJ1657" s="13">
        <v>24319.62</v>
      </c>
      <c r="AK1657" s="13">
        <v>85939.53</v>
      </c>
      <c r="AL1657" s="35">
        <v>38603</v>
      </c>
      <c r="AM1657" s="35">
        <v>38619</v>
      </c>
    </row>
    <row r="1658" spans="2:39" x14ac:dyDescent="0.25">
      <c r="B1658" s="30">
        <v>1</v>
      </c>
      <c r="C1658" s="31" t="s">
        <v>99</v>
      </c>
      <c r="D1658" s="9" t="s">
        <v>4112</v>
      </c>
      <c r="E1658" s="10" t="s">
        <v>2361</v>
      </c>
      <c r="F1658" s="10" t="s">
        <v>4113</v>
      </c>
      <c r="G1658" s="9">
        <v>2606606</v>
      </c>
      <c r="H1658" s="10" t="s">
        <v>4114</v>
      </c>
      <c r="I1658" s="13">
        <v>883</v>
      </c>
      <c r="J1658" s="13">
        <v>0</v>
      </c>
      <c r="K1658" s="13">
        <v>629.25</v>
      </c>
      <c r="L1658" s="13">
        <v>883</v>
      </c>
      <c r="M1658" s="13">
        <v>629.25</v>
      </c>
      <c r="N1658" s="32">
        <v>8</v>
      </c>
      <c r="O1658" s="9">
        <v>1</v>
      </c>
      <c r="P1658" s="13">
        <v>9.68</v>
      </c>
      <c r="Q1658" s="13">
        <v>0</v>
      </c>
      <c r="R1658" s="13">
        <v>0</v>
      </c>
      <c r="S1658" s="13">
        <v>38.11</v>
      </c>
      <c r="T1658" s="13">
        <v>0</v>
      </c>
      <c r="U1658" s="13">
        <v>0</v>
      </c>
      <c r="V1658" s="13">
        <v>588.57000000000005</v>
      </c>
      <c r="W1658" s="13">
        <v>2.57</v>
      </c>
      <c r="X1658" s="13">
        <v>0</v>
      </c>
      <c r="Y1658" s="13">
        <v>0</v>
      </c>
      <c r="Z1658" s="13">
        <v>0</v>
      </c>
      <c r="AA1658" s="13">
        <v>0</v>
      </c>
      <c r="AB1658" s="13">
        <v>0</v>
      </c>
      <c r="AC1658" s="13">
        <v>93.53</v>
      </c>
      <c r="AD1658" s="13">
        <v>0</v>
      </c>
      <c r="AE1658" s="13">
        <v>6.47</v>
      </c>
      <c r="AF1658" s="33">
        <v>100.006</v>
      </c>
      <c r="AG1658" s="9">
        <v>2</v>
      </c>
      <c r="AH1658" s="34">
        <v>0.42</v>
      </c>
      <c r="AI1658" s="13">
        <v>26760.84</v>
      </c>
      <c r="AJ1658" s="13">
        <v>38333.74</v>
      </c>
      <c r="AK1658" s="13">
        <v>65094.58</v>
      </c>
      <c r="AL1658" s="35">
        <v>38904</v>
      </c>
      <c r="AM1658" s="35">
        <v>38912</v>
      </c>
    </row>
    <row r="1659" spans="2:39" x14ac:dyDescent="0.25">
      <c r="B1659" s="30">
        <v>1</v>
      </c>
      <c r="C1659" s="31" t="s">
        <v>99</v>
      </c>
      <c r="D1659" s="9" t="s">
        <v>4115</v>
      </c>
      <c r="E1659" s="10" t="s">
        <v>101</v>
      </c>
      <c r="F1659" s="10" t="s">
        <v>908</v>
      </c>
      <c r="G1659" s="9">
        <v>2612604</v>
      </c>
      <c r="H1659" s="10" t="s">
        <v>4116</v>
      </c>
      <c r="I1659" s="13">
        <v>1315.2</v>
      </c>
      <c r="J1659" s="13">
        <v>1315.2</v>
      </c>
      <c r="K1659" s="13">
        <v>1320.67</v>
      </c>
      <c r="L1659" s="13">
        <v>1315.2</v>
      </c>
      <c r="M1659" s="13">
        <v>1315.2</v>
      </c>
      <c r="N1659" s="32">
        <v>17</v>
      </c>
      <c r="O1659" s="9">
        <v>1</v>
      </c>
      <c r="P1659" s="13">
        <v>24.01</v>
      </c>
      <c r="Q1659" s="13">
        <v>0</v>
      </c>
      <c r="R1659" s="13">
        <v>0</v>
      </c>
      <c r="S1659" s="13">
        <v>53.49</v>
      </c>
      <c r="T1659" s="13">
        <v>0</v>
      </c>
      <c r="U1659" s="13">
        <v>0</v>
      </c>
      <c r="V1659" s="13">
        <v>1258.6400000000001</v>
      </c>
      <c r="W1659" s="13">
        <v>8.5399999999999991</v>
      </c>
      <c r="X1659" s="13">
        <v>0</v>
      </c>
      <c r="Y1659" s="13">
        <v>0</v>
      </c>
      <c r="Z1659" s="13">
        <v>0</v>
      </c>
      <c r="AA1659" s="13">
        <v>9.94</v>
      </c>
      <c r="AB1659" s="13">
        <v>0.87</v>
      </c>
      <c r="AC1659" s="13">
        <v>70.150000000000006</v>
      </c>
      <c r="AD1659" s="13">
        <v>14.34</v>
      </c>
      <c r="AE1659" s="13">
        <v>4.7</v>
      </c>
      <c r="AF1659" s="33">
        <v>100.003</v>
      </c>
      <c r="AG1659" s="9">
        <v>2</v>
      </c>
      <c r="AH1659" s="34">
        <v>0.43</v>
      </c>
      <c r="AI1659" s="13">
        <v>0</v>
      </c>
      <c r="AJ1659" s="13">
        <v>71060.25</v>
      </c>
      <c r="AK1659" s="13">
        <v>71060.25</v>
      </c>
      <c r="AL1659" s="35">
        <v>38945</v>
      </c>
      <c r="AM1659" s="35">
        <v>38952</v>
      </c>
    </row>
    <row r="1660" spans="2:39" x14ac:dyDescent="0.25">
      <c r="B1660" s="30">
        <v>1</v>
      </c>
      <c r="C1660" s="31" t="s">
        <v>99</v>
      </c>
      <c r="D1660" s="9" t="s">
        <v>4117</v>
      </c>
      <c r="E1660" s="10" t="s">
        <v>101</v>
      </c>
      <c r="F1660" s="10" t="s">
        <v>908</v>
      </c>
      <c r="G1660" s="9">
        <v>2612604</v>
      </c>
      <c r="H1660" s="10" t="s">
        <v>4118</v>
      </c>
      <c r="I1660" s="13">
        <v>1315.2</v>
      </c>
      <c r="J1660" s="13">
        <v>1320.16</v>
      </c>
      <c r="K1660" s="13">
        <v>1320.16</v>
      </c>
      <c r="L1660" s="13">
        <v>1315.2</v>
      </c>
      <c r="M1660" s="13">
        <v>1315.2</v>
      </c>
      <c r="N1660" s="32">
        <v>16</v>
      </c>
      <c r="O1660" s="9">
        <v>1</v>
      </c>
      <c r="P1660" s="13">
        <v>24</v>
      </c>
      <c r="Q1660" s="13">
        <v>0</v>
      </c>
      <c r="R1660" s="13">
        <v>0</v>
      </c>
      <c r="S1660" s="13">
        <v>62.23</v>
      </c>
      <c r="T1660" s="13">
        <v>264.3</v>
      </c>
      <c r="U1660" s="13">
        <v>0</v>
      </c>
      <c r="V1660" s="13">
        <v>975.41</v>
      </c>
      <c r="W1660" s="13">
        <v>18.22</v>
      </c>
      <c r="X1660" s="13">
        <v>0</v>
      </c>
      <c r="Y1660" s="13">
        <v>0</v>
      </c>
      <c r="Z1660" s="13">
        <v>0</v>
      </c>
      <c r="AA1660" s="13">
        <v>50.08</v>
      </c>
      <c r="AB1660" s="13">
        <v>0</v>
      </c>
      <c r="AC1660" s="13">
        <v>40.9</v>
      </c>
      <c r="AD1660" s="13">
        <v>2.93</v>
      </c>
      <c r="AE1660" s="13">
        <v>6.09</v>
      </c>
      <c r="AF1660" s="33">
        <v>100.004</v>
      </c>
      <c r="AG1660" s="9">
        <v>3</v>
      </c>
      <c r="AH1660" s="34">
        <v>0.46</v>
      </c>
      <c r="AI1660" s="13">
        <v>5617.2</v>
      </c>
      <c r="AJ1660" s="13">
        <v>73585.440000000002</v>
      </c>
      <c r="AK1660" s="13">
        <v>79202.64</v>
      </c>
      <c r="AL1660" s="35">
        <v>39022</v>
      </c>
      <c r="AM1660" s="35">
        <v>39027</v>
      </c>
    </row>
    <row r="1661" spans="2:39" x14ac:dyDescent="0.25">
      <c r="B1661" s="30">
        <v>1</v>
      </c>
      <c r="C1661" s="31" t="s">
        <v>99</v>
      </c>
      <c r="D1661" s="9" t="s">
        <v>4119</v>
      </c>
      <c r="E1661" s="10" t="s">
        <v>101</v>
      </c>
      <c r="F1661" s="10" t="s">
        <v>908</v>
      </c>
      <c r="G1661" s="9">
        <v>2612604</v>
      </c>
      <c r="H1661" s="10" t="s">
        <v>4120</v>
      </c>
      <c r="I1661" s="13">
        <v>1315.2</v>
      </c>
      <c r="J1661" s="13">
        <v>1315.2</v>
      </c>
      <c r="K1661" s="13">
        <v>1320.05</v>
      </c>
      <c r="L1661" s="13">
        <v>1315.2</v>
      </c>
      <c r="M1661" s="13">
        <v>1315.2</v>
      </c>
      <c r="N1661" s="32">
        <v>17</v>
      </c>
      <c r="O1661" s="9">
        <v>1</v>
      </c>
      <c r="P1661" s="13">
        <v>24</v>
      </c>
      <c r="Q1661" s="13">
        <v>0</v>
      </c>
      <c r="R1661" s="13">
        <v>0</v>
      </c>
      <c r="S1661" s="13">
        <v>60.57</v>
      </c>
      <c r="T1661" s="13">
        <v>264.69</v>
      </c>
      <c r="U1661" s="13">
        <v>0</v>
      </c>
      <c r="V1661" s="13">
        <v>985.18</v>
      </c>
      <c r="W1661" s="13">
        <v>9.6</v>
      </c>
      <c r="X1661" s="13">
        <v>0</v>
      </c>
      <c r="Y1661" s="13">
        <v>0</v>
      </c>
      <c r="Z1661" s="13">
        <v>0</v>
      </c>
      <c r="AA1661" s="13">
        <v>34.93</v>
      </c>
      <c r="AB1661" s="13">
        <v>6.78</v>
      </c>
      <c r="AC1661" s="13">
        <v>49.4</v>
      </c>
      <c r="AD1661" s="13">
        <v>3.58</v>
      </c>
      <c r="AE1661" s="13">
        <v>5.31</v>
      </c>
      <c r="AF1661" s="33">
        <v>100.003</v>
      </c>
      <c r="AG1661" s="9">
        <v>3</v>
      </c>
      <c r="AH1661" s="34">
        <v>0.44</v>
      </c>
      <c r="AI1661" s="13">
        <v>2806.26</v>
      </c>
      <c r="AJ1661" s="13">
        <v>72888.38</v>
      </c>
      <c r="AK1661" s="13">
        <v>75694.64</v>
      </c>
      <c r="AL1661" s="35">
        <v>38945</v>
      </c>
      <c r="AM1661" s="35">
        <v>38952</v>
      </c>
    </row>
    <row r="1662" spans="2:39" x14ac:dyDescent="0.25">
      <c r="B1662" s="30">
        <v>1</v>
      </c>
      <c r="C1662" s="31" t="s">
        <v>99</v>
      </c>
      <c r="D1662" s="9" t="s">
        <v>4121</v>
      </c>
      <c r="E1662" s="10" t="s">
        <v>101</v>
      </c>
      <c r="F1662" s="10" t="s">
        <v>908</v>
      </c>
      <c r="G1662" s="9">
        <v>2612604</v>
      </c>
      <c r="H1662" s="10" t="s">
        <v>4122</v>
      </c>
      <c r="I1662" s="13">
        <v>1315.2</v>
      </c>
      <c r="J1662" s="13">
        <v>1320.08</v>
      </c>
      <c r="K1662" s="13">
        <v>1320.08</v>
      </c>
      <c r="L1662" s="13">
        <v>1315.2</v>
      </c>
      <c r="M1662" s="13">
        <v>1315.2</v>
      </c>
      <c r="N1662" s="32">
        <v>16</v>
      </c>
      <c r="O1662" s="9">
        <v>1</v>
      </c>
      <c r="P1662" s="13">
        <v>24</v>
      </c>
      <c r="Q1662" s="13">
        <v>0</v>
      </c>
      <c r="R1662" s="13">
        <v>0</v>
      </c>
      <c r="S1662" s="13">
        <v>63.37</v>
      </c>
      <c r="T1662" s="13">
        <v>264.02</v>
      </c>
      <c r="U1662" s="13">
        <v>0</v>
      </c>
      <c r="V1662" s="13">
        <v>981.34</v>
      </c>
      <c r="W1662" s="13">
        <v>11.35</v>
      </c>
      <c r="X1662" s="13">
        <v>0</v>
      </c>
      <c r="Y1662" s="13">
        <v>0</v>
      </c>
      <c r="Z1662" s="13">
        <v>0</v>
      </c>
      <c r="AA1662" s="13">
        <v>48.45</v>
      </c>
      <c r="AB1662" s="13">
        <v>0</v>
      </c>
      <c r="AC1662" s="13">
        <v>42.99</v>
      </c>
      <c r="AD1662" s="13">
        <v>2.9</v>
      </c>
      <c r="AE1662" s="13">
        <v>5.66</v>
      </c>
      <c r="AF1662" s="33">
        <v>100.004</v>
      </c>
      <c r="AG1662" s="9">
        <v>3</v>
      </c>
      <c r="AH1662" s="34">
        <v>0.45</v>
      </c>
      <c r="AI1662" s="13">
        <v>30857.4</v>
      </c>
      <c r="AJ1662" s="13">
        <v>73256.639999999999</v>
      </c>
      <c r="AK1662" s="13">
        <v>104114.04</v>
      </c>
      <c r="AL1662" s="35">
        <v>39024</v>
      </c>
      <c r="AM1662" s="35">
        <v>39027</v>
      </c>
    </row>
    <row r="1663" spans="2:39" x14ac:dyDescent="0.25">
      <c r="B1663" s="30">
        <v>1</v>
      </c>
      <c r="C1663" s="31" t="s">
        <v>99</v>
      </c>
      <c r="D1663" s="9" t="s">
        <v>4123</v>
      </c>
      <c r="E1663" s="10" t="s">
        <v>101</v>
      </c>
      <c r="F1663" s="10" t="s">
        <v>908</v>
      </c>
      <c r="G1663" s="9">
        <v>2612604</v>
      </c>
      <c r="H1663" s="10" t="s">
        <v>4124</v>
      </c>
      <c r="I1663" s="13">
        <v>1315.2</v>
      </c>
      <c r="J1663" s="13">
        <v>1315.2</v>
      </c>
      <c r="K1663" s="13">
        <v>1320.2</v>
      </c>
      <c r="L1663" s="13">
        <v>1315.2</v>
      </c>
      <c r="M1663" s="13">
        <v>1315.2</v>
      </c>
      <c r="N1663" s="32">
        <v>17</v>
      </c>
      <c r="O1663" s="9">
        <v>1</v>
      </c>
      <c r="P1663" s="13">
        <v>24</v>
      </c>
      <c r="Q1663" s="13">
        <v>0</v>
      </c>
      <c r="R1663" s="13">
        <v>0</v>
      </c>
      <c r="S1663" s="13">
        <v>53.29</v>
      </c>
      <c r="T1663" s="13">
        <v>264</v>
      </c>
      <c r="U1663" s="13">
        <v>3.07</v>
      </c>
      <c r="V1663" s="13">
        <v>989.04</v>
      </c>
      <c r="W1663" s="13">
        <v>9.9</v>
      </c>
      <c r="X1663" s="13">
        <v>0</v>
      </c>
      <c r="Y1663" s="13">
        <v>0</v>
      </c>
      <c r="Z1663" s="13">
        <v>0</v>
      </c>
      <c r="AA1663" s="13">
        <v>15.91</v>
      </c>
      <c r="AB1663" s="13">
        <v>3.18</v>
      </c>
      <c r="AC1663" s="13">
        <v>65.459999999999994</v>
      </c>
      <c r="AD1663" s="13">
        <v>10.44</v>
      </c>
      <c r="AE1663" s="13">
        <v>5.01</v>
      </c>
      <c r="AF1663" s="33">
        <v>100.003</v>
      </c>
      <c r="AG1663" s="9">
        <v>2</v>
      </c>
      <c r="AH1663" s="34">
        <v>0.44</v>
      </c>
      <c r="AI1663" s="13">
        <v>2304.46</v>
      </c>
      <c r="AJ1663" s="13">
        <v>73887.94</v>
      </c>
      <c r="AK1663" s="13">
        <v>76192.399999999994</v>
      </c>
      <c r="AL1663" s="35">
        <v>38945</v>
      </c>
      <c r="AM1663" s="35">
        <v>38952</v>
      </c>
    </row>
    <row r="1664" spans="2:39" x14ac:dyDescent="0.25">
      <c r="B1664" s="30">
        <v>1</v>
      </c>
      <c r="C1664" s="31" t="s">
        <v>99</v>
      </c>
      <c r="D1664" s="9" t="s">
        <v>4125</v>
      </c>
      <c r="E1664" s="10" t="s">
        <v>101</v>
      </c>
      <c r="F1664" s="10" t="s">
        <v>908</v>
      </c>
      <c r="G1664" s="9">
        <v>2612604</v>
      </c>
      <c r="H1664" s="10" t="s">
        <v>4126</v>
      </c>
      <c r="I1664" s="13">
        <v>1315.2</v>
      </c>
      <c r="J1664" s="13">
        <v>1315.2</v>
      </c>
      <c r="K1664" s="13">
        <v>1320.09</v>
      </c>
      <c r="L1664" s="13">
        <v>1315.2</v>
      </c>
      <c r="M1664" s="13">
        <v>1315.2</v>
      </c>
      <c r="N1664" s="32">
        <v>16</v>
      </c>
      <c r="O1664" s="9">
        <v>1</v>
      </c>
      <c r="P1664" s="13">
        <v>24</v>
      </c>
      <c r="Q1664" s="13">
        <v>0</v>
      </c>
      <c r="R1664" s="13">
        <v>0</v>
      </c>
      <c r="S1664" s="13">
        <v>61.27</v>
      </c>
      <c r="T1664" s="13">
        <v>264.14999999999998</v>
      </c>
      <c r="U1664" s="13">
        <v>0</v>
      </c>
      <c r="V1664" s="13">
        <v>980.69</v>
      </c>
      <c r="W1664" s="13">
        <v>13.97</v>
      </c>
      <c r="X1664" s="13">
        <v>0</v>
      </c>
      <c r="Y1664" s="13">
        <v>0</v>
      </c>
      <c r="Z1664" s="13">
        <v>0</v>
      </c>
      <c r="AA1664" s="13">
        <v>41.64</v>
      </c>
      <c r="AB1664" s="13">
        <v>6.24</v>
      </c>
      <c r="AC1664" s="13">
        <v>45.41</v>
      </c>
      <c r="AD1664" s="13">
        <v>1.01</v>
      </c>
      <c r="AE1664" s="13">
        <v>5.7</v>
      </c>
      <c r="AF1664" s="33">
        <v>100.003</v>
      </c>
      <c r="AG1664" s="9">
        <v>3</v>
      </c>
      <c r="AH1664" s="34">
        <v>0.45</v>
      </c>
      <c r="AI1664" s="13">
        <v>5578.73</v>
      </c>
      <c r="AJ1664" s="13">
        <v>75058.460000000006</v>
      </c>
      <c r="AK1664" s="13">
        <v>80637.19</v>
      </c>
      <c r="AL1664" s="35">
        <v>38944</v>
      </c>
      <c r="AM1664" s="35">
        <v>38952</v>
      </c>
    </row>
    <row r="1665" spans="2:39" x14ac:dyDescent="0.25">
      <c r="B1665" s="30">
        <v>1</v>
      </c>
      <c r="C1665" s="31" t="s">
        <v>99</v>
      </c>
      <c r="D1665" s="9" t="s">
        <v>4127</v>
      </c>
      <c r="E1665" s="10" t="s">
        <v>101</v>
      </c>
      <c r="F1665" s="10" t="s">
        <v>101</v>
      </c>
      <c r="G1665" s="9">
        <v>2611101</v>
      </c>
      <c r="H1665" s="10" t="s">
        <v>81</v>
      </c>
      <c r="I1665" s="13">
        <v>4041.44</v>
      </c>
      <c r="J1665" s="13">
        <v>4041.44</v>
      </c>
      <c r="K1665" s="13">
        <v>3788.31</v>
      </c>
      <c r="L1665" s="13">
        <v>3788.31</v>
      </c>
      <c r="M1665" s="13">
        <v>3788.31</v>
      </c>
      <c r="N1665" s="32">
        <v>80</v>
      </c>
      <c r="O1665" s="9">
        <v>1</v>
      </c>
      <c r="P1665" s="13">
        <v>68.88</v>
      </c>
      <c r="Q1665" s="13">
        <v>18.98</v>
      </c>
      <c r="R1665" s="13">
        <v>100</v>
      </c>
      <c r="S1665" s="13">
        <v>222.12</v>
      </c>
      <c r="T1665" s="13">
        <v>0</v>
      </c>
      <c r="U1665" s="13">
        <v>575.61</v>
      </c>
      <c r="V1665" s="13">
        <v>2808.73</v>
      </c>
      <c r="W1665" s="13">
        <v>38.21</v>
      </c>
      <c r="X1665" s="13">
        <v>0</v>
      </c>
      <c r="Y1665" s="13">
        <v>0</v>
      </c>
      <c r="Z1665" s="13">
        <v>0</v>
      </c>
      <c r="AA1665" s="13">
        <v>0</v>
      </c>
      <c r="AB1665" s="13">
        <v>7.69</v>
      </c>
      <c r="AC1665" s="13">
        <v>65.72</v>
      </c>
      <c r="AD1665" s="13">
        <v>15.43</v>
      </c>
      <c r="AE1665" s="13">
        <v>11.17</v>
      </c>
      <c r="AF1665" s="33">
        <v>100.014</v>
      </c>
      <c r="AG1665" s="9">
        <v>3</v>
      </c>
      <c r="AH1665" s="34">
        <v>0.36</v>
      </c>
      <c r="AI1665" s="13">
        <v>526841.05000000005</v>
      </c>
      <c r="AJ1665" s="13">
        <v>285729.40999999997</v>
      </c>
      <c r="AK1665" s="13">
        <v>812570.46</v>
      </c>
      <c r="AL1665" s="35">
        <v>37454</v>
      </c>
      <c r="AM1665" s="35">
        <v>37499</v>
      </c>
    </row>
    <row r="1666" spans="2:39" x14ac:dyDescent="0.25">
      <c r="B1666" s="30">
        <v>1</v>
      </c>
      <c r="C1666" s="31" t="s">
        <v>119</v>
      </c>
      <c r="D1666" s="9" t="s">
        <v>4128</v>
      </c>
      <c r="E1666" s="10" t="s">
        <v>3820</v>
      </c>
      <c r="F1666" s="10" t="s">
        <v>3821</v>
      </c>
      <c r="G1666" s="9">
        <v>2609907</v>
      </c>
      <c r="H1666" s="10" t="s">
        <v>4129</v>
      </c>
      <c r="I1666" s="13">
        <v>1798.2</v>
      </c>
      <c r="J1666" s="13">
        <v>1832.1</v>
      </c>
      <c r="K1666" s="13">
        <v>1807.32</v>
      </c>
      <c r="L1666" s="13">
        <v>1798.2</v>
      </c>
      <c r="M1666" s="13">
        <v>1798.2</v>
      </c>
      <c r="N1666" s="32">
        <v>16</v>
      </c>
      <c r="O1666" s="9">
        <v>1</v>
      </c>
      <c r="P1666" s="13">
        <v>25.82</v>
      </c>
      <c r="Q1666" s="13">
        <v>99.14</v>
      </c>
      <c r="R1666" s="13">
        <v>76.489999999999995</v>
      </c>
      <c r="S1666" s="13">
        <v>103.85</v>
      </c>
      <c r="T1666" s="13">
        <v>0</v>
      </c>
      <c r="U1666" s="13">
        <v>1331.54</v>
      </c>
      <c r="V1666" s="13">
        <v>348.58</v>
      </c>
      <c r="W1666" s="13">
        <v>23.35</v>
      </c>
      <c r="X1666" s="13">
        <v>0</v>
      </c>
      <c r="Y1666" s="13">
        <v>0</v>
      </c>
      <c r="Z1666" s="13">
        <v>0</v>
      </c>
      <c r="AA1666" s="13">
        <v>5.87</v>
      </c>
      <c r="AB1666" s="13">
        <v>44.57</v>
      </c>
      <c r="AC1666" s="13">
        <v>20.7</v>
      </c>
      <c r="AD1666" s="13">
        <v>21.82</v>
      </c>
      <c r="AE1666" s="13">
        <v>7.04</v>
      </c>
      <c r="AF1666" s="33">
        <v>100.003</v>
      </c>
      <c r="AG1666" s="9">
        <v>4</v>
      </c>
      <c r="AH1666" s="34">
        <v>0.25</v>
      </c>
      <c r="AI1666" s="13">
        <v>121128.5</v>
      </c>
      <c r="AJ1666" s="13">
        <v>146449.69</v>
      </c>
      <c r="AK1666" s="13">
        <v>267578.19</v>
      </c>
      <c r="AL1666" s="35">
        <v>39051</v>
      </c>
      <c r="AM1666" s="35">
        <v>39153</v>
      </c>
    </row>
    <row r="1667" spans="2:39" x14ac:dyDescent="0.25">
      <c r="B1667" s="30">
        <v>1</v>
      </c>
      <c r="C1667" s="31" t="s">
        <v>99</v>
      </c>
      <c r="D1667" s="9" t="s">
        <v>4130</v>
      </c>
      <c r="E1667" s="10" t="s">
        <v>101</v>
      </c>
      <c r="F1667" s="10" t="s">
        <v>908</v>
      </c>
      <c r="G1667" s="9">
        <v>2612604</v>
      </c>
      <c r="H1667" s="10" t="s">
        <v>4131</v>
      </c>
      <c r="I1667" s="13">
        <v>1244</v>
      </c>
      <c r="J1667" s="13">
        <v>1125.8</v>
      </c>
      <c r="K1667" s="13">
        <v>0</v>
      </c>
      <c r="L1667" s="13">
        <v>1244</v>
      </c>
      <c r="M1667" s="13">
        <v>1124.28</v>
      </c>
      <c r="N1667" s="32">
        <v>40</v>
      </c>
      <c r="O1667" s="9">
        <v>1</v>
      </c>
      <c r="P1667" s="13">
        <v>20.440000000000001</v>
      </c>
      <c r="Q1667" s="13">
        <v>5.83</v>
      </c>
      <c r="R1667" s="13">
        <v>46.39</v>
      </c>
      <c r="S1667" s="13">
        <v>87.19</v>
      </c>
      <c r="T1667" s="13">
        <v>0</v>
      </c>
      <c r="U1667" s="13">
        <v>0</v>
      </c>
      <c r="V1667" s="13">
        <v>1024.54</v>
      </c>
      <c r="W1667" s="13">
        <v>12.55</v>
      </c>
      <c r="X1667" s="13">
        <v>0</v>
      </c>
      <c r="Y1667" s="13">
        <v>0</v>
      </c>
      <c r="Z1667" s="13">
        <v>0</v>
      </c>
      <c r="AA1667" s="13">
        <v>27.34</v>
      </c>
      <c r="AB1667" s="13">
        <v>28.6</v>
      </c>
      <c r="AC1667" s="13">
        <v>35.32</v>
      </c>
      <c r="AD1667" s="13">
        <v>0</v>
      </c>
      <c r="AE1667" s="13">
        <v>8.74</v>
      </c>
      <c r="AF1667" s="33">
        <v>100.004</v>
      </c>
      <c r="AG1667" s="9">
        <v>1</v>
      </c>
      <c r="AH1667" s="34">
        <v>0.52</v>
      </c>
      <c r="AI1667" s="13">
        <v>2210.71</v>
      </c>
      <c r="AJ1667" s="13">
        <v>279636.95</v>
      </c>
      <c r="AK1667" s="13">
        <v>281847.65999999997</v>
      </c>
      <c r="AL1667" s="35">
        <v>37932</v>
      </c>
      <c r="AM1667" s="35">
        <v>37982</v>
      </c>
    </row>
    <row r="1668" spans="2:39" x14ac:dyDescent="0.25">
      <c r="B1668" s="30">
        <v>1</v>
      </c>
      <c r="C1668" s="31" t="s">
        <v>99</v>
      </c>
      <c r="D1668" s="9" t="s">
        <v>4132</v>
      </c>
      <c r="E1668" s="10" t="s">
        <v>3810</v>
      </c>
      <c r="F1668" s="10" t="s">
        <v>4041</v>
      </c>
      <c r="G1668" s="9">
        <v>2613909</v>
      </c>
      <c r="H1668" s="10" t="s">
        <v>4133</v>
      </c>
      <c r="I1668" s="13">
        <v>5552.5</v>
      </c>
      <c r="J1668" s="13">
        <v>5552.5</v>
      </c>
      <c r="K1668" s="13">
        <v>5166.0600000000004</v>
      </c>
      <c r="L1668" s="13">
        <v>5552.5</v>
      </c>
      <c r="M1668" s="13">
        <v>5166.0600000000004</v>
      </c>
      <c r="N1668" s="32">
        <v>45</v>
      </c>
      <c r="O1668" s="9">
        <v>1</v>
      </c>
      <c r="P1668" s="13">
        <v>129.15</v>
      </c>
      <c r="Q1668" s="13">
        <v>100</v>
      </c>
      <c r="R1668" s="13">
        <v>87.24</v>
      </c>
      <c r="S1668" s="13">
        <v>221.38</v>
      </c>
      <c r="T1668" s="13">
        <v>0</v>
      </c>
      <c r="U1668" s="13">
        <v>4905.96</v>
      </c>
      <c r="V1668" s="13">
        <v>0</v>
      </c>
      <c r="W1668" s="13">
        <v>260.10000000000002</v>
      </c>
      <c r="X1668" s="13">
        <v>0</v>
      </c>
      <c r="Y1668" s="13">
        <v>0</v>
      </c>
      <c r="Z1668" s="13">
        <v>0</v>
      </c>
      <c r="AA1668" s="13">
        <v>6.58</v>
      </c>
      <c r="AB1668" s="13">
        <v>0</v>
      </c>
      <c r="AC1668" s="13">
        <v>64.42</v>
      </c>
      <c r="AD1668" s="13">
        <v>9.49</v>
      </c>
      <c r="AE1668" s="13">
        <v>19.510000000000002</v>
      </c>
      <c r="AF1668" s="33">
        <v>100.004</v>
      </c>
      <c r="AG1668" s="9">
        <v>3</v>
      </c>
      <c r="AH1668" s="34">
        <v>0.36</v>
      </c>
      <c r="AI1668" s="13">
        <v>554801.89</v>
      </c>
      <c r="AJ1668" s="13">
        <v>224258.55</v>
      </c>
      <c r="AK1668" s="13">
        <v>779060.44</v>
      </c>
      <c r="AL1668" s="35">
        <v>38565</v>
      </c>
      <c r="AM1668" s="35">
        <v>38650</v>
      </c>
    </row>
    <row r="1669" spans="2:39" x14ac:dyDescent="0.25">
      <c r="B1669" s="30">
        <v>1</v>
      </c>
      <c r="C1669" s="31" t="s">
        <v>99</v>
      </c>
      <c r="D1669" s="9">
        <v>5.4141000479200198E+17</v>
      </c>
      <c r="E1669" s="10" t="s">
        <v>3810</v>
      </c>
      <c r="F1669" s="10" t="s">
        <v>4041</v>
      </c>
      <c r="G1669" s="9">
        <v>2613909</v>
      </c>
      <c r="H1669" s="10" t="s">
        <v>4134</v>
      </c>
      <c r="I1669" s="13">
        <v>959.13</v>
      </c>
      <c r="J1669" s="13">
        <v>972.6</v>
      </c>
      <c r="K1669" s="13">
        <v>972.76</v>
      </c>
      <c r="L1669" s="13">
        <v>959.13</v>
      </c>
      <c r="M1669" s="13">
        <v>959.13</v>
      </c>
      <c r="N1669" s="32">
        <v>20</v>
      </c>
      <c r="O1669" s="9">
        <v>1</v>
      </c>
      <c r="P1669" s="13">
        <v>23.97</v>
      </c>
      <c r="Q1669" s="13">
        <v>25.44</v>
      </c>
      <c r="R1669" s="13">
        <v>0</v>
      </c>
      <c r="S1669" s="13">
        <v>332.35</v>
      </c>
      <c r="T1669" s="13">
        <v>275</v>
      </c>
      <c r="U1669" s="13">
        <v>92.76</v>
      </c>
      <c r="V1669" s="13">
        <v>271.74</v>
      </c>
      <c r="W1669" s="13">
        <v>0.9</v>
      </c>
      <c r="X1669" s="13">
        <v>0</v>
      </c>
      <c r="Y1669" s="13">
        <v>0</v>
      </c>
      <c r="Z1669" s="13">
        <v>0</v>
      </c>
      <c r="AA1669" s="13">
        <v>61.25</v>
      </c>
      <c r="AB1669" s="13">
        <v>14.52</v>
      </c>
      <c r="AC1669" s="13">
        <v>0</v>
      </c>
      <c r="AD1669" s="13">
        <v>0</v>
      </c>
      <c r="AE1669" s="13">
        <v>24.23</v>
      </c>
      <c r="AF1669" s="33">
        <v>100.004</v>
      </c>
      <c r="AG1669" s="9">
        <v>4</v>
      </c>
      <c r="AH1669" s="34">
        <v>0.39</v>
      </c>
      <c r="AI1669" s="13">
        <v>29990.799999999999</v>
      </c>
      <c r="AJ1669" s="13">
        <v>49049.47</v>
      </c>
      <c r="AK1669" s="13">
        <v>79040.27</v>
      </c>
      <c r="AL1669" s="35">
        <v>37932</v>
      </c>
      <c r="AM1669" s="35">
        <v>37972</v>
      </c>
    </row>
    <row r="1670" spans="2:39" x14ac:dyDescent="0.25">
      <c r="B1670" s="30">
        <v>1</v>
      </c>
      <c r="C1670" s="31" t="s">
        <v>99</v>
      </c>
      <c r="D1670" s="9" t="s">
        <v>4135</v>
      </c>
      <c r="E1670" s="10" t="s">
        <v>4060</v>
      </c>
      <c r="F1670" s="10" t="s">
        <v>1102</v>
      </c>
      <c r="G1670" s="9">
        <v>2605707</v>
      </c>
      <c r="H1670" s="10" t="s">
        <v>4136</v>
      </c>
      <c r="I1670" s="13">
        <v>5000</v>
      </c>
      <c r="J1670" s="13">
        <v>3489.09</v>
      </c>
      <c r="K1670" s="13">
        <v>0</v>
      </c>
      <c r="L1670" s="13">
        <v>5000</v>
      </c>
      <c r="M1670" s="13">
        <v>3489.09</v>
      </c>
      <c r="N1670" s="32">
        <v>50</v>
      </c>
      <c r="O1670" s="9">
        <v>1</v>
      </c>
      <c r="P1670" s="13">
        <v>63.43</v>
      </c>
      <c r="Q1670" s="13">
        <v>0</v>
      </c>
      <c r="R1670" s="13">
        <v>0</v>
      </c>
      <c r="S1670" s="13">
        <v>132.29</v>
      </c>
      <c r="T1670" s="10">
        <v>697.82</v>
      </c>
      <c r="U1670" s="13">
        <v>0</v>
      </c>
      <c r="V1670" s="13">
        <v>0</v>
      </c>
      <c r="W1670" s="13">
        <v>45.47</v>
      </c>
      <c r="X1670" s="13">
        <v>0</v>
      </c>
      <c r="Y1670" s="13">
        <v>0</v>
      </c>
      <c r="Z1670" s="13">
        <v>0</v>
      </c>
      <c r="AA1670" s="13">
        <v>26.93</v>
      </c>
      <c r="AB1670" s="13">
        <v>0</v>
      </c>
      <c r="AC1670" s="13">
        <v>67.97</v>
      </c>
      <c r="AD1670" s="13">
        <v>0</v>
      </c>
      <c r="AE1670" s="13">
        <v>5.0999999999999996</v>
      </c>
      <c r="AF1670" s="33">
        <v>100.005</v>
      </c>
      <c r="AG1670" s="9">
        <v>3</v>
      </c>
      <c r="AH1670" s="34">
        <v>0.42</v>
      </c>
      <c r="AI1670" s="13">
        <v>645388.62</v>
      </c>
      <c r="AJ1670" s="13">
        <v>161370.23000000001</v>
      </c>
      <c r="AK1670" s="13">
        <v>806758.85</v>
      </c>
      <c r="AL1670" s="35">
        <v>38538</v>
      </c>
      <c r="AM1670" s="35">
        <v>38544</v>
      </c>
    </row>
    <row r="1671" spans="2:39" x14ac:dyDescent="0.25">
      <c r="B1671" s="30">
        <v>1</v>
      </c>
      <c r="C1671" s="31" t="s">
        <v>119</v>
      </c>
      <c r="D1671" s="9" t="s">
        <v>4137</v>
      </c>
      <c r="E1671" s="10" t="s">
        <v>3820</v>
      </c>
      <c r="F1671" s="10" t="s">
        <v>4138</v>
      </c>
      <c r="G1671" s="9">
        <v>2606309</v>
      </c>
      <c r="H1671" s="10" t="s">
        <v>4139</v>
      </c>
      <c r="I1671" s="13">
        <v>1072.5999999999999</v>
      </c>
      <c r="J1671" s="13">
        <v>1072.5999999999999</v>
      </c>
      <c r="K1671" s="13">
        <v>993.17</v>
      </c>
      <c r="L1671" s="13">
        <v>1072.5999999999999</v>
      </c>
      <c r="M1671" s="13">
        <v>993.17</v>
      </c>
      <c r="N1671" s="32">
        <v>18</v>
      </c>
      <c r="O1671" s="9">
        <v>1</v>
      </c>
      <c r="P1671" s="13">
        <v>14.19</v>
      </c>
      <c r="Q1671" s="13">
        <v>100</v>
      </c>
      <c r="R1671" s="13">
        <v>84.25</v>
      </c>
      <c r="S1671" s="13">
        <v>37.44</v>
      </c>
      <c r="T1671" s="13">
        <v>198.63</v>
      </c>
      <c r="U1671" s="13">
        <v>239.41</v>
      </c>
      <c r="V1671" s="13">
        <v>0</v>
      </c>
      <c r="W1671" s="13">
        <v>33.75</v>
      </c>
      <c r="X1671" s="13">
        <v>0</v>
      </c>
      <c r="Y1671" s="13">
        <v>0</v>
      </c>
      <c r="Z1671" s="13">
        <v>0</v>
      </c>
      <c r="AA1671" s="13">
        <v>1.22</v>
      </c>
      <c r="AB1671" s="13">
        <v>0</v>
      </c>
      <c r="AC1671" s="13">
        <v>91.61</v>
      </c>
      <c r="AD1671" s="13">
        <v>0</v>
      </c>
      <c r="AE1671" s="13">
        <v>7.17</v>
      </c>
      <c r="AF1671" s="33">
        <v>100.005</v>
      </c>
      <c r="AG1671" s="9">
        <v>2</v>
      </c>
      <c r="AH1671" s="34">
        <v>0.27</v>
      </c>
      <c r="AI1671" s="13">
        <v>359308.08</v>
      </c>
      <c r="AJ1671" s="13">
        <v>105365.28</v>
      </c>
      <c r="AK1671" s="13">
        <v>464673.36</v>
      </c>
      <c r="AL1671" s="35">
        <v>39521</v>
      </c>
      <c r="AM1671" s="35">
        <v>39541</v>
      </c>
    </row>
    <row r="1672" spans="2:39" x14ac:dyDescent="0.25">
      <c r="B1672" s="30">
        <v>1</v>
      </c>
      <c r="C1672" s="31" t="s">
        <v>99</v>
      </c>
      <c r="D1672" s="9" t="s">
        <v>4140</v>
      </c>
      <c r="E1672" s="10" t="s">
        <v>2361</v>
      </c>
      <c r="F1672" s="10" t="s">
        <v>4113</v>
      </c>
      <c r="G1672" s="9">
        <v>2606606</v>
      </c>
      <c r="H1672" s="10" t="s">
        <v>4141</v>
      </c>
      <c r="I1672" s="13">
        <v>1436.6</v>
      </c>
      <c r="J1672" s="13">
        <v>1289.92</v>
      </c>
      <c r="K1672" s="13">
        <v>1289.92</v>
      </c>
      <c r="L1672" s="13">
        <v>1436.6</v>
      </c>
      <c r="M1672" s="13">
        <v>1289.92</v>
      </c>
      <c r="N1672" s="32">
        <v>16</v>
      </c>
      <c r="O1672" s="9">
        <v>1</v>
      </c>
      <c r="P1672" s="13">
        <v>19.84</v>
      </c>
      <c r="Q1672" s="13">
        <v>16.170000000000002</v>
      </c>
      <c r="R1672" s="13">
        <v>100</v>
      </c>
      <c r="S1672" s="13">
        <v>73.290000000000006</v>
      </c>
      <c r="T1672" s="13">
        <v>0</v>
      </c>
      <c r="U1672" s="13">
        <v>0</v>
      </c>
      <c r="V1672" s="13">
        <v>1098.94</v>
      </c>
      <c r="W1672" s="13">
        <v>13.48</v>
      </c>
      <c r="X1672" s="13">
        <v>0</v>
      </c>
      <c r="Y1672" s="13">
        <v>0</v>
      </c>
      <c r="Z1672" s="13">
        <v>0</v>
      </c>
      <c r="AA1672" s="13">
        <v>0</v>
      </c>
      <c r="AB1672" s="13">
        <v>40.450000000000003</v>
      </c>
      <c r="AC1672" s="13">
        <v>49.44</v>
      </c>
      <c r="AD1672" s="13">
        <v>3.38</v>
      </c>
      <c r="AE1672" s="13">
        <v>6.73</v>
      </c>
      <c r="AF1672" s="33">
        <v>100.004</v>
      </c>
      <c r="AG1672" s="9">
        <v>3</v>
      </c>
      <c r="AH1672" s="34">
        <v>0.41</v>
      </c>
      <c r="AI1672" s="13">
        <v>208233.4</v>
      </c>
      <c r="AJ1672" s="13">
        <v>90874.65</v>
      </c>
      <c r="AK1672" s="13">
        <v>299108.05</v>
      </c>
      <c r="AL1672" s="35">
        <v>38565</v>
      </c>
      <c r="AM1672" s="35">
        <v>38573</v>
      </c>
    </row>
    <row r="1673" spans="2:39" x14ac:dyDescent="0.25">
      <c r="B1673" s="30">
        <v>1</v>
      </c>
      <c r="C1673" s="31" t="s">
        <v>119</v>
      </c>
      <c r="D1673" s="9" t="s">
        <v>4142</v>
      </c>
      <c r="E1673" s="10" t="s">
        <v>3820</v>
      </c>
      <c r="F1673" s="10" t="s">
        <v>4138</v>
      </c>
      <c r="G1673" s="9">
        <v>2606309</v>
      </c>
      <c r="H1673" s="10" t="s">
        <v>4143</v>
      </c>
      <c r="I1673" s="13">
        <v>1270</v>
      </c>
      <c r="J1673" s="13">
        <v>832.19</v>
      </c>
      <c r="K1673" s="13">
        <v>832.19</v>
      </c>
      <c r="L1673" s="13">
        <v>1270</v>
      </c>
      <c r="M1673" s="13">
        <v>832.19</v>
      </c>
      <c r="N1673" s="32">
        <v>9</v>
      </c>
      <c r="O1673" s="9">
        <v>1</v>
      </c>
      <c r="P1673" s="13">
        <v>11.89</v>
      </c>
      <c r="Q1673" s="13">
        <v>100</v>
      </c>
      <c r="R1673" s="13">
        <v>90.44</v>
      </c>
      <c r="S1673" s="13">
        <v>88.05</v>
      </c>
      <c r="T1673" s="13">
        <v>0</v>
      </c>
      <c r="U1673" s="13">
        <v>4.08</v>
      </c>
      <c r="V1673" s="13">
        <v>712.63</v>
      </c>
      <c r="W1673" s="13">
        <v>27.44</v>
      </c>
      <c r="X1673" s="13">
        <v>0</v>
      </c>
      <c r="Y1673" s="13">
        <v>0</v>
      </c>
      <c r="Z1673" s="13">
        <v>0</v>
      </c>
      <c r="AA1673" s="13">
        <v>0</v>
      </c>
      <c r="AB1673" s="13">
        <v>0</v>
      </c>
      <c r="AC1673" s="13">
        <v>79.790000000000006</v>
      </c>
      <c r="AD1673" s="13">
        <v>5.95</v>
      </c>
      <c r="AE1673" s="13">
        <v>14.26</v>
      </c>
      <c r="AF1673" s="33">
        <v>100.005</v>
      </c>
      <c r="AG1673" s="9">
        <v>3</v>
      </c>
      <c r="AH1673" s="34">
        <v>0.36</v>
      </c>
      <c r="AI1673" s="13">
        <v>130857.61</v>
      </c>
      <c r="AJ1673" s="13">
        <v>52677.84</v>
      </c>
      <c r="AK1673" s="13">
        <v>183535.45</v>
      </c>
      <c r="AL1673" s="35">
        <v>38699</v>
      </c>
      <c r="AM1673" s="35">
        <v>38770</v>
      </c>
    </row>
    <row r="1674" spans="2:39" x14ac:dyDescent="0.25">
      <c r="B1674" s="30">
        <v>1</v>
      </c>
      <c r="C1674" s="31" t="s">
        <v>99</v>
      </c>
      <c r="D1674" s="9" t="s">
        <v>4144</v>
      </c>
      <c r="E1674" s="10" t="s">
        <v>2361</v>
      </c>
      <c r="F1674" s="10" t="s">
        <v>4104</v>
      </c>
      <c r="G1674" s="9">
        <v>2607000</v>
      </c>
      <c r="H1674" s="10" t="s">
        <v>4145</v>
      </c>
      <c r="I1674" s="13">
        <v>1559.85</v>
      </c>
      <c r="J1674" s="13">
        <v>0</v>
      </c>
      <c r="K1674" s="13">
        <v>1062.8699999999999</v>
      </c>
      <c r="L1674" s="13">
        <v>1559.85</v>
      </c>
      <c r="M1674" s="13">
        <v>1062.8800000000001</v>
      </c>
      <c r="N1674" s="32">
        <v>20</v>
      </c>
      <c r="O1674" s="9">
        <v>1</v>
      </c>
      <c r="P1674" s="13">
        <v>19.22</v>
      </c>
      <c r="Q1674" s="13">
        <v>0</v>
      </c>
      <c r="R1674" s="13">
        <v>0</v>
      </c>
      <c r="S1674" s="13">
        <v>6.45</v>
      </c>
      <c r="T1674" s="13">
        <v>0</v>
      </c>
      <c r="U1674" s="13">
        <v>0</v>
      </c>
      <c r="V1674" s="13">
        <v>1047.47</v>
      </c>
      <c r="W1674" s="13">
        <v>8.9499999999999993</v>
      </c>
      <c r="X1674" s="13">
        <v>0</v>
      </c>
      <c r="Y1674" s="13">
        <v>0</v>
      </c>
      <c r="Z1674" s="13">
        <v>0</v>
      </c>
      <c r="AA1674" s="13">
        <v>13.32</v>
      </c>
      <c r="AB1674" s="13">
        <v>81.58</v>
      </c>
      <c r="AC1674" s="13">
        <v>3.66</v>
      </c>
      <c r="AD1674" s="13">
        <v>0</v>
      </c>
      <c r="AE1674" s="13">
        <v>1.44</v>
      </c>
      <c r="AF1674" s="33">
        <v>100.004</v>
      </c>
      <c r="AG1674" s="9">
        <v>1</v>
      </c>
      <c r="AH1674" s="34">
        <v>0.53</v>
      </c>
      <c r="AI1674" s="13">
        <v>160081.26</v>
      </c>
      <c r="AJ1674" s="13">
        <v>105246.03</v>
      </c>
      <c r="AK1674" s="13">
        <v>265327.28999999998</v>
      </c>
      <c r="AL1674" s="35">
        <v>38588</v>
      </c>
      <c r="AM1674" s="35">
        <v>38595</v>
      </c>
    </row>
    <row r="1675" spans="2:39" x14ac:dyDescent="0.25">
      <c r="B1675" s="30">
        <v>1</v>
      </c>
      <c r="C1675" s="31" t="s">
        <v>99</v>
      </c>
      <c r="D1675" s="9" t="s">
        <v>4146</v>
      </c>
      <c r="E1675" s="10" t="s">
        <v>2149</v>
      </c>
      <c r="F1675" s="10" t="s">
        <v>4101</v>
      </c>
      <c r="G1675" s="9">
        <v>2610400</v>
      </c>
      <c r="H1675" s="10" t="s">
        <v>4147</v>
      </c>
      <c r="I1675" s="13">
        <v>1119.9000000000001</v>
      </c>
      <c r="J1675" s="13">
        <v>1233.8</v>
      </c>
      <c r="K1675" s="13">
        <v>1233.8</v>
      </c>
      <c r="L1675" s="13">
        <v>1119.9000000000001</v>
      </c>
      <c r="M1675" s="13">
        <v>1119.9000000000001</v>
      </c>
      <c r="N1675" s="32">
        <v>21</v>
      </c>
      <c r="O1675" s="9">
        <v>1</v>
      </c>
      <c r="P1675" s="13">
        <v>18.98</v>
      </c>
      <c r="Q1675" s="13">
        <v>0</v>
      </c>
      <c r="R1675" s="13">
        <v>0</v>
      </c>
      <c r="S1675" s="13">
        <v>30.53</v>
      </c>
      <c r="T1675" s="13">
        <v>0</v>
      </c>
      <c r="U1675" s="13">
        <v>60.71</v>
      </c>
      <c r="V1675" s="13">
        <v>1136.83</v>
      </c>
      <c r="W1675" s="13">
        <v>23.31</v>
      </c>
      <c r="X1675" s="13">
        <v>0</v>
      </c>
      <c r="Y1675" s="13">
        <v>0</v>
      </c>
      <c r="Z1675" s="13">
        <v>0</v>
      </c>
      <c r="AA1675" s="13">
        <v>86.83</v>
      </c>
      <c r="AB1675" s="13">
        <v>0</v>
      </c>
      <c r="AC1675" s="13">
        <v>5.29</v>
      </c>
      <c r="AD1675" s="13">
        <v>0</v>
      </c>
      <c r="AE1675" s="13">
        <v>7.88</v>
      </c>
      <c r="AF1675" s="33">
        <v>100.005</v>
      </c>
      <c r="AG1675" s="9">
        <v>4</v>
      </c>
      <c r="AH1675" s="34">
        <v>0.43</v>
      </c>
      <c r="AI1675" s="13">
        <v>31304.66</v>
      </c>
      <c r="AJ1675" s="13">
        <v>66589.25</v>
      </c>
      <c r="AK1675" s="13">
        <v>97893.91</v>
      </c>
      <c r="AL1675" s="35">
        <v>38699</v>
      </c>
      <c r="AM1675" s="35">
        <v>38763</v>
      </c>
    </row>
    <row r="1676" spans="2:39" x14ac:dyDescent="0.25">
      <c r="B1676" s="30">
        <v>1</v>
      </c>
      <c r="C1676" s="31" t="s">
        <v>99</v>
      </c>
      <c r="D1676" s="9" t="s">
        <v>4148</v>
      </c>
      <c r="E1676" s="10" t="s">
        <v>2149</v>
      </c>
      <c r="F1676" s="10" t="s">
        <v>4101</v>
      </c>
      <c r="G1676" s="9">
        <v>2610400</v>
      </c>
      <c r="H1676" s="10" t="s">
        <v>4149</v>
      </c>
      <c r="I1676" s="13">
        <v>374</v>
      </c>
      <c r="J1676" s="13">
        <v>374</v>
      </c>
      <c r="K1676" s="13">
        <v>262.3</v>
      </c>
      <c r="L1676" s="13">
        <v>374</v>
      </c>
      <c r="M1676" s="13">
        <v>262.3</v>
      </c>
      <c r="N1676" s="32">
        <v>5</v>
      </c>
      <c r="O1676" s="9">
        <v>1</v>
      </c>
      <c r="P1676" s="13">
        <v>4.04</v>
      </c>
      <c r="Q1676" s="13">
        <v>0</v>
      </c>
      <c r="R1676" s="13">
        <v>0</v>
      </c>
      <c r="S1676" s="13">
        <v>43.84</v>
      </c>
      <c r="T1676" s="13">
        <v>0</v>
      </c>
      <c r="U1676" s="13">
        <v>0</v>
      </c>
      <c r="V1676" s="13">
        <v>217.91</v>
      </c>
      <c r="W1676" s="13">
        <v>0.56000000000000005</v>
      </c>
      <c r="X1676" s="13">
        <v>0</v>
      </c>
      <c r="Y1676" s="13">
        <v>0</v>
      </c>
      <c r="Z1676" s="13">
        <v>0</v>
      </c>
      <c r="AA1676" s="13">
        <v>0</v>
      </c>
      <c r="AB1676" s="13">
        <v>0</v>
      </c>
      <c r="AC1676" s="13">
        <v>57.92</v>
      </c>
      <c r="AD1676" s="13">
        <v>37.42</v>
      </c>
      <c r="AE1676" s="13">
        <v>4.66</v>
      </c>
      <c r="AF1676" s="33">
        <v>100.005</v>
      </c>
      <c r="AG1676" s="9">
        <v>3</v>
      </c>
      <c r="AH1676" s="34">
        <v>0.34</v>
      </c>
      <c r="AI1676" s="13">
        <v>1455.4</v>
      </c>
      <c r="AJ1676" s="13">
        <v>12315.19</v>
      </c>
      <c r="AK1676" s="13">
        <v>13770.59</v>
      </c>
      <c r="AL1676" s="35">
        <v>38492</v>
      </c>
      <c r="AM1676" s="35">
        <v>38495</v>
      </c>
    </row>
    <row r="1677" spans="2:39" x14ac:dyDescent="0.25">
      <c r="B1677" s="30">
        <v>1</v>
      </c>
      <c r="C1677" s="31" t="s">
        <v>119</v>
      </c>
      <c r="D1677" s="9" t="s">
        <v>4150</v>
      </c>
      <c r="E1677" s="10" t="s">
        <v>2149</v>
      </c>
      <c r="F1677" s="10" t="s">
        <v>4151</v>
      </c>
      <c r="G1677" s="9">
        <v>2614006</v>
      </c>
      <c r="H1677" s="10" t="s">
        <v>4152</v>
      </c>
      <c r="I1677" s="13">
        <v>401</v>
      </c>
      <c r="J1677" s="13">
        <v>240.68</v>
      </c>
      <c r="K1677" s="13">
        <v>189.39</v>
      </c>
      <c r="L1677" s="13">
        <v>401</v>
      </c>
      <c r="M1677" s="13">
        <v>159.49</v>
      </c>
      <c r="N1677" s="32">
        <v>10</v>
      </c>
      <c r="O1677" s="9">
        <v>1</v>
      </c>
      <c r="P1677" s="13">
        <v>2.91</v>
      </c>
      <c r="Q1677" s="13">
        <v>100</v>
      </c>
      <c r="R1677" s="13">
        <v>95.66</v>
      </c>
      <c r="S1677" s="13">
        <v>34.840000000000003</v>
      </c>
      <c r="T1677" s="13">
        <v>0</v>
      </c>
      <c r="U1677" s="13">
        <v>0</v>
      </c>
      <c r="V1677" s="13">
        <v>0</v>
      </c>
      <c r="W1677" s="13">
        <v>0.91</v>
      </c>
      <c r="X1677" s="13">
        <v>0</v>
      </c>
      <c r="Y1677" s="13">
        <v>0</v>
      </c>
      <c r="Z1677" s="13">
        <v>0</v>
      </c>
      <c r="AA1677" s="13">
        <v>38.56</v>
      </c>
      <c r="AB1677" s="13">
        <v>0</v>
      </c>
      <c r="AC1677" s="13">
        <v>42.57</v>
      </c>
      <c r="AD1677" s="13">
        <v>0</v>
      </c>
      <c r="AE1677" s="13">
        <v>18.87</v>
      </c>
      <c r="AF1677" s="33">
        <v>100.005</v>
      </c>
      <c r="AG1677" s="9">
        <v>3</v>
      </c>
      <c r="AH1677" s="34">
        <v>0.42</v>
      </c>
      <c r="AI1677" s="13">
        <v>20879.88</v>
      </c>
      <c r="AJ1677" s="13">
        <v>25852.69</v>
      </c>
      <c r="AK1677" s="13">
        <v>46732.57</v>
      </c>
      <c r="AL1677" s="35">
        <v>38819</v>
      </c>
      <c r="AM1677" s="35">
        <v>38600</v>
      </c>
    </row>
    <row r="1678" spans="2:39" x14ac:dyDescent="0.25">
      <c r="B1678" s="30">
        <v>1</v>
      </c>
      <c r="C1678" s="31" t="s">
        <v>99</v>
      </c>
      <c r="D1678" s="9" t="s">
        <v>4153</v>
      </c>
      <c r="E1678" s="10" t="s">
        <v>2149</v>
      </c>
      <c r="F1678" s="10" t="s">
        <v>2149</v>
      </c>
      <c r="G1678" s="9">
        <v>2612208</v>
      </c>
      <c r="H1678" s="10" t="s">
        <v>1561</v>
      </c>
      <c r="I1678" s="13">
        <v>2257.84</v>
      </c>
      <c r="J1678" s="13">
        <v>2261.1</v>
      </c>
      <c r="K1678" s="13">
        <v>2065.02</v>
      </c>
      <c r="L1678" s="13">
        <v>2257.84</v>
      </c>
      <c r="M1678" s="13">
        <v>2065.02</v>
      </c>
      <c r="N1678" s="32">
        <v>25</v>
      </c>
      <c r="O1678" s="9">
        <v>1</v>
      </c>
      <c r="P1678" s="13">
        <v>31.76</v>
      </c>
      <c r="Q1678" s="13">
        <v>0.02</v>
      </c>
      <c r="R1678" s="13">
        <v>1.64</v>
      </c>
      <c r="S1678" s="13">
        <v>160.21</v>
      </c>
      <c r="T1678" s="13">
        <v>0</v>
      </c>
      <c r="U1678" s="13">
        <v>0</v>
      </c>
      <c r="V1678" s="13">
        <v>1854.23</v>
      </c>
      <c r="W1678" s="13">
        <v>13.16</v>
      </c>
      <c r="X1678" s="13">
        <v>0</v>
      </c>
      <c r="Y1678" s="13">
        <v>0</v>
      </c>
      <c r="Z1678" s="13">
        <v>0</v>
      </c>
      <c r="AA1678" s="13">
        <v>3.28</v>
      </c>
      <c r="AB1678" s="13">
        <v>0</v>
      </c>
      <c r="AC1678" s="13">
        <v>88.25</v>
      </c>
      <c r="AD1678" s="13">
        <v>0</v>
      </c>
      <c r="AE1678" s="13">
        <v>8.4700000000000006</v>
      </c>
      <c r="AF1678" s="33">
        <v>100.005</v>
      </c>
      <c r="AG1678" s="9">
        <v>2</v>
      </c>
      <c r="AH1678" s="34">
        <v>0.42</v>
      </c>
      <c r="AI1678" s="13">
        <v>74975.399999999994</v>
      </c>
      <c r="AJ1678" s="13">
        <v>128609.72</v>
      </c>
      <c r="AK1678" s="13">
        <v>203585.12</v>
      </c>
      <c r="AL1678" s="35">
        <v>38565</v>
      </c>
      <c r="AM1678" s="35">
        <v>38573</v>
      </c>
    </row>
    <row r="1679" spans="2:39" x14ac:dyDescent="0.25">
      <c r="B1679" s="30">
        <v>1</v>
      </c>
      <c r="C1679" s="31" t="s">
        <v>99</v>
      </c>
      <c r="D1679" s="9" t="s">
        <v>4154</v>
      </c>
      <c r="E1679" s="10" t="s">
        <v>3810</v>
      </c>
      <c r="F1679" s="10" t="s">
        <v>4041</v>
      </c>
      <c r="G1679" s="9">
        <v>2613909</v>
      </c>
      <c r="H1679" s="10" t="s">
        <v>4155</v>
      </c>
      <c r="I1679" s="13">
        <v>1325</v>
      </c>
      <c r="J1679" s="13">
        <v>0</v>
      </c>
      <c r="K1679" s="13">
        <v>1240.26</v>
      </c>
      <c r="L1679" s="13">
        <v>1325</v>
      </c>
      <c r="M1679" s="13">
        <v>1105.73</v>
      </c>
      <c r="N1679" s="32">
        <v>10</v>
      </c>
      <c r="O1679" s="9">
        <v>1</v>
      </c>
      <c r="P1679" s="13">
        <v>30.83</v>
      </c>
      <c r="Q1679" s="13">
        <v>100</v>
      </c>
      <c r="R1679" s="13">
        <v>81.150000000000006</v>
      </c>
      <c r="S1679" s="13">
        <v>111.21</v>
      </c>
      <c r="T1679" s="13">
        <v>0</v>
      </c>
      <c r="U1679" s="13">
        <v>867.92</v>
      </c>
      <c r="V1679" s="13">
        <v>0</v>
      </c>
      <c r="W1679" s="13">
        <v>5.78</v>
      </c>
      <c r="X1679" s="13">
        <v>0</v>
      </c>
      <c r="Y1679" s="13">
        <v>0</v>
      </c>
      <c r="Z1679" s="13">
        <v>0</v>
      </c>
      <c r="AA1679" s="13">
        <v>0.2</v>
      </c>
      <c r="AB1679" s="13">
        <v>29.69</v>
      </c>
      <c r="AC1679" s="13">
        <v>60.92</v>
      </c>
      <c r="AD1679" s="13">
        <v>0</v>
      </c>
      <c r="AE1679" s="13">
        <v>9.19</v>
      </c>
      <c r="AF1679" s="33">
        <v>100.003</v>
      </c>
      <c r="AG1679" s="9">
        <v>4</v>
      </c>
      <c r="AH1679" s="34">
        <v>0.33</v>
      </c>
      <c r="AI1679" s="13">
        <v>121983.39</v>
      </c>
      <c r="AJ1679" s="13">
        <v>82310.38</v>
      </c>
      <c r="AK1679" s="13">
        <v>204293.77</v>
      </c>
      <c r="AL1679" s="35">
        <v>39024</v>
      </c>
      <c r="AM1679" s="35">
        <v>39055</v>
      </c>
    </row>
    <row r="1680" spans="2:39" x14ac:dyDescent="0.25">
      <c r="B1680" s="30">
        <v>1</v>
      </c>
      <c r="C1680" s="31" t="s">
        <v>99</v>
      </c>
      <c r="D1680" s="9" t="s">
        <v>4156</v>
      </c>
      <c r="E1680" s="10" t="s">
        <v>2361</v>
      </c>
      <c r="F1680" s="10" t="s">
        <v>2767</v>
      </c>
      <c r="G1680" s="9">
        <v>2601805</v>
      </c>
      <c r="H1680" s="10" t="s">
        <v>4157</v>
      </c>
      <c r="I1680" s="13">
        <v>1008</v>
      </c>
      <c r="J1680" s="13">
        <v>1364</v>
      </c>
      <c r="K1680" s="13">
        <v>1364</v>
      </c>
      <c r="L1680" s="13">
        <v>1008</v>
      </c>
      <c r="M1680" s="13">
        <v>1008</v>
      </c>
      <c r="N1680" s="32">
        <v>22</v>
      </c>
      <c r="O1680" s="9">
        <v>1</v>
      </c>
      <c r="P1680" s="13">
        <v>20.98</v>
      </c>
      <c r="Q1680" s="13">
        <v>0</v>
      </c>
      <c r="R1680" s="13">
        <v>0</v>
      </c>
      <c r="S1680" s="13">
        <v>59.47</v>
      </c>
      <c r="T1680" s="13">
        <v>272.8</v>
      </c>
      <c r="U1680" s="13">
        <v>0</v>
      </c>
      <c r="V1680" s="13">
        <v>1015.86</v>
      </c>
      <c r="W1680" s="13">
        <v>15.87</v>
      </c>
      <c r="X1680" s="13">
        <v>0</v>
      </c>
      <c r="Y1680" s="13">
        <v>0</v>
      </c>
      <c r="Z1680" s="13">
        <v>0</v>
      </c>
      <c r="AA1680" s="13">
        <v>3.69</v>
      </c>
      <c r="AB1680" s="13">
        <v>0</v>
      </c>
      <c r="AC1680" s="13">
        <v>83.84</v>
      </c>
      <c r="AD1680" s="13">
        <v>5.56</v>
      </c>
      <c r="AE1680" s="13">
        <v>6.91</v>
      </c>
      <c r="AF1680" s="33">
        <v>100.004</v>
      </c>
      <c r="AG1680" s="9">
        <v>3</v>
      </c>
      <c r="AH1680" s="34">
        <v>0.37</v>
      </c>
      <c r="AI1680" s="13">
        <v>77121.179999999993</v>
      </c>
      <c r="AJ1680" s="13">
        <v>34977.599999999999</v>
      </c>
      <c r="AK1680" s="13">
        <v>112098.78</v>
      </c>
      <c r="AL1680" s="35">
        <v>38588</v>
      </c>
      <c r="AM1680" s="35">
        <v>38600</v>
      </c>
    </row>
    <row r="1681" spans="2:39" x14ac:dyDescent="0.25">
      <c r="B1681" s="30">
        <v>1</v>
      </c>
      <c r="C1681" s="31" t="s">
        <v>99</v>
      </c>
      <c r="D1681" s="9" t="s">
        <v>4158</v>
      </c>
      <c r="E1681" s="10" t="s">
        <v>3810</v>
      </c>
      <c r="F1681" s="10" t="s">
        <v>4041</v>
      </c>
      <c r="G1681" s="9">
        <v>2613909</v>
      </c>
      <c r="H1681" s="10" t="s">
        <v>4159</v>
      </c>
      <c r="I1681" s="13">
        <v>917</v>
      </c>
      <c r="J1681" s="13">
        <v>736.03</v>
      </c>
      <c r="K1681" s="13">
        <v>0</v>
      </c>
      <c r="L1681" s="13">
        <v>917</v>
      </c>
      <c r="M1681" s="13">
        <v>736.03</v>
      </c>
      <c r="N1681" s="32">
        <v>100</v>
      </c>
      <c r="O1681" s="9">
        <v>1</v>
      </c>
      <c r="P1681" s="13">
        <v>18.399999999999999</v>
      </c>
      <c r="Q1681" s="13">
        <v>0</v>
      </c>
      <c r="R1681" s="13">
        <v>0</v>
      </c>
      <c r="S1681" s="13">
        <v>45.56</v>
      </c>
      <c r="T1681" s="13">
        <v>148.65</v>
      </c>
      <c r="U1681" s="13">
        <v>0</v>
      </c>
      <c r="V1681" s="13">
        <v>0</v>
      </c>
      <c r="W1681" s="13">
        <v>3.69</v>
      </c>
      <c r="X1681" s="13">
        <v>0</v>
      </c>
      <c r="Y1681" s="13">
        <v>0</v>
      </c>
      <c r="Z1681" s="13">
        <v>0</v>
      </c>
      <c r="AA1681" s="13">
        <v>0.93</v>
      </c>
      <c r="AB1681" s="13">
        <v>15.75</v>
      </c>
      <c r="AC1681" s="13">
        <v>69.37</v>
      </c>
      <c r="AD1681" s="13">
        <v>7.26</v>
      </c>
      <c r="AE1681" s="13">
        <v>6.69</v>
      </c>
      <c r="AF1681" s="33">
        <v>100.003</v>
      </c>
      <c r="AG1681" s="9">
        <v>3</v>
      </c>
      <c r="AH1681" s="34">
        <v>0.38</v>
      </c>
      <c r="AI1681" s="13">
        <v>77628.97</v>
      </c>
      <c r="AJ1681" s="13">
        <v>0</v>
      </c>
      <c r="AK1681" s="13">
        <v>77628.97</v>
      </c>
      <c r="AL1681" s="35">
        <v>38127</v>
      </c>
      <c r="AM1681" s="35">
        <v>38160</v>
      </c>
    </row>
    <row r="1682" spans="2:39" x14ac:dyDescent="0.25">
      <c r="B1682" s="30">
        <v>1</v>
      </c>
      <c r="C1682" s="31" t="s">
        <v>99</v>
      </c>
      <c r="D1682" s="9" t="s">
        <v>4160</v>
      </c>
      <c r="E1682" s="10" t="s">
        <v>3810</v>
      </c>
      <c r="F1682" s="10" t="s">
        <v>4041</v>
      </c>
      <c r="G1682" s="9">
        <v>2613909</v>
      </c>
      <c r="H1682" s="10" t="s">
        <v>4161</v>
      </c>
      <c r="I1682" s="13">
        <v>1369.75</v>
      </c>
      <c r="J1682" s="13">
        <v>1324.23</v>
      </c>
      <c r="K1682" s="13">
        <v>0</v>
      </c>
      <c r="L1682" s="13">
        <v>1369.75</v>
      </c>
      <c r="M1682" s="13">
        <v>1324.23</v>
      </c>
      <c r="N1682" s="32">
        <v>30</v>
      </c>
      <c r="O1682" s="9">
        <v>1</v>
      </c>
      <c r="P1682" s="13">
        <v>33.11</v>
      </c>
      <c r="Q1682" s="13">
        <v>7.9</v>
      </c>
      <c r="R1682" s="13">
        <v>210.5</v>
      </c>
      <c r="S1682" s="13">
        <v>152.44999999999999</v>
      </c>
      <c r="T1682" s="13">
        <v>318.43</v>
      </c>
      <c r="U1682" s="10">
        <v>0</v>
      </c>
      <c r="V1682" s="10">
        <v>0</v>
      </c>
      <c r="W1682" s="13">
        <v>41.74</v>
      </c>
      <c r="X1682" s="13">
        <v>0</v>
      </c>
      <c r="Y1682" s="13">
        <v>0</v>
      </c>
      <c r="Z1682" s="13">
        <v>0</v>
      </c>
      <c r="AA1682" s="13">
        <v>7.61</v>
      </c>
      <c r="AB1682" s="13">
        <v>0</v>
      </c>
      <c r="AC1682" s="13">
        <v>77.52</v>
      </c>
      <c r="AD1682" s="13">
        <v>0.21</v>
      </c>
      <c r="AE1682" s="13">
        <v>14.66</v>
      </c>
      <c r="AF1682" s="33">
        <v>100.004</v>
      </c>
      <c r="AG1682" s="9">
        <v>1</v>
      </c>
      <c r="AH1682" s="34">
        <v>0.44</v>
      </c>
      <c r="AI1682" s="13">
        <v>303323.09000000003</v>
      </c>
      <c r="AJ1682" s="13">
        <v>87730.46</v>
      </c>
      <c r="AK1682" s="13">
        <v>391053.55</v>
      </c>
      <c r="AL1682" s="35">
        <v>38021</v>
      </c>
      <c r="AM1682" s="35">
        <v>38048</v>
      </c>
    </row>
    <row r="1683" spans="2:39" x14ac:dyDescent="0.25">
      <c r="B1683" s="30">
        <v>1</v>
      </c>
      <c r="C1683" s="31" t="s">
        <v>99</v>
      </c>
      <c r="D1683" s="9" t="s">
        <v>4162</v>
      </c>
      <c r="E1683" s="10" t="s">
        <v>101</v>
      </c>
      <c r="F1683" s="10" t="s">
        <v>908</v>
      </c>
      <c r="G1683" s="9">
        <v>2612604</v>
      </c>
      <c r="H1683" s="10" t="s">
        <v>4163</v>
      </c>
      <c r="I1683" s="13">
        <v>3600</v>
      </c>
      <c r="J1683" s="13">
        <v>0</v>
      </c>
      <c r="K1683" s="13">
        <v>2037.97</v>
      </c>
      <c r="L1683" s="13">
        <v>3600</v>
      </c>
      <c r="M1683" s="13">
        <v>2037.97</v>
      </c>
      <c r="N1683" s="32">
        <v>25</v>
      </c>
      <c r="O1683" s="9">
        <v>1</v>
      </c>
      <c r="P1683" s="13">
        <v>37.049999999999997</v>
      </c>
      <c r="Q1683" s="13">
        <v>0</v>
      </c>
      <c r="R1683" s="13">
        <v>0</v>
      </c>
      <c r="S1683" s="13">
        <v>66.23</v>
      </c>
      <c r="T1683" s="13">
        <v>0</v>
      </c>
      <c r="U1683" s="13">
        <v>41.57</v>
      </c>
      <c r="V1683" s="13">
        <v>1908.57</v>
      </c>
      <c r="W1683" s="13">
        <v>21.6</v>
      </c>
      <c r="X1683" s="13">
        <v>0</v>
      </c>
      <c r="Y1683" s="13">
        <v>0</v>
      </c>
      <c r="Z1683" s="13">
        <v>0</v>
      </c>
      <c r="AA1683" s="13">
        <v>76.08</v>
      </c>
      <c r="AB1683" s="13">
        <v>0</v>
      </c>
      <c r="AC1683" s="13">
        <v>9.81</v>
      </c>
      <c r="AD1683" s="13">
        <v>9.8000000000000007</v>
      </c>
      <c r="AE1683" s="13">
        <v>4.3099999999999996</v>
      </c>
      <c r="AF1683" s="33">
        <v>100.004</v>
      </c>
      <c r="AG1683" s="9">
        <v>3</v>
      </c>
      <c r="AH1683" s="34">
        <v>0.5</v>
      </c>
      <c r="AI1683" s="13">
        <v>1446.57</v>
      </c>
      <c r="AJ1683" s="13">
        <v>108338.56</v>
      </c>
      <c r="AK1683" s="13">
        <v>109785.13</v>
      </c>
      <c r="AL1683" s="35">
        <v>38681</v>
      </c>
      <c r="AM1683" s="35">
        <v>38696</v>
      </c>
    </row>
    <row r="1684" spans="2:39" x14ac:dyDescent="0.25">
      <c r="B1684" s="30">
        <v>1</v>
      </c>
      <c r="C1684" s="31" t="s">
        <v>99</v>
      </c>
      <c r="D1684" s="9" t="s">
        <v>4164</v>
      </c>
      <c r="E1684" s="10" t="s">
        <v>101</v>
      </c>
      <c r="F1684" s="10" t="s">
        <v>101</v>
      </c>
      <c r="G1684" s="9">
        <v>2611101</v>
      </c>
      <c r="H1684" s="10" t="s">
        <v>4165</v>
      </c>
      <c r="I1684" s="13">
        <v>14738</v>
      </c>
      <c r="J1684" s="13">
        <v>9755.1200000000008</v>
      </c>
      <c r="K1684" s="13">
        <v>9755.1200000000008</v>
      </c>
      <c r="L1684" s="13">
        <v>9755.1200000000008</v>
      </c>
      <c r="M1684" s="13">
        <v>9755.1200000000008</v>
      </c>
      <c r="N1684" s="32">
        <v>100</v>
      </c>
      <c r="O1684" s="9">
        <v>1</v>
      </c>
      <c r="P1684" s="13">
        <v>150.07</v>
      </c>
      <c r="Q1684" s="13">
        <v>0</v>
      </c>
      <c r="R1684" s="13">
        <v>0</v>
      </c>
      <c r="S1684" s="13">
        <v>493.46</v>
      </c>
      <c r="T1684" s="13">
        <v>0</v>
      </c>
      <c r="U1684" s="13">
        <v>0</v>
      </c>
      <c r="V1684" s="13">
        <v>8982.44</v>
      </c>
      <c r="W1684" s="13">
        <v>279.23</v>
      </c>
      <c r="X1684" s="13">
        <v>0</v>
      </c>
      <c r="Y1684" s="13">
        <v>0</v>
      </c>
      <c r="Z1684" s="13">
        <v>0</v>
      </c>
      <c r="AA1684" s="13">
        <v>0.62</v>
      </c>
      <c r="AB1684" s="13">
        <v>0.34</v>
      </c>
      <c r="AC1684" s="13">
        <v>63.78</v>
      </c>
      <c r="AD1684" s="13">
        <v>27.34</v>
      </c>
      <c r="AE1684" s="13">
        <v>7.92</v>
      </c>
      <c r="AF1684" s="33">
        <v>100.003</v>
      </c>
      <c r="AG1684" s="9">
        <v>1</v>
      </c>
      <c r="AH1684" s="34">
        <v>0.41</v>
      </c>
      <c r="AI1684" s="13">
        <v>0</v>
      </c>
      <c r="AJ1684" s="13">
        <v>403081.66</v>
      </c>
      <c r="AK1684" s="13">
        <v>403081.66</v>
      </c>
      <c r="AL1684" s="37">
        <v>38565</v>
      </c>
      <c r="AM1684" s="35">
        <v>38581</v>
      </c>
    </row>
    <row r="1685" spans="2:39" x14ac:dyDescent="0.25">
      <c r="B1685" s="30">
        <v>1</v>
      </c>
      <c r="C1685" s="31" t="s">
        <v>99</v>
      </c>
      <c r="D1685" s="9" t="s">
        <v>4166</v>
      </c>
      <c r="E1685" s="10" t="s">
        <v>3810</v>
      </c>
      <c r="F1685" s="10" t="s">
        <v>4041</v>
      </c>
      <c r="G1685" s="9">
        <v>2613909</v>
      </c>
      <c r="H1685" s="10" t="s">
        <v>416</v>
      </c>
      <c r="I1685" s="13">
        <v>1520.6</v>
      </c>
      <c r="J1685" s="13">
        <v>916.28</v>
      </c>
      <c r="K1685" s="13">
        <v>0</v>
      </c>
      <c r="L1685" s="13">
        <v>1520.6</v>
      </c>
      <c r="M1685" s="13">
        <v>916.28</v>
      </c>
      <c r="N1685" s="32">
        <v>20</v>
      </c>
      <c r="O1685" s="9">
        <v>1</v>
      </c>
      <c r="P1685" s="13">
        <v>22.9</v>
      </c>
      <c r="Q1685" s="13">
        <v>2.2999999999999998</v>
      </c>
      <c r="R1685" s="13">
        <v>0</v>
      </c>
      <c r="S1685" s="13">
        <v>49.89</v>
      </c>
      <c r="T1685" s="13"/>
      <c r="U1685" s="13"/>
      <c r="V1685" s="13">
        <v>0</v>
      </c>
      <c r="W1685" s="13">
        <v>8.48</v>
      </c>
      <c r="X1685" s="13">
        <v>0</v>
      </c>
      <c r="Y1685" s="13">
        <v>0</v>
      </c>
      <c r="Z1685" s="13">
        <v>0</v>
      </c>
      <c r="AA1685" s="13">
        <v>46.46</v>
      </c>
      <c r="AB1685" s="13">
        <v>40.04</v>
      </c>
      <c r="AC1685" s="13">
        <v>7.13</v>
      </c>
      <c r="AD1685" s="13">
        <v>0</v>
      </c>
      <c r="AE1685" s="13">
        <v>6.37</v>
      </c>
      <c r="AF1685" s="33">
        <v>100.004</v>
      </c>
      <c r="AG1685" s="9">
        <v>4</v>
      </c>
      <c r="AH1685" s="34">
        <v>0.4</v>
      </c>
      <c r="AI1685" s="13">
        <v>2422.23</v>
      </c>
      <c r="AJ1685" s="13">
        <v>45080.95</v>
      </c>
      <c r="AK1685" s="13">
        <v>47503.18</v>
      </c>
      <c r="AL1685" s="35">
        <v>38021</v>
      </c>
      <c r="AM1685" s="35">
        <v>38037</v>
      </c>
    </row>
    <row r="1686" spans="2:39" x14ac:dyDescent="0.25">
      <c r="B1686" s="30">
        <v>1</v>
      </c>
      <c r="C1686" s="31" t="s">
        <v>99</v>
      </c>
      <c r="D1686" s="9" t="s">
        <v>4167</v>
      </c>
      <c r="E1686" s="10" t="s">
        <v>101</v>
      </c>
      <c r="F1686" s="10" t="s">
        <v>101</v>
      </c>
      <c r="G1686" s="9">
        <v>2611101</v>
      </c>
      <c r="H1686" s="10" t="s">
        <v>4168</v>
      </c>
      <c r="I1686" s="13">
        <v>959.77</v>
      </c>
      <c r="J1686" s="13">
        <v>977.3</v>
      </c>
      <c r="K1686" s="13">
        <v>977.36</v>
      </c>
      <c r="L1686" s="13">
        <v>959.77</v>
      </c>
      <c r="M1686" s="13">
        <v>959.77</v>
      </c>
      <c r="N1686" s="32">
        <v>20</v>
      </c>
      <c r="O1686" s="9">
        <v>1</v>
      </c>
      <c r="P1686" s="13">
        <v>17.77</v>
      </c>
      <c r="Q1686" s="13">
        <v>0.28000000000000003</v>
      </c>
      <c r="R1686" s="13">
        <v>1</v>
      </c>
      <c r="S1686" s="13">
        <v>48.01</v>
      </c>
      <c r="T1686" s="13">
        <v>0</v>
      </c>
      <c r="U1686" s="13">
        <v>0</v>
      </c>
      <c r="V1686" s="13">
        <v>642.55999999999995</v>
      </c>
      <c r="W1686" s="13">
        <v>36.36</v>
      </c>
      <c r="X1686" s="13">
        <v>0</v>
      </c>
      <c r="Y1686" s="13">
        <v>0</v>
      </c>
      <c r="Z1686" s="13">
        <v>0</v>
      </c>
      <c r="AA1686" s="13">
        <v>28.56</v>
      </c>
      <c r="AB1686" s="13">
        <v>0</v>
      </c>
      <c r="AC1686" s="13">
        <v>62.71</v>
      </c>
      <c r="AD1686" s="13">
        <v>0.21</v>
      </c>
      <c r="AE1686" s="13">
        <v>8.6300000000000008</v>
      </c>
      <c r="AF1686" s="33">
        <v>100.114</v>
      </c>
      <c r="AG1686" s="9">
        <v>2</v>
      </c>
      <c r="AH1686" s="34">
        <v>0.47</v>
      </c>
      <c r="AI1686" s="13">
        <v>129959.42</v>
      </c>
      <c r="AJ1686" s="13">
        <v>62025.41</v>
      </c>
      <c r="AK1686" s="13">
        <v>191984.83</v>
      </c>
      <c r="AL1686" s="35">
        <v>38084</v>
      </c>
      <c r="AM1686" s="35">
        <v>38170</v>
      </c>
    </row>
    <row r="1687" spans="2:39" x14ac:dyDescent="0.25">
      <c r="B1687" s="30">
        <v>1</v>
      </c>
      <c r="C1687" s="31" t="s">
        <v>99</v>
      </c>
      <c r="D1687" s="9" t="s">
        <v>4169</v>
      </c>
      <c r="E1687" s="10" t="s">
        <v>101</v>
      </c>
      <c r="F1687" s="10" t="s">
        <v>4170</v>
      </c>
      <c r="G1687" s="9">
        <v>2605152</v>
      </c>
      <c r="H1687" s="10" t="s">
        <v>4171</v>
      </c>
      <c r="I1687" s="13">
        <v>728.93</v>
      </c>
      <c r="J1687" s="13">
        <v>613.36</v>
      </c>
      <c r="K1687" s="13">
        <v>613.36</v>
      </c>
      <c r="L1687" s="13">
        <v>728.93</v>
      </c>
      <c r="M1687" s="13">
        <v>613.36</v>
      </c>
      <c r="N1687" s="32">
        <v>10</v>
      </c>
      <c r="O1687" s="9">
        <v>1</v>
      </c>
      <c r="P1687" s="13">
        <v>11.03</v>
      </c>
      <c r="Q1687" s="13">
        <v>0</v>
      </c>
      <c r="R1687" s="13">
        <v>0</v>
      </c>
      <c r="S1687" s="13">
        <v>5.46</v>
      </c>
      <c r="T1687" s="13">
        <v>0</v>
      </c>
      <c r="U1687" s="13">
        <v>0</v>
      </c>
      <c r="V1687" s="13">
        <v>606.62</v>
      </c>
      <c r="W1687" s="13">
        <v>1.27</v>
      </c>
      <c r="X1687" s="13">
        <v>0</v>
      </c>
      <c r="Y1687" s="13">
        <v>0</v>
      </c>
      <c r="Z1687" s="13">
        <v>0</v>
      </c>
      <c r="AA1687" s="13">
        <v>88.85</v>
      </c>
      <c r="AB1687" s="13">
        <v>0</v>
      </c>
      <c r="AC1687" s="13">
        <v>10.5</v>
      </c>
      <c r="AD1687" s="13">
        <v>0</v>
      </c>
      <c r="AE1687" s="13">
        <v>1.1000000000000001</v>
      </c>
      <c r="AF1687" s="33">
        <v>100.455</v>
      </c>
      <c r="AG1687" s="9">
        <v>3</v>
      </c>
      <c r="AH1687" s="34">
        <v>0.53</v>
      </c>
      <c r="AI1687" s="13">
        <v>1991.25</v>
      </c>
      <c r="AJ1687" s="13">
        <v>43182.36</v>
      </c>
      <c r="AK1687" s="13">
        <v>45173.61</v>
      </c>
      <c r="AL1687" s="35">
        <v>38113</v>
      </c>
      <c r="AM1687" s="35">
        <v>38168</v>
      </c>
    </row>
    <row r="1688" spans="2:39" x14ac:dyDescent="0.25">
      <c r="B1688" s="30">
        <v>1</v>
      </c>
      <c r="C1688" s="31" t="s">
        <v>99</v>
      </c>
      <c r="D1688" s="9" t="s">
        <v>4172</v>
      </c>
      <c r="E1688" s="10" t="s">
        <v>101</v>
      </c>
      <c r="F1688" s="10" t="s">
        <v>4170</v>
      </c>
      <c r="G1688" s="9">
        <v>2605152</v>
      </c>
      <c r="H1688" s="10" t="s">
        <v>599</v>
      </c>
      <c r="I1688" s="13">
        <v>300</v>
      </c>
      <c r="J1688" s="13">
        <v>905.32</v>
      </c>
      <c r="K1688" s="13">
        <v>905.32</v>
      </c>
      <c r="L1688" s="13">
        <v>300</v>
      </c>
      <c r="M1688" s="13">
        <v>300</v>
      </c>
      <c r="N1688" s="32">
        <v>12</v>
      </c>
      <c r="O1688" s="9">
        <v>1</v>
      </c>
      <c r="P1688" s="13">
        <v>15.12</v>
      </c>
      <c r="Q1688" s="13">
        <v>10.029999999999999</v>
      </c>
      <c r="R1688" s="13">
        <v>99.93</v>
      </c>
      <c r="S1688" s="13">
        <v>34.39</v>
      </c>
      <c r="T1688" s="13">
        <v>0</v>
      </c>
      <c r="U1688" s="13">
        <v>0</v>
      </c>
      <c r="V1688" s="13">
        <v>869.54</v>
      </c>
      <c r="W1688" s="13">
        <v>1.39</v>
      </c>
      <c r="X1688" s="13">
        <v>0</v>
      </c>
      <c r="Y1688" s="13">
        <v>0</v>
      </c>
      <c r="Z1688" s="13">
        <v>0</v>
      </c>
      <c r="AA1688" s="13">
        <v>17.78</v>
      </c>
      <c r="AB1688" s="13">
        <v>27.65</v>
      </c>
      <c r="AC1688" s="13">
        <v>50.62</v>
      </c>
      <c r="AD1688" s="13">
        <v>0</v>
      </c>
      <c r="AE1688" s="13">
        <v>3.95</v>
      </c>
      <c r="AF1688" s="33">
        <v>100.004</v>
      </c>
      <c r="AG1688" s="9">
        <v>3</v>
      </c>
      <c r="AH1688" s="34">
        <v>0.42</v>
      </c>
      <c r="AI1688" s="13">
        <v>4020.49</v>
      </c>
      <c r="AJ1688" s="13">
        <v>21753</v>
      </c>
      <c r="AK1688" s="13">
        <v>25773.49</v>
      </c>
      <c r="AL1688" s="35">
        <v>38603</v>
      </c>
      <c r="AM1688" s="35">
        <v>38653</v>
      </c>
    </row>
    <row r="1689" spans="2:39" x14ac:dyDescent="0.25">
      <c r="B1689" s="30">
        <v>1</v>
      </c>
      <c r="C1689" s="31" t="s">
        <v>99</v>
      </c>
      <c r="D1689" s="9" t="s">
        <v>4173</v>
      </c>
      <c r="E1689" s="10" t="s">
        <v>2361</v>
      </c>
      <c r="F1689" s="10" t="s">
        <v>2767</v>
      </c>
      <c r="G1689" s="9">
        <v>2601805</v>
      </c>
      <c r="H1689" s="10" t="s">
        <v>4174</v>
      </c>
      <c r="I1689" s="13">
        <v>2000</v>
      </c>
      <c r="J1689" s="13">
        <v>499</v>
      </c>
      <c r="K1689" s="13">
        <v>1242.92</v>
      </c>
      <c r="L1689" s="13">
        <v>2000</v>
      </c>
      <c r="M1689" s="13">
        <v>1242.92</v>
      </c>
      <c r="N1689" s="32">
        <v>21</v>
      </c>
      <c r="O1689" s="9">
        <v>1</v>
      </c>
      <c r="P1689" s="13">
        <v>19.12</v>
      </c>
      <c r="Q1689" s="13">
        <v>0</v>
      </c>
      <c r="R1689" s="13">
        <v>0</v>
      </c>
      <c r="S1689" s="13">
        <v>59.58</v>
      </c>
      <c r="T1689" s="13">
        <v>248.58</v>
      </c>
      <c r="U1689" s="13">
        <v>0</v>
      </c>
      <c r="V1689" s="13">
        <v>933.92</v>
      </c>
      <c r="W1689" s="13">
        <v>0.83</v>
      </c>
      <c r="X1689" s="13">
        <v>0</v>
      </c>
      <c r="Y1689" s="13">
        <v>0</v>
      </c>
      <c r="Z1689" s="13">
        <v>0</v>
      </c>
      <c r="AA1689" s="13">
        <v>4.93</v>
      </c>
      <c r="AB1689" s="13">
        <v>0</v>
      </c>
      <c r="AC1689" s="13">
        <v>70.09</v>
      </c>
      <c r="AD1689" s="13">
        <v>20.12</v>
      </c>
      <c r="AE1689" s="13">
        <v>4.8600000000000003</v>
      </c>
      <c r="AF1689" s="33">
        <v>100.002</v>
      </c>
      <c r="AG1689" s="9">
        <v>3</v>
      </c>
      <c r="AH1689" s="34">
        <v>0.37</v>
      </c>
      <c r="AI1689" s="13">
        <v>25557.39</v>
      </c>
      <c r="AJ1689" s="13">
        <v>48585.81</v>
      </c>
      <c r="AK1689" s="13">
        <v>74143.199999999997</v>
      </c>
      <c r="AL1689" s="35">
        <v>38567</v>
      </c>
      <c r="AM1689" s="35">
        <v>38588</v>
      </c>
    </row>
    <row r="1690" spans="2:39" x14ac:dyDescent="0.25">
      <c r="B1690" s="30">
        <v>1</v>
      </c>
      <c r="C1690" s="31" t="s">
        <v>99</v>
      </c>
      <c r="D1690" s="9" t="s">
        <v>4175</v>
      </c>
      <c r="E1690" s="10" t="s">
        <v>3810</v>
      </c>
      <c r="F1690" s="10" t="s">
        <v>4041</v>
      </c>
      <c r="G1690" s="9">
        <v>2613909</v>
      </c>
      <c r="H1690" s="10" t="s">
        <v>4176</v>
      </c>
      <c r="I1690" s="13">
        <v>1136.8</v>
      </c>
      <c r="J1690" s="13">
        <v>821.13</v>
      </c>
      <c r="K1690" s="13">
        <v>0</v>
      </c>
      <c r="L1690" s="13">
        <v>821.13</v>
      </c>
      <c r="M1690" s="13">
        <v>821.13</v>
      </c>
      <c r="N1690" s="32">
        <v>13</v>
      </c>
      <c r="O1690" s="9">
        <v>1</v>
      </c>
      <c r="P1690" s="13">
        <v>12.63</v>
      </c>
      <c r="Q1690" s="13">
        <v>0</v>
      </c>
      <c r="R1690" s="13">
        <v>0</v>
      </c>
      <c r="S1690" s="13">
        <v>78.06</v>
      </c>
      <c r="T1690" s="13">
        <v>164.23</v>
      </c>
      <c r="U1690" s="13">
        <v>2.04</v>
      </c>
      <c r="V1690" s="13">
        <v>510.36</v>
      </c>
      <c r="W1690" s="13">
        <v>5.26</v>
      </c>
      <c r="X1690" s="13">
        <v>0</v>
      </c>
      <c r="Y1690" s="13">
        <v>0</v>
      </c>
      <c r="Z1690" s="13">
        <v>0</v>
      </c>
      <c r="AA1690" s="13">
        <v>27.74</v>
      </c>
      <c r="AB1690" s="13">
        <v>0</v>
      </c>
      <c r="AC1690" s="13">
        <v>62.11</v>
      </c>
      <c r="AD1690" s="13">
        <v>0</v>
      </c>
      <c r="AE1690" s="13">
        <v>10.15</v>
      </c>
      <c r="AF1690" s="33">
        <v>100.005</v>
      </c>
      <c r="AG1690" s="9">
        <v>3</v>
      </c>
      <c r="AH1690" s="34">
        <v>0.42</v>
      </c>
      <c r="AI1690" s="13">
        <v>113140.02</v>
      </c>
      <c r="AJ1690" s="13">
        <v>41787.54</v>
      </c>
      <c r="AK1690" s="13">
        <v>154927.56</v>
      </c>
      <c r="AL1690" s="35">
        <v>38408</v>
      </c>
      <c r="AM1690" s="35">
        <v>38427</v>
      </c>
    </row>
    <row r="1691" spans="2:39" x14ac:dyDescent="0.25">
      <c r="B1691" s="30">
        <v>1</v>
      </c>
      <c r="C1691" s="31" t="s">
        <v>99</v>
      </c>
      <c r="D1691" s="9" t="s">
        <v>4177</v>
      </c>
      <c r="E1691" s="10" t="s">
        <v>2149</v>
      </c>
      <c r="F1691" s="10" t="s">
        <v>4101</v>
      </c>
      <c r="G1691" s="9">
        <v>2610400</v>
      </c>
      <c r="H1691" s="10" t="s">
        <v>4178</v>
      </c>
      <c r="I1691" s="13">
        <v>1050</v>
      </c>
      <c r="J1691" s="13">
        <v>1050</v>
      </c>
      <c r="K1691" s="13">
        <v>984.02</v>
      </c>
      <c r="L1691" s="13">
        <v>1050</v>
      </c>
      <c r="M1691" s="13">
        <v>984.02</v>
      </c>
      <c r="N1691" s="32">
        <v>20</v>
      </c>
      <c r="O1691" s="9">
        <v>1</v>
      </c>
      <c r="P1691" s="13">
        <v>15.14</v>
      </c>
      <c r="Q1691" s="13">
        <v>4.8</v>
      </c>
      <c r="R1691" s="13">
        <v>100</v>
      </c>
      <c r="S1691" s="13">
        <v>14.11</v>
      </c>
      <c r="T1691" s="13">
        <v>0</v>
      </c>
      <c r="U1691" s="13">
        <v>4</v>
      </c>
      <c r="V1691" s="13">
        <v>964.6</v>
      </c>
      <c r="W1691" s="13">
        <v>1.32</v>
      </c>
      <c r="X1691" s="13">
        <v>0</v>
      </c>
      <c r="Y1691" s="13">
        <v>0</v>
      </c>
      <c r="Z1691" s="13">
        <v>0</v>
      </c>
      <c r="AA1691" s="13">
        <v>33.86</v>
      </c>
      <c r="AB1691" s="13">
        <v>9.51</v>
      </c>
      <c r="AC1691" s="13">
        <v>55.06</v>
      </c>
      <c r="AD1691" s="13">
        <v>0</v>
      </c>
      <c r="AE1691" s="13">
        <v>1.57</v>
      </c>
      <c r="AF1691" s="33">
        <v>100.003</v>
      </c>
      <c r="AG1691" s="9">
        <v>3</v>
      </c>
      <c r="AH1691" s="34">
        <v>0.45</v>
      </c>
      <c r="AI1691" s="13">
        <v>32479.51</v>
      </c>
      <c r="AJ1691" s="13">
        <v>79335.59</v>
      </c>
      <c r="AK1691" s="13">
        <v>111815.1</v>
      </c>
      <c r="AL1691" s="35">
        <v>37582</v>
      </c>
      <c r="AM1691" s="35">
        <v>37602</v>
      </c>
    </row>
    <row r="1692" spans="2:39" x14ac:dyDescent="0.25">
      <c r="B1692" s="30">
        <v>1</v>
      </c>
      <c r="C1692" s="31" t="s">
        <v>99</v>
      </c>
      <c r="D1692" s="9" t="s">
        <v>4179</v>
      </c>
      <c r="E1692" s="10" t="s">
        <v>1116</v>
      </c>
      <c r="F1692" s="10" t="s">
        <v>4079</v>
      </c>
      <c r="G1692" s="9">
        <v>2909901</v>
      </c>
      <c r="H1692" s="10" t="s">
        <v>4180</v>
      </c>
      <c r="I1692" s="13">
        <v>0</v>
      </c>
      <c r="J1692" s="13">
        <v>3803.13</v>
      </c>
      <c r="K1692" s="13">
        <v>3803.13</v>
      </c>
      <c r="L1692" s="13">
        <v>3803.13</v>
      </c>
      <c r="M1692" s="13">
        <v>3791.71</v>
      </c>
      <c r="N1692" s="32">
        <v>28</v>
      </c>
      <c r="O1692" s="9">
        <v>1</v>
      </c>
      <c r="P1692" s="13">
        <v>58.51</v>
      </c>
      <c r="Q1692" s="13">
        <v>1.65</v>
      </c>
      <c r="R1692" s="13">
        <v>69.569999999999993</v>
      </c>
      <c r="S1692" s="13">
        <v>174.38</v>
      </c>
      <c r="T1692" s="13">
        <v>0</v>
      </c>
      <c r="U1692" s="13">
        <v>3592.38</v>
      </c>
      <c r="V1692" s="13">
        <v>0</v>
      </c>
      <c r="W1692" s="13">
        <v>36.369999999999997</v>
      </c>
      <c r="X1692" s="13">
        <v>0</v>
      </c>
      <c r="Y1692" s="13">
        <v>0</v>
      </c>
      <c r="Z1692" s="13">
        <v>0</v>
      </c>
      <c r="AA1692" s="13">
        <v>0</v>
      </c>
      <c r="AB1692" s="13">
        <v>0</v>
      </c>
      <c r="AC1692" s="13">
        <v>77.22</v>
      </c>
      <c r="AD1692" s="13">
        <v>17.239999999999998</v>
      </c>
      <c r="AE1692" s="13">
        <v>5.54</v>
      </c>
      <c r="AF1692" s="33">
        <v>100</v>
      </c>
      <c r="AG1692" s="9">
        <v>3</v>
      </c>
      <c r="AH1692" s="34">
        <v>0.24</v>
      </c>
      <c r="AI1692" s="13">
        <v>167016.93</v>
      </c>
      <c r="AJ1692" s="13">
        <v>141430.70000000001</v>
      </c>
      <c r="AK1692" s="13">
        <v>308447.63</v>
      </c>
      <c r="AL1692" s="35">
        <v>39990</v>
      </c>
      <c r="AM1692" s="35">
        <v>40003</v>
      </c>
    </row>
    <row r="1693" spans="2:39" x14ac:dyDescent="0.25">
      <c r="B1693" s="30">
        <v>1</v>
      </c>
      <c r="C1693" s="31" t="s">
        <v>99</v>
      </c>
      <c r="D1693" s="9" t="s">
        <v>4181</v>
      </c>
      <c r="E1693" s="10" t="s">
        <v>1116</v>
      </c>
      <c r="F1693" s="10" t="s">
        <v>4079</v>
      </c>
      <c r="G1693" s="9">
        <v>2909901</v>
      </c>
      <c r="H1693" s="10" t="s">
        <v>4182</v>
      </c>
      <c r="I1693" s="13">
        <v>0</v>
      </c>
      <c r="J1693" s="13">
        <v>3772.31</v>
      </c>
      <c r="K1693" s="13">
        <v>3772.31</v>
      </c>
      <c r="L1693" s="13">
        <v>3772.31</v>
      </c>
      <c r="M1693" s="13">
        <v>3762.56</v>
      </c>
      <c r="N1693" s="32">
        <v>28</v>
      </c>
      <c r="O1693" s="9">
        <v>1</v>
      </c>
      <c r="P1693" s="13">
        <v>58.04</v>
      </c>
      <c r="Q1693" s="13">
        <v>0</v>
      </c>
      <c r="R1693" s="13">
        <v>0</v>
      </c>
      <c r="S1693" s="13">
        <v>178.64</v>
      </c>
      <c r="T1693" s="13">
        <v>0</v>
      </c>
      <c r="U1693" s="13">
        <v>0</v>
      </c>
      <c r="V1693" s="13">
        <v>3572.97</v>
      </c>
      <c r="W1693" s="13">
        <v>20.7</v>
      </c>
      <c r="X1693" s="13">
        <v>0</v>
      </c>
      <c r="Y1693" s="13">
        <v>0</v>
      </c>
      <c r="Z1693" s="13">
        <v>0</v>
      </c>
      <c r="AA1693" s="13">
        <v>0</v>
      </c>
      <c r="AB1693" s="13">
        <v>0</v>
      </c>
      <c r="AC1693" s="13">
        <v>78</v>
      </c>
      <c r="AD1693" s="13">
        <v>16.72</v>
      </c>
      <c r="AE1693" s="13">
        <v>5.28</v>
      </c>
      <c r="AF1693" s="33">
        <v>100</v>
      </c>
      <c r="AG1693" s="9">
        <v>3</v>
      </c>
      <c r="AH1693" s="34">
        <v>0.24</v>
      </c>
      <c r="AI1693" s="13">
        <v>3996.38</v>
      </c>
      <c r="AJ1693" s="13">
        <v>124352.48</v>
      </c>
      <c r="AK1693" s="13">
        <v>128348.86</v>
      </c>
      <c r="AL1693" s="35">
        <v>39990</v>
      </c>
      <c r="AM1693" s="35">
        <v>40003</v>
      </c>
    </row>
    <row r="1694" spans="2:39" x14ac:dyDescent="0.25">
      <c r="B1694" s="30">
        <v>1</v>
      </c>
      <c r="C1694" s="31" t="s">
        <v>243</v>
      </c>
      <c r="D1694" s="9" t="s">
        <v>4183</v>
      </c>
      <c r="E1694" s="10" t="s">
        <v>1116</v>
      </c>
      <c r="F1694" s="10" t="s">
        <v>1116</v>
      </c>
      <c r="G1694" s="9">
        <v>2918407</v>
      </c>
      <c r="H1694" s="10" t="s">
        <v>4184</v>
      </c>
      <c r="I1694" s="13">
        <v>0</v>
      </c>
      <c r="J1694" s="13">
        <v>4373.1499999999996</v>
      </c>
      <c r="K1694" s="13">
        <v>4373.1499999999996</v>
      </c>
      <c r="L1694" s="13">
        <v>4373.1499999999996</v>
      </c>
      <c r="M1694" s="13">
        <v>4322.9799999999996</v>
      </c>
      <c r="N1694" s="32">
        <v>32</v>
      </c>
      <c r="O1694" s="9">
        <v>1</v>
      </c>
      <c r="P1694" s="13">
        <v>67.28</v>
      </c>
      <c r="Q1694" s="13">
        <v>0</v>
      </c>
      <c r="R1694" s="13">
        <v>0</v>
      </c>
      <c r="S1694" s="13">
        <v>261.68</v>
      </c>
      <c r="T1694" s="13">
        <v>0</v>
      </c>
      <c r="U1694" s="13">
        <v>0</v>
      </c>
      <c r="V1694" s="13">
        <v>4040.61</v>
      </c>
      <c r="W1694" s="13">
        <v>70.86</v>
      </c>
      <c r="X1694" s="13">
        <v>0</v>
      </c>
      <c r="Y1694" s="13">
        <v>0</v>
      </c>
      <c r="Z1694" s="13">
        <v>0</v>
      </c>
      <c r="AA1694" s="13">
        <v>8</v>
      </c>
      <c r="AB1694" s="13">
        <v>0</v>
      </c>
      <c r="AC1694" s="13">
        <v>65.92</v>
      </c>
      <c r="AD1694" s="13">
        <v>18.48</v>
      </c>
      <c r="AE1694" s="13">
        <v>7.6</v>
      </c>
      <c r="AF1694" s="33">
        <v>100</v>
      </c>
      <c r="AG1694" s="9">
        <v>3</v>
      </c>
      <c r="AH1694" s="34">
        <v>0.25</v>
      </c>
      <c r="AI1694" s="13">
        <v>0</v>
      </c>
      <c r="AJ1694" s="13">
        <v>142442.34</v>
      </c>
      <c r="AK1694" s="13">
        <v>142442.34</v>
      </c>
      <c r="AL1694" s="35">
        <v>39990</v>
      </c>
      <c r="AM1694" s="35">
        <v>40009</v>
      </c>
    </row>
    <row r="1695" spans="2:39" x14ac:dyDescent="0.25">
      <c r="B1695" s="30">
        <v>1</v>
      </c>
      <c r="C1695" s="31" t="s">
        <v>243</v>
      </c>
      <c r="D1695" s="9" t="s">
        <v>4185</v>
      </c>
      <c r="E1695" s="10" t="s">
        <v>1116</v>
      </c>
      <c r="F1695" s="10" t="s">
        <v>1116</v>
      </c>
      <c r="G1695" s="9">
        <v>2918407</v>
      </c>
      <c r="H1695" s="10" t="s">
        <v>4186</v>
      </c>
      <c r="I1695" s="13">
        <v>0</v>
      </c>
      <c r="J1695" s="13">
        <v>3254.35</v>
      </c>
      <c r="K1695" s="13">
        <v>3254.35</v>
      </c>
      <c r="L1695" s="13">
        <v>3254.35</v>
      </c>
      <c r="M1695" s="13">
        <v>3254.35</v>
      </c>
      <c r="N1695" s="32">
        <v>25</v>
      </c>
      <c r="O1695" s="9">
        <v>1</v>
      </c>
      <c r="P1695" s="13">
        <v>50.07</v>
      </c>
      <c r="Q1695" s="13">
        <v>0</v>
      </c>
      <c r="R1695" s="13">
        <v>0</v>
      </c>
      <c r="S1695" s="13">
        <v>154.09</v>
      </c>
      <c r="T1695" s="13">
        <v>0</v>
      </c>
      <c r="U1695" s="13">
        <v>0</v>
      </c>
      <c r="V1695" s="13">
        <v>3075.4</v>
      </c>
      <c r="W1695" s="13">
        <v>24.86</v>
      </c>
      <c r="X1695" s="13">
        <v>0</v>
      </c>
      <c r="Y1695" s="13">
        <v>0</v>
      </c>
      <c r="Z1695" s="13">
        <v>0</v>
      </c>
      <c r="AA1695" s="13">
        <v>0</v>
      </c>
      <c r="AB1695" s="13">
        <v>0</v>
      </c>
      <c r="AC1695" s="13">
        <v>75.63</v>
      </c>
      <c r="AD1695" s="13">
        <v>18.899999999999999</v>
      </c>
      <c r="AE1695" s="13">
        <v>5.47</v>
      </c>
      <c r="AF1695" s="33">
        <v>100</v>
      </c>
      <c r="AG1695" s="9">
        <v>3</v>
      </c>
      <c r="AH1695" s="34">
        <v>0.24</v>
      </c>
      <c r="AI1695" s="13">
        <v>0</v>
      </c>
      <c r="AJ1695" s="13">
        <v>109443.81</v>
      </c>
      <c r="AK1695" s="13">
        <v>109443.81</v>
      </c>
      <c r="AL1695" s="35">
        <v>39990</v>
      </c>
      <c r="AM1695" s="35">
        <v>40031</v>
      </c>
    </row>
    <row r="1696" spans="2:39" x14ac:dyDescent="0.25">
      <c r="B1696" s="30">
        <v>1</v>
      </c>
      <c r="C1696" s="31" t="s">
        <v>99</v>
      </c>
      <c r="D1696" s="9" t="s">
        <v>4187</v>
      </c>
      <c r="E1696" s="10" t="s">
        <v>2149</v>
      </c>
      <c r="F1696" s="10" t="s">
        <v>2149</v>
      </c>
      <c r="G1696" s="9">
        <v>2612208</v>
      </c>
      <c r="H1696" s="10" t="s">
        <v>4188</v>
      </c>
      <c r="I1696" s="13">
        <v>936</v>
      </c>
      <c r="J1696" s="13">
        <v>936</v>
      </c>
      <c r="K1696" s="13">
        <v>899.94</v>
      </c>
      <c r="L1696" s="13">
        <v>936</v>
      </c>
      <c r="M1696" s="13">
        <v>899.94</v>
      </c>
      <c r="N1696" s="32">
        <v>12</v>
      </c>
      <c r="O1696" s="9">
        <v>1</v>
      </c>
      <c r="P1696" s="13">
        <v>13.16</v>
      </c>
      <c r="Q1696" s="13">
        <v>0</v>
      </c>
      <c r="R1696" s="13">
        <v>0</v>
      </c>
      <c r="S1696" s="13">
        <v>43.71</v>
      </c>
      <c r="T1696" s="13">
        <v>0</v>
      </c>
      <c r="U1696" s="13">
        <v>0</v>
      </c>
      <c r="V1696" s="13">
        <v>819.72</v>
      </c>
      <c r="W1696" s="13">
        <v>0.81</v>
      </c>
      <c r="X1696" s="13">
        <v>0</v>
      </c>
      <c r="Y1696" s="13">
        <v>0</v>
      </c>
      <c r="Z1696" s="13">
        <v>0</v>
      </c>
      <c r="AA1696" s="13">
        <v>0</v>
      </c>
      <c r="AB1696" s="13">
        <v>17.57</v>
      </c>
      <c r="AC1696" s="13">
        <v>23.49</v>
      </c>
      <c r="AD1696" s="13">
        <v>15.66</v>
      </c>
      <c r="AE1696" s="13">
        <v>43.28</v>
      </c>
      <c r="AF1696" s="33">
        <v>100.004</v>
      </c>
      <c r="AG1696" s="9">
        <v>4</v>
      </c>
      <c r="AH1696" s="34">
        <v>0.27</v>
      </c>
      <c r="AI1696" s="13">
        <v>44391.56</v>
      </c>
      <c r="AJ1696" s="13">
        <v>33819.839999999997</v>
      </c>
      <c r="AK1696" s="13">
        <v>78211.399999999994</v>
      </c>
      <c r="AL1696" s="35">
        <v>38440</v>
      </c>
      <c r="AM1696" s="35">
        <v>38453</v>
      </c>
    </row>
    <row r="1697" spans="2:39" x14ac:dyDescent="0.25">
      <c r="B1697" s="30">
        <v>1</v>
      </c>
      <c r="C1697" s="31" t="s">
        <v>99</v>
      </c>
      <c r="D1697" s="9" t="s">
        <v>4189</v>
      </c>
      <c r="E1697" s="10" t="s">
        <v>2361</v>
      </c>
      <c r="F1697" s="10" t="s">
        <v>4113</v>
      </c>
      <c r="G1697" s="9">
        <v>2606606</v>
      </c>
      <c r="H1697" s="10" t="s">
        <v>4190</v>
      </c>
      <c r="I1697" s="13">
        <v>2029.6</v>
      </c>
      <c r="J1697" s="13">
        <v>2029.6</v>
      </c>
      <c r="K1697" s="13">
        <v>1419.92</v>
      </c>
      <c r="L1697" s="13">
        <v>2029.6</v>
      </c>
      <c r="M1697" s="13">
        <v>1419.92</v>
      </c>
      <c r="N1697" s="32">
        <v>20</v>
      </c>
      <c r="O1697" s="9">
        <v>1</v>
      </c>
      <c r="P1697" s="13">
        <v>21.94</v>
      </c>
      <c r="Q1697" s="13">
        <v>0</v>
      </c>
      <c r="R1697" s="13">
        <v>0</v>
      </c>
      <c r="S1697" s="13">
        <v>283.98</v>
      </c>
      <c r="T1697" s="13">
        <v>0</v>
      </c>
      <c r="U1697" s="13">
        <v>0</v>
      </c>
      <c r="V1697" s="13">
        <v>1286.4100000000001</v>
      </c>
      <c r="W1697" s="13">
        <v>63.86</v>
      </c>
      <c r="X1697" s="13">
        <v>0</v>
      </c>
      <c r="Y1697" s="13">
        <v>0</v>
      </c>
      <c r="Z1697" s="13">
        <v>0</v>
      </c>
      <c r="AA1697" s="13">
        <v>2.99</v>
      </c>
      <c r="AB1697" s="13">
        <v>87.23</v>
      </c>
      <c r="AC1697" s="13">
        <v>0</v>
      </c>
      <c r="AD1697" s="13">
        <v>0</v>
      </c>
      <c r="AE1697" s="13">
        <v>9.7799999999999994</v>
      </c>
      <c r="AF1697" s="33">
        <v>100.005</v>
      </c>
      <c r="AG1697" s="9">
        <v>3</v>
      </c>
      <c r="AH1697" s="34">
        <v>0.45</v>
      </c>
      <c r="AI1697" s="13">
        <v>20931.099999999999</v>
      </c>
      <c r="AJ1697" s="13">
        <v>51316.01</v>
      </c>
      <c r="AK1697" s="13">
        <v>72247.11</v>
      </c>
      <c r="AL1697" s="35">
        <v>38210</v>
      </c>
      <c r="AM1697" s="35">
        <v>38243</v>
      </c>
    </row>
    <row r="1698" spans="2:39" x14ac:dyDescent="0.25">
      <c r="B1698" s="30">
        <v>1</v>
      </c>
      <c r="C1698" s="31" t="s">
        <v>99</v>
      </c>
      <c r="D1698" s="9" t="s">
        <v>4191</v>
      </c>
      <c r="E1698" s="10" t="s">
        <v>101</v>
      </c>
      <c r="F1698" s="10" t="s">
        <v>101</v>
      </c>
      <c r="G1698" s="9">
        <v>2611101</v>
      </c>
      <c r="H1698" s="10" t="s">
        <v>2162</v>
      </c>
      <c r="I1698" s="13">
        <v>574</v>
      </c>
      <c r="J1698" s="13">
        <v>574</v>
      </c>
      <c r="K1698" s="13">
        <v>281</v>
      </c>
      <c r="L1698" s="13">
        <v>281</v>
      </c>
      <c r="M1698" s="13">
        <v>281</v>
      </c>
      <c r="N1698" s="32">
        <v>7</v>
      </c>
      <c r="O1698" s="9">
        <v>1</v>
      </c>
      <c r="P1698" s="13">
        <v>5.0999999999999996</v>
      </c>
      <c r="Q1698" s="13">
        <v>0</v>
      </c>
      <c r="R1698" s="13">
        <v>0</v>
      </c>
      <c r="S1698" s="13">
        <v>15.69</v>
      </c>
      <c r="T1698" s="13">
        <v>0</v>
      </c>
      <c r="U1698" s="13">
        <v>0</v>
      </c>
      <c r="V1698" s="13">
        <v>247.85</v>
      </c>
      <c r="W1698" s="13">
        <v>17.46</v>
      </c>
      <c r="X1698" s="13">
        <v>0</v>
      </c>
      <c r="Y1698" s="13">
        <v>0</v>
      </c>
      <c r="Z1698" s="13">
        <v>0</v>
      </c>
      <c r="AA1698" s="13">
        <v>0</v>
      </c>
      <c r="AB1698" s="13">
        <v>0</v>
      </c>
      <c r="AC1698" s="13">
        <v>82.47</v>
      </c>
      <c r="AD1698" s="13">
        <v>0</v>
      </c>
      <c r="AE1698" s="13">
        <v>17.53</v>
      </c>
      <c r="AF1698" s="33">
        <v>100.006</v>
      </c>
      <c r="AG1698" s="9">
        <v>2</v>
      </c>
      <c r="AH1698" s="34">
        <v>0.4</v>
      </c>
      <c r="AI1698" s="13">
        <v>42625.31</v>
      </c>
      <c r="AJ1698" s="13">
        <v>15938.1</v>
      </c>
      <c r="AK1698" s="13">
        <v>58563.41</v>
      </c>
      <c r="AL1698" s="35">
        <v>38588</v>
      </c>
      <c r="AM1698" s="35">
        <v>38615</v>
      </c>
    </row>
    <row r="1699" spans="2:39" x14ac:dyDescent="0.25">
      <c r="B1699" s="30">
        <v>1</v>
      </c>
      <c r="C1699" s="31" t="s">
        <v>99</v>
      </c>
      <c r="D1699" s="9" t="s">
        <v>4192</v>
      </c>
      <c r="E1699" s="10" t="s">
        <v>2149</v>
      </c>
      <c r="F1699" s="10" t="s">
        <v>4193</v>
      </c>
      <c r="G1699" s="9">
        <v>2609303</v>
      </c>
      <c r="H1699" s="10" t="s">
        <v>4194</v>
      </c>
      <c r="I1699" s="13">
        <v>1050</v>
      </c>
      <c r="J1699" s="13">
        <v>751.2</v>
      </c>
      <c r="K1699" s="13">
        <v>0</v>
      </c>
      <c r="L1699" s="13">
        <v>1050</v>
      </c>
      <c r="M1699" s="13">
        <v>768.36</v>
      </c>
      <c r="N1699" s="32">
        <v>18</v>
      </c>
      <c r="O1699" s="9">
        <v>1</v>
      </c>
      <c r="P1699" s="13">
        <v>11.82</v>
      </c>
      <c r="Q1699" s="13">
        <v>0</v>
      </c>
      <c r="R1699" s="13">
        <v>0</v>
      </c>
      <c r="S1699" s="13">
        <v>54.08</v>
      </c>
      <c r="T1699" s="13">
        <v>153.66999999999999</v>
      </c>
      <c r="U1699" s="13">
        <v>31.27</v>
      </c>
      <c r="V1699" s="13">
        <v>465.32</v>
      </c>
      <c r="W1699" s="13">
        <v>3.49</v>
      </c>
      <c r="X1699" s="13">
        <v>0</v>
      </c>
      <c r="Y1699" s="13">
        <v>0</v>
      </c>
      <c r="Z1699" s="13">
        <v>0</v>
      </c>
      <c r="AA1699" s="13">
        <v>14.57</v>
      </c>
      <c r="AB1699" s="13">
        <v>1.94</v>
      </c>
      <c r="AC1699" s="13">
        <v>76.45</v>
      </c>
      <c r="AD1699" s="10">
        <v>0</v>
      </c>
      <c r="AE1699" s="13">
        <v>7.04</v>
      </c>
      <c r="AF1699" s="33">
        <v>100.004</v>
      </c>
      <c r="AG1699" s="9">
        <v>2</v>
      </c>
      <c r="AH1699" s="34">
        <v>0.45</v>
      </c>
      <c r="AI1699" s="13">
        <v>182361.74</v>
      </c>
      <c r="AJ1699" s="13">
        <v>44833.89</v>
      </c>
      <c r="AK1699" s="13">
        <v>227195.63</v>
      </c>
      <c r="AL1699" s="35">
        <v>38236</v>
      </c>
      <c r="AM1699" s="35">
        <v>38334</v>
      </c>
    </row>
    <row r="1700" spans="2:39" x14ac:dyDescent="0.25">
      <c r="B1700" s="30">
        <v>1</v>
      </c>
      <c r="C1700" s="31" t="s">
        <v>99</v>
      </c>
      <c r="D1700" s="9" t="s">
        <v>4195</v>
      </c>
      <c r="E1700" s="10" t="s">
        <v>101</v>
      </c>
      <c r="F1700" s="10" t="s">
        <v>102</v>
      </c>
      <c r="G1700" s="9">
        <v>2603009</v>
      </c>
      <c r="H1700" s="10" t="s">
        <v>4196</v>
      </c>
      <c r="I1700" s="13">
        <v>863</v>
      </c>
      <c r="J1700" s="13">
        <v>845.83</v>
      </c>
      <c r="K1700" s="13">
        <v>845.83</v>
      </c>
      <c r="L1700" s="13">
        <v>845.83</v>
      </c>
      <c r="M1700" s="13">
        <v>845.83</v>
      </c>
      <c r="N1700" s="32">
        <v>20</v>
      </c>
      <c r="O1700" s="9">
        <v>1</v>
      </c>
      <c r="P1700" s="13">
        <v>15.38</v>
      </c>
      <c r="Q1700" s="13">
        <v>0</v>
      </c>
      <c r="R1700" s="13">
        <v>0</v>
      </c>
      <c r="S1700" s="13">
        <v>38.86</v>
      </c>
      <c r="T1700" s="13"/>
      <c r="U1700" s="13">
        <v>0</v>
      </c>
      <c r="V1700" s="13">
        <v>799.62</v>
      </c>
      <c r="W1700" s="13">
        <v>7.35</v>
      </c>
      <c r="X1700" s="13">
        <v>0</v>
      </c>
      <c r="Y1700" s="13">
        <v>0</v>
      </c>
      <c r="Z1700" s="13">
        <v>0</v>
      </c>
      <c r="AA1700" s="13">
        <v>0</v>
      </c>
      <c r="AB1700" s="13">
        <v>73.09</v>
      </c>
      <c r="AC1700" s="13">
        <v>21.44</v>
      </c>
      <c r="AD1700" s="13">
        <v>0</v>
      </c>
      <c r="AE1700" s="13">
        <v>5.47</v>
      </c>
      <c r="AF1700" s="33">
        <v>100.005</v>
      </c>
      <c r="AG1700" s="9">
        <v>3</v>
      </c>
      <c r="AH1700" s="34">
        <v>0.3</v>
      </c>
      <c r="AI1700" s="13">
        <v>68571.539999999994</v>
      </c>
      <c r="AJ1700" s="13">
        <v>66025.39</v>
      </c>
      <c r="AK1700" s="13">
        <v>134596.93</v>
      </c>
      <c r="AL1700" s="35">
        <v>39052</v>
      </c>
      <c r="AM1700" s="35">
        <v>39140</v>
      </c>
    </row>
    <row r="1701" spans="2:39" x14ac:dyDescent="0.25">
      <c r="B1701" s="30">
        <v>1</v>
      </c>
      <c r="C1701" s="31" t="s">
        <v>99</v>
      </c>
      <c r="D1701" s="9" t="s">
        <v>4197</v>
      </c>
      <c r="E1701" s="10" t="s">
        <v>101</v>
      </c>
      <c r="F1701" s="10" t="s">
        <v>101</v>
      </c>
      <c r="G1701" s="9">
        <v>2611101</v>
      </c>
      <c r="H1701" s="10" t="s">
        <v>4198</v>
      </c>
      <c r="I1701" s="13">
        <v>1656.17</v>
      </c>
      <c r="J1701" s="13">
        <v>1656.17</v>
      </c>
      <c r="K1701" s="13">
        <v>1656.17</v>
      </c>
      <c r="L1701" s="13">
        <v>1656.17</v>
      </c>
      <c r="M1701" s="13">
        <v>1656.17</v>
      </c>
      <c r="N1701" s="32">
        <v>200</v>
      </c>
      <c r="O1701" s="9">
        <v>1</v>
      </c>
      <c r="P1701" s="13">
        <v>30.11</v>
      </c>
      <c r="Q1701" s="13">
        <v>0</v>
      </c>
      <c r="R1701" s="13">
        <v>0</v>
      </c>
      <c r="S1701" s="13">
        <v>65.89</v>
      </c>
      <c r="T1701" s="13">
        <v>331.23</v>
      </c>
      <c r="U1701" s="13">
        <v>0</v>
      </c>
      <c r="V1701" s="13">
        <v>1249.78</v>
      </c>
      <c r="W1701" s="13">
        <v>9.27</v>
      </c>
      <c r="X1701" s="13">
        <v>0</v>
      </c>
      <c r="Y1701" s="13">
        <v>0</v>
      </c>
      <c r="Z1701" s="13">
        <v>0</v>
      </c>
      <c r="AA1701" s="13">
        <v>80.78</v>
      </c>
      <c r="AB1701" s="13">
        <v>0</v>
      </c>
      <c r="AC1701" s="13">
        <v>14.68</v>
      </c>
      <c r="AD1701" s="13">
        <v>0</v>
      </c>
      <c r="AE1701" s="13">
        <v>4.54</v>
      </c>
      <c r="AF1701" s="33">
        <v>100.005</v>
      </c>
      <c r="AG1701" s="9">
        <v>1</v>
      </c>
      <c r="AH1701" s="34">
        <v>0.61</v>
      </c>
      <c r="AI1701" s="13">
        <v>0</v>
      </c>
      <c r="AJ1701" s="13">
        <v>580620.94999999995</v>
      </c>
      <c r="AK1701" s="13">
        <v>580620.94999999995</v>
      </c>
      <c r="AL1701" s="35">
        <v>38408</v>
      </c>
      <c r="AM1701" s="35">
        <v>38446</v>
      </c>
    </row>
    <row r="1702" spans="2:39" x14ac:dyDescent="0.25">
      <c r="B1702" s="30">
        <v>1</v>
      </c>
      <c r="C1702" s="31" t="s">
        <v>99</v>
      </c>
      <c r="D1702" s="9" t="s">
        <v>4199</v>
      </c>
      <c r="E1702" s="10" t="s">
        <v>101</v>
      </c>
      <c r="F1702" s="10" t="s">
        <v>4055</v>
      </c>
      <c r="G1702" s="9">
        <v>2608750</v>
      </c>
      <c r="H1702" s="10" t="s">
        <v>4200</v>
      </c>
      <c r="I1702" s="13">
        <v>2405.5100000000002</v>
      </c>
      <c r="J1702" s="13">
        <v>0</v>
      </c>
      <c r="K1702" s="13">
        <v>2405.5100000000002</v>
      </c>
      <c r="L1702" s="13">
        <v>2405.5100000000002</v>
      </c>
      <c r="M1702" s="13">
        <v>2405.5100000000002</v>
      </c>
      <c r="N1702" s="32">
        <v>35</v>
      </c>
      <c r="O1702" s="9">
        <v>1</v>
      </c>
      <c r="P1702" s="13">
        <v>43.73</v>
      </c>
      <c r="Q1702" s="13">
        <v>0</v>
      </c>
      <c r="R1702" s="13">
        <v>0</v>
      </c>
      <c r="S1702" s="13">
        <v>95.31</v>
      </c>
      <c r="T1702" s="13">
        <v>0</v>
      </c>
      <c r="U1702" s="13">
        <v>0.63</v>
      </c>
      <c r="V1702" s="13">
        <v>2274.5100000000002</v>
      </c>
      <c r="W1702" s="13">
        <v>24.47</v>
      </c>
      <c r="X1702" s="13">
        <v>0</v>
      </c>
      <c r="Y1702" s="13">
        <v>0</v>
      </c>
      <c r="Z1702" s="13">
        <v>0</v>
      </c>
      <c r="AA1702" s="13">
        <v>55.57</v>
      </c>
      <c r="AB1702" s="13">
        <v>0</v>
      </c>
      <c r="AC1702" s="13">
        <v>25.82</v>
      </c>
      <c r="AD1702" s="13">
        <v>13.63</v>
      </c>
      <c r="AE1702" s="13">
        <v>4.9800000000000004</v>
      </c>
      <c r="AF1702" s="33">
        <v>100.004</v>
      </c>
      <c r="AG1702" s="9">
        <v>2</v>
      </c>
      <c r="AH1702" s="34">
        <v>0.51</v>
      </c>
      <c r="AI1702" s="13">
        <v>55174.17</v>
      </c>
      <c r="AJ1702" s="13">
        <v>130450.79</v>
      </c>
      <c r="AK1702" s="13">
        <v>185624.95999999999</v>
      </c>
      <c r="AL1702" s="35">
        <v>38565</v>
      </c>
      <c r="AM1702" s="35">
        <v>38572</v>
      </c>
    </row>
    <row r="1703" spans="2:39" x14ac:dyDescent="0.25">
      <c r="B1703" s="30">
        <v>1</v>
      </c>
      <c r="C1703" s="31" t="s">
        <v>99</v>
      </c>
      <c r="D1703" s="9" t="s">
        <v>4201</v>
      </c>
      <c r="E1703" s="10" t="s">
        <v>2361</v>
      </c>
      <c r="F1703" s="10" t="s">
        <v>2767</v>
      </c>
      <c r="G1703" s="9">
        <v>2601805</v>
      </c>
      <c r="H1703" s="10" t="s">
        <v>4202</v>
      </c>
      <c r="I1703" s="13">
        <v>12333</v>
      </c>
      <c r="J1703" s="13">
        <v>12235.03</v>
      </c>
      <c r="K1703" s="13">
        <v>12235.03</v>
      </c>
      <c r="L1703" s="13">
        <v>12333</v>
      </c>
      <c r="M1703" s="13">
        <v>12235.03</v>
      </c>
      <c r="N1703" s="32">
        <v>249</v>
      </c>
      <c r="O1703" s="9">
        <v>1</v>
      </c>
      <c r="P1703" s="13">
        <v>188.23</v>
      </c>
      <c r="Q1703" s="13">
        <v>11.3</v>
      </c>
      <c r="R1703" s="13">
        <v>100</v>
      </c>
      <c r="S1703" s="13">
        <v>2525.46</v>
      </c>
      <c r="T1703" s="13">
        <v>0</v>
      </c>
      <c r="U1703" s="13">
        <v>1080.3800000000001</v>
      </c>
      <c r="V1703" s="13">
        <v>8511.34</v>
      </c>
      <c r="W1703" s="13">
        <v>117.81</v>
      </c>
      <c r="X1703" s="13">
        <v>0</v>
      </c>
      <c r="Y1703" s="13">
        <v>0</v>
      </c>
      <c r="Z1703" s="13">
        <v>0</v>
      </c>
      <c r="AA1703" s="13">
        <v>25.39</v>
      </c>
      <c r="AB1703" s="13">
        <v>36.68</v>
      </c>
      <c r="AC1703" s="13">
        <v>16.329999999999998</v>
      </c>
      <c r="AD1703" s="13">
        <v>0</v>
      </c>
      <c r="AE1703" s="13">
        <v>21.6</v>
      </c>
      <c r="AF1703" s="33">
        <v>100.004</v>
      </c>
      <c r="AG1703" s="9">
        <v>3</v>
      </c>
      <c r="AH1703" s="34">
        <v>0.43</v>
      </c>
      <c r="AI1703" s="13">
        <v>1025586.48</v>
      </c>
      <c r="AJ1703" s="13">
        <v>360077.01</v>
      </c>
      <c r="AK1703" s="13">
        <v>1385663.49</v>
      </c>
      <c r="AL1703" s="35">
        <v>38201</v>
      </c>
      <c r="AM1703" s="35">
        <v>38215</v>
      </c>
    </row>
    <row r="1704" spans="2:39" x14ac:dyDescent="0.25">
      <c r="B1704" s="30">
        <v>1</v>
      </c>
      <c r="C1704" s="31" t="s">
        <v>99</v>
      </c>
      <c r="D1704" s="9" t="s">
        <v>4203</v>
      </c>
      <c r="E1704" s="10" t="s">
        <v>101</v>
      </c>
      <c r="F1704" s="10" t="s">
        <v>4055</v>
      </c>
      <c r="G1704" s="9">
        <v>2608750</v>
      </c>
      <c r="H1704" s="10" t="s">
        <v>4204</v>
      </c>
      <c r="I1704" s="13">
        <v>1057.43</v>
      </c>
      <c r="J1704" s="13">
        <v>1057.43</v>
      </c>
      <c r="K1704" s="13">
        <v>1057.43</v>
      </c>
      <c r="L1704" s="13">
        <v>1057.43</v>
      </c>
      <c r="M1704" s="13">
        <v>1057.43</v>
      </c>
      <c r="N1704" s="36">
        <v>12</v>
      </c>
      <c r="O1704" s="9">
        <v>1</v>
      </c>
      <c r="P1704" s="13">
        <v>19.22</v>
      </c>
      <c r="Q1704" s="13">
        <v>0</v>
      </c>
      <c r="R1704" s="13">
        <v>0</v>
      </c>
      <c r="S1704" s="13">
        <v>119.9</v>
      </c>
      <c r="T1704" s="13">
        <v>0</v>
      </c>
      <c r="U1704" s="13">
        <v>0</v>
      </c>
      <c r="V1704" s="13">
        <v>931.37</v>
      </c>
      <c r="W1704" s="13">
        <v>6.17</v>
      </c>
      <c r="X1704" s="13">
        <v>0</v>
      </c>
      <c r="Y1704" s="13">
        <v>0</v>
      </c>
      <c r="Z1704" s="13">
        <v>0</v>
      </c>
      <c r="AA1704" s="13">
        <v>5.6</v>
      </c>
      <c r="AB1704" s="13">
        <v>11.7</v>
      </c>
      <c r="AC1704" s="13">
        <v>53.53</v>
      </c>
      <c r="AD1704" s="13">
        <v>14.25</v>
      </c>
      <c r="AE1704" s="13">
        <v>14.92</v>
      </c>
      <c r="AF1704" s="33">
        <v>100.003</v>
      </c>
      <c r="AG1704" s="9">
        <v>1</v>
      </c>
      <c r="AH1704" s="34">
        <v>0.44</v>
      </c>
      <c r="AI1704" s="13">
        <v>65690.399999999994</v>
      </c>
      <c r="AJ1704" s="13">
        <v>54968.1</v>
      </c>
      <c r="AK1704" s="13">
        <v>120658.5</v>
      </c>
      <c r="AL1704" s="35">
        <v>38565</v>
      </c>
      <c r="AM1704" s="35">
        <v>38572</v>
      </c>
    </row>
    <row r="1705" spans="2:39" x14ac:dyDescent="0.25">
      <c r="B1705" s="30">
        <v>1</v>
      </c>
      <c r="C1705" s="31" t="s">
        <v>99</v>
      </c>
      <c r="D1705" s="9" t="s">
        <v>4205</v>
      </c>
      <c r="E1705" s="10" t="s">
        <v>101</v>
      </c>
      <c r="F1705" s="10" t="s">
        <v>908</v>
      </c>
      <c r="G1705" s="9">
        <v>2612604</v>
      </c>
      <c r="H1705" s="10" t="s">
        <v>4206</v>
      </c>
      <c r="I1705" s="13">
        <v>1001.12</v>
      </c>
      <c r="J1705" s="13">
        <v>1001.12</v>
      </c>
      <c r="K1705" s="13">
        <v>1001.12</v>
      </c>
      <c r="L1705" s="13">
        <v>1001.12</v>
      </c>
      <c r="M1705" s="13">
        <v>1001.12</v>
      </c>
      <c r="N1705" s="32">
        <v>10</v>
      </c>
      <c r="O1705" s="9">
        <v>1</v>
      </c>
      <c r="P1705" s="13">
        <v>18.2</v>
      </c>
      <c r="Q1705" s="13">
        <v>0</v>
      </c>
      <c r="R1705" s="13">
        <v>0</v>
      </c>
      <c r="S1705" s="13">
        <v>62.09</v>
      </c>
      <c r="T1705" s="13">
        <v>0</v>
      </c>
      <c r="U1705" s="13">
        <v>0</v>
      </c>
      <c r="V1705" s="13">
        <v>904.29</v>
      </c>
      <c r="W1705" s="13">
        <v>34.74</v>
      </c>
      <c r="X1705" s="13">
        <v>0</v>
      </c>
      <c r="Y1705" s="13">
        <v>0</v>
      </c>
      <c r="Z1705" s="13">
        <v>0</v>
      </c>
      <c r="AA1705" s="13">
        <v>18.62</v>
      </c>
      <c r="AB1705" s="13">
        <v>0</v>
      </c>
      <c r="AC1705" s="13">
        <v>62.12</v>
      </c>
      <c r="AD1705" s="13">
        <v>9.59</v>
      </c>
      <c r="AE1705" s="13">
        <v>9.67</v>
      </c>
      <c r="AF1705" s="33">
        <v>100.003</v>
      </c>
      <c r="AG1705" s="9">
        <v>3</v>
      </c>
      <c r="AH1705" s="34">
        <v>0.27</v>
      </c>
      <c r="AI1705" s="13">
        <v>44238.62</v>
      </c>
      <c r="AJ1705" s="13">
        <v>49705.81</v>
      </c>
      <c r="AK1705" s="13">
        <v>93944.43</v>
      </c>
      <c r="AL1705" s="35">
        <v>39360</v>
      </c>
      <c r="AM1705" s="35">
        <v>39362</v>
      </c>
    </row>
    <row r="1706" spans="2:39" x14ac:dyDescent="0.25">
      <c r="B1706" s="30">
        <v>1</v>
      </c>
      <c r="C1706" s="31" t="s">
        <v>99</v>
      </c>
      <c r="D1706" s="9" t="s">
        <v>4207</v>
      </c>
      <c r="E1706" s="10" t="s">
        <v>101</v>
      </c>
      <c r="F1706" s="10" t="s">
        <v>101</v>
      </c>
      <c r="G1706" s="9">
        <v>2611101</v>
      </c>
      <c r="H1706" s="10" t="s">
        <v>4208</v>
      </c>
      <c r="I1706" s="13">
        <v>614.20000000000005</v>
      </c>
      <c r="J1706" s="13">
        <v>614.20000000000005</v>
      </c>
      <c r="K1706" s="13">
        <v>614.20000000000005</v>
      </c>
      <c r="L1706" s="13">
        <v>949.52</v>
      </c>
      <c r="M1706" s="13">
        <v>614.20000000000005</v>
      </c>
      <c r="N1706" s="32">
        <v>15</v>
      </c>
      <c r="O1706" s="9">
        <v>1</v>
      </c>
      <c r="P1706" s="13">
        <v>17.260000000000002</v>
      </c>
      <c r="Q1706" s="13">
        <v>30.82</v>
      </c>
      <c r="R1706" s="13">
        <v>69.56</v>
      </c>
      <c r="S1706" s="13">
        <v>70.349999999999994</v>
      </c>
      <c r="T1706" s="13">
        <v>0</v>
      </c>
      <c r="U1706" s="13">
        <v>0</v>
      </c>
      <c r="V1706" s="13">
        <v>0</v>
      </c>
      <c r="W1706" s="13">
        <v>5.8</v>
      </c>
      <c r="X1706" s="13">
        <v>0</v>
      </c>
      <c r="Y1706" s="13">
        <v>0</v>
      </c>
      <c r="Z1706" s="13">
        <v>0</v>
      </c>
      <c r="AA1706" s="13">
        <v>0</v>
      </c>
      <c r="AB1706" s="13">
        <v>4.5</v>
      </c>
      <c r="AC1706" s="13">
        <v>65</v>
      </c>
      <c r="AD1706" s="13">
        <v>20.5</v>
      </c>
      <c r="AE1706" s="13">
        <v>10</v>
      </c>
      <c r="AF1706" s="33">
        <v>100.004</v>
      </c>
      <c r="AG1706" s="9">
        <v>2</v>
      </c>
      <c r="AH1706" s="34">
        <v>0.4</v>
      </c>
      <c r="AI1706" s="13">
        <v>45158.99</v>
      </c>
      <c r="AJ1706" s="13">
        <v>29886.97</v>
      </c>
      <c r="AK1706" s="13">
        <v>75045.960000000006</v>
      </c>
      <c r="AL1706" s="35">
        <v>38856</v>
      </c>
      <c r="AM1706" s="35">
        <v>38869</v>
      </c>
    </row>
    <row r="1707" spans="2:39" x14ac:dyDescent="0.25">
      <c r="B1707" s="30">
        <v>1</v>
      </c>
      <c r="C1707" s="31" t="s">
        <v>99</v>
      </c>
      <c r="D1707" s="9" t="s">
        <v>4209</v>
      </c>
      <c r="E1707" s="10" t="s">
        <v>2149</v>
      </c>
      <c r="F1707" s="10" t="s">
        <v>4101</v>
      </c>
      <c r="G1707" s="9">
        <v>2610400</v>
      </c>
      <c r="H1707" s="10" t="s">
        <v>4210</v>
      </c>
      <c r="I1707" s="13">
        <v>1523</v>
      </c>
      <c r="J1707" s="13">
        <v>0</v>
      </c>
      <c r="K1707" s="13">
        <v>1472.03</v>
      </c>
      <c r="L1707" s="13">
        <v>1523</v>
      </c>
      <c r="M1707" s="13">
        <v>1472.03</v>
      </c>
      <c r="N1707" s="32">
        <v>40</v>
      </c>
      <c r="O1707" s="9">
        <v>1</v>
      </c>
      <c r="P1707" s="13">
        <v>22.64</v>
      </c>
      <c r="Q1707" s="13">
        <v>38.369999999999997</v>
      </c>
      <c r="R1707" s="13">
        <v>100</v>
      </c>
      <c r="S1707" s="13">
        <v>55.05</v>
      </c>
      <c r="T1707" s="13">
        <v>0</v>
      </c>
      <c r="U1707" s="13">
        <v>575.61</v>
      </c>
      <c r="V1707" s="13">
        <v>16.82</v>
      </c>
      <c r="W1707" s="13">
        <v>16.82</v>
      </c>
      <c r="X1707" s="13">
        <v>0</v>
      </c>
      <c r="Y1707" s="13">
        <v>0</v>
      </c>
      <c r="Z1707" s="13">
        <v>0</v>
      </c>
      <c r="AA1707" s="13">
        <v>52.8</v>
      </c>
      <c r="AB1707" s="13">
        <v>8.9</v>
      </c>
      <c r="AC1707" s="13">
        <v>33.4</v>
      </c>
      <c r="AD1707" s="13">
        <v>0</v>
      </c>
      <c r="AE1707" s="13">
        <v>4.9000000000000004</v>
      </c>
      <c r="AF1707" s="33">
        <v>100.004</v>
      </c>
      <c r="AG1707" s="9">
        <v>2</v>
      </c>
      <c r="AH1707" s="34">
        <v>0.47</v>
      </c>
      <c r="AI1707" s="13">
        <v>235621.93</v>
      </c>
      <c r="AJ1707" s="13">
        <v>161511.44</v>
      </c>
      <c r="AK1707" s="13">
        <v>397133.37</v>
      </c>
      <c r="AL1707" s="35">
        <v>37454</v>
      </c>
      <c r="AM1707" s="35">
        <v>37465</v>
      </c>
    </row>
    <row r="1708" spans="2:39" x14ac:dyDescent="0.25">
      <c r="B1708" s="30">
        <v>1</v>
      </c>
      <c r="C1708" s="31" t="s">
        <v>99</v>
      </c>
      <c r="D1708" s="9" t="s">
        <v>4211</v>
      </c>
      <c r="E1708" s="10" t="s">
        <v>4060</v>
      </c>
      <c r="F1708" s="10" t="s">
        <v>4096</v>
      </c>
      <c r="G1708" s="9">
        <v>2614808</v>
      </c>
      <c r="H1708" s="10" t="s">
        <v>4212</v>
      </c>
      <c r="I1708" s="13">
        <v>1000</v>
      </c>
      <c r="J1708" s="13">
        <v>1000</v>
      </c>
      <c r="K1708" s="13">
        <v>716.76</v>
      </c>
      <c r="L1708" s="13">
        <v>716.76</v>
      </c>
      <c r="M1708" s="13">
        <v>716.76</v>
      </c>
      <c r="N1708" s="32">
        <v>9</v>
      </c>
      <c r="O1708" s="9">
        <v>1</v>
      </c>
      <c r="P1708" s="13">
        <v>11.03</v>
      </c>
      <c r="Q1708" s="13">
        <v>0</v>
      </c>
      <c r="R1708" s="13">
        <v>0</v>
      </c>
      <c r="S1708" s="13">
        <v>112.88</v>
      </c>
      <c r="T1708" s="13">
        <v>0</v>
      </c>
      <c r="U1708" s="13">
        <v>0</v>
      </c>
      <c r="V1708" s="13">
        <v>602.61</v>
      </c>
      <c r="W1708" s="13">
        <v>1.27</v>
      </c>
      <c r="X1708" s="13">
        <v>0</v>
      </c>
      <c r="Y1708" s="13">
        <v>0</v>
      </c>
      <c r="Z1708" s="13">
        <v>0</v>
      </c>
      <c r="AA1708" s="13">
        <v>0</v>
      </c>
      <c r="AB1708" s="13">
        <v>0</v>
      </c>
      <c r="AC1708" s="13">
        <v>48.85</v>
      </c>
      <c r="AD1708" s="13">
        <v>35.22</v>
      </c>
      <c r="AE1708" s="13">
        <v>15.93</v>
      </c>
      <c r="AF1708" s="33">
        <v>100.005</v>
      </c>
      <c r="AG1708" s="9">
        <v>1</v>
      </c>
      <c r="AH1708" s="34">
        <v>0.39</v>
      </c>
      <c r="AI1708" s="13">
        <v>16865.349999999999</v>
      </c>
      <c r="AJ1708" s="13">
        <v>44797.69</v>
      </c>
      <c r="AK1708" s="13">
        <v>61663.040000000001</v>
      </c>
      <c r="AL1708" s="35">
        <v>38904</v>
      </c>
      <c r="AM1708" s="35">
        <v>38917</v>
      </c>
    </row>
    <row r="1709" spans="2:39" x14ac:dyDescent="0.25">
      <c r="B1709" s="30">
        <v>1</v>
      </c>
      <c r="C1709" s="31" t="s">
        <v>99</v>
      </c>
      <c r="D1709" s="9" t="s">
        <v>4213</v>
      </c>
      <c r="E1709" s="10" t="s">
        <v>101</v>
      </c>
      <c r="F1709" s="10" t="s">
        <v>908</v>
      </c>
      <c r="G1709" s="9">
        <v>2612604</v>
      </c>
      <c r="H1709" s="10" t="s">
        <v>4214</v>
      </c>
      <c r="I1709" s="13">
        <v>1158.5</v>
      </c>
      <c r="J1709" s="13">
        <v>1158.8800000000001</v>
      </c>
      <c r="K1709" s="13">
        <v>1158.5</v>
      </c>
      <c r="L1709" s="13">
        <v>1158.8800000000001</v>
      </c>
      <c r="M1709" s="13">
        <v>1158.5</v>
      </c>
      <c r="N1709" s="32">
        <v>15</v>
      </c>
      <c r="O1709" s="9">
        <v>1</v>
      </c>
      <c r="P1709" s="13">
        <v>21.06</v>
      </c>
      <c r="Q1709" s="13">
        <v>0</v>
      </c>
      <c r="R1709" s="13">
        <v>0</v>
      </c>
      <c r="S1709" s="13">
        <v>53.76</v>
      </c>
      <c r="T1709" s="13">
        <v>0</v>
      </c>
      <c r="U1709" s="13">
        <v>29.39</v>
      </c>
      <c r="V1709" s="13">
        <v>1053.6600000000001</v>
      </c>
      <c r="W1709" s="13">
        <v>21.68</v>
      </c>
      <c r="X1709" s="13">
        <v>0</v>
      </c>
      <c r="Y1709" s="13">
        <v>0</v>
      </c>
      <c r="Z1709" s="13">
        <v>0</v>
      </c>
      <c r="AA1709" s="13">
        <v>33.46</v>
      </c>
      <c r="AB1709" s="13">
        <v>0</v>
      </c>
      <c r="AC1709" s="13">
        <v>45.49</v>
      </c>
      <c r="AD1709" s="13">
        <v>14.54</v>
      </c>
      <c r="AE1709" s="13">
        <v>6.51</v>
      </c>
      <c r="AF1709" s="33">
        <v>100.004</v>
      </c>
      <c r="AG1709" s="9">
        <v>3</v>
      </c>
      <c r="AH1709" s="34">
        <v>0.42</v>
      </c>
      <c r="AI1709" s="13">
        <v>36958.480000000003</v>
      </c>
      <c r="AJ1709" s="13">
        <v>57496.17</v>
      </c>
      <c r="AK1709" s="13">
        <v>94454.65</v>
      </c>
      <c r="AL1709" s="35">
        <v>38681</v>
      </c>
      <c r="AM1709" s="35">
        <v>38691</v>
      </c>
    </row>
    <row r="1710" spans="2:39" x14ac:dyDescent="0.25">
      <c r="B1710" s="30">
        <v>1</v>
      </c>
      <c r="C1710" s="31" t="s">
        <v>99</v>
      </c>
      <c r="D1710" s="9" t="s">
        <v>4215</v>
      </c>
      <c r="E1710" s="10" t="s">
        <v>1116</v>
      </c>
      <c r="F1710" s="10" t="s">
        <v>4079</v>
      </c>
      <c r="G1710" s="9">
        <v>2909901</v>
      </c>
      <c r="H1710" s="10" t="s">
        <v>4216</v>
      </c>
      <c r="I1710" s="13">
        <v>1485</v>
      </c>
      <c r="J1710" s="13">
        <v>1725.72</v>
      </c>
      <c r="K1710" s="13">
        <v>1725.72</v>
      </c>
      <c r="L1710" s="13">
        <v>1485</v>
      </c>
      <c r="M1710" s="13">
        <v>1485</v>
      </c>
      <c r="N1710" s="32">
        <v>19</v>
      </c>
      <c r="O1710" s="9">
        <v>1</v>
      </c>
      <c r="P1710" s="13">
        <v>26.55</v>
      </c>
      <c r="Q1710" s="13">
        <v>95.1</v>
      </c>
      <c r="R1710" s="13">
        <v>93.29</v>
      </c>
      <c r="S1710" s="13">
        <v>139.03</v>
      </c>
      <c r="T1710" s="13">
        <v>0</v>
      </c>
      <c r="U1710" s="13">
        <v>1436.81</v>
      </c>
      <c r="V1710" s="13">
        <v>73.930000000000007</v>
      </c>
      <c r="W1710" s="13">
        <v>75.930000000000007</v>
      </c>
      <c r="X1710" s="13">
        <v>0</v>
      </c>
      <c r="Y1710" s="13">
        <v>0</v>
      </c>
      <c r="Z1710" s="13">
        <v>0</v>
      </c>
      <c r="AA1710" s="13">
        <v>0</v>
      </c>
      <c r="AB1710" s="13">
        <v>0</v>
      </c>
      <c r="AC1710" s="13">
        <v>80</v>
      </c>
      <c r="AD1710" s="13">
        <v>7.39</v>
      </c>
      <c r="AE1710" s="13">
        <v>12.61</v>
      </c>
      <c r="AF1710" s="33">
        <v>100.005</v>
      </c>
      <c r="AG1710" s="9">
        <v>1</v>
      </c>
      <c r="AH1710" s="34">
        <v>0.42</v>
      </c>
      <c r="AI1710" s="13">
        <v>159419.5</v>
      </c>
      <c r="AJ1710" s="13">
        <v>6093.35</v>
      </c>
      <c r="AK1710" s="13">
        <v>165512.85</v>
      </c>
      <c r="AL1710" s="35">
        <v>38905</v>
      </c>
      <c r="AM1710" s="35">
        <v>38916</v>
      </c>
    </row>
    <row r="1711" spans="2:39" x14ac:dyDescent="0.25">
      <c r="B1711" s="30">
        <v>1</v>
      </c>
      <c r="C1711" s="31" t="s">
        <v>99</v>
      </c>
      <c r="D1711" s="9" t="s">
        <v>4217</v>
      </c>
      <c r="E1711" s="10" t="s">
        <v>4046</v>
      </c>
      <c r="F1711" s="10" t="s">
        <v>4218</v>
      </c>
      <c r="G1711" s="9">
        <v>2900207</v>
      </c>
      <c r="H1711" s="10" t="s">
        <v>4219</v>
      </c>
      <c r="I1711" s="13">
        <v>3057.38</v>
      </c>
      <c r="J1711" s="13">
        <v>3057.38</v>
      </c>
      <c r="K1711" s="13">
        <v>2374.85</v>
      </c>
      <c r="L1711" s="13">
        <v>3057.38</v>
      </c>
      <c r="M1711" s="13">
        <v>2374.85</v>
      </c>
      <c r="N1711" s="36">
        <v>29</v>
      </c>
      <c r="O1711" s="9">
        <v>1</v>
      </c>
      <c r="P1711" s="13">
        <v>36.54</v>
      </c>
      <c r="Q1711" s="13">
        <v>0</v>
      </c>
      <c r="R1711" s="13">
        <v>0</v>
      </c>
      <c r="S1711" s="13">
        <v>199.39</v>
      </c>
      <c r="T1711" s="13">
        <v>0</v>
      </c>
      <c r="U1711" s="13">
        <v>0</v>
      </c>
      <c r="V1711" s="13">
        <v>2145.17</v>
      </c>
      <c r="W1711" s="13">
        <v>30.28</v>
      </c>
      <c r="X1711" s="13">
        <v>0</v>
      </c>
      <c r="Y1711" s="13">
        <v>0</v>
      </c>
      <c r="Z1711" s="13">
        <v>0</v>
      </c>
      <c r="AA1711" s="13">
        <v>0</v>
      </c>
      <c r="AB1711" s="13">
        <v>56.25</v>
      </c>
      <c r="AC1711" s="13">
        <v>34.07</v>
      </c>
      <c r="AD1711" s="13">
        <v>0</v>
      </c>
      <c r="AE1711" s="13">
        <v>9.68</v>
      </c>
      <c r="AF1711" s="33">
        <v>100.005</v>
      </c>
      <c r="AG1711" s="9">
        <v>1</v>
      </c>
      <c r="AH1711" s="34">
        <v>0.49</v>
      </c>
      <c r="AI1711" s="13">
        <v>163288.88</v>
      </c>
      <c r="AJ1711" s="13">
        <v>77253.820000000007</v>
      </c>
      <c r="AK1711" s="13">
        <v>240542.7</v>
      </c>
      <c r="AL1711" s="35">
        <v>38855</v>
      </c>
      <c r="AM1711" s="35">
        <v>38869</v>
      </c>
    </row>
    <row r="1712" spans="2:39" x14ac:dyDescent="0.25">
      <c r="B1712" s="30">
        <v>1</v>
      </c>
      <c r="C1712" s="31" t="s">
        <v>99</v>
      </c>
      <c r="D1712" s="9" t="s">
        <v>4220</v>
      </c>
      <c r="E1712" s="10" t="s">
        <v>4060</v>
      </c>
      <c r="F1712" s="10" t="s">
        <v>4096</v>
      </c>
      <c r="G1712" s="9">
        <v>2614808</v>
      </c>
      <c r="H1712" s="10" t="s">
        <v>4221</v>
      </c>
      <c r="I1712" s="13">
        <v>614.25</v>
      </c>
      <c r="J1712" s="13">
        <v>675.78</v>
      </c>
      <c r="K1712" s="13">
        <v>675.78</v>
      </c>
      <c r="L1712" s="13">
        <v>614.25</v>
      </c>
      <c r="M1712" s="13">
        <v>614.25</v>
      </c>
      <c r="N1712" s="36">
        <v>9</v>
      </c>
      <c r="O1712" s="9">
        <v>1</v>
      </c>
      <c r="P1712" s="13">
        <v>10.4</v>
      </c>
      <c r="Q1712" s="13">
        <v>0</v>
      </c>
      <c r="R1712" s="13">
        <v>0</v>
      </c>
      <c r="S1712" s="13">
        <v>28.36</v>
      </c>
      <c r="T1712" s="13">
        <v>0</v>
      </c>
      <c r="U1712" s="13">
        <v>0</v>
      </c>
      <c r="V1712" s="13">
        <v>642.79999999999995</v>
      </c>
      <c r="W1712" s="13">
        <v>1.26</v>
      </c>
      <c r="X1712" s="13">
        <v>0</v>
      </c>
      <c r="Y1712" s="13">
        <v>0</v>
      </c>
      <c r="Z1712" s="13">
        <v>0</v>
      </c>
      <c r="AA1712" s="13">
        <v>0</v>
      </c>
      <c r="AB1712" s="13">
        <v>0</v>
      </c>
      <c r="AC1712" s="13">
        <v>95.62</v>
      </c>
      <c r="AD1712" s="13">
        <v>0</v>
      </c>
      <c r="AE1712" s="13">
        <v>4.38</v>
      </c>
      <c r="AF1712" s="33">
        <v>100.006</v>
      </c>
      <c r="AG1712" s="9">
        <v>3</v>
      </c>
      <c r="AH1712" s="34">
        <v>0.38</v>
      </c>
      <c r="AI1712" s="13">
        <v>55225.32</v>
      </c>
      <c r="AJ1712" s="13">
        <v>27610.54</v>
      </c>
      <c r="AK1712" s="13">
        <v>82835.86</v>
      </c>
      <c r="AL1712" s="35">
        <v>38565</v>
      </c>
      <c r="AM1712" s="35">
        <v>38572</v>
      </c>
    </row>
    <row r="1713" spans="2:39" x14ac:dyDescent="0.25">
      <c r="B1713" s="30">
        <v>1</v>
      </c>
      <c r="C1713" s="31" t="s">
        <v>99</v>
      </c>
      <c r="D1713" s="9" t="s">
        <v>4222</v>
      </c>
      <c r="E1713" s="10" t="s">
        <v>2361</v>
      </c>
      <c r="F1713" s="10" t="s">
        <v>4113</v>
      </c>
      <c r="G1713" s="9">
        <v>2606606</v>
      </c>
      <c r="H1713" s="10" t="s">
        <v>4223</v>
      </c>
      <c r="I1713" s="13">
        <v>944.4</v>
      </c>
      <c r="J1713" s="13">
        <v>944.4</v>
      </c>
      <c r="K1713" s="13">
        <v>700.52</v>
      </c>
      <c r="L1713" s="13">
        <v>700.52</v>
      </c>
      <c r="M1713" s="13">
        <v>700.52</v>
      </c>
      <c r="N1713" s="32">
        <v>10</v>
      </c>
      <c r="O1713" s="9">
        <v>1</v>
      </c>
      <c r="P1713" s="13">
        <v>10.78</v>
      </c>
      <c r="Q1713" s="13">
        <v>0</v>
      </c>
      <c r="R1713" s="13">
        <v>0</v>
      </c>
      <c r="S1713" s="13">
        <v>3.4</v>
      </c>
      <c r="T1713" s="13">
        <v>140.1</v>
      </c>
      <c r="U1713" s="13">
        <v>532.21</v>
      </c>
      <c r="V1713" s="13">
        <v>0</v>
      </c>
      <c r="W1713" s="13">
        <v>24.81</v>
      </c>
      <c r="X1713" s="13">
        <v>0</v>
      </c>
      <c r="Y1713" s="13">
        <v>0</v>
      </c>
      <c r="Z1713" s="13">
        <v>0</v>
      </c>
      <c r="AA1713" s="13">
        <v>3.28</v>
      </c>
      <c r="AB1713" s="13">
        <v>0</v>
      </c>
      <c r="AC1713" s="13">
        <v>92.7</v>
      </c>
      <c r="AD1713" s="13">
        <v>3.54</v>
      </c>
      <c r="AE1713" s="13">
        <v>0.48</v>
      </c>
      <c r="AF1713" s="33">
        <v>100.004</v>
      </c>
      <c r="AG1713" s="9">
        <v>1</v>
      </c>
      <c r="AH1713" s="34">
        <v>0.28999999999999998</v>
      </c>
      <c r="AI1713" s="13">
        <v>830.37</v>
      </c>
      <c r="AJ1713" s="13">
        <v>44357.16</v>
      </c>
      <c r="AK1713" s="13">
        <v>45187.53</v>
      </c>
      <c r="AL1713" s="35">
        <v>39521</v>
      </c>
      <c r="AM1713" s="35">
        <v>39542</v>
      </c>
    </row>
    <row r="1714" spans="2:39" x14ac:dyDescent="0.25">
      <c r="B1714" s="30">
        <v>1</v>
      </c>
      <c r="C1714" s="31" t="s">
        <v>99</v>
      </c>
      <c r="D1714" s="9" t="s">
        <v>4224</v>
      </c>
      <c r="E1714" s="10" t="s">
        <v>3810</v>
      </c>
      <c r="F1714" s="10" t="s">
        <v>4041</v>
      </c>
      <c r="G1714" s="9">
        <v>2613909</v>
      </c>
      <c r="H1714" s="10" t="s">
        <v>2162</v>
      </c>
      <c r="I1714" s="13">
        <v>4041</v>
      </c>
      <c r="J1714" s="13">
        <v>2621.46</v>
      </c>
      <c r="K1714" s="13">
        <v>2621.46</v>
      </c>
      <c r="L1714" s="13">
        <v>4041</v>
      </c>
      <c r="M1714" s="13">
        <v>2621.46</v>
      </c>
      <c r="N1714" s="32">
        <v>29</v>
      </c>
      <c r="O1714" s="9">
        <v>1</v>
      </c>
      <c r="P1714" s="13">
        <v>66.040000000000006</v>
      </c>
      <c r="Q1714" s="13">
        <v>0</v>
      </c>
      <c r="R1714" s="13">
        <v>0</v>
      </c>
      <c r="S1714" s="13">
        <v>935.65</v>
      </c>
      <c r="T1714" s="13">
        <v>524.29</v>
      </c>
      <c r="U1714" s="13">
        <v>0</v>
      </c>
      <c r="V1714" s="13">
        <v>1137.71</v>
      </c>
      <c r="W1714" s="13">
        <v>24.16</v>
      </c>
      <c r="X1714" s="13">
        <v>0</v>
      </c>
      <c r="Y1714" s="13">
        <v>0</v>
      </c>
      <c r="Z1714" s="13">
        <v>0</v>
      </c>
      <c r="AA1714" s="13">
        <v>5.56</v>
      </c>
      <c r="AB1714" s="13">
        <v>0</v>
      </c>
      <c r="AC1714" s="13">
        <v>43.53</v>
      </c>
      <c r="AD1714" s="13">
        <v>14.57</v>
      </c>
      <c r="AE1714" s="13">
        <v>36.340000000000003</v>
      </c>
      <c r="AF1714" s="33">
        <v>100.003</v>
      </c>
      <c r="AG1714" s="9">
        <v>3</v>
      </c>
      <c r="AH1714" s="34">
        <v>0.33</v>
      </c>
      <c r="AI1714" s="13">
        <v>181742.18</v>
      </c>
      <c r="AJ1714" s="13">
        <v>100270.73</v>
      </c>
      <c r="AK1714" s="13">
        <v>282012.90999999997</v>
      </c>
      <c r="AL1714" s="35">
        <v>38565</v>
      </c>
      <c r="AM1714" s="35">
        <v>38600</v>
      </c>
    </row>
    <row r="1715" spans="2:39" x14ac:dyDescent="0.25">
      <c r="B1715" s="30">
        <v>1</v>
      </c>
      <c r="C1715" s="31" t="s">
        <v>99</v>
      </c>
      <c r="D1715" s="9" t="s">
        <v>4225</v>
      </c>
      <c r="E1715" s="10" t="s">
        <v>2361</v>
      </c>
      <c r="F1715" s="10" t="s">
        <v>4113</v>
      </c>
      <c r="G1715" s="9">
        <v>2606606</v>
      </c>
      <c r="H1715" s="10" t="s">
        <v>4226</v>
      </c>
      <c r="I1715" s="13">
        <v>475.5</v>
      </c>
      <c r="J1715" s="13">
        <v>431.37</v>
      </c>
      <c r="K1715" s="13">
        <v>431.37</v>
      </c>
      <c r="L1715" s="13">
        <v>431.37</v>
      </c>
      <c r="M1715" s="13">
        <v>431.37</v>
      </c>
      <c r="N1715" s="32">
        <v>6</v>
      </c>
      <c r="O1715" s="9">
        <v>1</v>
      </c>
      <c r="P1715" s="13">
        <v>6.63</v>
      </c>
      <c r="Q1715" s="13">
        <v>0</v>
      </c>
      <c r="R1715" s="13">
        <v>0</v>
      </c>
      <c r="S1715" s="13">
        <v>7.72</v>
      </c>
      <c r="T1715" s="13">
        <v>0</v>
      </c>
      <c r="U1715" s="13">
        <v>0</v>
      </c>
      <c r="V1715" s="13">
        <v>423.66</v>
      </c>
      <c r="W1715" s="13">
        <v>0</v>
      </c>
      <c r="X1715" s="13">
        <v>0</v>
      </c>
      <c r="Y1715" s="13">
        <v>0</v>
      </c>
      <c r="Z1715" s="13">
        <v>0</v>
      </c>
      <c r="AA1715" s="13">
        <v>13.12</v>
      </c>
      <c r="AB1715" s="13">
        <v>0</v>
      </c>
      <c r="AC1715" s="13">
        <v>85.09</v>
      </c>
      <c r="AD1715" s="13">
        <v>0</v>
      </c>
      <c r="AE1715" s="13">
        <v>1.79</v>
      </c>
      <c r="AF1715" s="33">
        <v>100.005</v>
      </c>
      <c r="AG1715" s="9">
        <v>3</v>
      </c>
      <c r="AH1715" s="34">
        <v>0.31</v>
      </c>
      <c r="AI1715" s="13">
        <v>0</v>
      </c>
      <c r="AJ1715" s="13">
        <v>66422.679999999993</v>
      </c>
      <c r="AK1715" s="13">
        <v>66422.679999999993</v>
      </c>
      <c r="AL1715" s="35">
        <v>39625</v>
      </c>
      <c r="AM1715" s="35">
        <v>39632</v>
      </c>
    </row>
    <row r="1716" spans="2:39" x14ac:dyDescent="0.25">
      <c r="B1716" s="30">
        <v>1</v>
      </c>
      <c r="C1716" s="31" t="s">
        <v>99</v>
      </c>
      <c r="D1716" s="9" t="s">
        <v>4227</v>
      </c>
      <c r="E1716" s="10" t="s">
        <v>101</v>
      </c>
      <c r="F1716" s="10" t="s">
        <v>908</v>
      </c>
      <c r="G1716" s="9">
        <v>2612604</v>
      </c>
      <c r="H1716" s="10" t="s">
        <v>4228</v>
      </c>
      <c r="I1716" s="13">
        <v>310.39999999999998</v>
      </c>
      <c r="J1716" s="13">
        <v>351.77</v>
      </c>
      <c r="K1716" s="13">
        <v>0</v>
      </c>
      <c r="L1716" s="13">
        <v>310.39999999999998</v>
      </c>
      <c r="M1716" s="13">
        <v>310.39999999999998</v>
      </c>
      <c r="N1716" s="32">
        <v>21</v>
      </c>
      <c r="O1716" s="9">
        <v>1</v>
      </c>
      <c r="P1716" s="13">
        <v>6.39</v>
      </c>
      <c r="Q1716" s="13">
        <v>0</v>
      </c>
      <c r="R1716" s="13">
        <v>0</v>
      </c>
      <c r="S1716" s="13">
        <v>13.53</v>
      </c>
      <c r="T1716" s="13">
        <v>0</v>
      </c>
      <c r="U1716" s="13">
        <v>0</v>
      </c>
      <c r="V1716" s="13">
        <v>332.25</v>
      </c>
      <c r="W1716" s="13">
        <v>5.99</v>
      </c>
      <c r="X1716" s="13">
        <v>0</v>
      </c>
      <c r="Y1716" s="13">
        <v>0</v>
      </c>
      <c r="Z1716" s="13">
        <v>0</v>
      </c>
      <c r="AA1716" s="13">
        <v>49.31</v>
      </c>
      <c r="AB1716" s="13">
        <v>0</v>
      </c>
      <c r="AC1716" s="13">
        <v>45.14</v>
      </c>
      <c r="AD1716" s="13">
        <v>0.21</v>
      </c>
      <c r="AE1716" s="13">
        <v>5.55</v>
      </c>
      <c r="AF1716" s="33">
        <v>100.214</v>
      </c>
      <c r="AG1716" s="9">
        <v>1</v>
      </c>
      <c r="AH1716" s="34">
        <v>0.54</v>
      </c>
      <c r="AI1716" s="13">
        <v>7643.82</v>
      </c>
      <c r="AJ1716" s="13">
        <v>86241.54</v>
      </c>
      <c r="AK1716" s="13">
        <v>93885.36</v>
      </c>
      <c r="AL1716" s="35">
        <v>38211</v>
      </c>
      <c r="AM1716" s="35">
        <v>38238</v>
      </c>
    </row>
    <row r="1717" spans="2:39" x14ac:dyDescent="0.25">
      <c r="B1717" s="30">
        <v>1</v>
      </c>
      <c r="C1717" s="31" t="s">
        <v>99</v>
      </c>
      <c r="D1717" s="9" t="s">
        <v>4229</v>
      </c>
      <c r="E1717" s="10" t="s">
        <v>101</v>
      </c>
      <c r="F1717" s="10" t="s">
        <v>908</v>
      </c>
      <c r="G1717" s="9">
        <v>2612604</v>
      </c>
      <c r="H1717" s="10" t="s">
        <v>4230</v>
      </c>
      <c r="I1717" s="13">
        <v>1315.2</v>
      </c>
      <c r="J1717" s="13">
        <v>1320.64</v>
      </c>
      <c r="K1717" s="13">
        <v>1320.64</v>
      </c>
      <c r="L1717" s="13">
        <v>1315.2</v>
      </c>
      <c r="M1717" s="13">
        <v>1315.2</v>
      </c>
      <c r="N1717" s="32">
        <v>16</v>
      </c>
      <c r="O1717" s="9">
        <v>1</v>
      </c>
      <c r="P1717" s="13">
        <v>24.01</v>
      </c>
      <c r="Q1717" s="13">
        <v>30.27</v>
      </c>
      <c r="R1717" s="13">
        <v>69.569999999999993</v>
      </c>
      <c r="S1717" s="13">
        <v>51.38</v>
      </c>
      <c r="T1717" s="13">
        <v>264.39999999999998</v>
      </c>
      <c r="U1717" s="13">
        <v>300.64</v>
      </c>
      <c r="V1717" s="13">
        <v>695.47</v>
      </c>
      <c r="W1717" s="13">
        <v>8.74</v>
      </c>
      <c r="X1717" s="13">
        <v>0</v>
      </c>
      <c r="Y1717" s="13">
        <v>0</v>
      </c>
      <c r="Z1717" s="13">
        <v>0</v>
      </c>
      <c r="AA1717" s="13">
        <v>28.46</v>
      </c>
      <c r="AB1717" s="13">
        <v>5.72</v>
      </c>
      <c r="AC1717" s="13">
        <v>52.81</v>
      </c>
      <c r="AD1717" s="13">
        <v>8.25</v>
      </c>
      <c r="AE1717" s="13">
        <v>4.76</v>
      </c>
      <c r="AF1717" s="33">
        <v>100.003</v>
      </c>
      <c r="AG1717" s="9">
        <v>3</v>
      </c>
      <c r="AH1717" s="34">
        <v>0.3</v>
      </c>
      <c r="AI1717" s="13">
        <v>29306.79</v>
      </c>
      <c r="AJ1717" s="13">
        <v>73508.75</v>
      </c>
      <c r="AK1717" s="13">
        <v>102815.54</v>
      </c>
      <c r="AL1717" s="35">
        <v>39312</v>
      </c>
      <c r="AM1717" s="35">
        <v>39146</v>
      </c>
    </row>
    <row r="1718" spans="2:39" x14ac:dyDescent="0.25">
      <c r="B1718" s="30">
        <v>1</v>
      </c>
      <c r="C1718" s="31" t="s">
        <v>119</v>
      </c>
      <c r="D1718" s="9" t="s">
        <v>4231</v>
      </c>
      <c r="E1718" s="10" t="s">
        <v>3820</v>
      </c>
      <c r="F1718" s="10" t="s">
        <v>3821</v>
      </c>
      <c r="G1718" s="9">
        <v>2609907</v>
      </c>
      <c r="H1718" s="10" t="s">
        <v>4232</v>
      </c>
      <c r="I1718" s="13">
        <v>338.3</v>
      </c>
      <c r="J1718" s="13">
        <v>0</v>
      </c>
      <c r="K1718" s="13">
        <v>373.94</v>
      </c>
      <c r="L1718" s="13">
        <v>338.3</v>
      </c>
      <c r="M1718" s="13">
        <v>338.3</v>
      </c>
      <c r="N1718" s="32">
        <v>7</v>
      </c>
      <c r="O1718" s="9">
        <v>1</v>
      </c>
      <c r="P1718" s="13">
        <v>5.34</v>
      </c>
      <c r="Q1718" s="13">
        <v>0</v>
      </c>
      <c r="R1718" s="13">
        <v>0</v>
      </c>
      <c r="S1718" s="13">
        <v>10.59</v>
      </c>
      <c r="T1718" s="13">
        <v>0</v>
      </c>
      <c r="U1718" s="13">
        <v>0</v>
      </c>
      <c r="V1718" s="13">
        <v>360.78</v>
      </c>
      <c r="W1718" s="13">
        <v>2.56</v>
      </c>
      <c r="X1718" s="13">
        <v>0</v>
      </c>
      <c r="Y1718" s="13">
        <v>0</v>
      </c>
      <c r="Z1718" s="13">
        <v>0</v>
      </c>
      <c r="AA1718" s="13">
        <v>86.92</v>
      </c>
      <c r="AB1718" s="13">
        <v>0</v>
      </c>
      <c r="AC1718" s="13">
        <v>0</v>
      </c>
      <c r="AD1718" s="13">
        <v>0</v>
      </c>
      <c r="AE1718" s="13">
        <v>13.08</v>
      </c>
      <c r="AF1718" s="33">
        <v>100.006</v>
      </c>
      <c r="AG1718" s="9">
        <v>2</v>
      </c>
      <c r="AH1718" s="34">
        <v>0.56999999999999995</v>
      </c>
      <c r="AI1718" s="13">
        <v>91023.43</v>
      </c>
      <c r="AJ1718" s="13">
        <v>35562.089999999997</v>
      </c>
      <c r="AK1718" s="13">
        <v>126585.52</v>
      </c>
      <c r="AL1718" s="35">
        <v>38856</v>
      </c>
      <c r="AM1718" s="35">
        <v>38869</v>
      </c>
    </row>
    <row r="1719" spans="2:39" x14ac:dyDescent="0.25">
      <c r="B1719" s="30">
        <v>1</v>
      </c>
      <c r="C1719" s="31" t="s">
        <v>119</v>
      </c>
      <c r="D1719" s="9" t="s">
        <v>4233</v>
      </c>
      <c r="E1719" s="10" t="s">
        <v>2149</v>
      </c>
      <c r="F1719" s="10" t="s">
        <v>2150</v>
      </c>
      <c r="G1719" s="9">
        <v>2613503</v>
      </c>
      <c r="H1719" s="10" t="s">
        <v>4234</v>
      </c>
      <c r="I1719" s="13">
        <v>500.72</v>
      </c>
      <c r="J1719" s="13">
        <v>500.72</v>
      </c>
      <c r="K1719" s="13">
        <v>445.33</v>
      </c>
      <c r="L1719" s="13">
        <v>445.33</v>
      </c>
      <c r="M1719" s="13">
        <v>445.33</v>
      </c>
      <c r="N1719" s="32">
        <v>5</v>
      </c>
      <c r="O1719" s="9">
        <v>1</v>
      </c>
      <c r="P1719" s="13">
        <v>6.85</v>
      </c>
      <c r="Q1719" s="13">
        <v>38.909999999999997</v>
      </c>
      <c r="R1719" s="13">
        <v>76.48</v>
      </c>
      <c r="S1719" s="13">
        <v>7.98</v>
      </c>
      <c r="T1719" s="13">
        <v>0</v>
      </c>
      <c r="U1719" s="13">
        <v>5.17</v>
      </c>
      <c r="V1719" s="13">
        <v>431.54</v>
      </c>
      <c r="W1719" s="13">
        <v>0.64</v>
      </c>
      <c r="X1719" s="13">
        <v>0</v>
      </c>
      <c r="Y1719" s="13">
        <v>0</v>
      </c>
      <c r="Z1719" s="13">
        <v>0</v>
      </c>
      <c r="AA1719" s="13">
        <v>38.17</v>
      </c>
      <c r="AB1719" s="13">
        <v>0</v>
      </c>
      <c r="AC1719" s="13">
        <v>58.88</v>
      </c>
      <c r="AD1719" s="13">
        <v>0</v>
      </c>
      <c r="AE1719" s="13">
        <v>2.95</v>
      </c>
      <c r="AF1719" s="33">
        <v>100</v>
      </c>
      <c r="AG1719" s="9">
        <v>2</v>
      </c>
      <c r="AH1719" s="34">
        <v>0.34</v>
      </c>
      <c r="AI1719" s="13">
        <v>148344.74</v>
      </c>
      <c r="AJ1719" s="13">
        <v>72913.77</v>
      </c>
      <c r="AK1719" s="13">
        <v>221258.51</v>
      </c>
      <c r="AL1719" s="35">
        <v>39938</v>
      </c>
      <c r="AM1719" s="35">
        <v>39959</v>
      </c>
    </row>
    <row r="1720" spans="2:39" x14ac:dyDescent="0.25">
      <c r="B1720" s="30">
        <v>1</v>
      </c>
      <c r="C1720" s="31" t="s">
        <v>99</v>
      </c>
      <c r="D1720" s="9" t="s">
        <v>4235</v>
      </c>
      <c r="E1720" s="10" t="s">
        <v>101</v>
      </c>
      <c r="F1720" s="10" t="s">
        <v>908</v>
      </c>
      <c r="G1720" s="9">
        <v>2612604</v>
      </c>
      <c r="H1720" s="10" t="s">
        <v>4236</v>
      </c>
      <c r="I1720" s="13">
        <v>431.27</v>
      </c>
      <c r="J1720" s="13">
        <v>431.2</v>
      </c>
      <c r="K1720" s="13">
        <v>404.03</v>
      </c>
      <c r="L1720" s="13">
        <v>431.27</v>
      </c>
      <c r="M1720" s="13">
        <v>404.03</v>
      </c>
      <c r="N1720" s="32">
        <v>6</v>
      </c>
      <c r="O1720" s="9">
        <v>1</v>
      </c>
      <c r="P1720" s="13">
        <v>7.03</v>
      </c>
      <c r="Q1720" s="13">
        <v>0</v>
      </c>
      <c r="R1720" s="13">
        <v>0</v>
      </c>
      <c r="S1720" s="13">
        <v>15.24</v>
      </c>
      <c r="T1720" s="13">
        <v>0</v>
      </c>
      <c r="U1720" s="13">
        <v>404.03</v>
      </c>
      <c r="V1720" s="13">
        <v>386.84</v>
      </c>
      <c r="W1720" s="13">
        <v>1.95</v>
      </c>
      <c r="X1720" s="13">
        <v>0</v>
      </c>
      <c r="Y1720" s="13">
        <v>0</v>
      </c>
      <c r="Z1720" s="13">
        <v>0</v>
      </c>
      <c r="AA1720" s="13">
        <v>0</v>
      </c>
      <c r="AB1720" s="13">
        <v>90</v>
      </c>
      <c r="AC1720" s="13">
        <v>6</v>
      </c>
      <c r="AD1720" s="13">
        <v>0</v>
      </c>
      <c r="AE1720" s="13">
        <v>4</v>
      </c>
      <c r="AF1720" s="33">
        <v>100.005</v>
      </c>
      <c r="AG1720" s="9">
        <v>4</v>
      </c>
      <c r="AH1720" s="34">
        <v>0.25</v>
      </c>
      <c r="AI1720" s="13">
        <v>26648.92</v>
      </c>
      <c r="AJ1720" s="13">
        <v>18609.740000000002</v>
      </c>
      <c r="AK1720" s="13">
        <v>45258.66</v>
      </c>
      <c r="AL1720" s="35">
        <v>39053</v>
      </c>
      <c r="AM1720" s="35">
        <v>39426</v>
      </c>
    </row>
    <row r="1721" spans="2:39" x14ac:dyDescent="0.25">
      <c r="B1721" s="30">
        <v>1</v>
      </c>
      <c r="C1721" s="31" t="s">
        <v>99</v>
      </c>
      <c r="D1721" s="9" t="s">
        <v>4237</v>
      </c>
      <c r="E1721" s="10" t="s">
        <v>101</v>
      </c>
      <c r="F1721" s="10" t="s">
        <v>908</v>
      </c>
      <c r="G1721" s="9">
        <v>2612604</v>
      </c>
      <c r="H1721" s="10" t="s">
        <v>4238</v>
      </c>
      <c r="I1721" s="13">
        <v>490.95</v>
      </c>
      <c r="J1721" s="13">
        <v>463.35</v>
      </c>
      <c r="K1721" s="13">
        <v>463.35</v>
      </c>
      <c r="L1721" s="13">
        <v>490.05</v>
      </c>
      <c r="M1721" s="13">
        <v>463.35</v>
      </c>
      <c r="N1721" s="36">
        <v>7</v>
      </c>
      <c r="O1721" s="9">
        <v>1</v>
      </c>
      <c r="P1721" s="13">
        <v>8.92</v>
      </c>
      <c r="Q1721" s="13">
        <v>12.39</v>
      </c>
      <c r="R1721" s="13">
        <v>69.569999999999993</v>
      </c>
      <c r="S1721" s="13">
        <v>63.37</v>
      </c>
      <c r="T1721" s="13">
        <v>264.02</v>
      </c>
      <c r="U1721" s="13">
        <v>0</v>
      </c>
      <c r="V1721" s="13">
        <v>124.61</v>
      </c>
      <c r="W1721" s="13">
        <v>11.35</v>
      </c>
      <c r="X1721" s="13">
        <v>0</v>
      </c>
      <c r="Y1721" s="13">
        <v>0</v>
      </c>
      <c r="Z1721" s="13">
        <v>0</v>
      </c>
      <c r="AA1721" s="13">
        <v>39.53</v>
      </c>
      <c r="AB1721" s="13">
        <v>0</v>
      </c>
      <c r="AC1721" s="13">
        <v>46.95</v>
      </c>
      <c r="AD1721" s="13">
        <v>4.0999999999999996</v>
      </c>
      <c r="AE1721" s="13">
        <v>9.42</v>
      </c>
      <c r="AF1721" s="33">
        <v>100.004</v>
      </c>
      <c r="AG1721" s="9">
        <v>3</v>
      </c>
      <c r="AH1721" s="34">
        <v>0.43</v>
      </c>
      <c r="AI1721" s="13">
        <v>12397.08</v>
      </c>
      <c r="AJ1721" s="13">
        <v>29001.18</v>
      </c>
      <c r="AK1721" s="13">
        <v>41398.26</v>
      </c>
      <c r="AL1721" s="35">
        <v>39024</v>
      </c>
      <c r="AM1721" s="35">
        <v>39027</v>
      </c>
    </row>
    <row r="1722" spans="2:39" x14ac:dyDescent="0.25">
      <c r="B1722" s="30">
        <v>1</v>
      </c>
      <c r="C1722" s="31" t="s">
        <v>99</v>
      </c>
      <c r="D1722" s="9" t="s">
        <v>4239</v>
      </c>
      <c r="E1722" s="10" t="s">
        <v>101</v>
      </c>
      <c r="F1722" s="10" t="s">
        <v>101</v>
      </c>
      <c r="G1722" s="9">
        <v>2611101</v>
      </c>
      <c r="H1722" s="10" t="s">
        <v>4240</v>
      </c>
      <c r="I1722" s="13">
        <v>1014.43</v>
      </c>
      <c r="J1722" s="13">
        <v>1014.43</v>
      </c>
      <c r="K1722" s="13">
        <v>1014.43</v>
      </c>
      <c r="L1722" s="13">
        <v>1044.6099999999999</v>
      </c>
      <c r="M1722" s="13">
        <v>1014.43</v>
      </c>
      <c r="N1722" s="32">
        <v>19</v>
      </c>
      <c r="O1722" s="9">
        <v>1</v>
      </c>
      <c r="P1722" s="13">
        <v>18.989999999999998</v>
      </c>
      <c r="Q1722" s="13">
        <v>0</v>
      </c>
      <c r="R1722" s="13">
        <v>0</v>
      </c>
      <c r="S1722" s="13">
        <v>45.37</v>
      </c>
      <c r="T1722" s="13">
        <v>0</v>
      </c>
      <c r="U1722" s="13">
        <v>0</v>
      </c>
      <c r="V1722" s="13">
        <v>0</v>
      </c>
      <c r="W1722" s="13">
        <v>5.85</v>
      </c>
      <c r="X1722" s="13">
        <v>0</v>
      </c>
      <c r="Y1722" s="13">
        <v>0</v>
      </c>
      <c r="Z1722" s="13">
        <v>0</v>
      </c>
      <c r="AA1722" s="13">
        <v>38.56</v>
      </c>
      <c r="AB1722" s="13">
        <v>0</v>
      </c>
      <c r="AC1722" s="13">
        <v>42.57</v>
      </c>
      <c r="AD1722" s="13">
        <v>0</v>
      </c>
      <c r="AE1722" s="13">
        <v>18.87</v>
      </c>
      <c r="AF1722" s="33">
        <v>100.004</v>
      </c>
      <c r="AG1722" s="9">
        <v>3</v>
      </c>
      <c r="AH1722" s="34">
        <v>0.37</v>
      </c>
      <c r="AI1722" s="13">
        <v>47334.77</v>
      </c>
      <c r="AJ1722" s="13">
        <v>45852.32</v>
      </c>
      <c r="AK1722" s="13">
        <v>93187.09</v>
      </c>
      <c r="AL1722" s="35">
        <v>38855</v>
      </c>
      <c r="AM1722" s="35">
        <v>38605</v>
      </c>
    </row>
    <row r="1723" spans="2:39" x14ac:dyDescent="0.25">
      <c r="B1723" s="30">
        <v>1</v>
      </c>
      <c r="C1723" s="31" t="s">
        <v>119</v>
      </c>
      <c r="D1723" s="9" t="s">
        <v>4241</v>
      </c>
      <c r="E1723" s="10" t="s">
        <v>2149</v>
      </c>
      <c r="F1723" s="10" t="s">
        <v>4242</v>
      </c>
      <c r="G1723" s="9">
        <v>2616100</v>
      </c>
      <c r="H1723" s="10" t="s">
        <v>4243</v>
      </c>
      <c r="I1723" s="13">
        <v>3262</v>
      </c>
      <c r="J1723" s="13">
        <v>3262</v>
      </c>
      <c r="K1723" s="13">
        <v>2749.73</v>
      </c>
      <c r="L1723" s="13">
        <v>3362</v>
      </c>
      <c r="M1723" s="13">
        <v>2749.73</v>
      </c>
      <c r="N1723" s="32">
        <v>19</v>
      </c>
      <c r="O1723" s="9">
        <v>1</v>
      </c>
      <c r="P1723" s="13">
        <v>42.3</v>
      </c>
      <c r="Q1723" s="13">
        <v>22.27</v>
      </c>
      <c r="R1723" s="13">
        <v>68.58</v>
      </c>
      <c r="S1723" s="13">
        <v>427.67</v>
      </c>
      <c r="T1723" s="13">
        <v>0</v>
      </c>
      <c r="U1723" s="13">
        <v>512.35</v>
      </c>
      <c r="V1723" s="13">
        <v>1788.2</v>
      </c>
      <c r="W1723" s="13">
        <v>449.18</v>
      </c>
      <c r="X1723" s="13">
        <v>0</v>
      </c>
      <c r="Y1723" s="13">
        <v>0</v>
      </c>
      <c r="Z1723" s="13">
        <v>0</v>
      </c>
      <c r="AA1723" s="13">
        <v>0</v>
      </c>
      <c r="AB1723" s="13">
        <v>0</v>
      </c>
      <c r="AC1723" s="13">
        <v>76.2</v>
      </c>
      <c r="AD1723" s="13">
        <v>7.45</v>
      </c>
      <c r="AE1723" s="13">
        <v>16.350000000000001</v>
      </c>
      <c r="AF1723" s="33">
        <v>100.005</v>
      </c>
      <c r="AG1723" s="9">
        <v>3</v>
      </c>
      <c r="AH1723" s="34">
        <v>0.35</v>
      </c>
      <c r="AI1723" s="13">
        <v>81800.509999999995</v>
      </c>
      <c r="AJ1723" s="13">
        <v>158329.53</v>
      </c>
      <c r="AK1723" s="13">
        <v>240130.04</v>
      </c>
      <c r="AL1723" s="35">
        <v>38945</v>
      </c>
      <c r="AM1723" s="35">
        <v>38960</v>
      </c>
    </row>
    <row r="1724" spans="2:39" x14ac:dyDescent="0.25">
      <c r="B1724" s="30">
        <v>1</v>
      </c>
      <c r="C1724" s="31" t="s">
        <v>99</v>
      </c>
      <c r="D1724" s="9" t="s">
        <v>4244</v>
      </c>
      <c r="E1724" s="10" t="s">
        <v>1116</v>
      </c>
      <c r="F1724" s="10" t="s">
        <v>4079</v>
      </c>
      <c r="G1724" s="9">
        <v>2909901</v>
      </c>
      <c r="H1724" s="10" t="s">
        <v>4245</v>
      </c>
      <c r="I1724" s="13">
        <v>0</v>
      </c>
      <c r="J1724" s="13">
        <v>3350.3</v>
      </c>
      <c r="K1724" s="13">
        <v>3350.3</v>
      </c>
      <c r="L1724" s="13">
        <v>3350.3</v>
      </c>
      <c r="M1724" s="13">
        <v>3338.32</v>
      </c>
      <c r="N1724" s="32">
        <v>23</v>
      </c>
      <c r="O1724" s="9">
        <v>1</v>
      </c>
      <c r="P1724" s="13">
        <v>51.54</v>
      </c>
      <c r="Q1724" s="13">
        <v>0</v>
      </c>
      <c r="R1724" s="13">
        <v>0</v>
      </c>
      <c r="S1724" s="13">
        <v>346.67</v>
      </c>
      <c r="T1724" s="13">
        <v>0</v>
      </c>
      <c r="U1724" s="13">
        <v>0</v>
      </c>
      <c r="V1724" s="13">
        <v>2885.21</v>
      </c>
      <c r="W1724" s="13">
        <v>118.42</v>
      </c>
      <c r="X1724" s="13">
        <v>0</v>
      </c>
      <c r="Y1724" s="13">
        <v>0</v>
      </c>
      <c r="Z1724" s="13">
        <v>0</v>
      </c>
      <c r="AA1724" s="13">
        <v>0</v>
      </c>
      <c r="AB1724" s="13">
        <v>0</v>
      </c>
      <c r="AC1724" s="13">
        <v>72.510000000000005</v>
      </c>
      <c r="AD1724" s="13">
        <v>13.61</v>
      </c>
      <c r="AE1724" s="13">
        <v>13.88</v>
      </c>
      <c r="AF1724" s="33">
        <v>100</v>
      </c>
      <c r="AG1724" s="9">
        <v>3</v>
      </c>
      <c r="AH1724" s="34">
        <v>0.23</v>
      </c>
      <c r="AI1724" s="13">
        <v>53863.9</v>
      </c>
      <c r="AJ1724" s="13">
        <v>122883.71</v>
      </c>
      <c r="AK1724" s="13">
        <v>176747.61</v>
      </c>
      <c r="AL1724" s="37">
        <v>39990</v>
      </c>
      <c r="AM1724" s="35">
        <v>40003</v>
      </c>
    </row>
    <row r="1725" spans="2:39" x14ac:dyDescent="0.25">
      <c r="B1725" s="30">
        <v>1</v>
      </c>
      <c r="C1725" s="31" t="s">
        <v>99</v>
      </c>
      <c r="D1725" s="9" t="s">
        <v>4246</v>
      </c>
      <c r="E1725" s="10" t="s">
        <v>1116</v>
      </c>
      <c r="F1725" s="10" t="s">
        <v>4079</v>
      </c>
      <c r="G1725" s="9">
        <v>2909901</v>
      </c>
      <c r="H1725" s="10" t="s">
        <v>4247</v>
      </c>
      <c r="I1725" s="13">
        <v>0</v>
      </c>
      <c r="J1725" s="13">
        <v>4246.99</v>
      </c>
      <c r="K1725" s="13">
        <v>4246.99</v>
      </c>
      <c r="L1725" s="13">
        <v>4246.99</v>
      </c>
      <c r="M1725" s="13">
        <v>4246.99</v>
      </c>
      <c r="N1725" s="36">
        <v>32</v>
      </c>
      <c r="O1725" s="9">
        <v>1</v>
      </c>
      <c r="P1725" s="13">
        <v>65.34</v>
      </c>
      <c r="Q1725" s="13">
        <v>0</v>
      </c>
      <c r="R1725" s="13">
        <v>0</v>
      </c>
      <c r="S1725" s="13">
        <v>220.97</v>
      </c>
      <c r="T1725" s="13">
        <v>0</v>
      </c>
      <c r="U1725" s="13">
        <v>0</v>
      </c>
      <c r="V1725" s="13">
        <v>3987.26</v>
      </c>
      <c r="W1725" s="13">
        <v>38.76</v>
      </c>
      <c r="X1725" s="13">
        <v>0</v>
      </c>
      <c r="Y1725" s="13">
        <v>0</v>
      </c>
      <c r="Z1725" s="13">
        <v>0</v>
      </c>
      <c r="AA1725" s="13">
        <v>0</v>
      </c>
      <c r="AB1725" s="13">
        <v>0</v>
      </c>
      <c r="AC1725" s="13">
        <v>85</v>
      </c>
      <c r="AD1725" s="13">
        <v>8.8800000000000008</v>
      </c>
      <c r="AE1725" s="13">
        <v>6.12</v>
      </c>
      <c r="AF1725" s="33">
        <v>100</v>
      </c>
      <c r="AG1725" s="9">
        <v>3</v>
      </c>
      <c r="AH1725" s="34">
        <v>0.25</v>
      </c>
      <c r="AI1725" s="13">
        <v>445</v>
      </c>
      <c r="AJ1725" s="13">
        <v>138196.96</v>
      </c>
      <c r="AK1725" s="13">
        <v>138641.96</v>
      </c>
      <c r="AL1725" s="35">
        <v>39990</v>
      </c>
      <c r="AM1725" s="35">
        <v>40003</v>
      </c>
    </row>
    <row r="1726" spans="2:39" x14ac:dyDescent="0.25">
      <c r="B1726" s="30">
        <v>1</v>
      </c>
      <c r="C1726" s="31" t="s">
        <v>119</v>
      </c>
      <c r="D1726" s="9" t="s">
        <v>4248</v>
      </c>
      <c r="E1726" s="10" t="s">
        <v>358</v>
      </c>
      <c r="F1726" s="10" t="s">
        <v>3758</v>
      </c>
      <c r="G1726" s="9">
        <v>2600906</v>
      </c>
      <c r="H1726" s="10" t="s">
        <v>3790</v>
      </c>
      <c r="I1726" s="13">
        <v>120</v>
      </c>
      <c r="J1726" s="13">
        <v>172</v>
      </c>
      <c r="K1726" s="13">
        <v>172.42</v>
      </c>
      <c r="L1726" s="13">
        <v>120</v>
      </c>
      <c r="M1726" s="13">
        <v>172.42</v>
      </c>
      <c r="N1726" s="32">
        <v>16</v>
      </c>
      <c r="O1726" s="9">
        <v>1</v>
      </c>
      <c r="P1726" s="13">
        <v>12.31</v>
      </c>
      <c r="Q1726" s="13">
        <v>30.03</v>
      </c>
      <c r="R1726" s="13">
        <v>83.59</v>
      </c>
      <c r="S1726" s="13">
        <v>38.72</v>
      </c>
      <c r="T1726" s="13">
        <v>0</v>
      </c>
      <c r="U1726" s="13">
        <v>17.239999999999998</v>
      </c>
      <c r="V1726" s="13">
        <v>76.86</v>
      </c>
      <c r="W1726" s="13">
        <v>39.590000000000003</v>
      </c>
      <c r="X1726" s="13">
        <v>0</v>
      </c>
      <c r="Y1726" s="13">
        <v>0</v>
      </c>
      <c r="Z1726" s="13">
        <v>0</v>
      </c>
      <c r="AA1726" s="13">
        <v>20</v>
      </c>
      <c r="AB1726" s="13">
        <v>0</v>
      </c>
      <c r="AC1726" s="13">
        <v>10</v>
      </c>
      <c r="AD1726" s="13">
        <v>10</v>
      </c>
      <c r="AE1726" s="13">
        <v>60</v>
      </c>
      <c r="AF1726" s="33">
        <v>100.003</v>
      </c>
      <c r="AG1726" s="9">
        <v>4</v>
      </c>
      <c r="AH1726" s="34">
        <v>0.27</v>
      </c>
      <c r="AI1726" s="13">
        <v>43550.59</v>
      </c>
      <c r="AJ1726" s="13">
        <v>55449.41</v>
      </c>
      <c r="AK1726" s="13">
        <v>99000</v>
      </c>
      <c r="AL1726" s="35">
        <v>37144</v>
      </c>
      <c r="AM1726" s="35">
        <v>37382</v>
      </c>
    </row>
    <row r="1727" spans="2:39" x14ac:dyDescent="0.25">
      <c r="B1727" s="30">
        <v>1</v>
      </c>
      <c r="C1727" s="31" t="s">
        <v>211</v>
      </c>
      <c r="D1727" s="9" t="s">
        <v>4249</v>
      </c>
      <c r="E1727" s="10" t="s">
        <v>1145</v>
      </c>
      <c r="F1727" s="10" t="s">
        <v>1900</v>
      </c>
      <c r="G1727" s="9">
        <v>5213772</v>
      </c>
      <c r="H1727" s="10" t="s">
        <v>956</v>
      </c>
      <c r="I1727" s="13">
        <v>1917.51</v>
      </c>
      <c r="J1727" s="13">
        <v>0</v>
      </c>
      <c r="K1727" s="13">
        <v>1887.79</v>
      </c>
      <c r="L1727" s="13">
        <v>1917.51</v>
      </c>
      <c r="M1727" s="13">
        <v>1887.79</v>
      </c>
      <c r="N1727" s="32">
        <v>90</v>
      </c>
      <c r="O1727" s="9">
        <v>1</v>
      </c>
      <c r="P1727" s="10">
        <v>0</v>
      </c>
      <c r="Q1727" s="13">
        <v>0</v>
      </c>
      <c r="R1727" s="13">
        <v>0</v>
      </c>
      <c r="S1727" s="13">
        <v>102.23</v>
      </c>
      <c r="T1727" s="13">
        <v>383.5</v>
      </c>
      <c r="U1727" s="13">
        <v>1321.03</v>
      </c>
      <c r="V1727" s="13">
        <v>60.8</v>
      </c>
      <c r="W1727" s="13">
        <v>20.22</v>
      </c>
      <c r="X1727" s="13">
        <v>0</v>
      </c>
      <c r="Y1727" s="13">
        <v>10</v>
      </c>
      <c r="Z1727" s="13">
        <v>40</v>
      </c>
      <c r="AA1727" s="13">
        <v>35</v>
      </c>
      <c r="AB1727" s="13">
        <v>0</v>
      </c>
      <c r="AC1727" s="13">
        <v>0</v>
      </c>
      <c r="AD1727" s="13">
        <v>0</v>
      </c>
      <c r="AE1727" s="13">
        <v>15</v>
      </c>
      <c r="AF1727" s="33">
        <v>100.004</v>
      </c>
      <c r="AG1727" s="9">
        <v>3</v>
      </c>
      <c r="AH1727" s="34">
        <v>0.56000000000000005</v>
      </c>
      <c r="AI1727" s="13">
        <v>1552222.7</v>
      </c>
      <c r="AJ1727" s="13">
        <v>2954868.52</v>
      </c>
      <c r="AK1727" s="13">
        <v>4507091.22</v>
      </c>
      <c r="AL1727" s="35">
        <v>38609</v>
      </c>
      <c r="AM1727" s="35">
        <v>38525</v>
      </c>
    </row>
    <row r="1728" spans="2:39" x14ac:dyDescent="0.25">
      <c r="B1728" s="30">
        <v>1</v>
      </c>
      <c r="C1728" s="31" t="s">
        <v>211</v>
      </c>
      <c r="D1728" s="9" t="s">
        <v>4250</v>
      </c>
      <c r="E1728" s="10" t="s">
        <v>213</v>
      </c>
      <c r="F1728" s="10" t="s">
        <v>2354</v>
      </c>
      <c r="G1728" s="9">
        <v>5211008</v>
      </c>
      <c r="H1728" s="10" t="s">
        <v>4251</v>
      </c>
      <c r="I1728" s="13">
        <v>2196.25</v>
      </c>
      <c r="J1728" s="13">
        <v>2204</v>
      </c>
      <c r="K1728" s="13">
        <v>2204.0500000000002</v>
      </c>
      <c r="L1728" s="13">
        <v>0</v>
      </c>
      <c r="M1728" s="13">
        <v>2196.25</v>
      </c>
      <c r="N1728" s="32">
        <v>75</v>
      </c>
      <c r="O1728" s="9">
        <v>2</v>
      </c>
      <c r="P1728" s="13">
        <v>48.8</v>
      </c>
      <c r="Q1728" s="13">
        <v>95.28</v>
      </c>
      <c r="R1728" s="13">
        <v>100</v>
      </c>
      <c r="S1728" s="13">
        <v>127.1</v>
      </c>
      <c r="T1728" s="13">
        <v>449.78</v>
      </c>
      <c r="U1728" s="13">
        <v>0</v>
      </c>
      <c r="V1728" s="13">
        <v>75.86</v>
      </c>
      <c r="W1728" s="13">
        <v>21.63</v>
      </c>
      <c r="X1728" s="13">
        <v>0</v>
      </c>
      <c r="Y1728" s="13">
        <v>0</v>
      </c>
      <c r="Z1728" s="13">
        <v>55</v>
      </c>
      <c r="AA1728" s="13">
        <v>37</v>
      </c>
      <c r="AB1728" s="13">
        <v>5</v>
      </c>
      <c r="AC1728" s="13">
        <v>0</v>
      </c>
      <c r="AD1728" s="13">
        <v>0</v>
      </c>
      <c r="AE1728" s="13">
        <v>3</v>
      </c>
      <c r="AF1728" s="33">
        <v>100.004</v>
      </c>
      <c r="AG1728" s="9">
        <v>1</v>
      </c>
      <c r="AH1728" s="34">
        <v>0.72</v>
      </c>
      <c r="AI1728" s="13">
        <v>1351572.44</v>
      </c>
      <c r="AJ1728" s="13">
        <v>5448002.4199999999</v>
      </c>
      <c r="AK1728" s="13">
        <v>6799574.8600000003</v>
      </c>
      <c r="AL1728" s="9"/>
      <c r="AM1728" s="35">
        <v>38754</v>
      </c>
    </row>
    <row r="1729" spans="2:39" x14ac:dyDescent="0.25">
      <c r="B1729" s="30">
        <v>1</v>
      </c>
      <c r="C1729" s="31" t="s">
        <v>211</v>
      </c>
      <c r="D1729" s="9" t="s">
        <v>4252</v>
      </c>
      <c r="E1729" s="10" t="s">
        <v>1145</v>
      </c>
      <c r="F1729" s="10" t="s">
        <v>1145</v>
      </c>
      <c r="G1729" s="9">
        <v>5218003</v>
      </c>
      <c r="H1729" s="10" t="s">
        <v>4253</v>
      </c>
      <c r="I1729" s="13">
        <v>2259.64</v>
      </c>
      <c r="J1729" s="13">
        <v>2076.3000000000002</v>
      </c>
      <c r="K1729" s="13">
        <v>2743.88</v>
      </c>
      <c r="L1729" s="13">
        <v>2259.6799999999998</v>
      </c>
      <c r="M1729" s="13">
        <v>2259.64</v>
      </c>
      <c r="N1729" s="32">
        <v>46</v>
      </c>
      <c r="O1729" s="9">
        <v>1</v>
      </c>
      <c r="P1729" s="13">
        <v>45.73</v>
      </c>
      <c r="Q1729" s="13">
        <v>36.25</v>
      </c>
      <c r="R1729" s="13">
        <v>100</v>
      </c>
      <c r="S1729" s="13">
        <v>153.46</v>
      </c>
      <c r="T1729" s="13">
        <v>415.46</v>
      </c>
      <c r="U1729" s="13">
        <v>783.9</v>
      </c>
      <c r="V1729" s="13">
        <v>1378.06</v>
      </c>
      <c r="W1729" s="13">
        <v>13.18</v>
      </c>
      <c r="X1729" s="13">
        <v>0</v>
      </c>
      <c r="Y1729" s="13">
        <v>0</v>
      </c>
      <c r="Z1729" s="13">
        <v>60</v>
      </c>
      <c r="AA1729" s="13">
        <v>30</v>
      </c>
      <c r="AB1729" s="13">
        <v>10</v>
      </c>
      <c r="AC1729" s="13">
        <v>0</v>
      </c>
      <c r="AD1729" s="13">
        <v>0</v>
      </c>
      <c r="AE1729" s="13">
        <v>0</v>
      </c>
      <c r="AF1729" s="33">
        <v>100.005</v>
      </c>
      <c r="AG1729" s="9">
        <v>3</v>
      </c>
      <c r="AH1729" s="34">
        <v>0.53</v>
      </c>
      <c r="AI1729" s="13">
        <v>365016.55</v>
      </c>
      <c r="AJ1729" s="13">
        <v>793504.46</v>
      </c>
      <c r="AK1729" s="13">
        <v>1158521.01</v>
      </c>
      <c r="AL1729" s="35">
        <v>37581</v>
      </c>
      <c r="AM1729" s="35">
        <v>37881</v>
      </c>
    </row>
    <row r="1730" spans="2:39" x14ac:dyDescent="0.25">
      <c r="B1730" s="30">
        <v>1</v>
      </c>
      <c r="C1730" s="31" t="s">
        <v>211</v>
      </c>
      <c r="D1730" s="9" t="s">
        <v>4254</v>
      </c>
      <c r="E1730" s="10" t="s">
        <v>315</v>
      </c>
      <c r="F1730" s="10" t="s">
        <v>616</v>
      </c>
      <c r="G1730" s="9">
        <v>5218805</v>
      </c>
      <c r="H1730" s="10" t="s">
        <v>4255</v>
      </c>
      <c r="I1730" s="13">
        <v>729.73</v>
      </c>
      <c r="J1730" s="13">
        <v>729.73</v>
      </c>
      <c r="K1730" s="13">
        <v>665.16</v>
      </c>
      <c r="L1730" s="13">
        <v>729.73</v>
      </c>
      <c r="M1730" s="13">
        <v>665.16</v>
      </c>
      <c r="N1730" s="32">
        <v>22</v>
      </c>
      <c r="O1730" s="9">
        <v>1</v>
      </c>
      <c r="P1730" s="13">
        <v>22.17</v>
      </c>
      <c r="Q1730" s="13">
        <v>48.73</v>
      </c>
      <c r="R1730" s="13">
        <v>100</v>
      </c>
      <c r="S1730" s="13">
        <v>68.11</v>
      </c>
      <c r="T1730" s="13">
        <v>0</v>
      </c>
      <c r="U1730" s="13">
        <v>549.17999999999995</v>
      </c>
      <c r="V1730" s="13">
        <v>46.19</v>
      </c>
      <c r="W1730" s="13">
        <v>1.67</v>
      </c>
      <c r="X1730" s="13">
        <v>0</v>
      </c>
      <c r="Y1730" s="13">
        <v>0</v>
      </c>
      <c r="Z1730" s="13">
        <v>70</v>
      </c>
      <c r="AA1730" s="13">
        <v>28</v>
      </c>
      <c r="AB1730" s="13">
        <v>0</v>
      </c>
      <c r="AC1730" s="13">
        <v>0</v>
      </c>
      <c r="AD1730" s="13">
        <v>0</v>
      </c>
      <c r="AE1730" s="13">
        <v>2</v>
      </c>
      <c r="AF1730" s="33">
        <v>100.005</v>
      </c>
      <c r="AG1730" s="9">
        <v>2</v>
      </c>
      <c r="AH1730" s="34">
        <v>0.68</v>
      </c>
      <c r="AI1730" s="13">
        <v>230080</v>
      </c>
      <c r="AJ1730" s="13">
        <v>2797163.91</v>
      </c>
      <c r="AK1730" s="13">
        <v>3027243.91</v>
      </c>
      <c r="AL1730" s="35">
        <v>38021</v>
      </c>
      <c r="AM1730" s="35">
        <v>38052</v>
      </c>
    </row>
    <row r="1731" spans="2:39" x14ac:dyDescent="0.25">
      <c r="B1731" s="30">
        <v>1</v>
      </c>
      <c r="C1731" s="31" t="s">
        <v>211</v>
      </c>
      <c r="D1731" s="9" t="s">
        <v>4256</v>
      </c>
      <c r="E1731" s="10" t="s">
        <v>213</v>
      </c>
      <c r="F1731" s="10" t="s">
        <v>2354</v>
      </c>
      <c r="G1731" s="9">
        <v>5211008</v>
      </c>
      <c r="H1731" s="10" t="s">
        <v>4257</v>
      </c>
      <c r="I1731" s="13">
        <v>427.35</v>
      </c>
      <c r="J1731" s="13">
        <v>427.35</v>
      </c>
      <c r="K1731" s="13">
        <v>427.35</v>
      </c>
      <c r="L1731" s="13">
        <v>0</v>
      </c>
      <c r="M1731" s="13">
        <v>427.35</v>
      </c>
      <c r="N1731" s="32">
        <v>15</v>
      </c>
      <c r="O1731" s="9">
        <v>2</v>
      </c>
      <c r="P1731" s="13">
        <v>9.49</v>
      </c>
      <c r="Q1731" s="13">
        <v>100</v>
      </c>
      <c r="R1731" s="13">
        <v>210.18</v>
      </c>
      <c r="S1731" s="13">
        <v>36.479999999999997</v>
      </c>
      <c r="T1731" s="13">
        <v>85.4</v>
      </c>
      <c r="U1731" s="13">
        <v>304.20999999999998</v>
      </c>
      <c r="V1731" s="13">
        <v>0</v>
      </c>
      <c r="W1731" s="13">
        <v>1.26</v>
      </c>
      <c r="X1731" s="13">
        <v>0</v>
      </c>
      <c r="Y1731" s="13">
        <v>0</v>
      </c>
      <c r="Z1731" s="13">
        <v>52</v>
      </c>
      <c r="AA1731" s="13">
        <v>38</v>
      </c>
      <c r="AB1731" s="13">
        <v>9</v>
      </c>
      <c r="AC1731" s="13">
        <v>0</v>
      </c>
      <c r="AD1731" s="13">
        <v>0</v>
      </c>
      <c r="AE1731" s="13">
        <v>1</v>
      </c>
      <c r="AF1731" s="33">
        <v>100.004</v>
      </c>
      <c r="AG1731" s="9">
        <v>2</v>
      </c>
      <c r="AH1731" s="34">
        <v>0.5</v>
      </c>
      <c r="AI1731" s="13">
        <v>325533.71000000002</v>
      </c>
      <c r="AJ1731" s="13">
        <v>1048918.22</v>
      </c>
      <c r="AK1731" s="13">
        <v>1374451.93</v>
      </c>
      <c r="AL1731" s="9"/>
      <c r="AM1731" s="35">
        <v>39512</v>
      </c>
    </row>
    <row r="1732" spans="2:39" x14ac:dyDescent="0.25">
      <c r="B1732" s="30">
        <v>1</v>
      </c>
      <c r="C1732" s="31" t="s">
        <v>211</v>
      </c>
      <c r="D1732" s="9" t="s">
        <v>4258</v>
      </c>
      <c r="E1732" s="10" t="s">
        <v>1145</v>
      </c>
      <c r="F1732" s="10" t="s">
        <v>1900</v>
      </c>
      <c r="G1732" s="9">
        <v>5213772</v>
      </c>
      <c r="H1732" s="10" t="s">
        <v>4259</v>
      </c>
      <c r="I1732" s="13">
        <v>1919.06</v>
      </c>
      <c r="J1732" s="13">
        <v>1934.95</v>
      </c>
      <c r="K1732" s="13">
        <v>1934.94</v>
      </c>
      <c r="L1732" s="13">
        <v>1919.06</v>
      </c>
      <c r="M1732" s="13">
        <v>1919.06</v>
      </c>
      <c r="N1732" s="32">
        <v>91</v>
      </c>
      <c r="O1732" s="9">
        <v>1</v>
      </c>
      <c r="P1732" s="13">
        <v>64.489999999999995</v>
      </c>
      <c r="Q1732" s="13">
        <v>70.2</v>
      </c>
      <c r="R1732" s="13">
        <v>94</v>
      </c>
      <c r="S1732" s="13">
        <v>125.13</v>
      </c>
      <c r="T1732" s="13">
        <v>384.5</v>
      </c>
      <c r="U1732" s="13">
        <v>1246.33</v>
      </c>
      <c r="V1732" s="13">
        <v>176.97</v>
      </c>
      <c r="W1732" s="13">
        <v>0</v>
      </c>
      <c r="X1732" s="13">
        <v>0</v>
      </c>
      <c r="Y1732" s="13">
        <v>2</v>
      </c>
      <c r="Z1732" s="13">
        <v>53</v>
      </c>
      <c r="AA1732" s="13">
        <v>40</v>
      </c>
      <c r="AB1732" s="13">
        <v>5</v>
      </c>
      <c r="AC1732" s="13">
        <v>0</v>
      </c>
      <c r="AD1732" s="13">
        <v>0</v>
      </c>
      <c r="AE1732" s="13">
        <v>0</v>
      </c>
      <c r="AF1732" s="33">
        <v>100.004</v>
      </c>
      <c r="AG1732" s="9">
        <v>3</v>
      </c>
      <c r="AH1732" s="34">
        <v>0.56999999999999995</v>
      </c>
      <c r="AI1732" s="13">
        <v>169031.01</v>
      </c>
      <c r="AJ1732" s="13">
        <v>4754183.09</v>
      </c>
      <c r="AK1732" s="13">
        <v>4923214.0999999996</v>
      </c>
      <c r="AL1732" s="35">
        <v>38580</v>
      </c>
      <c r="AM1732" s="35">
        <v>38597</v>
      </c>
    </row>
    <row r="1733" spans="2:39" x14ac:dyDescent="0.25">
      <c r="B1733" s="30">
        <v>1</v>
      </c>
      <c r="C1733" s="31" t="s">
        <v>211</v>
      </c>
      <c r="D1733" s="9" t="s">
        <v>4260</v>
      </c>
      <c r="E1733" s="10" t="s">
        <v>3415</v>
      </c>
      <c r="F1733" s="10" t="s">
        <v>4261</v>
      </c>
      <c r="G1733" s="9">
        <v>5202353</v>
      </c>
      <c r="H1733" s="10" t="s">
        <v>4262</v>
      </c>
      <c r="I1733" s="13">
        <v>771.92</v>
      </c>
      <c r="J1733" s="13">
        <v>787.8</v>
      </c>
      <c r="K1733" s="13">
        <v>787.88</v>
      </c>
      <c r="L1733" s="13">
        <v>771.92</v>
      </c>
      <c r="M1733" s="13">
        <v>771.92</v>
      </c>
      <c r="N1733" s="32">
        <v>14</v>
      </c>
      <c r="O1733" s="9">
        <v>1</v>
      </c>
      <c r="P1733" s="10">
        <v>15.75</v>
      </c>
      <c r="Q1733" s="13">
        <v>10.76</v>
      </c>
      <c r="R1733" s="13">
        <v>71.739999999999995</v>
      </c>
      <c r="S1733" s="13">
        <v>54.11</v>
      </c>
      <c r="T1733" s="13">
        <v>154.38</v>
      </c>
      <c r="U1733" s="13">
        <v>0</v>
      </c>
      <c r="V1733" s="13">
        <v>291.58999999999997</v>
      </c>
      <c r="W1733" s="13">
        <v>74.349999999999994</v>
      </c>
      <c r="X1733" s="13">
        <v>0</v>
      </c>
      <c r="Y1733" s="13">
        <v>0</v>
      </c>
      <c r="Z1733" s="13">
        <v>10</v>
      </c>
      <c r="AA1733" s="13">
        <v>40</v>
      </c>
      <c r="AB1733" s="13">
        <v>0</v>
      </c>
      <c r="AC1733" s="13">
        <v>30</v>
      </c>
      <c r="AD1733" s="13">
        <v>20</v>
      </c>
      <c r="AE1733" s="13">
        <v>0</v>
      </c>
      <c r="AF1733" s="33">
        <v>100.004</v>
      </c>
      <c r="AG1733" s="9">
        <v>3</v>
      </c>
      <c r="AH1733" s="34">
        <v>0.45</v>
      </c>
      <c r="AI1733" s="13">
        <v>238412</v>
      </c>
      <c r="AJ1733" s="13">
        <v>1085661.52</v>
      </c>
      <c r="AK1733" s="13">
        <v>1324073.52</v>
      </c>
      <c r="AL1733" s="35">
        <v>38644</v>
      </c>
      <c r="AM1733" s="35">
        <v>38664</v>
      </c>
    </row>
    <row r="1734" spans="2:39" x14ac:dyDescent="0.25">
      <c r="B1734" s="30">
        <v>1</v>
      </c>
      <c r="C1734" s="31" t="s">
        <v>211</v>
      </c>
      <c r="D1734" s="9" t="s">
        <v>4263</v>
      </c>
      <c r="E1734" s="10" t="s">
        <v>315</v>
      </c>
      <c r="F1734" s="10" t="s">
        <v>4264</v>
      </c>
      <c r="G1734" s="9">
        <v>5213756</v>
      </c>
      <c r="H1734" s="10" t="s">
        <v>3596</v>
      </c>
      <c r="I1734" s="13">
        <v>1276.3599999999999</v>
      </c>
      <c r="J1734" s="13">
        <v>0</v>
      </c>
      <c r="K1734" s="13">
        <v>1293.21</v>
      </c>
      <c r="L1734" s="13">
        <v>1276.3599999999999</v>
      </c>
      <c r="M1734" s="13">
        <v>1276.3599999999999</v>
      </c>
      <c r="N1734" s="32">
        <v>41</v>
      </c>
      <c r="O1734" s="9">
        <v>1</v>
      </c>
      <c r="P1734" s="13">
        <v>25.52</v>
      </c>
      <c r="Q1734" s="13">
        <v>0</v>
      </c>
      <c r="R1734" s="13">
        <v>0</v>
      </c>
      <c r="S1734" s="13">
        <v>66.260000000000005</v>
      </c>
      <c r="T1734" s="13">
        <v>266.27</v>
      </c>
      <c r="U1734" s="13">
        <v>101.48</v>
      </c>
      <c r="V1734" s="13">
        <v>0</v>
      </c>
      <c r="W1734" s="13">
        <v>868.2</v>
      </c>
      <c r="X1734" s="13">
        <v>0</v>
      </c>
      <c r="Y1734" s="13">
        <v>5</v>
      </c>
      <c r="Z1734" s="13">
        <v>40</v>
      </c>
      <c r="AA1734" s="13">
        <v>35</v>
      </c>
      <c r="AB1734" s="13">
        <v>0</v>
      </c>
      <c r="AC1734" s="13">
        <v>0</v>
      </c>
      <c r="AD1734" s="13">
        <v>10</v>
      </c>
      <c r="AE1734" s="13">
        <v>10</v>
      </c>
      <c r="AF1734" s="33">
        <v>100.003</v>
      </c>
      <c r="AG1734" s="9">
        <v>3</v>
      </c>
      <c r="AH1734" s="34">
        <v>0.54</v>
      </c>
      <c r="AI1734" s="13">
        <v>747754.01</v>
      </c>
      <c r="AJ1734" s="13">
        <v>2286754.7999999998</v>
      </c>
      <c r="AK1734" s="13">
        <v>3034508.81</v>
      </c>
      <c r="AL1734" s="35">
        <v>38681</v>
      </c>
      <c r="AM1734" s="35">
        <v>38458</v>
      </c>
    </row>
    <row r="1735" spans="2:39" x14ac:dyDescent="0.25">
      <c r="B1735" s="30">
        <v>1</v>
      </c>
      <c r="C1735" s="31" t="s">
        <v>211</v>
      </c>
      <c r="D1735" s="9" t="s">
        <v>4265</v>
      </c>
      <c r="E1735" s="10" t="s">
        <v>379</v>
      </c>
      <c r="F1735" s="10" t="s">
        <v>974</v>
      </c>
      <c r="G1735" s="9">
        <v>5214051</v>
      </c>
      <c r="H1735" s="10" t="s">
        <v>1135</v>
      </c>
      <c r="I1735" s="13">
        <v>1936</v>
      </c>
      <c r="J1735" s="13">
        <v>1936</v>
      </c>
      <c r="K1735" s="13">
        <v>1929.62</v>
      </c>
      <c r="L1735" s="13">
        <v>1936</v>
      </c>
      <c r="M1735" s="13">
        <v>1929.62</v>
      </c>
      <c r="N1735" s="32">
        <v>47</v>
      </c>
      <c r="O1735" s="9">
        <v>1</v>
      </c>
      <c r="P1735" s="13">
        <v>0</v>
      </c>
      <c r="Q1735" s="13">
        <v>8</v>
      </c>
      <c r="R1735" s="13">
        <v>100</v>
      </c>
      <c r="S1735" s="13">
        <v>97.38</v>
      </c>
      <c r="T1735" s="13">
        <v>0</v>
      </c>
      <c r="U1735" s="13">
        <v>546.02</v>
      </c>
      <c r="V1735" s="13">
        <v>1277.22</v>
      </c>
      <c r="W1735" s="13">
        <v>9</v>
      </c>
      <c r="X1735" s="13">
        <v>0</v>
      </c>
      <c r="Y1735" s="13">
        <v>15</v>
      </c>
      <c r="Z1735" s="13">
        <v>60</v>
      </c>
      <c r="AA1735" s="13">
        <v>25</v>
      </c>
      <c r="AB1735" s="13">
        <v>0</v>
      </c>
      <c r="AC1735" s="13">
        <v>0</v>
      </c>
      <c r="AD1735" s="13">
        <v>0</v>
      </c>
      <c r="AE1735" s="13">
        <v>0</v>
      </c>
      <c r="AF1735" s="33">
        <v>100.005</v>
      </c>
      <c r="AG1735" s="9">
        <v>1</v>
      </c>
      <c r="AH1735" s="34">
        <v>0.75</v>
      </c>
      <c r="AI1735" s="13">
        <v>323630.31</v>
      </c>
      <c r="AJ1735" s="13">
        <v>4261217.29</v>
      </c>
      <c r="AK1735" s="13">
        <v>4584847.5999999996</v>
      </c>
      <c r="AL1735" s="35">
        <v>38209</v>
      </c>
      <c r="AM1735" s="35">
        <v>38317</v>
      </c>
    </row>
    <row r="1736" spans="2:39" x14ac:dyDescent="0.25">
      <c r="B1736" s="30">
        <v>1</v>
      </c>
      <c r="C1736" s="31" t="s">
        <v>211</v>
      </c>
      <c r="D1736" s="9" t="s">
        <v>4266</v>
      </c>
      <c r="E1736" s="10" t="s">
        <v>2644</v>
      </c>
      <c r="F1736" s="10" t="s">
        <v>2644</v>
      </c>
      <c r="G1736" s="9">
        <v>5218508</v>
      </c>
      <c r="H1736" s="10" t="s">
        <v>790</v>
      </c>
      <c r="I1736" s="13">
        <v>921.54</v>
      </c>
      <c r="J1736" s="13">
        <v>866.07</v>
      </c>
      <c r="K1736" s="13">
        <v>866.07</v>
      </c>
      <c r="L1736" s="13">
        <v>866.07</v>
      </c>
      <c r="M1736" s="13">
        <v>863.79</v>
      </c>
      <c r="N1736" s="32">
        <v>16</v>
      </c>
      <c r="O1736" s="9">
        <v>1</v>
      </c>
      <c r="P1736" s="13">
        <v>24.74</v>
      </c>
      <c r="Q1736" s="13">
        <v>42.53</v>
      </c>
      <c r="R1736" s="13">
        <v>72.69</v>
      </c>
      <c r="S1736" s="13">
        <v>66.31</v>
      </c>
      <c r="T1736" s="13">
        <v>276.45999999999998</v>
      </c>
      <c r="U1736" s="13">
        <v>339.7</v>
      </c>
      <c r="V1736" s="13">
        <v>169.29</v>
      </c>
      <c r="W1736" s="13">
        <v>14.32</v>
      </c>
      <c r="X1736" s="13">
        <v>0</v>
      </c>
      <c r="Y1736" s="13">
        <v>0</v>
      </c>
      <c r="Z1736" s="13">
        <v>62</v>
      </c>
      <c r="AA1736" s="13">
        <v>13</v>
      </c>
      <c r="AB1736" s="13">
        <v>4</v>
      </c>
      <c r="AC1736" s="13">
        <v>12</v>
      </c>
      <c r="AD1736" s="13">
        <v>0</v>
      </c>
      <c r="AE1736" s="13">
        <v>9</v>
      </c>
      <c r="AF1736" s="33">
        <v>100.002</v>
      </c>
      <c r="AG1736" s="9">
        <v>4</v>
      </c>
      <c r="AH1736" s="34">
        <v>0.4</v>
      </c>
      <c r="AI1736" s="13">
        <v>240271.86</v>
      </c>
      <c r="AJ1736" s="13">
        <v>2049531.71</v>
      </c>
      <c r="AK1736" s="13">
        <v>2289803.5699999998</v>
      </c>
      <c r="AL1736" s="35">
        <v>39605</v>
      </c>
      <c r="AM1736" s="35">
        <v>39605</v>
      </c>
    </row>
    <row r="1737" spans="2:39" x14ac:dyDescent="0.25">
      <c r="B1737" s="30">
        <v>1</v>
      </c>
      <c r="C1737" s="31" t="s">
        <v>211</v>
      </c>
      <c r="D1737" s="9" t="s">
        <v>4267</v>
      </c>
      <c r="E1737" s="10" t="s">
        <v>3415</v>
      </c>
      <c r="F1737" s="10" t="s">
        <v>4268</v>
      </c>
      <c r="G1737" s="9">
        <v>5217203</v>
      </c>
      <c r="H1737" s="10" t="s">
        <v>4269</v>
      </c>
      <c r="I1737" s="13">
        <v>984.67</v>
      </c>
      <c r="J1737" s="13">
        <v>1358.79</v>
      </c>
      <c r="K1737" s="13">
        <v>1358.79</v>
      </c>
      <c r="L1737" s="13">
        <v>984.67</v>
      </c>
      <c r="M1737" s="13">
        <v>972.73</v>
      </c>
      <c r="N1737" s="32">
        <v>40</v>
      </c>
      <c r="O1737" s="9">
        <v>1</v>
      </c>
      <c r="P1737" s="13">
        <v>19.45</v>
      </c>
      <c r="Q1737" s="13">
        <v>41.72</v>
      </c>
      <c r="R1737" s="13">
        <v>71.739999999999995</v>
      </c>
      <c r="S1737" s="13">
        <v>81.239999999999995</v>
      </c>
      <c r="T1737" s="13">
        <v>196.93</v>
      </c>
      <c r="U1737" s="13">
        <v>688.45</v>
      </c>
      <c r="V1737" s="13">
        <v>0</v>
      </c>
      <c r="W1737" s="13">
        <v>0</v>
      </c>
      <c r="X1737" s="13">
        <v>0</v>
      </c>
      <c r="Y1737" s="13">
        <v>35</v>
      </c>
      <c r="Z1737" s="13">
        <v>35</v>
      </c>
      <c r="AA1737" s="13">
        <v>30</v>
      </c>
      <c r="AB1737" s="13">
        <v>0</v>
      </c>
      <c r="AC1737" s="13">
        <v>0</v>
      </c>
      <c r="AD1737" s="13">
        <v>0</v>
      </c>
      <c r="AE1737" s="13">
        <v>0</v>
      </c>
      <c r="AF1737" s="33">
        <v>100.0005</v>
      </c>
      <c r="AG1737" s="9">
        <v>1</v>
      </c>
      <c r="AH1737" s="34">
        <v>0.63</v>
      </c>
      <c r="AI1737" s="13">
        <v>812099.36</v>
      </c>
      <c r="AJ1737" s="13">
        <v>2774984.94</v>
      </c>
      <c r="AK1737" s="13">
        <v>3587084.3</v>
      </c>
      <c r="AL1737" s="35">
        <v>39701</v>
      </c>
      <c r="AM1737" s="35">
        <v>39741</v>
      </c>
    </row>
    <row r="1738" spans="2:39" x14ac:dyDescent="0.25">
      <c r="B1738" s="30">
        <v>1</v>
      </c>
      <c r="C1738" s="31" t="s">
        <v>211</v>
      </c>
      <c r="D1738" s="9" t="s">
        <v>4270</v>
      </c>
      <c r="E1738" s="10" t="s">
        <v>1145</v>
      </c>
      <c r="F1738" s="10" t="s">
        <v>1145</v>
      </c>
      <c r="G1738" s="9">
        <v>5218003</v>
      </c>
      <c r="H1738" s="10" t="s">
        <v>4271</v>
      </c>
      <c r="I1738" s="13">
        <v>1153</v>
      </c>
      <c r="J1738" s="13">
        <v>1149</v>
      </c>
      <c r="K1738" s="13">
        <v>1149</v>
      </c>
      <c r="L1738" s="13">
        <v>1153.1600000000001</v>
      </c>
      <c r="M1738" s="13">
        <v>1149.7</v>
      </c>
      <c r="N1738" s="32">
        <v>27</v>
      </c>
      <c r="O1738" s="9">
        <v>1</v>
      </c>
      <c r="P1738" s="13">
        <v>19.16</v>
      </c>
      <c r="Q1738" s="13">
        <v>55.72</v>
      </c>
      <c r="R1738" s="13">
        <v>100</v>
      </c>
      <c r="S1738" s="13">
        <v>44.3</v>
      </c>
      <c r="T1738" s="13">
        <v>0</v>
      </c>
      <c r="U1738" s="13">
        <v>0</v>
      </c>
      <c r="V1738" s="13">
        <v>481.94</v>
      </c>
      <c r="W1738" s="13">
        <v>16.98</v>
      </c>
      <c r="X1738" s="13">
        <v>0</v>
      </c>
      <c r="Y1738" s="13">
        <v>0</v>
      </c>
      <c r="Z1738" s="13">
        <v>32</v>
      </c>
      <c r="AA1738" s="13">
        <v>40</v>
      </c>
      <c r="AB1738" s="13">
        <v>26</v>
      </c>
      <c r="AC1738" s="13">
        <v>0</v>
      </c>
      <c r="AD1738" s="13">
        <v>0</v>
      </c>
      <c r="AE1738" s="13">
        <v>2</v>
      </c>
      <c r="AF1738" s="33">
        <v>100.004</v>
      </c>
      <c r="AG1738" s="9">
        <v>1</v>
      </c>
      <c r="AH1738" s="34">
        <v>0.62</v>
      </c>
      <c r="AI1738" s="13">
        <v>523364.42</v>
      </c>
      <c r="AJ1738" s="13">
        <v>777574.42</v>
      </c>
      <c r="AK1738" s="13">
        <v>1300938.8400000001</v>
      </c>
      <c r="AL1738" s="35">
        <v>37678</v>
      </c>
      <c r="AM1738" s="35">
        <v>37746</v>
      </c>
    </row>
    <row r="1739" spans="2:39" x14ac:dyDescent="0.25">
      <c r="B1739" s="30">
        <v>1</v>
      </c>
      <c r="C1739" s="31" t="s">
        <v>211</v>
      </c>
      <c r="D1739" s="9" t="s">
        <v>4272</v>
      </c>
      <c r="E1739" s="10" t="s">
        <v>379</v>
      </c>
      <c r="F1739" s="10" t="s">
        <v>4273</v>
      </c>
      <c r="G1739" s="9">
        <v>5215256</v>
      </c>
      <c r="H1739" s="10" t="s">
        <v>4274</v>
      </c>
      <c r="I1739" s="13">
        <v>5070.4799999999996</v>
      </c>
      <c r="J1739" s="13">
        <v>4683.8999999999996</v>
      </c>
      <c r="K1739" s="13">
        <v>0</v>
      </c>
      <c r="L1739" s="13">
        <v>5071.2299999999996</v>
      </c>
      <c r="M1739" s="13">
        <v>4683.93</v>
      </c>
      <c r="N1739" s="32">
        <v>130</v>
      </c>
      <c r="O1739" s="9">
        <v>1</v>
      </c>
      <c r="P1739" s="13">
        <v>66.91</v>
      </c>
      <c r="Q1739" s="13">
        <v>40.880000000000003</v>
      </c>
      <c r="R1739" s="13">
        <v>91.96</v>
      </c>
      <c r="S1739" s="13">
        <v>657.25</v>
      </c>
      <c r="T1739" s="13">
        <v>1040.5999999999999</v>
      </c>
      <c r="U1739" s="13">
        <v>1216.81</v>
      </c>
      <c r="V1739" s="13">
        <v>1759</v>
      </c>
      <c r="W1739" s="13">
        <v>10.26</v>
      </c>
      <c r="X1739" s="13">
        <v>0</v>
      </c>
      <c r="Y1739" s="13">
        <v>0</v>
      </c>
      <c r="Z1739" s="13">
        <v>40</v>
      </c>
      <c r="AA1739" s="13">
        <v>50</v>
      </c>
      <c r="AB1739" s="13">
        <v>10</v>
      </c>
      <c r="AC1739" s="13">
        <v>0</v>
      </c>
      <c r="AD1739" s="13">
        <v>0</v>
      </c>
      <c r="AE1739" s="13">
        <v>0</v>
      </c>
      <c r="AF1739" s="33">
        <v>100.005</v>
      </c>
      <c r="AG1739" s="9">
        <v>1</v>
      </c>
      <c r="AH1739" s="34">
        <v>0.68</v>
      </c>
      <c r="AI1739" s="13">
        <v>840995.92</v>
      </c>
      <c r="AJ1739" s="13">
        <v>5466616.7999999998</v>
      </c>
      <c r="AK1739" s="13">
        <v>6307612.7199999997</v>
      </c>
      <c r="AL1739" s="35">
        <v>37581</v>
      </c>
      <c r="AM1739" s="35">
        <v>37694</v>
      </c>
    </row>
    <row r="1740" spans="2:39" x14ac:dyDescent="0.25">
      <c r="B1740" s="30">
        <v>1</v>
      </c>
      <c r="C1740" s="31" t="s">
        <v>211</v>
      </c>
      <c r="D1740" s="9" t="s">
        <v>4275</v>
      </c>
      <c r="E1740" s="10" t="s">
        <v>315</v>
      </c>
      <c r="F1740" s="10" t="s">
        <v>4264</v>
      </c>
      <c r="G1740" s="9">
        <v>5213756</v>
      </c>
      <c r="H1740" s="10" t="s">
        <v>485</v>
      </c>
      <c r="I1740" s="13">
        <v>2339.5</v>
      </c>
      <c r="J1740" s="13">
        <v>2329.2199999999998</v>
      </c>
      <c r="K1740" s="13">
        <v>2329.2199999999998</v>
      </c>
      <c r="L1740" s="13">
        <v>2339.5</v>
      </c>
      <c r="M1740" s="13">
        <v>2329.2199999999998</v>
      </c>
      <c r="N1740" s="32">
        <v>120</v>
      </c>
      <c r="O1740" s="9">
        <v>1</v>
      </c>
      <c r="P1740" s="13"/>
      <c r="Q1740" s="13">
        <v>34.56</v>
      </c>
      <c r="R1740" s="13">
        <v>100</v>
      </c>
      <c r="S1740" s="13">
        <v>119.97</v>
      </c>
      <c r="T1740" s="13">
        <v>497.9</v>
      </c>
      <c r="U1740" s="13">
        <v>634.04</v>
      </c>
      <c r="V1740" s="13">
        <v>1076.1099999999999</v>
      </c>
      <c r="W1740" s="13">
        <v>1.2</v>
      </c>
      <c r="X1740" s="13">
        <v>0</v>
      </c>
      <c r="Y1740" s="13">
        <v>0</v>
      </c>
      <c r="Z1740" s="13">
        <v>85</v>
      </c>
      <c r="AA1740" s="13">
        <v>10</v>
      </c>
      <c r="AB1740" s="13">
        <v>0</v>
      </c>
      <c r="AC1740" s="13">
        <v>5</v>
      </c>
      <c r="AD1740" s="13">
        <v>0</v>
      </c>
      <c r="AE1740" s="13">
        <v>0</v>
      </c>
      <c r="AF1740" s="33">
        <v>100.005</v>
      </c>
      <c r="AG1740" s="9">
        <v>2</v>
      </c>
      <c r="AH1740" s="34">
        <v>0.69</v>
      </c>
      <c r="AI1740" s="13">
        <v>510290.3</v>
      </c>
      <c r="AJ1740" s="13">
        <v>3648255.53</v>
      </c>
      <c r="AK1740" s="13">
        <v>4158545.83</v>
      </c>
      <c r="AL1740" s="35">
        <v>38609</v>
      </c>
      <c r="AM1740" s="35">
        <v>38624</v>
      </c>
    </row>
    <row r="1741" spans="2:39" x14ac:dyDescent="0.25">
      <c r="B1741" s="30">
        <v>1</v>
      </c>
      <c r="C1741" s="31" t="s">
        <v>211</v>
      </c>
      <c r="D1741" s="9" t="s">
        <v>4276</v>
      </c>
      <c r="E1741" s="10" t="s">
        <v>1145</v>
      </c>
      <c r="F1741" s="10" t="s">
        <v>1900</v>
      </c>
      <c r="G1741" s="9">
        <v>5213772</v>
      </c>
      <c r="H1741" s="10" t="s">
        <v>807</v>
      </c>
      <c r="I1741" s="13">
        <v>5295.58</v>
      </c>
      <c r="J1741" s="13">
        <v>5295.58</v>
      </c>
      <c r="K1741" s="13">
        <v>5295.58</v>
      </c>
      <c r="L1741" s="13">
        <v>0</v>
      </c>
      <c r="M1741" s="13">
        <v>5295.58</v>
      </c>
      <c r="N1741" s="32">
        <v>196</v>
      </c>
      <c r="O1741" s="9">
        <v>2</v>
      </c>
      <c r="P1741" s="13">
        <v>105.91</v>
      </c>
      <c r="Q1741" s="13">
        <v>100</v>
      </c>
      <c r="R1741" s="13">
        <v>118.9</v>
      </c>
      <c r="S1741" s="13">
        <v>0</v>
      </c>
      <c r="T1741" s="13">
        <v>0</v>
      </c>
      <c r="U1741" s="13">
        <v>0</v>
      </c>
      <c r="V1741" s="13">
        <v>0</v>
      </c>
      <c r="W1741" s="13">
        <v>0</v>
      </c>
      <c r="X1741" s="13">
        <v>0</v>
      </c>
      <c r="Y1741" s="13">
        <v>5</v>
      </c>
      <c r="Z1741" s="13">
        <v>30</v>
      </c>
      <c r="AA1741" s="13">
        <v>35</v>
      </c>
      <c r="AB1741" s="13">
        <v>0</v>
      </c>
      <c r="AC1741" s="13">
        <v>0</v>
      </c>
      <c r="AD1741" s="13">
        <v>10</v>
      </c>
      <c r="AE1741" s="13">
        <v>20</v>
      </c>
      <c r="AF1741" s="33">
        <v>100.003</v>
      </c>
      <c r="AG1741" s="9">
        <v>3</v>
      </c>
      <c r="AH1741" s="34">
        <v>0.5</v>
      </c>
      <c r="AI1741" s="13">
        <v>2916592.4</v>
      </c>
      <c r="AJ1741" s="13">
        <v>11243756.26</v>
      </c>
      <c r="AK1741" s="13">
        <v>14160348.66</v>
      </c>
      <c r="AL1741" s="9"/>
      <c r="AM1741" s="35">
        <v>38429</v>
      </c>
    </row>
    <row r="1742" spans="2:39" x14ac:dyDescent="0.25">
      <c r="B1742" s="30">
        <v>1</v>
      </c>
      <c r="C1742" s="31" t="s">
        <v>211</v>
      </c>
      <c r="D1742" s="9" t="s">
        <v>4277</v>
      </c>
      <c r="E1742" s="10" t="s">
        <v>213</v>
      </c>
      <c r="F1742" s="10" t="s">
        <v>4278</v>
      </c>
      <c r="G1742" s="9">
        <v>5208905</v>
      </c>
      <c r="H1742" s="10" t="s">
        <v>4279</v>
      </c>
      <c r="I1742" s="13">
        <v>2961.3</v>
      </c>
      <c r="J1742" s="13">
        <v>3109.4</v>
      </c>
      <c r="K1742" s="13">
        <v>3109.41</v>
      </c>
      <c r="L1742" s="13">
        <v>2961.4</v>
      </c>
      <c r="M1742" s="13">
        <v>2961.3</v>
      </c>
      <c r="N1742" s="32">
        <v>67</v>
      </c>
      <c r="O1742" s="9">
        <v>1</v>
      </c>
      <c r="P1742" s="13">
        <v>69.09</v>
      </c>
      <c r="Q1742" s="13">
        <v>77.099999999999994</v>
      </c>
      <c r="R1742" s="13">
        <v>154.6</v>
      </c>
      <c r="S1742" s="13">
        <v>226.28</v>
      </c>
      <c r="T1742" s="13">
        <v>99.6</v>
      </c>
      <c r="U1742" s="13">
        <v>2147.02</v>
      </c>
      <c r="V1742" s="13">
        <v>616.5</v>
      </c>
      <c r="W1742" s="13">
        <v>20</v>
      </c>
      <c r="X1742" s="13">
        <v>0</v>
      </c>
      <c r="Y1742" s="13">
        <v>0</v>
      </c>
      <c r="Z1742" s="13">
        <v>40</v>
      </c>
      <c r="AA1742" s="13">
        <v>50</v>
      </c>
      <c r="AB1742" s="13">
        <v>0</v>
      </c>
      <c r="AC1742" s="13">
        <v>8</v>
      </c>
      <c r="AD1742" s="13">
        <v>0</v>
      </c>
      <c r="AE1742" s="13">
        <v>2</v>
      </c>
      <c r="AF1742" s="33">
        <v>100.004</v>
      </c>
      <c r="AG1742" s="9">
        <v>2</v>
      </c>
      <c r="AH1742" s="34">
        <v>0.67</v>
      </c>
      <c r="AI1742" s="13">
        <v>1755041.49</v>
      </c>
      <c r="AJ1742" s="13">
        <v>6402806.9699999997</v>
      </c>
      <c r="AK1742" s="13">
        <v>8157848.46</v>
      </c>
      <c r="AL1742" s="35">
        <v>38209</v>
      </c>
      <c r="AM1742" s="35">
        <v>38086</v>
      </c>
    </row>
    <row r="1743" spans="2:39" x14ac:dyDescent="0.25">
      <c r="B1743" s="30">
        <v>1</v>
      </c>
      <c r="C1743" s="31" t="s">
        <v>211</v>
      </c>
      <c r="D1743" s="9" t="s">
        <v>4280</v>
      </c>
      <c r="E1743" s="10" t="s">
        <v>1145</v>
      </c>
      <c r="F1743" s="10" t="s">
        <v>1900</v>
      </c>
      <c r="G1743" s="9">
        <v>5213772</v>
      </c>
      <c r="H1743" s="10" t="s">
        <v>4281</v>
      </c>
      <c r="I1743" s="13">
        <v>475.61</v>
      </c>
      <c r="J1743" s="13">
        <v>475.61</v>
      </c>
      <c r="K1743" s="13">
        <v>475.61</v>
      </c>
      <c r="L1743" s="13">
        <v>0</v>
      </c>
      <c r="M1743" s="13">
        <v>475.61</v>
      </c>
      <c r="N1743" s="32">
        <v>19</v>
      </c>
      <c r="O1743" s="9">
        <v>2</v>
      </c>
      <c r="P1743" s="13">
        <v>9.5</v>
      </c>
      <c r="Q1743" s="13">
        <v>80</v>
      </c>
      <c r="R1743" s="13">
        <v>100</v>
      </c>
      <c r="S1743" s="13">
        <v>30.93</v>
      </c>
      <c r="T1743" s="13">
        <v>28.41</v>
      </c>
      <c r="U1743" s="13">
        <v>359.38</v>
      </c>
      <c r="V1743" s="13">
        <v>66.7</v>
      </c>
      <c r="W1743" s="13">
        <v>5.3</v>
      </c>
      <c r="X1743" s="13">
        <v>0</v>
      </c>
      <c r="Y1743" s="13">
        <v>20</v>
      </c>
      <c r="Z1743" s="13">
        <v>40</v>
      </c>
      <c r="AA1743" s="13">
        <v>30</v>
      </c>
      <c r="AB1743" s="13">
        <v>0</v>
      </c>
      <c r="AC1743" s="13">
        <v>0</v>
      </c>
      <c r="AD1743" s="13">
        <v>0</v>
      </c>
      <c r="AE1743" s="13">
        <v>10</v>
      </c>
      <c r="AF1743" s="33">
        <v>100.004</v>
      </c>
      <c r="AG1743" s="9">
        <v>3</v>
      </c>
      <c r="AH1743" s="34">
        <v>0.6</v>
      </c>
      <c r="AI1743" s="13">
        <v>338500.38</v>
      </c>
      <c r="AJ1743" s="13">
        <v>972851.64</v>
      </c>
      <c r="AK1743" s="13">
        <v>1311352.02</v>
      </c>
      <c r="AL1743" s="9"/>
      <c r="AM1743" s="35">
        <v>38431</v>
      </c>
    </row>
    <row r="1744" spans="2:39" x14ac:dyDescent="0.25">
      <c r="B1744" s="30">
        <v>1</v>
      </c>
      <c r="C1744" s="31" t="s">
        <v>211</v>
      </c>
      <c r="D1744" s="9" t="s">
        <v>4282</v>
      </c>
      <c r="E1744" s="10" t="s">
        <v>213</v>
      </c>
      <c r="F1744" s="10" t="s">
        <v>2107</v>
      </c>
      <c r="G1744" s="9">
        <v>5202155</v>
      </c>
      <c r="H1744" s="10" t="s">
        <v>878</v>
      </c>
      <c r="I1744" s="13">
        <v>737.1</v>
      </c>
      <c r="J1744" s="13">
        <v>789.1</v>
      </c>
      <c r="K1744" s="13">
        <v>789.1</v>
      </c>
      <c r="L1744" s="13">
        <v>737.1</v>
      </c>
      <c r="M1744" s="13">
        <v>737.1</v>
      </c>
      <c r="N1744" s="32">
        <v>19</v>
      </c>
      <c r="O1744" s="9">
        <v>1</v>
      </c>
      <c r="P1744" s="13">
        <v>17.53</v>
      </c>
      <c r="Q1744" s="13">
        <v>46.33</v>
      </c>
      <c r="R1744" s="13">
        <v>100</v>
      </c>
      <c r="S1744" s="13">
        <v>77.069999999999993</v>
      </c>
      <c r="T1744" s="13">
        <v>48.64</v>
      </c>
      <c r="U1744" s="13">
        <v>307.17</v>
      </c>
      <c r="V1744" s="13">
        <v>355.56</v>
      </c>
      <c r="W1744" s="13">
        <v>7</v>
      </c>
      <c r="X1744" s="13">
        <v>0</v>
      </c>
      <c r="Y1744" s="13">
        <v>0</v>
      </c>
      <c r="Z1744" s="13">
        <v>50</v>
      </c>
      <c r="AA1744" s="13">
        <v>45</v>
      </c>
      <c r="AB1744" s="13">
        <v>3</v>
      </c>
      <c r="AC1744" s="13">
        <v>2</v>
      </c>
      <c r="AD1744" s="13">
        <v>0</v>
      </c>
      <c r="AE1744" s="13">
        <v>0</v>
      </c>
      <c r="AF1744" s="33">
        <v>100.004</v>
      </c>
      <c r="AG1744" s="9">
        <v>2</v>
      </c>
      <c r="AH1744" s="34">
        <v>0.66</v>
      </c>
      <c r="AI1744" s="13">
        <v>254945.44</v>
      </c>
      <c r="AJ1744" s="13">
        <v>1033744.73</v>
      </c>
      <c r="AK1744" s="13">
        <v>1288690.17</v>
      </c>
      <c r="AL1744" s="35">
        <v>37582</v>
      </c>
      <c r="AM1744" s="35">
        <v>37870</v>
      </c>
    </row>
    <row r="1745" spans="2:39" x14ac:dyDescent="0.25">
      <c r="B1745" s="30">
        <v>1</v>
      </c>
      <c r="C1745" s="31" t="s">
        <v>211</v>
      </c>
      <c r="D1745" s="9" t="s">
        <v>4283</v>
      </c>
      <c r="E1745" s="10" t="s">
        <v>213</v>
      </c>
      <c r="F1745" s="10" t="s">
        <v>2107</v>
      </c>
      <c r="G1745" s="9">
        <v>5202155</v>
      </c>
      <c r="H1745" s="10" t="s">
        <v>4284</v>
      </c>
      <c r="I1745" s="13">
        <v>1958.19</v>
      </c>
      <c r="J1745" s="13">
        <v>1959</v>
      </c>
      <c r="K1745" s="13">
        <v>2032.7</v>
      </c>
      <c r="L1745" s="13">
        <v>1959.19</v>
      </c>
      <c r="M1745" s="13">
        <v>1958.19</v>
      </c>
      <c r="N1745" s="32">
        <v>48</v>
      </c>
      <c r="O1745" s="9">
        <v>1</v>
      </c>
      <c r="P1745" s="13">
        <v>45.17</v>
      </c>
      <c r="Q1745" s="13">
        <v>57.14</v>
      </c>
      <c r="R1745" s="13">
        <v>100</v>
      </c>
      <c r="S1745" s="13">
        <v>80.09</v>
      </c>
      <c r="T1745" s="13">
        <v>393.56</v>
      </c>
      <c r="U1745" s="13">
        <v>889.01</v>
      </c>
      <c r="V1745" s="13">
        <v>665.94</v>
      </c>
      <c r="W1745" s="13">
        <v>4.0999999999999996</v>
      </c>
      <c r="X1745" s="13">
        <v>0</v>
      </c>
      <c r="Y1745" s="13">
        <v>0</v>
      </c>
      <c r="Z1745" s="13">
        <v>55</v>
      </c>
      <c r="AA1745" s="13">
        <v>35</v>
      </c>
      <c r="AB1745" s="13">
        <v>10</v>
      </c>
      <c r="AC1745" s="13">
        <v>0</v>
      </c>
      <c r="AD1745" s="13">
        <v>0</v>
      </c>
      <c r="AE1745" s="13">
        <v>0</v>
      </c>
      <c r="AF1745" s="33">
        <v>100.005</v>
      </c>
      <c r="AG1745" s="9">
        <v>3</v>
      </c>
      <c r="AH1745" s="34">
        <v>0.59</v>
      </c>
      <c r="AI1745" s="13">
        <v>331530.37</v>
      </c>
      <c r="AJ1745" s="13">
        <v>2783765.73</v>
      </c>
      <c r="AK1745" s="13">
        <v>3115296.1</v>
      </c>
      <c r="AL1745" s="35">
        <v>37571</v>
      </c>
      <c r="AM1745" s="35">
        <v>37746</v>
      </c>
    </row>
    <row r="1746" spans="2:39" x14ac:dyDescent="0.25">
      <c r="B1746" s="30">
        <v>1</v>
      </c>
      <c r="C1746" s="31" t="s">
        <v>211</v>
      </c>
      <c r="D1746" s="9" t="s">
        <v>4285</v>
      </c>
      <c r="E1746" s="10" t="s">
        <v>1145</v>
      </c>
      <c r="F1746" s="10" t="s">
        <v>4286</v>
      </c>
      <c r="G1746" s="9">
        <v>5203575</v>
      </c>
      <c r="H1746" s="10" t="s">
        <v>4287</v>
      </c>
      <c r="I1746" s="13">
        <v>6010.41</v>
      </c>
      <c r="J1746" s="13">
        <v>6010.4</v>
      </c>
      <c r="K1746" s="13">
        <v>5866.6</v>
      </c>
      <c r="L1746" s="13">
        <v>6014.41</v>
      </c>
      <c r="M1746" s="13">
        <v>5866.6</v>
      </c>
      <c r="N1746" s="32">
        <v>138</v>
      </c>
      <c r="O1746" s="9">
        <v>1</v>
      </c>
      <c r="P1746" s="13">
        <v>97.77</v>
      </c>
      <c r="Q1746" s="13">
        <v>43.06</v>
      </c>
      <c r="R1746" s="13">
        <v>0</v>
      </c>
      <c r="S1746" s="13">
        <v>388.36</v>
      </c>
      <c r="T1746" s="13">
        <v>1202.08</v>
      </c>
      <c r="U1746" s="13">
        <v>1825.13</v>
      </c>
      <c r="V1746" s="13">
        <v>2413.7399999999998</v>
      </c>
      <c r="W1746" s="13">
        <v>37.299999999999997</v>
      </c>
      <c r="X1746" s="13">
        <v>0</v>
      </c>
      <c r="Y1746" s="13">
        <v>0</v>
      </c>
      <c r="Z1746" s="13">
        <v>70</v>
      </c>
      <c r="AA1746" s="13">
        <v>19.5</v>
      </c>
      <c r="AB1746" s="13">
        <v>10</v>
      </c>
      <c r="AC1746" s="13">
        <v>0</v>
      </c>
      <c r="AD1746" s="13">
        <v>0</v>
      </c>
      <c r="AE1746" s="13">
        <v>0.6</v>
      </c>
      <c r="AF1746" s="33">
        <v>100.104</v>
      </c>
      <c r="AG1746" s="9">
        <v>3</v>
      </c>
      <c r="AH1746" s="34">
        <v>0.6</v>
      </c>
      <c r="AI1746" s="13">
        <v>1181757.7</v>
      </c>
      <c r="AJ1746" s="13">
        <v>7367783.9400000004</v>
      </c>
      <c r="AK1746" s="13">
        <v>8549541.6400000006</v>
      </c>
      <c r="AL1746" s="35">
        <v>38020</v>
      </c>
      <c r="AM1746" s="35">
        <v>38075</v>
      </c>
    </row>
    <row r="1747" spans="2:39" x14ac:dyDescent="0.25">
      <c r="B1747" s="30">
        <v>1</v>
      </c>
      <c r="C1747" s="31" t="s">
        <v>211</v>
      </c>
      <c r="D1747" s="9" t="s">
        <v>4288</v>
      </c>
      <c r="E1747" s="10" t="s">
        <v>1145</v>
      </c>
      <c r="F1747" s="10" t="s">
        <v>4289</v>
      </c>
      <c r="G1747" s="9">
        <v>5213087</v>
      </c>
      <c r="H1747" s="10" t="s">
        <v>4290</v>
      </c>
      <c r="I1747" s="13">
        <v>2662.33</v>
      </c>
      <c r="J1747" s="13">
        <v>2547.69</v>
      </c>
      <c r="K1747" s="13">
        <v>2377.69</v>
      </c>
      <c r="L1747" s="13">
        <v>0</v>
      </c>
      <c r="M1747" s="13">
        <v>2377.69</v>
      </c>
      <c r="N1747" s="32">
        <v>73</v>
      </c>
      <c r="O1747" s="9">
        <v>2</v>
      </c>
      <c r="P1747" s="13">
        <v>47.55</v>
      </c>
      <c r="Q1747" s="13">
        <v>80</v>
      </c>
      <c r="R1747" s="13">
        <v>100</v>
      </c>
      <c r="S1747" s="13">
        <v>113.1</v>
      </c>
      <c r="T1747" s="13">
        <v>700</v>
      </c>
      <c r="U1747" s="13">
        <v>1462.33</v>
      </c>
      <c r="V1747" s="13">
        <v>0</v>
      </c>
      <c r="W1747" s="13">
        <v>102.26</v>
      </c>
      <c r="X1747" s="13">
        <v>0</v>
      </c>
      <c r="Y1747" s="13">
        <v>0</v>
      </c>
      <c r="Z1747" s="13">
        <v>40</v>
      </c>
      <c r="AA1747" s="13">
        <v>30</v>
      </c>
      <c r="AB1747" s="13">
        <v>0</v>
      </c>
      <c r="AC1747" s="13">
        <v>20</v>
      </c>
      <c r="AD1747" s="13">
        <v>0</v>
      </c>
      <c r="AE1747" s="13">
        <v>10</v>
      </c>
      <c r="AF1747" s="33">
        <v>100.004</v>
      </c>
      <c r="AG1747" s="9">
        <v>2</v>
      </c>
      <c r="AH1747" s="34">
        <v>0.43</v>
      </c>
      <c r="AI1747" s="13">
        <v>841581.56</v>
      </c>
      <c r="AJ1747" s="13">
        <v>4228579.34</v>
      </c>
      <c r="AK1747" s="13">
        <v>5070160.9000000004</v>
      </c>
      <c r="AL1747" s="9"/>
      <c r="AM1747" s="35">
        <v>38258</v>
      </c>
    </row>
    <row r="1748" spans="2:39" x14ac:dyDescent="0.25">
      <c r="B1748" s="30">
        <v>1</v>
      </c>
      <c r="C1748" s="31" t="s">
        <v>211</v>
      </c>
      <c r="D1748" s="9" t="s">
        <v>4291</v>
      </c>
      <c r="E1748" s="10" t="s">
        <v>1145</v>
      </c>
      <c r="F1748" s="10" t="s">
        <v>4292</v>
      </c>
      <c r="G1748" s="9">
        <v>5208103</v>
      </c>
      <c r="H1748" s="10" t="s">
        <v>4293</v>
      </c>
      <c r="I1748" s="13">
        <v>1720.88</v>
      </c>
      <c r="J1748" s="13">
        <v>1750.82</v>
      </c>
      <c r="K1748" s="13">
        <v>1750.82</v>
      </c>
      <c r="L1748" s="13">
        <v>1720.88</v>
      </c>
      <c r="M1748" s="13">
        <v>1720.88</v>
      </c>
      <c r="N1748" s="32">
        <v>62</v>
      </c>
      <c r="O1748" s="9">
        <v>1</v>
      </c>
      <c r="P1748" s="13">
        <v>0</v>
      </c>
      <c r="Q1748" s="13">
        <v>80</v>
      </c>
      <c r="R1748" s="13">
        <v>72</v>
      </c>
      <c r="S1748" s="13">
        <v>298.99</v>
      </c>
      <c r="T1748" s="13">
        <v>139.38999999999999</v>
      </c>
      <c r="U1748" s="13">
        <v>1206.54</v>
      </c>
      <c r="V1748" s="13">
        <v>96.52</v>
      </c>
      <c r="W1748" s="13">
        <v>9.3699999999999992</v>
      </c>
      <c r="X1748" s="13">
        <v>0</v>
      </c>
      <c r="Y1748" s="13">
        <v>0</v>
      </c>
      <c r="Z1748" s="13">
        <v>60</v>
      </c>
      <c r="AA1748" s="13">
        <v>30</v>
      </c>
      <c r="AB1748" s="13">
        <v>0</v>
      </c>
      <c r="AC1748" s="13">
        <v>0</v>
      </c>
      <c r="AD1748" s="13">
        <v>0</v>
      </c>
      <c r="AE1748" s="13">
        <v>10</v>
      </c>
      <c r="AF1748" s="33">
        <v>100.005</v>
      </c>
      <c r="AG1748" s="9">
        <v>3</v>
      </c>
      <c r="AH1748" s="34">
        <v>0.56999999999999995</v>
      </c>
      <c r="AI1748" s="13">
        <v>919755.6</v>
      </c>
      <c r="AJ1748" s="13">
        <v>2625315.83</v>
      </c>
      <c r="AK1748" s="13">
        <v>3545071.43</v>
      </c>
      <c r="AL1748" s="35">
        <v>38609</v>
      </c>
      <c r="AM1748" s="35">
        <v>38450</v>
      </c>
    </row>
    <row r="1749" spans="2:39" x14ac:dyDescent="0.25">
      <c r="B1749" s="30">
        <v>1</v>
      </c>
      <c r="C1749" s="31" t="s">
        <v>211</v>
      </c>
      <c r="D1749" s="9" t="s">
        <v>4294</v>
      </c>
      <c r="E1749" s="10" t="s">
        <v>315</v>
      </c>
      <c r="F1749" s="10" t="s">
        <v>1871</v>
      </c>
      <c r="G1749" s="9">
        <v>5204409</v>
      </c>
      <c r="H1749" s="10" t="s">
        <v>4295</v>
      </c>
      <c r="I1749" s="13">
        <v>796.96</v>
      </c>
      <c r="J1749" s="13">
        <v>796.96</v>
      </c>
      <c r="K1749" s="13">
        <v>731.26</v>
      </c>
      <c r="L1749" s="13">
        <v>731.26</v>
      </c>
      <c r="M1749" s="13">
        <v>731.26</v>
      </c>
      <c r="N1749" s="32">
        <v>22</v>
      </c>
      <c r="O1749" s="9">
        <v>1</v>
      </c>
      <c r="P1749" s="13">
        <v>12.19</v>
      </c>
      <c r="Q1749" s="13">
        <v>0</v>
      </c>
      <c r="R1749" s="13">
        <v>0</v>
      </c>
      <c r="S1749" s="13">
        <v>66.13</v>
      </c>
      <c r="T1749" s="13">
        <v>146.25</v>
      </c>
      <c r="U1749" s="13">
        <v>461.97</v>
      </c>
      <c r="V1749" s="13">
        <v>31.99</v>
      </c>
      <c r="W1749" s="13">
        <v>21.65</v>
      </c>
      <c r="X1749" s="13">
        <v>0</v>
      </c>
      <c r="Y1749" s="13">
        <v>0</v>
      </c>
      <c r="Z1749" s="13">
        <v>30</v>
      </c>
      <c r="AA1749" s="13">
        <v>35</v>
      </c>
      <c r="AB1749" s="13">
        <v>0</v>
      </c>
      <c r="AC1749" s="13">
        <v>15</v>
      </c>
      <c r="AD1749" s="13">
        <v>0</v>
      </c>
      <c r="AE1749" s="13">
        <v>20</v>
      </c>
      <c r="AF1749" s="33">
        <v>100</v>
      </c>
      <c r="AG1749" s="9">
        <v>3</v>
      </c>
      <c r="AH1749" s="34">
        <v>0.38</v>
      </c>
      <c r="AI1749" s="13">
        <v>435429.7</v>
      </c>
      <c r="AJ1749" s="13">
        <v>1717370.72</v>
      </c>
      <c r="AK1749" s="13">
        <v>2152800.42</v>
      </c>
      <c r="AL1749" s="35">
        <v>40009</v>
      </c>
      <c r="AM1749" s="35">
        <v>40035</v>
      </c>
    </row>
    <row r="1750" spans="2:39" x14ac:dyDescent="0.25">
      <c r="B1750" s="30">
        <v>1</v>
      </c>
      <c r="C1750" s="31" t="s">
        <v>211</v>
      </c>
      <c r="D1750" s="9" t="s">
        <v>4296</v>
      </c>
      <c r="E1750" s="10" t="s">
        <v>315</v>
      </c>
      <c r="F1750" s="10" t="s">
        <v>4297</v>
      </c>
      <c r="G1750" s="9">
        <v>5215652</v>
      </c>
      <c r="H1750" s="10" t="s">
        <v>4298</v>
      </c>
      <c r="I1750" s="13">
        <v>1341.59</v>
      </c>
      <c r="J1750" s="13">
        <v>1350.93</v>
      </c>
      <c r="K1750" s="13">
        <v>1350.97</v>
      </c>
      <c r="L1750" s="13">
        <v>1341.59</v>
      </c>
      <c r="M1750" s="13">
        <v>1341.59</v>
      </c>
      <c r="N1750" s="32">
        <v>40</v>
      </c>
      <c r="O1750" s="9">
        <v>1</v>
      </c>
      <c r="P1750" s="13">
        <v>21.51</v>
      </c>
      <c r="Q1750" s="13">
        <v>41.52</v>
      </c>
      <c r="R1750" s="13">
        <v>71.739999999999995</v>
      </c>
      <c r="S1750" s="13">
        <v>41.27</v>
      </c>
      <c r="T1750" s="13">
        <v>316.72000000000003</v>
      </c>
      <c r="U1750" s="13">
        <v>677.79</v>
      </c>
      <c r="V1750" s="13">
        <v>312.07</v>
      </c>
      <c r="W1750" s="13">
        <v>0</v>
      </c>
      <c r="X1750" s="13">
        <v>0</v>
      </c>
      <c r="Y1750" s="13">
        <v>0</v>
      </c>
      <c r="Z1750" s="13">
        <v>20</v>
      </c>
      <c r="AA1750" s="13">
        <v>30</v>
      </c>
      <c r="AB1750" s="13">
        <v>0</v>
      </c>
      <c r="AC1750" s="13">
        <v>35</v>
      </c>
      <c r="AD1750" s="13">
        <v>0</v>
      </c>
      <c r="AE1750" s="13">
        <v>15</v>
      </c>
      <c r="AF1750" s="33">
        <v>100</v>
      </c>
      <c r="AG1750" s="9">
        <v>2</v>
      </c>
      <c r="AH1750" s="34">
        <v>0.37</v>
      </c>
      <c r="AI1750" s="13">
        <v>499849.66</v>
      </c>
      <c r="AJ1750" s="13">
        <v>3429145.19</v>
      </c>
      <c r="AK1750" s="13">
        <v>3928994.85</v>
      </c>
      <c r="AL1750" s="35">
        <v>39885</v>
      </c>
      <c r="AM1750" s="35">
        <v>39904</v>
      </c>
    </row>
    <row r="1751" spans="2:39" x14ac:dyDescent="0.25">
      <c r="B1751" s="30">
        <v>1</v>
      </c>
      <c r="C1751" s="31" t="s">
        <v>211</v>
      </c>
      <c r="D1751" s="9" t="s">
        <v>4299</v>
      </c>
      <c r="E1751" s="10" t="s">
        <v>1145</v>
      </c>
      <c r="F1751" s="10" t="s">
        <v>1145</v>
      </c>
      <c r="G1751" s="9">
        <v>5218003</v>
      </c>
      <c r="H1751" s="10" t="s">
        <v>4300</v>
      </c>
      <c r="I1751" s="13">
        <v>3597.39</v>
      </c>
      <c r="J1751" s="13">
        <v>3163</v>
      </c>
      <c r="K1751" s="13">
        <v>3163.71</v>
      </c>
      <c r="L1751" s="13">
        <v>3597.39</v>
      </c>
      <c r="M1751" s="13">
        <v>3163.71</v>
      </c>
      <c r="N1751" s="32">
        <v>69</v>
      </c>
      <c r="O1751" s="9">
        <v>1</v>
      </c>
      <c r="P1751" s="13">
        <v>59.95</v>
      </c>
      <c r="Q1751" s="13">
        <v>7</v>
      </c>
      <c r="R1751" s="13">
        <v>70</v>
      </c>
      <c r="S1751" s="13">
        <v>170.91</v>
      </c>
      <c r="T1751" s="13">
        <v>0</v>
      </c>
      <c r="U1751" s="13">
        <v>1609.81</v>
      </c>
      <c r="V1751" s="13">
        <v>1253.93</v>
      </c>
      <c r="W1751" s="13">
        <v>129.06</v>
      </c>
      <c r="X1751" s="13">
        <v>0</v>
      </c>
      <c r="Y1751" s="13">
        <v>10</v>
      </c>
      <c r="Z1751" s="13">
        <v>20</v>
      </c>
      <c r="AA1751" s="13">
        <v>45</v>
      </c>
      <c r="AB1751" s="13">
        <v>0</v>
      </c>
      <c r="AC1751" s="13">
        <v>0</v>
      </c>
      <c r="AD1751" s="13">
        <v>15</v>
      </c>
      <c r="AE1751" s="13">
        <v>10</v>
      </c>
      <c r="AF1751" s="33">
        <v>100.003</v>
      </c>
      <c r="AG1751" s="9">
        <v>3</v>
      </c>
      <c r="AH1751" s="34">
        <v>0.52</v>
      </c>
      <c r="AI1751" s="13">
        <v>1288215.71</v>
      </c>
      <c r="AJ1751" s="13">
        <v>6897854.6100000003</v>
      </c>
      <c r="AK1751" s="13">
        <v>8186070.3200000003</v>
      </c>
      <c r="AL1751" s="35">
        <v>38408</v>
      </c>
      <c r="AM1751" s="35">
        <v>38266</v>
      </c>
    </row>
    <row r="1752" spans="2:39" x14ac:dyDescent="0.25">
      <c r="B1752" s="30">
        <v>1</v>
      </c>
      <c r="C1752" s="31" t="s">
        <v>211</v>
      </c>
      <c r="D1752" s="9" t="s">
        <v>4301</v>
      </c>
      <c r="E1752" s="10" t="s">
        <v>379</v>
      </c>
      <c r="F1752" s="10" t="s">
        <v>4302</v>
      </c>
      <c r="G1752" s="9">
        <v>5214838</v>
      </c>
      <c r="H1752" s="10" t="s">
        <v>4303</v>
      </c>
      <c r="I1752" s="13">
        <v>1244.6199999999999</v>
      </c>
      <c r="J1752" s="13">
        <v>1250.53</v>
      </c>
      <c r="K1752" s="13">
        <v>1250.53</v>
      </c>
      <c r="L1752" s="13">
        <v>0</v>
      </c>
      <c r="M1752" s="13">
        <v>1244.6199999999999</v>
      </c>
      <c r="N1752" s="32">
        <v>39</v>
      </c>
      <c r="O1752" s="9">
        <v>2</v>
      </c>
      <c r="P1752" s="13">
        <v>20.84</v>
      </c>
      <c r="Q1752" s="13">
        <v>80</v>
      </c>
      <c r="R1752" s="13">
        <v>100</v>
      </c>
      <c r="S1752" s="13">
        <v>61.03</v>
      </c>
      <c r="T1752" s="13">
        <v>288.52</v>
      </c>
      <c r="U1752" s="13">
        <v>850.99</v>
      </c>
      <c r="V1752" s="13">
        <v>48.46</v>
      </c>
      <c r="W1752" s="13">
        <v>0</v>
      </c>
      <c r="X1752" s="13">
        <v>0</v>
      </c>
      <c r="Y1752" s="13">
        <v>0</v>
      </c>
      <c r="Z1752" s="13">
        <v>25</v>
      </c>
      <c r="AA1752" s="13">
        <v>75</v>
      </c>
      <c r="AB1752" s="13">
        <v>0</v>
      </c>
      <c r="AC1752" s="13">
        <v>0</v>
      </c>
      <c r="AD1752" s="13">
        <v>0</v>
      </c>
      <c r="AE1752" s="13">
        <v>0</v>
      </c>
      <c r="AF1752" s="33">
        <v>100</v>
      </c>
      <c r="AG1752" s="9">
        <v>3</v>
      </c>
      <c r="AH1752" s="34">
        <v>0.45</v>
      </c>
      <c r="AI1752" s="13">
        <v>970058.3</v>
      </c>
      <c r="AJ1752" s="13">
        <v>2906242.97</v>
      </c>
      <c r="AK1752" s="13">
        <v>3876301.27</v>
      </c>
      <c r="AL1752" s="9"/>
      <c r="AM1752" s="35">
        <v>39907</v>
      </c>
    </row>
    <row r="1753" spans="2:39" x14ac:dyDescent="0.25">
      <c r="B1753" s="30">
        <v>1</v>
      </c>
      <c r="C1753" s="31" t="s">
        <v>211</v>
      </c>
      <c r="D1753" s="9" t="s">
        <v>4304</v>
      </c>
      <c r="E1753" s="10" t="s">
        <v>1145</v>
      </c>
      <c r="F1753" s="10" t="s">
        <v>4305</v>
      </c>
      <c r="G1753" s="9">
        <v>5219704</v>
      </c>
      <c r="H1753" s="10" t="s">
        <v>4306</v>
      </c>
      <c r="I1753" s="13">
        <v>1055.9000000000001</v>
      </c>
      <c r="J1753" s="13">
        <v>1040.45</v>
      </c>
      <c r="K1753" s="13">
        <v>1040.45</v>
      </c>
      <c r="L1753" s="13">
        <v>0</v>
      </c>
      <c r="M1753" s="13">
        <v>1040.45</v>
      </c>
      <c r="N1753" s="32">
        <v>30</v>
      </c>
      <c r="O1753" s="9">
        <v>2</v>
      </c>
      <c r="P1753" s="13">
        <v>20.8</v>
      </c>
      <c r="Q1753" s="13">
        <v>80</v>
      </c>
      <c r="R1753" s="13">
        <v>100</v>
      </c>
      <c r="S1753" s="13">
        <v>72.83</v>
      </c>
      <c r="T1753" s="13">
        <v>211.18</v>
      </c>
      <c r="U1753" s="13">
        <v>747.71</v>
      </c>
      <c r="V1753" s="13">
        <v>0</v>
      </c>
      <c r="W1753" s="13">
        <v>4.84</v>
      </c>
      <c r="X1753" s="13">
        <v>0</v>
      </c>
      <c r="Y1753" s="13">
        <v>0</v>
      </c>
      <c r="Z1753" s="13">
        <v>30</v>
      </c>
      <c r="AA1753" s="13">
        <v>60</v>
      </c>
      <c r="AB1753" s="13">
        <v>0</v>
      </c>
      <c r="AC1753" s="13">
        <v>10</v>
      </c>
      <c r="AD1753" s="13">
        <v>0</v>
      </c>
      <c r="AE1753" s="13">
        <v>0</v>
      </c>
      <c r="AF1753" s="33">
        <v>100</v>
      </c>
      <c r="AG1753" s="9">
        <v>3</v>
      </c>
      <c r="AH1753" s="34">
        <v>0.44</v>
      </c>
      <c r="AI1753" s="13">
        <v>742221.53</v>
      </c>
      <c r="AJ1753" s="13">
        <v>2225029</v>
      </c>
      <c r="AK1753" s="13">
        <v>2967250.53</v>
      </c>
      <c r="AL1753" s="9"/>
      <c r="AM1753" s="35">
        <v>39904</v>
      </c>
    </row>
    <row r="1754" spans="2:39" x14ac:dyDescent="0.25">
      <c r="B1754" s="30">
        <v>1</v>
      </c>
      <c r="C1754" s="31" t="s">
        <v>211</v>
      </c>
      <c r="D1754" s="9" t="s">
        <v>4307</v>
      </c>
      <c r="E1754" s="10" t="s">
        <v>1145</v>
      </c>
      <c r="F1754" s="10" t="s">
        <v>4308</v>
      </c>
      <c r="G1754" s="9">
        <v>5214101</v>
      </c>
      <c r="H1754" s="10" t="s">
        <v>4309</v>
      </c>
      <c r="I1754" s="13">
        <v>2034.29</v>
      </c>
      <c r="J1754" s="13">
        <v>1984.8</v>
      </c>
      <c r="K1754" s="13">
        <v>2191.44</v>
      </c>
      <c r="L1754" s="13">
        <v>2034.29</v>
      </c>
      <c r="M1754" s="13">
        <v>2034.29</v>
      </c>
      <c r="N1754" s="32">
        <v>45</v>
      </c>
      <c r="O1754" s="9">
        <v>1</v>
      </c>
      <c r="P1754" s="13">
        <v>39.840000000000003</v>
      </c>
      <c r="Q1754" s="13">
        <v>58.6</v>
      </c>
      <c r="R1754" s="13">
        <v>100</v>
      </c>
      <c r="S1754" s="13">
        <v>328.34</v>
      </c>
      <c r="T1754" s="13">
        <v>257</v>
      </c>
      <c r="U1754" s="13">
        <v>941.14</v>
      </c>
      <c r="V1754" s="13">
        <v>649.96</v>
      </c>
      <c r="W1754" s="13">
        <v>15</v>
      </c>
      <c r="X1754" s="13">
        <v>0</v>
      </c>
      <c r="Y1754" s="13">
        <v>0</v>
      </c>
      <c r="Z1754" s="13">
        <v>60</v>
      </c>
      <c r="AA1754" s="13">
        <v>25</v>
      </c>
      <c r="AB1754" s="13">
        <v>0</v>
      </c>
      <c r="AC1754" s="13">
        <v>12</v>
      </c>
      <c r="AD1754" s="13">
        <v>0</v>
      </c>
      <c r="AE1754" s="13">
        <v>3</v>
      </c>
      <c r="AF1754" s="33">
        <v>100.004</v>
      </c>
      <c r="AG1754" s="9">
        <v>2</v>
      </c>
      <c r="AH1754" s="34">
        <v>0.64</v>
      </c>
      <c r="AI1754" s="13">
        <v>850120.18</v>
      </c>
      <c r="AJ1754" s="13">
        <v>4022085.98</v>
      </c>
      <c r="AK1754" s="13">
        <v>4872206.16</v>
      </c>
      <c r="AL1754" s="35">
        <v>38351</v>
      </c>
      <c r="AM1754" s="35">
        <v>38418</v>
      </c>
    </row>
    <row r="1755" spans="2:39" x14ac:dyDescent="0.25">
      <c r="B1755" s="30">
        <v>1</v>
      </c>
      <c r="C1755" s="31" t="s">
        <v>211</v>
      </c>
      <c r="D1755" s="9" t="s">
        <v>4310</v>
      </c>
      <c r="E1755" s="10" t="s">
        <v>379</v>
      </c>
      <c r="F1755" s="10" t="s">
        <v>4311</v>
      </c>
      <c r="G1755" s="9">
        <v>5206404</v>
      </c>
      <c r="H1755" s="10" t="s">
        <v>4312</v>
      </c>
      <c r="I1755" s="13">
        <v>2712.03</v>
      </c>
      <c r="J1755" s="13">
        <v>2721.83</v>
      </c>
      <c r="K1755" s="13">
        <v>2721.83</v>
      </c>
      <c r="L1755" s="13">
        <v>2712.03</v>
      </c>
      <c r="M1755" s="13">
        <v>2712.03</v>
      </c>
      <c r="N1755" s="32">
        <v>61</v>
      </c>
      <c r="O1755" s="9">
        <v>1</v>
      </c>
      <c r="P1755" s="13">
        <v>45.36</v>
      </c>
      <c r="Q1755" s="13">
        <v>0</v>
      </c>
      <c r="R1755" s="13">
        <v>0</v>
      </c>
      <c r="S1755" s="13">
        <v>191.83</v>
      </c>
      <c r="T1755" s="13">
        <v>0</v>
      </c>
      <c r="U1755" s="13">
        <v>1000.8</v>
      </c>
      <c r="V1755" s="13">
        <v>1526.19</v>
      </c>
      <c r="W1755" s="13">
        <v>3</v>
      </c>
      <c r="X1755" s="13">
        <v>0</v>
      </c>
      <c r="Y1755" s="13">
        <v>0</v>
      </c>
      <c r="Z1755" s="13">
        <v>0</v>
      </c>
      <c r="AA1755" s="13">
        <v>57</v>
      </c>
      <c r="AB1755" s="13">
        <v>0</v>
      </c>
      <c r="AC1755" s="13">
        <v>40</v>
      </c>
      <c r="AD1755" s="13">
        <v>0</v>
      </c>
      <c r="AE1755" s="13">
        <v>3</v>
      </c>
      <c r="AF1755" s="33">
        <v>100.005</v>
      </c>
      <c r="AG1755" s="9">
        <v>3</v>
      </c>
      <c r="AH1755" s="34">
        <v>0.48</v>
      </c>
      <c r="AI1755" s="13">
        <v>584237.18000000005</v>
      </c>
      <c r="AJ1755" s="13">
        <v>3496960.87</v>
      </c>
      <c r="AK1755" s="13">
        <v>4081198.05</v>
      </c>
      <c r="AL1755" s="35">
        <v>38905</v>
      </c>
      <c r="AM1755" s="35">
        <v>38930</v>
      </c>
    </row>
    <row r="1756" spans="2:39" x14ac:dyDescent="0.25">
      <c r="B1756" s="30">
        <v>1</v>
      </c>
      <c r="C1756" s="31" t="s">
        <v>211</v>
      </c>
      <c r="D1756" s="9" t="s">
        <v>4313</v>
      </c>
      <c r="E1756" s="10" t="s">
        <v>315</v>
      </c>
      <c r="F1756" s="10" t="s">
        <v>4264</v>
      </c>
      <c r="G1756" s="9">
        <v>5213756</v>
      </c>
      <c r="H1756" s="10" t="s">
        <v>1613</v>
      </c>
      <c r="I1756" s="13">
        <v>852.81</v>
      </c>
      <c r="J1756" s="13">
        <v>876.91</v>
      </c>
      <c r="K1756" s="13">
        <v>876.91</v>
      </c>
      <c r="L1756" s="13">
        <v>852.81</v>
      </c>
      <c r="M1756" s="13">
        <v>852.81</v>
      </c>
      <c r="N1756" s="32">
        <v>33</v>
      </c>
      <c r="O1756" s="9">
        <v>1</v>
      </c>
      <c r="P1756" s="13">
        <v>17.54</v>
      </c>
      <c r="Q1756" s="13">
        <v>78.34</v>
      </c>
      <c r="R1756" s="13">
        <v>100</v>
      </c>
      <c r="S1756" s="13">
        <v>57.73</v>
      </c>
      <c r="T1756" s="13">
        <v>0</v>
      </c>
      <c r="U1756" s="13">
        <v>638.53</v>
      </c>
      <c r="V1756" s="13">
        <v>175.38</v>
      </c>
      <c r="W1756" s="13">
        <v>5.27</v>
      </c>
      <c r="X1756" s="13">
        <v>0</v>
      </c>
      <c r="Y1756" s="13">
        <v>5</v>
      </c>
      <c r="Z1756" s="13">
        <v>50</v>
      </c>
      <c r="AA1756" s="13">
        <v>45</v>
      </c>
      <c r="AB1756" s="13">
        <v>0</v>
      </c>
      <c r="AC1756" s="13">
        <v>0</v>
      </c>
      <c r="AD1756" s="13">
        <v>0</v>
      </c>
      <c r="AE1756" s="13">
        <v>0</v>
      </c>
      <c r="AF1756" s="33">
        <v>100.004</v>
      </c>
      <c r="AG1756" s="9">
        <v>3</v>
      </c>
      <c r="AH1756" s="34">
        <v>0.61</v>
      </c>
      <c r="AI1756" s="13">
        <v>710154.62</v>
      </c>
      <c r="AJ1756" s="13">
        <v>1414986.96</v>
      </c>
      <c r="AK1756" s="13">
        <v>2125141.58</v>
      </c>
      <c r="AL1756" s="35">
        <v>38644</v>
      </c>
      <c r="AM1756" s="35">
        <v>38542</v>
      </c>
    </row>
    <row r="1757" spans="2:39" x14ac:dyDescent="0.25">
      <c r="B1757" s="30">
        <v>1</v>
      </c>
      <c r="C1757" s="31" t="s">
        <v>211</v>
      </c>
      <c r="D1757" s="9" t="s">
        <v>4314</v>
      </c>
      <c r="E1757" s="10" t="s">
        <v>3415</v>
      </c>
      <c r="F1757" s="10" t="s">
        <v>4315</v>
      </c>
      <c r="G1757" s="9">
        <v>5213707</v>
      </c>
      <c r="H1757" s="10" t="s">
        <v>4316</v>
      </c>
      <c r="I1757" s="13">
        <v>2980.3</v>
      </c>
      <c r="J1757" s="13">
        <v>2980.3</v>
      </c>
      <c r="K1757" s="13">
        <v>2984.53</v>
      </c>
      <c r="L1757" s="13">
        <v>2980.3</v>
      </c>
      <c r="M1757" s="13">
        <v>2980.3</v>
      </c>
      <c r="N1757" s="32">
        <v>67</v>
      </c>
      <c r="O1757" s="9">
        <v>1</v>
      </c>
      <c r="P1757" s="13">
        <v>66.319999999999993</v>
      </c>
      <c r="Q1757" s="13">
        <v>72</v>
      </c>
      <c r="R1757" s="13">
        <v>100</v>
      </c>
      <c r="S1757" s="13">
        <v>336.17</v>
      </c>
      <c r="T1757" s="13">
        <v>783.85</v>
      </c>
      <c r="U1757" s="13">
        <v>1331.05</v>
      </c>
      <c r="V1757" s="13">
        <v>516.62</v>
      </c>
      <c r="W1757" s="13">
        <v>16.850000000000001</v>
      </c>
      <c r="X1757" s="13">
        <v>0</v>
      </c>
      <c r="Y1757" s="13">
        <v>25</v>
      </c>
      <c r="Z1757" s="13">
        <v>63</v>
      </c>
      <c r="AA1757" s="13">
        <v>7</v>
      </c>
      <c r="AB1757" s="13">
        <v>5</v>
      </c>
      <c r="AC1757" s="13">
        <v>0</v>
      </c>
      <c r="AD1757" s="13">
        <v>0</v>
      </c>
      <c r="AE1757" s="13">
        <v>0</v>
      </c>
      <c r="AF1757" s="33">
        <v>100.003</v>
      </c>
      <c r="AG1757" s="9">
        <v>2</v>
      </c>
      <c r="AH1757" s="34">
        <v>0.74</v>
      </c>
      <c r="AI1757" s="13">
        <v>872191.15</v>
      </c>
      <c r="AJ1757" s="13">
        <v>6975833.8899999997</v>
      </c>
      <c r="AK1757" s="13">
        <v>7848025.04</v>
      </c>
      <c r="AL1757" s="35">
        <v>38351</v>
      </c>
      <c r="AM1757" s="35">
        <v>38383</v>
      </c>
    </row>
    <row r="1758" spans="2:39" x14ac:dyDescent="0.25">
      <c r="B1758" s="30">
        <v>1</v>
      </c>
      <c r="C1758" s="31" t="s">
        <v>211</v>
      </c>
      <c r="D1758" s="9" t="s">
        <v>4317</v>
      </c>
      <c r="E1758" s="10" t="s">
        <v>315</v>
      </c>
      <c r="F1758" s="10" t="s">
        <v>3541</v>
      </c>
      <c r="G1758" s="9">
        <v>5213103</v>
      </c>
      <c r="H1758" s="10" t="s">
        <v>4318</v>
      </c>
      <c r="I1758" s="13">
        <v>136.72999999999999</v>
      </c>
      <c r="J1758" s="13">
        <v>136.72999999999999</v>
      </c>
      <c r="K1758" s="13">
        <v>136.80000000000001</v>
      </c>
      <c r="L1758" s="13">
        <v>136.72999999999999</v>
      </c>
      <c r="M1758" s="13">
        <v>136.72999999999999</v>
      </c>
      <c r="N1758" s="32">
        <v>4</v>
      </c>
      <c r="O1758" s="9">
        <v>1</v>
      </c>
      <c r="P1758" s="13">
        <v>2.2799999999999998</v>
      </c>
      <c r="Q1758" s="13">
        <v>0</v>
      </c>
      <c r="R1758" s="13">
        <v>0</v>
      </c>
      <c r="S1758" s="13">
        <v>13.04</v>
      </c>
      <c r="T1758" s="13">
        <v>27.35</v>
      </c>
      <c r="U1758" s="13">
        <v>86.25</v>
      </c>
      <c r="V1758" s="13">
        <v>5.15</v>
      </c>
      <c r="W1758" s="13">
        <v>5.01</v>
      </c>
      <c r="X1758" s="13">
        <v>0</v>
      </c>
      <c r="Y1758" s="13">
        <v>0</v>
      </c>
      <c r="Z1758" s="13">
        <v>43</v>
      </c>
      <c r="AA1758" s="13">
        <v>30</v>
      </c>
      <c r="AB1758" s="13">
        <v>0</v>
      </c>
      <c r="AC1758" s="13">
        <v>4</v>
      </c>
      <c r="AD1758" s="13">
        <v>0</v>
      </c>
      <c r="AE1758" s="13">
        <v>23</v>
      </c>
      <c r="AF1758" s="33">
        <v>100.004</v>
      </c>
      <c r="AG1758" s="9">
        <v>4</v>
      </c>
      <c r="AH1758" s="34">
        <v>0.42</v>
      </c>
      <c r="AI1758" s="13">
        <v>44939.93</v>
      </c>
      <c r="AJ1758" s="13">
        <v>205807.87</v>
      </c>
      <c r="AK1758" s="13">
        <v>250747.8</v>
      </c>
      <c r="AL1758" s="35">
        <v>38988</v>
      </c>
      <c r="AM1758" s="35">
        <v>39006</v>
      </c>
    </row>
    <row r="1759" spans="2:39" x14ac:dyDescent="0.25">
      <c r="B1759" s="30">
        <v>1</v>
      </c>
      <c r="C1759" s="31" t="s">
        <v>211</v>
      </c>
      <c r="D1759" s="9" t="s">
        <v>4319</v>
      </c>
      <c r="E1759" s="10" t="s">
        <v>315</v>
      </c>
      <c r="F1759" s="10" t="s">
        <v>316</v>
      </c>
      <c r="G1759" s="9">
        <v>5207253</v>
      </c>
      <c r="H1759" s="10" t="s">
        <v>4320</v>
      </c>
      <c r="I1759" s="13">
        <v>2352.2399999999998</v>
      </c>
      <c r="J1759" s="13">
        <v>2329.11</v>
      </c>
      <c r="K1759" s="13">
        <v>2329.02</v>
      </c>
      <c r="L1759" s="13">
        <v>2352.2399999999998</v>
      </c>
      <c r="M1759" s="13">
        <v>2329.02</v>
      </c>
      <c r="N1759" s="32">
        <v>43</v>
      </c>
      <c r="O1759" s="9">
        <v>1</v>
      </c>
      <c r="P1759" s="13">
        <v>38.81</v>
      </c>
      <c r="Q1759" s="13">
        <v>48.33</v>
      </c>
      <c r="R1759" s="13">
        <v>100</v>
      </c>
      <c r="S1759" s="13">
        <v>435.25</v>
      </c>
      <c r="T1759" s="13">
        <v>470.45</v>
      </c>
      <c r="U1759" s="13">
        <v>687.65</v>
      </c>
      <c r="V1759" s="13">
        <v>731.49</v>
      </c>
      <c r="W1759" s="13">
        <v>4.18</v>
      </c>
      <c r="X1759" s="13">
        <v>0</v>
      </c>
      <c r="Y1759" s="13">
        <v>0</v>
      </c>
      <c r="Z1759" s="13">
        <v>30</v>
      </c>
      <c r="AA1759" s="13">
        <v>25</v>
      </c>
      <c r="AB1759" s="13">
        <v>22</v>
      </c>
      <c r="AC1759" s="13">
        <v>5</v>
      </c>
      <c r="AD1759" s="13">
        <v>0</v>
      </c>
      <c r="AE1759" s="13">
        <v>18</v>
      </c>
      <c r="AF1759" s="33">
        <v>100.003</v>
      </c>
      <c r="AG1759" s="9">
        <v>2</v>
      </c>
      <c r="AH1759" s="34">
        <v>0.54</v>
      </c>
      <c r="AI1759" s="13">
        <v>433958.83</v>
      </c>
      <c r="AJ1759" s="13">
        <v>4402968.21</v>
      </c>
      <c r="AK1759" s="13">
        <v>4836927.04</v>
      </c>
      <c r="AL1759" s="35">
        <v>39051</v>
      </c>
      <c r="AM1759" s="35">
        <v>39125</v>
      </c>
    </row>
    <row r="1760" spans="2:39" x14ac:dyDescent="0.25">
      <c r="B1760" s="30">
        <v>1</v>
      </c>
      <c r="C1760" s="31" t="s">
        <v>211</v>
      </c>
      <c r="D1760" s="9" t="s">
        <v>4321</v>
      </c>
      <c r="E1760" s="10" t="s">
        <v>1145</v>
      </c>
      <c r="F1760" s="10" t="s">
        <v>2051</v>
      </c>
      <c r="G1760" s="9">
        <v>5214606</v>
      </c>
      <c r="H1760" s="10" t="s">
        <v>4322</v>
      </c>
      <c r="I1760" s="13">
        <v>1825.93</v>
      </c>
      <c r="J1760" s="13">
        <v>1826.2</v>
      </c>
      <c r="K1760" s="13">
        <v>1826.67</v>
      </c>
      <c r="L1760" s="13">
        <v>1825.93</v>
      </c>
      <c r="M1760" s="13">
        <v>1825.93</v>
      </c>
      <c r="N1760" s="32">
        <v>47</v>
      </c>
      <c r="O1760" s="9">
        <v>1</v>
      </c>
      <c r="P1760" s="13">
        <v>30.44</v>
      </c>
      <c r="Q1760" s="13">
        <v>18.38</v>
      </c>
      <c r="R1760" s="13">
        <v>86.22</v>
      </c>
      <c r="S1760" s="13">
        <v>220</v>
      </c>
      <c r="T1760" s="13">
        <v>377.1</v>
      </c>
      <c r="U1760" s="13">
        <v>1255.25</v>
      </c>
      <c r="V1760" s="13">
        <v>0</v>
      </c>
      <c r="W1760" s="13">
        <v>10</v>
      </c>
      <c r="X1760" s="13">
        <v>0</v>
      </c>
      <c r="Y1760" s="13">
        <v>0</v>
      </c>
      <c r="Z1760" s="13">
        <v>46</v>
      </c>
      <c r="AA1760" s="13">
        <v>30</v>
      </c>
      <c r="AB1760" s="13">
        <v>0</v>
      </c>
      <c r="AC1760" s="13">
        <v>5</v>
      </c>
      <c r="AD1760" s="13">
        <v>0</v>
      </c>
      <c r="AE1760" s="13">
        <v>19</v>
      </c>
      <c r="AF1760" s="33">
        <v>100.004</v>
      </c>
      <c r="AG1760" s="9">
        <v>2</v>
      </c>
      <c r="AH1760" s="34">
        <v>0.59</v>
      </c>
      <c r="AI1760" s="13">
        <v>706887.34</v>
      </c>
      <c r="AJ1760" s="13">
        <v>3854894.1</v>
      </c>
      <c r="AK1760" s="13">
        <v>4561781.4400000004</v>
      </c>
      <c r="AL1760" s="35">
        <v>39051</v>
      </c>
      <c r="AM1760" s="35">
        <v>39050</v>
      </c>
    </row>
    <row r="1761" spans="2:39" x14ac:dyDescent="0.25">
      <c r="B1761" s="30">
        <v>1</v>
      </c>
      <c r="C1761" s="31" t="s">
        <v>211</v>
      </c>
      <c r="D1761" s="9" t="s">
        <v>4323</v>
      </c>
      <c r="E1761" s="10" t="s">
        <v>1605</v>
      </c>
      <c r="F1761" s="10" t="s">
        <v>4324</v>
      </c>
      <c r="G1761" s="9">
        <v>5212006</v>
      </c>
      <c r="H1761" s="10" t="s">
        <v>831</v>
      </c>
      <c r="I1761" s="13">
        <v>1293.51</v>
      </c>
      <c r="J1761" s="13">
        <v>1290.6199999999999</v>
      </c>
      <c r="K1761" s="13">
        <v>1290.6199999999999</v>
      </c>
      <c r="L1761" s="13">
        <v>1293.51</v>
      </c>
      <c r="M1761" s="13">
        <v>1290.6199999999999</v>
      </c>
      <c r="N1761" s="32">
        <v>56</v>
      </c>
      <c r="O1761" s="9">
        <v>1</v>
      </c>
      <c r="P1761" s="13">
        <v>58.66</v>
      </c>
      <c r="Q1761" s="13">
        <v>72.900000000000006</v>
      </c>
      <c r="R1761" s="13">
        <v>100</v>
      </c>
      <c r="S1761" s="13">
        <v>74</v>
      </c>
      <c r="T1761" s="13">
        <v>0</v>
      </c>
      <c r="U1761" s="13">
        <v>943.92</v>
      </c>
      <c r="V1761" s="13">
        <v>233.19</v>
      </c>
      <c r="W1761" s="13">
        <v>39.51</v>
      </c>
      <c r="X1761" s="13">
        <v>0</v>
      </c>
      <c r="Y1761" s="13">
        <v>0</v>
      </c>
      <c r="Z1761" s="13">
        <v>85</v>
      </c>
      <c r="AA1761" s="13">
        <v>15</v>
      </c>
      <c r="AB1761" s="13">
        <v>0</v>
      </c>
      <c r="AC1761" s="13">
        <v>0</v>
      </c>
      <c r="AD1761" s="13">
        <v>0</v>
      </c>
      <c r="AE1761" s="13">
        <v>0</v>
      </c>
      <c r="AF1761" s="33">
        <v>100.006</v>
      </c>
      <c r="AG1761" s="9">
        <v>3</v>
      </c>
      <c r="AH1761" s="34">
        <v>0.74</v>
      </c>
      <c r="AI1761" s="13">
        <v>664908.34</v>
      </c>
      <c r="AJ1761" s="13">
        <v>4086423.29</v>
      </c>
      <c r="AK1761" s="13">
        <v>4751331.63</v>
      </c>
      <c r="AL1761" s="35">
        <v>38523</v>
      </c>
      <c r="AM1761" s="35">
        <v>38521</v>
      </c>
    </row>
    <row r="1762" spans="2:39" x14ac:dyDescent="0.25">
      <c r="B1762" s="30">
        <v>1</v>
      </c>
      <c r="C1762" s="31" t="s">
        <v>211</v>
      </c>
      <c r="D1762" s="9" t="s">
        <v>4325</v>
      </c>
      <c r="E1762" s="10" t="s">
        <v>1145</v>
      </c>
      <c r="F1762" s="10" t="s">
        <v>1145</v>
      </c>
      <c r="G1762" s="9">
        <v>5218003</v>
      </c>
      <c r="H1762" s="10" t="s">
        <v>4326</v>
      </c>
      <c r="I1762" s="13">
        <v>4096.78</v>
      </c>
      <c r="J1762" s="13">
        <v>4599.2</v>
      </c>
      <c r="K1762" s="13">
        <v>0</v>
      </c>
      <c r="L1762" s="13">
        <v>4096.78</v>
      </c>
      <c r="M1762" s="13">
        <v>4096.78</v>
      </c>
      <c r="N1762" s="32">
        <v>152</v>
      </c>
      <c r="O1762" s="9">
        <v>1</v>
      </c>
      <c r="P1762" s="13">
        <v>76.650000000000006</v>
      </c>
      <c r="Q1762" s="13">
        <v>71.67</v>
      </c>
      <c r="R1762" s="13">
        <v>100</v>
      </c>
      <c r="S1762" s="13">
        <v>63.2</v>
      </c>
      <c r="T1762" s="13">
        <v>605.05999999999995</v>
      </c>
      <c r="U1762" s="13">
        <v>2806.68</v>
      </c>
      <c r="V1762" s="13">
        <v>1109.2</v>
      </c>
      <c r="W1762" s="13">
        <v>15.12</v>
      </c>
      <c r="X1762" s="13">
        <v>0</v>
      </c>
      <c r="Y1762" s="13">
        <v>30</v>
      </c>
      <c r="Z1762" s="13">
        <v>30</v>
      </c>
      <c r="AA1762" s="13">
        <v>30</v>
      </c>
      <c r="AB1762" s="13">
        <v>10</v>
      </c>
      <c r="AC1762" s="13">
        <v>0</v>
      </c>
      <c r="AD1762" s="13">
        <v>0</v>
      </c>
      <c r="AE1762" s="13">
        <v>0</v>
      </c>
      <c r="AF1762" s="33">
        <v>100.004</v>
      </c>
      <c r="AG1762" s="9">
        <v>3</v>
      </c>
      <c r="AH1762" s="34">
        <v>0.63</v>
      </c>
      <c r="AI1762" s="13">
        <v>1968294.16</v>
      </c>
      <c r="AJ1762" s="13">
        <v>4878774.3099999996</v>
      </c>
      <c r="AK1762" s="13">
        <v>6847068.4699999997</v>
      </c>
      <c r="AL1762" s="35">
        <v>37245</v>
      </c>
      <c r="AM1762" s="35">
        <v>37690</v>
      </c>
    </row>
    <row r="1763" spans="2:39" x14ac:dyDescent="0.25">
      <c r="B1763" s="30">
        <v>1</v>
      </c>
      <c r="C1763" s="31" t="s">
        <v>211</v>
      </c>
      <c r="D1763" s="9" t="s">
        <v>4327</v>
      </c>
      <c r="E1763" s="10" t="s">
        <v>1145</v>
      </c>
      <c r="F1763" s="10" t="s">
        <v>4286</v>
      </c>
      <c r="G1763" s="9">
        <v>5203575</v>
      </c>
      <c r="H1763" s="10" t="s">
        <v>4328</v>
      </c>
      <c r="I1763" s="13">
        <v>1705.69</v>
      </c>
      <c r="J1763" s="13">
        <v>1705.69</v>
      </c>
      <c r="K1763" s="13">
        <v>1705.55</v>
      </c>
      <c r="L1763" s="13">
        <v>1705.69</v>
      </c>
      <c r="M1763" s="13">
        <v>1705.55</v>
      </c>
      <c r="N1763" s="32">
        <v>39</v>
      </c>
      <c r="O1763" s="9">
        <v>1</v>
      </c>
      <c r="P1763" s="13">
        <v>28.43</v>
      </c>
      <c r="Q1763" s="13">
        <v>61.55</v>
      </c>
      <c r="R1763" s="13">
        <v>241.5</v>
      </c>
      <c r="S1763" s="13">
        <v>144.1</v>
      </c>
      <c r="T1763" s="13">
        <v>341.14</v>
      </c>
      <c r="U1763" s="13">
        <v>0</v>
      </c>
      <c r="V1763" s="13">
        <v>453.13</v>
      </c>
      <c r="W1763" s="13">
        <v>41.94</v>
      </c>
      <c r="X1763" s="13">
        <v>0</v>
      </c>
      <c r="Y1763" s="13">
        <v>0</v>
      </c>
      <c r="Z1763" s="13">
        <v>60</v>
      </c>
      <c r="AA1763" s="13">
        <v>20</v>
      </c>
      <c r="AB1763" s="13">
        <v>5</v>
      </c>
      <c r="AC1763" s="13">
        <v>5</v>
      </c>
      <c r="AD1763" s="13">
        <v>0</v>
      </c>
      <c r="AE1763" s="13">
        <v>10</v>
      </c>
      <c r="AF1763" s="33">
        <v>100.002</v>
      </c>
      <c r="AG1763" s="9">
        <v>2</v>
      </c>
      <c r="AH1763" s="34">
        <v>0.63</v>
      </c>
      <c r="AI1763" s="13">
        <v>665086.74</v>
      </c>
      <c r="AJ1763" s="13">
        <v>3094869.5</v>
      </c>
      <c r="AK1763" s="13">
        <v>3759956.24</v>
      </c>
      <c r="AL1763" s="35">
        <v>39031</v>
      </c>
      <c r="AM1763" s="35">
        <v>39050</v>
      </c>
    </row>
    <row r="1764" spans="2:39" x14ac:dyDescent="0.25">
      <c r="B1764" s="30">
        <v>1</v>
      </c>
      <c r="C1764" s="31" t="s">
        <v>211</v>
      </c>
      <c r="D1764" s="9" t="s">
        <v>4329</v>
      </c>
      <c r="E1764" s="10" t="s">
        <v>315</v>
      </c>
      <c r="F1764" s="10" t="s">
        <v>4264</v>
      </c>
      <c r="G1764" s="9">
        <v>5213756</v>
      </c>
      <c r="H1764" s="10" t="s">
        <v>4330</v>
      </c>
      <c r="I1764" s="13">
        <v>1234.05</v>
      </c>
      <c r="J1764" s="13">
        <v>1272.9000000000001</v>
      </c>
      <c r="K1764" s="13">
        <v>1146.71</v>
      </c>
      <c r="L1764" s="13">
        <v>1234.05</v>
      </c>
      <c r="M1764" s="13">
        <v>1146.71</v>
      </c>
      <c r="N1764" s="32">
        <v>42</v>
      </c>
      <c r="O1764" s="9">
        <v>1</v>
      </c>
      <c r="P1764" s="13">
        <v>38.32</v>
      </c>
      <c r="Q1764" s="13">
        <v>72.7</v>
      </c>
      <c r="R1764" s="13">
        <v>100</v>
      </c>
      <c r="S1764" s="13">
        <v>93.08</v>
      </c>
      <c r="T1764" s="13">
        <v>256.52</v>
      </c>
      <c r="U1764" s="13">
        <v>0</v>
      </c>
      <c r="V1764" s="13">
        <v>316.61</v>
      </c>
      <c r="W1764" s="13">
        <v>3.5</v>
      </c>
      <c r="X1764" s="13">
        <v>0</v>
      </c>
      <c r="Y1764" s="13">
        <v>55</v>
      </c>
      <c r="Z1764" s="13">
        <v>42.5</v>
      </c>
      <c r="AA1764" s="13">
        <v>0</v>
      </c>
      <c r="AB1764" s="13">
        <v>2.5</v>
      </c>
      <c r="AC1764" s="13">
        <v>0</v>
      </c>
      <c r="AD1764" s="13">
        <v>0</v>
      </c>
      <c r="AE1764" s="13">
        <v>0</v>
      </c>
      <c r="AF1764" s="33">
        <v>100.005</v>
      </c>
      <c r="AG1764" s="9">
        <v>3</v>
      </c>
      <c r="AH1764" s="34">
        <v>0.7</v>
      </c>
      <c r="AI1764" s="13">
        <v>102798.59</v>
      </c>
      <c r="AJ1764" s="13">
        <v>10321850.08</v>
      </c>
      <c r="AK1764" s="13">
        <v>10424648.67</v>
      </c>
      <c r="AL1764" s="35">
        <v>38099</v>
      </c>
      <c r="AM1764" s="35">
        <v>38185</v>
      </c>
    </row>
    <row r="1765" spans="2:39" x14ac:dyDescent="0.25">
      <c r="B1765" s="30">
        <v>1</v>
      </c>
      <c r="C1765" s="31" t="s">
        <v>211</v>
      </c>
      <c r="D1765" s="9" t="s">
        <v>4331</v>
      </c>
      <c r="E1765" s="10" t="s">
        <v>379</v>
      </c>
      <c r="F1765" s="10" t="s">
        <v>4311</v>
      </c>
      <c r="G1765" s="9">
        <v>5206404</v>
      </c>
      <c r="H1765" s="10" t="s">
        <v>2127</v>
      </c>
      <c r="I1765" s="13">
        <v>1185.0999999999999</v>
      </c>
      <c r="J1765" s="13">
        <v>0</v>
      </c>
      <c r="K1765" s="13">
        <v>1185.0999999999999</v>
      </c>
      <c r="L1765" s="13">
        <v>0</v>
      </c>
      <c r="M1765" s="13">
        <v>1185.0999999999999</v>
      </c>
      <c r="N1765" s="32">
        <v>25</v>
      </c>
      <c r="O1765" s="9">
        <v>2</v>
      </c>
      <c r="P1765" s="13">
        <v>19.75</v>
      </c>
      <c r="Q1765" s="13">
        <v>0</v>
      </c>
      <c r="R1765" s="13">
        <v>0</v>
      </c>
      <c r="S1765" s="13">
        <v>149.1</v>
      </c>
      <c r="T1765" s="13">
        <v>231.2</v>
      </c>
      <c r="U1765" s="13">
        <v>607.08000000000004</v>
      </c>
      <c r="V1765" s="13">
        <v>120</v>
      </c>
      <c r="W1765" s="13">
        <v>120.63</v>
      </c>
      <c r="X1765" s="13">
        <v>0</v>
      </c>
      <c r="Y1765" s="13">
        <v>0</v>
      </c>
      <c r="Z1765" s="13">
        <v>40</v>
      </c>
      <c r="AA1765" s="13">
        <v>21</v>
      </c>
      <c r="AB1765" s="13">
        <v>8</v>
      </c>
      <c r="AC1765" s="13">
        <v>1</v>
      </c>
      <c r="AD1765" s="13">
        <v>0</v>
      </c>
      <c r="AE1765" s="13">
        <v>30</v>
      </c>
      <c r="AF1765" s="33">
        <v>100</v>
      </c>
      <c r="AG1765" s="9">
        <v>2</v>
      </c>
      <c r="AH1765" s="34">
        <v>0.4</v>
      </c>
      <c r="AI1765" s="13">
        <v>682431.19</v>
      </c>
      <c r="AJ1765" s="13">
        <v>2532533.37</v>
      </c>
      <c r="AK1765" s="13">
        <v>3214964.56</v>
      </c>
      <c r="AL1765" s="9"/>
      <c r="AM1765" s="35">
        <v>39923</v>
      </c>
    </row>
    <row r="1766" spans="2:39" x14ac:dyDescent="0.25">
      <c r="B1766" s="30">
        <v>1</v>
      </c>
      <c r="C1766" s="31" t="s">
        <v>211</v>
      </c>
      <c r="D1766" s="9" t="s">
        <v>4332</v>
      </c>
      <c r="E1766" s="10" t="s">
        <v>213</v>
      </c>
      <c r="F1766" s="10" t="s">
        <v>214</v>
      </c>
      <c r="G1766" s="9">
        <v>5207535</v>
      </c>
      <c r="H1766" s="10" t="s">
        <v>4333</v>
      </c>
      <c r="I1766" s="13">
        <v>848.48</v>
      </c>
      <c r="J1766" s="13">
        <v>973.32</v>
      </c>
      <c r="K1766" s="13">
        <v>973.32</v>
      </c>
      <c r="L1766" s="13">
        <v>848.48</v>
      </c>
      <c r="M1766" s="13">
        <v>848.48</v>
      </c>
      <c r="N1766" s="32">
        <v>24</v>
      </c>
      <c r="O1766" s="9">
        <v>1</v>
      </c>
      <c r="P1766" s="13">
        <v>21.63</v>
      </c>
      <c r="Q1766" s="13">
        <v>56.23</v>
      </c>
      <c r="R1766" s="13">
        <v>71.739999999999995</v>
      </c>
      <c r="S1766" s="13">
        <v>301.23</v>
      </c>
      <c r="T1766" s="13">
        <v>169.7</v>
      </c>
      <c r="U1766" s="13">
        <v>361.13</v>
      </c>
      <c r="V1766" s="13">
        <v>134.99</v>
      </c>
      <c r="W1766" s="13">
        <v>6.27</v>
      </c>
      <c r="X1766" s="13">
        <v>0</v>
      </c>
      <c r="Y1766" s="13">
        <v>10</v>
      </c>
      <c r="Z1766" s="13">
        <v>20</v>
      </c>
      <c r="AA1766" s="13">
        <v>35</v>
      </c>
      <c r="AB1766" s="13">
        <v>0</v>
      </c>
      <c r="AC1766" s="13">
        <v>30</v>
      </c>
      <c r="AD1766" s="13">
        <v>0</v>
      </c>
      <c r="AE1766" s="13">
        <v>5</v>
      </c>
      <c r="AF1766" s="33">
        <v>100.003</v>
      </c>
      <c r="AG1766" s="9">
        <v>3</v>
      </c>
      <c r="AH1766" s="34">
        <v>0.53</v>
      </c>
      <c r="AI1766" s="13">
        <v>326512.25</v>
      </c>
      <c r="AJ1766" s="13">
        <v>1486081.6</v>
      </c>
      <c r="AK1766" s="13">
        <v>1812593.85</v>
      </c>
      <c r="AL1766" s="35">
        <v>39059</v>
      </c>
      <c r="AM1766" s="35">
        <v>39013</v>
      </c>
    </row>
    <row r="1767" spans="2:39" x14ac:dyDescent="0.25">
      <c r="B1767" s="30">
        <v>1</v>
      </c>
      <c r="C1767" s="31" t="s">
        <v>211</v>
      </c>
      <c r="D1767" s="9" t="s">
        <v>4334</v>
      </c>
      <c r="E1767" s="10" t="s">
        <v>315</v>
      </c>
      <c r="F1767" s="10" t="s">
        <v>1871</v>
      </c>
      <c r="G1767" s="9">
        <v>5204409</v>
      </c>
      <c r="H1767" s="10" t="s">
        <v>4335</v>
      </c>
      <c r="I1767" s="13">
        <v>1160.75</v>
      </c>
      <c r="J1767" s="13">
        <v>0</v>
      </c>
      <c r="K1767" s="13">
        <v>1163.3</v>
      </c>
      <c r="L1767" s="13">
        <v>1160.75</v>
      </c>
      <c r="M1767" s="13">
        <v>1160.75</v>
      </c>
      <c r="N1767" s="36">
        <v>38</v>
      </c>
      <c r="O1767" s="9">
        <v>1</v>
      </c>
      <c r="P1767" s="13">
        <v>19.38</v>
      </c>
      <c r="Q1767" s="13">
        <v>0</v>
      </c>
      <c r="R1767" s="13">
        <v>0</v>
      </c>
      <c r="S1767" s="13">
        <v>117.84</v>
      </c>
      <c r="T1767" s="13">
        <v>209.29</v>
      </c>
      <c r="U1767" s="13">
        <v>817.29</v>
      </c>
      <c r="V1767" s="13">
        <v>0</v>
      </c>
      <c r="W1767" s="13">
        <v>18.89</v>
      </c>
      <c r="X1767" s="13">
        <v>0</v>
      </c>
      <c r="Y1767" s="13">
        <v>0</v>
      </c>
      <c r="Z1767" s="13">
        <v>52</v>
      </c>
      <c r="AA1767" s="13">
        <v>22</v>
      </c>
      <c r="AB1767" s="13">
        <v>3</v>
      </c>
      <c r="AC1767" s="13">
        <v>19</v>
      </c>
      <c r="AD1767" s="13">
        <v>0</v>
      </c>
      <c r="AE1767" s="13">
        <v>4</v>
      </c>
      <c r="AF1767" s="33">
        <v>100.003</v>
      </c>
      <c r="AG1767" s="9">
        <v>3</v>
      </c>
      <c r="AH1767" s="34">
        <v>0.55000000000000004</v>
      </c>
      <c r="AI1767" s="13">
        <v>822796.6</v>
      </c>
      <c r="AJ1767" s="13">
        <v>2440653.4300000002</v>
      </c>
      <c r="AK1767" s="13">
        <v>3263450.03</v>
      </c>
      <c r="AL1767" s="35">
        <v>39056</v>
      </c>
      <c r="AM1767" s="35">
        <v>38975</v>
      </c>
    </row>
    <row r="1768" spans="2:39" x14ac:dyDescent="0.25">
      <c r="B1768" s="30">
        <v>1</v>
      </c>
      <c r="C1768" s="31" t="s">
        <v>211</v>
      </c>
      <c r="D1768" s="9" t="s">
        <v>4336</v>
      </c>
      <c r="E1768" s="10" t="s">
        <v>2644</v>
      </c>
      <c r="F1768" s="10" t="s">
        <v>4337</v>
      </c>
      <c r="G1768" s="9">
        <v>5211305</v>
      </c>
      <c r="H1768" s="10" t="s">
        <v>1248</v>
      </c>
      <c r="I1768" s="13">
        <v>1651.54</v>
      </c>
      <c r="J1768" s="13">
        <v>1726.48</v>
      </c>
      <c r="K1768" s="13">
        <v>1726.48</v>
      </c>
      <c r="L1768" s="13">
        <v>1651.94</v>
      </c>
      <c r="M1768" s="13">
        <v>1651.94</v>
      </c>
      <c r="N1768" s="32">
        <v>52</v>
      </c>
      <c r="O1768" s="9">
        <v>1</v>
      </c>
      <c r="P1768" s="13">
        <v>49.33</v>
      </c>
      <c r="Q1768" s="13">
        <v>97.91</v>
      </c>
      <c r="R1768" s="13">
        <v>63.82</v>
      </c>
      <c r="S1768" s="13">
        <v>76.98</v>
      </c>
      <c r="T1768" s="13">
        <v>330.39</v>
      </c>
      <c r="U1768" s="13">
        <v>1287.6500000000001</v>
      </c>
      <c r="V1768" s="13">
        <v>27.44</v>
      </c>
      <c r="W1768" s="13">
        <v>4.0199999999999996</v>
      </c>
      <c r="X1768" s="13">
        <v>0</v>
      </c>
      <c r="Y1768" s="13">
        <v>0</v>
      </c>
      <c r="Z1768" s="13">
        <v>30</v>
      </c>
      <c r="AA1768" s="13">
        <v>30</v>
      </c>
      <c r="AB1768" s="13">
        <v>0</v>
      </c>
      <c r="AC1768" s="13">
        <v>24</v>
      </c>
      <c r="AD1768" s="13">
        <v>12</v>
      </c>
      <c r="AE1768" s="13">
        <v>4</v>
      </c>
      <c r="AF1768" s="33">
        <v>100.003</v>
      </c>
      <c r="AG1768" s="9">
        <v>3</v>
      </c>
      <c r="AH1768" s="34">
        <v>0.49</v>
      </c>
      <c r="AI1768" s="13">
        <v>786867.35</v>
      </c>
      <c r="AJ1768" s="13">
        <v>3616601.24</v>
      </c>
      <c r="AK1768" s="13">
        <v>4403468.59</v>
      </c>
      <c r="AL1768" s="35">
        <v>39078</v>
      </c>
      <c r="AM1768" s="35">
        <v>39120</v>
      </c>
    </row>
    <row r="1769" spans="2:39" x14ac:dyDescent="0.25">
      <c r="B1769" s="30">
        <v>1</v>
      </c>
      <c r="C1769" s="31" t="s">
        <v>211</v>
      </c>
      <c r="D1769" s="9" t="s">
        <v>4338</v>
      </c>
      <c r="E1769" s="10" t="s">
        <v>3415</v>
      </c>
      <c r="F1769" s="10" t="s">
        <v>3416</v>
      </c>
      <c r="G1769" s="9">
        <v>5203401</v>
      </c>
      <c r="H1769" s="10" t="s">
        <v>416</v>
      </c>
      <c r="I1769" s="13">
        <v>1098.92</v>
      </c>
      <c r="J1769" s="13">
        <v>1131.77</v>
      </c>
      <c r="K1769" s="13">
        <v>1131.77</v>
      </c>
      <c r="L1769" s="13">
        <v>1098.92</v>
      </c>
      <c r="M1769" s="13">
        <v>1098.92</v>
      </c>
      <c r="N1769" s="32">
        <v>20</v>
      </c>
      <c r="O1769" s="9">
        <v>1</v>
      </c>
      <c r="P1769" s="13">
        <v>25.15</v>
      </c>
      <c r="Q1769" s="13">
        <v>33.4</v>
      </c>
      <c r="R1769" s="13">
        <v>71.7</v>
      </c>
      <c r="S1769" s="13">
        <v>385.47</v>
      </c>
      <c r="T1769" s="13">
        <v>0</v>
      </c>
      <c r="U1769" s="13">
        <v>414.72</v>
      </c>
      <c r="V1769" s="13">
        <v>325.24</v>
      </c>
      <c r="W1769" s="13">
        <v>6.34</v>
      </c>
      <c r="X1769" s="13">
        <v>0</v>
      </c>
      <c r="Y1769" s="13">
        <v>0</v>
      </c>
      <c r="Z1769" s="13">
        <v>20</v>
      </c>
      <c r="AA1769" s="13">
        <v>50</v>
      </c>
      <c r="AB1769" s="13">
        <v>0</v>
      </c>
      <c r="AC1769" s="13">
        <v>0</v>
      </c>
      <c r="AD1769" s="13">
        <v>0</v>
      </c>
      <c r="AE1769" s="13">
        <v>30</v>
      </c>
      <c r="AF1769" s="33">
        <v>100.005</v>
      </c>
      <c r="AG1769" s="9">
        <v>3</v>
      </c>
      <c r="AH1769" s="34">
        <v>0.48</v>
      </c>
      <c r="AI1769" s="13">
        <v>317383.05</v>
      </c>
      <c r="AJ1769" s="13">
        <v>1650379.26</v>
      </c>
      <c r="AK1769" s="13">
        <v>1967762.31</v>
      </c>
      <c r="AL1769" s="35">
        <v>38314</v>
      </c>
      <c r="AM1769" s="35">
        <v>38387</v>
      </c>
    </row>
    <row r="1770" spans="2:39" x14ac:dyDescent="0.25">
      <c r="B1770" s="30">
        <v>1</v>
      </c>
      <c r="C1770" s="31" t="s">
        <v>211</v>
      </c>
      <c r="D1770" s="9" t="s">
        <v>4339</v>
      </c>
      <c r="E1770" s="10" t="s">
        <v>315</v>
      </c>
      <c r="F1770" s="10" t="s">
        <v>4264</v>
      </c>
      <c r="G1770" s="9">
        <v>5213756</v>
      </c>
      <c r="H1770" s="10" t="s">
        <v>4340</v>
      </c>
      <c r="I1770" s="13">
        <v>1559.54</v>
      </c>
      <c r="J1770" s="13">
        <v>1512.44</v>
      </c>
      <c r="K1770" s="13">
        <v>1512.44</v>
      </c>
      <c r="L1770" s="13">
        <v>1559.54</v>
      </c>
      <c r="M1770" s="13">
        <v>1512.44</v>
      </c>
      <c r="N1770" s="32">
        <v>60</v>
      </c>
      <c r="O1770" s="9">
        <v>1</v>
      </c>
      <c r="P1770" s="13">
        <v>30.25</v>
      </c>
      <c r="Q1770" s="13">
        <v>77.27</v>
      </c>
      <c r="R1770" s="13">
        <v>84.42</v>
      </c>
      <c r="S1770" s="13">
        <v>66.78</v>
      </c>
      <c r="T1770" s="13">
        <v>0</v>
      </c>
      <c r="U1770" s="13">
        <v>1029.82</v>
      </c>
      <c r="V1770" s="13">
        <v>298.81</v>
      </c>
      <c r="W1770" s="13">
        <v>115.03</v>
      </c>
      <c r="X1770" s="13">
        <v>0</v>
      </c>
      <c r="Y1770" s="13">
        <v>0</v>
      </c>
      <c r="Z1770" s="13">
        <v>40</v>
      </c>
      <c r="AA1770" s="13">
        <v>30</v>
      </c>
      <c r="AB1770" s="13">
        <v>30</v>
      </c>
      <c r="AC1770" s="13">
        <v>0</v>
      </c>
      <c r="AD1770" s="13">
        <v>0</v>
      </c>
      <c r="AE1770" s="13">
        <v>0</v>
      </c>
      <c r="AF1770" s="33">
        <v>100.005</v>
      </c>
      <c r="AG1770" s="9">
        <v>3</v>
      </c>
      <c r="AH1770" s="34">
        <v>0.56000000000000005</v>
      </c>
      <c r="AI1770" s="13">
        <v>865559.4</v>
      </c>
      <c r="AJ1770" s="13">
        <v>2540567</v>
      </c>
      <c r="AK1770" s="13">
        <v>3406126.4</v>
      </c>
      <c r="AL1770" s="35">
        <v>38681</v>
      </c>
      <c r="AM1770" s="35">
        <v>38542</v>
      </c>
    </row>
    <row r="1771" spans="2:39" x14ac:dyDescent="0.25">
      <c r="B1771" s="30">
        <v>1</v>
      </c>
      <c r="C1771" s="31" t="s">
        <v>211</v>
      </c>
      <c r="D1771" s="9" t="s">
        <v>4341</v>
      </c>
      <c r="E1771" s="10" t="s">
        <v>4342</v>
      </c>
      <c r="F1771" s="10" t="s">
        <v>4343</v>
      </c>
      <c r="G1771" s="9">
        <v>5220603</v>
      </c>
      <c r="H1771" s="10" t="s">
        <v>4344</v>
      </c>
      <c r="I1771" s="13">
        <v>645.67999999999995</v>
      </c>
      <c r="J1771" s="13">
        <v>645.67999999999995</v>
      </c>
      <c r="K1771" s="13">
        <v>643.79999999999995</v>
      </c>
      <c r="L1771" s="13">
        <v>643.79999999999995</v>
      </c>
      <c r="M1771" s="13">
        <v>643.79999999999995</v>
      </c>
      <c r="N1771" s="32">
        <v>26</v>
      </c>
      <c r="O1771" s="9">
        <v>1</v>
      </c>
      <c r="P1771" s="13">
        <v>21.46</v>
      </c>
      <c r="Q1771" s="13">
        <v>47.54</v>
      </c>
      <c r="R1771" s="13">
        <v>100</v>
      </c>
      <c r="S1771" s="13">
        <v>52.25</v>
      </c>
      <c r="T1771" s="13">
        <v>129.13999999999999</v>
      </c>
      <c r="U1771" s="13">
        <v>227.28</v>
      </c>
      <c r="V1771" s="13">
        <v>164.08</v>
      </c>
      <c r="W1771" s="13">
        <v>70.819999999999993</v>
      </c>
      <c r="X1771" s="13">
        <v>0</v>
      </c>
      <c r="Y1771" s="13">
        <v>12.4</v>
      </c>
      <c r="Z1771" s="13">
        <v>30</v>
      </c>
      <c r="AA1771" s="13">
        <v>15</v>
      </c>
      <c r="AB1771" s="13">
        <v>0</v>
      </c>
      <c r="AC1771" s="13">
        <v>13.9</v>
      </c>
      <c r="AD1771" s="13">
        <v>0</v>
      </c>
      <c r="AE1771" s="13">
        <v>28.7</v>
      </c>
      <c r="AF1771" s="33">
        <v>100.0003</v>
      </c>
      <c r="AG1771" s="9">
        <v>2</v>
      </c>
      <c r="AH1771" s="34">
        <v>0.41</v>
      </c>
      <c r="AI1771" s="13">
        <v>156556.47</v>
      </c>
      <c r="AJ1771" s="13">
        <v>2344634.6800000002</v>
      </c>
      <c r="AK1771" s="13">
        <v>2501191.15</v>
      </c>
      <c r="AL1771" s="35">
        <v>39717</v>
      </c>
      <c r="AM1771" s="35">
        <v>39741</v>
      </c>
    </row>
    <row r="1772" spans="2:39" x14ac:dyDescent="0.25">
      <c r="B1772" s="30">
        <v>1</v>
      </c>
      <c r="C1772" s="31" t="s">
        <v>211</v>
      </c>
      <c r="D1772" s="9" t="s">
        <v>4345</v>
      </c>
      <c r="E1772" s="10" t="s">
        <v>4346</v>
      </c>
      <c r="F1772" s="10" t="s">
        <v>4347</v>
      </c>
      <c r="G1772" s="9">
        <v>5203939</v>
      </c>
      <c r="H1772" s="10" t="s">
        <v>4348</v>
      </c>
      <c r="I1772" s="13">
        <v>338.8</v>
      </c>
      <c r="J1772" s="13">
        <v>0</v>
      </c>
      <c r="K1772" s="13">
        <v>310.04000000000002</v>
      </c>
      <c r="L1772" s="13">
        <v>338.8</v>
      </c>
      <c r="M1772" s="13">
        <v>310.04000000000002</v>
      </c>
      <c r="N1772" s="32">
        <v>12</v>
      </c>
      <c r="O1772" s="9">
        <v>1</v>
      </c>
      <c r="P1772" s="13">
        <v>14.09</v>
      </c>
      <c r="Q1772" s="13">
        <v>0</v>
      </c>
      <c r="R1772" s="13">
        <v>0</v>
      </c>
      <c r="S1772" s="13">
        <v>30.19</v>
      </c>
      <c r="T1772" s="13">
        <v>0</v>
      </c>
      <c r="U1772" s="13">
        <v>84.43</v>
      </c>
      <c r="V1772" s="13">
        <v>195.99</v>
      </c>
      <c r="W1772" s="13">
        <v>1.42</v>
      </c>
      <c r="X1772" s="13">
        <v>0</v>
      </c>
      <c r="Y1772" s="13">
        <v>0</v>
      </c>
      <c r="Z1772" s="13">
        <v>30</v>
      </c>
      <c r="AA1772" s="13">
        <v>45</v>
      </c>
      <c r="AB1772" s="13">
        <v>0</v>
      </c>
      <c r="AC1772" s="13">
        <v>20</v>
      </c>
      <c r="AD1772" s="13">
        <v>0</v>
      </c>
      <c r="AE1772" s="13">
        <v>5</v>
      </c>
      <c r="AF1772" s="33">
        <v>100.003</v>
      </c>
      <c r="AG1772" s="9">
        <v>1</v>
      </c>
      <c r="AH1772" s="34">
        <v>0.62</v>
      </c>
      <c r="AI1772" s="13">
        <v>76382.22</v>
      </c>
      <c r="AJ1772" s="13">
        <v>841779.39</v>
      </c>
      <c r="AK1772" s="13">
        <v>918161.61</v>
      </c>
      <c r="AL1772" s="35">
        <v>38209</v>
      </c>
      <c r="AM1772" s="35">
        <v>38322</v>
      </c>
    </row>
    <row r="1773" spans="2:39" x14ac:dyDescent="0.25">
      <c r="B1773" s="30">
        <v>1</v>
      </c>
      <c r="C1773" s="31" t="s">
        <v>211</v>
      </c>
      <c r="D1773" s="9" t="s">
        <v>4349</v>
      </c>
      <c r="E1773" s="10" t="s">
        <v>3415</v>
      </c>
      <c r="F1773" s="10" t="s">
        <v>4350</v>
      </c>
      <c r="G1773" s="9">
        <v>5203104</v>
      </c>
      <c r="H1773" s="10" t="s">
        <v>4351</v>
      </c>
      <c r="I1773" s="13">
        <v>1097.1099999999999</v>
      </c>
      <c r="J1773" s="13">
        <v>0</v>
      </c>
      <c r="K1773" s="13">
        <v>0</v>
      </c>
      <c r="L1773" s="13">
        <v>1097.1099999999999</v>
      </c>
      <c r="M1773" s="13">
        <v>1097.1099999999999</v>
      </c>
      <c r="N1773" s="32">
        <v>33</v>
      </c>
      <c r="O1773" s="9">
        <v>1</v>
      </c>
      <c r="P1773" s="13">
        <v>24.38</v>
      </c>
      <c r="Q1773" s="13">
        <v>34.46</v>
      </c>
      <c r="R1773" s="13">
        <v>100</v>
      </c>
      <c r="S1773" s="13">
        <v>143.84</v>
      </c>
      <c r="T1773" s="13">
        <v>207.17</v>
      </c>
      <c r="U1773" s="13">
        <v>0</v>
      </c>
      <c r="V1773" s="13">
        <v>487.09</v>
      </c>
      <c r="W1773" s="13">
        <v>2.95</v>
      </c>
      <c r="X1773" s="13">
        <v>0</v>
      </c>
      <c r="Y1773" s="13">
        <v>0</v>
      </c>
      <c r="Z1773" s="13">
        <v>38</v>
      </c>
      <c r="AA1773" s="13">
        <v>32</v>
      </c>
      <c r="AB1773" s="13">
        <v>0</v>
      </c>
      <c r="AC1773" s="13">
        <v>20</v>
      </c>
      <c r="AD1773" s="13"/>
      <c r="AE1773" s="13">
        <v>10</v>
      </c>
      <c r="AF1773" s="33"/>
      <c r="AG1773" s="9">
        <v>3</v>
      </c>
      <c r="AH1773" s="34">
        <v>0.52</v>
      </c>
      <c r="AI1773" s="13">
        <v>172914.16</v>
      </c>
      <c r="AJ1773" s="13">
        <v>1609599.3</v>
      </c>
      <c r="AK1773" s="13">
        <v>1782513.46</v>
      </c>
      <c r="AL1773" s="35">
        <v>38078</v>
      </c>
      <c r="AM1773" s="35">
        <v>38217</v>
      </c>
    </row>
    <row r="1774" spans="2:39" x14ac:dyDescent="0.25">
      <c r="B1774" s="30">
        <v>1</v>
      </c>
      <c r="C1774" s="31" t="s">
        <v>211</v>
      </c>
      <c r="D1774" s="9" t="s">
        <v>4352</v>
      </c>
      <c r="E1774" s="10" t="s">
        <v>379</v>
      </c>
      <c r="F1774" s="10" t="s">
        <v>4353</v>
      </c>
      <c r="G1774" s="9">
        <v>5214002</v>
      </c>
      <c r="H1774" s="10" t="s">
        <v>4354</v>
      </c>
      <c r="I1774" s="13">
        <v>1517.34</v>
      </c>
      <c r="J1774" s="13">
        <v>1057.03</v>
      </c>
      <c r="K1774" s="13">
        <v>1057.03</v>
      </c>
      <c r="L1774" s="13">
        <v>1517.34</v>
      </c>
      <c r="M1774" s="13">
        <v>1057.03</v>
      </c>
      <c r="N1774" s="32">
        <v>30</v>
      </c>
      <c r="O1774" s="9">
        <v>1</v>
      </c>
      <c r="P1774" s="13">
        <v>21.14</v>
      </c>
      <c r="Q1774" s="13">
        <v>96.3</v>
      </c>
      <c r="R1774" s="13">
        <v>78.599999999999994</v>
      </c>
      <c r="S1774" s="13">
        <v>77.61</v>
      </c>
      <c r="T1774" s="13">
        <v>148.62</v>
      </c>
      <c r="U1774" s="13">
        <v>764.89</v>
      </c>
      <c r="V1774" s="13">
        <v>24.41</v>
      </c>
      <c r="W1774" s="13">
        <v>62.07</v>
      </c>
      <c r="X1774" s="13">
        <v>0</v>
      </c>
      <c r="Y1774" s="13">
        <v>0</v>
      </c>
      <c r="Z1774" s="13">
        <v>20</v>
      </c>
      <c r="AA1774" s="13">
        <v>40</v>
      </c>
      <c r="AB1774" s="13">
        <v>0</v>
      </c>
      <c r="AC1774" s="13">
        <v>20</v>
      </c>
      <c r="AD1774" s="13">
        <v>5</v>
      </c>
      <c r="AE1774" s="13">
        <v>15</v>
      </c>
      <c r="AF1774" s="33">
        <v>100.003</v>
      </c>
      <c r="AG1774" s="9">
        <v>1</v>
      </c>
      <c r="AH1774" s="34">
        <v>0.48</v>
      </c>
      <c r="AI1774" s="13">
        <v>633782.92000000004</v>
      </c>
      <c r="AJ1774" s="13">
        <v>2172006.41</v>
      </c>
      <c r="AK1774" s="13">
        <v>2805789.33</v>
      </c>
      <c r="AL1774" s="35">
        <v>38083</v>
      </c>
      <c r="AM1774" s="35">
        <v>38111</v>
      </c>
    </row>
    <row r="1775" spans="2:39" x14ac:dyDescent="0.25">
      <c r="B1775" s="30">
        <v>1</v>
      </c>
      <c r="C1775" s="31" t="s">
        <v>211</v>
      </c>
      <c r="D1775" s="9" t="s">
        <v>4355</v>
      </c>
      <c r="E1775" s="10" t="s">
        <v>631</v>
      </c>
      <c r="F1775" s="10" t="s">
        <v>4356</v>
      </c>
      <c r="G1775" s="9">
        <v>5209804</v>
      </c>
      <c r="H1775" s="10" t="s">
        <v>4357</v>
      </c>
      <c r="I1775" s="13">
        <v>2023.1</v>
      </c>
      <c r="J1775" s="13">
        <v>2023.1</v>
      </c>
      <c r="K1775" s="13">
        <v>1918.38</v>
      </c>
      <c r="L1775" s="13">
        <v>2023.1</v>
      </c>
      <c r="M1775" s="13">
        <v>1918.38</v>
      </c>
      <c r="N1775" s="32">
        <v>52</v>
      </c>
      <c r="O1775" s="9">
        <v>1</v>
      </c>
      <c r="P1775" s="13">
        <v>54.81</v>
      </c>
      <c r="Q1775" s="13">
        <v>60.96</v>
      </c>
      <c r="R1775" s="13">
        <v>58.34</v>
      </c>
      <c r="S1775" s="13">
        <v>94.23</v>
      </c>
      <c r="T1775" s="13">
        <v>404.61</v>
      </c>
      <c r="U1775" s="13">
        <v>911.78</v>
      </c>
      <c r="V1775" s="13">
        <v>471.81</v>
      </c>
      <c r="W1775" s="13">
        <v>35.950000000000003</v>
      </c>
      <c r="X1775" s="13">
        <v>0</v>
      </c>
      <c r="Y1775" s="13">
        <v>0</v>
      </c>
      <c r="Z1775" s="13">
        <v>45</v>
      </c>
      <c r="AA1775" s="13">
        <v>25</v>
      </c>
      <c r="AB1775" s="13">
        <v>27</v>
      </c>
      <c r="AC1775" s="13">
        <v>0</v>
      </c>
      <c r="AD1775" s="13">
        <v>0</v>
      </c>
      <c r="AE1775" s="13">
        <v>3</v>
      </c>
      <c r="AF1775" s="33">
        <v>100.004</v>
      </c>
      <c r="AG1775" s="9">
        <v>1</v>
      </c>
      <c r="AH1775" s="34">
        <v>0.77</v>
      </c>
      <c r="AI1775" s="13">
        <v>229642.8</v>
      </c>
      <c r="AJ1775" s="13">
        <v>2743033.66</v>
      </c>
      <c r="AK1775" s="13">
        <v>2972676.46</v>
      </c>
      <c r="AL1775" s="35">
        <v>37571</v>
      </c>
      <c r="AM1775" s="35">
        <v>37692</v>
      </c>
    </row>
    <row r="1776" spans="2:39" x14ac:dyDescent="0.25">
      <c r="B1776" s="30">
        <v>1</v>
      </c>
      <c r="C1776" s="31" t="s">
        <v>211</v>
      </c>
      <c r="D1776" s="9" t="s">
        <v>4358</v>
      </c>
      <c r="E1776" s="10" t="s">
        <v>3415</v>
      </c>
      <c r="F1776" s="10" t="s">
        <v>3416</v>
      </c>
      <c r="G1776" s="9">
        <v>5203401</v>
      </c>
      <c r="H1776" s="10" t="s">
        <v>4359</v>
      </c>
      <c r="I1776" s="13">
        <v>746.2</v>
      </c>
      <c r="J1776" s="13">
        <v>767.71</v>
      </c>
      <c r="K1776" s="13">
        <v>767.71</v>
      </c>
      <c r="L1776" s="13">
        <v>746.26</v>
      </c>
      <c r="M1776" s="13">
        <v>746.2</v>
      </c>
      <c r="N1776" s="32">
        <v>16</v>
      </c>
      <c r="O1776" s="9">
        <v>1</v>
      </c>
      <c r="P1776" s="13">
        <v>17.059999999999999</v>
      </c>
      <c r="Q1776" s="13">
        <v>28</v>
      </c>
      <c r="R1776" s="13">
        <v>100</v>
      </c>
      <c r="S1776" s="13">
        <v>132.65</v>
      </c>
      <c r="T1776" s="13">
        <v>0</v>
      </c>
      <c r="U1776" s="13">
        <v>177.8</v>
      </c>
      <c r="V1776" s="13">
        <v>300.08</v>
      </c>
      <c r="W1776" s="13">
        <v>157.18</v>
      </c>
      <c r="X1776" s="13">
        <v>0</v>
      </c>
      <c r="Y1776" s="13">
        <v>0</v>
      </c>
      <c r="Z1776" s="13">
        <v>10</v>
      </c>
      <c r="AA1776" s="13">
        <v>30</v>
      </c>
      <c r="AB1776" s="13">
        <v>0</v>
      </c>
      <c r="AC1776" s="13">
        <v>25</v>
      </c>
      <c r="AD1776" s="13">
        <v>0</v>
      </c>
      <c r="AE1776" s="13">
        <v>35</v>
      </c>
      <c r="AF1776" s="33">
        <v>100.004</v>
      </c>
      <c r="AG1776" s="9">
        <v>3</v>
      </c>
      <c r="AH1776" s="34">
        <v>0.41</v>
      </c>
      <c r="AI1776" s="13">
        <v>240470.47</v>
      </c>
      <c r="AJ1776" s="13">
        <v>1310603.23</v>
      </c>
      <c r="AK1776" s="13">
        <v>1551073.7</v>
      </c>
      <c r="AL1776" s="35">
        <v>38462</v>
      </c>
      <c r="AM1776" s="35">
        <v>38491</v>
      </c>
    </row>
    <row r="1777" spans="2:39" x14ac:dyDescent="0.25">
      <c r="B1777" s="30">
        <v>1</v>
      </c>
      <c r="C1777" s="31" t="s">
        <v>211</v>
      </c>
      <c r="D1777" s="9" t="s">
        <v>4360</v>
      </c>
      <c r="E1777" s="10" t="s">
        <v>3415</v>
      </c>
      <c r="F1777" s="10" t="s">
        <v>3416</v>
      </c>
      <c r="G1777" s="9">
        <v>5203401</v>
      </c>
      <c r="H1777" s="10" t="s">
        <v>4361</v>
      </c>
      <c r="I1777" s="13">
        <v>1025.1099999999999</v>
      </c>
      <c r="J1777" s="13">
        <v>985.46</v>
      </c>
      <c r="K1777" s="13">
        <v>985.46</v>
      </c>
      <c r="L1777" s="13">
        <v>1025.1099999999999</v>
      </c>
      <c r="M1777" s="13">
        <v>985.46</v>
      </c>
      <c r="N1777" s="32">
        <v>33</v>
      </c>
      <c r="O1777" s="9">
        <v>1</v>
      </c>
      <c r="P1777" s="13">
        <v>21.9</v>
      </c>
      <c r="Q1777" s="13">
        <v>27.08</v>
      </c>
      <c r="R1777" s="13">
        <v>100</v>
      </c>
      <c r="S1777" s="13">
        <v>69.7</v>
      </c>
      <c r="T1777" s="13">
        <v>205.02</v>
      </c>
      <c r="U1777" s="13">
        <v>507.42</v>
      </c>
      <c r="V1777" s="13">
        <v>183.1</v>
      </c>
      <c r="W1777" s="13">
        <v>22.22</v>
      </c>
      <c r="X1777" s="13">
        <v>0</v>
      </c>
      <c r="Y1777" s="13">
        <v>0</v>
      </c>
      <c r="Z1777" s="13">
        <v>65</v>
      </c>
      <c r="AA1777" s="13">
        <v>25</v>
      </c>
      <c r="AB1777" s="13">
        <v>0</v>
      </c>
      <c r="AC1777" s="13">
        <v>8</v>
      </c>
      <c r="AD1777" s="13">
        <v>0</v>
      </c>
      <c r="AE1777" s="13">
        <v>2</v>
      </c>
      <c r="AF1777" s="33">
        <v>100.004</v>
      </c>
      <c r="AG1777" s="9">
        <v>2</v>
      </c>
      <c r="AH1777" s="34">
        <v>0.66</v>
      </c>
      <c r="AI1777" s="13">
        <v>479688.6</v>
      </c>
      <c r="AJ1777" s="13">
        <v>1863174.84</v>
      </c>
      <c r="AK1777" s="13">
        <v>2342863.44</v>
      </c>
      <c r="AL1777" s="35">
        <v>38912</v>
      </c>
      <c r="AM1777" s="35">
        <v>38952</v>
      </c>
    </row>
    <row r="1778" spans="2:39" x14ac:dyDescent="0.25">
      <c r="B1778" s="30">
        <v>1</v>
      </c>
      <c r="C1778" s="31" t="s">
        <v>211</v>
      </c>
      <c r="D1778" s="9" t="s">
        <v>4362</v>
      </c>
      <c r="E1778" s="10" t="s">
        <v>1145</v>
      </c>
      <c r="F1778" s="10" t="s">
        <v>4286</v>
      </c>
      <c r="G1778" s="9">
        <v>5203575</v>
      </c>
      <c r="H1778" s="10" t="s">
        <v>4287</v>
      </c>
      <c r="I1778" s="13">
        <v>6010.41</v>
      </c>
      <c r="J1778" s="13">
        <v>6010.4</v>
      </c>
      <c r="K1778" s="13">
        <v>5866.6</v>
      </c>
      <c r="L1778" s="13">
        <v>6014.41</v>
      </c>
      <c r="M1778" s="13">
        <v>5866.6</v>
      </c>
      <c r="N1778" s="32">
        <v>138</v>
      </c>
      <c r="O1778" s="9">
        <v>1</v>
      </c>
      <c r="P1778" s="13">
        <v>97.77</v>
      </c>
      <c r="Q1778" s="13">
        <v>43.06</v>
      </c>
      <c r="R1778" s="13">
        <v>100</v>
      </c>
      <c r="S1778" s="13">
        <v>388.36</v>
      </c>
      <c r="T1778" s="13">
        <v>1202.08</v>
      </c>
      <c r="U1778" s="13">
        <v>1825.13</v>
      </c>
      <c r="V1778" s="13">
        <v>2413.7399999999998</v>
      </c>
      <c r="W1778" s="13">
        <v>37.299999999999997</v>
      </c>
      <c r="X1778" s="13">
        <v>0</v>
      </c>
      <c r="Y1778" s="13">
        <v>0</v>
      </c>
      <c r="Z1778" s="13">
        <v>70</v>
      </c>
      <c r="AA1778" s="13">
        <v>19.5</v>
      </c>
      <c r="AB1778" s="13">
        <v>10</v>
      </c>
      <c r="AC1778" s="13">
        <v>0</v>
      </c>
      <c r="AD1778" s="13">
        <v>0</v>
      </c>
      <c r="AE1778" s="13">
        <v>0.5</v>
      </c>
      <c r="AF1778" s="33">
        <v>100.004</v>
      </c>
      <c r="AG1778" s="9">
        <v>3</v>
      </c>
      <c r="AH1778" s="34">
        <v>0.6</v>
      </c>
      <c r="AI1778" s="13">
        <v>1181757.7</v>
      </c>
      <c r="AJ1778" s="13">
        <v>7367783.9400000004</v>
      </c>
      <c r="AK1778" s="13">
        <v>8549541.6400000006</v>
      </c>
      <c r="AL1778" s="35">
        <v>38021</v>
      </c>
      <c r="AM1778" s="35">
        <v>38066</v>
      </c>
    </row>
    <row r="1779" spans="2:39" x14ac:dyDescent="0.25">
      <c r="B1779" s="30">
        <v>1</v>
      </c>
      <c r="C1779" s="31" t="s">
        <v>211</v>
      </c>
      <c r="D1779" s="9" t="s">
        <v>4363</v>
      </c>
      <c r="E1779" s="10" t="s">
        <v>1145</v>
      </c>
      <c r="F1779" s="10" t="s">
        <v>2051</v>
      </c>
      <c r="G1779" s="9">
        <v>5214606</v>
      </c>
      <c r="H1779" s="10" t="s">
        <v>4364</v>
      </c>
      <c r="I1779" s="13">
        <v>1716.3</v>
      </c>
      <c r="J1779" s="13">
        <v>1716.1</v>
      </c>
      <c r="K1779" s="13">
        <v>1874.44</v>
      </c>
      <c r="L1779" s="13">
        <v>1716.3</v>
      </c>
      <c r="M1779" s="13">
        <v>1716.3</v>
      </c>
      <c r="N1779" s="32">
        <v>32</v>
      </c>
      <c r="O1779" s="9">
        <v>1</v>
      </c>
      <c r="P1779" s="13">
        <v>31.24</v>
      </c>
      <c r="Q1779" s="13">
        <v>11.1</v>
      </c>
      <c r="R1779" s="13">
        <v>100</v>
      </c>
      <c r="S1779" s="13">
        <v>288.06</v>
      </c>
      <c r="T1779" s="13">
        <v>375</v>
      </c>
      <c r="U1779" s="13">
        <v>133.05000000000001</v>
      </c>
      <c r="V1779" s="13">
        <v>1035.82</v>
      </c>
      <c r="W1779" s="13">
        <v>42.5</v>
      </c>
      <c r="X1779" s="13">
        <v>0</v>
      </c>
      <c r="Y1779" s="13">
        <v>0</v>
      </c>
      <c r="Z1779" s="13">
        <v>28</v>
      </c>
      <c r="AA1779" s="13">
        <v>40</v>
      </c>
      <c r="AB1779" s="13">
        <v>0</v>
      </c>
      <c r="AC1779" s="13">
        <v>17</v>
      </c>
      <c r="AD1779" s="13">
        <v>0</v>
      </c>
      <c r="AE1779" s="13">
        <v>15</v>
      </c>
      <c r="AF1779" s="33">
        <v>100.004</v>
      </c>
      <c r="AG1779" s="9">
        <v>1</v>
      </c>
      <c r="AH1779" s="34">
        <v>0.59</v>
      </c>
      <c r="AI1779" s="13">
        <v>61745.19</v>
      </c>
      <c r="AJ1779" s="13">
        <v>2958256.29</v>
      </c>
      <c r="AK1779" s="13">
        <v>3020001.48</v>
      </c>
      <c r="AL1779" s="35">
        <v>38083</v>
      </c>
      <c r="AM1779" s="35">
        <v>38176</v>
      </c>
    </row>
    <row r="1780" spans="2:39" x14ac:dyDescent="0.25">
      <c r="B1780" s="30">
        <v>1</v>
      </c>
      <c r="C1780" s="31" t="s">
        <v>211</v>
      </c>
      <c r="D1780" s="9" t="s">
        <v>4365</v>
      </c>
      <c r="E1780" s="10" t="s">
        <v>213</v>
      </c>
      <c r="F1780" s="10" t="s">
        <v>214</v>
      </c>
      <c r="G1780" s="9">
        <v>5207535</v>
      </c>
      <c r="H1780" s="10" t="s">
        <v>4366</v>
      </c>
      <c r="I1780" s="13">
        <v>1430.5</v>
      </c>
      <c r="J1780" s="13">
        <v>1430.5</v>
      </c>
      <c r="K1780" s="13">
        <v>1430.5</v>
      </c>
      <c r="L1780" s="13">
        <v>1429.41</v>
      </c>
      <c r="M1780" s="13">
        <v>1430.5</v>
      </c>
      <c r="N1780" s="32">
        <v>50</v>
      </c>
      <c r="O1780" s="9">
        <v>1</v>
      </c>
      <c r="P1780" s="13">
        <v>31.79</v>
      </c>
      <c r="Q1780" s="13">
        <v>50.65</v>
      </c>
      <c r="R1780" s="13">
        <v>71.739999999999995</v>
      </c>
      <c r="S1780" s="13">
        <v>252.23</v>
      </c>
      <c r="T1780" s="13">
        <v>279.02999999999997</v>
      </c>
      <c r="U1780" s="13">
        <v>882.43</v>
      </c>
      <c r="V1780" s="13">
        <v>0</v>
      </c>
      <c r="W1780" s="13">
        <v>16.82</v>
      </c>
      <c r="X1780" s="13">
        <v>0</v>
      </c>
      <c r="Y1780" s="13">
        <v>20</v>
      </c>
      <c r="Z1780" s="13">
        <v>10</v>
      </c>
      <c r="AA1780" s="13">
        <v>40</v>
      </c>
      <c r="AB1780" s="13">
        <v>0</v>
      </c>
      <c r="AC1780" s="13">
        <v>13</v>
      </c>
      <c r="AD1780" s="13">
        <v>12</v>
      </c>
      <c r="AE1780" s="13">
        <v>5</v>
      </c>
      <c r="AF1780" s="33">
        <v>100.002</v>
      </c>
      <c r="AG1780" s="9">
        <v>3</v>
      </c>
      <c r="AH1780" s="34">
        <v>0.54</v>
      </c>
      <c r="AI1780" s="13">
        <v>1003852.8</v>
      </c>
      <c r="AJ1780" s="13">
        <v>2704415.66</v>
      </c>
      <c r="AK1780" s="13">
        <v>3708268.46</v>
      </c>
      <c r="AL1780" s="35">
        <v>39051</v>
      </c>
      <c r="AM1780" s="35">
        <v>39013</v>
      </c>
    </row>
    <row r="1781" spans="2:39" x14ac:dyDescent="0.25">
      <c r="B1781" s="30">
        <v>1</v>
      </c>
      <c r="C1781" s="31" t="s">
        <v>211</v>
      </c>
      <c r="D1781" s="9" t="s">
        <v>4367</v>
      </c>
      <c r="E1781" s="10" t="s">
        <v>1605</v>
      </c>
      <c r="F1781" s="10" t="s">
        <v>1296</v>
      </c>
      <c r="G1781" s="9">
        <v>5207600</v>
      </c>
      <c r="H1781" s="10" t="s">
        <v>4368</v>
      </c>
      <c r="I1781" s="13">
        <v>663.1</v>
      </c>
      <c r="J1781" s="13">
        <v>0</v>
      </c>
      <c r="K1781" s="13">
        <v>707.92</v>
      </c>
      <c r="L1781" s="13">
        <v>663.08</v>
      </c>
      <c r="M1781" s="13">
        <v>663.1</v>
      </c>
      <c r="N1781" s="32">
        <v>22</v>
      </c>
      <c r="O1781" s="9">
        <v>1</v>
      </c>
      <c r="P1781" s="13">
        <v>23.6</v>
      </c>
      <c r="Q1781" s="13">
        <v>48.83</v>
      </c>
      <c r="R1781" s="13">
        <v>100</v>
      </c>
      <c r="S1781" s="13">
        <v>97.08</v>
      </c>
      <c r="T1781" s="13">
        <v>132.62</v>
      </c>
      <c r="U1781" s="13">
        <v>233.63</v>
      </c>
      <c r="V1781" s="13">
        <v>243.59</v>
      </c>
      <c r="W1781" s="13">
        <v>1</v>
      </c>
      <c r="X1781" s="13">
        <v>0</v>
      </c>
      <c r="Y1781" s="13">
        <v>0</v>
      </c>
      <c r="Z1781" s="13">
        <v>5</v>
      </c>
      <c r="AA1781" s="13">
        <v>65</v>
      </c>
      <c r="AB1781" s="13">
        <v>10</v>
      </c>
      <c r="AC1781" s="13">
        <v>0</v>
      </c>
      <c r="AD1781" s="13">
        <v>0</v>
      </c>
      <c r="AE1781" s="13">
        <v>20</v>
      </c>
      <c r="AF1781" s="33">
        <v>100.004</v>
      </c>
      <c r="AG1781" s="9">
        <v>3</v>
      </c>
      <c r="AH1781" s="34">
        <v>0.5</v>
      </c>
      <c r="AI1781" s="13">
        <v>264381.27</v>
      </c>
      <c r="AJ1781" s="13">
        <v>1140207.83</v>
      </c>
      <c r="AK1781" s="13">
        <v>1404589.1</v>
      </c>
      <c r="AL1781" s="35">
        <v>38905</v>
      </c>
      <c r="AM1781" s="35">
        <v>38929</v>
      </c>
    </row>
    <row r="1782" spans="2:39" x14ac:dyDescent="0.25">
      <c r="B1782" s="30">
        <v>1</v>
      </c>
      <c r="C1782" s="31" t="s">
        <v>211</v>
      </c>
      <c r="D1782" s="9" t="s">
        <v>4369</v>
      </c>
      <c r="E1782" s="10" t="s">
        <v>213</v>
      </c>
      <c r="F1782" s="10" t="s">
        <v>214</v>
      </c>
      <c r="G1782" s="9">
        <v>5207535</v>
      </c>
      <c r="H1782" s="10" t="s">
        <v>4370</v>
      </c>
      <c r="I1782" s="13">
        <v>541.64</v>
      </c>
      <c r="J1782" s="13">
        <v>595.74</v>
      </c>
      <c r="K1782" s="13">
        <v>595.74</v>
      </c>
      <c r="L1782" s="13">
        <v>541.64</v>
      </c>
      <c r="M1782" s="13">
        <v>541.64</v>
      </c>
      <c r="N1782" s="32">
        <v>18</v>
      </c>
      <c r="O1782" s="9">
        <v>1</v>
      </c>
      <c r="P1782" s="13">
        <v>13.23</v>
      </c>
      <c r="Q1782" s="13">
        <v>41.7</v>
      </c>
      <c r="R1782" s="13">
        <v>85.31</v>
      </c>
      <c r="S1782" s="13">
        <v>128.34</v>
      </c>
      <c r="T1782" s="13">
        <v>0</v>
      </c>
      <c r="U1782" s="13">
        <v>194.44</v>
      </c>
      <c r="V1782" s="13">
        <v>271.8</v>
      </c>
      <c r="W1782" s="13">
        <v>1.1599999999999999</v>
      </c>
      <c r="X1782" s="13">
        <v>0</v>
      </c>
      <c r="Y1782" s="13">
        <v>15</v>
      </c>
      <c r="Z1782" s="13">
        <v>35</v>
      </c>
      <c r="AA1782" s="13">
        <v>30</v>
      </c>
      <c r="AB1782" s="13">
        <v>0</v>
      </c>
      <c r="AC1782" s="13">
        <v>10</v>
      </c>
      <c r="AD1782" s="13">
        <v>10</v>
      </c>
      <c r="AE1782" s="13">
        <v>0</v>
      </c>
      <c r="AF1782" s="33">
        <v>100.0003</v>
      </c>
      <c r="AG1782" s="9">
        <v>3</v>
      </c>
      <c r="AH1782" s="34">
        <v>0.47</v>
      </c>
      <c r="AI1782" s="13">
        <v>147965.14000000001</v>
      </c>
      <c r="AJ1782" s="13">
        <v>1201179.22</v>
      </c>
      <c r="AK1782" s="13">
        <v>1349144.36</v>
      </c>
      <c r="AL1782" s="37">
        <v>39773</v>
      </c>
      <c r="AM1782" s="35">
        <v>39755</v>
      </c>
    </row>
    <row r="1783" spans="2:39" x14ac:dyDescent="0.25">
      <c r="B1783" s="30">
        <v>1</v>
      </c>
      <c r="C1783" s="31" t="s">
        <v>211</v>
      </c>
      <c r="D1783" s="9" t="s">
        <v>4371</v>
      </c>
      <c r="E1783" s="10" t="s">
        <v>1605</v>
      </c>
      <c r="F1783" s="10" t="s">
        <v>4324</v>
      </c>
      <c r="G1783" s="9">
        <v>5212006</v>
      </c>
      <c r="H1783" s="10" t="s">
        <v>4372</v>
      </c>
      <c r="I1783" s="13">
        <v>642.51</v>
      </c>
      <c r="J1783" s="13">
        <v>638.33000000000004</v>
      </c>
      <c r="K1783" s="13">
        <v>638.33000000000004</v>
      </c>
      <c r="L1783" s="13">
        <v>642.51</v>
      </c>
      <c r="M1783" s="13">
        <v>638.33000000000004</v>
      </c>
      <c r="N1783" s="32">
        <v>15</v>
      </c>
      <c r="O1783" s="9">
        <v>1</v>
      </c>
      <c r="P1783" s="10">
        <v>0</v>
      </c>
      <c r="Q1783" s="13">
        <v>22.6</v>
      </c>
      <c r="R1783" s="13">
        <v>100</v>
      </c>
      <c r="S1783" s="13">
        <v>15.57</v>
      </c>
      <c r="T1783" s="13">
        <v>387.2</v>
      </c>
      <c r="U1783" s="13">
        <v>52.83</v>
      </c>
      <c r="V1783" s="13">
        <v>181.16</v>
      </c>
      <c r="W1783" s="13">
        <v>1.57</v>
      </c>
      <c r="X1783" s="13">
        <v>0</v>
      </c>
      <c r="Y1783" s="13">
        <v>0</v>
      </c>
      <c r="Z1783" s="13">
        <v>38</v>
      </c>
      <c r="AA1783" s="13">
        <v>12</v>
      </c>
      <c r="AB1783" s="13">
        <v>0</v>
      </c>
      <c r="AC1783" s="13">
        <v>15</v>
      </c>
      <c r="AD1783" s="13">
        <v>0</v>
      </c>
      <c r="AE1783" s="13">
        <v>35</v>
      </c>
      <c r="AF1783" s="33">
        <v>100.004</v>
      </c>
      <c r="AG1783" s="9">
        <v>2</v>
      </c>
      <c r="AH1783" s="34">
        <v>0.54</v>
      </c>
      <c r="AI1783" s="13">
        <v>61342.05</v>
      </c>
      <c r="AJ1783" s="13">
        <v>1359420.26</v>
      </c>
      <c r="AK1783" s="13">
        <v>1420762.31</v>
      </c>
      <c r="AL1783" s="35">
        <v>38526</v>
      </c>
      <c r="AM1783" s="35">
        <v>38521</v>
      </c>
    </row>
    <row r="1784" spans="2:39" x14ac:dyDescent="0.25">
      <c r="B1784" s="30">
        <v>1</v>
      </c>
      <c r="C1784" s="31" t="s">
        <v>211</v>
      </c>
      <c r="D1784" s="9" t="s">
        <v>4373</v>
      </c>
      <c r="E1784" s="10" t="s">
        <v>315</v>
      </c>
      <c r="F1784" s="10" t="s">
        <v>4374</v>
      </c>
      <c r="G1784" s="9">
        <v>5219407</v>
      </c>
      <c r="H1784" s="10" t="s">
        <v>4375</v>
      </c>
      <c r="I1784" s="13">
        <v>432.6</v>
      </c>
      <c r="J1784" s="13">
        <v>432.5</v>
      </c>
      <c r="K1784" s="13">
        <v>394.63</v>
      </c>
      <c r="L1784" s="13">
        <v>432.6</v>
      </c>
      <c r="M1784" s="13">
        <v>394.63</v>
      </c>
      <c r="N1784" s="32">
        <v>11</v>
      </c>
      <c r="O1784" s="9">
        <v>1</v>
      </c>
      <c r="P1784" s="13">
        <v>6.58</v>
      </c>
      <c r="Q1784" s="13">
        <v>0</v>
      </c>
      <c r="R1784" s="13">
        <v>0</v>
      </c>
      <c r="S1784" s="13">
        <v>55.3</v>
      </c>
      <c r="T1784" s="13">
        <v>0</v>
      </c>
      <c r="U1784" s="13">
        <v>289.52</v>
      </c>
      <c r="V1784" s="13">
        <v>49.81</v>
      </c>
      <c r="W1784" s="13">
        <v>0</v>
      </c>
      <c r="X1784" s="13">
        <v>0</v>
      </c>
      <c r="Y1784" s="13">
        <v>0</v>
      </c>
      <c r="Z1784" s="13">
        <v>35</v>
      </c>
      <c r="AA1784" s="13">
        <v>47</v>
      </c>
      <c r="AB1784" s="13">
        <v>0</v>
      </c>
      <c r="AC1784" s="13">
        <v>12.5</v>
      </c>
      <c r="AD1784" s="13">
        <v>5.5</v>
      </c>
      <c r="AE1784" s="13">
        <v>0</v>
      </c>
      <c r="AF1784" s="33">
        <v>100.004</v>
      </c>
      <c r="AG1784" s="9">
        <v>3</v>
      </c>
      <c r="AH1784" s="34">
        <v>0.7</v>
      </c>
      <c r="AI1784" s="13">
        <v>234083.35</v>
      </c>
      <c r="AJ1784" s="13">
        <v>549691.07999999996</v>
      </c>
      <c r="AK1784" s="13">
        <v>783774.43</v>
      </c>
      <c r="AL1784" s="35">
        <v>38856</v>
      </c>
      <c r="AM1784" s="35">
        <v>38689</v>
      </c>
    </row>
    <row r="1785" spans="2:39" x14ac:dyDescent="0.25">
      <c r="B1785" s="30">
        <v>1</v>
      </c>
      <c r="C1785" s="31" t="s">
        <v>211</v>
      </c>
      <c r="D1785" s="9" t="s">
        <v>4376</v>
      </c>
      <c r="E1785" s="10" t="s">
        <v>1605</v>
      </c>
      <c r="F1785" s="10" t="s">
        <v>1296</v>
      </c>
      <c r="G1785" s="9">
        <v>5207600</v>
      </c>
      <c r="H1785" s="10" t="s">
        <v>4377</v>
      </c>
      <c r="I1785" s="13">
        <v>1221.3499999999999</v>
      </c>
      <c r="J1785" s="13">
        <v>1267.8</v>
      </c>
      <c r="K1785" s="13">
        <v>1267.6400000000001</v>
      </c>
      <c r="L1785" s="13">
        <v>1221.3499999999999</v>
      </c>
      <c r="M1785" s="13">
        <v>1221.3499999999999</v>
      </c>
      <c r="N1785" s="32">
        <v>38</v>
      </c>
      <c r="O1785" s="9">
        <v>1</v>
      </c>
      <c r="P1785" s="13">
        <v>42.54</v>
      </c>
      <c r="Q1785" s="13">
        <v>67.91</v>
      </c>
      <c r="R1785" s="13">
        <v>100</v>
      </c>
      <c r="S1785" s="13">
        <v>62.11</v>
      </c>
      <c r="T1785" s="13">
        <v>234.59</v>
      </c>
      <c r="U1785" s="13">
        <v>659.46</v>
      </c>
      <c r="V1785" s="13">
        <v>306.48</v>
      </c>
      <c r="W1785" s="13">
        <v>5</v>
      </c>
      <c r="X1785" s="13">
        <v>0</v>
      </c>
      <c r="Y1785" s="13">
        <v>0</v>
      </c>
      <c r="Z1785" s="13">
        <v>10</v>
      </c>
      <c r="AA1785" s="13">
        <v>65</v>
      </c>
      <c r="AB1785" s="13">
        <v>25</v>
      </c>
      <c r="AC1785" s="13">
        <v>0</v>
      </c>
      <c r="AD1785" s="13">
        <v>0</v>
      </c>
      <c r="AE1785" s="13">
        <v>0</v>
      </c>
      <c r="AF1785" s="33">
        <v>100.005</v>
      </c>
      <c r="AG1785" s="9">
        <v>3</v>
      </c>
      <c r="AH1785" s="34">
        <v>0.54</v>
      </c>
      <c r="AI1785" s="13">
        <v>381123.42</v>
      </c>
      <c r="AJ1785" s="13">
        <v>2168811.11</v>
      </c>
      <c r="AK1785" s="13">
        <v>2549934.5299999998</v>
      </c>
      <c r="AL1785" s="35">
        <v>38819</v>
      </c>
      <c r="AM1785" s="35">
        <v>38935</v>
      </c>
    </row>
    <row r="1786" spans="2:39" x14ac:dyDescent="0.25">
      <c r="B1786" s="30">
        <v>1</v>
      </c>
      <c r="C1786" s="31" t="s">
        <v>211</v>
      </c>
      <c r="D1786" s="9" t="s">
        <v>4378</v>
      </c>
      <c r="E1786" s="10" t="s">
        <v>2644</v>
      </c>
      <c r="F1786" s="10" t="s">
        <v>4379</v>
      </c>
      <c r="G1786" s="9">
        <v>5204300</v>
      </c>
      <c r="H1786" s="10" t="s">
        <v>4380</v>
      </c>
      <c r="I1786" s="13">
        <v>822.78</v>
      </c>
      <c r="J1786" s="13">
        <v>976.32</v>
      </c>
      <c r="K1786" s="13">
        <v>976.32</v>
      </c>
      <c r="L1786" s="13">
        <v>822.78</v>
      </c>
      <c r="M1786" s="13">
        <v>822.78</v>
      </c>
      <c r="N1786" s="32">
        <v>37</v>
      </c>
      <c r="O1786" s="9">
        <v>1</v>
      </c>
      <c r="P1786" s="13">
        <v>27.9</v>
      </c>
      <c r="Q1786" s="13">
        <v>10.4</v>
      </c>
      <c r="R1786" s="13">
        <v>100</v>
      </c>
      <c r="S1786" s="13">
        <v>44.28</v>
      </c>
      <c r="T1786" s="13"/>
      <c r="U1786" s="13">
        <v>493.43</v>
      </c>
      <c r="V1786" s="13"/>
      <c r="W1786" s="13">
        <v>2</v>
      </c>
      <c r="X1786" s="13">
        <v>0</v>
      </c>
      <c r="Y1786" s="13">
        <v>0</v>
      </c>
      <c r="Z1786" s="13">
        <v>95</v>
      </c>
      <c r="AA1786" s="13"/>
      <c r="AB1786" s="13">
        <v>5</v>
      </c>
      <c r="AC1786" s="13">
        <v>0</v>
      </c>
      <c r="AD1786" s="13">
        <v>0</v>
      </c>
      <c r="AE1786" s="13">
        <v>0</v>
      </c>
      <c r="AF1786" s="33"/>
      <c r="AG1786" s="9">
        <v>1</v>
      </c>
      <c r="AH1786" s="34">
        <v>0.63</v>
      </c>
      <c r="AI1786" s="13">
        <v>221528.69</v>
      </c>
      <c r="AJ1786" s="13">
        <v>2725060.41</v>
      </c>
      <c r="AK1786" s="13">
        <v>2946589.1</v>
      </c>
      <c r="AL1786" s="35">
        <v>38211</v>
      </c>
      <c r="AM1786" s="35">
        <v>38254</v>
      </c>
    </row>
    <row r="1787" spans="2:39" x14ac:dyDescent="0.25">
      <c r="B1787" s="30">
        <v>1</v>
      </c>
      <c r="C1787" s="31" t="s">
        <v>211</v>
      </c>
      <c r="D1787" s="9" t="s">
        <v>4381</v>
      </c>
      <c r="E1787" s="10" t="s">
        <v>4382</v>
      </c>
      <c r="F1787" s="10" t="s">
        <v>4383</v>
      </c>
      <c r="G1787" s="9">
        <v>5204805</v>
      </c>
      <c r="H1787" s="10" t="s">
        <v>2731</v>
      </c>
      <c r="I1787" s="13">
        <v>909.92</v>
      </c>
      <c r="J1787" s="13">
        <v>722</v>
      </c>
      <c r="K1787" s="13">
        <v>721.44</v>
      </c>
      <c r="L1787" s="13">
        <v>909.92</v>
      </c>
      <c r="M1787" s="13">
        <v>721.44</v>
      </c>
      <c r="N1787" s="32">
        <v>42</v>
      </c>
      <c r="O1787" s="9">
        <v>1</v>
      </c>
      <c r="P1787" s="13">
        <v>25.78</v>
      </c>
      <c r="Q1787" s="13">
        <v>46.5</v>
      </c>
      <c r="R1787" s="13">
        <v>100</v>
      </c>
      <c r="S1787" s="13">
        <v>25.48</v>
      </c>
      <c r="T1787" s="13">
        <v>0</v>
      </c>
      <c r="U1787" s="13">
        <v>326.57</v>
      </c>
      <c r="V1787" s="13">
        <v>365.16</v>
      </c>
      <c r="W1787" s="13">
        <v>4.79</v>
      </c>
      <c r="X1787" s="13">
        <v>0</v>
      </c>
      <c r="Y1787" s="13">
        <v>45</v>
      </c>
      <c r="Z1787" s="13">
        <v>35</v>
      </c>
      <c r="AA1787" s="13">
        <v>20</v>
      </c>
      <c r="AB1787" s="13">
        <v>0</v>
      </c>
      <c r="AC1787" s="13">
        <v>0</v>
      </c>
      <c r="AD1787" s="13">
        <v>0</v>
      </c>
      <c r="AE1787" s="13">
        <v>0</v>
      </c>
      <c r="AF1787" s="33">
        <v>100.001</v>
      </c>
      <c r="AG1787" s="9">
        <v>3</v>
      </c>
      <c r="AH1787" s="34">
        <v>0.68</v>
      </c>
      <c r="AI1787" s="13">
        <v>209537.19</v>
      </c>
      <c r="AJ1787" s="13">
        <v>4468535.1900000004</v>
      </c>
      <c r="AK1787" s="13">
        <v>4678072.38</v>
      </c>
      <c r="AL1787" s="35">
        <v>38083</v>
      </c>
      <c r="AM1787" s="35">
        <v>38181</v>
      </c>
    </row>
    <row r="1788" spans="2:39" x14ac:dyDescent="0.25">
      <c r="B1788" s="30">
        <v>1</v>
      </c>
      <c r="C1788" s="31" t="s">
        <v>211</v>
      </c>
      <c r="D1788" s="9" t="s">
        <v>4384</v>
      </c>
      <c r="E1788" s="10" t="s">
        <v>213</v>
      </c>
      <c r="F1788" s="10" t="s">
        <v>4385</v>
      </c>
      <c r="G1788" s="9">
        <v>5219258</v>
      </c>
      <c r="H1788" s="10" t="s">
        <v>3539</v>
      </c>
      <c r="I1788" s="13">
        <v>1254.02</v>
      </c>
      <c r="J1788" s="13">
        <v>1361.78</v>
      </c>
      <c r="K1788" s="13">
        <v>1361.78</v>
      </c>
      <c r="L1788" s="13">
        <v>1254.02</v>
      </c>
      <c r="M1788" s="13">
        <v>1254.02</v>
      </c>
      <c r="N1788" s="32">
        <v>30</v>
      </c>
      <c r="O1788" s="9">
        <v>1</v>
      </c>
      <c r="P1788" s="13">
        <v>30.4</v>
      </c>
      <c r="Q1788" s="13">
        <v>0</v>
      </c>
      <c r="R1788" s="13">
        <v>0</v>
      </c>
      <c r="S1788" s="13">
        <v>100.45</v>
      </c>
      <c r="T1788" s="13">
        <v>0</v>
      </c>
      <c r="U1788" s="13">
        <v>507.1</v>
      </c>
      <c r="V1788" s="13">
        <v>722.11</v>
      </c>
      <c r="W1788" s="13">
        <v>32.130000000000003</v>
      </c>
      <c r="X1788" s="13">
        <v>0</v>
      </c>
      <c r="Y1788" s="13">
        <v>0</v>
      </c>
      <c r="Z1788" s="13">
        <v>20</v>
      </c>
      <c r="AA1788" s="13">
        <v>45</v>
      </c>
      <c r="AB1788" s="13">
        <v>0</v>
      </c>
      <c r="AC1788" s="13">
        <v>10</v>
      </c>
      <c r="AD1788" s="13">
        <v>10</v>
      </c>
      <c r="AE1788" s="13">
        <v>15</v>
      </c>
      <c r="AF1788" s="33">
        <v>100.003</v>
      </c>
      <c r="AG1788" s="9">
        <v>1</v>
      </c>
      <c r="AH1788" s="34">
        <v>0.48</v>
      </c>
      <c r="AI1788" s="13">
        <v>293280.93</v>
      </c>
      <c r="AJ1788" s="13">
        <v>2191679.4900000002</v>
      </c>
      <c r="AK1788" s="13">
        <v>2484960.42</v>
      </c>
      <c r="AL1788" s="35">
        <v>38083</v>
      </c>
      <c r="AM1788" s="35">
        <v>38099</v>
      </c>
    </row>
    <row r="1789" spans="2:39" x14ac:dyDescent="0.25">
      <c r="B1789" s="30">
        <v>1</v>
      </c>
      <c r="C1789" s="31" t="s">
        <v>211</v>
      </c>
      <c r="D1789" s="9" t="s">
        <v>4386</v>
      </c>
      <c r="E1789" s="10" t="s">
        <v>315</v>
      </c>
      <c r="F1789" s="10" t="s">
        <v>316</v>
      </c>
      <c r="G1789" s="9">
        <v>5207253</v>
      </c>
      <c r="H1789" s="10" t="s">
        <v>4387</v>
      </c>
      <c r="I1789" s="13">
        <v>2659.33</v>
      </c>
      <c r="J1789" s="13">
        <v>2659.3</v>
      </c>
      <c r="K1789" s="13">
        <v>2573.1799999999998</v>
      </c>
      <c r="L1789" s="13">
        <v>2659.33</v>
      </c>
      <c r="M1789" s="13">
        <v>2573.1799999999998</v>
      </c>
      <c r="N1789" s="32">
        <v>55</v>
      </c>
      <c r="O1789" s="9">
        <v>1</v>
      </c>
      <c r="P1789" s="13">
        <v>44.32</v>
      </c>
      <c r="Q1789" s="13">
        <v>75.17</v>
      </c>
      <c r="R1789" s="13">
        <v>71.63</v>
      </c>
      <c r="S1789" s="13">
        <v>174.23</v>
      </c>
      <c r="T1789" s="13">
        <v>531.87</v>
      </c>
      <c r="U1789" s="13">
        <v>1202.98</v>
      </c>
      <c r="V1789" s="13">
        <v>634.52</v>
      </c>
      <c r="W1789" s="13">
        <v>29.59</v>
      </c>
      <c r="X1789" s="13">
        <v>0</v>
      </c>
      <c r="Y1789" s="13">
        <v>0</v>
      </c>
      <c r="Z1789" s="13">
        <v>20</v>
      </c>
      <c r="AA1789" s="13">
        <v>50</v>
      </c>
      <c r="AB1789" s="13">
        <v>0</v>
      </c>
      <c r="AC1789" s="13">
        <v>15</v>
      </c>
      <c r="AD1789" s="13">
        <v>0</v>
      </c>
      <c r="AE1789" s="13">
        <v>15</v>
      </c>
      <c r="AF1789" s="33">
        <v>100.004</v>
      </c>
      <c r="AG1789" s="9">
        <v>3</v>
      </c>
      <c r="AH1789" s="34">
        <v>0.5</v>
      </c>
      <c r="AI1789" s="13">
        <v>1301484.76</v>
      </c>
      <c r="AJ1789" s="13">
        <v>4761331.0199999996</v>
      </c>
      <c r="AK1789" s="13">
        <v>6062815.7800000003</v>
      </c>
      <c r="AL1789" s="35">
        <v>38567</v>
      </c>
      <c r="AM1789" s="35">
        <v>38604</v>
      </c>
    </row>
    <row r="1790" spans="2:39" x14ac:dyDescent="0.25">
      <c r="B1790" s="30">
        <v>1</v>
      </c>
      <c r="C1790" s="31" t="s">
        <v>211</v>
      </c>
      <c r="D1790" s="9" t="s">
        <v>4388</v>
      </c>
      <c r="E1790" s="10" t="s">
        <v>631</v>
      </c>
      <c r="F1790" s="10" t="s">
        <v>1375</v>
      </c>
      <c r="G1790" s="9">
        <v>5208608</v>
      </c>
      <c r="H1790" s="10" t="s">
        <v>4389</v>
      </c>
      <c r="I1790" s="13">
        <v>3373.16</v>
      </c>
      <c r="J1790" s="13">
        <v>3373.16</v>
      </c>
      <c r="K1790" s="13">
        <v>3676.44</v>
      </c>
      <c r="L1790" s="13">
        <v>3373.16</v>
      </c>
      <c r="M1790" s="13">
        <v>3373.16</v>
      </c>
      <c r="N1790" s="32">
        <v>54</v>
      </c>
      <c r="O1790" s="9">
        <v>1</v>
      </c>
      <c r="P1790" s="13">
        <v>181.97</v>
      </c>
      <c r="Q1790" s="13">
        <v>7.7</v>
      </c>
      <c r="R1790" s="13">
        <v>100</v>
      </c>
      <c r="S1790" s="13">
        <v>446.55</v>
      </c>
      <c r="T1790" s="13">
        <v>0</v>
      </c>
      <c r="U1790" s="13">
        <v>217.8</v>
      </c>
      <c r="V1790" s="13">
        <v>2686.78</v>
      </c>
      <c r="W1790" s="13">
        <v>325.31</v>
      </c>
      <c r="X1790" s="13">
        <v>0</v>
      </c>
      <c r="Y1790" s="13">
        <v>0</v>
      </c>
      <c r="Z1790" s="13">
        <v>8</v>
      </c>
      <c r="AA1790" s="13">
        <v>52</v>
      </c>
      <c r="AB1790" s="13">
        <v>0</v>
      </c>
      <c r="AC1790" s="13">
        <v>25</v>
      </c>
      <c r="AD1790" s="13">
        <v>0</v>
      </c>
      <c r="AE1790" s="13">
        <v>15</v>
      </c>
      <c r="AF1790" s="33">
        <v>100.004</v>
      </c>
      <c r="AG1790" s="9">
        <v>2</v>
      </c>
      <c r="AH1790" s="34">
        <v>0.53</v>
      </c>
      <c r="AI1790" s="13">
        <v>501932.44</v>
      </c>
      <c r="AJ1790" s="13">
        <v>2460039.35</v>
      </c>
      <c r="AK1790" s="13">
        <v>2961971.79</v>
      </c>
      <c r="AL1790" s="35">
        <v>38092</v>
      </c>
      <c r="AM1790" s="35">
        <v>38166</v>
      </c>
    </row>
    <row r="1791" spans="2:39" x14ac:dyDescent="0.25">
      <c r="B1791" s="30">
        <v>1</v>
      </c>
      <c r="C1791" s="31" t="s">
        <v>211</v>
      </c>
      <c r="D1791" s="9" t="s">
        <v>4390</v>
      </c>
      <c r="E1791" s="10" t="s">
        <v>631</v>
      </c>
      <c r="F1791" s="10" t="s">
        <v>4391</v>
      </c>
      <c r="G1791" s="9">
        <v>5220157</v>
      </c>
      <c r="H1791" s="10" t="s">
        <v>4392</v>
      </c>
      <c r="I1791" s="13">
        <v>484</v>
      </c>
      <c r="J1791" s="13">
        <v>505.1</v>
      </c>
      <c r="K1791" s="13">
        <v>505.15</v>
      </c>
      <c r="L1791" s="13">
        <v>484</v>
      </c>
      <c r="M1791" s="13">
        <v>484</v>
      </c>
      <c r="N1791" s="32">
        <v>17</v>
      </c>
      <c r="O1791" s="9">
        <v>1</v>
      </c>
      <c r="P1791" s="13">
        <v>41.2</v>
      </c>
      <c r="Q1791" s="13">
        <v>38.94</v>
      </c>
      <c r="R1791" s="13">
        <v>100</v>
      </c>
      <c r="S1791" s="13">
        <v>38.82</v>
      </c>
      <c r="T1791" s="13">
        <v>101.09</v>
      </c>
      <c r="U1791" s="13">
        <v>327.79</v>
      </c>
      <c r="V1791" s="13">
        <v>30.52</v>
      </c>
      <c r="W1791" s="13">
        <v>0</v>
      </c>
      <c r="X1791" s="13">
        <v>0</v>
      </c>
      <c r="Y1791" s="13">
        <v>45</v>
      </c>
      <c r="Z1791" s="13">
        <v>30</v>
      </c>
      <c r="AA1791" s="13">
        <v>20</v>
      </c>
      <c r="AB1791" s="13">
        <v>0</v>
      </c>
      <c r="AC1791" s="13">
        <v>0</v>
      </c>
      <c r="AD1791" s="13">
        <v>0</v>
      </c>
      <c r="AE1791" s="13">
        <v>5</v>
      </c>
      <c r="AF1791" s="33">
        <v>100.004</v>
      </c>
      <c r="AG1791" s="9">
        <v>3</v>
      </c>
      <c r="AH1791" s="34">
        <v>0.54</v>
      </c>
      <c r="AI1791" s="13">
        <v>292198.77</v>
      </c>
      <c r="AJ1791" s="13">
        <v>715295.63</v>
      </c>
      <c r="AK1791" s="13">
        <v>1007494.4</v>
      </c>
      <c r="AL1791" s="35">
        <v>38904</v>
      </c>
      <c r="AM1791" s="35">
        <v>38801</v>
      </c>
    </row>
    <row r="1792" spans="2:39" x14ac:dyDescent="0.25">
      <c r="B1792" s="30">
        <v>1</v>
      </c>
      <c r="C1792" s="31" t="s">
        <v>211</v>
      </c>
      <c r="D1792" s="9" t="s">
        <v>4393</v>
      </c>
      <c r="E1792" s="10" t="s">
        <v>1411</v>
      </c>
      <c r="F1792" s="10" t="s">
        <v>4394</v>
      </c>
      <c r="G1792" s="9">
        <v>5209952</v>
      </c>
      <c r="H1792" s="10" t="s">
        <v>4395</v>
      </c>
      <c r="I1792" s="13">
        <v>3304.4</v>
      </c>
      <c r="J1792" s="13">
        <v>3304.4</v>
      </c>
      <c r="K1792" s="13">
        <v>3034.88</v>
      </c>
      <c r="L1792" s="13">
        <v>3304.4</v>
      </c>
      <c r="M1792" s="13">
        <v>3034.4</v>
      </c>
      <c r="N1792" s="32">
        <v>89</v>
      </c>
      <c r="O1792" s="9">
        <v>1</v>
      </c>
      <c r="P1792" s="13">
        <v>101.16</v>
      </c>
      <c r="Q1792" s="13">
        <v>75.5</v>
      </c>
      <c r="R1792" s="13">
        <v>100</v>
      </c>
      <c r="S1792" s="13">
        <v>233.42</v>
      </c>
      <c r="T1792" s="13">
        <v>661</v>
      </c>
      <c r="U1792" s="13">
        <v>1565.11</v>
      </c>
      <c r="V1792" s="13">
        <v>513.53</v>
      </c>
      <c r="W1792" s="13">
        <v>61.82</v>
      </c>
      <c r="X1792" s="13">
        <v>0</v>
      </c>
      <c r="Y1792" s="13">
        <v>0</v>
      </c>
      <c r="Z1792" s="13">
        <v>45</v>
      </c>
      <c r="AA1792" s="13">
        <v>30</v>
      </c>
      <c r="AB1792" s="13">
        <v>0</v>
      </c>
      <c r="AC1792" s="13">
        <v>5</v>
      </c>
      <c r="AD1792" s="13">
        <v>0</v>
      </c>
      <c r="AE1792" s="13">
        <v>20</v>
      </c>
      <c r="AF1792" s="33">
        <v>100.004</v>
      </c>
      <c r="AG1792" s="9">
        <v>3</v>
      </c>
      <c r="AH1792" s="34">
        <v>0.52</v>
      </c>
      <c r="AI1792" s="13">
        <v>2824837.96</v>
      </c>
      <c r="AJ1792" s="13">
        <v>8554344.1699999999</v>
      </c>
      <c r="AK1792" s="13">
        <v>11379182.130000001</v>
      </c>
      <c r="AL1792" s="35">
        <v>38904</v>
      </c>
      <c r="AM1792" s="35">
        <v>38936</v>
      </c>
    </row>
    <row r="1793" spans="2:39" x14ac:dyDescent="0.25">
      <c r="B1793" s="30">
        <v>1</v>
      </c>
      <c r="C1793" s="31" t="s">
        <v>211</v>
      </c>
      <c r="D1793" s="9" t="s">
        <v>4396</v>
      </c>
      <c r="E1793" s="10" t="s">
        <v>3415</v>
      </c>
      <c r="F1793" s="10" t="s">
        <v>3416</v>
      </c>
      <c r="G1793" s="9">
        <v>5203401</v>
      </c>
      <c r="H1793" s="10" t="s">
        <v>4397</v>
      </c>
      <c r="I1793" s="13">
        <v>2615.63</v>
      </c>
      <c r="J1793" s="13">
        <v>2615.63</v>
      </c>
      <c r="K1793" s="13">
        <v>2602.88</v>
      </c>
      <c r="L1793" s="13">
        <v>2615.63</v>
      </c>
      <c r="M1793" s="13">
        <v>2602.88</v>
      </c>
      <c r="N1793" s="32">
        <v>54</v>
      </c>
      <c r="O1793" s="9">
        <v>1</v>
      </c>
      <c r="P1793" s="13">
        <v>57.84</v>
      </c>
      <c r="Q1793" s="13">
        <v>0</v>
      </c>
      <c r="R1793" s="13">
        <v>0</v>
      </c>
      <c r="S1793" s="13">
        <v>187.67</v>
      </c>
      <c r="T1793" s="13">
        <v>523.13</v>
      </c>
      <c r="U1793" s="13">
        <v>885.24</v>
      </c>
      <c r="V1793" s="13">
        <v>953.19</v>
      </c>
      <c r="W1793" s="13">
        <v>53.66</v>
      </c>
      <c r="X1793" s="13">
        <v>0</v>
      </c>
      <c r="Y1793" s="13">
        <v>0</v>
      </c>
      <c r="Z1793" s="13">
        <v>40</v>
      </c>
      <c r="AA1793" s="13">
        <v>32.5</v>
      </c>
      <c r="AB1793" s="13">
        <v>0</v>
      </c>
      <c r="AC1793" s="13">
        <v>5</v>
      </c>
      <c r="AD1793" s="13">
        <v>0</v>
      </c>
      <c r="AE1793" s="13">
        <v>22.5</v>
      </c>
      <c r="AF1793" s="33">
        <v>100.004</v>
      </c>
      <c r="AG1793" s="9">
        <v>3</v>
      </c>
      <c r="AH1793" s="34">
        <v>0.49</v>
      </c>
      <c r="AI1793" s="13">
        <v>585883.38</v>
      </c>
      <c r="AJ1793" s="13">
        <v>3757758.55</v>
      </c>
      <c r="AK1793" s="13">
        <v>4343641.93</v>
      </c>
      <c r="AL1793" s="35">
        <v>38499</v>
      </c>
      <c r="AM1793" s="35">
        <v>38463</v>
      </c>
    </row>
    <row r="1794" spans="2:39" x14ac:dyDescent="0.25">
      <c r="B1794" s="30">
        <v>1</v>
      </c>
      <c r="C1794" s="31" t="s">
        <v>211</v>
      </c>
      <c r="D1794" s="9" t="s">
        <v>4398</v>
      </c>
      <c r="E1794" s="10" t="s">
        <v>315</v>
      </c>
      <c r="F1794" s="10" t="s">
        <v>1871</v>
      </c>
      <c r="G1794" s="9">
        <v>5204409</v>
      </c>
      <c r="H1794" s="10" t="s">
        <v>1047</v>
      </c>
      <c r="I1794" s="13">
        <v>1683.45</v>
      </c>
      <c r="J1794" s="13">
        <v>1719.17</v>
      </c>
      <c r="K1794" s="13">
        <v>1719.17</v>
      </c>
      <c r="L1794" s="13">
        <v>1683.45</v>
      </c>
      <c r="M1794" s="13">
        <v>1683.45</v>
      </c>
      <c r="N1794" s="32">
        <v>54</v>
      </c>
      <c r="O1794" s="9">
        <v>1</v>
      </c>
      <c r="P1794" s="13">
        <v>0</v>
      </c>
      <c r="Q1794" s="13">
        <v>4.8</v>
      </c>
      <c r="R1794" s="13">
        <v>71.8</v>
      </c>
      <c r="S1794" s="13">
        <v>125.76</v>
      </c>
      <c r="T1794" s="13">
        <v>340.93</v>
      </c>
      <c r="U1794" s="13">
        <v>1210.55</v>
      </c>
      <c r="V1794" s="13">
        <v>37.43</v>
      </c>
      <c r="W1794" s="13">
        <v>4.5</v>
      </c>
      <c r="X1794" s="13">
        <v>0</v>
      </c>
      <c r="Y1794" s="13">
        <v>0</v>
      </c>
      <c r="Z1794" s="13">
        <v>45</v>
      </c>
      <c r="AA1794" s="13">
        <v>40</v>
      </c>
      <c r="AB1794" s="13">
        <v>0</v>
      </c>
      <c r="AC1794" s="13">
        <v>10</v>
      </c>
      <c r="AD1794" s="13">
        <v>0</v>
      </c>
      <c r="AE1794" s="13">
        <v>5</v>
      </c>
      <c r="AF1794" s="33">
        <v>100.003</v>
      </c>
      <c r="AG1794" s="9">
        <v>2</v>
      </c>
      <c r="AH1794" s="34">
        <v>0.62</v>
      </c>
      <c r="AI1794" s="13">
        <v>721695.32</v>
      </c>
      <c r="AJ1794" s="13">
        <v>4527213.8600000003</v>
      </c>
      <c r="AK1794" s="13">
        <v>5248909.18</v>
      </c>
      <c r="AL1794" s="35">
        <v>38499</v>
      </c>
      <c r="AM1794" s="35">
        <v>38471</v>
      </c>
    </row>
    <row r="1795" spans="2:39" x14ac:dyDescent="0.25">
      <c r="B1795" s="30">
        <v>1</v>
      </c>
      <c r="C1795" s="31" t="s">
        <v>211</v>
      </c>
      <c r="D1795" s="9" t="s">
        <v>4399</v>
      </c>
      <c r="E1795" s="10" t="s">
        <v>653</v>
      </c>
      <c r="F1795" s="10" t="s">
        <v>654</v>
      </c>
      <c r="G1795" s="9">
        <v>5210406</v>
      </c>
      <c r="H1795" s="10" t="s">
        <v>1135</v>
      </c>
      <c r="I1795" s="13">
        <v>210</v>
      </c>
      <c r="J1795" s="13">
        <v>215.2</v>
      </c>
      <c r="K1795" s="13">
        <v>215.25</v>
      </c>
      <c r="L1795" s="13">
        <v>210</v>
      </c>
      <c r="M1795" s="13">
        <v>210</v>
      </c>
      <c r="N1795" s="36">
        <v>8</v>
      </c>
      <c r="O1795" s="9">
        <v>1</v>
      </c>
      <c r="P1795" s="13">
        <v>0</v>
      </c>
      <c r="Q1795" s="13">
        <v>0</v>
      </c>
      <c r="R1795" s="13">
        <v>0</v>
      </c>
      <c r="S1795" s="13">
        <v>16.32</v>
      </c>
      <c r="T1795" s="13">
        <v>0</v>
      </c>
      <c r="U1795" s="13">
        <v>85.8</v>
      </c>
      <c r="V1795" s="13">
        <v>89.52</v>
      </c>
      <c r="W1795" s="13">
        <v>0.8</v>
      </c>
      <c r="X1795" s="13">
        <v>0</v>
      </c>
      <c r="Y1795" s="13">
        <v>70</v>
      </c>
      <c r="Z1795" s="13">
        <v>25</v>
      </c>
      <c r="AA1795" s="13">
        <v>5</v>
      </c>
      <c r="AB1795" s="13">
        <v>0</v>
      </c>
      <c r="AC1795" s="13">
        <v>0</v>
      </c>
      <c r="AD1795" s="13">
        <v>0</v>
      </c>
      <c r="AE1795" s="13">
        <v>0</v>
      </c>
      <c r="AF1795" s="33">
        <v>100.005</v>
      </c>
      <c r="AG1795" s="9">
        <v>2</v>
      </c>
      <c r="AH1795" s="34">
        <v>0.81</v>
      </c>
      <c r="AI1795" s="13">
        <v>79882.5</v>
      </c>
      <c r="AJ1795" s="13">
        <v>781012.5</v>
      </c>
      <c r="AK1795" s="13">
        <v>860895</v>
      </c>
      <c r="AL1795" s="35">
        <v>38021</v>
      </c>
      <c r="AM1795" s="35">
        <v>38037</v>
      </c>
    </row>
    <row r="1796" spans="2:39" x14ac:dyDescent="0.25">
      <c r="B1796" s="30">
        <v>1</v>
      </c>
      <c r="C1796" s="31" t="s">
        <v>211</v>
      </c>
      <c r="D1796" s="9" t="s">
        <v>4400</v>
      </c>
      <c r="E1796" s="10" t="s">
        <v>379</v>
      </c>
      <c r="F1796" s="10" t="s">
        <v>4273</v>
      </c>
      <c r="G1796" s="9">
        <v>5215256</v>
      </c>
      <c r="H1796" s="10" t="s">
        <v>4401</v>
      </c>
      <c r="I1796" s="13">
        <v>1688.78</v>
      </c>
      <c r="J1796" s="13">
        <v>1725.17</v>
      </c>
      <c r="K1796" s="13">
        <v>1729.17</v>
      </c>
      <c r="L1796" s="13">
        <v>0</v>
      </c>
      <c r="M1796" s="13">
        <v>1688.78</v>
      </c>
      <c r="N1796" s="32">
        <v>68</v>
      </c>
      <c r="O1796" s="9">
        <v>2</v>
      </c>
      <c r="P1796" s="13">
        <v>24.7</v>
      </c>
      <c r="Q1796" s="13">
        <v>80</v>
      </c>
      <c r="R1796" s="13">
        <v>100</v>
      </c>
      <c r="S1796" s="13">
        <v>84.23</v>
      </c>
      <c r="T1796" s="13">
        <v>350.65</v>
      </c>
      <c r="U1796" s="13">
        <v>914.09</v>
      </c>
      <c r="V1796" s="13">
        <v>337.81</v>
      </c>
      <c r="W1796" s="13">
        <v>42.39</v>
      </c>
      <c r="X1796" s="13">
        <v>0</v>
      </c>
      <c r="Y1796" s="13">
        <v>0</v>
      </c>
      <c r="Z1796" s="13">
        <v>10</v>
      </c>
      <c r="AA1796" s="13">
        <v>75</v>
      </c>
      <c r="AB1796" s="13">
        <v>5</v>
      </c>
      <c r="AC1796" s="13">
        <v>0</v>
      </c>
      <c r="AD1796" s="13">
        <v>0</v>
      </c>
      <c r="AE1796" s="13">
        <v>10</v>
      </c>
      <c r="AF1796" s="33">
        <v>100.004</v>
      </c>
      <c r="AG1796" s="9">
        <v>1</v>
      </c>
      <c r="AH1796" s="34">
        <v>0.62</v>
      </c>
      <c r="AI1796" s="13">
        <v>525975.34</v>
      </c>
      <c r="AJ1796" s="13">
        <v>4363039.57</v>
      </c>
      <c r="AK1796" s="13">
        <v>4889014.91</v>
      </c>
      <c r="AL1796" s="9"/>
      <c r="AM1796" s="35">
        <v>38622</v>
      </c>
    </row>
    <row r="1797" spans="2:39" x14ac:dyDescent="0.25">
      <c r="B1797" s="30">
        <v>1</v>
      </c>
      <c r="C1797" s="31" t="s">
        <v>211</v>
      </c>
      <c r="D1797" s="9" t="s">
        <v>4402</v>
      </c>
      <c r="E1797" s="10" t="s">
        <v>379</v>
      </c>
      <c r="F1797" s="10" t="s">
        <v>4273</v>
      </c>
      <c r="G1797" s="9">
        <v>5215256</v>
      </c>
      <c r="H1797" s="10" t="s">
        <v>4403</v>
      </c>
      <c r="I1797" s="13">
        <v>1224.82</v>
      </c>
      <c r="J1797" s="13">
        <v>1155.0999999999999</v>
      </c>
      <c r="K1797" s="13">
        <v>1115.0999999999999</v>
      </c>
      <c r="L1797" s="13">
        <v>0</v>
      </c>
      <c r="M1797" s="13">
        <v>1155.0999999999999</v>
      </c>
      <c r="N1797" s="32">
        <v>46</v>
      </c>
      <c r="O1797" s="9">
        <v>2</v>
      </c>
      <c r="P1797" s="13">
        <v>16.5</v>
      </c>
      <c r="Q1797" s="13">
        <v>80</v>
      </c>
      <c r="R1797" s="13">
        <v>100</v>
      </c>
      <c r="S1797" s="13">
        <v>30.18</v>
      </c>
      <c r="T1797" s="13">
        <v>223.73</v>
      </c>
      <c r="U1797" s="13">
        <v>800.74</v>
      </c>
      <c r="V1797" s="13">
        <v>31.83</v>
      </c>
      <c r="W1797" s="13">
        <v>8.6300000000000008</v>
      </c>
      <c r="X1797" s="13">
        <v>0</v>
      </c>
      <c r="Y1797" s="13">
        <v>0</v>
      </c>
      <c r="Z1797" s="13">
        <v>60</v>
      </c>
      <c r="AA1797" s="13">
        <v>25</v>
      </c>
      <c r="AB1797" s="13">
        <v>5</v>
      </c>
      <c r="AC1797" s="13">
        <v>0</v>
      </c>
      <c r="AD1797" s="13">
        <v>0</v>
      </c>
      <c r="AE1797" s="13">
        <v>10</v>
      </c>
      <c r="AF1797" s="33">
        <v>100.004</v>
      </c>
      <c r="AG1797" s="9">
        <v>1</v>
      </c>
      <c r="AH1797" s="34">
        <v>0.67</v>
      </c>
      <c r="AI1797" s="13">
        <v>878792.07</v>
      </c>
      <c r="AJ1797" s="13">
        <v>2465219.5299999998</v>
      </c>
      <c r="AK1797" s="13">
        <v>3344011.6</v>
      </c>
      <c r="AL1797" s="9"/>
      <c r="AM1797" s="35">
        <v>38623</v>
      </c>
    </row>
    <row r="1798" spans="2:39" x14ac:dyDescent="0.25">
      <c r="B1798" s="30">
        <v>1</v>
      </c>
      <c r="C1798" s="31" t="s">
        <v>211</v>
      </c>
      <c r="D1798" s="9" t="s">
        <v>4404</v>
      </c>
      <c r="E1798" s="10" t="s">
        <v>379</v>
      </c>
      <c r="F1798" s="10" t="s">
        <v>4273</v>
      </c>
      <c r="G1798" s="9">
        <v>5215256</v>
      </c>
      <c r="H1798" s="10" t="s">
        <v>4405</v>
      </c>
      <c r="I1798" s="13">
        <v>2705.01</v>
      </c>
      <c r="J1798" s="13">
        <v>2692.29</v>
      </c>
      <c r="K1798" s="13">
        <v>2692.29</v>
      </c>
      <c r="L1798" s="13">
        <v>0</v>
      </c>
      <c r="M1798" s="13">
        <v>2692.29</v>
      </c>
      <c r="N1798" s="36">
        <v>94</v>
      </c>
      <c r="O1798" s="9">
        <v>2</v>
      </c>
      <c r="P1798" s="13">
        <v>38.46</v>
      </c>
      <c r="Q1798" s="13">
        <v>99.72</v>
      </c>
      <c r="R1798" s="13">
        <v>175.85</v>
      </c>
      <c r="S1798" s="13">
        <v>333.16</v>
      </c>
      <c r="T1798" s="13">
        <v>538.04</v>
      </c>
      <c r="U1798" s="13">
        <v>1803.38</v>
      </c>
      <c r="V1798" s="13">
        <v>0</v>
      </c>
      <c r="W1798" s="13">
        <v>17.7</v>
      </c>
      <c r="X1798" s="13">
        <v>0</v>
      </c>
      <c r="Y1798" s="13">
        <v>20</v>
      </c>
      <c r="Z1798" s="13">
        <v>40</v>
      </c>
      <c r="AA1798" s="13">
        <v>30</v>
      </c>
      <c r="AB1798" s="13">
        <v>10</v>
      </c>
      <c r="AC1798" s="13">
        <v>0</v>
      </c>
      <c r="AD1798" s="13">
        <v>0</v>
      </c>
      <c r="AE1798" s="13">
        <v>0</v>
      </c>
      <c r="AF1798" s="33">
        <v>100.004</v>
      </c>
      <c r="AG1798" s="9">
        <v>1</v>
      </c>
      <c r="AH1798" s="34">
        <v>0.73</v>
      </c>
      <c r="AI1798" s="13">
        <v>1362757.14</v>
      </c>
      <c r="AJ1798" s="13">
        <v>6265918.5499999998</v>
      </c>
      <c r="AK1798" s="13">
        <v>7628675.6900000004</v>
      </c>
      <c r="AL1798" s="9"/>
      <c r="AM1798" s="35">
        <v>38622</v>
      </c>
    </row>
    <row r="1799" spans="2:39" x14ac:dyDescent="0.25">
      <c r="B1799" s="30">
        <v>1</v>
      </c>
      <c r="C1799" s="31" t="s">
        <v>211</v>
      </c>
      <c r="D1799" s="9" t="s">
        <v>4406</v>
      </c>
      <c r="E1799" s="10" t="s">
        <v>379</v>
      </c>
      <c r="F1799" s="10" t="s">
        <v>4273</v>
      </c>
      <c r="G1799" s="9">
        <v>5215256</v>
      </c>
      <c r="H1799" s="10" t="s">
        <v>4407</v>
      </c>
      <c r="I1799" s="13">
        <v>1409.63</v>
      </c>
      <c r="J1799" s="13">
        <v>1455.63</v>
      </c>
      <c r="K1799" s="13">
        <v>1455.63</v>
      </c>
      <c r="L1799" s="13">
        <v>0</v>
      </c>
      <c r="M1799" s="13">
        <v>1409.63</v>
      </c>
      <c r="N1799" s="32">
        <v>62</v>
      </c>
      <c r="O1799" s="9">
        <v>2</v>
      </c>
      <c r="P1799" s="13">
        <v>20.79</v>
      </c>
      <c r="Q1799" s="13">
        <v>100</v>
      </c>
      <c r="R1799" s="13">
        <v>104.89</v>
      </c>
      <c r="S1799" s="13">
        <v>236.06</v>
      </c>
      <c r="T1799" s="13">
        <v>277.32</v>
      </c>
      <c r="U1799" s="13">
        <v>937.71</v>
      </c>
      <c r="V1799" s="13">
        <v>0</v>
      </c>
      <c r="W1799" s="13">
        <v>4.58</v>
      </c>
      <c r="X1799" s="13">
        <v>0</v>
      </c>
      <c r="Y1799" s="13">
        <v>30</v>
      </c>
      <c r="Z1799" s="13">
        <v>40</v>
      </c>
      <c r="AA1799" s="13">
        <v>30</v>
      </c>
      <c r="AB1799" s="13">
        <v>0</v>
      </c>
      <c r="AC1799" s="13">
        <v>0</v>
      </c>
      <c r="AD1799" s="13">
        <v>0</v>
      </c>
      <c r="AE1799" s="13">
        <v>0</v>
      </c>
      <c r="AF1799" s="33">
        <v>100.005</v>
      </c>
      <c r="AG1799" s="9">
        <v>2</v>
      </c>
      <c r="AH1799" s="34">
        <v>0.73</v>
      </c>
      <c r="AI1799" s="13">
        <v>627498</v>
      </c>
      <c r="AJ1799" s="13">
        <v>3106717.48</v>
      </c>
      <c r="AK1799" s="13">
        <v>3734215.48</v>
      </c>
      <c r="AL1799" s="9"/>
      <c r="AM1799" s="35">
        <v>38622</v>
      </c>
    </row>
    <row r="1800" spans="2:39" x14ac:dyDescent="0.25">
      <c r="B1800" s="30">
        <v>1</v>
      </c>
      <c r="C1800" s="31" t="s">
        <v>211</v>
      </c>
      <c r="D1800" s="9" t="s">
        <v>4408</v>
      </c>
      <c r="E1800" s="10" t="s">
        <v>4382</v>
      </c>
      <c r="F1800" s="10" t="s">
        <v>4409</v>
      </c>
      <c r="G1800" s="9">
        <v>5210109</v>
      </c>
      <c r="H1800" s="10" t="s">
        <v>4410</v>
      </c>
      <c r="I1800" s="13">
        <v>1789.44</v>
      </c>
      <c r="J1800" s="13">
        <v>1808.5</v>
      </c>
      <c r="K1800" s="13">
        <v>18808.59</v>
      </c>
      <c r="L1800" s="13">
        <v>1929.64</v>
      </c>
      <c r="M1800" s="13">
        <v>1784.44</v>
      </c>
      <c r="N1800" s="32">
        <v>45</v>
      </c>
      <c r="O1800" s="9">
        <v>1</v>
      </c>
      <c r="P1800" s="13">
        <v>44.6</v>
      </c>
      <c r="Q1800" s="13">
        <v>13.45</v>
      </c>
      <c r="R1800" s="13">
        <v>100</v>
      </c>
      <c r="S1800" s="13">
        <v>108.54</v>
      </c>
      <c r="T1800" s="13">
        <v>315.26</v>
      </c>
      <c r="U1800" s="13">
        <v>186.3</v>
      </c>
      <c r="V1800" s="13">
        <v>1196</v>
      </c>
      <c r="W1800" s="13">
        <v>0</v>
      </c>
      <c r="X1800" s="13">
        <v>0</v>
      </c>
      <c r="Y1800" s="13">
        <v>5</v>
      </c>
      <c r="Z1800" s="13">
        <v>30</v>
      </c>
      <c r="AA1800" s="13">
        <v>45</v>
      </c>
      <c r="AB1800" s="13">
        <v>5</v>
      </c>
      <c r="AC1800" s="13">
        <v>10</v>
      </c>
      <c r="AD1800" s="13">
        <v>0</v>
      </c>
      <c r="AE1800" s="13">
        <v>5</v>
      </c>
      <c r="AF1800" s="33">
        <v>100.002</v>
      </c>
      <c r="AG1800" s="9">
        <v>3</v>
      </c>
      <c r="AH1800" s="34">
        <v>0.55000000000000004</v>
      </c>
      <c r="AI1800" s="13">
        <v>175087.68</v>
      </c>
      <c r="AJ1800" s="13">
        <v>3127724.17</v>
      </c>
      <c r="AK1800" s="13">
        <v>3302811.85</v>
      </c>
      <c r="AL1800" s="35">
        <v>38687</v>
      </c>
      <c r="AM1800" s="35">
        <v>38702</v>
      </c>
    </row>
    <row r="1801" spans="2:39" x14ac:dyDescent="0.25">
      <c r="B1801" s="30">
        <v>1</v>
      </c>
      <c r="C1801" s="31" t="s">
        <v>211</v>
      </c>
      <c r="D1801" s="9" t="s">
        <v>4411</v>
      </c>
      <c r="E1801" s="10" t="s">
        <v>379</v>
      </c>
      <c r="F1801" s="10" t="s">
        <v>4311</v>
      </c>
      <c r="G1801" s="9">
        <v>5206404</v>
      </c>
      <c r="H1801" s="10" t="s">
        <v>1262</v>
      </c>
      <c r="I1801" s="13">
        <v>6871.78</v>
      </c>
      <c r="J1801" s="13">
        <v>6958.26</v>
      </c>
      <c r="K1801" s="13">
        <v>6958.26</v>
      </c>
      <c r="L1801" s="13">
        <v>6871.78</v>
      </c>
      <c r="M1801" s="13">
        <v>6871.78</v>
      </c>
      <c r="N1801" s="32">
        <v>160</v>
      </c>
      <c r="O1801" s="9">
        <v>1</v>
      </c>
      <c r="P1801" s="13">
        <v>115.97</v>
      </c>
      <c r="Q1801" s="13">
        <v>81.25</v>
      </c>
      <c r="R1801" s="13">
        <v>76.02</v>
      </c>
      <c r="S1801" s="13">
        <v>276.08</v>
      </c>
      <c r="T1801" s="13">
        <v>1451.4</v>
      </c>
      <c r="U1801" s="13">
        <v>3937.89</v>
      </c>
      <c r="V1801" s="13">
        <v>842.11</v>
      </c>
      <c r="W1801" s="13">
        <v>426.18</v>
      </c>
      <c r="X1801" s="13">
        <v>0</v>
      </c>
      <c r="Y1801" s="13">
        <v>0</v>
      </c>
      <c r="Z1801" s="13">
        <v>20</v>
      </c>
      <c r="AA1801" s="13">
        <v>40</v>
      </c>
      <c r="AB1801" s="13">
        <v>0</v>
      </c>
      <c r="AC1801" s="13">
        <v>24</v>
      </c>
      <c r="AD1801" s="13">
        <v>16</v>
      </c>
      <c r="AE1801" s="13">
        <v>0</v>
      </c>
      <c r="AF1801" s="33">
        <v>100.0004</v>
      </c>
      <c r="AG1801" s="9">
        <v>2</v>
      </c>
      <c r="AH1801" s="34">
        <v>0.38</v>
      </c>
      <c r="AI1801" s="13">
        <v>3517663.57</v>
      </c>
      <c r="AJ1801" s="13">
        <v>11913812.699999999</v>
      </c>
      <c r="AK1801" s="13">
        <v>15431476.27</v>
      </c>
      <c r="AL1801" s="35">
        <v>39885</v>
      </c>
      <c r="AM1801" s="35">
        <v>39651</v>
      </c>
    </row>
    <row r="1802" spans="2:39" x14ac:dyDescent="0.25">
      <c r="B1802" s="30">
        <v>1</v>
      </c>
      <c r="C1802" s="31" t="s">
        <v>211</v>
      </c>
      <c r="D1802" s="9" t="s">
        <v>4412</v>
      </c>
      <c r="E1802" s="10" t="s">
        <v>213</v>
      </c>
      <c r="F1802" s="10" t="s">
        <v>4413</v>
      </c>
      <c r="G1802" s="9">
        <v>5212204</v>
      </c>
      <c r="H1802" s="10" t="s">
        <v>4414</v>
      </c>
      <c r="I1802" s="13">
        <v>3928.38</v>
      </c>
      <c r="J1802" s="13">
        <v>3928.38</v>
      </c>
      <c r="K1802" s="13">
        <v>4563.6099999999997</v>
      </c>
      <c r="L1802" s="13">
        <v>3928.38</v>
      </c>
      <c r="M1802" s="13">
        <v>3928.38</v>
      </c>
      <c r="N1802" s="32">
        <v>125</v>
      </c>
      <c r="O1802" s="9">
        <v>1</v>
      </c>
      <c r="P1802" s="13">
        <v>101.41</v>
      </c>
      <c r="Q1802" s="13">
        <v>65.25</v>
      </c>
      <c r="R1802" s="13">
        <v>100</v>
      </c>
      <c r="S1802" s="13">
        <v>326.7</v>
      </c>
      <c r="T1802" s="13">
        <v>151.91</v>
      </c>
      <c r="U1802" s="13">
        <v>3146.3</v>
      </c>
      <c r="V1802" s="13">
        <v>1417.31</v>
      </c>
      <c r="W1802" s="13">
        <v>0</v>
      </c>
      <c r="X1802" s="13">
        <v>0</v>
      </c>
      <c r="Y1802" s="13">
        <v>0</v>
      </c>
      <c r="Z1802" s="13">
        <v>65</v>
      </c>
      <c r="AA1802" s="13">
        <v>32</v>
      </c>
      <c r="AB1802" s="13">
        <v>3</v>
      </c>
      <c r="AC1802" s="13">
        <v>0</v>
      </c>
      <c r="AD1802" s="13">
        <v>0</v>
      </c>
      <c r="AE1802" s="13">
        <v>0</v>
      </c>
      <c r="AF1802" s="33">
        <v>100.005</v>
      </c>
      <c r="AG1802" s="9">
        <v>1</v>
      </c>
      <c r="AH1802" s="34">
        <v>0.7</v>
      </c>
      <c r="AI1802" s="13">
        <v>1037067.04</v>
      </c>
      <c r="AJ1802" s="13">
        <v>9525474.7699999996</v>
      </c>
      <c r="AK1802" s="13">
        <v>10562541.810000001</v>
      </c>
      <c r="AL1802" s="35">
        <v>37937</v>
      </c>
      <c r="AM1802" s="35">
        <v>38068</v>
      </c>
    </row>
    <row r="1803" spans="2:39" x14ac:dyDescent="0.25">
      <c r="B1803" s="30">
        <v>1</v>
      </c>
      <c r="C1803" s="31" t="s">
        <v>211</v>
      </c>
      <c r="D1803" s="9" t="s">
        <v>4415</v>
      </c>
      <c r="E1803" s="10" t="s">
        <v>1145</v>
      </c>
      <c r="F1803" s="10" t="s">
        <v>1900</v>
      </c>
      <c r="G1803" s="9">
        <v>5213772</v>
      </c>
      <c r="H1803" s="10" t="s">
        <v>790</v>
      </c>
      <c r="I1803" s="13">
        <v>1094.21</v>
      </c>
      <c r="J1803" s="13">
        <v>1093.8</v>
      </c>
      <c r="K1803" s="13">
        <v>1080.18</v>
      </c>
      <c r="L1803" s="13">
        <v>1080.18</v>
      </c>
      <c r="M1803" s="13">
        <v>1080.18</v>
      </c>
      <c r="N1803" s="32">
        <v>35</v>
      </c>
      <c r="O1803" s="9">
        <v>2</v>
      </c>
      <c r="P1803" s="13">
        <v>21.88</v>
      </c>
      <c r="Q1803" s="13">
        <v>89.94</v>
      </c>
      <c r="R1803" s="13">
        <v>100</v>
      </c>
      <c r="S1803" s="13">
        <v>77.98</v>
      </c>
      <c r="T1803" s="13"/>
      <c r="U1803" s="13">
        <v>883.66</v>
      </c>
      <c r="V1803" s="13">
        <v>98.48</v>
      </c>
      <c r="W1803" s="13">
        <v>20.04</v>
      </c>
      <c r="X1803" s="13">
        <v>0</v>
      </c>
      <c r="Y1803" s="13">
        <v>50</v>
      </c>
      <c r="Z1803" s="13">
        <v>50</v>
      </c>
      <c r="AA1803" s="13">
        <v>0</v>
      </c>
      <c r="AB1803" s="13">
        <v>0</v>
      </c>
      <c r="AC1803" s="13">
        <v>0</v>
      </c>
      <c r="AD1803" s="13">
        <v>0</v>
      </c>
      <c r="AE1803" s="13">
        <v>0</v>
      </c>
      <c r="AF1803" s="33">
        <v>100.006</v>
      </c>
      <c r="AG1803" s="9">
        <v>99</v>
      </c>
      <c r="AH1803" s="34">
        <v>0</v>
      </c>
      <c r="AI1803" s="13">
        <v>541891.54</v>
      </c>
      <c r="AJ1803" s="13">
        <v>2274661.1800000002</v>
      </c>
      <c r="AK1803" s="13">
        <v>2816552.72</v>
      </c>
      <c r="AL1803" s="9"/>
      <c r="AM1803" s="35">
        <v>38714</v>
      </c>
    </row>
    <row r="1804" spans="2:39" x14ac:dyDescent="0.25">
      <c r="B1804" s="30">
        <v>1</v>
      </c>
      <c r="C1804" s="31" t="s">
        <v>211</v>
      </c>
      <c r="D1804" s="9" t="s">
        <v>4416</v>
      </c>
      <c r="E1804" s="10" t="s">
        <v>1145</v>
      </c>
      <c r="F1804" s="10" t="s">
        <v>4417</v>
      </c>
      <c r="G1804" s="9">
        <v>5219605</v>
      </c>
      <c r="H1804" s="10" t="s">
        <v>1047</v>
      </c>
      <c r="I1804" s="13">
        <v>4535</v>
      </c>
      <c r="J1804" s="13">
        <v>4535</v>
      </c>
      <c r="K1804" s="13">
        <v>4635.5600000000004</v>
      </c>
      <c r="L1804" s="13">
        <v>4535</v>
      </c>
      <c r="M1804" s="13">
        <v>4535</v>
      </c>
      <c r="N1804" s="32">
        <v>155</v>
      </c>
      <c r="O1804" s="9">
        <v>1</v>
      </c>
      <c r="P1804" s="13">
        <v>92.71</v>
      </c>
      <c r="Q1804" s="13">
        <v>55.9</v>
      </c>
      <c r="R1804" s="13">
        <v>100</v>
      </c>
      <c r="S1804" s="13">
        <v>328.11</v>
      </c>
      <c r="T1804" s="13">
        <v>917.58</v>
      </c>
      <c r="U1804" s="13">
        <v>0</v>
      </c>
      <c r="V1804" s="13">
        <v>1448.42</v>
      </c>
      <c r="W1804" s="13">
        <v>11.51</v>
      </c>
      <c r="X1804" s="13">
        <v>0</v>
      </c>
      <c r="Y1804" s="13">
        <v>0</v>
      </c>
      <c r="Z1804" s="13">
        <v>45</v>
      </c>
      <c r="AA1804" s="13">
        <v>30</v>
      </c>
      <c r="AB1804" s="13">
        <v>2</v>
      </c>
      <c r="AC1804" s="13">
        <v>20</v>
      </c>
      <c r="AD1804" s="13">
        <v>0</v>
      </c>
      <c r="AE1804" s="13">
        <v>3</v>
      </c>
      <c r="AF1804" s="33">
        <v>100.003</v>
      </c>
      <c r="AG1804" s="9">
        <v>3</v>
      </c>
      <c r="AH1804" s="34">
        <v>0.55000000000000004</v>
      </c>
      <c r="AI1804" s="13">
        <v>945168.55</v>
      </c>
      <c r="AJ1804" s="13">
        <v>7889348.6900000004</v>
      </c>
      <c r="AK1804" s="13">
        <v>8834517.2400000002</v>
      </c>
      <c r="AL1804" s="35">
        <v>38083</v>
      </c>
      <c r="AM1804" s="35">
        <v>38194</v>
      </c>
    </row>
    <row r="1805" spans="2:39" x14ac:dyDescent="0.25">
      <c r="B1805" s="30">
        <v>1</v>
      </c>
      <c r="C1805" s="31" t="s">
        <v>211</v>
      </c>
      <c r="D1805" s="9" t="s">
        <v>4418</v>
      </c>
      <c r="E1805" s="10" t="s">
        <v>1145</v>
      </c>
      <c r="F1805" s="10" t="s">
        <v>4286</v>
      </c>
      <c r="G1805" s="9">
        <v>5203575</v>
      </c>
      <c r="H1805" s="10" t="s">
        <v>4419</v>
      </c>
      <c r="I1805" s="13">
        <v>1418.7</v>
      </c>
      <c r="J1805" s="13">
        <v>1418.7</v>
      </c>
      <c r="K1805" s="13">
        <v>1373.68</v>
      </c>
      <c r="L1805" s="13">
        <v>1418.7</v>
      </c>
      <c r="M1805" s="13">
        <v>1373.68</v>
      </c>
      <c r="N1805" s="32">
        <v>49</v>
      </c>
      <c r="O1805" s="9">
        <v>1</v>
      </c>
      <c r="P1805" s="13">
        <v>22.89</v>
      </c>
      <c r="Q1805" s="13">
        <v>91.12</v>
      </c>
      <c r="R1805" s="13">
        <v>84.52</v>
      </c>
      <c r="S1805" s="13">
        <v>61.81</v>
      </c>
      <c r="T1805" s="13">
        <v>283.74</v>
      </c>
      <c r="U1805" s="13">
        <v>919.82</v>
      </c>
      <c r="V1805" s="13">
        <v>89.63</v>
      </c>
      <c r="W1805" s="13">
        <v>18.68</v>
      </c>
      <c r="X1805" s="13">
        <v>0</v>
      </c>
      <c r="Y1805" s="13">
        <v>0</v>
      </c>
      <c r="Z1805" s="13">
        <v>90</v>
      </c>
      <c r="AA1805" s="13">
        <v>10</v>
      </c>
      <c r="AB1805" s="13">
        <v>0</v>
      </c>
      <c r="AC1805" s="13">
        <v>0</v>
      </c>
      <c r="AD1805" s="13">
        <v>0</v>
      </c>
      <c r="AE1805" s="13">
        <v>0</v>
      </c>
      <c r="AF1805" s="33">
        <v>100.00060000000001</v>
      </c>
      <c r="AG1805" s="9">
        <v>3</v>
      </c>
      <c r="AH1805" s="34">
        <v>0.54</v>
      </c>
      <c r="AI1805" s="13">
        <v>971179.5</v>
      </c>
      <c r="AJ1805" s="13">
        <v>2567995.9500000002</v>
      </c>
      <c r="AK1805" s="13">
        <v>3539175.45</v>
      </c>
      <c r="AL1805" s="35">
        <v>39773</v>
      </c>
      <c r="AM1805" s="35">
        <v>39504</v>
      </c>
    </row>
    <row r="1806" spans="2:39" x14ac:dyDescent="0.25">
      <c r="B1806" s="30">
        <v>1</v>
      </c>
      <c r="C1806" s="31" t="s">
        <v>211</v>
      </c>
      <c r="D1806" s="9" t="s">
        <v>4420</v>
      </c>
      <c r="E1806" s="10" t="s">
        <v>4382</v>
      </c>
      <c r="F1806" s="10" t="s">
        <v>4409</v>
      </c>
      <c r="G1806" s="9">
        <v>5210109</v>
      </c>
      <c r="H1806" s="10" t="s">
        <v>4421</v>
      </c>
      <c r="I1806" s="13">
        <v>4322</v>
      </c>
      <c r="J1806" s="13">
        <v>0</v>
      </c>
      <c r="K1806" s="13">
        <v>4216.6099999999997</v>
      </c>
      <c r="L1806" s="13">
        <v>4322</v>
      </c>
      <c r="M1806" s="13">
        <v>4216.6099999999997</v>
      </c>
      <c r="N1806" s="32">
        <v>64</v>
      </c>
      <c r="O1806" s="9">
        <v>1</v>
      </c>
      <c r="P1806" s="13">
        <v>105.41</v>
      </c>
      <c r="Q1806" s="13">
        <v>58.1</v>
      </c>
      <c r="R1806" s="13">
        <v>161.19999999999999</v>
      </c>
      <c r="S1806" s="13">
        <v>487.52</v>
      </c>
      <c r="T1806" s="13">
        <v>864.4</v>
      </c>
      <c r="U1806" s="13">
        <v>0</v>
      </c>
      <c r="V1806" s="13">
        <v>1419.61</v>
      </c>
      <c r="W1806" s="13">
        <v>127.52</v>
      </c>
      <c r="X1806" s="13">
        <v>0</v>
      </c>
      <c r="Y1806" s="13">
        <v>0</v>
      </c>
      <c r="Z1806" s="13">
        <v>10</v>
      </c>
      <c r="AA1806" s="13">
        <v>35</v>
      </c>
      <c r="AB1806" s="13">
        <v>0</v>
      </c>
      <c r="AC1806" s="13">
        <v>30</v>
      </c>
      <c r="AD1806" s="13">
        <v>25</v>
      </c>
      <c r="AE1806" s="13">
        <v>0</v>
      </c>
      <c r="AF1806" s="33">
        <v>100.004</v>
      </c>
      <c r="AG1806" s="9">
        <v>1</v>
      </c>
      <c r="AH1806" s="34">
        <v>0.51</v>
      </c>
      <c r="AI1806" s="13">
        <v>787080.68</v>
      </c>
      <c r="AJ1806" s="13">
        <v>7568466.5899999999</v>
      </c>
      <c r="AK1806" s="13">
        <v>8355547.2699999996</v>
      </c>
      <c r="AL1806" s="35">
        <v>38211</v>
      </c>
      <c r="AM1806" s="35">
        <v>38254</v>
      </c>
    </row>
    <row r="1807" spans="2:39" x14ac:dyDescent="0.25">
      <c r="B1807" s="30">
        <v>1</v>
      </c>
      <c r="C1807" s="31" t="s">
        <v>211</v>
      </c>
      <c r="D1807" s="9" t="s">
        <v>4422</v>
      </c>
      <c r="E1807" s="10" t="s">
        <v>2644</v>
      </c>
      <c r="F1807" s="10" t="s">
        <v>4337</v>
      </c>
      <c r="G1807" s="9">
        <v>5211305</v>
      </c>
      <c r="H1807" s="10" t="s">
        <v>4423</v>
      </c>
      <c r="I1807" s="13">
        <v>563.92999999999995</v>
      </c>
      <c r="J1807" s="13">
        <v>558.62</v>
      </c>
      <c r="K1807" s="13">
        <v>558.62</v>
      </c>
      <c r="L1807" s="13">
        <v>563.92999999999995</v>
      </c>
      <c r="M1807" s="13">
        <v>558.62</v>
      </c>
      <c r="N1807" s="32">
        <v>16</v>
      </c>
      <c r="O1807" s="9">
        <v>1</v>
      </c>
      <c r="P1807" s="13">
        <v>16.11</v>
      </c>
      <c r="Q1807" s="13">
        <v>100</v>
      </c>
      <c r="R1807" s="13">
        <v>91.84</v>
      </c>
      <c r="S1807" s="13">
        <v>19.489999999999998</v>
      </c>
      <c r="T1807" s="13">
        <v>0</v>
      </c>
      <c r="U1807" s="13">
        <v>537.63</v>
      </c>
      <c r="V1807" s="13">
        <v>0</v>
      </c>
      <c r="W1807" s="13">
        <v>1.5</v>
      </c>
      <c r="X1807" s="13">
        <v>0</v>
      </c>
      <c r="Y1807" s="13">
        <v>20</v>
      </c>
      <c r="Z1807" s="13">
        <v>80</v>
      </c>
      <c r="AA1807" s="13">
        <v>0</v>
      </c>
      <c r="AB1807" s="13">
        <v>0</v>
      </c>
      <c r="AC1807" s="13">
        <v>0</v>
      </c>
      <c r="AD1807" s="13">
        <v>0</v>
      </c>
      <c r="AE1807" s="13">
        <v>0</v>
      </c>
      <c r="AF1807" s="33">
        <v>100.006</v>
      </c>
      <c r="AG1807" s="9">
        <v>2</v>
      </c>
      <c r="AH1807" s="34">
        <v>0.62</v>
      </c>
      <c r="AI1807" s="13">
        <v>556559</v>
      </c>
      <c r="AJ1807" s="13">
        <v>1859564.9</v>
      </c>
      <c r="AK1807" s="13">
        <v>2416123.9</v>
      </c>
      <c r="AL1807" s="35">
        <v>39422</v>
      </c>
      <c r="AM1807" s="35">
        <v>39514</v>
      </c>
    </row>
    <row r="1808" spans="2:39" x14ac:dyDescent="0.25">
      <c r="B1808" s="30">
        <v>1</v>
      </c>
      <c r="C1808" s="31" t="s">
        <v>211</v>
      </c>
      <c r="D1808" s="9" t="s">
        <v>4424</v>
      </c>
      <c r="E1808" s="10" t="s">
        <v>4382</v>
      </c>
      <c r="F1808" s="10" t="s">
        <v>4425</v>
      </c>
      <c r="G1808" s="9">
        <v>5208509</v>
      </c>
      <c r="H1808" s="10" t="s">
        <v>4426</v>
      </c>
      <c r="I1808" s="13">
        <v>788.74</v>
      </c>
      <c r="J1808" s="13">
        <v>788.74</v>
      </c>
      <c r="K1808" s="13">
        <v>828.98</v>
      </c>
      <c r="L1808" s="13">
        <v>788.74</v>
      </c>
      <c r="M1808" s="13">
        <v>788.74</v>
      </c>
      <c r="N1808" s="32">
        <v>20</v>
      </c>
      <c r="O1808" s="9">
        <v>1</v>
      </c>
      <c r="P1808" s="13">
        <v>23.68</v>
      </c>
      <c r="Q1808" s="13">
        <v>20</v>
      </c>
      <c r="R1808" s="13">
        <v>100</v>
      </c>
      <c r="S1808" s="13">
        <v>79.95</v>
      </c>
      <c r="T1808" s="13">
        <v>169.51</v>
      </c>
      <c r="U1808" s="13">
        <v>110.85</v>
      </c>
      <c r="V1808" s="13">
        <v>443.22</v>
      </c>
      <c r="W1808" s="13">
        <v>25.45</v>
      </c>
      <c r="X1808" s="13">
        <v>0</v>
      </c>
      <c r="Y1808" s="13">
        <v>0</v>
      </c>
      <c r="Z1808" s="13">
        <v>45</v>
      </c>
      <c r="AA1808" s="13">
        <v>35</v>
      </c>
      <c r="AB1808" s="13">
        <v>0</v>
      </c>
      <c r="AC1808" s="13">
        <v>15</v>
      </c>
      <c r="AD1808" s="13">
        <v>0</v>
      </c>
      <c r="AE1808" s="13">
        <v>5</v>
      </c>
      <c r="AF1808" s="33">
        <v>100.004</v>
      </c>
      <c r="AG1808" s="9">
        <v>2</v>
      </c>
      <c r="AH1808" s="34">
        <v>0.61</v>
      </c>
      <c r="AI1808" s="13">
        <v>143745</v>
      </c>
      <c r="AJ1808" s="13">
        <v>1953154.5</v>
      </c>
      <c r="AK1808" s="13">
        <v>2096899.5</v>
      </c>
      <c r="AL1808" s="35">
        <v>38505</v>
      </c>
      <c r="AM1808" s="35">
        <v>38542</v>
      </c>
    </row>
    <row r="1809" spans="2:39" x14ac:dyDescent="0.25">
      <c r="B1809" s="30">
        <v>1</v>
      </c>
      <c r="C1809" s="31" t="s">
        <v>211</v>
      </c>
      <c r="D1809" s="9" t="s">
        <v>4427</v>
      </c>
      <c r="E1809" s="10" t="s">
        <v>1145</v>
      </c>
      <c r="F1809" s="10" t="s">
        <v>1145</v>
      </c>
      <c r="G1809" s="9">
        <v>5218003</v>
      </c>
      <c r="H1809" s="10" t="s">
        <v>4428</v>
      </c>
      <c r="I1809" s="13">
        <v>1441.3</v>
      </c>
      <c r="J1809" s="13">
        <v>1441.3</v>
      </c>
      <c r="K1809" s="13">
        <v>1441.69</v>
      </c>
      <c r="L1809" s="13">
        <v>0</v>
      </c>
      <c r="M1809" s="13">
        <v>1441.3</v>
      </c>
      <c r="N1809" s="32">
        <v>40</v>
      </c>
      <c r="O1809" s="9">
        <v>2</v>
      </c>
      <c r="P1809" s="13">
        <v>24.03</v>
      </c>
      <c r="Q1809" s="13">
        <v>91.23</v>
      </c>
      <c r="R1809" s="13">
        <v>305.07</v>
      </c>
      <c r="S1809" s="13">
        <v>102.76</v>
      </c>
      <c r="T1809" s="13">
        <v>288.26</v>
      </c>
      <c r="U1809" s="13">
        <v>959.02</v>
      </c>
      <c r="V1809" s="13">
        <v>91.66</v>
      </c>
      <c r="W1809" s="13">
        <v>0</v>
      </c>
      <c r="X1809" s="13">
        <v>0</v>
      </c>
      <c r="Y1809" s="13">
        <v>11.7</v>
      </c>
      <c r="Z1809" s="13">
        <v>15.1</v>
      </c>
      <c r="AA1809" s="13">
        <v>47.2</v>
      </c>
      <c r="AB1809" s="13">
        <v>6</v>
      </c>
      <c r="AC1809" s="13">
        <v>20</v>
      </c>
      <c r="AD1809" s="13">
        <v>0</v>
      </c>
      <c r="AE1809" s="13">
        <v>0</v>
      </c>
      <c r="AF1809" s="33">
        <v>100</v>
      </c>
      <c r="AG1809" s="9">
        <v>2</v>
      </c>
      <c r="AH1809" s="34">
        <v>0.47</v>
      </c>
      <c r="AI1809" s="13">
        <v>802206.12</v>
      </c>
      <c r="AJ1809" s="13">
        <v>3206338.55</v>
      </c>
      <c r="AK1809" s="13">
        <v>4008544.67</v>
      </c>
      <c r="AL1809" s="9"/>
      <c r="AM1809" s="35">
        <v>39694</v>
      </c>
    </row>
    <row r="1810" spans="2:39" x14ac:dyDescent="0.25">
      <c r="B1810" s="30">
        <v>1</v>
      </c>
      <c r="C1810" s="31" t="s">
        <v>211</v>
      </c>
      <c r="D1810" s="9" t="s">
        <v>4429</v>
      </c>
      <c r="E1810" s="10" t="s">
        <v>1145</v>
      </c>
      <c r="F1810" s="10" t="s">
        <v>1145</v>
      </c>
      <c r="G1810" s="9">
        <v>5218003</v>
      </c>
      <c r="H1810" s="10" t="s">
        <v>4430</v>
      </c>
      <c r="I1810" s="13">
        <v>1219.19</v>
      </c>
      <c r="J1810" s="13">
        <v>1429</v>
      </c>
      <c r="K1810" s="13">
        <v>1418.56</v>
      </c>
      <c r="L1810" s="13">
        <v>1219.19</v>
      </c>
      <c r="M1810" s="13">
        <v>1219.19</v>
      </c>
      <c r="N1810" s="32">
        <v>37</v>
      </c>
      <c r="O1810" s="9">
        <v>1</v>
      </c>
      <c r="P1810" s="13">
        <v>23.64</v>
      </c>
      <c r="Q1810" s="13">
        <v>54.38</v>
      </c>
      <c r="R1810" s="13">
        <v>220.04</v>
      </c>
      <c r="S1810" s="13">
        <v>86.8</v>
      </c>
      <c r="T1810" s="13">
        <v>207.32</v>
      </c>
      <c r="U1810" s="13">
        <v>24.48</v>
      </c>
      <c r="V1810" s="13">
        <v>0</v>
      </c>
      <c r="W1810" s="13">
        <v>5.19</v>
      </c>
      <c r="X1810" s="13">
        <v>0</v>
      </c>
      <c r="Y1810" s="13">
        <v>18</v>
      </c>
      <c r="Z1810" s="13">
        <v>42</v>
      </c>
      <c r="AA1810" s="13">
        <v>22</v>
      </c>
      <c r="AB1810" s="13">
        <v>0</v>
      </c>
      <c r="AC1810" s="13">
        <v>16</v>
      </c>
      <c r="AD1810" s="13">
        <v>0</v>
      </c>
      <c r="AE1810" s="13">
        <v>2</v>
      </c>
      <c r="AF1810" s="33">
        <v>100.003</v>
      </c>
      <c r="AG1810" s="9">
        <v>3</v>
      </c>
      <c r="AH1810" s="34">
        <v>0.59</v>
      </c>
      <c r="AI1810" s="13">
        <v>271414.45</v>
      </c>
      <c r="AJ1810" s="13">
        <v>2285694.6800000002</v>
      </c>
      <c r="AK1810" s="13">
        <v>2557109.13</v>
      </c>
      <c r="AL1810" s="35">
        <v>39059</v>
      </c>
      <c r="AM1810" s="35">
        <v>39114</v>
      </c>
    </row>
    <row r="1811" spans="2:39" x14ac:dyDescent="0.25">
      <c r="B1811" s="30">
        <v>1</v>
      </c>
      <c r="C1811" s="31" t="s">
        <v>211</v>
      </c>
      <c r="D1811" s="9" t="s">
        <v>4431</v>
      </c>
      <c r="E1811" s="10" t="s">
        <v>631</v>
      </c>
      <c r="F1811" s="10" t="s">
        <v>4391</v>
      </c>
      <c r="G1811" s="9">
        <v>5220157</v>
      </c>
      <c r="H1811" s="10" t="s">
        <v>4432</v>
      </c>
      <c r="I1811" s="13">
        <v>1239.04</v>
      </c>
      <c r="J1811" s="13">
        <v>1238.9000000000001</v>
      </c>
      <c r="K1811" s="13">
        <v>1252.51</v>
      </c>
      <c r="L1811" s="13">
        <v>1239.04</v>
      </c>
      <c r="M1811" s="13">
        <v>1239.04</v>
      </c>
      <c r="N1811" s="32">
        <v>35</v>
      </c>
      <c r="O1811" s="9">
        <v>1</v>
      </c>
      <c r="P1811" s="13">
        <v>41.2</v>
      </c>
      <c r="Q1811" s="13">
        <v>38.94</v>
      </c>
      <c r="R1811" s="13">
        <v>100</v>
      </c>
      <c r="S1811" s="13">
        <v>161.69999999999999</v>
      </c>
      <c r="T1811" s="13">
        <v>0</v>
      </c>
      <c r="U1811" s="13">
        <v>427.05</v>
      </c>
      <c r="V1811" s="13">
        <v>663.75</v>
      </c>
      <c r="W1811" s="13">
        <v>0</v>
      </c>
      <c r="X1811" s="13">
        <v>0</v>
      </c>
      <c r="Y1811" s="13">
        <v>0</v>
      </c>
      <c r="Z1811" s="13">
        <v>35</v>
      </c>
      <c r="AA1811" s="13">
        <v>33</v>
      </c>
      <c r="AB1811" s="13">
        <v>8</v>
      </c>
      <c r="AC1811" s="13">
        <v>18</v>
      </c>
      <c r="AD1811" s="13">
        <v>0</v>
      </c>
      <c r="AE1811" s="13">
        <v>6</v>
      </c>
      <c r="AF1811" s="33">
        <v>100.003</v>
      </c>
      <c r="AG1811" s="9">
        <v>3</v>
      </c>
      <c r="AH1811" s="34">
        <v>0.53</v>
      </c>
      <c r="AI1811" s="13">
        <v>416531.69</v>
      </c>
      <c r="AJ1811" s="13">
        <v>1815760.31</v>
      </c>
      <c r="AK1811" s="13">
        <v>2232292</v>
      </c>
      <c r="AL1811" s="35">
        <v>38819</v>
      </c>
      <c r="AM1811" s="35">
        <v>38799</v>
      </c>
    </row>
    <row r="1812" spans="2:39" x14ac:dyDescent="0.25">
      <c r="B1812" s="30">
        <v>1</v>
      </c>
      <c r="C1812" s="31" t="s">
        <v>211</v>
      </c>
      <c r="D1812" s="9" t="s">
        <v>4433</v>
      </c>
      <c r="E1812" s="10" t="s">
        <v>315</v>
      </c>
      <c r="F1812" s="10" t="s">
        <v>1871</v>
      </c>
      <c r="G1812" s="9">
        <v>5204409</v>
      </c>
      <c r="H1812" s="10" t="s">
        <v>4434</v>
      </c>
      <c r="I1812" s="13">
        <v>2879.68</v>
      </c>
      <c r="J1812" s="13">
        <v>2879.68</v>
      </c>
      <c r="K1812" s="13">
        <v>2873.4</v>
      </c>
      <c r="L1812" s="13">
        <v>2879.68</v>
      </c>
      <c r="M1812" s="13">
        <v>2873.4</v>
      </c>
      <c r="N1812" s="36">
        <v>82</v>
      </c>
      <c r="O1812" s="9">
        <v>1</v>
      </c>
      <c r="P1812" s="13">
        <v>56.23</v>
      </c>
      <c r="Q1812" s="13">
        <v>1.2</v>
      </c>
      <c r="R1812" s="13">
        <v>76.099999999999994</v>
      </c>
      <c r="S1812" s="13">
        <v>303.95</v>
      </c>
      <c r="T1812" s="13">
        <v>575.62</v>
      </c>
      <c r="U1812" s="13">
        <v>1385.12</v>
      </c>
      <c r="V1812" s="13">
        <v>595.36</v>
      </c>
      <c r="W1812" s="13">
        <v>113.09</v>
      </c>
      <c r="X1812" s="13">
        <v>0</v>
      </c>
      <c r="Y1812" s="13">
        <v>0</v>
      </c>
      <c r="Z1812" s="13">
        <v>46</v>
      </c>
      <c r="AA1812" s="13">
        <v>26</v>
      </c>
      <c r="AB1812" s="13">
        <v>0</v>
      </c>
      <c r="AC1812" s="13">
        <v>5</v>
      </c>
      <c r="AD1812" s="13">
        <v>0</v>
      </c>
      <c r="AE1812" s="13">
        <v>23</v>
      </c>
      <c r="AF1812" s="33">
        <v>100.004</v>
      </c>
      <c r="AG1812" s="9">
        <v>3</v>
      </c>
      <c r="AH1812" s="34">
        <v>0.51</v>
      </c>
      <c r="AI1812" s="13">
        <v>846987.66</v>
      </c>
      <c r="AJ1812" s="13">
        <v>7134649.4299999997</v>
      </c>
      <c r="AK1812" s="13">
        <v>7981637.0899999999</v>
      </c>
      <c r="AL1812" s="35">
        <v>38505</v>
      </c>
      <c r="AM1812" s="35">
        <v>38467</v>
      </c>
    </row>
    <row r="1813" spans="2:39" x14ac:dyDescent="0.25">
      <c r="B1813" s="30">
        <v>1</v>
      </c>
      <c r="C1813" s="31" t="s">
        <v>211</v>
      </c>
      <c r="D1813" s="9" t="s">
        <v>4435</v>
      </c>
      <c r="E1813" s="10" t="s">
        <v>315</v>
      </c>
      <c r="F1813" s="10" t="s">
        <v>3541</v>
      </c>
      <c r="G1813" s="9">
        <v>5213103</v>
      </c>
      <c r="H1813" s="10" t="s">
        <v>4436</v>
      </c>
      <c r="I1813" s="13">
        <v>1414.74</v>
      </c>
      <c r="J1813" s="13">
        <v>1440.1</v>
      </c>
      <c r="K1813" s="13">
        <v>1440.17</v>
      </c>
      <c r="L1813" s="13">
        <v>1414.74</v>
      </c>
      <c r="M1813" s="13">
        <v>1440.17</v>
      </c>
      <c r="N1813" s="32">
        <v>31</v>
      </c>
      <c r="O1813" s="9">
        <v>1</v>
      </c>
      <c r="P1813" s="13">
        <v>33.07</v>
      </c>
      <c r="Q1813" s="13">
        <v>22.28</v>
      </c>
      <c r="R1813" s="13">
        <v>100</v>
      </c>
      <c r="S1813" s="13">
        <v>138.57</v>
      </c>
      <c r="T1813" s="13">
        <v>0</v>
      </c>
      <c r="U1813" s="13">
        <v>290</v>
      </c>
      <c r="V1813" s="13">
        <v>1006.88</v>
      </c>
      <c r="W1813" s="13">
        <v>4.72</v>
      </c>
      <c r="X1813" s="13">
        <v>0</v>
      </c>
      <c r="Y1813" s="13">
        <v>0</v>
      </c>
      <c r="Z1813" s="13">
        <v>60</v>
      </c>
      <c r="AA1813" s="13">
        <v>25</v>
      </c>
      <c r="AB1813" s="13">
        <v>0</v>
      </c>
      <c r="AC1813" s="13">
        <v>5</v>
      </c>
      <c r="AD1813" s="13">
        <v>0</v>
      </c>
      <c r="AE1813" s="13">
        <v>10</v>
      </c>
      <c r="AF1813" s="33">
        <v>100.003</v>
      </c>
      <c r="AG1813" s="9">
        <v>2</v>
      </c>
      <c r="AH1813" s="34">
        <v>0.63</v>
      </c>
      <c r="AI1813" s="13">
        <v>350831.43</v>
      </c>
      <c r="AJ1813" s="13">
        <v>2644598.63</v>
      </c>
      <c r="AK1813" s="13">
        <v>2995430.06</v>
      </c>
      <c r="AL1813" s="35">
        <v>38495</v>
      </c>
      <c r="AM1813" s="35">
        <v>38415</v>
      </c>
    </row>
    <row r="1814" spans="2:39" x14ac:dyDescent="0.25">
      <c r="B1814" s="30">
        <v>1</v>
      </c>
      <c r="C1814" s="31" t="s">
        <v>211</v>
      </c>
      <c r="D1814" s="9" t="s">
        <v>4437</v>
      </c>
      <c r="E1814" s="10" t="s">
        <v>1145</v>
      </c>
      <c r="F1814" s="10" t="s">
        <v>4438</v>
      </c>
      <c r="G1814" s="9">
        <v>5221601</v>
      </c>
      <c r="H1814" s="10" t="s">
        <v>4439</v>
      </c>
      <c r="I1814" s="13">
        <v>1302.81</v>
      </c>
      <c r="J1814" s="13">
        <v>1293.9000000000001</v>
      </c>
      <c r="K1814" s="13">
        <v>1293.9000000000001</v>
      </c>
      <c r="L1814" s="13">
        <v>1302.81</v>
      </c>
      <c r="M1814" s="13">
        <v>1293.9000000000001</v>
      </c>
      <c r="N1814" s="32">
        <v>36</v>
      </c>
      <c r="O1814" s="9">
        <v>1</v>
      </c>
      <c r="P1814" s="13">
        <v>25.87</v>
      </c>
      <c r="Q1814" s="13">
        <v>26.58</v>
      </c>
      <c r="R1814" s="13">
        <v>100</v>
      </c>
      <c r="S1814" s="13">
        <v>118.43</v>
      </c>
      <c r="T1814" s="13">
        <v>229.7</v>
      </c>
      <c r="U1814" s="13">
        <v>241.22</v>
      </c>
      <c r="V1814" s="13">
        <v>702.09</v>
      </c>
      <c r="W1814" s="13">
        <v>2.4500000000000002</v>
      </c>
      <c r="X1814" s="13">
        <v>0</v>
      </c>
      <c r="Y1814" s="13">
        <v>0</v>
      </c>
      <c r="Z1814" s="13">
        <v>35</v>
      </c>
      <c r="AA1814" s="13">
        <v>25</v>
      </c>
      <c r="AB1814" s="13">
        <v>5</v>
      </c>
      <c r="AC1814" s="13">
        <v>30</v>
      </c>
      <c r="AD1814" s="13">
        <v>0</v>
      </c>
      <c r="AE1814" s="13">
        <v>5</v>
      </c>
      <c r="AF1814" s="33">
        <v>100.003</v>
      </c>
      <c r="AG1814" s="9">
        <v>3</v>
      </c>
      <c r="AH1814" s="34">
        <v>0.51</v>
      </c>
      <c r="AI1814" s="13">
        <v>215266.83</v>
      </c>
      <c r="AJ1814" s="13">
        <v>1745679.71</v>
      </c>
      <c r="AK1814" s="13">
        <v>1960946.54</v>
      </c>
      <c r="AL1814" s="35">
        <v>38667</v>
      </c>
      <c r="AM1814" s="35">
        <v>38538</v>
      </c>
    </row>
    <row r="1815" spans="2:39" x14ac:dyDescent="0.25">
      <c r="B1815" s="30">
        <v>1</v>
      </c>
      <c r="C1815" s="31" t="s">
        <v>211</v>
      </c>
      <c r="D1815" s="9" t="s">
        <v>4440</v>
      </c>
      <c r="E1815" s="10" t="s">
        <v>1145</v>
      </c>
      <c r="F1815" s="10" t="s">
        <v>4308</v>
      </c>
      <c r="G1815" s="9">
        <v>5214101</v>
      </c>
      <c r="H1815" s="10" t="s">
        <v>4441</v>
      </c>
      <c r="I1815" s="13">
        <v>629</v>
      </c>
      <c r="J1815" s="13">
        <v>578.4</v>
      </c>
      <c r="K1815" s="13">
        <v>631.76</v>
      </c>
      <c r="L1815" s="13">
        <v>629</v>
      </c>
      <c r="M1815" s="13">
        <v>629</v>
      </c>
      <c r="N1815" s="32">
        <v>13</v>
      </c>
      <c r="O1815" s="9">
        <v>1</v>
      </c>
      <c r="P1815" s="13">
        <v>11.48</v>
      </c>
      <c r="Q1815" s="13">
        <v>47.7</v>
      </c>
      <c r="R1815" s="13">
        <v>69.5</v>
      </c>
      <c r="S1815" s="13">
        <v>72.53</v>
      </c>
      <c r="T1815" s="13">
        <v>125.8</v>
      </c>
      <c r="U1815" s="13">
        <v>151.30000000000001</v>
      </c>
      <c r="V1815" s="13">
        <v>265.77999999999997</v>
      </c>
      <c r="W1815" s="13">
        <v>16.350000000000001</v>
      </c>
      <c r="X1815" s="13">
        <v>0</v>
      </c>
      <c r="Y1815" s="13">
        <v>0</v>
      </c>
      <c r="Z1815" s="13">
        <v>10</v>
      </c>
      <c r="AA1815" s="13">
        <v>70</v>
      </c>
      <c r="AB1815" s="13">
        <v>0</v>
      </c>
      <c r="AC1815" s="13">
        <v>15</v>
      </c>
      <c r="AD1815" s="13">
        <v>0</v>
      </c>
      <c r="AE1815" s="13">
        <v>5</v>
      </c>
      <c r="AF1815" s="33">
        <v>100.004</v>
      </c>
      <c r="AG1815" s="9">
        <v>2</v>
      </c>
      <c r="AH1815" s="34">
        <v>0.57999999999999996</v>
      </c>
      <c r="AI1815" s="13">
        <v>136459.16</v>
      </c>
      <c r="AJ1815" s="13">
        <v>802368.39</v>
      </c>
      <c r="AK1815" s="13">
        <v>938827.55</v>
      </c>
      <c r="AL1815" s="35">
        <v>38499</v>
      </c>
      <c r="AM1815" s="35">
        <v>38562</v>
      </c>
    </row>
    <row r="1816" spans="2:39" x14ac:dyDescent="0.25">
      <c r="B1816" s="30">
        <v>1</v>
      </c>
      <c r="C1816" s="31" t="s">
        <v>211</v>
      </c>
      <c r="D1816" s="9" t="s">
        <v>4442</v>
      </c>
      <c r="E1816" s="10" t="s">
        <v>1145</v>
      </c>
      <c r="F1816" s="10" t="s">
        <v>4308</v>
      </c>
      <c r="G1816" s="9">
        <v>5214101</v>
      </c>
      <c r="H1816" s="10" t="s">
        <v>4443</v>
      </c>
      <c r="I1816" s="13">
        <v>537.09</v>
      </c>
      <c r="J1816" s="13">
        <v>537.1</v>
      </c>
      <c r="K1816" s="13">
        <v>538.87</v>
      </c>
      <c r="L1816" s="13">
        <v>537.09</v>
      </c>
      <c r="M1816" s="13">
        <v>537.09</v>
      </c>
      <c r="N1816" s="32">
        <v>13</v>
      </c>
      <c r="O1816" s="9">
        <v>1</v>
      </c>
      <c r="P1816" s="13">
        <v>9.76</v>
      </c>
      <c r="Q1816" s="13">
        <v>64.06</v>
      </c>
      <c r="R1816" s="13">
        <v>100</v>
      </c>
      <c r="S1816" s="13">
        <v>72.569999999999993</v>
      </c>
      <c r="T1816" s="13">
        <v>105.17</v>
      </c>
      <c r="U1816" s="13">
        <v>180.03</v>
      </c>
      <c r="V1816" s="13">
        <v>179.6</v>
      </c>
      <c r="W1816" s="13">
        <v>1.5</v>
      </c>
      <c r="X1816" s="13">
        <v>0</v>
      </c>
      <c r="Y1816" s="13">
        <v>0</v>
      </c>
      <c r="Z1816" s="13">
        <v>65</v>
      </c>
      <c r="AA1816" s="13">
        <v>28</v>
      </c>
      <c r="AB1816" s="13">
        <v>0</v>
      </c>
      <c r="AC1816" s="13">
        <v>5</v>
      </c>
      <c r="AD1816" s="13"/>
      <c r="AE1816" s="13">
        <v>2</v>
      </c>
      <c r="AF1816" s="33"/>
      <c r="AG1816" s="9">
        <v>2</v>
      </c>
      <c r="AH1816" s="34">
        <v>0.66</v>
      </c>
      <c r="AI1816" s="13">
        <v>186693.97</v>
      </c>
      <c r="AJ1816" s="13">
        <v>837409.25</v>
      </c>
      <c r="AK1816" s="13">
        <v>1024103.22</v>
      </c>
      <c r="AL1816" s="35">
        <v>38540</v>
      </c>
      <c r="AM1816" s="35">
        <v>38560</v>
      </c>
    </row>
    <row r="1817" spans="2:39" x14ac:dyDescent="0.25">
      <c r="B1817" s="30">
        <v>1</v>
      </c>
      <c r="C1817" s="31" t="s">
        <v>211</v>
      </c>
      <c r="D1817" s="9" t="s">
        <v>4444</v>
      </c>
      <c r="E1817" s="10" t="s">
        <v>315</v>
      </c>
      <c r="F1817" s="10" t="s">
        <v>2507</v>
      </c>
      <c r="G1817" s="9">
        <v>5211909</v>
      </c>
      <c r="H1817" s="10" t="s">
        <v>4445</v>
      </c>
      <c r="I1817" s="13">
        <v>3073.84</v>
      </c>
      <c r="J1817" s="13">
        <v>2926.65</v>
      </c>
      <c r="K1817" s="13">
        <v>2926.85</v>
      </c>
      <c r="L1817" s="13">
        <v>0</v>
      </c>
      <c r="M1817" s="13">
        <v>2926.85</v>
      </c>
      <c r="N1817" s="32">
        <v>162</v>
      </c>
      <c r="O1817" s="9">
        <v>2</v>
      </c>
      <c r="P1817" s="13">
        <v>73.17</v>
      </c>
      <c r="Q1817" s="13">
        <v>100</v>
      </c>
      <c r="R1817" s="13">
        <v>100</v>
      </c>
      <c r="S1817" s="13">
        <v>59.11</v>
      </c>
      <c r="T1817" s="13">
        <v>614.77</v>
      </c>
      <c r="U1817" s="13">
        <v>2240.98</v>
      </c>
      <c r="V1817" s="13">
        <v>0</v>
      </c>
      <c r="W1817" s="13">
        <v>12</v>
      </c>
      <c r="X1817" s="13">
        <v>0</v>
      </c>
      <c r="Y1817" s="13">
        <v>20</v>
      </c>
      <c r="Z1817" s="13">
        <v>41</v>
      </c>
      <c r="AA1817" s="13">
        <v>37</v>
      </c>
      <c r="AB1817" s="13">
        <v>0</v>
      </c>
      <c r="AC1817" s="13">
        <v>0</v>
      </c>
      <c r="AD1817" s="13">
        <v>0</v>
      </c>
      <c r="AE1817" s="13">
        <v>2</v>
      </c>
      <c r="AF1817" s="33">
        <v>100.004</v>
      </c>
      <c r="AG1817" s="9">
        <v>2</v>
      </c>
      <c r="AH1817" s="34">
        <v>0.68</v>
      </c>
      <c r="AI1817" s="13">
        <v>0</v>
      </c>
      <c r="AJ1817" s="13">
        <v>14279876.75</v>
      </c>
      <c r="AK1817" s="13">
        <v>14279876.75</v>
      </c>
      <c r="AL1817" s="9"/>
      <c r="AM1817" s="35">
        <v>38923</v>
      </c>
    </row>
    <row r="1818" spans="2:39" x14ac:dyDescent="0.25">
      <c r="B1818" s="30">
        <v>1</v>
      </c>
      <c r="C1818" s="31" t="s">
        <v>211</v>
      </c>
      <c r="D1818" s="9" t="s">
        <v>4446</v>
      </c>
      <c r="E1818" s="10" t="s">
        <v>631</v>
      </c>
      <c r="F1818" s="10" t="s">
        <v>4447</v>
      </c>
      <c r="G1818" s="9">
        <v>5203203</v>
      </c>
      <c r="H1818" s="10" t="s">
        <v>4448</v>
      </c>
      <c r="I1818" s="13">
        <v>2099.7399999999998</v>
      </c>
      <c r="J1818" s="13">
        <v>0</v>
      </c>
      <c r="K1818" s="13">
        <v>2100.46</v>
      </c>
      <c r="L1818" s="13">
        <v>2099.7399999999998</v>
      </c>
      <c r="M1818" s="13">
        <v>2099.7399999999998</v>
      </c>
      <c r="N1818" s="32">
        <v>43</v>
      </c>
      <c r="O1818" s="9">
        <v>1</v>
      </c>
      <c r="P1818" s="13"/>
      <c r="Q1818" s="13">
        <v>73.7</v>
      </c>
      <c r="R1818" s="13">
        <v>63.1</v>
      </c>
      <c r="S1818" s="13">
        <v>397</v>
      </c>
      <c r="T1818" s="13">
        <v>0</v>
      </c>
      <c r="U1818" s="13">
        <v>271.04000000000002</v>
      </c>
      <c r="V1818" s="13">
        <v>682.44</v>
      </c>
      <c r="W1818" s="13">
        <v>329.02</v>
      </c>
      <c r="X1818" s="13">
        <v>0</v>
      </c>
      <c r="Y1818" s="13">
        <v>20</v>
      </c>
      <c r="Z1818" s="13">
        <v>10</v>
      </c>
      <c r="AA1818" s="13">
        <v>15</v>
      </c>
      <c r="AB1818" s="13">
        <v>0</v>
      </c>
      <c r="AC1818" s="13">
        <v>20</v>
      </c>
      <c r="AD1818" s="13">
        <v>15</v>
      </c>
      <c r="AE1818" s="13">
        <v>20</v>
      </c>
      <c r="AF1818" s="33">
        <v>100.002</v>
      </c>
      <c r="AG1818" s="9">
        <v>2</v>
      </c>
      <c r="AH1818" s="34">
        <v>0.47</v>
      </c>
      <c r="AI1818" s="13">
        <v>528138.44999999995</v>
      </c>
      <c r="AJ1818" s="13">
        <v>3148577.16</v>
      </c>
      <c r="AK1818" s="13">
        <v>3676715.61</v>
      </c>
      <c r="AL1818" s="35">
        <v>38238</v>
      </c>
      <c r="AM1818" s="35">
        <v>38153</v>
      </c>
    </row>
    <row r="1819" spans="2:39" x14ac:dyDescent="0.25">
      <c r="B1819" s="30">
        <v>1</v>
      </c>
      <c r="C1819" s="31" t="s">
        <v>211</v>
      </c>
      <c r="D1819" s="9" t="s">
        <v>4449</v>
      </c>
      <c r="E1819" s="10" t="s">
        <v>213</v>
      </c>
      <c r="F1819" s="10" t="s">
        <v>2107</v>
      </c>
      <c r="G1819" s="9">
        <v>5202155</v>
      </c>
      <c r="H1819" s="10" t="s">
        <v>4450</v>
      </c>
      <c r="I1819" s="13">
        <v>2955.91</v>
      </c>
      <c r="J1819" s="13">
        <v>2955.9</v>
      </c>
      <c r="K1819" s="13">
        <v>2978.47</v>
      </c>
      <c r="L1819" s="13">
        <v>2955.91</v>
      </c>
      <c r="M1819" s="13">
        <v>2955.91</v>
      </c>
      <c r="N1819" s="32">
        <v>83</v>
      </c>
      <c r="O1819" s="9">
        <v>1</v>
      </c>
      <c r="P1819" s="13">
        <v>66.19</v>
      </c>
      <c r="Q1819" s="13">
        <v>71.540000000000006</v>
      </c>
      <c r="R1819" s="13">
        <v>140.43</v>
      </c>
      <c r="S1819" s="13">
        <v>187.83</v>
      </c>
      <c r="T1819" s="13">
        <v>591.17999999999995</v>
      </c>
      <c r="U1819" s="13">
        <v>1548.05</v>
      </c>
      <c r="V1819" s="13">
        <v>615.91</v>
      </c>
      <c r="W1819" s="13">
        <v>28.05</v>
      </c>
      <c r="X1819" s="13">
        <v>0</v>
      </c>
      <c r="Y1819" s="13">
        <v>8.6</v>
      </c>
      <c r="Z1819" s="13">
        <v>25.8</v>
      </c>
      <c r="AA1819" s="13">
        <v>16.2</v>
      </c>
      <c r="AB1819" s="13">
        <v>4.4000000000000004</v>
      </c>
      <c r="AC1819" s="13">
        <v>22.4</v>
      </c>
      <c r="AD1819" s="13">
        <v>0</v>
      </c>
      <c r="AE1819" s="13">
        <v>22.6</v>
      </c>
      <c r="AF1819" s="33">
        <v>100</v>
      </c>
      <c r="AG1819" s="9">
        <v>3</v>
      </c>
      <c r="AH1819" s="34">
        <v>0.37</v>
      </c>
      <c r="AI1819" s="13">
        <v>1419296.67</v>
      </c>
      <c r="AJ1819" s="13">
        <v>7910738.9199999999</v>
      </c>
      <c r="AK1819" s="13">
        <v>9330035.5899999999</v>
      </c>
      <c r="AL1819" s="35">
        <v>39938</v>
      </c>
      <c r="AM1819" s="35">
        <v>39700</v>
      </c>
    </row>
    <row r="1820" spans="2:39" x14ac:dyDescent="0.25">
      <c r="B1820" s="30">
        <v>1</v>
      </c>
      <c r="C1820" s="31" t="s">
        <v>211</v>
      </c>
      <c r="D1820" s="9" t="s">
        <v>4451</v>
      </c>
      <c r="E1820" s="10" t="s">
        <v>315</v>
      </c>
      <c r="F1820" s="10" t="s">
        <v>1871</v>
      </c>
      <c r="G1820" s="9">
        <v>5204409</v>
      </c>
      <c r="H1820" s="10" t="s">
        <v>4452</v>
      </c>
      <c r="I1820" s="13">
        <v>2468.4</v>
      </c>
      <c r="J1820" s="13">
        <v>2468.4</v>
      </c>
      <c r="K1820" s="13">
        <v>2505.35</v>
      </c>
      <c r="L1820" s="13">
        <v>2468.4</v>
      </c>
      <c r="M1820" s="13">
        <v>2468.4</v>
      </c>
      <c r="N1820" s="32">
        <v>62</v>
      </c>
      <c r="O1820" s="9">
        <v>1</v>
      </c>
      <c r="P1820" s="13">
        <v>41.75</v>
      </c>
      <c r="Q1820" s="13">
        <v>13.29</v>
      </c>
      <c r="R1820" s="13">
        <v>71.739999999999995</v>
      </c>
      <c r="S1820" s="13">
        <v>227.71</v>
      </c>
      <c r="T1820" s="13">
        <v>396.83</v>
      </c>
      <c r="U1820" s="13">
        <v>1550.91</v>
      </c>
      <c r="V1820" s="13">
        <v>320.57</v>
      </c>
      <c r="W1820" s="13">
        <v>9.33</v>
      </c>
      <c r="X1820" s="13">
        <v>0</v>
      </c>
      <c r="Y1820" s="13">
        <v>0</v>
      </c>
      <c r="Z1820" s="13">
        <v>30</v>
      </c>
      <c r="AA1820" s="13">
        <v>50</v>
      </c>
      <c r="AB1820" s="13">
        <v>0</v>
      </c>
      <c r="AC1820" s="13">
        <v>15</v>
      </c>
      <c r="AD1820" s="13">
        <v>5</v>
      </c>
      <c r="AE1820" s="13">
        <v>0</v>
      </c>
      <c r="AF1820" s="33">
        <v>100.004</v>
      </c>
      <c r="AG1820" s="9">
        <v>3</v>
      </c>
      <c r="AH1820" s="34">
        <v>0.42</v>
      </c>
      <c r="AI1820" s="13">
        <v>1532012.39</v>
      </c>
      <c r="AJ1820" s="13">
        <v>5506944.7999999998</v>
      </c>
      <c r="AK1820" s="13">
        <v>7038957.1900000004</v>
      </c>
      <c r="AL1820" s="35">
        <v>39539</v>
      </c>
      <c r="AM1820" s="35">
        <v>39585</v>
      </c>
    </row>
    <row r="1821" spans="2:39" x14ac:dyDescent="0.25">
      <c r="B1821" s="30">
        <v>1</v>
      </c>
      <c r="C1821" s="31" t="s">
        <v>211</v>
      </c>
      <c r="D1821" s="9" t="s">
        <v>4453</v>
      </c>
      <c r="E1821" s="10" t="s">
        <v>3415</v>
      </c>
      <c r="F1821" s="10" t="s">
        <v>4350</v>
      </c>
      <c r="G1821" s="9">
        <v>5203104</v>
      </c>
      <c r="H1821" s="10" t="s">
        <v>4351</v>
      </c>
      <c r="I1821" s="13">
        <v>367.84</v>
      </c>
      <c r="J1821" s="13">
        <v>0</v>
      </c>
      <c r="K1821" s="13">
        <v>0</v>
      </c>
      <c r="L1821" s="13">
        <v>367.84</v>
      </c>
      <c r="M1821" s="13">
        <v>367.84</v>
      </c>
      <c r="N1821" s="32">
        <v>14</v>
      </c>
      <c r="O1821" s="9">
        <v>1</v>
      </c>
      <c r="P1821" s="13">
        <v>9.57</v>
      </c>
      <c r="Q1821" s="13">
        <v>34.1</v>
      </c>
      <c r="R1821" s="13">
        <v>100</v>
      </c>
      <c r="S1821" s="13">
        <v>16.14</v>
      </c>
      <c r="T1821" s="13">
        <v>81.06</v>
      </c>
      <c r="U1821" s="13">
        <v>113.14</v>
      </c>
      <c r="V1821" s="13">
        <v>218.42</v>
      </c>
      <c r="W1821" s="13">
        <v>1.92</v>
      </c>
      <c r="X1821" s="13">
        <v>0</v>
      </c>
      <c r="Y1821" s="13">
        <v>0</v>
      </c>
      <c r="Z1821" s="13">
        <v>45</v>
      </c>
      <c r="AA1821" s="13">
        <v>25</v>
      </c>
      <c r="AB1821" s="13">
        <v>0</v>
      </c>
      <c r="AC1821" s="13">
        <v>27</v>
      </c>
      <c r="AD1821" s="13">
        <v>0</v>
      </c>
      <c r="AE1821" s="13">
        <v>3</v>
      </c>
      <c r="AF1821" s="33">
        <v>100.004</v>
      </c>
      <c r="AG1821" s="9">
        <v>3</v>
      </c>
      <c r="AH1821" s="34">
        <v>0.53</v>
      </c>
      <c r="AI1821" s="13">
        <v>177585.03</v>
      </c>
      <c r="AJ1821" s="13">
        <v>445613.17</v>
      </c>
      <c r="AK1821" s="13">
        <v>623198.19999999995</v>
      </c>
      <c r="AL1821" s="35">
        <v>38113</v>
      </c>
      <c r="AM1821" s="35">
        <v>38216</v>
      </c>
    </row>
    <row r="1822" spans="2:39" x14ac:dyDescent="0.25">
      <c r="B1822" s="30">
        <v>1</v>
      </c>
      <c r="C1822" s="31" t="s">
        <v>211</v>
      </c>
      <c r="D1822" s="9" t="s">
        <v>4454</v>
      </c>
      <c r="E1822" s="10" t="s">
        <v>213</v>
      </c>
      <c r="F1822" s="10" t="s">
        <v>2107</v>
      </c>
      <c r="G1822" s="9">
        <v>5202155</v>
      </c>
      <c r="H1822" s="10" t="s">
        <v>4455</v>
      </c>
      <c r="I1822" s="13">
        <v>2898.5</v>
      </c>
      <c r="J1822" s="13">
        <v>2736</v>
      </c>
      <c r="K1822" s="13">
        <v>2736</v>
      </c>
      <c r="L1822" s="13"/>
      <c r="M1822" s="13">
        <v>2736</v>
      </c>
      <c r="N1822" s="32">
        <v>72</v>
      </c>
      <c r="O1822" s="9">
        <v>2</v>
      </c>
      <c r="P1822" s="13">
        <v>60.79</v>
      </c>
      <c r="Q1822" s="13">
        <v>99.11</v>
      </c>
      <c r="R1822" s="13">
        <v>135.24</v>
      </c>
      <c r="S1822" s="13">
        <v>159.4</v>
      </c>
      <c r="T1822" s="13">
        <v>585.51</v>
      </c>
      <c r="U1822" s="13">
        <v>1644.49</v>
      </c>
      <c r="V1822" s="13">
        <v>328.86</v>
      </c>
      <c r="W1822" s="13">
        <v>17.739999999999998</v>
      </c>
      <c r="X1822" s="13">
        <v>0</v>
      </c>
      <c r="Y1822" s="13">
        <v>0</v>
      </c>
      <c r="Z1822" s="13">
        <v>25</v>
      </c>
      <c r="AA1822" s="13">
        <v>40</v>
      </c>
      <c r="AB1822" s="13">
        <v>0</v>
      </c>
      <c r="AC1822" s="13">
        <v>27</v>
      </c>
      <c r="AD1822" s="13">
        <v>0</v>
      </c>
      <c r="AE1822" s="13">
        <v>8</v>
      </c>
      <c r="AF1822" s="33">
        <v>100</v>
      </c>
      <c r="AG1822" s="9">
        <v>2</v>
      </c>
      <c r="AH1822" s="34">
        <v>0.41</v>
      </c>
      <c r="AI1822" s="13">
        <v>1132174.21</v>
      </c>
      <c r="AJ1822" s="13">
        <v>7791276.4199999999</v>
      </c>
      <c r="AK1822" s="13">
        <v>8923450.6300000008</v>
      </c>
      <c r="AL1822" s="9"/>
      <c r="AM1822" s="35">
        <v>39937</v>
      </c>
    </row>
    <row r="1823" spans="2:39" x14ac:dyDescent="0.25">
      <c r="B1823" s="30">
        <v>1</v>
      </c>
      <c r="C1823" s="31" t="s">
        <v>211</v>
      </c>
      <c r="D1823" s="9" t="s">
        <v>4456</v>
      </c>
      <c r="E1823" s="10" t="s">
        <v>379</v>
      </c>
      <c r="F1823" s="10" t="s">
        <v>4311</v>
      </c>
      <c r="G1823" s="9">
        <v>5206404</v>
      </c>
      <c r="H1823" s="10" t="s">
        <v>4457</v>
      </c>
      <c r="I1823" s="13">
        <v>4558.33</v>
      </c>
      <c r="J1823" s="13">
        <v>4560.3999999999996</v>
      </c>
      <c r="K1823" s="13">
        <v>4578.6499999999996</v>
      </c>
      <c r="L1823" s="13">
        <v>0</v>
      </c>
      <c r="M1823" s="13">
        <v>4558.33</v>
      </c>
      <c r="N1823" s="32">
        <v>73</v>
      </c>
      <c r="O1823" s="9">
        <v>2</v>
      </c>
      <c r="P1823" s="13">
        <v>0</v>
      </c>
      <c r="Q1823" s="13">
        <v>0</v>
      </c>
      <c r="R1823" s="13">
        <v>0</v>
      </c>
      <c r="S1823" s="13">
        <v>459.76</v>
      </c>
      <c r="T1823" s="13">
        <v>218.37</v>
      </c>
      <c r="U1823" s="13">
        <v>603.08000000000004</v>
      </c>
      <c r="V1823" s="13">
        <v>155.94</v>
      </c>
      <c r="W1823" s="13">
        <v>3191.5</v>
      </c>
      <c r="X1823" s="13">
        <v>0</v>
      </c>
      <c r="Y1823" s="13">
        <v>0</v>
      </c>
      <c r="Z1823" s="13">
        <v>25</v>
      </c>
      <c r="AA1823" s="13">
        <v>28</v>
      </c>
      <c r="AB1823" s="13">
        <v>5</v>
      </c>
      <c r="AC1823" s="13">
        <v>34</v>
      </c>
      <c r="AD1823" s="13">
        <v>0</v>
      </c>
      <c r="AE1823" s="13">
        <v>8</v>
      </c>
      <c r="AF1823" s="33">
        <v>100.003</v>
      </c>
      <c r="AG1823" s="9">
        <v>3</v>
      </c>
      <c r="AH1823" s="34">
        <v>0.49</v>
      </c>
      <c r="AI1823" s="13">
        <v>1437.55</v>
      </c>
      <c r="AJ1823" s="13">
        <v>5541937.6500000004</v>
      </c>
      <c r="AK1823" s="13">
        <v>5543375.2000000002</v>
      </c>
      <c r="AL1823" s="9"/>
      <c r="AM1823" s="35">
        <v>38985</v>
      </c>
    </row>
    <row r="1824" spans="2:39" x14ac:dyDescent="0.25">
      <c r="B1824" s="30">
        <v>1</v>
      </c>
      <c r="C1824" s="31" t="s">
        <v>211</v>
      </c>
      <c r="D1824" s="9" t="s">
        <v>4458</v>
      </c>
      <c r="E1824" s="10" t="s">
        <v>379</v>
      </c>
      <c r="F1824" s="10" t="s">
        <v>4311</v>
      </c>
      <c r="G1824" s="9">
        <v>5206404</v>
      </c>
      <c r="H1824" s="10" t="s">
        <v>4459</v>
      </c>
      <c r="I1824" s="13">
        <v>679.78</v>
      </c>
      <c r="J1824" s="13">
        <v>0</v>
      </c>
      <c r="K1824" s="13">
        <v>678.53</v>
      </c>
      <c r="L1824" s="13">
        <v>679.78</v>
      </c>
      <c r="M1824" s="13">
        <v>678.53</v>
      </c>
      <c r="N1824" s="32">
        <v>18</v>
      </c>
      <c r="O1824" s="9">
        <v>1</v>
      </c>
      <c r="P1824" s="13">
        <v>11.3</v>
      </c>
      <c r="Q1824" s="13">
        <v>89.51</v>
      </c>
      <c r="R1824" s="13">
        <v>69.569999999999993</v>
      </c>
      <c r="S1824" s="13">
        <v>31.25</v>
      </c>
      <c r="T1824" s="13">
        <v>135.96</v>
      </c>
      <c r="U1824" s="13">
        <v>486.03</v>
      </c>
      <c r="V1824" s="13">
        <v>25.29</v>
      </c>
      <c r="W1824" s="13">
        <v>0</v>
      </c>
      <c r="X1824" s="13">
        <v>0</v>
      </c>
      <c r="Y1824" s="13">
        <v>0</v>
      </c>
      <c r="Z1824" s="13">
        <v>40</v>
      </c>
      <c r="AA1824" s="13">
        <v>25</v>
      </c>
      <c r="AB1824" s="13">
        <v>0</v>
      </c>
      <c r="AC1824" s="13">
        <v>32</v>
      </c>
      <c r="AD1824" s="13">
        <v>0</v>
      </c>
      <c r="AE1824" s="13">
        <v>3</v>
      </c>
      <c r="AF1824" s="33">
        <v>100</v>
      </c>
      <c r="AG1824" s="9">
        <v>2</v>
      </c>
      <c r="AH1824" s="34">
        <v>0.44</v>
      </c>
      <c r="AI1824" s="13">
        <v>383097.14</v>
      </c>
      <c r="AJ1824" s="13">
        <v>1365091.03</v>
      </c>
      <c r="AK1824" s="13">
        <v>1748188.17</v>
      </c>
      <c r="AL1824" s="35">
        <v>39938</v>
      </c>
      <c r="AM1824" s="35">
        <v>38068</v>
      </c>
    </row>
    <row r="1825" spans="2:39" x14ac:dyDescent="0.25">
      <c r="B1825" s="30">
        <v>1</v>
      </c>
      <c r="C1825" s="31" t="s">
        <v>211</v>
      </c>
      <c r="D1825" s="9" t="s">
        <v>4460</v>
      </c>
      <c r="E1825" s="10" t="s">
        <v>1411</v>
      </c>
      <c r="F1825" s="10" t="s">
        <v>1412</v>
      </c>
      <c r="G1825" s="9">
        <v>5221551</v>
      </c>
      <c r="H1825" s="10" t="s">
        <v>1413</v>
      </c>
      <c r="I1825" s="13">
        <v>3438.62</v>
      </c>
      <c r="J1825" s="13">
        <v>3551.39</v>
      </c>
      <c r="K1825" s="13">
        <v>3551.39</v>
      </c>
      <c r="L1825" s="13">
        <v>3438.62</v>
      </c>
      <c r="M1825" s="13">
        <v>3438.62</v>
      </c>
      <c r="N1825" s="32">
        <v>163</v>
      </c>
      <c r="O1825" s="9">
        <v>1</v>
      </c>
      <c r="P1825" s="13">
        <v>118.38</v>
      </c>
      <c r="Q1825" s="13"/>
      <c r="R1825" s="13"/>
      <c r="S1825" s="13">
        <v>609.26</v>
      </c>
      <c r="T1825" s="13"/>
      <c r="U1825" s="13"/>
      <c r="V1825" s="13">
        <v>2897.65</v>
      </c>
      <c r="W1825" s="13">
        <v>44.48</v>
      </c>
      <c r="X1825" s="13">
        <v>0</v>
      </c>
      <c r="Y1825" s="13">
        <v>50</v>
      </c>
      <c r="Z1825" s="13">
        <v>45</v>
      </c>
      <c r="AA1825" s="13">
        <v>0</v>
      </c>
      <c r="AB1825" s="13">
        <v>5</v>
      </c>
      <c r="AC1825" s="13">
        <v>0</v>
      </c>
      <c r="AD1825" s="13">
        <v>0</v>
      </c>
      <c r="AE1825" s="13">
        <v>0</v>
      </c>
      <c r="AF1825" s="33">
        <v>100.002</v>
      </c>
      <c r="AG1825" s="9">
        <v>3</v>
      </c>
      <c r="AH1825" s="34">
        <v>0.69</v>
      </c>
      <c r="AI1825" s="13">
        <v>192245.59</v>
      </c>
      <c r="AJ1825" s="13">
        <v>22390185.57</v>
      </c>
      <c r="AK1825" s="13">
        <v>22582431.16</v>
      </c>
      <c r="AL1825" s="35">
        <v>38238</v>
      </c>
      <c r="AM1825" s="35">
        <v>38260</v>
      </c>
    </row>
    <row r="1826" spans="2:39" x14ac:dyDescent="0.25">
      <c r="B1826" s="30">
        <v>1</v>
      </c>
      <c r="C1826" s="31" t="s">
        <v>211</v>
      </c>
      <c r="D1826" s="9" t="s">
        <v>4461</v>
      </c>
      <c r="E1826" s="10" t="s">
        <v>213</v>
      </c>
      <c r="F1826" s="10" t="s">
        <v>214</v>
      </c>
      <c r="G1826" s="9">
        <v>5207535</v>
      </c>
      <c r="H1826" s="10" t="s">
        <v>4462</v>
      </c>
      <c r="I1826" s="13">
        <v>349.58</v>
      </c>
      <c r="J1826" s="13">
        <v>542.70000000000005</v>
      </c>
      <c r="K1826" s="13">
        <v>337.9</v>
      </c>
      <c r="L1826" s="13">
        <v>349.58</v>
      </c>
      <c r="M1826" s="13">
        <v>337.9</v>
      </c>
      <c r="N1826" s="32">
        <v>12</v>
      </c>
      <c r="O1826" s="9">
        <v>1</v>
      </c>
      <c r="P1826" s="13">
        <v>7.51</v>
      </c>
      <c r="Q1826" s="13">
        <v>0</v>
      </c>
      <c r="R1826" s="13">
        <v>0</v>
      </c>
      <c r="S1826" s="13">
        <v>15.56</v>
      </c>
      <c r="T1826" s="13">
        <v>0</v>
      </c>
      <c r="U1826" s="13">
        <v>248.54</v>
      </c>
      <c r="V1826" s="13">
        <v>71.3</v>
      </c>
      <c r="W1826" s="13">
        <v>2.5099999999999998</v>
      </c>
      <c r="X1826" s="13">
        <v>0</v>
      </c>
      <c r="Y1826" s="13">
        <v>0</v>
      </c>
      <c r="Z1826" s="13">
        <v>95</v>
      </c>
      <c r="AA1826" s="13">
        <v>5</v>
      </c>
      <c r="AB1826" s="13">
        <v>0</v>
      </c>
      <c r="AC1826" s="13">
        <v>0</v>
      </c>
      <c r="AD1826" s="13">
        <v>0</v>
      </c>
      <c r="AE1826" s="13">
        <v>0</v>
      </c>
      <c r="AF1826" s="33">
        <v>100.004</v>
      </c>
      <c r="AG1826" s="9">
        <v>3</v>
      </c>
      <c r="AH1826" s="34">
        <v>0.63</v>
      </c>
      <c r="AI1826" s="13">
        <v>277231.03000000003</v>
      </c>
      <c r="AJ1826" s="13">
        <v>465917.26</v>
      </c>
      <c r="AK1826" s="13">
        <v>743148.29</v>
      </c>
      <c r="AL1826" s="35">
        <v>38209</v>
      </c>
      <c r="AM1826" s="35">
        <v>38214</v>
      </c>
    </row>
    <row r="1827" spans="2:39" x14ac:dyDescent="0.25">
      <c r="B1827" s="30">
        <v>1</v>
      </c>
      <c r="C1827" s="31" t="s">
        <v>211</v>
      </c>
      <c r="D1827" s="9" t="s">
        <v>4463</v>
      </c>
      <c r="E1827" s="10" t="s">
        <v>1145</v>
      </c>
      <c r="F1827" s="10" t="s">
        <v>1900</v>
      </c>
      <c r="G1827" s="9">
        <v>5213772</v>
      </c>
      <c r="H1827" s="10" t="s">
        <v>4464</v>
      </c>
      <c r="I1827" s="13">
        <v>1688.43</v>
      </c>
      <c r="J1827" s="13">
        <v>1688.43</v>
      </c>
      <c r="K1827" s="13">
        <v>1688.43</v>
      </c>
      <c r="L1827" s="13">
        <v>0</v>
      </c>
      <c r="M1827" s="13">
        <v>1688.43</v>
      </c>
      <c r="N1827" s="32">
        <v>51</v>
      </c>
      <c r="O1827" s="9">
        <v>2</v>
      </c>
      <c r="P1827" s="13">
        <v>33.76</v>
      </c>
      <c r="Q1827" s="13">
        <v>80</v>
      </c>
      <c r="R1827" s="13">
        <v>100</v>
      </c>
      <c r="S1827" s="13">
        <v>170.77</v>
      </c>
      <c r="T1827" s="13">
        <v>335.66</v>
      </c>
      <c r="U1827" s="13">
        <v>1074.49</v>
      </c>
      <c r="V1827" s="13">
        <v>60.51</v>
      </c>
      <c r="W1827" s="13">
        <v>24.2</v>
      </c>
      <c r="X1827" s="13">
        <v>0</v>
      </c>
      <c r="Y1827" s="13">
        <v>10</v>
      </c>
      <c r="Z1827" s="13">
        <v>35</v>
      </c>
      <c r="AA1827" s="13">
        <v>20</v>
      </c>
      <c r="AB1827" s="13">
        <v>0</v>
      </c>
      <c r="AC1827" s="13">
        <v>24</v>
      </c>
      <c r="AD1827" s="13">
        <v>0</v>
      </c>
      <c r="AE1827" s="13">
        <v>11</v>
      </c>
      <c r="AF1827" s="33">
        <v>100</v>
      </c>
      <c r="AG1827" s="9">
        <v>2</v>
      </c>
      <c r="AH1827" s="34">
        <v>0.45</v>
      </c>
      <c r="AI1827" s="13">
        <v>1866187.18</v>
      </c>
      <c r="AJ1827" s="13">
        <v>3242746.85</v>
      </c>
      <c r="AK1827" s="13">
        <v>5108934.03</v>
      </c>
      <c r="AL1827" s="9"/>
      <c r="AM1827" s="35">
        <v>39735</v>
      </c>
    </row>
    <row r="1828" spans="2:39" x14ac:dyDescent="0.25">
      <c r="B1828" s="30">
        <v>1</v>
      </c>
      <c r="C1828" s="31" t="s">
        <v>137</v>
      </c>
      <c r="D1828" s="9" t="s">
        <v>4465</v>
      </c>
      <c r="E1828" s="10" t="s">
        <v>712</v>
      </c>
      <c r="F1828" s="10" t="s">
        <v>4466</v>
      </c>
      <c r="G1828" s="9">
        <v>5205513</v>
      </c>
      <c r="H1828" s="10" t="s">
        <v>4467</v>
      </c>
      <c r="I1828" s="13">
        <v>4539.33</v>
      </c>
      <c r="J1828" s="13">
        <v>4717.18</v>
      </c>
      <c r="K1828" s="13">
        <v>4717.18</v>
      </c>
      <c r="L1828" s="13">
        <v>4539.33</v>
      </c>
      <c r="M1828" s="13">
        <v>4540.95</v>
      </c>
      <c r="N1828" s="32">
        <v>156</v>
      </c>
      <c r="O1828" s="9">
        <v>1</v>
      </c>
      <c r="P1828" s="13">
        <v>134.78</v>
      </c>
      <c r="Q1828" s="13">
        <v>0</v>
      </c>
      <c r="R1828" s="13">
        <v>0</v>
      </c>
      <c r="S1828" s="13">
        <v>1104.8</v>
      </c>
      <c r="T1828" s="13">
        <v>0</v>
      </c>
      <c r="U1828" s="13">
        <v>0</v>
      </c>
      <c r="V1828" s="13">
        <v>0</v>
      </c>
      <c r="W1828" s="13">
        <v>23.1</v>
      </c>
      <c r="X1828" s="13">
        <v>0</v>
      </c>
      <c r="Y1828" s="13">
        <v>0</v>
      </c>
      <c r="Z1828" s="13">
        <v>65</v>
      </c>
      <c r="AA1828" s="13">
        <v>10</v>
      </c>
      <c r="AB1828" s="13">
        <v>5</v>
      </c>
      <c r="AC1828" s="13">
        <v>15</v>
      </c>
      <c r="AD1828" s="13">
        <v>0</v>
      </c>
      <c r="AE1828" s="13">
        <v>5</v>
      </c>
      <c r="AF1828" s="33">
        <v>100.003</v>
      </c>
      <c r="AG1828" s="9">
        <v>3</v>
      </c>
      <c r="AH1828" s="34">
        <v>0.56000000000000005</v>
      </c>
      <c r="AI1828" s="13">
        <v>1356951.43</v>
      </c>
      <c r="AJ1828" s="13">
        <v>4970747.28</v>
      </c>
      <c r="AK1828" s="13">
        <v>6327698.71</v>
      </c>
      <c r="AL1828" s="35">
        <v>38099</v>
      </c>
      <c r="AM1828" s="35">
        <v>37968</v>
      </c>
    </row>
    <row r="1829" spans="2:39" x14ac:dyDescent="0.25">
      <c r="B1829" s="30">
        <v>1</v>
      </c>
      <c r="C1829" s="31" t="s">
        <v>211</v>
      </c>
      <c r="D1829" s="9" t="s">
        <v>4468</v>
      </c>
      <c r="E1829" s="10" t="s">
        <v>1876</v>
      </c>
      <c r="F1829" s="10" t="s">
        <v>4469</v>
      </c>
      <c r="G1829" s="9">
        <v>5217104</v>
      </c>
      <c r="H1829" s="10" t="s">
        <v>1007</v>
      </c>
      <c r="I1829" s="13">
        <v>242.06</v>
      </c>
      <c r="J1829" s="13">
        <v>0</v>
      </c>
      <c r="K1829" s="13">
        <v>237.07</v>
      </c>
      <c r="L1829" s="13">
        <v>242.06</v>
      </c>
      <c r="M1829" s="13">
        <v>237.05</v>
      </c>
      <c r="N1829" s="32">
        <v>11</v>
      </c>
      <c r="O1829" s="9">
        <v>1</v>
      </c>
      <c r="P1829" s="13">
        <v>7.9</v>
      </c>
      <c r="Q1829" s="13">
        <v>0</v>
      </c>
      <c r="R1829" s="13">
        <v>0</v>
      </c>
      <c r="S1829" s="13">
        <v>13.39</v>
      </c>
      <c r="T1829" s="13">
        <v>206.73</v>
      </c>
      <c r="U1829" s="13">
        <v>15.12</v>
      </c>
      <c r="V1829" s="13">
        <v>1.84</v>
      </c>
      <c r="W1829" s="13">
        <v>206.73</v>
      </c>
      <c r="X1829" s="13">
        <v>0</v>
      </c>
      <c r="Y1829" s="13">
        <v>0</v>
      </c>
      <c r="Z1829" s="13">
        <v>50</v>
      </c>
      <c r="AA1829" s="13">
        <v>50</v>
      </c>
      <c r="AB1829" s="13">
        <v>0</v>
      </c>
      <c r="AC1829" s="13">
        <v>0</v>
      </c>
      <c r="AD1829" s="13">
        <v>0</v>
      </c>
      <c r="AE1829" s="13">
        <v>0</v>
      </c>
      <c r="AF1829" s="33">
        <v>100.006</v>
      </c>
      <c r="AG1829" s="9">
        <v>3</v>
      </c>
      <c r="AH1829" s="34">
        <v>0.56000000000000005</v>
      </c>
      <c r="AI1829" s="13">
        <v>115500</v>
      </c>
      <c r="AJ1829" s="13">
        <v>924399.38</v>
      </c>
      <c r="AK1829" s="13">
        <v>1039899.38</v>
      </c>
      <c r="AL1829" s="35">
        <v>38580</v>
      </c>
      <c r="AM1829" s="35">
        <v>38400</v>
      </c>
    </row>
    <row r="1830" spans="2:39" x14ac:dyDescent="0.25">
      <c r="B1830" s="30">
        <v>1</v>
      </c>
      <c r="C1830" s="31" t="s">
        <v>211</v>
      </c>
      <c r="D1830" s="9" t="s">
        <v>4470</v>
      </c>
      <c r="E1830" s="10" t="s">
        <v>1145</v>
      </c>
      <c r="F1830" s="10" t="s">
        <v>4308</v>
      </c>
      <c r="G1830" s="9">
        <v>5214101</v>
      </c>
      <c r="H1830" s="10" t="s">
        <v>4471</v>
      </c>
      <c r="I1830" s="13">
        <v>1087.57</v>
      </c>
      <c r="J1830" s="13">
        <v>1064.99</v>
      </c>
      <c r="K1830" s="13">
        <v>1064.99</v>
      </c>
      <c r="L1830" s="13">
        <v>1087.57</v>
      </c>
      <c r="M1830" s="13">
        <v>1064.99</v>
      </c>
      <c r="N1830" s="36">
        <v>24</v>
      </c>
      <c r="O1830" s="9">
        <v>1</v>
      </c>
      <c r="P1830" s="13">
        <v>19.36</v>
      </c>
      <c r="Q1830" s="13">
        <v>7.35</v>
      </c>
      <c r="R1830" s="13">
        <v>69.569999999999993</v>
      </c>
      <c r="S1830" s="13">
        <v>121.56</v>
      </c>
      <c r="T1830" s="13">
        <v>64.27</v>
      </c>
      <c r="U1830" s="13">
        <v>264.93</v>
      </c>
      <c r="V1830" s="13">
        <v>614.23</v>
      </c>
      <c r="W1830" s="13">
        <v>0</v>
      </c>
      <c r="X1830" s="13">
        <v>0</v>
      </c>
      <c r="Y1830" s="13">
        <v>31.6</v>
      </c>
      <c r="Z1830" s="13">
        <v>36.5</v>
      </c>
      <c r="AA1830" s="13">
        <v>21.4</v>
      </c>
      <c r="AB1830" s="13">
        <v>7.3</v>
      </c>
      <c r="AC1830" s="13">
        <v>0</v>
      </c>
      <c r="AD1830" s="13">
        <v>0</v>
      </c>
      <c r="AE1830" s="13">
        <v>3.2</v>
      </c>
      <c r="AF1830" s="33">
        <v>100.0003</v>
      </c>
      <c r="AG1830" s="9">
        <v>3</v>
      </c>
      <c r="AH1830" s="34">
        <v>0.55000000000000004</v>
      </c>
      <c r="AI1830" s="13">
        <v>596314.09</v>
      </c>
      <c r="AJ1830" s="13">
        <v>2272752.0499999998</v>
      </c>
      <c r="AK1830" s="13">
        <v>2869066.14</v>
      </c>
      <c r="AL1830" s="35">
        <v>39773</v>
      </c>
      <c r="AM1830" s="35">
        <v>39790</v>
      </c>
    </row>
    <row r="1831" spans="2:39" x14ac:dyDescent="0.25">
      <c r="B1831" s="30">
        <v>1</v>
      </c>
      <c r="C1831" s="31" t="s">
        <v>211</v>
      </c>
      <c r="D1831" s="9" t="s">
        <v>4472</v>
      </c>
      <c r="E1831" s="10" t="s">
        <v>1411</v>
      </c>
      <c r="F1831" s="10" t="s">
        <v>4473</v>
      </c>
      <c r="G1831" s="9">
        <v>5221908</v>
      </c>
      <c r="H1831" s="10" t="s">
        <v>4474</v>
      </c>
      <c r="I1831" s="13">
        <v>1011.69</v>
      </c>
      <c r="J1831" s="13">
        <v>1117.3</v>
      </c>
      <c r="K1831" s="13">
        <v>1117.3</v>
      </c>
      <c r="L1831" s="13">
        <v>0</v>
      </c>
      <c r="M1831" s="13">
        <v>1011.69</v>
      </c>
      <c r="N1831" s="32">
        <v>43</v>
      </c>
      <c r="O1831" s="9">
        <v>2</v>
      </c>
      <c r="P1831" s="13">
        <v>31.92</v>
      </c>
      <c r="Q1831" s="13">
        <v>93.69</v>
      </c>
      <c r="R1831" s="13">
        <v>291.52</v>
      </c>
      <c r="S1831" s="13">
        <v>120.28</v>
      </c>
      <c r="T1831" s="13">
        <v>0</v>
      </c>
      <c r="U1831" s="13">
        <v>925.59</v>
      </c>
      <c r="V1831" s="13">
        <v>62.32</v>
      </c>
      <c r="W1831" s="13">
        <v>9.1</v>
      </c>
      <c r="X1831" s="13">
        <v>0</v>
      </c>
      <c r="Y1831" s="13">
        <v>48</v>
      </c>
      <c r="Z1831" s="13">
        <v>27</v>
      </c>
      <c r="AA1831" s="13">
        <v>14</v>
      </c>
      <c r="AB1831" s="13">
        <v>11</v>
      </c>
      <c r="AC1831" s="13">
        <v>0</v>
      </c>
      <c r="AD1831" s="13">
        <v>0</v>
      </c>
      <c r="AE1831" s="13">
        <v>0</v>
      </c>
      <c r="AF1831" s="33">
        <v>100.004</v>
      </c>
      <c r="AG1831" s="9">
        <v>2</v>
      </c>
      <c r="AH1831" s="34">
        <v>0.75</v>
      </c>
      <c r="AI1831" s="13">
        <v>1437346.7</v>
      </c>
      <c r="AJ1831" s="13">
        <v>4865597.9400000004</v>
      </c>
      <c r="AK1831" s="13">
        <v>6302944.6399999997</v>
      </c>
      <c r="AL1831" s="9"/>
      <c r="AM1831" s="35">
        <v>38643</v>
      </c>
    </row>
    <row r="1832" spans="2:39" x14ac:dyDescent="0.25">
      <c r="B1832" s="30">
        <v>1</v>
      </c>
      <c r="C1832" s="31" t="s">
        <v>211</v>
      </c>
      <c r="D1832" s="9" t="s">
        <v>4475</v>
      </c>
      <c r="E1832" s="10" t="s">
        <v>379</v>
      </c>
      <c r="F1832" s="10" t="s">
        <v>4311</v>
      </c>
      <c r="G1832" s="9">
        <v>5206404</v>
      </c>
      <c r="H1832" s="10" t="s">
        <v>3959</v>
      </c>
      <c r="I1832" s="13">
        <v>272</v>
      </c>
      <c r="J1832" s="13">
        <v>271.70999999999998</v>
      </c>
      <c r="K1832" s="13">
        <v>271.70999999999998</v>
      </c>
      <c r="L1832" s="13">
        <v>272</v>
      </c>
      <c r="M1832" s="13">
        <v>271.70999999999998</v>
      </c>
      <c r="N1832" s="32">
        <v>6</v>
      </c>
      <c r="O1832" s="9">
        <v>1</v>
      </c>
      <c r="P1832" s="13">
        <v>4.5199999999999996</v>
      </c>
      <c r="Q1832" s="13">
        <v>0</v>
      </c>
      <c r="R1832" s="13">
        <v>0</v>
      </c>
      <c r="S1832" s="13">
        <v>28.85</v>
      </c>
      <c r="T1832" s="13">
        <v>0</v>
      </c>
      <c r="U1832" s="13">
        <v>76.23</v>
      </c>
      <c r="V1832" s="13">
        <v>166.06</v>
      </c>
      <c r="W1832" s="13">
        <v>0.56999999999999995</v>
      </c>
      <c r="X1832" s="13">
        <v>0</v>
      </c>
      <c r="Y1832" s="13">
        <v>0</v>
      </c>
      <c r="Z1832" s="13">
        <v>15</v>
      </c>
      <c r="AA1832" s="13">
        <v>45</v>
      </c>
      <c r="AB1832" s="13">
        <v>0</v>
      </c>
      <c r="AC1832" s="13">
        <v>40</v>
      </c>
      <c r="AD1832" s="13">
        <v>0</v>
      </c>
      <c r="AE1832" s="13">
        <v>0</v>
      </c>
      <c r="AF1832" s="33">
        <v>100.0005</v>
      </c>
      <c r="AG1832" s="9">
        <v>3</v>
      </c>
      <c r="AH1832" s="34">
        <v>0.39</v>
      </c>
      <c r="AI1832" s="13">
        <v>35291.75</v>
      </c>
      <c r="AJ1832" s="13">
        <v>434412.26</v>
      </c>
      <c r="AK1832" s="13">
        <v>469704.01</v>
      </c>
      <c r="AL1832" s="35">
        <v>39778</v>
      </c>
      <c r="AM1832" s="35">
        <v>39755</v>
      </c>
    </row>
    <row r="1833" spans="2:39" x14ac:dyDescent="0.25">
      <c r="B1833" s="30">
        <v>1</v>
      </c>
      <c r="C1833" s="31" t="s">
        <v>211</v>
      </c>
      <c r="D1833" s="9" t="s">
        <v>4476</v>
      </c>
      <c r="E1833" s="10" t="s">
        <v>3415</v>
      </c>
      <c r="F1833" s="10" t="s">
        <v>4315</v>
      </c>
      <c r="G1833" s="9">
        <v>5213707</v>
      </c>
      <c r="H1833" s="10" t="s">
        <v>4477</v>
      </c>
      <c r="I1833" s="13">
        <v>4157.26</v>
      </c>
      <c r="J1833" s="13">
        <v>4157.26</v>
      </c>
      <c r="K1833" s="13">
        <v>4157.26</v>
      </c>
      <c r="L1833" s="13">
        <v>0</v>
      </c>
      <c r="M1833" s="13">
        <v>4157.26</v>
      </c>
      <c r="N1833" s="32">
        <v>147</v>
      </c>
      <c r="O1833" s="9">
        <v>2</v>
      </c>
      <c r="P1833" s="13">
        <v>92.38</v>
      </c>
      <c r="Q1833" s="13">
        <v>87.64</v>
      </c>
      <c r="R1833" s="13">
        <v>131.96</v>
      </c>
      <c r="S1833" s="13">
        <v>308.44</v>
      </c>
      <c r="T1833" s="13">
        <v>831.45</v>
      </c>
      <c r="U1833" s="13">
        <v>2631.63</v>
      </c>
      <c r="V1833" s="13">
        <v>371.09</v>
      </c>
      <c r="W1833" s="13">
        <v>0</v>
      </c>
      <c r="X1833" s="13">
        <v>0</v>
      </c>
      <c r="Y1833" s="13">
        <v>0</v>
      </c>
      <c r="Z1833" s="13">
        <v>65</v>
      </c>
      <c r="AA1833" s="13">
        <v>25</v>
      </c>
      <c r="AB1833" s="13">
        <v>0</v>
      </c>
      <c r="AC1833" s="13">
        <v>10</v>
      </c>
      <c r="AD1833" s="13">
        <v>0</v>
      </c>
      <c r="AE1833" s="13">
        <v>0</v>
      </c>
      <c r="AF1833" s="33">
        <v>100</v>
      </c>
      <c r="AG1833" s="9">
        <v>1</v>
      </c>
      <c r="AH1833" s="34">
        <v>0.54</v>
      </c>
      <c r="AI1833" s="13">
        <v>2456173.2000000002</v>
      </c>
      <c r="AJ1833" s="13">
        <v>13053518.27</v>
      </c>
      <c r="AK1833" s="13">
        <v>15509691.470000001</v>
      </c>
      <c r="AL1833" s="9"/>
      <c r="AM1833" s="35">
        <v>39776</v>
      </c>
    </row>
    <row r="1834" spans="2:39" x14ac:dyDescent="0.25">
      <c r="B1834" s="30">
        <v>1</v>
      </c>
      <c r="C1834" s="31" t="s">
        <v>211</v>
      </c>
      <c r="D1834" s="9" t="s">
        <v>4478</v>
      </c>
      <c r="E1834" s="10" t="s">
        <v>315</v>
      </c>
      <c r="F1834" s="10" t="s">
        <v>2507</v>
      </c>
      <c r="G1834" s="9">
        <v>5211909</v>
      </c>
      <c r="H1834" s="10" t="s">
        <v>4479</v>
      </c>
      <c r="I1834" s="13">
        <v>658.19</v>
      </c>
      <c r="J1834" s="13">
        <v>658.19</v>
      </c>
      <c r="K1834" s="13">
        <v>658.19</v>
      </c>
      <c r="L1834" s="13">
        <v>0</v>
      </c>
      <c r="M1834" s="13">
        <v>658.19</v>
      </c>
      <c r="N1834" s="32">
        <v>31</v>
      </c>
      <c r="O1834" s="9">
        <v>1</v>
      </c>
      <c r="P1834" s="13">
        <v>0</v>
      </c>
      <c r="Q1834" s="13">
        <v>100</v>
      </c>
      <c r="R1834" s="13">
        <v>100</v>
      </c>
      <c r="S1834" s="13">
        <v>23</v>
      </c>
      <c r="T1834" s="13">
        <v>132.53</v>
      </c>
      <c r="U1834" s="13">
        <v>493.56</v>
      </c>
      <c r="V1834" s="13">
        <v>0</v>
      </c>
      <c r="W1834" s="13">
        <v>9.1</v>
      </c>
      <c r="X1834" s="13">
        <v>0</v>
      </c>
      <c r="Y1834" s="13">
        <v>0</v>
      </c>
      <c r="Z1834" s="13">
        <v>65</v>
      </c>
      <c r="AA1834" s="13">
        <v>35</v>
      </c>
      <c r="AB1834" s="13">
        <v>0</v>
      </c>
      <c r="AC1834" s="13">
        <v>0</v>
      </c>
      <c r="AD1834" s="13">
        <v>0</v>
      </c>
      <c r="AE1834" s="13">
        <v>0</v>
      </c>
      <c r="AF1834" s="33">
        <v>100.006</v>
      </c>
      <c r="AG1834" s="9">
        <v>2</v>
      </c>
      <c r="AH1834" s="34">
        <v>0.68</v>
      </c>
      <c r="AI1834" s="13">
        <v>403060.69</v>
      </c>
      <c r="AJ1834" s="13">
        <v>2410714.4700000002</v>
      </c>
      <c r="AK1834" s="13">
        <v>2813775.16</v>
      </c>
      <c r="AL1834" s="9"/>
      <c r="AM1834" s="35">
        <v>38939</v>
      </c>
    </row>
    <row r="1835" spans="2:39" x14ac:dyDescent="0.25">
      <c r="B1835" s="30">
        <v>1</v>
      </c>
      <c r="C1835" s="31" t="s">
        <v>211</v>
      </c>
      <c r="D1835" s="9" t="s">
        <v>4480</v>
      </c>
      <c r="E1835" s="10" t="s">
        <v>1145</v>
      </c>
      <c r="F1835" s="10" t="s">
        <v>1145</v>
      </c>
      <c r="G1835" s="9">
        <v>5218003</v>
      </c>
      <c r="H1835" s="10" t="s">
        <v>4481</v>
      </c>
      <c r="I1835" s="13">
        <v>2040.4</v>
      </c>
      <c r="J1835" s="13">
        <v>2079.1</v>
      </c>
      <c r="K1835" s="13">
        <v>2079.1</v>
      </c>
      <c r="L1835" s="13">
        <v>2040.4</v>
      </c>
      <c r="M1835" s="13">
        <v>2040.4</v>
      </c>
      <c r="N1835" s="32">
        <v>45</v>
      </c>
      <c r="O1835" s="9">
        <v>1</v>
      </c>
      <c r="P1835" s="13">
        <v>34.65</v>
      </c>
      <c r="Q1835" s="13">
        <v>30.1</v>
      </c>
      <c r="R1835" s="13">
        <v>100</v>
      </c>
      <c r="S1835" s="13">
        <v>169.24</v>
      </c>
      <c r="T1835" s="13">
        <v>1028</v>
      </c>
      <c r="U1835" s="13">
        <v>0</v>
      </c>
      <c r="V1835" s="13">
        <v>612.17999999999995</v>
      </c>
      <c r="W1835" s="13">
        <v>6.04</v>
      </c>
      <c r="X1835" s="13">
        <v>0</v>
      </c>
      <c r="Y1835" s="13">
        <v>0</v>
      </c>
      <c r="Z1835" s="13">
        <v>41</v>
      </c>
      <c r="AA1835" s="13">
        <v>50</v>
      </c>
      <c r="AB1835" s="13">
        <v>0</v>
      </c>
      <c r="AC1835" s="13">
        <v>9</v>
      </c>
      <c r="AD1835" s="13">
        <v>0</v>
      </c>
      <c r="AE1835" s="13">
        <v>0</v>
      </c>
      <c r="AF1835" s="33">
        <v>100.0005</v>
      </c>
      <c r="AG1835" s="9">
        <v>3</v>
      </c>
      <c r="AH1835" s="34">
        <v>0.57999999999999996</v>
      </c>
      <c r="AI1835" s="13">
        <v>300634.78999999998</v>
      </c>
      <c r="AJ1835" s="13">
        <v>3141780.53</v>
      </c>
      <c r="AK1835" s="13">
        <v>3442415.32</v>
      </c>
      <c r="AL1835" s="37">
        <v>39701</v>
      </c>
      <c r="AM1835" s="35">
        <v>39690</v>
      </c>
    </row>
    <row r="1836" spans="2:39" x14ac:dyDescent="0.25">
      <c r="B1836" s="30">
        <v>1</v>
      </c>
      <c r="C1836" s="31" t="s">
        <v>211</v>
      </c>
      <c r="D1836" s="9" t="s">
        <v>4482</v>
      </c>
      <c r="E1836" s="10" t="s">
        <v>1145</v>
      </c>
      <c r="F1836" s="10" t="s">
        <v>1332</v>
      </c>
      <c r="G1836" s="9">
        <v>5200829</v>
      </c>
      <c r="H1836" s="10" t="s">
        <v>4483</v>
      </c>
      <c r="I1836" s="13">
        <v>36.229999999999997</v>
      </c>
      <c r="J1836" s="13">
        <v>38.700000000000003</v>
      </c>
      <c r="K1836" s="13">
        <v>36.729999999999997</v>
      </c>
      <c r="L1836" s="13">
        <v>36.229999999999997</v>
      </c>
      <c r="M1836" s="13">
        <v>36.229999999999997</v>
      </c>
      <c r="N1836" s="36">
        <v>1</v>
      </c>
      <c r="O1836" s="9">
        <v>1</v>
      </c>
      <c r="P1836" s="13">
        <v>0.64</v>
      </c>
      <c r="Q1836" s="13">
        <v>0</v>
      </c>
      <c r="R1836" s="13">
        <v>0</v>
      </c>
      <c r="S1836" s="13">
        <v>9.3000000000000007</v>
      </c>
      <c r="T1836" s="13">
        <v>7.25</v>
      </c>
      <c r="U1836" s="13">
        <v>0</v>
      </c>
      <c r="V1836" s="13">
        <v>5.67</v>
      </c>
      <c r="W1836" s="13">
        <v>0</v>
      </c>
      <c r="X1836" s="13">
        <v>0</v>
      </c>
      <c r="Y1836" s="13">
        <v>0</v>
      </c>
      <c r="Z1836" s="13">
        <v>30</v>
      </c>
      <c r="AA1836" s="13">
        <v>60</v>
      </c>
      <c r="AB1836" s="13">
        <v>0</v>
      </c>
      <c r="AC1836" s="13">
        <v>10</v>
      </c>
      <c r="AD1836" s="13">
        <v>0</v>
      </c>
      <c r="AE1836" s="13">
        <v>0</v>
      </c>
      <c r="AF1836" s="33">
        <v>100.005</v>
      </c>
      <c r="AG1836" s="9">
        <v>3</v>
      </c>
      <c r="AH1836" s="34">
        <v>0.56000000000000005</v>
      </c>
      <c r="AI1836" s="13">
        <v>9150.84</v>
      </c>
      <c r="AJ1836" s="13">
        <v>43806.15</v>
      </c>
      <c r="AK1836" s="13">
        <v>52956.99</v>
      </c>
      <c r="AL1836" s="35">
        <v>38819</v>
      </c>
      <c r="AM1836" s="35">
        <v>38867</v>
      </c>
    </row>
    <row r="1837" spans="2:39" x14ac:dyDescent="0.25">
      <c r="B1837" s="30">
        <v>1</v>
      </c>
      <c r="C1837" s="31" t="s">
        <v>211</v>
      </c>
      <c r="D1837" s="9" t="s">
        <v>4484</v>
      </c>
      <c r="E1837" s="10" t="s">
        <v>379</v>
      </c>
      <c r="F1837" s="10" t="s">
        <v>1372</v>
      </c>
      <c r="G1837" s="9">
        <v>5221577</v>
      </c>
      <c r="H1837" s="10" t="s">
        <v>4485</v>
      </c>
      <c r="I1837" s="13">
        <v>3402.04</v>
      </c>
      <c r="J1837" s="13">
        <v>3402.04</v>
      </c>
      <c r="K1837" s="13">
        <v>3043.04</v>
      </c>
      <c r="L1837" s="13">
        <v>0</v>
      </c>
      <c r="M1837" s="13">
        <v>2999.95</v>
      </c>
      <c r="N1837" s="32">
        <v>78</v>
      </c>
      <c r="O1837" s="9">
        <v>2</v>
      </c>
      <c r="P1837" s="13">
        <v>61.85</v>
      </c>
      <c r="Q1837" s="13">
        <v>98.24</v>
      </c>
      <c r="R1837" s="13">
        <v>149.72999999999999</v>
      </c>
      <c r="S1837" s="13">
        <v>303.97000000000003</v>
      </c>
      <c r="T1837" s="13">
        <v>599.52</v>
      </c>
      <c r="U1837" s="13">
        <v>2016.36</v>
      </c>
      <c r="V1837" s="13">
        <v>76.28</v>
      </c>
      <c r="W1837" s="13">
        <v>0</v>
      </c>
      <c r="X1837" s="13">
        <v>0</v>
      </c>
      <c r="Y1837" s="13">
        <v>0</v>
      </c>
      <c r="Z1837" s="13">
        <v>20</v>
      </c>
      <c r="AA1837" s="13">
        <v>35</v>
      </c>
      <c r="AB1837" s="13">
        <v>0</v>
      </c>
      <c r="AC1837" s="13">
        <v>25</v>
      </c>
      <c r="AD1837" s="13">
        <v>0</v>
      </c>
      <c r="AE1837" s="13">
        <v>20</v>
      </c>
      <c r="AF1837" s="33">
        <v>100.004</v>
      </c>
      <c r="AG1837" s="9">
        <v>3</v>
      </c>
      <c r="AH1837" s="34">
        <v>0.35</v>
      </c>
      <c r="AI1837" s="13">
        <v>1886391.4</v>
      </c>
      <c r="AJ1837" s="13">
        <v>6055883.3099999996</v>
      </c>
      <c r="AK1837" s="13">
        <v>7942274.71</v>
      </c>
      <c r="AL1837" s="9"/>
      <c r="AM1837" s="35">
        <v>39416</v>
      </c>
    </row>
    <row r="1838" spans="2:39" x14ac:dyDescent="0.25">
      <c r="B1838" s="30">
        <v>1</v>
      </c>
      <c r="C1838" s="31" t="s">
        <v>211</v>
      </c>
      <c r="D1838" s="9" t="s">
        <v>4486</v>
      </c>
      <c r="E1838" s="10" t="s">
        <v>1145</v>
      </c>
      <c r="F1838" s="10" t="s">
        <v>1332</v>
      </c>
      <c r="G1838" s="9">
        <v>5200829</v>
      </c>
      <c r="H1838" s="10" t="s">
        <v>4487</v>
      </c>
      <c r="I1838" s="13">
        <v>77.44</v>
      </c>
      <c r="J1838" s="13">
        <v>77.44</v>
      </c>
      <c r="K1838" s="13">
        <v>77.95</v>
      </c>
      <c r="L1838" s="13">
        <v>77.44</v>
      </c>
      <c r="M1838" s="13">
        <v>77.44</v>
      </c>
      <c r="N1838" s="32">
        <v>2</v>
      </c>
      <c r="O1838" s="9">
        <v>1</v>
      </c>
      <c r="P1838" s="13">
        <v>1.29</v>
      </c>
      <c r="Q1838" s="13">
        <v>0</v>
      </c>
      <c r="R1838" s="13">
        <v>0</v>
      </c>
      <c r="S1838" s="13">
        <v>4.8</v>
      </c>
      <c r="T1838" s="13">
        <v>15.49</v>
      </c>
      <c r="U1838" s="13">
        <v>0</v>
      </c>
      <c r="V1838" s="13">
        <v>57.66</v>
      </c>
      <c r="W1838" s="13">
        <v>0</v>
      </c>
      <c r="X1838" s="13">
        <v>0</v>
      </c>
      <c r="Y1838" s="13">
        <v>0</v>
      </c>
      <c r="Z1838" s="13">
        <v>30</v>
      </c>
      <c r="AA1838" s="13">
        <v>10</v>
      </c>
      <c r="AB1838" s="13">
        <v>0</v>
      </c>
      <c r="AC1838" s="13">
        <v>50</v>
      </c>
      <c r="AD1838" s="13">
        <v>0</v>
      </c>
      <c r="AE1838" s="13">
        <v>10</v>
      </c>
      <c r="AF1838" s="33">
        <v>100.004</v>
      </c>
      <c r="AG1838" s="9">
        <v>3</v>
      </c>
      <c r="AH1838" s="34">
        <v>0.46</v>
      </c>
      <c r="AI1838" s="13">
        <v>0</v>
      </c>
      <c r="AJ1838" s="13">
        <v>90950.95</v>
      </c>
      <c r="AK1838" s="13">
        <v>90950.95</v>
      </c>
      <c r="AL1838" s="35">
        <v>38819</v>
      </c>
      <c r="AM1838" s="35">
        <v>38867</v>
      </c>
    </row>
    <row r="1839" spans="2:39" x14ac:dyDescent="0.25">
      <c r="B1839" s="30">
        <v>1</v>
      </c>
      <c r="C1839" s="31" t="s">
        <v>211</v>
      </c>
      <c r="D1839" s="9" t="s">
        <v>4488</v>
      </c>
      <c r="E1839" s="10" t="s">
        <v>1145</v>
      </c>
      <c r="F1839" s="10" t="s">
        <v>4308</v>
      </c>
      <c r="G1839" s="9">
        <v>5214101</v>
      </c>
      <c r="H1839" s="10" t="s">
        <v>4489</v>
      </c>
      <c r="I1839" s="13">
        <v>709.79</v>
      </c>
      <c r="J1839" s="13">
        <v>670.2</v>
      </c>
      <c r="K1839" s="13">
        <v>670.2</v>
      </c>
      <c r="L1839" s="13">
        <v>709.79</v>
      </c>
      <c r="M1839" s="13">
        <v>670.2</v>
      </c>
      <c r="N1839" s="32">
        <v>18</v>
      </c>
      <c r="O1839" s="9">
        <v>1</v>
      </c>
      <c r="P1839" s="13">
        <v>12.9</v>
      </c>
      <c r="Q1839" s="13">
        <v>45.78</v>
      </c>
      <c r="R1839" s="13">
        <v>100</v>
      </c>
      <c r="S1839" s="13">
        <v>59.28</v>
      </c>
      <c r="T1839" s="13">
        <v>0</v>
      </c>
      <c r="U1839" s="13">
        <v>0</v>
      </c>
      <c r="V1839" s="13">
        <v>323.08</v>
      </c>
      <c r="W1839" s="13">
        <v>3</v>
      </c>
      <c r="X1839" s="13">
        <v>0</v>
      </c>
      <c r="Y1839" s="13">
        <v>0</v>
      </c>
      <c r="Z1839" s="13">
        <v>60</v>
      </c>
      <c r="AA1839" s="13">
        <v>30</v>
      </c>
      <c r="AB1839" s="13">
        <v>0</v>
      </c>
      <c r="AC1839" s="13">
        <v>8</v>
      </c>
      <c r="AD1839" s="13">
        <v>0</v>
      </c>
      <c r="AE1839" s="13">
        <v>2</v>
      </c>
      <c r="AF1839" s="33">
        <v>100.0004</v>
      </c>
      <c r="AG1839" s="9">
        <v>3</v>
      </c>
      <c r="AH1839" s="34">
        <v>0.56000000000000005</v>
      </c>
      <c r="AI1839" s="13">
        <v>197392.11</v>
      </c>
      <c r="AJ1839" s="13">
        <v>1219881.73</v>
      </c>
      <c r="AK1839" s="13">
        <v>1417273.84</v>
      </c>
      <c r="AL1839" s="35">
        <v>39708</v>
      </c>
      <c r="AM1839" s="35">
        <v>39725</v>
      </c>
    </row>
    <row r="1840" spans="2:39" x14ac:dyDescent="0.25">
      <c r="B1840" s="30">
        <v>1</v>
      </c>
      <c r="C1840" s="31" t="s">
        <v>211</v>
      </c>
      <c r="D1840" s="9" t="s">
        <v>4490</v>
      </c>
      <c r="E1840" s="10" t="s">
        <v>1145</v>
      </c>
      <c r="F1840" s="10" t="s">
        <v>4308</v>
      </c>
      <c r="G1840" s="9">
        <v>5214101</v>
      </c>
      <c r="H1840" s="10" t="s">
        <v>4491</v>
      </c>
      <c r="I1840" s="13">
        <v>1306.8</v>
      </c>
      <c r="J1840" s="13">
        <v>790.7</v>
      </c>
      <c r="K1840" s="13">
        <v>690.2</v>
      </c>
      <c r="L1840" s="13">
        <v>1306.8</v>
      </c>
      <c r="M1840" s="13">
        <v>690.2</v>
      </c>
      <c r="N1840" s="32">
        <v>16</v>
      </c>
      <c r="O1840" s="9">
        <v>1</v>
      </c>
      <c r="P1840" s="13">
        <v>12.55</v>
      </c>
      <c r="Q1840" s="13">
        <v>77.37</v>
      </c>
      <c r="R1840" s="13">
        <v>100</v>
      </c>
      <c r="S1840" s="13">
        <v>52.02</v>
      </c>
      <c r="T1840" s="13">
        <v>0</v>
      </c>
      <c r="U1840" s="13">
        <v>479.84</v>
      </c>
      <c r="V1840" s="13">
        <v>140.34</v>
      </c>
      <c r="W1840" s="13">
        <v>18</v>
      </c>
      <c r="X1840" s="13">
        <v>0</v>
      </c>
      <c r="Y1840" s="13">
        <v>15</v>
      </c>
      <c r="Z1840" s="13">
        <v>75</v>
      </c>
      <c r="AA1840" s="13">
        <v>10</v>
      </c>
      <c r="AB1840" s="13">
        <v>0</v>
      </c>
      <c r="AC1840" s="13">
        <v>0</v>
      </c>
      <c r="AD1840" s="13">
        <v>0</v>
      </c>
      <c r="AE1840" s="13">
        <v>0</v>
      </c>
      <c r="AF1840" s="33">
        <v>100.0005</v>
      </c>
      <c r="AG1840" s="9">
        <v>3</v>
      </c>
      <c r="AH1840" s="34">
        <v>0.56000000000000005</v>
      </c>
      <c r="AI1840" s="13">
        <v>418625.07</v>
      </c>
      <c r="AJ1840" s="13">
        <v>1269368.81</v>
      </c>
      <c r="AK1840" s="13">
        <v>1687993.88</v>
      </c>
      <c r="AL1840" s="35">
        <v>39787</v>
      </c>
      <c r="AM1840" s="35">
        <v>39882</v>
      </c>
    </row>
    <row r="1841" spans="2:39" x14ac:dyDescent="0.25">
      <c r="B1841" s="30">
        <v>1</v>
      </c>
      <c r="C1841" s="31" t="s">
        <v>211</v>
      </c>
      <c r="D1841" s="9" t="s">
        <v>4492</v>
      </c>
      <c r="E1841" s="10" t="s">
        <v>1145</v>
      </c>
      <c r="F1841" s="10" t="s">
        <v>4308</v>
      </c>
      <c r="G1841" s="9">
        <v>5214101</v>
      </c>
      <c r="H1841" s="10" t="s">
        <v>4493</v>
      </c>
      <c r="I1841" s="13">
        <v>1790.8</v>
      </c>
      <c r="J1841" s="13">
        <v>1587.03</v>
      </c>
      <c r="K1841" s="13">
        <v>1587.03</v>
      </c>
      <c r="L1841" s="13">
        <v>1790.8</v>
      </c>
      <c r="M1841" s="13">
        <v>1587.03</v>
      </c>
      <c r="N1841" s="32">
        <v>41</v>
      </c>
      <c r="O1841" s="9">
        <v>1</v>
      </c>
      <c r="P1841" s="13">
        <v>22.85</v>
      </c>
      <c r="Q1841" s="13">
        <v>42.97</v>
      </c>
      <c r="R1841" s="13">
        <v>100</v>
      </c>
      <c r="S1841" s="13">
        <v>64.209999999999994</v>
      </c>
      <c r="T1841" s="13">
        <v>0</v>
      </c>
      <c r="U1841" s="13">
        <v>0</v>
      </c>
      <c r="V1841" s="13">
        <v>851.98</v>
      </c>
      <c r="W1841" s="13">
        <v>4</v>
      </c>
      <c r="X1841" s="13">
        <v>0</v>
      </c>
      <c r="Y1841" s="13">
        <v>0</v>
      </c>
      <c r="Z1841" s="13">
        <v>50</v>
      </c>
      <c r="AA1841" s="13">
        <v>40</v>
      </c>
      <c r="AB1841" s="13">
        <v>0</v>
      </c>
      <c r="AC1841" s="13">
        <v>8</v>
      </c>
      <c r="AD1841" s="13">
        <v>0</v>
      </c>
      <c r="AE1841" s="13">
        <v>2</v>
      </c>
      <c r="AF1841" s="33">
        <v>100.0004</v>
      </c>
      <c r="AG1841" s="9">
        <v>3</v>
      </c>
      <c r="AH1841" s="34">
        <v>0.56000000000000005</v>
      </c>
      <c r="AI1841" s="13">
        <v>674279.38</v>
      </c>
      <c r="AJ1841" s="13">
        <v>3223005.57</v>
      </c>
      <c r="AK1841" s="13">
        <v>3897284.95</v>
      </c>
      <c r="AL1841" s="35">
        <v>39625</v>
      </c>
      <c r="AM1841" s="35">
        <v>39690</v>
      </c>
    </row>
    <row r="1842" spans="2:39" x14ac:dyDescent="0.25">
      <c r="B1842" s="30">
        <v>1</v>
      </c>
      <c r="C1842" s="31" t="s">
        <v>137</v>
      </c>
      <c r="D1842" s="9" t="s">
        <v>4494</v>
      </c>
      <c r="E1842" s="10" t="s">
        <v>712</v>
      </c>
      <c r="F1842" s="10" t="s">
        <v>4495</v>
      </c>
      <c r="G1842" s="9">
        <v>5217302</v>
      </c>
      <c r="H1842" s="10" t="s">
        <v>4496</v>
      </c>
      <c r="I1842" s="13">
        <v>4063.36</v>
      </c>
      <c r="J1842" s="13">
        <v>4318.5</v>
      </c>
      <c r="K1842" s="13">
        <v>4439.29</v>
      </c>
      <c r="L1842" s="13">
        <v>4063.36</v>
      </c>
      <c r="M1842" s="13">
        <v>4063.36</v>
      </c>
      <c r="N1842" s="32">
        <v>140</v>
      </c>
      <c r="O1842" s="9">
        <v>1</v>
      </c>
      <c r="P1842" s="13">
        <v>126.83</v>
      </c>
      <c r="Q1842" s="13">
        <v>65.39</v>
      </c>
      <c r="R1842" s="13">
        <v>138.07</v>
      </c>
      <c r="S1842" s="13">
        <v>243.12</v>
      </c>
      <c r="T1842" s="13">
        <v>879.29</v>
      </c>
      <c r="U1842" s="13">
        <v>1975.92</v>
      </c>
      <c r="V1842" s="13">
        <v>1034.08</v>
      </c>
      <c r="W1842" s="13">
        <v>192.36</v>
      </c>
      <c r="X1842" s="13">
        <v>0</v>
      </c>
      <c r="Y1842" s="13">
        <v>5.9</v>
      </c>
      <c r="Z1842" s="13">
        <v>52.1</v>
      </c>
      <c r="AA1842" s="13">
        <v>11</v>
      </c>
      <c r="AB1842" s="13">
        <v>0</v>
      </c>
      <c r="AC1842" s="13">
        <v>9</v>
      </c>
      <c r="AD1842" s="13">
        <v>0</v>
      </c>
      <c r="AE1842" s="13">
        <v>22</v>
      </c>
      <c r="AF1842" s="33">
        <v>100</v>
      </c>
      <c r="AG1842" s="9">
        <v>2</v>
      </c>
      <c r="AH1842" s="34">
        <v>0.45</v>
      </c>
      <c r="AI1842" s="13">
        <v>1408249.44</v>
      </c>
      <c r="AJ1842" s="13">
        <v>13242657.66</v>
      </c>
      <c r="AK1842" s="13">
        <v>14650907.1</v>
      </c>
      <c r="AL1842" s="35">
        <v>39787</v>
      </c>
      <c r="AM1842" s="35">
        <v>39883</v>
      </c>
    </row>
    <row r="1843" spans="2:39" x14ac:dyDescent="0.25">
      <c r="B1843" s="30">
        <v>1</v>
      </c>
      <c r="C1843" s="31" t="s">
        <v>211</v>
      </c>
      <c r="D1843" s="9" t="s">
        <v>4497</v>
      </c>
      <c r="E1843" s="10" t="s">
        <v>653</v>
      </c>
      <c r="F1843" s="10" t="s">
        <v>654</v>
      </c>
      <c r="G1843" s="9">
        <v>5210406</v>
      </c>
      <c r="H1843" s="10" t="s">
        <v>931</v>
      </c>
      <c r="I1843" s="13">
        <v>1439.02</v>
      </c>
      <c r="J1843" s="13">
        <v>1897</v>
      </c>
      <c r="K1843" s="13">
        <v>1435.73</v>
      </c>
      <c r="L1843" s="13">
        <v>0</v>
      </c>
      <c r="M1843" s="13">
        <v>1435.73</v>
      </c>
      <c r="N1843" s="32">
        <v>60</v>
      </c>
      <c r="O1843" s="9">
        <v>2</v>
      </c>
      <c r="P1843" s="13">
        <v>71.78</v>
      </c>
      <c r="Q1843" s="13">
        <v>0</v>
      </c>
      <c r="R1843" s="13">
        <v>0</v>
      </c>
      <c r="S1843" s="13">
        <v>58.52</v>
      </c>
      <c r="T1843" s="13">
        <v>264.57</v>
      </c>
      <c r="U1843" s="13">
        <v>747.64</v>
      </c>
      <c r="V1843" s="13">
        <v>128.91999999999999</v>
      </c>
      <c r="W1843" s="13">
        <v>6.15</v>
      </c>
      <c r="X1843" s="13">
        <v>0</v>
      </c>
      <c r="Y1843" s="13">
        <v>30</v>
      </c>
      <c r="Z1843" s="13">
        <v>57</v>
      </c>
      <c r="AA1843" s="13">
        <v>0</v>
      </c>
      <c r="AB1843" s="13">
        <v>5</v>
      </c>
      <c r="AC1843" s="13">
        <v>0</v>
      </c>
      <c r="AD1843" s="13">
        <v>0</v>
      </c>
      <c r="AE1843" s="13">
        <v>8</v>
      </c>
      <c r="AF1843" s="33">
        <v>100.004</v>
      </c>
      <c r="AG1843" s="9">
        <v>2</v>
      </c>
      <c r="AH1843" s="34">
        <v>0.7</v>
      </c>
      <c r="AI1843" s="13">
        <v>1036712.21</v>
      </c>
      <c r="AJ1843" s="13">
        <v>6500622.7000000002</v>
      </c>
      <c r="AK1843" s="13">
        <v>7537334.9100000001</v>
      </c>
      <c r="AL1843" s="9"/>
      <c r="AM1843" s="35">
        <v>38686</v>
      </c>
    </row>
    <row r="1844" spans="2:39" x14ac:dyDescent="0.25">
      <c r="B1844" s="30">
        <v>1</v>
      </c>
      <c r="C1844" s="31" t="s">
        <v>211</v>
      </c>
      <c r="D1844" s="9" t="s">
        <v>4498</v>
      </c>
      <c r="E1844" s="10" t="s">
        <v>2644</v>
      </c>
      <c r="F1844" s="10" t="s">
        <v>4379</v>
      </c>
      <c r="G1844" s="9">
        <v>5204300</v>
      </c>
      <c r="H1844" s="10" t="s">
        <v>4499</v>
      </c>
      <c r="I1844" s="13">
        <v>681.75</v>
      </c>
      <c r="J1844" s="13">
        <v>681.71</v>
      </c>
      <c r="K1844" s="13">
        <v>681.71</v>
      </c>
      <c r="L1844" s="13">
        <v>681.75</v>
      </c>
      <c r="M1844" s="13">
        <v>681.71</v>
      </c>
      <c r="N1844" s="32">
        <v>16</v>
      </c>
      <c r="O1844" s="9">
        <v>1</v>
      </c>
      <c r="P1844" s="13">
        <v>19.48</v>
      </c>
      <c r="Q1844" s="13">
        <v>20.58</v>
      </c>
      <c r="R1844" s="13">
        <v>57.5</v>
      </c>
      <c r="S1844" s="13">
        <v>35.619999999999997</v>
      </c>
      <c r="T1844" s="13">
        <v>136.35</v>
      </c>
      <c r="U1844" s="13">
        <v>113.83</v>
      </c>
      <c r="V1844" s="13">
        <v>392.92</v>
      </c>
      <c r="W1844" s="13">
        <v>3</v>
      </c>
      <c r="X1844" s="13">
        <v>0</v>
      </c>
      <c r="Y1844" s="13">
        <v>0</v>
      </c>
      <c r="Z1844" s="13">
        <v>20</v>
      </c>
      <c r="AA1844" s="13">
        <v>40</v>
      </c>
      <c r="AB1844" s="13">
        <v>0</v>
      </c>
      <c r="AC1844" s="13">
        <v>40</v>
      </c>
      <c r="AD1844" s="13">
        <v>0</v>
      </c>
      <c r="AE1844" s="13">
        <v>0</v>
      </c>
      <c r="AF1844" s="33">
        <v>100.005</v>
      </c>
      <c r="AG1844" s="9">
        <v>3</v>
      </c>
      <c r="AH1844" s="34">
        <v>0.5</v>
      </c>
      <c r="AI1844" s="13">
        <v>88789.01</v>
      </c>
      <c r="AJ1844" s="13">
        <v>1915553.98</v>
      </c>
      <c r="AK1844" s="13">
        <v>2004342.99</v>
      </c>
      <c r="AL1844" s="35">
        <v>39387</v>
      </c>
      <c r="AM1844" s="35">
        <v>39402</v>
      </c>
    </row>
    <row r="1845" spans="2:39" x14ac:dyDescent="0.25">
      <c r="B1845" s="30">
        <v>1</v>
      </c>
      <c r="C1845" s="31" t="s">
        <v>211</v>
      </c>
      <c r="D1845" s="9" t="s">
        <v>4500</v>
      </c>
      <c r="E1845" s="10" t="s">
        <v>379</v>
      </c>
      <c r="F1845" s="10" t="s">
        <v>4311</v>
      </c>
      <c r="G1845" s="9">
        <v>5206404</v>
      </c>
      <c r="H1845" s="10" t="s">
        <v>4501</v>
      </c>
      <c r="I1845" s="13">
        <v>752.6</v>
      </c>
      <c r="J1845" s="13">
        <v>727.5</v>
      </c>
      <c r="K1845" s="13">
        <v>727.96</v>
      </c>
      <c r="L1845" s="13">
        <v>752.62</v>
      </c>
      <c r="M1845" s="13">
        <v>727.96</v>
      </c>
      <c r="N1845" s="32">
        <v>19</v>
      </c>
      <c r="O1845" s="9">
        <v>1</v>
      </c>
      <c r="P1845" s="13">
        <v>12.13</v>
      </c>
      <c r="Q1845" s="13">
        <v>12.14</v>
      </c>
      <c r="R1845" s="13">
        <v>69.569999999999993</v>
      </c>
      <c r="S1845" s="13">
        <v>107.6</v>
      </c>
      <c r="T1845" s="13">
        <v>0</v>
      </c>
      <c r="U1845" s="13">
        <v>470.4</v>
      </c>
      <c r="V1845" s="13">
        <v>147.47</v>
      </c>
      <c r="W1845" s="13">
        <v>2.5</v>
      </c>
      <c r="X1845" s="13">
        <v>0</v>
      </c>
      <c r="Y1845" s="13">
        <v>0</v>
      </c>
      <c r="Z1845" s="13">
        <v>10</v>
      </c>
      <c r="AA1845" s="13">
        <v>49</v>
      </c>
      <c r="AB1845" s="13">
        <v>0</v>
      </c>
      <c r="AC1845" s="13">
        <v>30</v>
      </c>
      <c r="AD1845" s="13">
        <v>0</v>
      </c>
      <c r="AE1845" s="13">
        <v>11</v>
      </c>
      <c r="AF1845" s="33">
        <v>100.004</v>
      </c>
      <c r="AG1845" s="9">
        <v>3</v>
      </c>
      <c r="AH1845" s="34">
        <v>0.48</v>
      </c>
      <c r="AI1845" s="13">
        <v>378611</v>
      </c>
      <c r="AJ1845" s="13">
        <v>684941.34</v>
      </c>
      <c r="AK1845" s="13">
        <v>1063552.3400000001</v>
      </c>
      <c r="AL1845" s="35">
        <v>38915</v>
      </c>
      <c r="AM1845" s="35">
        <v>38930</v>
      </c>
    </row>
    <row r="1846" spans="2:39" x14ac:dyDescent="0.25">
      <c r="B1846" s="30">
        <v>1</v>
      </c>
      <c r="C1846" s="31" t="s">
        <v>211</v>
      </c>
      <c r="D1846" s="9" t="s">
        <v>4502</v>
      </c>
      <c r="E1846" s="10" t="s">
        <v>1145</v>
      </c>
      <c r="F1846" s="10" t="s">
        <v>4305</v>
      </c>
      <c r="G1846" s="9">
        <v>5219704</v>
      </c>
      <c r="H1846" s="10" t="s">
        <v>4503</v>
      </c>
      <c r="I1846" s="13">
        <v>669.72</v>
      </c>
      <c r="J1846" s="13">
        <v>773.05</v>
      </c>
      <c r="K1846" s="13">
        <v>773.05</v>
      </c>
      <c r="L1846" s="13">
        <v>669.72</v>
      </c>
      <c r="M1846" s="13">
        <v>669.72</v>
      </c>
      <c r="N1846" s="32">
        <v>13</v>
      </c>
      <c r="O1846" s="9">
        <v>1</v>
      </c>
      <c r="P1846" s="13">
        <v>15.46</v>
      </c>
      <c r="Q1846" s="13">
        <v>43.59</v>
      </c>
      <c r="R1846" s="13">
        <v>94.33</v>
      </c>
      <c r="S1846" s="13">
        <v>31.12</v>
      </c>
      <c r="T1846" s="13">
        <v>138.30000000000001</v>
      </c>
      <c r="U1846" s="13">
        <v>259.73</v>
      </c>
      <c r="V1846" s="13">
        <v>336.1</v>
      </c>
      <c r="W1846" s="13">
        <v>0</v>
      </c>
      <c r="X1846" s="13">
        <v>0</v>
      </c>
      <c r="Y1846" s="13">
        <v>0</v>
      </c>
      <c r="Z1846" s="13">
        <v>30</v>
      </c>
      <c r="AA1846" s="13">
        <v>25</v>
      </c>
      <c r="AB1846" s="13">
        <v>0</v>
      </c>
      <c r="AC1846" s="13">
        <v>25</v>
      </c>
      <c r="AD1846" s="13">
        <v>0</v>
      </c>
      <c r="AE1846" s="13">
        <v>20</v>
      </c>
      <c r="AF1846" s="33">
        <v>100.0004</v>
      </c>
      <c r="AG1846" s="9">
        <v>1</v>
      </c>
      <c r="AH1846" s="34">
        <v>0.4</v>
      </c>
      <c r="AI1846" s="13">
        <v>230445.33</v>
      </c>
      <c r="AJ1846" s="13">
        <v>1079915.74</v>
      </c>
      <c r="AK1846" s="13">
        <v>1310361.07</v>
      </c>
      <c r="AL1846" s="35">
        <v>39780</v>
      </c>
      <c r="AM1846" s="35">
        <v>39797</v>
      </c>
    </row>
    <row r="1847" spans="2:39" x14ac:dyDescent="0.25">
      <c r="B1847" s="30">
        <v>1</v>
      </c>
      <c r="C1847" s="31" t="s">
        <v>211</v>
      </c>
      <c r="D1847" s="9" t="s">
        <v>4504</v>
      </c>
      <c r="E1847" s="10" t="s">
        <v>315</v>
      </c>
      <c r="F1847" s="10" t="s">
        <v>1871</v>
      </c>
      <c r="G1847" s="9">
        <v>5204409</v>
      </c>
      <c r="H1847" s="10" t="s">
        <v>4505</v>
      </c>
      <c r="I1847" s="13">
        <v>7883.7</v>
      </c>
      <c r="J1847" s="13">
        <v>7812.78</v>
      </c>
      <c r="K1847" s="13">
        <v>7557.11</v>
      </c>
      <c r="L1847" s="13">
        <v>0</v>
      </c>
      <c r="M1847" s="13">
        <v>7557.11</v>
      </c>
      <c r="N1847" s="32">
        <v>214</v>
      </c>
      <c r="O1847" s="9">
        <v>2</v>
      </c>
      <c r="P1847" s="13">
        <v>125.95</v>
      </c>
      <c r="Q1847" s="13">
        <v>80</v>
      </c>
      <c r="R1847" s="13">
        <v>100</v>
      </c>
      <c r="S1847" s="13">
        <v>1244.8</v>
      </c>
      <c r="T1847" s="13">
        <v>1576.69</v>
      </c>
      <c r="U1847" s="13">
        <v>4214.78</v>
      </c>
      <c r="V1847" s="13">
        <v>259</v>
      </c>
      <c r="W1847" s="13">
        <v>242</v>
      </c>
      <c r="X1847" s="13">
        <v>0</v>
      </c>
      <c r="Y1847" s="13">
        <v>5</v>
      </c>
      <c r="Z1847" s="13">
        <v>40</v>
      </c>
      <c r="AA1847" s="13">
        <v>25</v>
      </c>
      <c r="AB1847" s="13">
        <v>0</v>
      </c>
      <c r="AC1847" s="13">
        <v>20</v>
      </c>
      <c r="AD1847" s="13">
        <v>0</v>
      </c>
      <c r="AE1847" s="13">
        <v>10</v>
      </c>
      <c r="AF1847" s="33">
        <v>100</v>
      </c>
      <c r="AG1847" s="9">
        <v>3</v>
      </c>
      <c r="AH1847" s="34">
        <v>0.43</v>
      </c>
      <c r="AI1847" s="13">
        <v>3754568.36</v>
      </c>
      <c r="AJ1847" s="13">
        <v>17151558.530000001</v>
      </c>
      <c r="AK1847" s="13">
        <v>20906126.890000001</v>
      </c>
      <c r="AL1847" s="9"/>
      <c r="AM1847" s="35">
        <v>39853</v>
      </c>
    </row>
    <row r="1848" spans="2:39" x14ac:dyDescent="0.25">
      <c r="B1848" s="30">
        <v>1</v>
      </c>
      <c r="C1848" s="31" t="s">
        <v>211</v>
      </c>
      <c r="D1848" s="9" t="s">
        <v>4506</v>
      </c>
      <c r="E1848" s="10" t="s">
        <v>1145</v>
      </c>
      <c r="F1848" s="10" t="s">
        <v>4438</v>
      </c>
      <c r="G1848" s="9">
        <v>5221601</v>
      </c>
      <c r="H1848" s="10" t="s">
        <v>4507</v>
      </c>
      <c r="I1848" s="13">
        <v>957.69</v>
      </c>
      <c r="J1848" s="13">
        <v>987</v>
      </c>
      <c r="K1848" s="13">
        <v>987</v>
      </c>
      <c r="L1848" s="13">
        <v>957.69</v>
      </c>
      <c r="M1848" s="13">
        <v>957.69</v>
      </c>
      <c r="N1848" s="32">
        <v>16</v>
      </c>
      <c r="O1848" s="9">
        <v>1</v>
      </c>
      <c r="P1848" s="13">
        <v>19.739999999999998</v>
      </c>
      <c r="Q1848" s="13">
        <v>16.59</v>
      </c>
      <c r="R1848" s="13">
        <v>300</v>
      </c>
      <c r="S1848" s="13">
        <v>71.22</v>
      </c>
      <c r="T1848" s="13">
        <v>191.42</v>
      </c>
      <c r="U1848" s="13">
        <v>120</v>
      </c>
      <c r="V1848" s="13">
        <v>603.24</v>
      </c>
      <c r="W1848" s="13">
        <v>0</v>
      </c>
      <c r="X1848" s="13">
        <v>0</v>
      </c>
      <c r="Y1848" s="13">
        <v>0</v>
      </c>
      <c r="Z1848" s="13">
        <v>0</v>
      </c>
      <c r="AA1848" s="13">
        <v>45</v>
      </c>
      <c r="AB1848" s="13">
        <v>0</v>
      </c>
      <c r="AC1848" s="13">
        <v>35</v>
      </c>
      <c r="AD1848" s="13">
        <v>0</v>
      </c>
      <c r="AE1848" s="13">
        <v>20</v>
      </c>
      <c r="AF1848" s="33">
        <v>100.0005</v>
      </c>
      <c r="AG1848" s="9">
        <v>3</v>
      </c>
      <c r="AH1848" s="34">
        <v>0.31</v>
      </c>
      <c r="AI1848" s="13">
        <v>177600.46</v>
      </c>
      <c r="AJ1848" s="13">
        <v>1556921.23</v>
      </c>
      <c r="AK1848" s="13">
        <v>1734521.69</v>
      </c>
      <c r="AL1848" s="35">
        <v>39701</v>
      </c>
      <c r="AM1848" s="35">
        <v>39800</v>
      </c>
    </row>
    <row r="1849" spans="2:39" x14ac:dyDescent="0.25">
      <c r="B1849" s="30">
        <v>1</v>
      </c>
      <c r="C1849" s="31" t="s">
        <v>211</v>
      </c>
      <c r="D1849" s="9" t="s">
        <v>4508</v>
      </c>
      <c r="E1849" s="10" t="s">
        <v>379</v>
      </c>
      <c r="F1849" s="10" t="s">
        <v>379</v>
      </c>
      <c r="G1849" s="9">
        <v>5220207</v>
      </c>
      <c r="H1849" s="10" t="s">
        <v>4509</v>
      </c>
      <c r="I1849" s="13">
        <v>2522.9699999999998</v>
      </c>
      <c r="J1849" s="13">
        <v>2522.9</v>
      </c>
      <c r="K1849" s="13">
        <v>2520.36</v>
      </c>
      <c r="L1849" s="13">
        <v>2520.36</v>
      </c>
      <c r="M1849" s="13">
        <v>2520.36</v>
      </c>
      <c r="N1849" s="32">
        <v>49</v>
      </c>
      <c r="O1849" s="9">
        <v>1</v>
      </c>
      <c r="P1849" s="13">
        <v>36</v>
      </c>
      <c r="Q1849" s="13">
        <v>76.930000000000007</v>
      </c>
      <c r="R1849" s="13">
        <v>170.07</v>
      </c>
      <c r="S1849" s="13">
        <v>100.83</v>
      </c>
      <c r="T1849" s="13">
        <v>504.59</v>
      </c>
      <c r="U1849" s="13">
        <v>1538.66</v>
      </c>
      <c r="V1849" s="13">
        <v>357.18</v>
      </c>
      <c r="W1849" s="13">
        <v>0</v>
      </c>
      <c r="X1849" s="13">
        <v>0</v>
      </c>
      <c r="Y1849" s="13">
        <v>0</v>
      </c>
      <c r="Z1849" s="13">
        <v>38</v>
      </c>
      <c r="AA1849" s="13">
        <v>51</v>
      </c>
      <c r="AB1849" s="13">
        <v>3</v>
      </c>
      <c r="AC1849" s="13">
        <v>7</v>
      </c>
      <c r="AD1849" s="13">
        <v>0</v>
      </c>
      <c r="AE1849" s="13">
        <v>1</v>
      </c>
      <c r="AF1849" s="33">
        <v>100.0003</v>
      </c>
      <c r="AG1849" s="9">
        <v>2</v>
      </c>
      <c r="AH1849" s="34">
        <v>0.48</v>
      </c>
      <c r="AI1849" s="13">
        <v>1399277.14</v>
      </c>
      <c r="AJ1849" s="13">
        <v>6620404.2000000002</v>
      </c>
      <c r="AK1849" s="13">
        <v>8019681.3399999999</v>
      </c>
      <c r="AL1849" s="35">
        <v>39717</v>
      </c>
      <c r="AM1849" s="35">
        <v>39869</v>
      </c>
    </row>
    <row r="1850" spans="2:39" x14ac:dyDescent="0.25">
      <c r="B1850" s="30">
        <v>1</v>
      </c>
      <c r="C1850" s="31" t="s">
        <v>211</v>
      </c>
      <c r="D1850" s="9" t="s">
        <v>4510</v>
      </c>
      <c r="E1850" s="10" t="s">
        <v>1145</v>
      </c>
      <c r="F1850" s="10" t="s">
        <v>1145</v>
      </c>
      <c r="G1850" s="9">
        <v>5218003</v>
      </c>
      <c r="H1850" s="10" t="s">
        <v>4511</v>
      </c>
      <c r="I1850" s="13">
        <v>3226.11</v>
      </c>
      <c r="J1850" s="13">
        <v>3221.48</v>
      </c>
      <c r="K1850" s="13">
        <v>3221.48</v>
      </c>
      <c r="L1850" s="13">
        <v>0</v>
      </c>
      <c r="M1850" s="13">
        <v>3221.48</v>
      </c>
      <c r="N1850" s="32">
        <v>92</v>
      </c>
      <c r="O1850" s="9">
        <v>2</v>
      </c>
      <c r="P1850" s="13">
        <v>54.43</v>
      </c>
      <c r="Q1850" s="13">
        <v>84.24</v>
      </c>
      <c r="R1850" s="13">
        <v>161.15</v>
      </c>
      <c r="S1850" s="13">
        <v>209.59</v>
      </c>
      <c r="T1850" s="13">
        <v>645.22</v>
      </c>
      <c r="U1850" s="13">
        <v>1785.78</v>
      </c>
      <c r="V1850" s="13">
        <v>313.13</v>
      </c>
      <c r="W1850" s="13">
        <v>267.76</v>
      </c>
      <c r="X1850" s="13"/>
      <c r="Y1850" s="13">
        <v>30</v>
      </c>
      <c r="Z1850" s="13">
        <v>30</v>
      </c>
      <c r="AA1850" s="13">
        <v>12</v>
      </c>
      <c r="AB1850" s="13">
        <v>0</v>
      </c>
      <c r="AC1850" s="13">
        <v>0</v>
      </c>
      <c r="AD1850" s="13">
        <v>0</v>
      </c>
      <c r="AE1850" s="13">
        <v>28</v>
      </c>
      <c r="AF1850" s="33"/>
      <c r="AG1850" s="9">
        <v>3</v>
      </c>
      <c r="AH1850" s="34">
        <v>0.49</v>
      </c>
      <c r="AI1850" s="13">
        <v>1483709.02</v>
      </c>
      <c r="AJ1850" s="13">
        <v>6279503.4900000002</v>
      </c>
      <c r="AK1850" s="13">
        <v>7763212.5099999998</v>
      </c>
      <c r="AL1850" s="9"/>
      <c r="AM1850" s="35">
        <v>38698</v>
      </c>
    </row>
    <row r="1851" spans="2:39" x14ac:dyDescent="0.25">
      <c r="B1851" s="30">
        <v>1</v>
      </c>
      <c r="C1851" s="31" t="s">
        <v>211</v>
      </c>
      <c r="D1851" s="9" t="s">
        <v>4512</v>
      </c>
      <c r="E1851" s="10" t="s">
        <v>3415</v>
      </c>
      <c r="F1851" s="10" t="s">
        <v>3416</v>
      </c>
      <c r="G1851" s="9">
        <v>5203401</v>
      </c>
      <c r="H1851" s="10" t="s">
        <v>4513</v>
      </c>
      <c r="I1851" s="13">
        <v>11402.82</v>
      </c>
      <c r="J1851" s="13">
        <v>11402.82</v>
      </c>
      <c r="K1851" s="13">
        <v>11972.87</v>
      </c>
      <c r="L1851" s="13">
        <v>11402.82</v>
      </c>
      <c r="M1851" s="13">
        <v>11072.86</v>
      </c>
      <c r="N1851" s="32">
        <v>177</v>
      </c>
      <c r="O1851" s="9">
        <v>1</v>
      </c>
      <c r="P1851" s="13">
        <v>222.1</v>
      </c>
      <c r="Q1851" s="13">
        <v>0</v>
      </c>
      <c r="R1851" s="13">
        <v>0</v>
      </c>
      <c r="S1851" s="13">
        <v>526.16</v>
      </c>
      <c r="T1851" s="13">
        <v>1283.48</v>
      </c>
      <c r="U1851" s="13">
        <v>3592.11</v>
      </c>
      <c r="V1851" s="13">
        <v>3228.34</v>
      </c>
      <c r="W1851" s="13">
        <v>482.78</v>
      </c>
      <c r="X1851" s="13">
        <v>0</v>
      </c>
      <c r="Y1851" s="13">
        <v>0</v>
      </c>
      <c r="Z1851" s="13">
        <v>15</v>
      </c>
      <c r="AA1851" s="13">
        <v>60</v>
      </c>
      <c r="AB1851" s="13">
        <v>0</v>
      </c>
      <c r="AC1851" s="13">
        <v>20</v>
      </c>
      <c r="AD1851" s="13">
        <v>0</v>
      </c>
      <c r="AE1851" s="13">
        <v>5</v>
      </c>
      <c r="AF1851" s="33">
        <v>100.004</v>
      </c>
      <c r="AG1851" s="9">
        <v>3</v>
      </c>
      <c r="AH1851" s="34">
        <v>0.52</v>
      </c>
      <c r="AI1851" s="13">
        <v>1552482.78</v>
      </c>
      <c r="AJ1851" s="13">
        <v>14434403.93</v>
      </c>
      <c r="AK1851" s="13">
        <v>15986886.710000001</v>
      </c>
      <c r="AL1851" s="35">
        <v>38950</v>
      </c>
      <c r="AM1851" s="35">
        <v>38965</v>
      </c>
    </row>
    <row r="1852" spans="2:39" x14ac:dyDescent="0.25">
      <c r="B1852" s="30">
        <v>1</v>
      </c>
      <c r="C1852" s="31" t="s">
        <v>211</v>
      </c>
      <c r="D1852" s="9" t="s">
        <v>4514</v>
      </c>
      <c r="E1852" s="10" t="s">
        <v>1145</v>
      </c>
      <c r="F1852" s="10" t="s">
        <v>1145</v>
      </c>
      <c r="G1852" s="9">
        <v>5218003</v>
      </c>
      <c r="H1852" s="10" t="s">
        <v>4515</v>
      </c>
      <c r="I1852" s="13">
        <v>5591.89</v>
      </c>
      <c r="J1852" s="13">
        <v>3936.7</v>
      </c>
      <c r="K1852" s="13">
        <v>5457.24</v>
      </c>
      <c r="L1852" s="13">
        <v>0</v>
      </c>
      <c r="M1852" s="13">
        <v>5457.24</v>
      </c>
      <c r="N1852" s="32">
        <v>112</v>
      </c>
      <c r="O1852" s="9">
        <v>2</v>
      </c>
      <c r="P1852" s="13">
        <v>90.95</v>
      </c>
      <c r="Q1852" s="13">
        <v>100</v>
      </c>
      <c r="R1852" s="13">
        <v>100</v>
      </c>
      <c r="S1852" s="13">
        <v>484.12</v>
      </c>
      <c r="T1852" s="13">
        <v>1120</v>
      </c>
      <c r="U1852" s="13">
        <v>3796.62</v>
      </c>
      <c r="V1852" s="13">
        <v>0</v>
      </c>
      <c r="W1852" s="13">
        <v>36.49</v>
      </c>
      <c r="X1852" s="13"/>
      <c r="Y1852" s="13">
        <v>0</v>
      </c>
      <c r="Z1852" s="13">
        <v>30</v>
      </c>
      <c r="AA1852" s="13">
        <v>40</v>
      </c>
      <c r="AB1852" s="13">
        <v>0</v>
      </c>
      <c r="AC1852" s="13">
        <v>25</v>
      </c>
      <c r="AD1852" s="13">
        <v>0</v>
      </c>
      <c r="AE1852" s="13">
        <v>5</v>
      </c>
      <c r="AF1852" s="33"/>
      <c r="AG1852" s="9">
        <v>2</v>
      </c>
      <c r="AH1852" s="34">
        <v>0.57999999999999996</v>
      </c>
      <c r="AI1852" s="13">
        <v>2592960.0299999998</v>
      </c>
      <c r="AJ1852" s="13">
        <v>8411835.4800000004</v>
      </c>
      <c r="AK1852" s="13">
        <v>11004795.51</v>
      </c>
      <c r="AL1852" s="9"/>
      <c r="AM1852" s="35">
        <v>39157</v>
      </c>
    </row>
    <row r="1853" spans="2:39" x14ac:dyDescent="0.25">
      <c r="B1853" s="30">
        <v>1</v>
      </c>
      <c r="C1853" s="31" t="s">
        <v>211</v>
      </c>
      <c r="D1853" s="9" t="s">
        <v>4516</v>
      </c>
      <c r="E1853" s="10" t="s">
        <v>2644</v>
      </c>
      <c r="F1853" s="10" t="s">
        <v>2645</v>
      </c>
      <c r="G1853" s="9">
        <v>5216304</v>
      </c>
      <c r="H1853" s="10" t="s">
        <v>4517</v>
      </c>
      <c r="I1853" s="13">
        <v>941.23</v>
      </c>
      <c r="J1853" s="13">
        <v>967.69</v>
      </c>
      <c r="K1853" s="13">
        <v>967.66</v>
      </c>
      <c r="L1853" s="13">
        <v>941.23</v>
      </c>
      <c r="M1853" s="13">
        <v>941.23</v>
      </c>
      <c r="N1853" s="32">
        <v>27</v>
      </c>
      <c r="O1853" s="9">
        <v>1</v>
      </c>
      <c r="P1853" s="10">
        <v>31.37</v>
      </c>
      <c r="Q1853" s="13">
        <v>41.46</v>
      </c>
      <c r="R1853" s="13">
        <v>57.5</v>
      </c>
      <c r="S1853" s="13">
        <v>128.15</v>
      </c>
      <c r="T1853" s="13">
        <v>183.86</v>
      </c>
      <c r="U1853" s="13">
        <v>651.21</v>
      </c>
      <c r="V1853" s="13">
        <v>0</v>
      </c>
      <c r="W1853" s="13">
        <v>4.4400000000000004</v>
      </c>
      <c r="X1853" s="13">
        <v>0</v>
      </c>
      <c r="Y1853" s="13">
        <v>4.4000000000000004</v>
      </c>
      <c r="Z1853" s="13">
        <v>66</v>
      </c>
      <c r="AA1853" s="13">
        <v>15.1</v>
      </c>
      <c r="AB1853" s="13">
        <v>0</v>
      </c>
      <c r="AC1853" s="13">
        <v>0</v>
      </c>
      <c r="AD1853" s="13">
        <v>0</v>
      </c>
      <c r="AE1853" s="13">
        <v>14.5</v>
      </c>
      <c r="AF1853" s="33">
        <v>100</v>
      </c>
      <c r="AG1853" s="9">
        <v>3</v>
      </c>
      <c r="AH1853" s="34">
        <v>0.48</v>
      </c>
      <c r="AI1853" s="13">
        <v>1005670.86</v>
      </c>
      <c r="AJ1853" s="13">
        <v>3543098.39</v>
      </c>
      <c r="AK1853" s="13">
        <v>4548769.25</v>
      </c>
      <c r="AL1853" s="35">
        <v>40071</v>
      </c>
      <c r="AM1853" s="35">
        <v>40049</v>
      </c>
    </row>
    <row r="1854" spans="2:39" x14ac:dyDescent="0.25">
      <c r="B1854" s="30">
        <v>1</v>
      </c>
      <c r="C1854" s="31" t="s">
        <v>211</v>
      </c>
      <c r="D1854" s="9" t="s">
        <v>4518</v>
      </c>
      <c r="E1854" s="10" t="s">
        <v>4342</v>
      </c>
      <c r="F1854" s="10" t="s">
        <v>4343</v>
      </c>
      <c r="G1854" s="9">
        <v>5220603</v>
      </c>
      <c r="H1854" s="10" t="s">
        <v>4519</v>
      </c>
      <c r="I1854" s="13">
        <v>320.98</v>
      </c>
      <c r="J1854" s="13">
        <v>320.31</v>
      </c>
      <c r="K1854" s="13">
        <v>320.31</v>
      </c>
      <c r="L1854" s="13">
        <v>320.98</v>
      </c>
      <c r="M1854" s="13">
        <v>320.31</v>
      </c>
      <c r="N1854" s="32">
        <v>19</v>
      </c>
      <c r="O1854" s="9">
        <v>1</v>
      </c>
      <c r="P1854" s="13">
        <v>10.77</v>
      </c>
      <c r="Q1854" s="13">
        <v>0</v>
      </c>
      <c r="R1854" s="13">
        <v>0</v>
      </c>
      <c r="S1854" s="13">
        <v>19.18</v>
      </c>
      <c r="T1854" s="13">
        <v>64.06</v>
      </c>
      <c r="U1854" s="13">
        <v>64.06</v>
      </c>
      <c r="V1854" s="13">
        <v>235.82</v>
      </c>
      <c r="W1854" s="13">
        <v>1.25</v>
      </c>
      <c r="X1854" s="13">
        <v>0</v>
      </c>
      <c r="Y1854" s="13">
        <v>20</v>
      </c>
      <c r="Z1854" s="13">
        <v>60</v>
      </c>
      <c r="AA1854" s="13">
        <v>20</v>
      </c>
      <c r="AB1854" s="13">
        <v>0</v>
      </c>
      <c r="AC1854" s="13">
        <v>0</v>
      </c>
      <c r="AD1854" s="13">
        <v>0</v>
      </c>
      <c r="AE1854" s="13">
        <v>0</v>
      </c>
      <c r="AF1854" s="33">
        <v>100.0005</v>
      </c>
      <c r="AG1854" s="9">
        <v>3</v>
      </c>
      <c r="AH1854" s="34">
        <v>0.65</v>
      </c>
      <c r="AI1854" s="13">
        <v>29829.35</v>
      </c>
      <c r="AJ1854" s="13">
        <v>1632951.59</v>
      </c>
      <c r="AK1854" s="13">
        <v>1662780.94</v>
      </c>
      <c r="AL1854" s="35">
        <v>39780</v>
      </c>
      <c r="AM1854" s="35">
        <v>39504</v>
      </c>
    </row>
    <row r="1855" spans="2:39" x14ac:dyDescent="0.25">
      <c r="B1855" s="30">
        <v>1</v>
      </c>
      <c r="C1855" s="31" t="s">
        <v>211</v>
      </c>
      <c r="D1855" s="9" t="s">
        <v>4520</v>
      </c>
      <c r="E1855" s="10" t="s">
        <v>213</v>
      </c>
      <c r="F1855" s="10" t="s">
        <v>2107</v>
      </c>
      <c r="G1855" s="9">
        <v>5202155</v>
      </c>
      <c r="H1855" s="10" t="s">
        <v>4521</v>
      </c>
      <c r="I1855" s="13">
        <v>2523.79</v>
      </c>
      <c r="J1855" s="13">
        <v>2493.7199999999998</v>
      </c>
      <c r="K1855" s="13">
        <v>2493.7199999999998</v>
      </c>
      <c r="L1855" s="13">
        <v>0</v>
      </c>
      <c r="M1855" s="13">
        <v>2493.7199999999998</v>
      </c>
      <c r="N1855" s="32">
        <v>77</v>
      </c>
      <c r="O1855" s="9">
        <v>2</v>
      </c>
      <c r="P1855" s="13">
        <v>55.41</v>
      </c>
      <c r="Q1855" s="13">
        <v>96.81</v>
      </c>
      <c r="R1855" s="13">
        <v>123.12</v>
      </c>
      <c r="S1855" s="13">
        <v>172.39</v>
      </c>
      <c r="T1855" s="13">
        <v>507.65</v>
      </c>
      <c r="U1855" s="13">
        <v>1755.85</v>
      </c>
      <c r="V1855" s="13">
        <v>0</v>
      </c>
      <c r="W1855" s="13">
        <v>57.83</v>
      </c>
      <c r="X1855" s="13">
        <v>0</v>
      </c>
      <c r="Y1855" s="13">
        <v>0</v>
      </c>
      <c r="Z1855" s="13">
        <v>30</v>
      </c>
      <c r="AA1855" s="13">
        <v>40</v>
      </c>
      <c r="AB1855" s="13">
        <v>0</v>
      </c>
      <c r="AC1855" s="13">
        <v>20</v>
      </c>
      <c r="AD1855" s="13">
        <v>0</v>
      </c>
      <c r="AE1855" s="13">
        <v>10</v>
      </c>
      <c r="AF1855" s="33">
        <v>100.003</v>
      </c>
      <c r="AG1855" s="9">
        <v>2</v>
      </c>
      <c r="AH1855" s="34">
        <v>0.42</v>
      </c>
      <c r="AI1855" s="13">
        <v>1436636.04</v>
      </c>
      <c r="AJ1855" s="13">
        <v>6232406.9800000004</v>
      </c>
      <c r="AK1855" s="13">
        <v>7669043.0199999996</v>
      </c>
      <c r="AL1855" s="9"/>
      <c r="AM1855" s="35">
        <v>39377</v>
      </c>
    </row>
    <row r="1856" spans="2:39" x14ac:dyDescent="0.25">
      <c r="B1856" s="30">
        <v>1</v>
      </c>
      <c r="C1856" s="31" t="s">
        <v>211</v>
      </c>
      <c r="D1856" s="9" t="s">
        <v>4522</v>
      </c>
      <c r="E1856" s="10" t="s">
        <v>1145</v>
      </c>
      <c r="F1856" s="10" t="s">
        <v>2051</v>
      </c>
      <c r="G1856" s="9">
        <v>5214606</v>
      </c>
      <c r="H1856" s="10" t="s">
        <v>4403</v>
      </c>
      <c r="I1856" s="13">
        <v>2599.58</v>
      </c>
      <c r="J1856" s="13">
        <v>2599.58</v>
      </c>
      <c r="K1856" s="13">
        <v>2598.9499999999998</v>
      </c>
      <c r="L1856" s="13">
        <v>2599.58</v>
      </c>
      <c r="M1856" s="13">
        <v>2598.9499999999998</v>
      </c>
      <c r="N1856" s="32">
        <v>48</v>
      </c>
      <c r="O1856" s="9">
        <v>1</v>
      </c>
      <c r="P1856" s="13">
        <v>43.32</v>
      </c>
      <c r="Q1856" s="13">
        <v>26.6</v>
      </c>
      <c r="R1856" s="13">
        <v>138.04</v>
      </c>
      <c r="S1856" s="13">
        <v>581.82000000000005</v>
      </c>
      <c r="T1856" s="13">
        <v>528.22</v>
      </c>
      <c r="U1856" s="13">
        <v>0</v>
      </c>
      <c r="V1856" s="13">
        <v>1057.43</v>
      </c>
      <c r="W1856" s="13">
        <v>1.85</v>
      </c>
      <c r="X1856" s="13">
        <v>0</v>
      </c>
      <c r="Y1856" s="13">
        <v>0</v>
      </c>
      <c r="Z1856" s="13">
        <v>20</v>
      </c>
      <c r="AA1856" s="13">
        <v>40</v>
      </c>
      <c r="AB1856" s="13">
        <v>0</v>
      </c>
      <c r="AC1856" s="13">
        <v>15</v>
      </c>
      <c r="AD1856" s="13">
        <v>0</v>
      </c>
      <c r="AE1856" s="13">
        <v>25</v>
      </c>
      <c r="AF1856" s="33">
        <v>100.003</v>
      </c>
      <c r="AG1856" s="9">
        <v>1</v>
      </c>
      <c r="AH1856" s="34">
        <v>0.37</v>
      </c>
      <c r="AI1856" s="13">
        <v>380276.83</v>
      </c>
      <c r="AJ1856" s="13">
        <v>4089049.02</v>
      </c>
      <c r="AK1856" s="13">
        <v>4469325.8499999996</v>
      </c>
      <c r="AL1856" s="35">
        <v>39539</v>
      </c>
      <c r="AM1856" s="35">
        <v>39571</v>
      </c>
    </row>
    <row r="1857" spans="2:39" x14ac:dyDescent="0.25">
      <c r="B1857" s="30">
        <v>1</v>
      </c>
      <c r="C1857" s="31" t="s">
        <v>211</v>
      </c>
      <c r="D1857" s="9" t="s">
        <v>4523</v>
      </c>
      <c r="E1857" s="10" t="s">
        <v>315</v>
      </c>
      <c r="F1857" s="10" t="s">
        <v>1871</v>
      </c>
      <c r="G1857" s="9">
        <v>5204409</v>
      </c>
      <c r="H1857" s="10" t="s">
        <v>4524</v>
      </c>
      <c r="I1857" s="13">
        <v>3953.06</v>
      </c>
      <c r="J1857" s="13">
        <v>3953</v>
      </c>
      <c r="K1857" s="13">
        <v>3953.83</v>
      </c>
      <c r="L1857" s="13">
        <v>3953.06</v>
      </c>
      <c r="M1857" s="13">
        <v>3953.06</v>
      </c>
      <c r="N1857" s="32">
        <v>66</v>
      </c>
      <c r="O1857" s="9">
        <v>1</v>
      </c>
      <c r="P1857" s="13">
        <v>60.1</v>
      </c>
      <c r="Q1857" s="13">
        <v>0</v>
      </c>
      <c r="R1857" s="13">
        <v>0</v>
      </c>
      <c r="S1857" s="13">
        <v>812.41</v>
      </c>
      <c r="T1857" s="13">
        <v>790.61</v>
      </c>
      <c r="U1857" s="13">
        <v>341.15</v>
      </c>
      <c r="V1857" s="13">
        <v>0</v>
      </c>
      <c r="W1857" s="13">
        <v>1.38</v>
      </c>
      <c r="X1857" s="13">
        <v>0</v>
      </c>
      <c r="Y1857" s="13">
        <v>0</v>
      </c>
      <c r="Z1857" s="13">
        <v>29</v>
      </c>
      <c r="AA1857" s="13">
        <v>40</v>
      </c>
      <c r="AB1857" s="13">
        <v>2</v>
      </c>
      <c r="AC1857" s="13">
        <v>3</v>
      </c>
      <c r="AD1857" s="13">
        <v>0</v>
      </c>
      <c r="AE1857" s="13">
        <v>26</v>
      </c>
      <c r="AF1857" s="33">
        <v>100.003</v>
      </c>
      <c r="AG1857" s="9">
        <v>4</v>
      </c>
      <c r="AH1857" s="34">
        <v>0.33</v>
      </c>
      <c r="AI1857" s="13">
        <v>1577427.32</v>
      </c>
      <c r="AJ1857" s="13">
        <v>5852792.3600000003</v>
      </c>
      <c r="AK1857" s="13">
        <v>7430219.6799999997</v>
      </c>
      <c r="AL1857" s="35">
        <v>39470</v>
      </c>
      <c r="AM1857" s="35">
        <v>39445</v>
      </c>
    </row>
    <row r="1858" spans="2:39" x14ac:dyDescent="0.25">
      <c r="B1858" s="30">
        <v>1</v>
      </c>
      <c r="C1858" s="31" t="s">
        <v>211</v>
      </c>
      <c r="D1858" s="9" t="s">
        <v>4525</v>
      </c>
      <c r="E1858" s="10" t="s">
        <v>4342</v>
      </c>
      <c r="F1858" s="10" t="s">
        <v>4526</v>
      </c>
      <c r="G1858" s="9">
        <v>5215306</v>
      </c>
      <c r="H1858" s="10" t="s">
        <v>4527</v>
      </c>
      <c r="I1858" s="13">
        <v>876.56</v>
      </c>
      <c r="J1858" s="13">
        <v>876.56</v>
      </c>
      <c r="K1858" s="13">
        <v>759.96</v>
      </c>
      <c r="L1858" s="13">
        <v>876.56</v>
      </c>
      <c r="M1858" s="13">
        <v>759.96</v>
      </c>
      <c r="N1858" s="32">
        <v>20</v>
      </c>
      <c r="O1858" s="9">
        <v>1</v>
      </c>
      <c r="P1858" s="13">
        <v>22.64</v>
      </c>
      <c r="Q1858" s="13">
        <v>22.99</v>
      </c>
      <c r="R1858" s="13">
        <v>100</v>
      </c>
      <c r="S1858" s="13">
        <v>129.74</v>
      </c>
      <c r="T1858" s="13">
        <v>139.69</v>
      </c>
      <c r="U1858" s="13">
        <v>111.07</v>
      </c>
      <c r="V1858" s="13">
        <v>410.98</v>
      </c>
      <c r="W1858" s="13">
        <v>1.24</v>
      </c>
      <c r="X1858" s="13">
        <v>0</v>
      </c>
      <c r="Y1858" s="13">
        <v>0</v>
      </c>
      <c r="Z1858" s="13">
        <v>20</v>
      </c>
      <c r="AA1858" s="13">
        <v>35</v>
      </c>
      <c r="AB1858" s="13">
        <v>0</v>
      </c>
      <c r="AC1858" s="13">
        <v>37</v>
      </c>
      <c r="AD1858" s="13">
        <v>0</v>
      </c>
      <c r="AE1858" s="13">
        <v>8</v>
      </c>
      <c r="AF1858" s="33">
        <v>100.004</v>
      </c>
      <c r="AG1858" s="9">
        <v>99</v>
      </c>
      <c r="AH1858" s="34">
        <v>0</v>
      </c>
      <c r="AI1858" s="13">
        <v>140415.82</v>
      </c>
      <c r="AJ1858" s="13">
        <v>2696594.44</v>
      </c>
      <c r="AK1858" s="13">
        <v>2837010.26</v>
      </c>
      <c r="AL1858" s="37">
        <v>39391</v>
      </c>
      <c r="AM1858" s="35">
        <v>39409</v>
      </c>
    </row>
    <row r="1859" spans="2:39" x14ac:dyDescent="0.25">
      <c r="B1859" s="30">
        <v>1</v>
      </c>
      <c r="C1859" s="31" t="s">
        <v>211</v>
      </c>
      <c r="D1859" s="9" t="s">
        <v>4528</v>
      </c>
      <c r="E1859" s="10" t="s">
        <v>1605</v>
      </c>
      <c r="F1859" s="10" t="s">
        <v>1605</v>
      </c>
      <c r="G1859" s="9">
        <v>5210208</v>
      </c>
      <c r="H1859" s="10" t="s">
        <v>4529</v>
      </c>
      <c r="I1859" s="13">
        <v>1446.51</v>
      </c>
      <c r="J1859" s="13">
        <v>0</v>
      </c>
      <c r="K1859" s="13">
        <v>1463.71</v>
      </c>
      <c r="L1859" s="13">
        <v>1463.71</v>
      </c>
      <c r="M1859" s="13">
        <v>1463.71</v>
      </c>
      <c r="N1859" s="32">
        <v>44</v>
      </c>
      <c r="O1859" s="9">
        <v>2</v>
      </c>
      <c r="P1859" s="13">
        <v>68.95</v>
      </c>
      <c r="Q1859" s="13">
        <v>90.17</v>
      </c>
      <c r="R1859" s="13">
        <v>136.85</v>
      </c>
      <c r="S1859" s="13">
        <v>106.24</v>
      </c>
      <c r="T1859" s="13">
        <v>289.3</v>
      </c>
      <c r="U1859" s="13">
        <v>963.56</v>
      </c>
      <c r="V1859" s="13">
        <v>104.61</v>
      </c>
      <c r="W1859" s="13">
        <v>0</v>
      </c>
      <c r="X1859" s="13">
        <v>0</v>
      </c>
      <c r="Y1859" s="13">
        <v>30</v>
      </c>
      <c r="Z1859" s="13">
        <v>40</v>
      </c>
      <c r="AA1859" s="13">
        <v>15</v>
      </c>
      <c r="AB1859" s="13">
        <v>0</v>
      </c>
      <c r="AC1859" s="13">
        <v>10</v>
      </c>
      <c r="AD1859" s="13">
        <v>0</v>
      </c>
      <c r="AE1859" s="13">
        <v>5</v>
      </c>
      <c r="AF1859" s="33">
        <v>100.003</v>
      </c>
      <c r="AG1859" s="9">
        <v>99</v>
      </c>
      <c r="AH1859" s="34">
        <v>0</v>
      </c>
      <c r="AI1859" s="13">
        <v>1044592.47</v>
      </c>
      <c r="AJ1859" s="13">
        <v>3268064.5</v>
      </c>
      <c r="AK1859" s="13">
        <v>4312656.97</v>
      </c>
      <c r="AL1859" s="9"/>
      <c r="AM1859" s="35">
        <v>39081</v>
      </c>
    </row>
    <row r="1860" spans="2:39" x14ac:dyDescent="0.25">
      <c r="B1860" s="30">
        <v>1</v>
      </c>
      <c r="C1860" s="31" t="s">
        <v>211</v>
      </c>
      <c r="D1860" s="9" t="s">
        <v>4530</v>
      </c>
      <c r="E1860" s="10" t="s">
        <v>1605</v>
      </c>
      <c r="F1860" s="10" t="s">
        <v>4531</v>
      </c>
      <c r="G1860" s="9">
        <v>5215207</v>
      </c>
      <c r="H1860" s="10" t="s">
        <v>4532</v>
      </c>
      <c r="I1860" s="13">
        <v>947.78</v>
      </c>
      <c r="J1860" s="13">
        <v>986.73</v>
      </c>
      <c r="K1860" s="13">
        <v>986.73</v>
      </c>
      <c r="L1860" s="13">
        <v>0</v>
      </c>
      <c r="M1860" s="13">
        <v>986.73</v>
      </c>
      <c r="N1860" s="32">
        <v>24</v>
      </c>
      <c r="O1860" s="9">
        <v>2</v>
      </c>
      <c r="P1860" s="13">
        <v>49.33</v>
      </c>
      <c r="Q1860" s="13">
        <v>100</v>
      </c>
      <c r="R1860" s="13">
        <v>100</v>
      </c>
      <c r="S1860" s="13">
        <v>176.3</v>
      </c>
      <c r="T1860" s="13">
        <v>189.56</v>
      </c>
      <c r="U1860" s="13">
        <v>613.1</v>
      </c>
      <c r="V1860" s="13">
        <v>0</v>
      </c>
      <c r="W1860" s="13">
        <v>7.77</v>
      </c>
      <c r="X1860" s="13">
        <v>0</v>
      </c>
      <c r="Y1860" s="13">
        <v>0</v>
      </c>
      <c r="Z1860" s="13">
        <v>15</v>
      </c>
      <c r="AA1860" s="13">
        <v>40</v>
      </c>
      <c r="AB1860" s="13">
        <v>0</v>
      </c>
      <c r="AC1860" s="13">
        <v>15</v>
      </c>
      <c r="AD1860" s="13">
        <v>0</v>
      </c>
      <c r="AE1860" s="13">
        <v>30</v>
      </c>
      <c r="AF1860" s="33">
        <v>100.004</v>
      </c>
      <c r="AG1860" s="9">
        <v>3</v>
      </c>
      <c r="AH1860" s="34">
        <v>0.45</v>
      </c>
      <c r="AI1860" s="13">
        <v>732432.73</v>
      </c>
      <c r="AJ1860" s="13">
        <v>1542961.8</v>
      </c>
      <c r="AK1860" s="13">
        <v>2275394.5299999998</v>
      </c>
      <c r="AL1860" s="9"/>
      <c r="AM1860" s="35">
        <v>39066</v>
      </c>
    </row>
    <row r="1861" spans="2:39" x14ac:dyDescent="0.25">
      <c r="B1861" s="30">
        <v>1</v>
      </c>
      <c r="C1861" s="31" t="s">
        <v>211</v>
      </c>
      <c r="D1861" s="9" t="s">
        <v>4533</v>
      </c>
      <c r="E1861" s="10" t="s">
        <v>1145</v>
      </c>
      <c r="F1861" s="10" t="s">
        <v>1332</v>
      </c>
      <c r="G1861" s="9">
        <v>5200829</v>
      </c>
      <c r="H1861" s="10" t="s">
        <v>4534</v>
      </c>
      <c r="I1861" s="13">
        <v>1077.51</v>
      </c>
      <c r="J1861" s="13">
        <v>1077.4000000000001</v>
      </c>
      <c r="K1861" s="13">
        <v>920.36</v>
      </c>
      <c r="L1861" s="13">
        <v>1077.51</v>
      </c>
      <c r="M1861" s="13">
        <v>920.36</v>
      </c>
      <c r="N1861" s="32">
        <v>16</v>
      </c>
      <c r="O1861" s="9">
        <v>1</v>
      </c>
      <c r="P1861" s="13">
        <v>15.34</v>
      </c>
      <c r="Q1861" s="13">
        <v>4.4000000000000004</v>
      </c>
      <c r="R1861" s="13">
        <v>69.569999999999993</v>
      </c>
      <c r="S1861" s="13">
        <v>54.25</v>
      </c>
      <c r="T1861" s="13">
        <v>0</v>
      </c>
      <c r="U1861" s="13">
        <v>100.9</v>
      </c>
      <c r="V1861" s="13">
        <v>751.87</v>
      </c>
      <c r="W1861" s="13">
        <v>13.34</v>
      </c>
      <c r="X1861" s="13">
        <v>0</v>
      </c>
      <c r="Y1861" s="13">
        <v>0</v>
      </c>
      <c r="Z1861" s="13">
        <v>36.700000000000003</v>
      </c>
      <c r="AA1861" s="13">
        <v>21.2</v>
      </c>
      <c r="AB1861" s="13">
        <v>2.2999999999999998</v>
      </c>
      <c r="AC1861" s="13">
        <v>31.8</v>
      </c>
      <c r="AD1861" s="13">
        <v>0</v>
      </c>
      <c r="AE1861" s="13">
        <v>8</v>
      </c>
      <c r="AF1861" s="33">
        <v>100.003</v>
      </c>
      <c r="AG1861" s="9">
        <v>3</v>
      </c>
      <c r="AH1861" s="34">
        <v>0.39</v>
      </c>
      <c r="AI1861" s="13">
        <v>163293.6</v>
      </c>
      <c r="AJ1861" s="13">
        <v>1276715.94</v>
      </c>
      <c r="AK1861" s="13">
        <v>1440009.54</v>
      </c>
      <c r="AL1861" s="35">
        <v>39365</v>
      </c>
      <c r="AM1861" s="35">
        <v>39375</v>
      </c>
    </row>
    <row r="1862" spans="2:39" x14ac:dyDescent="0.25">
      <c r="B1862" s="30">
        <v>1</v>
      </c>
      <c r="C1862" s="31" t="s">
        <v>211</v>
      </c>
      <c r="D1862" s="9" t="s">
        <v>4535</v>
      </c>
      <c r="E1862" s="10" t="s">
        <v>712</v>
      </c>
      <c r="F1862" s="10" t="s">
        <v>1198</v>
      </c>
      <c r="G1862" s="9">
        <v>5222302</v>
      </c>
      <c r="H1862" s="10" t="s">
        <v>4536</v>
      </c>
      <c r="I1862" s="13">
        <v>4119.84</v>
      </c>
      <c r="J1862" s="13">
        <v>0</v>
      </c>
      <c r="K1862" s="13">
        <v>3708.87</v>
      </c>
      <c r="L1862" s="13">
        <v>4119.84</v>
      </c>
      <c r="M1862" s="13">
        <v>3708.87</v>
      </c>
      <c r="N1862" s="32">
        <v>136</v>
      </c>
      <c r="O1862" s="9">
        <v>1</v>
      </c>
      <c r="P1862" s="13">
        <v>105.96</v>
      </c>
      <c r="Q1862" s="13">
        <v>99.2</v>
      </c>
      <c r="R1862" s="13">
        <v>90.02</v>
      </c>
      <c r="S1862" s="13">
        <v>224.37</v>
      </c>
      <c r="T1862" s="13">
        <v>591.72</v>
      </c>
      <c r="U1862" s="13">
        <v>2892.78</v>
      </c>
      <c r="V1862" s="13">
        <v>0</v>
      </c>
      <c r="W1862" s="13">
        <v>0</v>
      </c>
      <c r="X1862" s="13">
        <v>0</v>
      </c>
      <c r="Y1862" s="13">
        <v>0</v>
      </c>
      <c r="Z1862" s="13">
        <v>60</v>
      </c>
      <c r="AA1862" s="13">
        <v>20</v>
      </c>
      <c r="AB1862" s="13">
        <v>0</v>
      </c>
      <c r="AC1862" s="13">
        <v>12</v>
      </c>
      <c r="AD1862" s="13">
        <v>0</v>
      </c>
      <c r="AE1862" s="13">
        <v>8</v>
      </c>
      <c r="AF1862" s="33">
        <v>100.0004</v>
      </c>
      <c r="AG1862" s="9">
        <v>1</v>
      </c>
      <c r="AH1862" s="34">
        <v>0.5</v>
      </c>
      <c r="AI1862" s="13">
        <v>1339901.3</v>
      </c>
      <c r="AJ1862" s="13">
        <v>13509020.130000001</v>
      </c>
      <c r="AK1862" s="13">
        <v>14848921.43</v>
      </c>
      <c r="AL1862" s="35">
        <v>39885</v>
      </c>
      <c r="AM1862" s="35">
        <v>39645</v>
      </c>
    </row>
    <row r="1863" spans="2:39" x14ac:dyDescent="0.25">
      <c r="B1863" s="30">
        <v>1</v>
      </c>
      <c r="C1863" s="31" t="s">
        <v>211</v>
      </c>
      <c r="D1863" s="9" t="s">
        <v>4537</v>
      </c>
      <c r="E1863" s="10" t="s">
        <v>712</v>
      </c>
      <c r="F1863" s="10" t="s">
        <v>1198</v>
      </c>
      <c r="G1863" s="9">
        <v>5222302</v>
      </c>
      <c r="H1863" s="10" t="s">
        <v>3539</v>
      </c>
      <c r="I1863" s="13">
        <v>7559.42</v>
      </c>
      <c r="J1863" s="13">
        <v>7559.42</v>
      </c>
      <c r="K1863" s="13">
        <v>7341.69</v>
      </c>
      <c r="L1863" s="13">
        <v>7559.42</v>
      </c>
      <c r="M1863" s="13">
        <v>7341.69</v>
      </c>
      <c r="N1863" s="32">
        <v>270</v>
      </c>
      <c r="O1863" s="9">
        <v>1</v>
      </c>
      <c r="P1863" s="13">
        <v>209.76</v>
      </c>
      <c r="Q1863" s="13">
        <v>25.3</v>
      </c>
      <c r="R1863" s="13">
        <v>71.739999999999995</v>
      </c>
      <c r="S1863" s="13">
        <v>461.1</v>
      </c>
      <c r="T1863" s="13">
        <v>1542.6</v>
      </c>
      <c r="U1863" s="13">
        <v>5136.12</v>
      </c>
      <c r="V1863" s="13">
        <v>0</v>
      </c>
      <c r="W1863" s="13">
        <v>194.74</v>
      </c>
      <c r="X1863" s="13">
        <v>0</v>
      </c>
      <c r="Y1863" s="13">
        <v>0</v>
      </c>
      <c r="Z1863" s="13">
        <v>60</v>
      </c>
      <c r="AA1863" s="13">
        <v>12</v>
      </c>
      <c r="AB1863" s="13">
        <v>0</v>
      </c>
      <c r="AC1863" s="13">
        <v>20</v>
      </c>
      <c r="AD1863" s="13">
        <v>0</v>
      </c>
      <c r="AE1863" s="13">
        <v>8</v>
      </c>
      <c r="AF1863" s="33">
        <v>100.0004</v>
      </c>
      <c r="AG1863" s="9">
        <v>2</v>
      </c>
      <c r="AH1863" s="34">
        <v>0.47</v>
      </c>
      <c r="AI1863" s="13">
        <v>2647189.02</v>
      </c>
      <c r="AJ1863" s="13">
        <v>26862716.25</v>
      </c>
      <c r="AK1863" s="13">
        <v>29509905.27</v>
      </c>
      <c r="AL1863" s="35">
        <v>39885</v>
      </c>
      <c r="AM1863" s="35">
        <v>39645</v>
      </c>
    </row>
    <row r="1864" spans="2:39" x14ac:dyDescent="0.25">
      <c r="B1864" s="30">
        <v>1</v>
      </c>
      <c r="C1864" s="31" t="s">
        <v>211</v>
      </c>
      <c r="D1864" s="9" t="s">
        <v>4538</v>
      </c>
      <c r="E1864" s="10" t="s">
        <v>631</v>
      </c>
      <c r="F1864" s="10" t="s">
        <v>4447</v>
      </c>
      <c r="G1864" s="9">
        <v>5203203</v>
      </c>
      <c r="H1864" s="10" t="s">
        <v>4539</v>
      </c>
      <c r="I1864" s="13">
        <v>1940.84</v>
      </c>
      <c r="J1864" s="13">
        <v>1803.31</v>
      </c>
      <c r="K1864" s="13">
        <v>1803.31</v>
      </c>
      <c r="L1864" s="13">
        <v>1803.31</v>
      </c>
      <c r="M1864" s="13">
        <v>1803.31</v>
      </c>
      <c r="N1864" s="32">
        <v>40</v>
      </c>
      <c r="O1864" s="9">
        <v>1</v>
      </c>
      <c r="P1864" s="13">
        <v>60.11</v>
      </c>
      <c r="Q1864" s="13">
        <v>67.260000000000005</v>
      </c>
      <c r="R1864" s="13">
        <v>76.010000000000005</v>
      </c>
      <c r="S1864" s="13">
        <v>509.81</v>
      </c>
      <c r="T1864" s="13">
        <v>0</v>
      </c>
      <c r="U1864" s="13">
        <v>0</v>
      </c>
      <c r="V1864" s="13">
        <v>290.41000000000003</v>
      </c>
      <c r="W1864" s="13">
        <v>404.67</v>
      </c>
      <c r="X1864" s="13">
        <v>0</v>
      </c>
      <c r="Y1864" s="13">
        <v>15</v>
      </c>
      <c r="Z1864" s="13">
        <v>30</v>
      </c>
      <c r="AA1864" s="13">
        <v>15</v>
      </c>
      <c r="AB1864" s="13">
        <v>0</v>
      </c>
      <c r="AC1864" s="13">
        <v>14</v>
      </c>
      <c r="AD1864" s="13">
        <v>0</v>
      </c>
      <c r="AE1864" s="13">
        <v>26</v>
      </c>
      <c r="AF1864" s="33">
        <v>100.0003</v>
      </c>
      <c r="AG1864" s="9">
        <v>2</v>
      </c>
      <c r="AH1864" s="34">
        <v>0.43</v>
      </c>
      <c r="AI1864" s="13">
        <v>405136.33</v>
      </c>
      <c r="AJ1864" s="13">
        <v>5350010.4000000004</v>
      </c>
      <c r="AK1864" s="13">
        <v>5755146.7300000004</v>
      </c>
      <c r="AL1864" s="35">
        <v>39710</v>
      </c>
      <c r="AM1864" s="35">
        <v>39620</v>
      </c>
    </row>
    <row r="1865" spans="2:39" x14ac:dyDescent="0.25">
      <c r="B1865" s="30">
        <v>1</v>
      </c>
      <c r="C1865" s="31" t="s">
        <v>211</v>
      </c>
      <c r="D1865" s="9" t="s">
        <v>4540</v>
      </c>
      <c r="E1865" s="10" t="s">
        <v>213</v>
      </c>
      <c r="F1865" s="10" t="s">
        <v>4278</v>
      </c>
      <c r="G1865" s="9">
        <v>5208905</v>
      </c>
      <c r="H1865" s="10" t="s">
        <v>4541</v>
      </c>
      <c r="I1865" s="13">
        <v>1499.23</v>
      </c>
      <c r="J1865" s="13">
        <v>1703.49</v>
      </c>
      <c r="K1865" s="13">
        <v>1741.41</v>
      </c>
      <c r="L1865" s="13">
        <v>1499.49</v>
      </c>
      <c r="M1865" s="13">
        <v>1499.23</v>
      </c>
      <c r="N1865" s="32">
        <v>43</v>
      </c>
      <c r="O1865" s="9">
        <v>1</v>
      </c>
      <c r="P1865" s="13">
        <v>38.69</v>
      </c>
      <c r="Q1865" s="13">
        <v>38.69</v>
      </c>
      <c r="R1865" s="13">
        <v>71.739999999999995</v>
      </c>
      <c r="S1865" s="13">
        <v>84.96</v>
      </c>
      <c r="T1865" s="13">
        <v>274.10000000000002</v>
      </c>
      <c r="U1865" s="13">
        <v>892.37</v>
      </c>
      <c r="V1865" s="13">
        <v>480.3</v>
      </c>
      <c r="W1865" s="13">
        <v>9.68</v>
      </c>
      <c r="X1865" s="13">
        <v>0</v>
      </c>
      <c r="Y1865" s="13">
        <v>0</v>
      </c>
      <c r="Z1865" s="13">
        <v>20</v>
      </c>
      <c r="AA1865" s="13">
        <v>30</v>
      </c>
      <c r="AB1865" s="13">
        <v>0</v>
      </c>
      <c r="AC1865" s="13">
        <v>48</v>
      </c>
      <c r="AD1865" s="13">
        <v>0</v>
      </c>
      <c r="AE1865" s="13">
        <v>2</v>
      </c>
      <c r="AF1865" s="33">
        <v>100</v>
      </c>
      <c r="AG1865" s="9">
        <v>1</v>
      </c>
      <c r="AH1865" s="34">
        <v>0.4</v>
      </c>
      <c r="AI1865" s="13">
        <v>1155685.73</v>
      </c>
      <c r="AJ1865" s="13">
        <v>4146542.33</v>
      </c>
      <c r="AK1865" s="13">
        <v>5302228.0599999996</v>
      </c>
      <c r="AL1865" s="35">
        <v>40137</v>
      </c>
      <c r="AM1865" s="35">
        <v>40165</v>
      </c>
    </row>
    <row r="1866" spans="2:39" x14ac:dyDescent="0.25">
      <c r="B1866" s="30">
        <v>1</v>
      </c>
      <c r="C1866" s="31" t="s">
        <v>211</v>
      </c>
      <c r="D1866" s="9" t="s">
        <v>4542</v>
      </c>
      <c r="E1866" s="10" t="s">
        <v>631</v>
      </c>
      <c r="F1866" s="10" t="s">
        <v>2136</v>
      </c>
      <c r="G1866" s="9">
        <v>5211206</v>
      </c>
      <c r="H1866" s="10" t="s">
        <v>4543</v>
      </c>
      <c r="I1866" s="13">
        <v>775.02</v>
      </c>
      <c r="J1866" s="13">
        <v>746</v>
      </c>
      <c r="K1866" s="13">
        <v>772.76</v>
      </c>
      <c r="L1866" s="13">
        <v>775.02</v>
      </c>
      <c r="M1866" s="13">
        <v>772.76</v>
      </c>
      <c r="N1866" s="32">
        <v>28</v>
      </c>
      <c r="O1866" s="9">
        <v>1</v>
      </c>
      <c r="P1866" s="13">
        <v>38.64</v>
      </c>
      <c r="Q1866" s="13">
        <v>49.35</v>
      </c>
      <c r="R1866" s="13">
        <v>0</v>
      </c>
      <c r="S1866" s="13">
        <v>108.08</v>
      </c>
      <c r="T1866" s="13">
        <v>121.83</v>
      </c>
      <c r="U1866" s="13">
        <v>249.63</v>
      </c>
      <c r="V1866" s="13">
        <v>291.16000000000003</v>
      </c>
      <c r="W1866" s="13">
        <v>2.06</v>
      </c>
      <c r="X1866" s="13">
        <v>0</v>
      </c>
      <c r="Y1866" s="13">
        <v>0</v>
      </c>
      <c r="Z1866" s="13">
        <v>27.6</v>
      </c>
      <c r="AA1866" s="13">
        <v>25.9</v>
      </c>
      <c r="AB1866" s="13">
        <v>2.9</v>
      </c>
      <c r="AC1866" s="13">
        <v>32.6</v>
      </c>
      <c r="AD1866" s="13">
        <v>0</v>
      </c>
      <c r="AE1866" s="13">
        <v>11</v>
      </c>
      <c r="AF1866" s="33">
        <v>100</v>
      </c>
      <c r="AG1866" s="9">
        <v>3</v>
      </c>
      <c r="AH1866" s="34">
        <v>0.37</v>
      </c>
      <c r="AI1866" s="13">
        <v>444032.68</v>
      </c>
      <c r="AJ1866" s="13">
        <v>2455301.2799999998</v>
      </c>
      <c r="AK1866" s="13">
        <v>2899333.96</v>
      </c>
      <c r="AL1866" s="35">
        <v>39779</v>
      </c>
      <c r="AM1866" s="35">
        <v>39849</v>
      </c>
    </row>
    <row r="1867" spans="2:39" x14ac:dyDescent="0.25">
      <c r="B1867" s="30">
        <v>1</v>
      </c>
      <c r="C1867" s="31" t="s">
        <v>211</v>
      </c>
      <c r="D1867" s="9" t="s">
        <v>4544</v>
      </c>
      <c r="E1867" s="10" t="s">
        <v>315</v>
      </c>
      <c r="F1867" s="10" t="s">
        <v>3541</v>
      </c>
      <c r="G1867" s="9">
        <v>5213103</v>
      </c>
      <c r="H1867" s="10" t="s">
        <v>4545</v>
      </c>
      <c r="I1867" s="13">
        <v>1342.6</v>
      </c>
      <c r="J1867" s="13">
        <v>1449.8</v>
      </c>
      <c r="K1867" s="13">
        <v>1449.84</v>
      </c>
      <c r="L1867" s="13">
        <v>1342.6</v>
      </c>
      <c r="M1867" s="13">
        <v>1342.6</v>
      </c>
      <c r="N1867" s="32">
        <v>45</v>
      </c>
      <c r="O1867" s="9">
        <v>1</v>
      </c>
      <c r="P1867" s="13">
        <v>24.16</v>
      </c>
      <c r="Q1867" s="13">
        <v>53.75</v>
      </c>
      <c r="R1867" s="13">
        <v>78.09</v>
      </c>
      <c r="S1867" s="13">
        <v>168.63</v>
      </c>
      <c r="T1867" s="13">
        <v>0</v>
      </c>
      <c r="U1867" s="13">
        <v>688.61</v>
      </c>
      <c r="V1867" s="13">
        <v>588.6</v>
      </c>
      <c r="W1867" s="13">
        <v>4</v>
      </c>
      <c r="X1867" s="13">
        <v>0</v>
      </c>
      <c r="Y1867" s="13">
        <v>0</v>
      </c>
      <c r="Z1867" s="13">
        <v>65</v>
      </c>
      <c r="AA1867" s="13">
        <v>20</v>
      </c>
      <c r="AB1867" s="13">
        <v>2</v>
      </c>
      <c r="AC1867" s="13">
        <v>7</v>
      </c>
      <c r="AD1867" s="13">
        <v>0</v>
      </c>
      <c r="AE1867" s="13">
        <v>6</v>
      </c>
      <c r="AF1867" s="33">
        <v>100.003</v>
      </c>
      <c r="AG1867" s="9">
        <v>2</v>
      </c>
      <c r="AH1867" s="34">
        <v>0.64</v>
      </c>
      <c r="AI1867" s="13">
        <v>456809.25</v>
      </c>
      <c r="AJ1867" s="13">
        <v>2993310.25</v>
      </c>
      <c r="AK1867" s="13">
        <v>3450119.5</v>
      </c>
      <c r="AL1867" s="35">
        <v>38538</v>
      </c>
      <c r="AM1867" s="35">
        <v>38419</v>
      </c>
    </row>
    <row r="1868" spans="2:39" x14ac:dyDescent="0.25">
      <c r="B1868" s="30">
        <v>1</v>
      </c>
      <c r="C1868" s="31" t="s">
        <v>243</v>
      </c>
      <c r="D1868" s="9" t="s">
        <v>4546</v>
      </c>
      <c r="E1868" s="10" t="s">
        <v>833</v>
      </c>
      <c r="F1868" s="10" t="s">
        <v>833</v>
      </c>
      <c r="G1868" s="9">
        <v>2903904</v>
      </c>
      <c r="H1868" s="10" t="s">
        <v>4547</v>
      </c>
      <c r="I1868" s="13">
        <v>5089.43</v>
      </c>
      <c r="J1868" s="13">
        <v>4984.13</v>
      </c>
      <c r="K1868" s="13">
        <v>4984.13</v>
      </c>
      <c r="L1868" s="13">
        <v>4984.13</v>
      </c>
      <c r="M1868" s="13">
        <v>4984.13</v>
      </c>
      <c r="N1868" s="32">
        <v>112</v>
      </c>
      <c r="O1868" s="9">
        <v>1</v>
      </c>
      <c r="P1868" s="13">
        <v>76.67</v>
      </c>
      <c r="Q1868" s="13">
        <v>0</v>
      </c>
      <c r="R1868" s="13">
        <v>0</v>
      </c>
      <c r="S1868" s="13">
        <v>74.66</v>
      </c>
      <c r="T1868" s="13">
        <v>0</v>
      </c>
      <c r="U1868" s="13">
        <v>0</v>
      </c>
      <c r="V1868" s="13">
        <v>4874.54</v>
      </c>
      <c r="W1868" s="13">
        <v>15.6</v>
      </c>
      <c r="X1868" s="13">
        <v>0</v>
      </c>
      <c r="Y1868" s="13">
        <v>0</v>
      </c>
      <c r="Z1868" s="13">
        <v>37.5</v>
      </c>
      <c r="AA1868" s="13">
        <v>17.5</v>
      </c>
      <c r="AB1868" s="13">
        <v>5</v>
      </c>
      <c r="AC1868" s="13">
        <v>30</v>
      </c>
      <c r="AD1868" s="13">
        <v>0</v>
      </c>
      <c r="AE1868" s="13">
        <v>10</v>
      </c>
      <c r="AF1868" s="33">
        <v>100.003</v>
      </c>
      <c r="AG1868" s="9">
        <v>3</v>
      </c>
      <c r="AH1868" s="34">
        <v>0.5</v>
      </c>
      <c r="AI1868" s="13">
        <v>0</v>
      </c>
      <c r="AJ1868" s="13">
        <v>0</v>
      </c>
      <c r="AK1868" s="13">
        <v>0</v>
      </c>
      <c r="AL1868" s="35">
        <v>37865</v>
      </c>
      <c r="AM1868" s="35">
        <v>37896</v>
      </c>
    </row>
    <row r="1869" spans="2:39" x14ac:dyDescent="0.25">
      <c r="B1869" s="30">
        <v>1</v>
      </c>
      <c r="C1869" s="31" t="s">
        <v>243</v>
      </c>
      <c r="D1869" s="9" t="s">
        <v>4548</v>
      </c>
      <c r="E1869" s="10" t="s">
        <v>833</v>
      </c>
      <c r="F1869" s="10" t="s">
        <v>833</v>
      </c>
      <c r="G1869" s="9">
        <v>2903904</v>
      </c>
      <c r="H1869" s="10" t="s">
        <v>4549</v>
      </c>
      <c r="I1869" s="13">
        <v>5089.43</v>
      </c>
      <c r="J1869" s="13">
        <v>4984.13</v>
      </c>
      <c r="K1869" s="13">
        <v>4984.13</v>
      </c>
      <c r="L1869" s="13">
        <v>4984.13</v>
      </c>
      <c r="M1869" s="13">
        <v>4984.13</v>
      </c>
      <c r="N1869" s="32">
        <v>112</v>
      </c>
      <c r="O1869" s="9">
        <v>1</v>
      </c>
      <c r="P1869" s="13">
        <v>76.67</v>
      </c>
      <c r="Q1869" s="13">
        <v>0</v>
      </c>
      <c r="R1869" s="13">
        <v>0</v>
      </c>
      <c r="S1869" s="13">
        <v>74.66</v>
      </c>
      <c r="T1869" s="13">
        <v>0</v>
      </c>
      <c r="U1869" s="13">
        <v>4874.54</v>
      </c>
      <c r="V1869" s="13"/>
      <c r="W1869" s="13">
        <v>15.6</v>
      </c>
      <c r="X1869" s="13">
        <v>0</v>
      </c>
      <c r="Y1869" s="13">
        <v>0</v>
      </c>
      <c r="Z1869" s="13">
        <v>37.5</v>
      </c>
      <c r="AA1869" s="13">
        <v>17.5</v>
      </c>
      <c r="AB1869" s="13">
        <v>5</v>
      </c>
      <c r="AC1869" s="13">
        <v>30</v>
      </c>
      <c r="AD1869" s="13">
        <v>0</v>
      </c>
      <c r="AE1869" s="13">
        <v>10</v>
      </c>
      <c r="AF1869" s="33">
        <v>100.003</v>
      </c>
      <c r="AG1869" s="9">
        <v>3</v>
      </c>
      <c r="AH1869" s="34">
        <v>0.5</v>
      </c>
      <c r="AI1869" s="13">
        <v>91387.27</v>
      </c>
      <c r="AJ1869" s="13">
        <v>847811.98</v>
      </c>
      <c r="AK1869" s="13">
        <v>939199.25</v>
      </c>
      <c r="AL1869" s="35">
        <v>37865</v>
      </c>
      <c r="AM1869" s="35">
        <v>37908</v>
      </c>
    </row>
    <row r="1870" spans="2:39" x14ac:dyDescent="0.25">
      <c r="B1870" s="30">
        <v>1</v>
      </c>
      <c r="C1870" s="31" t="s">
        <v>243</v>
      </c>
      <c r="D1870" s="9" t="s">
        <v>4550</v>
      </c>
      <c r="E1870" s="10" t="s">
        <v>1611</v>
      </c>
      <c r="F1870" s="10" t="s">
        <v>1612</v>
      </c>
      <c r="G1870" s="9">
        <v>2910404</v>
      </c>
      <c r="H1870" s="10" t="s">
        <v>4551</v>
      </c>
      <c r="I1870" s="13">
        <v>63.08</v>
      </c>
      <c r="J1870" s="13">
        <v>0</v>
      </c>
      <c r="K1870" s="13">
        <v>72.540000000000006</v>
      </c>
      <c r="L1870" s="13">
        <v>0</v>
      </c>
      <c r="M1870" s="13">
        <v>63.08</v>
      </c>
      <c r="N1870" s="32">
        <v>4</v>
      </c>
      <c r="O1870" s="9">
        <v>1</v>
      </c>
      <c r="P1870" s="13">
        <v>1.45</v>
      </c>
      <c r="Q1870" s="13">
        <v>0</v>
      </c>
      <c r="R1870" s="13">
        <v>0</v>
      </c>
      <c r="S1870" s="13">
        <v>4.3499999999999996</v>
      </c>
      <c r="T1870" s="13">
        <v>0</v>
      </c>
      <c r="U1870" s="13">
        <v>21.89</v>
      </c>
      <c r="V1870" s="13">
        <v>44.14</v>
      </c>
      <c r="W1870" s="13">
        <v>2.16</v>
      </c>
      <c r="X1870" s="13">
        <v>0</v>
      </c>
      <c r="Y1870" s="13">
        <v>0</v>
      </c>
      <c r="Z1870" s="13">
        <v>70</v>
      </c>
      <c r="AA1870" s="13">
        <v>24</v>
      </c>
      <c r="AB1870" s="13">
        <v>0</v>
      </c>
      <c r="AC1870" s="13">
        <v>0</v>
      </c>
      <c r="AD1870" s="13">
        <v>0</v>
      </c>
      <c r="AE1870" s="13">
        <v>6</v>
      </c>
      <c r="AF1870" s="33">
        <v>100.005</v>
      </c>
      <c r="AG1870" s="9">
        <v>3</v>
      </c>
      <c r="AH1870" s="34">
        <v>0.59</v>
      </c>
      <c r="AI1870" s="13">
        <v>9849.57</v>
      </c>
      <c r="AJ1870" s="13">
        <v>64516.18</v>
      </c>
      <c r="AK1870" s="13">
        <v>74365.75</v>
      </c>
      <c r="AL1870" s="35">
        <v>37997</v>
      </c>
      <c r="AM1870" s="35">
        <v>38122</v>
      </c>
    </row>
    <row r="1871" spans="2:39" x14ac:dyDescent="0.25">
      <c r="B1871" s="30">
        <v>1</v>
      </c>
      <c r="C1871" s="31" t="s">
        <v>243</v>
      </c>
      <c r="D1871" s="9" t="s">
        <v>4552</v>
      </c>
      <c r="E1871" s="10" t="s">
        <v>1418</v>
      </c>
      <c r="F1871" s="10" t="s">
        <v>4553</v>
      </c>
      <c r="G1871" s="9">
        <v>2927903</v>
      </c>
      <c r="H1871" s="10" t="s">
        <v>4554</v>
      </c>
      <c r="I1871" s="13">
        <v>899.94</v>
      </c>
      <c r="J1871" s="13">
        <v>0</v>
      </c>
      <c r="K1871" s="13">
        <v>728.94</v>
      </c>
      <c r="L1871" s="13">
        <v>0</v>
      </c>
      <c r="M1871" s="13">
        <v>728.94</v>
      </c>
      <c r="N1871" s="32">
        <v>16</v>
      </c>
      <c r="O1871" s="9">
        <v>1</v>
      </c>
      <c r="P1871" s="13">
        <v>20.82</v>
      </c>
      <c r="Q1871" s="13">
        <v>0</v>
      </c>
      <c r="R1871" s="13">
        <v>0</v>
      </c>
      <c r="S1871" s="13">
        <v>116.14</v>
      </c>
      <c r="T1871" s="13">
        <v>0</v>
      </c>
      <c r="U1871" s="13">
        <v>9.0299999999999994</v>
      </c>
      <c r="V1871" s="13">
        <v>600.73</v>
      </c>
      <c r="W1871" s="13">
        <v>3.04</v>
      </c>
      <c r="X1871" s="13">
        <v>0</v>
      </c>
      <c r="Y1871" s="13">
        <v>0</v>
      </c>
      <c r="Z1871" s="13">
        <v>6.64</v>
      </c>
      <c r="AA1871" s="13">
        <v>66.5</v>
      </c>
      <c r="AB1871" s="13">
        <v>0</v>
      </c>
      <c r="AC1871" s="13">
        <v>0</v>
      </c>
      <c r="AD1871" s="13">
        <v>26.86</v>
      </c>
      <c r="AE1871" s="13">
        <v>0</v>
      </c>
      <c r="AF1871" s="33">
        <v>100.005</v>
      </c>
      <c r="AG1871" s="9">
        <v>3</v>
      </c>
      <c r="AH1871" s="34">
        <v>0.48</v>
      </c>
      <c r="AI1871" s="13">
        <v>94814.35</v>
      </c>
      <c r="AJ1871" s="13">
        <v>81917.88</v>
      </c>
      <c r="AK1871" s="13">
        <v>176732.23</v>
      </c>
      <c r="AL1871" s="35">
        <v>38240</v>
      </c>
      <c r="AM1871" s="35">
        <v>38275</v>
      </c>
    </row>
    <row r="1872" spans="2:39" x14ac:dyDescent="0.25">
      <c r="B1872" s="30">
        <v>1</v>
      </c>
      <c r="C1872" s="31" t="s">
        <v>243</v>
      </c>
      <c r="D1872" s="9" t="s">
        <v>4555</v>
      </c>
      <c r="E1872" s="10" t="s">
        <v>1450</v>
      </c>
      <c r="F1872" s="10" t="s">
        <v>4556</v>
      </c>
      <c r="G1872" s="9">
        <v>2923357</v>
      </c>
      <c r="H1872" s="10" t="s">
        <v>4557</v>
      </c>
      <c r="I1872" s="13">
        <v>1800</v>
      </c>
      <c r="J1872" s="13">
        <v>2055.4</v>
      </c>
      <c r="K1872" s="13">
        <v>2055.4499999999998</v>
      </c>
      <c r="L1872" s="13">
        <v>2055.4499999999998</v>
      </c>
      <c r="M1872" s="13">
        <v>2055.4499999999998</v>
      </c>
      <c r="N1872" s="32">
        <v>34</v>
      </c>
      <c r="O1872" s="9">
        <v>1</v>
      </c>
      <c r="P1872" s="13">
        <v>37.4</v>
      </c>
      <c r="Q1872" s="13">
        <v>23.63</v>
      </c>
      <c r="R1872" s="13">
        <v>69.569999999999993</v>
      </c>
      <c r="S1872" s="13">
        <v>272.95</v>
      </c>
      <c r="T1872" s="13">
        <v>0</v>
      </c>
      <c r="U1872" s="13">
        <v>151.33000000000001</v>
      </c>
      <c r="V1872" s="13">
        <v>1616.53</v>
      </c>
      <c r="W1872" s="13">
        <v>14.64</v>
      </c>
      <c r="X1872" s="13">
        <v>0</v>
      </c>
      <c r="Y1872" s="13">
        <v>0</v>
      </c>
      <c r="Z1872" s="13">
        <v>23.5</v>
      </c>
      <c r="AA1872" s="13">
        <v>43</v>
      </c>
      <c r="AB1872" s="13">
        <v>0</v>
      </c>
      <c r="AC1872" s="13">
        <v>13.5</v>
      </c>
      <c r="AD1872" s="13">
        <v>0</v>
      </c>
      <c r="AE1872" s="13">
        <v>20</v>
      </c>
      <c r="AF1872" s="33">
        <v>100.004</v>
      </c>
      <c r="AG1872" s="9">
        <v>2</v>
      </c>
      <c r="AH1872" s="34">
        <v>0.39</v>
      </c>
      <c r="AI1872" s="13">
        <v>247694.49</v>
      </c>
      <c r="AJ1872" s="13">
        <v>717620.7</v>
      </c>
      <c r="AK1872" s="13">
        <v>965315.19</v>
      </c>
      <c r="AL1872" s="35">
        <v>39077</v>
      </c>
      <c r="AM1872" s="35">
        <v>39142</v>
      </c>
    </row>
    <row r="1873" spans="2:39" x14ac:dyDescent="0.25">
      <c r="B1873" s="30">
        <v>1</v>
      </c>
      <c r="C1873" s="31" t="s">
        <v>243</v>
      </c>
      <c r="D1873" s="9" t="s">
        <v>4558</v>
      </c>
      <c r="E1873" s="10" t="s">
        <v>639</v>
      </c>
      <c r="F1873" s="10" t="s">
        <v>4559</v>
      </c>
      <c r="G1873" s="9">
        <v>2912806</v>
      </c>
      <c r="H1873" s="10" t="s">
        <v>4560</v>
      </c>
      <c r="I1873" s="13">
        <v>411.13</v>
      </c>
      <c r="J1873" s="13">
        <v>0</v>
      </c>
      <c r="K1873" s="13">
        <v>413.37</v>
      </c>
      <c r="L1873" s="13">
        <v>413.37</v>
      </c>
      <c r="M1873" s="13">
        <v>413.37</v>
      </c>
      <c r="N1873" s="32">
        <v>16</v>
      </c>
      <c r="O1873" s="9">
        <v>1</v>
      </c>
      <c r="P1873" s="13">
        <v>7.52</v>
      </c>
      <c r="Q1873" s="13">
        <v>39.44</v>
      </c>
      <c r="R1873" s="13">
        <v>100</v>
      </c>
      <c r="S1873" s="13">
        <v>82.27</v>
      </c>
      <c r="T1873" s="13">
        <v>0</v>
      </c>
      <c r="U1873" s="13">
        <v>141.96</v>
      </c>
      <c r="V1873" s="13">
        <v>181.92</v>
      </c>
      <c r="W1873" s="13">
        <v>7.23</v>
      </c>
      <c r="X1873" s="13">
        <v>0</v>
      </c>
      <c r="Y1873" s="13">
        <v>0</v>
      </c>
      <c r="Z1873" s="13">
        <v>62</v>
      </c>
      <c r="AA1873" s="13">
        <v>0</v>
      </c>
      <c r="AB1873" s="13">
        <v>18</v>
      </c>
      <c r="AC1873" s="13">
        <v>0</v>
      </c>
      <c r="AD1873" s="13">
        <v>16</v>
      </c>
      <c r="AE1873" s="13">
        <v>4</v>
      </c>
      <c r="AF1873" s="33">
        <v>100.004</v>
      </c>
      <c r="AG1873" s="9">
        <v>4</v>
      </c>
      <c r="AH1873" s="34">
        <v>0.39</v>
      </c>
      <c r="AI1873" s="13">
        <v>133662.88</v>
      </c>
      <c r="AJ1873" s="13">
        <v>1542888.65</v>
      </c>
      <c r="AK1873" s="13">
        <v>1676551.53</v>
      </c>
      <c r="AL1873" s="35">
        <v>39078</v>
      </c>
      <c r="AM1873" s="35">
        <v>39295</v>
      </c>
    </row>
    <row r="1874" spans="2:39" x14ac:dyDescent="0.25">
      <c r="B1874" s="30">
        <v>1</v>
      </c>
      <c r="C1874" s="31" t="s">
        <v>39</v>
      </c>
      <c r="D1874" s="9" t="s">
        <v>4561</v>
      </c>
      <c r="E1874" s="10" t="s">
        <v>2022</v>
      </c>
      <c r="F1874" s="10" t="s">
        <v>3673</v>
      </c>
      <c r="G1874" s="9">
        <v>2512507</v>
      </c>
      <c r="H1874" s="10" t="s">
        <v>1894</v>
      </c>
      <c r="I1874" s="13">
        <v>741.4</v>
      </c>
      <c r="J1874" s="13">
        <v>741.4</v>
      </c>
      <c r="K1874" s="13">
        <v>0</v>
      </c>
      <c r="L1874" s="13">
        <v>832</v>
      </c>
      <c r="M1874" s="13">
        <v>741.4</v>
      </c>
      <c r="N1874" s="32">
        <v>17</v>
      </c>
      <c r="O1874" s="9">
        <v>1</v>
      </c>
      <c r="P1874" s="13">
        <v>14.83</v>
      </c>
      <c r="Q1874" s="13">
        <v>0</v>
      </c>
      <c r="R1874" s="13">
        <v>0</v>
      </c>
      <c r="S1874" s="13">
        <v>20.85</v>
      </c>
      <c r="T1874" s="13">
        <v>0</v>
      </c>
      <c r="U1874" s="13">
        <v>0</v>
      </c>
      <c r="V1874" s="13">
        <v>699.74</v>
      </c>
      <c r="W1874" s="13">
        <v>3.9</v>
      </c>
      <c r="X1874" s="13">
        <v>0</v>
      </c>
      <c r="Y1874" s="13">
        <v>0</v>
      </c>
      <c r="Z1874" s="13">
        <v>0</v>
      </c>
      <c r="AA1874" s="13">
        <v>15</v>
      </c>
      <c r="AB1874" s="13">
        <v>75</v>
      </c>
      <c r="AC1874" s="13">
        <v>0</v>
      </c>
      <c r="AD1874" s="13">
        <v>0</v>
      </c>
      <c r="AE1874" s="13">
        <v>10</v>
      </c>
      <c r="AF1874" s="33">
        <v>100.005</v>
      </c>
      <c r="AG1874" s="9">
        <v>2</v>
      </c>
      <c r="AH1874" s="34">
        <v>0.51</v>
      </c>
      <c r="AI1874" s="13">
        <v>9364.6299999999992</v>
      </c>
      <c r="AJ1874" s="13">
        <v>182810.01</v>
      </c>
      <c r="AK1874" s="13">
        <v>192174.64</v>
      </c>
      <c r="AL1874" s="35">
        <v>37566</v>
      </c>
      <c r="AM1874" s="35">
        <v>37817</v>
      </c>
    </row>
    <row r="1875" spans="2:39" x14ac:dyDescent="0.25">
      <c r="B1875" s="30">
        <v>1</v>
      </c>
      <c r="C1875" s="31" t="s">
        <v>243</v>
      </c>
      <c r="D1875" s="9" t="s">
        <v>4562</v>
      </c>
      <c r="E1875" s="10" t="s">
        <v>1418</v>
      </c>
      <c r="F1875" s="10" t="s">
        <v>4563</v>
      </c>
      <c r="G1875" s="9">
        <v>2917607</v>
      </c>
      <c r="H1875" s="10" t="s">
        <v>4564</v>
      </c>
      <c r="I1875" s="13">
        <v>824.21</v>
      </c>
      <c r="J1875" s="13">
        <v>0</v>
      </c>
      <c r="K1875" s="13">
        <v>848.56</v>
      </c>
      <c r="L1875" s="13">
        <v>0</v>
      </c>
      <c r="M1875" s="13">
        <v>848.56</v>
      </c>
      <c r="N1875" s="32">
        <v>29</v>
      </c>
      <c r="O1875" s="9">
        <v>1</v>
      </c>
      <c r="P1875" s="13">
        <v>24.24</v>
      </c>
      <c r="Q1875" s="13">
        <v>0</v>
      </c>
      <c r="R1875" s="13">
        <v>0</v>
      </c>
      <c r="S1875" s="13">
        <v>169.71</v>
      </c>
      <c r="T1875" s="13">
        <v>0</v>
      </c>
      <c r="U1875" s="13">
        <v>138.46</v>
      </c>
      <c r="V1875" s="13">
        <v>540.39</v>
      </c>
      <c r="W1875" s="13">
        <v>6</v>
      </c>
      <c r="X1875" s="13">
        <v>0</v>
      </c>
      <c r="Y1875" s="13">
        <v>0</v>
      </c>
      <c r="Z1875" s="13">
        <v>0</v>
      </c>
      <c r="AA1875" s="13">
        <v>60</v>
      </c>
      <c r="AB1875" s="13">
        <v>0</v>
      </c>
      <c r="AC1875" s="13">
        <v>40</v>
      </c>
      <c r="AD1875" s="13">
        <v>0</v>
      </c>
      <c r="AE1875" s="13">
        <v>0</v>
      </c>
      <c r="AF1875" s="33">
        <v>100.005</v>
      </c>
      <c r="AG1875" s="9">
        <v>3</v>
      </c>
      <c r="AH1875" s="34">
        <v>0.49</v>
      </c>
      <c r="AI1875" s="13">
        <v>65285.58</v>
      </c>
      <c r="AJ1875" s="13">
        <v>191224.03</v>
      </c>
      <c r="AK1875" s="13">
        <v>256509.61</v>
      </c>
      <c r="AL1875" s="35">
        <v>37511</v>
      </c>
      <c r="AM1875" s="35">
        <v>37544</v>
      </c>
    </row>
    <row r="1876" spans="2:39" x14ac:dyDescent="0.25">
      <c r="B1876" s="30">
        <v>1</v>
      </c>
      <c r="C1876" s="31" t="s">
        <v>243</v>
      </c>
      <c r="D1876" s="9" t="s">
        <v>4565</v>
      </c>
      <c r="E1876" s="10" t="s">
        <v>245</v>
      </c>
      <c r="F1876" s="10" t="s">
        <v>4566</v>
      </c>
      <c r="G1876" s="9">
        <v>2914901</v>
      </c>
      <c r="H1876" s="10" t="s">
        <v>4567</v>
      </c>
      <c r="I1876" s="13">
        <v>553.47</v>
      </c>
      <c r="J1876" s="13">
        <v>553.47</v>
      </c>
      <c r="K1876" s="13">
        <v>576.32000000000005</v>
      </c>
      <c r="L1876" s="13">
        <v>553.47</v>
      </c>
      <c r="M1876" s="13">
        <v>553.47</v>
      </c>
      <c r="N1876" s="32">
        <v>44</v>
      </c>
      <c r="O1876" s="9">
        <v>1</v>
      </c>
      <c r="P1876" s="13">
        <v>28.81</v>
      </c>
      <c r="Q1876" s="13">
        <v>28</v>
      </c>
      <c r="R1876" s="13">
        <v>68</v>
      </c>
      <c r="S1876" s="13">
        <v>56.85</v>
      </c>
      <c r="T1876" s="13">
        <v>0</v>
      </c>
      <c r="U1876" s="13">
        <v>346.83</v>
      </c>
      <c r="V1876" s="13">
        <v>169.33</v>
      </c>
      <c r="W1876" s="13">
        <v>3.29</v>
      </c>
      <c r="X1876" s="13">
        <v>0</v>
      </c>
      <c r="Y1876" s="13">
        <v>20</v>
      </c>
      <c r="Z1876" s="13">
        <v>30</v>
      </c>
      <c r="AA1876" s="13">
        <v>30</v>
      </c>
      <c r="AB1876" s="13">
        <v>10</v>
      </c>
      <c r="AC1876" s="13">
        <v>0</v>
      </c>
      <c r="AD1876" s="13">
        <v>5</v>
      </c>
      <c r="AE1876" s="13">
        <v>5</v>
      </c>
      <c r="AF1876" s="33">
        <v>100.002</v>
      </c>
      <c r="AG1876" s="9">
        <v>4</v>
      </c>
      <c r="AH1876" s="34">
        <v>0.48</v>
      </c>
      <c r="AI1876" s="13">
        <v>478515.56</v>
      </c>
      <c r="AJ1876" s="13">
        <v>518543.68</v>
      </c>
      <c r="AK1876" s="13">
        <v>997059.24</v>
      </c>
      <c r="AL1876" s="35">
        <v>38239</v>
      </c>
      <c r="AM1876" s="35">
        <v>38280</v>
      </c>
    </row>
    <row r="1877" spans="2:39" x14ac:dyDescent="0.25">
      <c r="B1877" s="30">
        <v>1</v>
      </c>
      <c r="C1877" s="31" t="s">
        <v>243</v>
      </c>
      <c r="D1877" s="9" t="s">
        <v>4568</v>
      </c>
      <c r="E1877" s="10" t="s">
        <v>1116</v>
      </c>
      <c r="F1877" s="10" t="s">
        <v>4569</v>
      </c>
      <c r="G1877" s="9">
        <v>2930204</v>
      </c>
      <c r="H1877" s="10" t="s">
        <v>4570</v>
      </c>
      <c r="I1877" s="13">
        <v>1554</v>
      </c>
      <c r="J1877" s="13">
        <v>674.3</v>
      </c>
      <c r="K1877" s="13">
        <v>674.3</v>
      </c>
      <c r="L1877" s="13">
        <v>1554</v>
      </c>
      <c r="M1877" s="13">
        <v>674.3</v>
      </c>
      <c r="N1877" s="32">
        <v>10</v>
      </c>
      <c r="O1877" s="9">
        <v>1</v>
      </c>
      <c r="P1877" s="13">
        <v>10.37</v>
      </c>
      <c r="Q1877" s="13">
        <v>0</v>
      </c>
      <c r="R1877" s="13">
        <v>0</v>
      </c>
      <c r="S1877" s="13">
        <v>20.02</v>
      </c>
      <c r="T1877" s="13">
        <v>0</v>
      </c>
      <c r="U1877" s="13">
        <v>0</v>
      </c>
      <c r="V1877" s="13">
        <v>651.46</v>
      </c>
      <c r="W1877" s="13">
        <v>2.82</v>
      </c>
      <c r="X1877" s="13">
        <v>0</v>
      </c>
      <c r="Y1877" s="13">
        <v>0</v>
      </c>
      <c r="Z1877" s="13">
        <v>35</v>
      </c>
      <c r="AA1877" s="13">
        <v>40</v>
      </c>
      <c r="AB1877" s="13">
        <v>0</v>
      </c>
      <c r="AC1877" s="13">
        <v>20</v>
      </c>
      <c r="AD1877" s="13">
        <v>0</v>
      </c>
      <c r="AE1877" s="13">
        <v>5</v>
      </c>
      <c r="AF1877" s="33">
        <v>100.004</v>
      </c>
      <c r="AG1877" s="9">
        <v>4</v>
      </c>
      <c r="AH1877" s="34">
        <v>0.38</v>
      </c>
      <c r="AI1877" s="13">
        <v>0</v>
      </c>
      <c r="AJ1877" s="13">
        <v>116045.83</v>
      </c>
      <c r="AK1877" s="13">
        <v>116045.83</v>
      </c>
      <c r="AL1877" s="35">
        <v>39468</v>
      </c>
      <c r="AM1877" s="35">
        <v>39508</v>
      </c>
    </row>
    <row r="1878" spans="2:39" x14ac:dyDescent="0.25">
      <c r="B1878" s="30">
        <v>1</v>
      </c>
      <c r="C1878" s="31" t="s">
        <v>243</v>
      </c>
      <c r="D1878" s="9" t="s">
        <v>4571</v>
      </c>
      <c r="E1878" s="10" t="s">
        <v>833</v>
      </c>
      <c r="F1878" s="10" t="s">
        <v>4572</v>
      </c>
      <c r="G1878" s="9">
        <v>2923704</v>
      </c>
      <c r="H1878" s="10" t="s">
        <v>3281</v>
      </c>
      <c r="I1878" s="13">
        <v>3260</v>
      </c>
      <c r="J1878" s="13">
        <v>2269.27</v>
      </c>
      <c r="K1878" s="13">
        <v>2269.27</v>
      </c>
      <c r="L1878" s="13">
        <v>3260</v>
      </c>
      <c r="M1878" s="13">
        <v>2269.27</v>
      </c>
      <c r="N1878" s="32">
        <v>35</v>
      </c>
      <c r="O1878" s="9">
        <v>1</v>
      </c>
      <c r="P1878" s="13">
        <v>35</v>
      </c>
      <c r="Q1878" s="13">
        <v>0</v>
      </c>
      <c r="R1878" s="13">
        <v>0</v>
      </c>
      <c r="S1878" s="13">
        <v>433.1</v>
      </c>
      <c r="T1878" s="13">
        <v>0</v>
      </c>
      <c r="U1878" s="13">
        <v>134.52000000000001</v>
      </c>
      <c r="V1878" s="13">
        <v>1246.3900000000001</v>
      </c>
      <c r="W1878" s="13">
        <v>455.27</v>
      </c>
      <c r="X1878" s="13">
        <v>0</v>
      </c>
      <c r="Y1878" s="13">
        <v>0</v>
      </c>
      <c r="Z1878" s="13">
        <v>0</v>
      </c>
      <c r="AA1878" s="13">
        <v>69.599999999999994</v>
      </c>
      <c r="AB1878" s="13">
        <v>0</v>
      </c>
      <c r="AC1878" s="13">
        <v>0</v>
      </c>
      <c r="AD1878" s="13">
        <v>10.4</v>
      </c>
      <c r="AE1878" s="13">
        <v>20</v>
      </c>
      <c r="AF1878" s="33">
        <v>100.005</v>
      </c>
      <c r="AG1878" s="9">
        <v>1</v>
      </c>
      <c r="AH1878" s="34">
        <v>0.37</v>
      </c>
      <c r="AI1878" s="13">
        <v>76472.479999999996</v>
      </c>
      <c r="AJ1878" s="13">
        <v>345459.29</v>
      </c>
      <c r="AK1878" s="13">
        <v>421931.77</v>
      </c>
      <c r="AL1878" s="35">
        <v>39468</v>
      </c>
      <c r="AM1878" s="35">
        <v>39479</v>
      </c>
    </row>
    <row r="1879" spans="2:39" x14ac:dyDescent="0.25">
      <c r="B1879" s="30">
        <v>1</v>
      </c>
      <c r="C1879" s="31" t="s">
        <v>243</v>
      </c>
      <c r="D1879" s="9" t="s">
        <v>4573</v>
      </c>
      <c r="E1879" s="10" t="s">
        <v>245</v>
      </c>
      <c r="F1879" s="10" t="s">
        <v>1085</v>
      </c>
      <c r="G1879" s="9">
        <v>2914802</v>
      </c>
      <c r="H1879" s="10" t="s">
        <v>4574</v>
      </c>
      <c r="I1879" s="13">
        <v>352.48</v>
      </c>
      <c r="J1879" s="13">
        <v>352.4</v>
      </c>
      <c r="K1879" s="13">
        <v>343.34</v>
      </c>
      <c r="L1879" s="13">
        <v>352.48</v>
      </c>
      <c r="M1879" s="13">
        <v>343.34</v>
      </c>
      <c r="N1879" s="32">
        <v>30</v>
      </c>
      <c r="O1879" s="9">
        <v>1</v>
      </c>
      <c r="P1879" s="13">
        <v>17.170000000000002</v>
      </c>
      <c r="Q1879" s="13">
        <v>45.18</v>
      </c>
      <c r="R1879" s="13">
        <v>93.2</v>
      </c>
      <c r="S1879" s="13">
        <v>15.86</v>
      </c>
      <c r="T1879" s="13">
        <v>0</v>
      </c>
      <c r="U1879" s="13">
        <v>146.91999999999999</v>
      </c>
      <c r="V1879" s="13">
        <v>178.22</v>
      </c>
      <c r="W1879" s="13">
        <v>2.34</v>
      </c>
      <c r="X1879" s="13"/>
      <c r="Y1879" s="13">
        <v>8.74</v>
      </c>
      <c r="Z1879" s="13">
        <v>17.48</v>
      </c>
      <c r="AA1879" s="13">
        <v>26.21</v>
      </c>
      <c r="AB1879" s="13">
        <v>0</v>
      </c>
      <c r="AC1879" s="13">
        <v>47.57</v>
      </c>
      <c r="AD1879" s="13">
        <v>0</v>
      </c>
      <c r="AE1879" s="13">
        <v>0</v>
      </c>
      <c r="AF1879" s="33"/>
      <c r="AG1879" s="9">
        <v>2</v>
      </c>
      <c r="AH1879" s="34">
        <v>0.55000000000000004</v>
      </c>
      <c r="AI1879" s="13">
        <v>384263.49</v>
      </c>
      <c r="AJ1879" s="13">
        <v>427065.96</v>
      </c>
      <c r="AK1879" s="13">
        <v>811329.45</v>
      </c>
      <c r="AL1879" s="35">
        <v>38205</v>
      </c>
      <c r="AM1879" s="35">
        <v>38280</v>
      </c>
    </row>
    <row r="1880" spans="2:39" x14ac:dyDescent="0.25">
      <c r="B1880" s="30">
        <v>1</v>
      </c>
      <c r="C1880" s="31" t="s">
        <v>243</v>
      </c>
      <c r="D1880" s="9" t="s">
        <v>4575</v>
      </c>
      <c r="E1880" s="10" t="s">
        <v>245</v>
      </c>
      <c r="F1880" s="10" t="s">
        <v>4576</v>
      </c>
      <c r="G1880" s="9">
        <v>2932309</v>
      </c>
      <c r="H1880" s="10" t="s">
        <v>4577</v>
      </c>
      <c r="I1880" s="13">
        <v>288.13</v>
      </c>
      <c r="J1880" s="13">
        <v>243.42</v>
      </c>
      <c r="K1880" s="13">
        <v>243.42</v>
      </c>
      <c r="L1880" s="13">
        <v>243.42</v>
      </c>
      <c r="M1880" s="13">
        <v>243.42</v>
      </c>
      <c r="N1880" s="32">
        <v>24</v>
      </c>
      <c r="O1880" s="9">
        <v>1</v>
      </c>
      <c r="P1880" s="13">
        <v>12.17</v>
      </c>
      <c r="Q1880" s="13">
        <v>73.23</v>
      </c>
      <c r="R1880" s="13">
        <v>49.77</v>
      </c>
      <c r="S1880" s="13">
        <v>6.68</v>
      </c>
      <c r="T1880" s="13">
        <v>0</v>
      </c>
      <c r="U1880" s="13">
        <v>165.56</v>
      </c>
      <c r="V1880" s="13">
        <v>63.1</v>
      </c>
      <c r="W1880" s="13">
        <v>8</v>
      </c>
      <c r="X1880" s="13">
        <v>0</v>
      </c>
      <c r="Y1880" s="13">
        <v>0</v>
      </c>
      <c r="Z1880" s="13">
        <v>21.6</v>
      </c>
      <c r="AA1880" s="13">
        <v>34.75</v>
      </c>
      <c r="AB1880" s="13">
        <v>2.79</v>
      </c>
      <c r="AC1880" s="13">
        <v>23.16</v>
      </c>
      <c r="AD1880" s="13">
        <v>11.62</v>
      </c>
      <c r="AE1880" s="13">
        <v>6.08</v>
      </c>
      <c r="AF1880" s="33">
        <v>100.002</v>
      </c>
      <c r="AG1880" s="9">
        <v>1</v>
      </c>
      <c r="AH1880" s="34">
        <v>0.56999999999999995</v>
      </c>
      <c r="AI1880" s="13">
        <v>283478.78000000003</v>
      </c>
      <c r="AJ1880" s="13">
        <v>449670.47</v>
      </c>
      <c r="AK1880" s="13">
        <v>733149.25</v>
      </c>
      <c r="AL1880" s="35">
        <v>38688</v>
      </c>
      <c r="AM1880" s="35">
        <v>38759</v>
      </c>
    </row>
    <row r="1881" spans="2:39" x14ac:dyDescent="0.25">
      <c r="B1881" s="30">
        <v>1</v>
      </c>
      <c r="C1881" s="31" t="s">
        <v>243</v>
      </c>
      <c r="D1881" s="9" t="s">
        <v>4578</v>
      </c>
      <c r="E1881" s="10" t="s">
        <v>937</v>
      </c>
      <c r="F1881" s="10" t="s">
        <v>937</v>
      </c>
      <c r="G1881" s="9">
        <v>2930105</v>
      </c>
      <c r="H1881" s="10" t="s">
        <v>4579</v>
      </c>
      <c r="I1881" s="13">
        <v>343.49</v>
      </c>
      <c r="J1881" s="13">
        <v>319.29000000000002</v>
      </c>
      <c r="K1881" s="13">
        <v>319.29000000000002</v>
      </c>
      <c r="L1881" s="13">
        <v>343.49</v>
      </c>
      <c r="M1881" s="13">
        <v>319.29000000000002</v>
      </c>
      <c r="N1881" s="32">
        <v>15</v>
      </c>
      <c r="O1881" s="9">
        <v>1</v>
      </c>
      <c r="P1881" s="13">
        <v>4.91</v>
      </c>
      <c r="Q1881" s="13">
        <v>0</v>
      </c>
      <c r="R1881" s="13">
        <v>0</v>
      </c>
      <c r="S1881" s="13">
        <v>9.7100000000000009</v>
      </c>
      <c r="T1881" s="13">
        <v>72.08</v>
      </c>
      <c r="U1881" s="13">
        <v>0</v>
      </c>
      <c r="V1881" s="13">
        <v>306.51</v>
      </c>
      <c r="W1881" s="13">
        <v>3.06</v>
      </c>
      <c r="X1881" s="13">
        <v>0</v>
      </c>
      <c r="Y1881" s="13">
        <v>0</v>
      </c>
      <c r="Z1881" s="13">
        <v>30</v>
      </c>
      <c r="AA1881" s="13">
        <v>0</v>
      </c>
      <c r="AB1881" s="13">
        <v>65</v>
      </c>
      <c r="AC1881" s="13">
        <v>0</v>
      </c>
      <c r="AD1881" s="13">
        <v>5</v>
      </c>
      <c r="AE1881" s="13">
        <v>0</v>
      </c>
      <c r="AF1881" s="33">
        <v>100.005</v>
      </c>
      <c r="AG1881" s="9">
        <v>2</v>
      </c>
      <c r="AH1881" s="34">
        <v>0.42</v>
      </c>
      <c r="AI1881" s="13">
        <v>58049.84</v>
      </c>
      <c r="AJ1881" s="13">
        <v>243309.51</v>
      </c>
      <c r="AK1881" s="13">
        <v>301359.34999999998</v>
      </c>
      <c r="AL1881" s="35">
        <v>39468</v>
      </c>
      <c r="AM1881" s="35">
        <v>39569</v>
      </c>
    </row>
    <row r="1882" spans="2:39" x14ac:dyDescent="0.25">
      <c r="B1882" s="30">
        <v>1</v>
      </c>
      <c r="C1882" s="31" t="s">
        <v>243</v>
      </c>
      <c r="D1882" s="9" t="s">
        <v>4580</v>
      </c>
      <c r="E1882" s="10" t="s">
        <v>958</v>
      </c>
      <c r="F1882" s="10" t="s">
        <v>959</v>
      </c>
      <c r="G1882" s="9">
        <v>2906808</v>
      </c>
      <c r="H1882" s="10" t="s">
        <v>4581</v>
      </c>
      <c r="I1882" s="13">
        <v>213.41</v>
      </c>
      <c r="J1882" s="13">
        <v>283.33</v>
      </c>
      <c r="K1882" s="13">
        <v>283.33</v>
      </c>
      <c r="L1882" s="13">
        <v>283.33</v>
      </c>
      <c r="M1882" s="13">
        <v>283.33</v>
      </c>
      <c r="N1882" s="32">
        <v>5</v>
      </c>
      <c r="O1882" s="9">
        <v>1</v>
      </c>
      <c r="P1882" s="13">
        <v>5.7</v>
      </c>
      <c r="Q1882" s="13">
        <v>0</v>
      </c>
      <c r="R1882" s="13">
        <v>0</v>
      </c>
      <c r="S1882" s="13">
        <v>34.520000000000003</v>
      </c>
      <c r="T1882" s="13">
        <v>0</v>
      </c>
      <c r="U1882" s="13">
        <v>0</v>
      </c>
      <c r="V1882" s="13">
        <v>246.5</v>
      </c>
      <c r="W1882" s="13">
        <v>2.31</v>
      </c>
      <c r="X1882" s="13">
        <v>0</v>
      </c>
      <c r="Y1882" s="13">
        <v>0</v>
      </c>
      <c r="Z1882" s="13">
        <v>0</v>
      </c>
      <c r="AA1882" s="13">
        <v>0</v>
      </c>
      <c r="AB1882" s="13">
        <v>20</v>
      </c>
      <c r="AC1882" s="13">
        <v>70</v>
      </c>
      <c r="AD1882" s="13">
        <v>0</v>
      </c>
      <c r="AE1882" s="13">
        <v>10</v>
      </c>
      <c r="AF1882" s="33">
        <v>100.005</v>
      </c>
      <c r="AG1882" s="9">
        <v>4</v>
      </c>
      <c r="AH1882" s="34">
        <v>0.32</v>
      </c>
      <c r="AI1882" s="13">
        <v>11017.49</v>
      </c>
      <c r="AJ1882" s="13">
        <v>75642.820000000007</v>
      </c>
      <c r="AK1882" s="13">
        <v>86660.31</v>
      </c>
      <c r="AL1882" s="35">
        <v>38204</v>
      </c>
      <c r="AM1882" s="35">
        <v>38270</v>
      </c>
    </row>
    <row r="1883" spans="2:39" x14ac:dyDescent="0.25">
      <c r="B1883" s="30">
        <v>1</v>
      </c>
      <c r="C1883" s="31" t="s">
        <v>119</v>
      </c>
      <c r="D1883" s="9" t="s">
        <v>4582</v>
      </c>
      <c r="E1883" s="10" t="s">
        <v>568</v>
      </c>
      <c r="F1883" s="10" t="s">
        <v>4583</v>
      </c>
      <c r="G1883" s="9">
        <v>2607653</v>
      </c>
      <c r="H1883" s="10" t="s">
        <v>4584</v>
      </c>
      <c r="I1883" s="13">
        <v>694.8</v>
      </c>
      <c r="J1883" s="13">
        <v>694.8</v>
      </c>
      <c r="K1883" s="13">
        <v>671.01</v>
      </c>
      <c r="L1883" s="13">
        <v>671.01</v>
      </c>
      <c r="M1883" s="13">
        <v>671.01</v>
      </c>
      <c r="N1883" s="32">
        <v>40</v>
      </c>
      <c r="O1883" s="9">
        <v>1</v>
      </c>
      <c r="P1883" s="13">
        <v>11.18</v>
      </c>
      <c r="Q1883" s="13">
        <v>0</v>
      </c>
      <c r="R1883" s="13">
        <v>0</v>
      </c>
      <c r="S1883" s="13">
        <v>140</v>
      </c>
      <c r="T1883" s="13">
        <v>0</v>
      </c>
      <c r="U1883" s="13">
        <v>93.25</v>
      </c>
      <c r="V1883" s="13">
        <v>426.76</v>
      </c>
      <c r="W1883" s="13">
        <v>11</v>
      </c>
      <c r="X1883" s="13">
        <v>0</v>
      </c>
      <c r="Y1883" s="13">
        <v>0</v>
      </c>
      <c r="Z1883" s="13">
        <v>0</v>
      </c>
      <c r="AA1883" s="13">
        <v>45</v>
      </c>
      <c r="AB1883" s="13">
        <v>5</v>
      </c>
      <c r="AC1883" s="13">
        <v>35</v>
      </c>
      <c r="AD1883" s="13">
        <v>15</v>
      </c>
      <c r="AE1883" s="13">
        <v>0</v>
      </c>
      <c r="AF1883" s="33">
        <v>100.004</v>
      </c>
      <c r="AG1883" s="9">
        <v>3</v>
      </c>
      <c r="AH1883" s="34">
        <v>0.45</v>
      </c>
      <c r="AI1883" s="13">
        <v>130231.44</v>
      </c>
      <c r="AJ1883" s="13">
        <v>540861.31999999995</v>
      </c>
      <c r="AK1883" s="13">
        <v>671092.76</v>
      </c>
      <c r="AL1883" s="35">
        <v>37511</v>
      </c>
      <c r="AM1883" s="35">
        <v>37563</v>
      </c>
    </row>
    <row r="1884" spans="2:39" x14ac:dyDescent="0.25">
      <c r="B1884" s="30">
        <v>1</v>
      </c>
      <c r="C1884" s="31" t="s">
        <v>243</v>
      </c>
      <c r="D1884" s="9" t="s">
        <v>4585</v>
      </c>
      <c r="E1884" s="10" t="s">
        <v>977</v>
      </c>
      <c r="F1884" s="10" t="s">
        <v>1025</v>
      </c>
      <c r="G1884" s="9">
        <v>2915007</v>
      </c>
      <c r="H1884" s="10" t="s">
        <v>4586</v>
      </c>
      <c r="I1884" s="13">
        <v>1307.2</v>
      </c>
      <c r="J1884" s="13">
        <v>1307.2</v>
      </c>
      <c r="K1884" s="13">
        <v>1529.82</v>
      </c>
      <c r="L1884" s="13">
        <v>1529.82</v>
      </c>
      <c r="M1884" s="13">
        <v>1529.83</v>
      </c>
      <c r="N1884" s="32">
        <v>58</v>
      </c>
      <c r="O1884" s="9">
        <v>1</v>
      </c>
      <c r="P1884" s="13">
        <v>23.54</v>
      </c>
      <c r="Q1884" s="13">
        <v>0</v>
      </c>
      <c r="R1884" s="13">
        <v>0</v>
      </c>
      <c r="S1884" s="13">
        <v>109.33</v>
      </c>
      <c r="T1884" s="13">
        <v>0</v>
      </c>
      <c r="U1884" s="13">
        <v>0</v>
      </c>
      <c r="V1884" s="13">
        <v>847.32</v>
      </c>
      <c r="W1884" s="13">
        <v>23.18</v>
      </c>
      <c r="X1884" s="13">
        <v>0</v>
      </c>
      <c r="Y1884" s="13">
        <v>0</v>
      </c>
      <c r="Z1884" s="13">
        <v>20</v>
      </c>
      <c r="AA1884" s="13">
        <v>55</v>
      </c>
      <c r="AB1884" s="13">
        <v>0</v>
      </c>
      <c r="AC1884" s="13">
        <v>15</v>
      </c>
      <c r="AD1884" s="13">
        <v>0</v>
      </c>
      <c r="AE1884" s="13">
        <v>10</v>
      </c>
      <c r="AF1884" s="33">
        <v>100.004</v>
      </c>
      <c r="AG1884" s="9">
        <v>3</v>
      </c>
      <c r="AH1884" s="34">
        <v>0.51</v>
      </c>
      <c r="AI1884" s="13">
        <v>294356.34999999998</v>
      </c>
      <c r="AJ1884" s="13">
        <v>555589.19999999995</v>
      </c>
      <c r="AK1884" s="13">
        <v>849945.55</v>
      </c>
      <c r="AL1884" s="35">
        <v>38028</v>
      </c>
      <c r="AM1884" s="35">
        <v>38302</v>
      </c>
    </row>
    <row r="1885" spans="2:39" x14ac:dyDescent="0.25">
      <c r="B1885" s="30">
        <v>1</v>
      </c>
      <c r="C1885" s="31" t="s">
        <v>390</v>
      </c>
      <c r="D1885" s="9" t="s">
        <v>4587</v>
      </c>
      <c r="E1885" s="10" t="s">
        <v>836</v>
      </c>
      <c r="F1885" s="10" t="s">
        <v>4588</v>
      </c>
      <c r="G1885" s="9">
        <v>2927606</v>
      </c>
      <c r="H1885" s="10" t="s">
        <v>4589</v>
      </c>
      <c r="I1885" s="13">
        <v>1285.26</v>
      </c>
      <c r="J1885" s="13">
        <v>1225.56</v>
      </c>
      <c r="K1885" s="13">
        <v>1225.56</v>
      </c>
      <c r="L1885" s="13">
        <v>1225.56</v>
      </c>
      <c r="M1885" s="13">
        <v>1225.56</v>
      </c>
      <c r="N1885" s="32">
        <v>24</v>
      </c>
      <c r="O1885" s="9">
        <v>1</v>
      </c>
      <c r="P1885" s="13">
        <v>17.5</v>
      </c>
      <c r="Q1885" s="13">
        <v>0</v>
      </c>
      <c r="R1885" s="13">
        <v>0</v>
      </c>
      <c r="S1885" s="13">
        <v>24.62</v>
      </c>
      <c r="T1885" s="13">
        <v>0</v>
      </c>
      <c r="U1885" s="13">
        <v>0</v>
      </c>
      <c r="V1885" s="13">
        <v>1177.93</v>
      </c>
      <c r="W1885" s="13">
        <v>23.02</v>
      </c>
      <c r="X1885" s="13">
        <v>0</v>
      </c>
      <c r="Y1885" s="13">
        <v>0</v>
      </c>
      <c r="Z1885" s="13">
        <v>0</v>
      </c>
      <c r="AA1885" s="13">
        <v>50</v>
      </c>
      <c r="AB1885" s="13">
        <v>0</v>
      </c>
      <c r="AC1885" s="13">
        <v>40</v>
      </c>
      <c r="AD1885" s="13">
        <v>0</v>
      </c>
      <c r="AE1885" s="13">
        <v>10</v>
      </c>
      <c r="AF1885" s="33">
        <v>100</v>
      </c>
      <c r="AG1885" s="9">
        <v>5</v>
      </c>
      <c r="AH1885" s="34">
        <v>0.27</v>
      </c>
      <c r="AI1885" s="13">
        <v>79548.740000000005</v>
      </c>
      <c r="AJ1885" s="13">
        <v>1046259.34</v>
      </c>
      <c r="AK1885" s="13">
        <v>1125808.08</v>
      </c>
      <c r="AL1885" s="35">
        <v>39744</v>
      </c>
      <c r="AM1885" s="35">
        <v>39909</v>
      </c>
    </row>
    <row r="1886" spans="2:39" x14ac:dyDescent="0.25">
      <c r="B1886" s="30">
        <v>1</v>
      </c>
      <c r="C1886" s="31" t="s">
        <v>243</v>
      </c>
      <c r="D1886" s="9" t="s">
        <v>4590</v>
      </c>
      <c r="E1886" s="10" t="s">
        <v>958</v>
      </c>
      <c r="F1886" s="10" t="s">
        <v>1110</v>
      </c>
      <c r="G1886" s="9">
        <v>2931905</v>
      </c>
      <c r="H1886" s="10" t="s">
        <v>4591</v>
      </c>
      <c r="I1886" s="13">
        <v>915</v>
      </c>
      <c r="J1886" s="13">
        <v>1402.9</v>
      </c>
      <c r="K1886" s="13">
        <v>1402.92</v>
      </c>
      <c r="L1886" s="13">
        <v>1402.92</v>
      </c>
      <c r="M1886" s="13">
        <v>1402.92</v>
      </c>
      <c r="N1886" s="32">
        <v>35</v>
      </c>
      <c r="O1886" s="9">
        <v>1</v>
      </c>
      <c r="P1886" s="13">
        <v>28.06</v>
      </c>
      <c r="Q1886" s="13">
        <v>0</v>
      </c>
      <c r="R1886" s="13">
        <v>0</v>
      </c>
      <c r="S1886" s="13">
        <v>1.56</v>
      </c>
      <c r="T1886" s="13">
        <v>0</v>
      </c>
      <c r="U1886" s="13">
        <v>0</v>
      </c>
      <c r="V1886" s="13">
        <v>1389.74</v>
      </c>
      <c r="W1886" s="13">
        <v>11.62</v>
      </c>
      <c r="X1886" s="13">
        <v>0</v>
      </c>
      <c r="Y1886" s="13">
        <v>0</v>
      </c>
      <c r="Z1886" s="13">
        <v>0</v>
      </c>
      <c r="AA1886" s="13">
        <v>60</v>
      </c>
      <c r="AB1886" s="13">
        <v>0</v>
      </c>
      <c r="AC1886" s="13">
        <v>40</v>
      </c>
      <c r="AD1886" s="13">
        <v>0</v>
      </c>
      <c r="AE1886" s="13">
        <v>0</v>
      </c>
      <c r="AF1886" s="33">
        <v>100.00060000000001</v>
      </c>
      <c r="AG1886" s="9">
        <v>4</v>
      </c>
      <c r="AH1886" s="34">
        <v>0.32</v>
      </c>
      <c r="AI1886" s="13">
        <v>87479.58</v>
      </c>
      <c r="AJ1886" s="13">
        <v>1218336.3799999999</v>
      </c>
      <c r="AK1886" s="13">
        <v>1305815.96</v>
      </c>
      <c r="AL1886" s="35">
        <v>39717</v>
      </c>
      <c r="AM1886" s="35">
        <v>39753</v>
      </c>
    </row>
    <row r="1887" spans="2:39" x14ac:dyDescent="0.25">
      <c r="B1887" s="30">
        <v>1</v>
      </c>
      <c r="C1887" s="31" t="s">
        <v>243</v>
      </c>
      <c r="D1887" s="9" t="s">
        <v>4592</v>
      </c>
      <c r="E1887" s="10" t="s">
        <v>639</v>
      </c>
      <c r="F1887" s="10" t="s">
        <v>1460</v>
      </c>
      <c r="G1887" s="9">
        <v>2927705</v>
      </c>
      <c r="H1887" s="10" t="s">
        <v>4593</v>
      </c>
      <c r="I1887" s="13">
        <v>1005.56</v>
      </c>
      <c r="J1887" s="13">
        <v>1005.48</v>
      </c>
      <c r="K1887" s="13">
        <v>1005.48</v>
      </c>
      <c r="L1887" s="13">
        <v>1005.48</v>
      </c>
      <c r="M1887" s="13">
        <v>1005.48</v>
      </c>
      <c r="N1887" s="32">
        <v>40</v>
      </c>
      <c r="O1887" s="9">
        <v>1</v>
      </c>
      <c r="P1887" s="13">
        <v>28.73</v>
      </c>
      <c r="Q1887" s="13">
        <v>0</v>
      </c>
      <c r="R1887" s="13">
        <v>0</v>
      </c>
      <c r="S1887" s="13">
        <v>193.09</v>
      </c>
      <c r="T1887" s="13">
        <v>201.2</v>
      </c>
      <c r="U1887" s="13">
        <v>0</v>
      </c>
      <c r="V1887" s="13">
        <v>0</v>
      </c>
      <c r="W1887" s="13">
        <v>0</v>
      </c>
      <c r="X1887" s="13">
        <v>0</v>
      </c>
      <c r="Y1887" s="13">
        <v>0</v>
      </c>
      <c r="Z1887" s="13">
        <v>41.5</v>
      </c>
      <c r="AA1887" s="13">
        <v>16.5</v>
      </c>
      <c r="AB1887" s="13">
        <v>0</v>
      </c>
      <c r="AC1887" s="13">
        <v>42</v>
      </c>
      <c r="AD1887" s="13">
        <v>0</v>
      </c>
      <c r="AE1887" s="13">
        <v>0</v>
      </c>
      <c r="AF1887" s="33">
        <v>100.005</v>
      </c>
      <c r="AG1887" s="9">
        <v>4</v>
      </c>
      <c r="AH1887" s="34">
        <v>0.36</v>
      </c>
      <c r="AI1887" s="13">
        <v>694269.3</v>
      </c>
      <c r="AJ1887" s="13">
        <v>2863890.47</v>
      </c>
      <c r="AK1887" s="13">
        <v>3558159.77</v>
      </c>
      <c r="AL1887" s="35">
        <v>39468</v>
      </c>
      <c r="AM1887" s="35">
        <v>39526</v>
      </c>
    </row>
    <row r="1888" spans="2:39" x14ac:dyDescent="0.25">
      <c r="B1888" s="30">
        <v>1</v>
      </c>
      <c r="C1888" s="31" t="s">
        <v>243</v>
      </c>
      <c r="D1888" s="9" t="s">
        <v>4594</v>
      </c>
      <c r="E1888" s="10" t="s">
        <v>937</v>
      </c>
      <c r="F1888" s="10" t="s">
        <v>4595</v>
      </c>
      <c r="G1888" s="9">
        <v>2906006</v>
      </c>
      <c r="H1888" s="10" t="s">
        <v>4596</v>
      </c>
      <c r="I1888" s="13">
        <v>600</v>
      </c>
      <c r="J1888" s="13">
        <v>620</v>
      </c>
      <c r="K1888" s="13">
        <v>620.05999999999995</v>
      </c>
      <c r="L1888" s="13">
        <v>620.05999999999995</v>
      </c>
      <c r="M1888" s="13">
        <v>620.05999999999995</v>
      </c>
      <c r="N1888" s="32">
        <v>18</v>
      </c>
      <c r="O1888" s="9">
        <v>1</v>
      </c>
      <c r="P1888" s="13">
        <v>9.5399999999999991</v>
      </c>
      <c r="Q1888" s="13">
        <v>4.41</v>
      </c>
      <c r="R1888" s="13">
        <v>83.16</v>
      </c>
      <c r="S1888" s="13">
        <v>11.87</v>
      </c>
      <c r="T1888" s="13">
        <v>0</v>
      </c>
      <c r="U1888" s="13">
        <v>53.22</v>
      </c>
      <c r="V1888" s="13">
        <v>521.04999999999995</v>
      </c>
      <c r="W1888" s="13">
        <v>3.43</v>
      </c>
      <c r="X1888" s="13">
        <v>0</v>
      </c>
      <c r="Y1888" s="13">
        <v>0</v>
      </c>
      <c r="Z1888" s="13">
        <v>20</v>
      </c>
      <c r="AA1888" s="13">
        <v>75</v>
      </c>
      <c r="AB1888" s="13">
        <v>0</v>
      </c>
      <c r="AC1888" s="13">
        <v>0</v>
      </c>
      <c r="AD1888" s="13">
        <v>0</v>
      </c>
      <c r="AE1888" s="13">
        <v>5</v>
      </c>
      <c r="AF1888" s="33">
        <v>100.005</v>
      </c>
      <c r="AG1888" s="9">
        <v>3</v>
      </c>
      <c r="AH1888" s="34">
        <v>0.43</v>
      </c>
      <c r="AI1888" s="13">
        <v>374963.88</v>
      </c>
      <c r="AJ1888" s="13">
        <v>105596.74</v>
      </c>
      <c r="AK1888" s="13">
        <v>480560.62</v>
      </c>
      <c r="AL1888" s="35">
        <v>39083</v>
      </c>
      <c r="AM1888" s="35">
        <v>39142</v>
      </c>
    </row>
    <row r="1889" spans="2:39" x14ac:dyDescent="0.25">
      <c r="B1889" s="30">
        <v>1</v>
      </c>
      <c r="C1889" s="31" t="s">
        <v>243</v>
      </c>
      <c r="D1889" s="9" t="s">
        <v>4597</v>
      </c>
      <c r="E1889" s="10" t="s">
        <v>1418</v>
      </c>
      <c r="F1889" s="10" t="s">
        <v>4598</v>
      </c>
      <c r="G1889" s="9">
        <v>2914307</v>
      </c>
      <c r="H1889" s="10" t="s">
        <v>4599</v>
      </c>
      <c r="I1889" s="13">
        <v>1306.08</v>
      </c>
      <c r="J1889" s="13">
        <v>1219.6099999999999</v>
      </c>
      <c r="K1889" s="13">
        <v>1219.6099999999999</v>
      </c>
      <c r="L1889" s="13">
        <v>1306.08</v>
      </c>
      <c r="M1889" s="13">
        <v>1219.6099999999999</v>
      </c>
      <c r="N1889" s="32">
        <v>40</v>
      </c>
      <c r="O1889" s="9">
        <v>1</v>
      </c>
      <c r="P1889" s="13">
        <v>18.760000000000002</v>
      </c>
      <c r="Q1889" s="13">
        <v>12.29</v>
      </c>
      <c r="R1889" s="13">
        <v>100</v>
      </c>
      <c r="S1889" s="13">
        <v>20</v>
      </c>
      <c r="T1889" s="13">
        <v>0</v>
      </c>
      <c r="U1889" s="13">
        <v>0</v>
      </c>
      <c r="V1889" s="13">
        <v>1077</v>
      </c>
      <c r="W1889" s="13">
        <v>3</v>
      </c>
      <c r="X1889" s="13">
        <v>0</v>
      </c>
      <c r="Y1889" s="13">
        <v>0</v>
      </c>
      <c r="Z1889" s="13">
        <v>40</v>
      </c>
      <c r="AA1889" s="13">
        <v>42</v>
      </c>
      <c r="AB1889" s="13">
        <v>2</v>
      </c>
      <c r="AC1889" s="13">
        <v>16</v>
      </c>
      <c r="AD1889" s="13">
        <v>0</v>
      </c>
      <c r="AE1889" s="13">
        <v>0</v>
      </c>
      <c r="AF1889" s="33">
        <v>100.004</v>
      </c>
      <c r="AG1889" s="9">
        <v>1</v>
      </c>
      <c r="AH1889" s="34">
        <v>0.56000000000000005</v>
      </c>
      <c r="AI1889" s="13">
        <v>43093.91</v>
      </c>
      <c r="AJ1889" s="13">
        <v>285357.64</v>
      </c>
      <c r="AK1889" s="13">
        <v>328451.55</v>
      </c>
      <c r="AL1889" s="35">
        <v>37368</v>
      </c>
      <c r="AM1889" s="35">
        <v>37438</v>
      </c>
    </row>
    <row r="1890" spans="2:39" x14ac:dyDescent="0.25">
      <c r="B1890" s="30">
        <v>1</v>
      </c>
      <c r="C1890" s="31" t="s">
        <v>243</v>
      </c>
      <c r="D1890" s="9" t="s">
        <v>4600</v>
      </c>
      <c r="E1890" s="10" t="s">
        <v>1230</v>
      </c>
      <c r="F1890" s="10" t="s">
        <v>4601</v>
      </c>
      <c r="G1890" s="9">
        <v>2919009</v>
      </c>
      <c r="H1890" s="10" t="s">
        <v>4602</v>
      </c>
      <c r="I1890" s="13">
        <v>814.53</v>
      </c>
      <c r="J1890" s="13">
        <v>0</v>
      </c>
      <c r="K1890" s="13">
        <v>1386.01</v>
      </c>
      <c r="L1890" s="13">
        <v>0</v>
      </c>
      <c r="M1890" s="13">
        <v>814.53</v>
      </c>
      <c r="N1890" s="32">
        <v>38</v>
      </c>
      <c r="O1890" s="9">
        <v>1</v>
      </c>
      <c r="P1890" s="13">
        <v>23.1</v>
      </c>
      <c r="Q1890" s="13">
        <v>3</v>
      </c>
      <c r="R1890" s="13">
        <v>69.599999999999994</v>
      </c>
      <c r="S1890" s="13">
        <v>17.57</v>
      </c>
      <c r="T1890" s="13">
        <v>272.81</v>
      </c>
      <c r="U1890" s="13">
        <v>0</v>
      </c>
      <c r="V1890" s="13">
        <v>807.41</v>
      </c>
      <c r="W1890" s="13">
        <v>16.91</v>
      </c>
      <c r="X1890" s="13">
        <v>0</v>
      </c>
      <c r="Y1890" s="13">
        <v>0</v>
      </c>
      <c r="Z1890" s="13">
        <v>46.35</v>
      </c>
      <c r="AA1890" s="13">
        <v>52.38</v>
      </c>
      <c r="AB1890" s="13">
        <v>0</v>
      </c>
      <c r="AC1890" s="13">
        <v>0</v>
      </c>
      <c r="AD1890" s="13">
        <v>0</v>
      </c>
      <c r="AE1890" s="13">
        <v>1.26</v>
      </c>
      <c r="AF1890" s="33">
        <v>99.995000000000005</v>
      </c>
      <c r="AG1890" s="9">
        <v>2</v>
      </c>
      <c r="AH1890" s="34">
        <v>0.66</v>
      </c>
      <c r="AI1890" s="13">
        <v>126317.17</v>
      </c>
      <c r="AJ1890" s="13">
        <v>379585.3</v>
      </c>
      <c r="AK1890" s="13">
        <v>505902.47</v>
      </c>
      <c r="AL1890" s="35">
        <v>38141</v>
      </c>
      <c r="AM1890" s="35">
        <v>38944</v>
      </c>
    </row>
    <row r="1891" spans="2:39" x14ac:dyDescent="0.25">
      <c r="B1891" s="30">
        <v>1</v>
      </c>
      <c r="C1891" s="31" t="s">
        <v>243</v>
      </c>
      <c r="D1891" s="9" t="s">
        <v>4603</v>
      </c>
      <c r="E1891" s="10" t="s">
        <v>245</v>
      </c>
      <c r="F1891" s="10" t="s">
        <v>4604</v>
      </c>
      <c r="G1891" s="9">
        <v>2906303</v>
      </c>
      <c r="H1891" s="10" t="s">
        <v>4605</v>
      </c>
      <c r="I1891" s="13">
        <v>405.74</v>
      </c>
      <c r="J1891" s="13">
        <v>374.88</v>
      </c>
      <c r="K1891" s="13">
        <v>378.92</v>
      </c>
      <c r="L1891" s="13">
        <v>378.92</v>
      </c>
      <c r="M1891" s="13">
        <v>378.92</v>
      </c>
      <c r="N1891" s="32">
        <v>15</v>
      </c>
      <c r="O1891" s="9">
        <v>1</v>
      </c>
      <c r="P1891" s="13">
        <v>18.739999999999998</v>
      </c>
      <c r="Q1891" s="13">
        <v>53.5</v>
      </c>
      <c r="R1891" s="13">
        <v>100</v>
      </c>
      <c r="S1891" s="13">
        <v>34.15</v>
      </c>
      <c r="T1891" s="13">
        <v>0</v>
      </c>
      <c r="U1891" s="13">
        <v>156.41</v>
      </c>
      <c r="V1891" s="13">
        <v>180.04</v>
      </c>
      <c r="W1891" s="13">
        <v>4.12</v>
      </c>
      <c r="X1891" s="13">
        <v>0</v>
      </c>
      <c r="Y1891" s="13">
        <v>0</v>
      </c>
      <c r="Z1891" s="13">
        <v>31.46</v>
      </c>
      <c r="AA1891" s="13">
        <v>17.739999999999998</v>
      </c>
      <c r="AB1891" s="13">
        <v>0</v>
      </c>
      <c r="AC1891" s="13">
        <v>0</v>
      </c>
      <c r="AD1891" s="13">
        <v>0</v>
      </c>
      <c r="AE1891" s="13">
        <v>50.8</v>
      </c>
      <c r="AF1891" s="33">
        <v>100.005</v>
      </c>
      <c r="AG1891" s="9">
        <v>4</v>
      </c>
      <c r="AH1891" s="34">
        <v>0.43</v>
      </c>
      <c r="AI1891" s="13">
        <v>280362.96999999997</v>
      </c>
      <c r="AJ1891" s="13">
        <v>403636.07</v>
      </c>
      <c r="AK1891" s="13">
        <v>683999.04</v>
      </c>
      <c r="AL1891" s="35">
        <v>38260</v>
      </c>
      <c r="AM1891" s="35">
        <v>38270</v>
      </c>
    </row>
    <row r="1892" spans="2:39" x14ac:dyDescent="0.25">
      <c r="B1892" s="30">
        <v>1</v>
      </c>
      <c r="C1892" s="31" t="s">
        <v>243</v>
      </c>
      <c r="D1892" s="9" t="s">
        <v>4606</v>
      </c>
      <c r="E1892" s="10" t="s">
        <v>245</v>
      </c>
      <c r="F1892" s="10" t="s">
        <v>4604</v>
      </c>
      <c r="G1892" s="9">
        <v>2906303</v>
      </c>
      <c r="H1892" s="10" t="s">
        <v>4607</v>
      </c>
      <c r="I1892" s="13">
        <v>329</v>
      </c>
      <c r="J1892" s="13">
        <v>433.66</v>
      </c>
      <c r="K1892" s="13">
        <v>433.66</v>
      </c>
      <c r="L1892" s="13">
        <v>433.66</v>
      </c>
      <c r="M1892" s="13">
        <v>329</v>
      </c>
      <c r="N1892" s="32">
        <v>40</v>
      </c>
      <c r="O1892" s="9">
        <v>1</v>
      </c>
      <c r="P1892" s="13">
        <v>21.7</v>
      </c>
      <c r="Q1892" s="13">
        <v>2.7</v>
      </c>
      <c r="R1892" s="13">
        <v>79.8</v>
      </c>
      <c r="S1892" s="13">
        <v>60.24</v>
      </c>
      <c r="T1892" s="13">
        <v>0</v>
      </c>
      <c r="U1892" s="13">
        <v>156.41</v>
      </c>
      <c r="V1892" s="13">
        <v>214.18</v>
      </c>
      <c r="W1892" s="13">
        <v>2.83</v>
      </c>
      <c r="X1892" s="13">
        <v>0</v>
      </c>
      <c r="Y1892" s="13">
        <v>0</v>
      </c>
      <c r="Z1892" s="13">
        <v>83.18</v>
      </c>
      <c r="AA1892" s="13">
        <v>2.2799999999999998</v>
      </c>
      <c r="AB1892" s="13">
        <v>0</v>
      </c>
      <c r="AC1892" s="13">
        <v>0</v>
      </c>
      <c r="AD1892" s="13">
        <v>0</v>
      </c>
      <c r="AE1892" s="13">
        <v>14.54</v>
      </c>
      <c r="AF1892" s="33">
        <v>100.005</v>
      </c>
      <c r="AG1892" s="9">
        <v>4</v>
      </c>
      <c r="AH1892" s="34">
        <v>0.48</v>
      </c>
      <c r="AI1892" s="13">
        <v>101043.4</v>
      </c>
      <c r="AJ1892" s="13">
        <v>519293.18</v>
      </c>
      <c r="AK1892" s="13">
        <v>620336.57999999996</v>
      </c>
      <c r="AL1892" s="35">
        <v>38111</v>
      </c>
      <c r="AM1892" s="35">
        <v>38173</v>
      </c>
    </row>
    <row r="1893" spans="2:39" x14ac:dyDescent="0.25">
      <c r="B1893" s="30">
        <v>1</v>
      </c>
      <c r="C1893" s="31" t="s">
        <v>243</v>
      </c>
      <c r="D1893" s="9" t="s">
        <v>4608</v>
      </c>
      <c r="E1893" s="10" t="s">
        <v>1418</v>
      </c>
      <c r="F1893" s="10" t="s">
        <v>4563</v>
      </c>
      <c r="G1893" s="9">
        <v>2917607</v>
      </c>
      <c r="H1893" s="10" t="s">
        <v>3140</v>
      </c>
      <c r="I1893" s="13">
        <v>1671</v>
      </c>
      <c r="J1893" s="13">
        <v>0</v>
      </c>
      <c r="K1893" s="13">
        <v>1802.02</v>
      </c>
      <c r="L1893" s="13">
        <v>0</v>
      </c>
      <c r="M1893" s="13">
        <v>1802</v>
      </c>
      <c r="N1893" s="32">
        <v>45</v>
      </c>
      <c r="O1893" s="9">
        <v>1</v>
      </c>
      <c r="P1893" s="13">
        <v>51.49</v>
      </c>
      <c r="Q1893" s="13">
        <v>0</v>
      </c>
      <c r="R1893" s="13">
        <v>0</v>
      </c>
      <c r="S1893" s="13">
        <v>56.21</v>
      </c>
      <c r="T1893" s="13">
        <v>0</v>
      </c>
      <c r="U1893" s="13">
        <v>82.37</v>
      </c>
      <c r="V1893" s="13">
        <v>1653.12</v>
      </c>
      <c r="W1893" s="13">
        <v>10.33</v>
      </c>
      <c r="X1893" s="13">
        <v>0</v>
      </c>
      <c r="Y1893" s="13">
        <v>0</v>
      </c>
      <c r="Z1893" s="13">
        <v>20</v>
      </c>
      <c r="AA1893" s="13">
        <v>25</v>
      </c>
      <c r="AB1893" s="13">
        <v>0</v>
      </c>
      <c r="AC1893" s="13">
        <v>15</v>
      </c>
      <c r="AD1893" s="13">
        <v>20</v>
      </c>
      <c r="AE1893" s="13">
        <v>20</v>
      </c>
      <c r="AF1893" s="33">
        <v>100.003</v>
      </c>
      <c r="AG1893" s="9">
        <v>1</v>
      </c>
      <c r="AH1893" s="34">
        <v>0.51</v>
      </c>
      <c r="AI1893" s="13">
        <v>121712.38</v>
      </c>
      <c r="AJ1893" s="13">
        <v>557738.21</v>
      </c>
      <c r="AK1893" s="13">
        <v>679450.59</v>
      </c>
      <c r="AL1893" s="35">
        <v>38351</v>
      </c>
      <c r="AM1893" s="35">
        <v>38481</v>
      </c>
    </row>
    <row r="1894" spans="2:39" x14ac:dyDescent="0.25">
      <c r="B1894" s="30">
        <v>1</v>
      </c>
      <c r="C1894" s="31" t="s">
        <v>243</v>
      </c>
      <c r="D1894" s="9" t="s">
        <v>4609</v>
      </c>
      <c r="E1894" s="10" t="s">
        <v>245</v>
      </c>
      <c r="F1894" s="10" t="s">
        <v>246</v>
      </c>
      <c r="G1894" s="9">
        <v>2913606</v>
      </c>
      <c r="H1894" s="10" t="s">
        <v>278</v>
      </c>
      <c r="I1894" s="13">
        <v>226.24</v>
      </c>
      <c r="J1894" s="13">
        <v>235.48</v>
      </c>
      <c r="K1894" s="13">
        <v>235.48</v>
      </c>
      <c r="L1894" s="13">
        <v>226.24</v>
      </c>
      <c r="M1894" s="13">
        <v>235.48</v>
      </c>
      <c r="N1894" s="32">
        <v>12</v>
      </c>
      <c r="O1894" s="9">
        <v>1</v>
      </c>
      <c r="P1894" s="13">
        <v>11.31</v>
      </c>
      <c r="Q1894" s="13">
        <v>49.35</v>
      </c>
      <c r="R1894" s="13">
        <v>80</v>
      </c>
      <c r="S1894" s="13">
        <v>23.6</v>
      </c>
      <c r="T1894" s="13">
        <v>0</v>
      </c>
      <c r="U1894" s="13">
        <v>46.74</v>
      </c>
      <c r="V1894" s="13">
        <v>126.52</v>
      </c>
      <c r="W1894" s="13">
        <v>0.63</v>
      </c>
      <c r="X1894" s="13">
        <v>0</v>
      </c>
      <c r="Y1894" s="13">
        <v>0</v>
      </c>
      <c r="Z1894" s="13">
        <v>0</v>
      </c>
      <c r="AA1894" s="13">
        <v>45</v>
      </c>
      <c r="AB1894" s="13">
        <v>0</v>
      </c>
      <c r="AC1894" s="13">
        <v>35</v>
      </c>
      <c r="AD1894" s="13">
        <v>10</v>
      </c>
      <c r="AE1894" s="13">
        <v>10</v>
      </c>
      <c r="AF1894" s="33">
        <v>100.004</v>
      </c>
      <c r="AG1894" s="9">
        <v>3</v>
      </c>
      <c r="AH1894" s="34">
        <v>0.44</v>
      </c>
      <c r="AI1894" s="13">
        <v>170265.22</v>
      </c>
      <c r="AJ1894" s="13">
        <v>110961.84</v>
      </c>
      <c r="AK1894" s="13">
        <v>281227.06</v>
      </c>
      <c r="AL1894" s="35">
        <v>37313</v>
      </c>
      <c r="AM1894" s="35">
        <v>37803</v>
      </c>
    </row>
    <row r="1895" spans="2:39" x14ac:dyDescent="0.25">
      <c r="B1895" s="30">
        <v>1</v>
      </c>
      <c r="C1895" s="31" t="s">
        <v>243</v>
      </c>
      <c r="D1895" s="9" t="s">
        <v>4610</v>
      </c>
      <c r="E1895" s="10" t="s">
        <v>245</v>
      </c>
      <c r="F1895" s="10" t="s">
        <v>1426</v>
      </c>
      <c r="G1895" s="9">
        <v>2915502</v>
      </c>
      <c r="H1895" s="10" t="s">
        <v>4611</v>
      </c>
      <c r="I1895" s="13">
        <v>84.83</v>
      </c>
      <c r="J1895" s="13">
        <v>0</v>
      </c>
      <c r="K1895" s="13">
        <v>86.33</v>
      </c>
      <c r="L1895" s="13">
        <v>0</v>
      </c>
      <c r="M1895" s="13">
        <v>86.33</v>
      </c>
      <c r="N1895" s="32">
        <v>11</v>
      </c>
      <c r="O1895" s="9">
        <v>1</v>
      </c>
      <c r="P1895" s="13">
        <v>4.3099999999999996</v>
      </c>
      <c r="Q1895" s="13">
        <v>0</v>
      </c>
      <c r="R1895" s="13">
        <v>0</v>
      </c>
      <c r="S1895" s="13">
        <v>7.71</v>
      </c>
      <c r="T1895" s="13">
        <v>0</v>
      </c>
      <c r="U1895" s="13">
        <v>0</v>
      </c>
      <c r="V1895" s="13">
        <v>23.69</v>
      </c>
      <c r="W1895" s="13">
        <v>0.43</v>
      </c>
      <c r="X1895" s="13">
        <v>0</v>
      </c>
      <c r="Y1895" s="13">
        <v>0</v>
      </c>
      <c r="Z1895" s="13">
        <v>30</v>
      </c>
      <c r="AA1895" s="13">
        <v>40</v>
      </c>
      <c r="AB1895" s="13">
        <v>0</v>
      </c>
      <c r="AC1895" s="13">
        <v>20</v>
      </c>
      <c r="AD1895" s="13">
        <v>0</v>
      </c>
      <c r="AE1895" s="13">
        <v>10</v>
      </c>
      <c r="AF1895" s="33">
        <v>100.004</v>
      </c>
      <c r="AG1895" s="9">
        <v>3</v>
      </c>
      <c r="AH1895" s="34">
        <v>0.51</v>
      </c>
      <c r="AI1895" s="13">
        <v>185970.18</v>
      </c>
      <c r="AJ1895" s="13">
        <v>74577.87</v>
      </c>
      <c r="AK1895" s="13">
        <v>260548.05</v>
      </c>
      <c r="AL1895" s="35">
        <v>39391</v>
      </c>
      <c r="AM1895" s="35">
        <v>38804</v>
      </c>
    </row>
    <row r="1896" spans="2:39" x14ac:dyDescent="0.25">
      <c r="B1896" s="30">
        <v>1</v>
      </c>
      <c r="C1896" s="31" t="s">
        <v>243</v>
      </c>
      <c r="D1896" s="9" t="s">
        <v>4612</v>
      </c>
      <c r="E1896" s="10" t="s">
        <v>245</v>
      </c>
      <c r="F1896" s="10" t="s">
        <v>4613</v>
      </c>
      <c r="G1896" s="9">
        <v>2920908</v>
      </c>
      <c r="H1896" s="10" t="s">
        <v>1613</v>
      </c>
      <c r="I1896" s="13">
        <v>29.83</v>
      </c>
      <c r="J1896" s="13">
        <v>0</v>
      </c>
      <c r="K1896" s="13">
        <v>48.35</v>
      </c>
      <c r="L1896" s="13">
        <v>48.35</v>
      </c>
      <c r="M1896" s="13">
        <v>48.35</v>
      </c>
      <c r="N1896" s="32">
        <v>6</v>
      </c>
      <c r="O1896" s="9">
        <v>1</v>
      </c>
      <c r="P1896" s="13">
        <v>2.42</v>
      </c>
      <c r="Q1896" s="13">
        <v>0</v>
      </c>
      <c r="R1896" s="13">
        <v>0</v>
      </c>
      <c r="S1896" s="13">
        <v>9.6300000000000008</v>
      </c>
      <c r="T1896" s="13">
        <v>0</v>
      </c>
      <c r="U1896" s="13">
        <v>9.42</v>
      </c>
      <c r="V1896" s="13">
        <v>29.3</v>
      </c>
      <c r="W1896" s="13">
        <v>0</v>
      </c>
      <c r="X1896" s="13">
        <v>0</v>
      </c>
      <c r="Y1896" s="13">
        <v>0</v>
      </c>
      <c r="Z1896" s="13">
        <v>20</v>
      </c>
      <c r="AA1896" s="13">
        <v>40</v>
      </c>
      <c r="AB1896" s="13">
        <v>0</v>
      </c>
      <c r="AC1896" s="13">
        <v>30</v>
      </c>
      <c r="AD1896" s="13">
        <v>0</v>
      </c>
      <c r="AE1896" s="13">
        <v>10</v>
      </c>
      <c r="AF1896" s="33">
        <v>100</v>
      </c>
      <c r="AG1896" s="9">
        <v>4</v>
      </c>
      <c r="AH1896" s="34">
        <v>0.33</v>
      </c>
      <c r="AI1896" s="13">
        <v>17830.84</v>
      </c>
      <c r="AJ1896" s="13">
        <v>87597.57</v>
      </c>
      <c r="AK1896" s="13">
        <v>105428.41</v>
      </c>
      <c r="AL1896" s="35">
        <v>39778</v>
      </c>
      <c r="AM1896" s="35">
        <v>39757</v>
      </c>
    </row>
    <row r="1897" spans="2:39" x14ac:dyDescent="0.25">
      <c r="B1897" s="30">
        <v>1</v>
      </c>
      <c r="C1897" s="31" t="s">
        <v>243</v>
      </c>
      <c r="D1897" s="9" t="s">
        <v>4614</v>
      </c>
      <c r="E1897" s="10" t="s">
        <v>958</v>
      </c>
      <c r="F1897" s="10" t="s">
        <v>1110</v>
      </c>
      <c r="G1897" s="9">
        <v>2931905</v>
      </c>
      <c r="H1897" s="10" t="s">
        <v>4615</v>
      </c>
      <c r="I1897" s="13">
        <v>1295</v>
      </c>
      <c r="J1897" s="13">
        <v>1453.31</v>
      </c>
      <c r="K1897" s="13">
        <v>1453.31</v>
      </c>
      <c r="L1897" s="13">
        <v>1453.31</v>
      </c>
      <c r="M1897" s="13">
        <v>1295</v>
      </c>
      <c r="N1897" s="32">
        <v>30</v>
      </c>
      <c r="O1897" s="9">
        <v>1</v>
      </c>
      <c r="P1897" s="10">
        <v>29.06</v>
      </c>
      <c r="Q1897" s="13">
        <v>3.9</v>
      </c>
      <c r="R1897" s="13">
        <v>71.819999999999993</v>
      </c>
      <c r="S1897" s="13">
        <v>94.11</v>
      </c>
      <c r="T1897" s="13">
        <v>0</v>
      </c>
      <c r="U1897" s="13">
        <v>613.65</v>
      </c>
      <c r="V1897" s="13">
        <v>726.75</v>
      </c>
      <c r="W1897" s="13">
        <v>18.8</v>
      </c>
      <c r="X1897" s="13">
        <v>0</v>
      </c>
      <c r="Y1897" s="13">
        <v>0</v>
      </c>
      <c r="Z1897" s="13">
        <v>30</v>
      </c>
      <c r="AA1897" s="13">
        <v>55</v>
      </c>
      <c r="AB1897" s="13">
        <v>15</v>
      </c>
      <c r="AC1897" s="13">
        <v>0</v>
      </c>
      <c r="AD1897" s="13">
        <v>0</v>
      </c>
      <c r="AE1897" s="13">
        <v>0</v>
      </c>
      <c r="AF1897" s="33">
        <v>100.005</v>
      </c>
      <c r="AG1897" s="9">
        <v>3</v>
      </c>
      <c r="AH1897" s="34">
        <v>0.66</v>
      </c>
      <c r="AI1897" s="13">
        <v>458753.01</v>
      </c>
      <c r="AJ1897" s="13">
        <v>526127.32999999996</v>
      </c>
      <c r="AK1897" s="13">
        <v>984880.34</v>
      </c>
      <c r="AL1897" s="35">
        <v>37566</v>
      </c>
      <c r="AM1897" s="35">
        <v>37667</v>
      </c>
    </row>
    <row r="1898" spans="2:39" x14ac:dyDescent="0.25">
      <c r="B1898" s="30">
        <v>1</v>
      </c>
      <c r="C1898" s="31" t="s">
        <v>243</v>
      </c>
      <c r="D1898" s="9" t="s">
        <v>4616</v>
      </c>
      <c r="E1898" s="10" t="s">
        <v>1230</v>
      </c>
      <c r="F1898" s="10" t="s">
        <v>2115</v>
      </c>
      <c r="G1898" s="9">
        <v>2903805</v>
      </c>
      <c r="H1898" s="10" t="s">
        <v>4617</v>
      </c>
      <c r="I1898" s="13">
        <v>2398.17</v>
      </c>
      <c r="J1898" s="13">
        <v>1480</v>
      </c>
      <c r="K1898" s="13">
        <v>2447.1</v>
      </c>
      <c r="L1898" s="13">
        <v>2398.17</v>
      </c>
      <c r="M1898" s="13">
        <v>2398.17</v>
      </c>
      <c r="N1898" s="32">
        <v>61</v>
      </c>
      <c r="O1898" s="9">
        <v>1</v>
      </c>
      <c r="P1898" s="13">
        <v>0</v>
      </c>
      <c r="Q1898" s="13">
        <v>0</v>
      </c>
      <c r="R1898" s="13">
        <v>0</v>
      </c>
      <c r="S1898" s="13">
        <v>341.94</v>
      </c>
      <c r="T1898" s="13">
        <v>0</v>
      </c>
      <c r="U1898" s="13">
        <v>1748.65</v>
      </c>
      <c r="V1898" s="13">
        <v>344.5</v>
      </c>
      <c r="W1898" s="13">
        <v>12.01</v>
      </c>
      <c r="X1898" s="13">
        <v>0</v>
      </c>
      <c r="Y1898" s="13">
        <v>0</v>
      </c>
      <c r="Z1898" s="13">
        <v>20</v>
      </c>
      <c r="AA1898" s="13">
        <v>35</v>
      </c>
      <c r="AB1898" s="13">
        <v>15</v>
      </c>
      <c r="AC1898" s="13">
        <v>20</v>
      </c>
      <c r="AD1898" s="13">
        <v>0</v>
      </c>
      <c r="AE1898" s="13">
        <v>10</v>
      </c>
      <c r="AF1898" s="33">
        <v>100.003</v>
      </c>
      <c r="AG1898" s="9">
        <v>3</v>
      </c>
      <c r="AH1898" s="34">
        <v>0.49</v>
      </c>
      <c r="AI1898" s="13">
        <v>184275.63</v>
      </c>
      <c r="AJ1898" s="13">
        <v>229231.87</v>
      </c>
      <c r="AK1898" s="13">
        <v>413507.5</v>
      </c>
      <c r="AL1898" s="35">
        <v>36993</v>
      </c>
      <c r="AM1898" s="35">
        <v>37391</v>
      </c>
    </row>
    <row r="1899" spans="2:39" x14ac:dyDescent="0.25">
      <c r="B1899" s="30">
        <v>1</v>
      </c>
      <c r="C1899" s="31" t="s">
        <v>243</v>
      </c>
      <c r="D1899" s="9" t="s">
        <v>4618</v>
      </c>
      <c r="E1899" s="10" t="s">
        <v>958</v>
      </c>
      <c r="F1899" s="10" t="s">
        <v>4619</v>
      </c>
      <c r="G1899" s="9">
        <v>2921500</v>
      </c>
      <c r="H1899" s="10" t="s">
        <v>4620</v>
      </c>
      <c r="I1899" s="13">
        <v>364</v>
      </c>
      <c r="J1899" s="13">
        <v>0</v>
      </c>
      <c r="K1899" s="13">
        <v>323.04000000000002</v>
      </c>
      <c r="L1899" s="13">
        <v>0</v>
      </c>
      <c r="M1899" s="13">
        <v>323.04000000000002</v>
      </c>
      <c r="N1899" s="32">
        <v>10</v>
      </c>
      <c r="O1899" s="9">
        <v>99</v>
      </c>
      <c r="P1899" s="13">
        <v>6.46</v>
      </c>
      <c r="Q1899" s="13">
        <v>0</v>
      </c>
      <c r="R1899" s="13">
        <v>0</v>
      </c>
      <c r="S1899" s="13">
        <v>48.46</v>
      </c>
      <c r="T1899" s="13">
        <v>0</v>
      </c>
      <c r="U1899" s="13">
        <v>62.55</v>
      </c>
      <c r="V1899" s="13">
        <v>210.56</v>
      </c>
      <c r="W1899" s="13">
        <v>1.47</v>
      </c>
      <c r="X1899" s="13">
        <v>0</v>
      </c>
      <c r="Y1899" s="13">
        <v>0</v>
      </c>
      <c r="Z1899" s="13">
        <v>0</v>
      </c>
      <c r="AA1899" s="13">
        <v>20</v>
      </c>
      <c r="AB1899" s="13">
        <v>0</v>
      </c>
      <c r="AC1899" s="13">
        <v>0</v>
      </c>
      <c r="AD1899" s="13">
        <v>65</v>
      </c>
      <c r="AE1899" s="13">
        <v>15</v>
      </c>
      <c r="AF1899" s="33">
        <v>100.005</v>
      </c>
      <c r="AG1899" s="9">
        <v>4</v>
      </c>
      <c r="AH1899" s="34">
        <v>0.28000000000000003</v>
      </c>
      <c r="AI1899" s="13">
        <v>29374.07</v>
      </c>
      <c r="AJ1899" s="13">
        <v>73419.600000000006</v>
      </c>
      <c r="AK1899" s="13">
        <v>102793.67</v>
      </c>
      <c r="AL1899" s="35">
        <v>38287</v>
      </c>
      <c r="AM1899" s="35">
        <v>38672</v>
      </c>
    </row>
    <row r="1900" spans="2:39" x14ac:dyDescent="0.25">
      <c r="B1900" s="30">
        <v>1</v>
      </c>
      <c r="C1900" s="31" t="s">
        <v>243</v>
      </c>
      <c r="D1900" s="9" t="s">
        <v>4621</v>
      </c>
      <c r="E1900" s="10" t="s">
        <v>245</v>
      </c>
      <c r="F1900" s="10" t="s">
        <v>246</v>
      </c>
      <c r="G1900" s="9">
        <v>2913606</v>
      </c>
      <c r="H1900" s="10" t="s">
        <v>4622</v>
      </c>
      <c r="I1900" s="13">
        <v>324</v>
      </c>
      <c r="J1900" s="13">
        <v>0</v>
      </c>
      <c r="K1900" s="13">
        <v>286.38</v>
      </c>
      <c r="L1900" s="13">
        <v>324</v>
      </c>
      <c r="M1900" s="13">
        <v>286.38</v>
      </c>
      <c r="N1900" s="32">
        <v>15</v>
      </c>
      <c r="O1900" s="9">
        <v>1</v>
      </c>
      <c r="P1900" s="13">
        <v>14.32</v>
      </c>
      <c r="Q1900" s="13">
        <v>0</v>
      </c>
      <c r="R1900" s="13">
        <v>0</v>
      </c>
      <c r="S1900" s="13">
        <v>0.8</v>
      </c>
      <c r="T1900" s="13">
        <v>0</v>
      </c>
      <c r="U1900" s="13">
        <v>329.86</v>
      </c>
      <c r="V1900" s="13">
        <v>16.87</v>
      </c>
      <c r="W1900" s="13">
        <v>3.79</v>
      </c>
      <c r="X1900" s="13">
        <v>0</v>
      </c>
      <c r="Y1900" s="13">
        <v>0</v>
      </c>
      <c r="Z1900" s="13">
        <v>48</v>
      </c>
      <c r="AA1900" s="13">
        <v>43</v>
      </c>
      <c r="AB1900" s="13">
        <v>7</v>
      </c>
      <c r="AC1900" s="13">
        <v>0</v>
      </c>
      <c r="AD1900" s="13">
        <v>0</v>
      </c>
      <c r="AE1900" s="13">
        <v>2</v>
      </c>
      <c r="AF1900" s="33">
        <v>100.004</v>
      </c>
      <c r="AG1900" s="9">
        <v>4</v>
      </c>
      <c r="AH1900" s="34">
        <v>0.47</v>
      </c>
      <c r="AI1900" s="13">
        <v>488759.39</v>
      </c>
      <c r="AJ1900" s="13">
        <v>234117.37</v>
      </c>
      <c r="AK1900" s="13">
        <v>722876.76</v>
      </c>
      <c r="AL1900" s="35">
        <v>38715</v>
      </c>
      <c r="AM1900" s="35">
        <v>38852</v>
      </c>
    </row>
    <row r="1901" spans="2:39" x14ac:dyDescent="0.25">
      <c r="B1901" s="30">
        <v>1</v>
      </c>
      <c r="C1901" s="31" t="s">
        <v>243</v>
      </c>
      <c r="D1901" s="9" t="s">
        <v>4623</v>
      </c>
      <c r="E1901" s="10" t="s">
        <v>4624</v>
      </c>
      <c r="F1901" s="10" t="s">
        <v>4625</v>
      </c>
      <c r="G1901" s="9">
        <v>2900405</v>
      </c>
      <c r="H1901" s="10" t="s">
        <v>4626</v>
      </c>
      <c r="I1901" s="13">
        <v>12136.52</v>
      </c>
      <c r="J1901" s="13">
        <v>13009.52</v>
      </c>
      <c r="K1901" s="13">
        <v>13009.52</v>
      </c>
      <c r="L1901" s="13">
        <v>12136.52</v>
      </c>
      <c r="M1901" s="13">
        <v>12136.52</v>
      </c>
      <c r="N1901" s="36">
        <v>212</v>
      </c>
      <c r="O1901" s="9">
        <v>1</v>
      </c>
      <c r="P1901" s="13">
        <v>216.83</v>
      </c>
      <c r="Q1901" s="13">
        <v>67.010000000000005</v>
      </c>
      <c r="R1901" s="13">
        <v>82.86</v>
      </c>
      <c r="S1901" s="13">
        <v>4.41</v>
      </c>
      <c r="T1901" s="13">
        <v>2609.09</v>
      </c>
      <c r="U1901" s="13">
        <v>6908.61</v>
      </c>
      <c r="V1901" s="13">
        <v>3287.52</v>
      </c>
      <c r="W1901" s="13">
        <v>87.63</v>
      </c>
      <c r="X1901" s="13">
        <v>0</v>
      </c>
      <c r="Y1901" s="13">
        <v>0</v>
      </c>
      <c r="Z1901" s="13">
        <v>0</v>
      </c>
      <c r="AA1901" s="13">
        <v>70</v>
      </c>
      <c r="AB1901" s="13">
        <v>0</v>
      </c>
      <c r="AC1901" s="13">
        <v>30</v>
      </c>
      <c r="AD1901" s="13">
        <v>0</v>
      </c>
      <c r="AE1901" s="13">
        <v>0</v>
      </c>
      <c r="AF1901" s="33">
        <v>100.006</v>
      </c>
      <c r="AG1901" s="9">
        <v>4</v>
      </c>
      <c r="AH1901" s="34">
        <v>0.41</v>
      </c>
      <c r="AI1901" s="13">
        <v>388009.81</v>
      </c>
      <c r="AJ1901" s="13">
        <v>1034820.95</v>
      </c>
      <c r="AK1901" s="13">
        <v>1422830.76</v>
      </c>
      <c r="AL1901" s="35">
        <v>37336</v>
      </c>
      <c r="AM1901" s="35">
        <v>37377</v>
      </c>
    </row>
    <row r="1902" spans="2:39" x14ac:dyDescent="0.25">
      <c r="B1902" s="30">
        <v>1</v>
      </c>
      <c r="C1902" s="31" t="s">
        <v>243</v>
      </c>
      <c r="D1902" s="9" t="s">
        <v>4627</v>
      </c>
      <c r="E1902" s="10" t="s">
        <v>1418</v>
      </c>
      <c r="F1902" s="10" t="s">
        <v>4563</v>
      </c>
      <c r="G1902" s="9">
        <v>2917607</v>
      </c>
      <c r="H1902" s="10" t="s">
        <v>4628</v>
      </c>
      <c r="I1902" s="13">
        <v>1154.4000000000001</v>
      </c>
      <c r="J1902" s="13">
        <v>0</v>
      </c>
      <c r="K1902" s="13">
        <v>1236.21</v>
      </c>
      <c r="L1902" s="13">
        <v>1236.21</v>
      </c>
      <c r="M1902" s="13">
        <v>1236.21</v>
      </c>
      <c r="N1902" s="32">
        <v>34</v>
      </c>
      <c r="O1902" s="9">
        <v>1</v>
      </c>
      <c r="P1902" s="13">
        <v>35.32</v>
      </c>
      <c r="Q1902" s="13">
        <v>0</v>
      </c>
      <c r="R1902" s="13">
        <v>0</v>
      </c>
      <c r="S1902" s="13">
        <v>55.95</v>
      </c>
      <c r="T1902" s="13">
        <v>0</v>
      </c>
      <c r="U1902" s="13">
        <v>11.35</v>
      </c>
      <c r="V1902" s="13">
        <v>1061.21</v>
      </c>
      <c r="W1902" s="13">
        <v>2.7</v>
      </c>
      <c r="X1902" s="13">
        <v>0</v>
      </c>
      <c r="Y1902" s="13">
        <v>0</v>
      </c>
      <c r="Z1902" s="13">
        <v>30</v>
      </c>
      <c r="AA1902" s="13">
        <v>35</v>
      </c>
      <c r="AB1902" s="13">
        <v>0</v>
      </c>
      <c r="AC1902" s="13">
        <v>30</v>
      </c>
      <c r="AD1902" s="13">
        <v>0</v>
      </c>
      <c r="AE1902" s="13">
        <v>5</v>
      </c>
      <c r="AF1902" s="33">
        <v>100.004</v>
      </c>
      <c r="AG1902" s="9">
        <v>3</v>
      </c>
      <c r="AH1902" s="34">
        <v>0.4</v>
      </c>
      <c r="AI1902" s="13">
        <v>94544.46</v>
      </c>
      <c r="AJ1902" s="13">
        <v>483166.81</v>
      </c>
      <c r="AK1902" s="13">
        <v>577711.27</v>
      </c>
      <c r="AL1902" s="35">
        <v>39468</v>
      </c>
      <c r="AM1902" s="35">
        <v>39539</v>
      </c>
    </row>
    <row r="1903" spans="2:39" x14ac:dyDescent="0.25">
      <c r="B1903" s="30">
        <v>1</v>
      </c>
      <c r="C1903" s="31" t="s">
        <v>243</v>
      </c>
      <c r="D1903" s="9" t="s">
        <v>4629</v>
      </c>
      <c r="E1903" s="10" t="s">
        <v>245</v>
      </c>
      <c r="F1903" s="10" t="s">
        <v>4630</v>
      </c>
      <c r="G1903" s="9">
        <v>2913903</v>
      </c>
      <c r="H1903" s="10" t="s">
        <v>4631</v>
      </c>
      <c r="I1903" s="13">
        <v>800</v>
      </c>
      <c r="J1903" s="13">
        <v>733.8</v>
      </c>
      <c r="K1903" s="13">
        <v>733.89</v>
      </c>
      <c r="L1903" s="13">
        <v>800</v>
      </c>
      <c r="M1903" s="13">
        <v>733.89</v>
      </c>
      <c r="N1903" s="32">
        <v>70</v>
      </c>
      <c r="O1903" s="9">
        <v>1</v>
      </c>
      <c r="P1903" s="13">
        <v>36.69</v>
      </c>
      <c r="Q1903" s="13">
        <v>90.73</v>
      </c>
      <c r="R1903" s="13">
        <v>78.66</v>
      </c>
      <c r="S1903" s="13">
        <v>123.12</v>
      </c>
      <c r="T1903" s="13">
        <v>0</v>
      </c>
      <c r="U1903" s="13">
        <v>0</v>
      </c>
      <c r="V1903" s="13">
        <v>8.8699999999999992</v>
      </c>
      <c r="W1903" s="13">
        <v>5</v>
      </c>
      <c r="X1903" s="13">
        <v>0</v>
      </c>
      <c r="Y1903" s="13">
        <v>0</v>
      </c>
      <c r="Z1903" s="13">
        <v>20</v>
      </c>
      <c r="AA1903" s="13">
        <v>30</v>
      </c>
      <c r="AB1903" s="13">
        <v>0</v>
      </c>
      <c r="AC1903" s="13">
        <v>20</v>
      </c>
      <c r="AD1903" s="13">
        <v>15</v>
      </c>
      <c r="AE1903" s="13">
        <v>15</v>
      </c>
      <c r="AF1903" s="33">
        <v>100.003</v>
      </c>
      <c r="AG1903" s="9">
        <v>1</v>
      </c>
      <c r="AH1903" s="34">
        <v>0.53</v>
      </c>
      <c r="AI1903" s="13">
        <v>1032008.54</v>
      </c>
      <c r="AJ1903" s="13">
        <v>938673.82</v>
      </c>
      <c r="AK1903" s="13">
        <v>1970682.36</v>
      </c>
      <c r="AL1903" s="35">
        <v>37124</v>
      </c>
      <c r="AM1903" s="35">
        <v>37940</v>
      </c>
    </row>
    <row r="1904" spans="2:39" x14ac:dyDescent="0.25">
      <c r="B1904" s="30">
        <v>1</v>
      </c>
      <c r="C1904" s="31" t="s">
        <v>243</v>
      </c>
      <c r="D1904" s="9" t="s">
        <v>4632</v>
      </c>
      <c r="E1904" s="10" t="s">
        <v>1116</v>
      </c>
      <c r="F1904" s="10" t="s">
        <v>4569</v>
      </c>
      <c r="G1904" s="9">
        <v>2930204</v>
      </c>
      <c r="H1904" s="10" t="s">
        <v>4633</v>
      </c>
      <c r="I1904" s="13">
        <v>10000</v>
      </c>
      <c r="J1904" s="13">
        <v>7319.42</v>
      </c>
      <c r="K1904" s="13">
        <v>7319.42</v>
      </c>
      <c r="L1904" s="13">
        <v>7319.42</v>
      </c>
      <c r="M1904" s="13">
        <v>7319.42</v>
      </c>
      <c r="N1904" s="32">
        <v>125</v>
      </c>
      <c r="O1904" s="9">
        <v>1</v>
      </c>
      <c r="P1904" s="13">
        <v>112.6</v>
      </c>
      <c r="Q1904" s="13">
        <v>0</v>
      </c>
      <c r="R1904" s="13">
        <v>0</v>
      </c>
      <c r="S1904" s="13">
        <v>11.98</v>
      </c>
      <c r="T1904" s="13">
        <v>0</v>
      </c>
      <c r="U1904" s="13">
        <v>643.11</v>
      </c>
      <c r="V1904" s="13">
        <v>6649.62</v>
      </c>
      <c r="W1904" s="13">
        <v>5.97</v>
      </c>
      <c r="X1904" s="13"/>
      <c r="Y1904" s="13">
        <v>0</v>
      </c>
      <c r="Z1904" s="13">
        <v>22.5</v>
      </c>
      <c r="AA1904" s="13">
        <v>47.5</v>
      </c>
      <c r="AB1904" s="13">
        <v>0</v>
      </c>
      <c r="AC1904" s="13">
        <v>20</v>
      </c>
      <c r="AD1904" s="13">
        <v>0</v>
      </c>
      <c r="AE1904" s="13">
        <v>10</v>
      </c>
      <c r="AF1904" s="33"/>
      <c r="AG1904" s="9">
        <v>3</v>
      </c>
      <c r="AH1904" s="34">
        <v>0.39</v>
      </c>
      <c r="AI1904" s="13">
        <v>191402.31</v>
      </c>
      <c r="AJ1904" s="13">
        <v>2927363.76</v>
      </c>
      <c r="AK1904" s="13">
        <v>3118766.07</v>
      </c>
      <c r="AL1904" s="35">
        <v>39386</v>
      </c>
      <c r="AM1904" s="35">
        <v>39203</v>
      </c>
    </row>
    <row r="1905" spans="2:39" x14ac:dyDescent="0.25">
      <c r="B1905" s="30">
        <v>1</v>
      </c>
      <c r="C1905" s="31" t="s">
        <v>243</v>
      </c>
      <c r="D1905" s="9" t="s">
        <v>4634</v>
      </c>
      <c r="E1905" s="10" t="s">
        <v>833</v>
      </c>
      <c r="F1905" s="10" t="s">
        <v>833</v>
      </c>
      <c r="G1905" s="9">
        <v>2903904</v>
      </c>
      <c r="H1905" s="10" t="s">
        <v>4635</v>
      </c>
      <c r="I1905" s="13">
        <v>9555.2199999999993</v>
      </c>
      <c r="J1905" s="13">
        <v>9213.39</v>
      </c>
      <c r="K1905" s="13">
        <v>9213.39</v>
      </c>
      <c r="L1905" s="13">
        <v>9555.2199999999993</v>
      </c>
      <c r="M1905" s="13">
        <v>9213.39</v>
      </c>
      <c r="N1905" s="32">
        <v>155</v>
      </c>
      <c r="O1905" s="9">
        <v>1</v>
      </c>
      <c r="P1905" s="13">
        <v>141.74</v>
      </c>
      <c r="Q1905" s="13">
        <v>0</v>
      </c>
      <c r="R1905" s="13">
        <v>0</v>
      </c>
      <c r="S1905" s="13">
        <v>5</v>
      </c>
      <c r="T1905" s="13">
        <v>1580.19</v>
      </c>
      <c r="U1905" s="13">
        <v>310</v>
      </c>
      <c r="V1905" s="13">
        <v>4298.2</v>
      </c>
      <c r="W1905" s="13">
        <v>20</v>
      </c>
      <c r="X1905" s="13">
        <v>0</v>
      </c>
      <c r="Y1905" s="13">
        <v>0</v>
      </c>
      <c r="Z1905" s="13">
        <v>50</v>
      </c>
      <c r="AA1905" s="13">
        <v>0</v>
      </c>
      <c r="AB1905" s="13">
        <v>10</v>
      </c>
      <c r="AC1905" s="13">
        <v>35</v>
      </c>
      <c r="AD1905" s="13">
        <v>5</v>
      </c>
      <c r="AE1905" s="13">
        <v>0</v>
      </c>
      <c r="AF1905" s="33">
        <v>100.004</v>
      </c>
      <c r="AG1905" s="9">
        <v>3</v>
      </c>
      <c r="AH1905" s="34">
        <v>0.52</v>
      </c>
      <c r="AI1905" s="13">
        <v>471941.24</v>
      </c>
      <c r="AJ1905" s="13">
        <v>1571430.51</v>
      </c>
      <c r="AK1905" s="13">
        <v>2043371.75</v>
      </c>
      <c r="AL1905" s="35">
        <v>37939</v>
      </c>
      <c r="AM1905" s="35">
        <v>37956</v>
      </c>
    </row>
    <row r="1906" spans="2:39" x14ac:dyDescent="0.25">
      <c r="B1906" s="30">
        <v>1</v>
      </c>
      <c r="C1906" s="31" t="s">
        <v>243</v>
      </c>
      <c r="D1906" s="9" t="s">
        <v>4636</v>
      </c>
      <c r="E1906" s="10" t="s">
        <v>833</v>
      </c>
      <c r="F1906" s="10" t="s">
        <v>1404</v>
      </c>
      <c r="G1906" s="9">
        <v>2930758</v>
      </c>
      <c r="H1906" s="10" t="s">
        <v>4637</v>
      </c>
      <c r="I1906" s="13">
        <v>909.04</v>
      </c>
      <c r="J1906" s="13">
        <v>909</v>
      </c>
      <c r="K1906" s="13">
        <v>909.04</v>
      </c>
      <c r="L1906" s="13">
        <v>909.04</v>
      </c>
      <c r="M1906" s="13">
        <v>687.38</v>
      </c>
      <c r="N1906" s="32">
        <v>22</v>
      </c>
      <c r="O1906" s="9">
        <v>1</v>
      </c>
      <c r="P1906" s="13">
        <v>13.98</v>
      </c>
      <c r="Q1906" s="13">
        <v>37.31</v>
      </c>
      <c r="R1906" s="13">
        <v>100</v>
      </c>
      <c r="S1906" s="13">
        <v>0</v>
      </c>
      <c r="T1906" s="13">
        <v>0</v>
      </c>
      <c r="U1906" s="13">
        <v>300</v>
      </c>
      <c r="V1906" s="13">
        <v>604.04</v>
      </c>
      <c r="W1906" s="13">
        <v>5</v>
      </c>
      <c r="X1906" s="13">
        <v>0</v>
      </c>
      <c r="Y1906" s="13">
        <v>0</v>
      </c>
      <c r="Z1906" s="13">
        <v>55</v>
      </c>
      <c r="AA1906" s="13">
        <v>35</v>
      </c>
      <c r="AB1906" s="13">
        <v>0</v>
      </c>
      <c r="AC1906" s="13">
        <v>0</v>
      </c>
      <c r="AD1906" s="13">
        <v>10</v>
      </c>
      <c r="AE1906" s="13">
        <v>0</v>
      </c>
      <c r="AF1906" s="33">
        <v>100.005</v>
      </c>
      <c r="AG1906" s="9">
        <v>2</v>
      </c>
      <c r="AH1906" s="34">
        <v>0.64</v>
      </c>
      <c r="AI1906" s="13">
        <v>0</v>
      </c>
      <c r="AJ1906" s="13">
        <v>89187.07</v>
      </c>
      <c r="AK1906" s="13">
        <v>89187.07</v>
      </c>
      <c r="AL1906" s="35">
        <v>36973</v>
      </c>
      <c r="AM1906" s="35">
        <v>37470</v>
      </c>
    </row>
    <row r="1907" spans="2:39" x14ac:dyDescent="0.25">
      <c r="B1907" s="30">
        <v>1</v>
      </c>
      <c r="C1907" s="31" t="s">
        <v>243</v>
      </c>
      <c r="D1907" s="9" t="s">
        <v>4638</v>
      </c>
      <c r="E1907" s="10" t="s">
        <v>1306</v>
      </c>
      <c r="F1907" s="10" t="s">
        <v>1306</v>
      </c>
      <c r="G1907" s="9">
        <v>2902708</v>
      </c>
      <c r="H1907" s="10" t="s">
        <v>4639</v>
      </c>
      <c r="I1907" s="13">
        <v>2251.37</v>
      </c>
      <c r="J1907" s="13">
        <v>2251.37</v>
      </c>
      <c r="K1907" s="13">
        <v>2251.37</v>
      </c>
      <c r="L1907" s="13">
        <v>2251.37</v>
      </c>
      <c r="M1907" s="13">
        <v>2251.37</v>
      </c>
      <c r="N1907" s="32">
        <v>32</v>
      </c>
      <c r="O1907" s="9">
        <v>1</v>
      </c>
      <c r="P1907" s="13">
        <v>34.630000000000003</v>
      </c>
      <c r="Q1907" s="13">
        <v>0</v>
      </c>
      <c r="R1907" s="13">
        <v>0</v>
      </c>
      <c r="S1907" s="13">
        <v>16.260000000000002</v>
      </c>
      <c r="T1907" s="13">
        <v>450.27</v>
      </c>
      <c r="U1907" s="13">
        <v>0</v>
      </c>
      <c r="V1907" s="13">
        <v>1780.57</v>
      </c>
      <c r="W1907" s="13">
        <v>4.2699999999999996</v>
      </c>
      <c r="X1907" s="13">
        <v>0</v>
      </c>
      <c r="Y1907" s="13">
        <v>0</v>
      </c>
      <c r="Z1907" s="13">
        <v>0</v>
      </c>
      <c r="AA1907" s="13">
        <v>60</v>
      </c>
      <c r="AB1907" s="13">
        <v>0</v>
      </c>
      <c r="AC1907" s="13">
        <v>40</v>
      </c>
      <c r="AD1907" s="13">
        <v>0</v>
      </c>
      <c r="AE1907" s="13">
        <v>0</v>
      </c>
      <c r="AF1907" s="33">
        <v>100.006</v>
      </c>
      <c r="AG1907" s="9">
        <v>4</v>
      </c>
      <c r="AH1907" s="34">
        <v>0.4</v>
      </c>
      <c r="AI1907" s="13">
        <v>20848.88</v>
      </c>
      <c r="AJ1907" s="13">
        <v>71886.320000000007</v>
      </c>
      <c r="AK1907" s="13">
        <v>92735.2</v>
      </c>
      <c r="AL1907" s="35">
        <v>37565</v>
      </c>
      <c r="AM1907" s="35">
        <v>37723</v>
      </c>
    </row>
    <row r="1908" spans="2:39" x14ac:dyDescent="0.25">
      <c r="B1908" s="30">
        <v>1</v>
      </c>
      <c r="C1908" s="31" t="s">
        <v>243</v>
      </c>
      <c r="D1908" s="9" t="s">
        <v>4640</v>
      </c>
      <c r="E1908" s="10" t="s">
        <v>1116</v>
      </c>
      <c r="F1908" s="10" t="s">
        <v>4569</v>
      </c>
      <c r="G1908" s="9">
        <v>2930204</v>
      </c>
      <c r="H1908" s="10" t="s">
        <v>4641</v>
      </c>
      <c r="I1908" s="13">
        <v>750</v>
      </c>
      <c r="J1908" s="13">
        <v>746.59</v>
      </c>
      <c r="K1908" s="13">
        <v>722.15</v>
      </c>
      <c r="L1908" s="13">
        <v>750</v>
      </c>
      <c r="M1908" s="13">
        <v>722.15</v>
      </c>
      <c r="N1908" s="32">
        <v>11</v>
      </c>
      <c r="O1908" s="9">
        <v>1</v>
      </c>
      <c r="P1908" s="13">
        <v>11.1</v>
      </c>
      <c r="Q1908" s="13">
        <v>0</v>
      </c>
      <c r="R1908" s="13">
        <v>0</v>
      </c>
      <c r="S1908" s="13">
        <v>10.61</v>
      </c>
      <c r="T1908" s="13">
        <v>0</v>
      </c>
      <c r="U1908" s="13">
        <v>0</v>
      </c>
      <c r="V1908" s="13">
        <v>711.54</v>
      </c>
      <c r="W1908" s="13">
        <v>0</v>
      </c>
      <c r="X1908" s="13">
        <v>0</v>
      </c>
      <c r="Y1908" s="13">
        <v>0</v>
      </c>
      <c r="Z1908" s="13">
        <v>30</v>
      </c>
      <c r="AA1908" s="13">
        <v>35</v>
      </c>
      <c r="AB1908" s="13">
        <v>0</v>
      </c>
      <c r="AC1908" s="13">
        <v>35</v>
      </c>
      <c r="AD1908" s="13">
        <v>0</v>
      </c>
      <c r="AE1908" s="13">
        <v>0</v>
      </c>
      <c r="AF1908" s="33">
        <v>100.005</v>
      </c>
      <c r="AG1908" s="9">
        <v>4</v>
      </c>
      <c r="AH1908" s="34">
        <v>0.36</v>
      </c>
      <c r="AI1908" s="13">
        <v>0</v>
      </c>
      <c r="AJ1908" s="13">
        <v>25661.33</v>
      </c>
      <c r="AK1908" s="13">
        <v>25661.33</v>
      </c>
      <c r="AL1908" s="35">
        <v>39364</v>
      </c>
      <c r="AM1908" s="35">
        <v>39356</v>
      </c>
    </row>
    <row r="1909" spans="2:39" x14ac:dyDescent="0.25">
      <c r="B1909" s="30">
        <v>1</v>
      </c>
      <c r="C1909" s="31" t="s">
        <v>243</v>
      </c>
      <c r="D1909" s="9" t="s">
        <v>4642</v>
      </c>
      <c r="E1909" s="10" t="s">
        <v>1116</v>
      </c>
      <c r="F1909" s="10" t="s">
        <v>4569</v>
      </c>
      <c r="G1909" s="9">
        <v>2930204</v>
      </c>
      <c r="H1909" s="10" t="s">
        <v>4641</v>
      </c>
      <c r="I1909" s="13">
        <v>750</v>
      </c>
      <c r="J1909" s="13">
        <v>746.59</v>
      </c>
      <c r="K1909" s="13">
        <v>746.59</v>
      </c>
      <c r="L1909" s="13">
        <v>750</v>
      </c>
      <c r="M1909" s="13">
        <v>746.59</v>
      </c>
      <c r="N1909" s="32">
        <v>15</v>
      </c>
      <c r="O1909" s="9">
        <v>1</v>
      </c>
      <c r="P1909" s="13">
        <v>11.48</v>
      </c>
      <c r="Q1909" s="13">
        <v>0</v>
      </c>
      <c r="R1909" s="13">
        <v>0</v>
      </c>
      <c r="S1909" s="13">
        <v>20.8</v>
      </c>
      <c r="T1909" s="13">
        <v>0</v>
      </c>
      <c r="U1909" s="13">
        <v>0</v>
      </c>
      <c r="V1909" s="13">
        <v>702.79</v>
      </c>
      <c r="W1909" s="13">
        <v>3.01</v>
      </c>
      <c r="X1909" s="13">
        <v>0</v>
      </c>
      <c r="Y1909" s="13">
        <v>0</v>
      </c>
      <c r="Z1909" s="13">
        <v>30</v>
      </c>
      <c r="AA1909" s="13">
        <v>35</v>
      </c>
      <c r="AB1909" s="13">
        <v>0</v>
      </c>
      <c r="AC1909" s="13">
        <v>30</v>
      </c>
      <c r="AD1909" s="13">
        <v>0</v>
      </c>
      <c r="AE1909" s="13">
        <v>5</v>
      </c>
      <c r="AF1909" s="33">
        <v>100.004</v>
      </c>
      <c r="AG1909" s="9">
        <v>4</v>
      </c>
      <c r="AH1909" s="34">
        <v>0.35</v>
      </c>
      <c r="AI1909" s="13">
        <v>1691.01</v>
      </c>
      <c r="AJ1909" s="13">
        <v>25770.9</v>
      </c>
      <c r="AK1909" s="13">
        <v>27461.91</v>
      </c>
      <c r="AL1909" s="35">
        <v>39364</v>
      </c>
      <c r="AM1909" s="35">
        <v>39356</v>
      </c>
    </row>
    <row r="1910" spans="2:39" x14ac:dyDescent="0.25">
      <c r="B1910" s="30">
        <v>1</v>
      </c>
      <c r="C1910" s="31" t="s">
        <v>243</v>
      </c>
      <c r="D1910" s="9" t="s">
        <v>4643</v>
      </c>
      <c r="E1910" s="10" t="s">
        <v>1306</v>
      </c>
      <c r="F1910" s="10" t="s">
        <v>4644</v>
      </c>
      <c r="G1910" s="9">
        <v>2921609</v>
      </c>
      <c r="H1910" s="10" t="s">
        <v>4645</v>
      </c>
      <c r="I1910" s="13">
        <v>7606.01</v>
      </c>
      <c r="J1910" s="13">
        <v>7601.07</v>
      </c>
      <c r="K1910" s="13">
        <v>7601.07</v>
      </c>
      <c r="L1910" s="13">
        <v>7601.07</v>
      </c>
      <c r="M1910" s="13">
        <v>7601.07</v>
      </c>
      <c r="N1910" s="32">
        <v>171</v>
      </c>
      <c r="O1910" s="9">
        <v>1</v>
      </c>
      <c r="P1910" s="13">
        <v>117.08</v>
      </c>
      <c r="Q1910" s="13">
        <v>0</v>
      </c>
      <c r="R1910" s="13">
        <v>0</v>
      </c>
      <c r="S1910" s="13">
        <v>42.78</v>
      </c>
      <c r="T1910" s="13">
        <v>0</v>
      </c>
      <c r="U1910" s="13">
        <v>183.65</v>
      </c>
      <c r="V1910" s="13">
        <v>7231.42</v>
      </c>
      <c r="W1910" s="13">
        <v>152.21</v>
      </c>
      <c r="X1910" s="13">
        <v>0</v>
      </c>
      <c r="Y1910" s="13">
        <v>0</v>
      </c>
      <c r="Z1910" s="13">
        <v>60</v>
      </c>
      <c r="AA1910" s="13">
        <v>28</v>
      </c>
      <c r="AB1910" s="13">
        <v>0</v>
      </c>
      <c r="AC1910" s="13">
        <v>0</v>
      </c>
      <c r="AD1910" s="13">
        <v>0</v>
      </c>
      <c r="AE1910" s="13">
        <v>2</v>
      </c>
      <c r="AF1910" s="33">
        <v>90.004999999999995</v>
      </c>
      <c r="AG1910" s="9">
        <v>3</v>
      </c>
      <c r="AH1910" s="34">
        <v>0.57999999999999996</v>
      </c>
      <c r="AI1910" s="13">
        <v>276899.90999999997</v>
      </c>
      <c r="AJ1910" s="13">
        <v>588986.62</v>
      </c>
      <c r="AK1910" s="13">
        <v>865886.53</v>
      </c>
      <c r="AL1910" s="35">
        <v>36565</v>
      </c>
      <c r="AM1910" s="35">
        <v>36740</v>
      </c>
    </row>
    <row r="1911" spans="2:39" x14ac:dyDescent="0.25">
      <c r="B1911" s="30">
        <v>1</v>
      </c>
      <c r="C1911" s="31" t="s">
        <v>243</v>
      </c>
      <c r="D1911" s="9" t="s">
        <v>4646</v>
      </c>
      <c r="E1911" s="10" t="s">
        <v>1116</v>
      </c>
      <c r="F1911" s="10" t="s">
        <v>4569</v>
      </c>
      <c r="G1911" s="9">
        <v>2930204</v>
      </c>
      <c r="H1911" s="10" t="s">
        <v>4647</v>
      </c>
      <c r="I1911" s="13">
        <v>2296</v>
      </c>
      <c r="J1911" s="13">
        <v>1679.43</v>
      </c>
      <c r="K1911" s="13">
        <v>1679.43</v>
      </c>
      <c r="L1911" s="13">
        <v>1679.43</v>
      </c>
      <c r="M1911" s="13">
        <v>1679.43</v>
      </c>
      <c r="N1911" s="32">
        <v>35</v>
      </c>
      <c r="O1911" s="9">
        <v>1</v>
      </c>
      <c r="P1911" s="13">
        <v>25.8</v>
      </c>
      <c r="Q1911" s="13">
        <v>0</v>
      </c>
      <c r="R1911" s="13">
        <v>0</v>
      </c>
      <c r="S1911" s="13">
        <v>41.09</v>
      </c>
      <c r="T1911" s="13">
        <v>0</v>
      </c>
      <c r="U1911" s="13">
        <v>4.6900000000000004</v>
      </c>
      <c r="V1911" s="13">
        <v>1105.67</v>
      </c>
      <c r="W1911" s="13">
        <v>16.2</v>
      </c>
      <c r="X1911" s="13">
        <v>0</v>
      </c>
      <c r="Y1911" s="13">
        <v>0</v>
      </c>
      <c r="Z1911" s="13">
        <v>20</v>
      </c>
      <c r="AA1911" s="13">
        <v>35</v>
      </c>
      <c r="AB1911" s="13">
        <v>0</v>
      </c>
      <c r="AC1911" s="13">
        <v>45</v>
      </c>
      <c r="AD1911" s="13">
        <v>0</v>
      </c>
      <c r="AE1911" s="13">
        <v>0</v>
      </c>
      <c r="AF1911" s="33">
        <v>100.005</v>
      </c>
      <c r="AG1911" s="9">
        <v>3</v>
      </c>
      <c r="AH1911" s="34">
        <v>0.38</v>
      </c>
      <c r="AI1911" s="13">
        <v>78886.19</v>
      </c>
      <c r="AJ1911" s="13">
        <v>627392.05000000005</v>
      </c>
      <c r="AK1911" s="13">
        <v>706278.24</v>
      </c>
      <c r="AL1911" s="35">
        <v>39188</v>
      </c>
      <c r="AM1911" s="35">
        <v>39203</v>
      </c>
    </row>
    <row r="1912" spans="2:39" x14ac:dyDescent="0.25">
      <c r="B1912" s="30">
        <v>1</v>
      </c>
      <c r="C1912" s="31" t="s">
        <v>243</v>
      </c>
      <c r="D1912" s="9" t="s">
        <v>4648</v>
      </c>
      <c r="E1912" s="10" t="s">
        <v>1116</v>
      </c>
      <c r="F1912" s="10" t="s">
        <v>4569</v>
      </c>
      <c r="G1912" s="9">
        <v>2930204</v>
      </c>
      <c r="H1912" s="10" t="s">
        <v>4649</v>
      </c>
      <c r="I1912" s="13">
        <v>6000</v>
      </c>
      <c r="J1912" s="13">
        <v>4671.49</v>
      </c>
      <c r="K1912" s="13">
        <v>4671.49</v>
      </c>
      <c r="L1912" s="13">
        <v>6000</v>
      </c>
      <c r="M1912" s="13">
        <v>4671.49</v>
      </c>
      <c r="N1912" s="32">
        <v>90</v>
      </c>
      <c r="O1912" s="9">
        <v>1</v>
      </c>
      <c r="P1912" s="13">
        <v>71.900000000000006</v>
      </c>
      <c r="Q1912" s="13">
        <v>0</v>
      </c>
      <c r="R1912" s="13">
        <v>0</v>
      </c>
      <c r="S1912" s="13">
        <v>16.420000000000002</v>
      </c>
      <c r="T1912" s="13">
        <v>0</v>
      </c>
      <c r="U1912" s="13">
        <v>436.88</v>
      </c>
      <c r="V1912" s="13">
        <v>4192.37</v>
      </c>
      <c r="W1912" s="13">
        <v>8.2100000000000009</v>
      </c>
      <c r="X1912" s="13">
        <v>0</v>
      </c>
      <c r="Y1912" s="13">
        <v>0</v>
      </c>
      <c r="Z1912" s="13">
        <v>25</v>
      </c>
      <c r="AA1912" s="13">
        <v>30</v>
      </c>
      <c r="AB1912" s="13">
        <v>0</v>
      </c>
      <c r="AC1912" s="13">
        <v>35</v>
      </c>
      <c r="AD1912" s="13">
        <v>0</v>
      </c>
      <c r="AE1912" s="13">
        <v>10</v>
      </c>
      <c r="AF1912" s="33">
        <v>100.004</v>
      </c>
      <c r="AG1912" s="9">
        <v>3</v>
      </c>
      <c r="AH1912" s="34">
        <v>0.37</v>
      </c>
      <c r="AI1912" s="13">
        <v>22122.85</v>
      </c>
      <c r="AJ1912" s="13">
        <v>1692659.65</v>
      </c>
      <c r="AK1912" s="13">
        <v>1714782.5</v>
      </c>
      <c r="AL1912" s="35">
        <v>39365</v>
      </c>
      <c r="AM1912" s="35">
        <v>39203</v>
      </c>
    </row>
    <row r="1913" spans="2:39" x14ac:dyDescent="0.25">
      <c r="B1913" s="30">
        <v>1</v>
      </c>
      <c r="C1913" s="31" t="s">
        <v>243</v>
      </c>
      <c r="D1913" s="9" t="s">
        <v>4650</v>
      </c>
      <c r="E1913" s="10" t="s">
        <v>1450</v>
      </c>
      <c r="F1913" s="10" t="s">
        <v>4651</v>
      </c>
      <c r="G1913" s="9">
        <v>2921708</v>
      </c>
      <c r="H1913" s="10" t="s">
        <v>4652</v>
      </c>
      <c r="I1913" s="13">
        <v>435</v>
      </c>
      <c r="J1913" s="13">
        <v>0</v>
      </c>
      <c r="K1913" s="13">
        <v>393.89</v>
      </c>
      <c r="L1913" s="13">
        <v>435</v>
      </c>
      <c r="M1913" s="13">
        <v>393.89</v>
      </c>
      <c r="N1913" s="32">
        <v>9</v>
      </c>
      <c r="O1913" s="9">
        <v>1</v>
      </c>
      <c r="P1913" s="13">
        <v>6.06</v>
      </c>
      <c r="Q1913" s="13">
        <v>0</v>
      </c>
      <c r="R1913" s="13">
        <v>0</v>
      </c>
      <c r="S1913" s="13">
        <v>46.17</v>
      </c>
      <c r="T1913" s="13">
        <v>0</v>
      </c>
      <c r="U1913" s="13">
        <v>0</v>
      </c>
      <c r="V1913" s="13">
        <v>346.7</v>
      </c>
      <c r="W1913" s="13">
        <v>1.02</v>
      </c>
      <c r="X1913" s="13">
        <v>0</v>
      </c>
      <c r="Y1913" s="13">
        <v>0</v>
      </c>
      <c r="Z1913" s="13">
        <v>40</v>
      </c>
      <c r="AA1913" s="13">
        <v>40</v>
      </c>
      <c r="AB1913" s="13">
        <v>0</v>
      </c>
      <c r="AC1913" s="13">
        <v>20</v>
      </c>
      <c r="AD1913" s="13">
        <v>0</v>
      </c>
      <c r="AE1913" s="13">
        <v>0</v>
      </c>
      <c r="AF1913" s="33">
        <v>100.005</v>
      </c>
      <c r="AG1913" s="9">
        <v>3</v>
      </c>
      <c r="AH1913" s="34">
        <v>0.55000000000000004</v>
      </c>
      <c r="AI1913" s="13">
        <v>1478.94</v>
      </c>
      <c r="AJ1913" s="13">
        <v>73810.63</v>
      </c>
      <c r="AK1913" s="13">
        <v>75289.570000000007</v>
      </c>
      <c r="AL1913" s="35">
        <v>38580</v>
      </c>
      <c r="AM1913" s="35">
        <v>38600</v>
      </c>
    </row>
    <row r="1914" spans="2:39" x14ac:dyDescent="0.25">
      <c r="B1914" s="30">
        <v>1</v>
      </c>
      <c r="C1914" s="31" t="s">
        <v>243</v>
      </c>
      <c r="D1914" s="9" t="s">
        <v>4653</v>
      </c>
      <c r="E1914" s="10" t="s">
        <v>1230</v>
      </c>
      <c r="F1914" s="10" t="s">
        <v>2115</v>
      </c>
      <c r="G1914" s="9">
        <v>2903805</v>
      </c>
      <c r="H1914" s="10" t="s">
        <v>4654</v>
      </c>
      <c r="I1914" s="13">
        <v>1407.85</v>
      </c>
      <c r="J1914" s="13">
        <v>1407.85</v>
      </c>
      <c r="K1914" s="13">
        <v>1733.04</v>
      </c>
      <c r="L1914" s="13">
        <v>1733.04</v>
      </c>
      <c r="M1914" s="13">
        <v>1407.85</v>
      </c>
      <c r="N1914" s="32">
        <v>50</v>
      </c>
      <c r="O1914" s="9">
        <v>1</v>
      </c>
      <c r="P1914" s="13">
        <v>81.98</v>
      </c>
      <c r="Q1914" s="13">
        <v>5.53</v>
      </c>
      <c r="R1914" s="13">
        <v>71.739999999999995</v>
      </c>
      <c r="S1914" s="13">
        <v>176.99</v>
      </c>
      <c r="T1914" s="13">
        <v>0</v>
      </c>
      <c r="U1914" s="13">
        <v>825.47</v>
      </c>
      <c r="V1914" s="13">
        <v>687.08</v>
      </c>
      <c r="W1914" s="13">
        <v>43.5</v>
      </c>
      <c r="X1914" s="13">
        <v>0</v>
      </c>
      <c r="Y1914" s="13">
        <v>0</v>
      </c>
      <c r="Z1914" s="13">
        <v>20</v>
      </c>
      <c r="AA1914" s="13">
        <v>50</v>
      </c>
      <c r="AB1914" s="13">
        <v>0</v>
      </c>
      <c r="AC1914" s="13">
        <v>20</v>
      </c>
      <c r="AD1914" s="13">
        <v>0</v>
      </c>
      <c r="AE1914" s="13">
        <v>10</v>
      </c>
      <c r="AF1914" s="33">
        <v>100.004</v>
      </c>
      <c r="AG1914" s="9">
        <v>3</v>
      </c>
      <c r="AH1914" s="34">
        <v>0.51</v>
      </c>
      <c r="AI1914" s="13">
        <v>423588.4</v>
      </c>
      <c r="AJ1914" s="13">
        <v>613167.03</v>
      </c>
      <c r="AK1914" s="13">
        <v>1036755.43</v>
      </c>
      <c r="AL1914" s="35">
        <v>37939</v>
      </c>
      <c r="AM1914" s="35">
        <v>38112</v>
      </c>
    </row>
    <row r="1915" spans="2:39" x14ac:dyDescent="0.25">
      <c r="B1915" s="30">
        <v>1</v>
      </c>
      <c r="C1915" s="31" t="s">
        <v>243</v>
      </c>
      <c r="D1915" s="9" t="s">
        <v>4655</v>
      </c>
      <c r="E1915" s="10" t="s">
        <v>1611</v>
      </c>
      <c r="F1915" s="10" t="s">
        <v>1612</v>
      </c>
      <c r="G1915" s="9">
        <v>2910404</v>
      </c>
      <c r="H1915" s="10" t="s">
        <v>4656</v>
      </c>
      <c r="I1915" s="13">
        <v>1260.6400000000001</v>
      </c>
      <c r="J1915" s="13">
        <v>0</v>
      </c>
      <c r="K1915" s="13">
        <v>1279.46</v>
      </c>
      <c r="L1915" s="13">
        <v>1260.6400000000001</v>
      </c>
      <c r="M1915" s="13">
        <v>1260.6400000000001</v>
      </c>
      <c r="N1915" s="32">
        <v>54</v>
      </c>
      <c r="O1915" s="9">
        <v>1</v>
      </c>
      <c r="P1915" s="13">
        <v>25.58</v>
      </c>
      <c r="Q1915" s="13">
        <v>11.66</v>
      </c>
      <c r="R1915" s="13">
        <v>100</v>
      </c>
      <c r="S1915" s="13">
        <v>255.89</v>
      </c>
      <c r="T1915" s="13">
        <v>0</v>
      </c>
      <c r="U1915" s="13">
        <v>0</v>
      </c>
      <c r="V1915" s="13">
        <v>909.72</v>
      </c>
      <c r="W1915" s="13">
        <v>3</v>
      </c>
      <c r="X1915" s="13">
        <v>0</v>
      </c>
      <c r="Y1915" s="13">
        <v>0</v>
      </c>
      <c r="Z1915" s="13"/>
      <c r="AA1915" s="13">
        <v>48</v>
      </c>
      <c r="AB1915" s="13">
        <v>10</v>
      </c>
      <c r="AC1915" s="13">
        <v>22</v>
      </c>
      <c r="AD1915" s="13">
        <v>20</v>
      </c>
      <c r="AE1915" s="13">
        <v>0</v>
      </c>
      <c r="AF1915" s="33"/>
      <c r="AG1915" s="9">
        <v>3</v>
      </c>
      <c r="AH1915" s="34">
        <v>0.46</v>
      </c>
      <c r="AI1915" s="13">
        <v>0</v>
      </c>
      <c r="AJ1915" s="13">
        <v>224394.43</v>
      </c>
      <c r="AK1915" s="13">
        <v>224394.43</v>
      </c>
      <c r="AL1915" s="35">
        <v>37488</v>
      </c>
      <c r="AM1915" s="35">
        <v>37347</v>
      </c>
    </row>
    <row r="1916" spans="2:39" x14ac:dyDescent="0.25">
      <c r="B1916" s="30">
        <v>1</v>
      </c>
      <c r="C1916" s="31" t="s">
        <v>243</v>
      </c>
      <c r="D1916" s="9" t="s">
        <v>4657</v>
      </c>
      <c r="E1916" s="10" t="s">
        <v>977</v>
      </c>
      <c r="F1916" s="10" t="s">
        <v>1031</v>
      </c>
      <c r="G1916" s="9">
        <v>2919306</v>
      </c>
      <c r="H1916" s="10" t="s">
        <v>4658</v>
      </c>
      <c r="I1916" s="13">
        <v>1801.77</v>
      </c>
      <c r="J1916" s="13">
        <v>0</v>
      </c>
      <c r="K1916" s="13">
        <v>745.48</v>
      </c>
      <c r="L1916" s="13">
        <v>0</v>
      </c>
      <c r="M1916" s="13">
        <v>745.48</v>
      </c>
      <c r="N1916" s="32">
        <v>26</v>
      </c>
      <c r="O1916" s="9">
        <v>1</v>
      </c>
      <c r="P1916" s="13">
        <v>20.309999999999999</v>
      </c>
      <c r="Q1916" s="13">
        <v>0</v>
      </c>
      <c r="R1916" s="13">
        <v>0</v>
      </c>
      <c r="S1916" s="13">
        <v>149.09</v>
      </c>
      <c r="T1916" s="13">
        <v>0</v>
      </c>
      <c r="U1916" s="13">
        <v>0</v>
      </c>
      <c r="V1916" s="13">
        <v>595.89</v>
      </c>
      <c r="W1916" s="13">
        <v>0.5</v>
      </c>
      <c r="X1916" s="13">
        <v>0</v>
      </c>
      <c r="Y1916" s="13">
        <v>0</v>
      </c>
      <c r="Z1916" s="13">
        <v>40</v>
      </c>
      <c r="AA1916" s="13">
        <v>20</v>
      </c>
      <c r="AB1916" s="13">
        <v>30</v>
      </c>
      <c r="AC1916" s="13">
        <v>0</v>
      </c>
      <c r="AD1916" s="13">
        <v>0</v>
      </c>
      <c r="AE1916" s="13">
        <v>10</v>
      </c>
      <c r="AF1916" s="33">
        <v>100.004</v>
      </c>
      <c r="AG1916" s="9">
        <v>3</v>
      </c>
      <c r="AH1916" s="34">
        <v>0.53</v>
      </c>
      <c r="AI1916" s="13">
        <v>6893.94</v>
      </c>
      <c r="AJ1916" s="13">
        <v>134357.85999999999</v>
      </c>
      <c r="AK1916" s="13">
        <v>141251.79999999999</v>
      </c>
      <c r="AL1916" s="35">
        <v>37368</v>
      </c>
      <c r="AM1916" s="35">
        <v>37422</v>
      </c>
    </row>
    <row r="1917" spans="2:39" x14ac:dyDescent="0.25">
      <c r="B1917" s="30">
        <v>1</v>
      </c>
      <c r="C1917" s="31" t="s">
        <v>243</v>
      </c>
      <c r="D1917" s="9" t="s">
        <v>4659</v>
      </c>
      <c r="E1917" s="10" t="s">
        <v>639</v>
      </c>
      <c r="F1917" s="10" t="s">
        <v>1460</v>
      </c>
      <c r="G1917" s="9">
        <v>2927705</v>
      </c>
      <c r="H1917" s="10" t="s">
        <v>4660</v>
      </c>
      <c r="I1917" s="13">
        <v>690.3</v>
      </c>
      <c r="J1917" s="13">
        <v>672.9</v>
      </c>
      <c r="K1917" s="13">
        <v>658.03</v>
      </c>
      <c r="L1917" s="13">
        <v>0</v>
      </c>
      <c r="M1917" s="13">
        <v>658.03</v>
      </c>
      <c r="N1917" s="32">
        <v>60</v>
      </c>
      <c r="O1917" s="9">
        <v>1</v>
      </c>
      <c r="P1917" s="13">
        <v>18.8</v>
      </c>
      <c r="Q1917" s="13">
        <v>17.55</v>
      </c>
      <c r="R1917" s="13">
        <v>80</v>
      </c>
      <c r="S1917" s="13">
        <v>95.45</v>
      </c>
      <c r="T1917" s="13">
        <v>131.61000000000001</v>
      </c>
      <c r="U1917" s="13">
        <v>252.95</v>
      </c>
      <c r="V1917" s="13">
        <v>171.19</v>
      </c>
      <c r="W1917" s="13">
        <v>6.84</v>
      </c>
      <c r="X1917" s="13">
        <v>0</v>
      </c>
      <c r="Y1917" s="13">
        <v>0</v>
      </c>
      <c r="Z1917" s="13">
        <v>45</v>
      </c>
      <c r="AA1917" s="13">
        <v>30</v>
      </c>
      <c r="AB1917" s="13">
        <v>20</v>
      </c>
      <c r="AC1917" s="13">
        <v>0</v>
      </c>
      <c r="AD1917" s="13">
        <v>0</v>
      </c>
      <c r="AE1917" s="13">
        <v>5</v>
      </c>
      <c r="AF1917" s="33">
        <v>100.004</v>
      </c>
      <c r="AG1917" s="9">
        <v>1</v>
      </c>
      <c r="AH1917" s="34">
        <v>0.66</v>
      </c>
      <c r="AI1917" s="13">
        <v>445514.5</v>
      </c>
      <c r="AJ1917" s="13">
        <v>1560514.41</v>
      </c>
      <c r="AK1917" s="13">
        <v>2006028.91</v>
      </c>
      <c r="AL1917" s="35">
        <v>38579</v>
      </c>
      <c r="AM1917" s="35">
        <v>38604</v>
      </c>
    </row>
    <row r="1918" spans="2:39" x14ac:dyDescent="0.25">
      <c r="B1918" s="30">
        <v>1</v>
      </c>
      <c r="C1918" s="31" t="s">
        <v>243</v>
      </c>
      <c r="D1918" s="9" t="s">
        <v>4661</v>
      </c>
      <c r="E1918" s="10" t="s">
        <v>937</v>
      </c>
      <c r="F1918" s="10" t="s">
        <v>937</v>
      </c>
      <c r="G1918" s="9">
        <v>2930105</v>
      </c>
      <c r="H1918" s="10" t="s">
        <v>4662</v>
      </c>
      <c r="I1918" s="13">
        <v>321</v>
      </c>
      <c r="J1918" s="13">
        <v>261</v>
      </c>
      <c r="K1918" s="13">
        <v>236.49</v>
      </c>
      <c r="L1918" s="13">
        <v>236.49</v>
      </c>
      <c r="M1918" s="13">
        <v>236.49</v>
      </c>
      <c r="N1918" s="32">
        <v>15</v>
      </c>
      <c r="O1918" s="9">
        <v>1</v>
      </c>
      <c r="P1918" s="13">
        <v>3.63</v>
      </c>
      <c r="Q1918" s="13">
        <v>0</v>
      </c>
      <c r="R1918" s="13">
        <v>0</v>
      </c>
      <c r="S1918" s="13">
        <v>1.47</v>
      </c>
      <c r="T1918" s="13">
        <v>0</v>
      </c>
      <c r="U1918" s="13">
        <v>215.1</v>
      </c>
      <c r="V1918" s="13">
        <v>16.32</v>
      </c>
      <c r="W1918" s="13">
        <v>3.58</v>
      </c>
      <c r="X1918" s="13">
        <v>0</v>
      </c>
      <c r="Y1918" s="13">
        <v>0</v>
      </c>
      <c r="Z1918" s="13">
        <v>55</v>
      </c>
      <c r="AA1918" s="13">
        <v>0</v>
      </c>
      <c r="AB1918" s="13">
        <v>0</v>
      </c>
      <c r="AC1918" s="13">
        <v>40</v>
      </c>
      <c r="AD1918" s="13">
        <v>0</v>
      </c>
      <c r="AE1918" s="13">
        <v>5</v>
      </c>
      <c r="AF1918" s="33">
        <v>100.005</v>
      </c>
      <c r="AG1918" s="9">
        <v>3</v>
      </c>
      <c r="AH1918" s="34">
        <v>0.52</v>
      </c>
      <c r="AI1918" s="13">
        <v>125101.51</v>
      </c>
      <c r="AJ1918" s="13">
        <v>124323.06</v>
      </c>
      <c r="AK1918" s="13">
        <v>249424.57</v>
      </c>
      <c r="AL1918" s="35">
        <v>38693</v>
      </c>
      <c r="AM1918" s="35">
        <v>38840</v>
      </c>
    </row>
    <row r="1919" spans="2:39" x14ac:dyDescent="0.25">
      <c r="B1919" s="30">
        <v>1</v>
      </c>
      <c r="C1919" s="31" t="s">
        <v>243</v>
      </c>
      <c r="D1919" s="9" t="s">
        <v>4663</v>
      </c>
      <c r="E1919" s="10" t="s">
        <v>1418</v>
      </c>
      <c r="F1919" s="10" t="s">
        <v>4664</v>
      </c>
      <c r="G1919" s="9">
        <v>2920502</v>
      </c>
      <c r="H1919" s="10" t="s">
        <v>4665</v>
      </c>
      <c r="I1919" s="13">
        <v>739.82</v>
      </c>
      <c r="J1919" s="13">
        <v>0</v>
      </c>
      <c r="K1919" s="13">
        <v>691.22</v>
      </c>
      <c r="L1919" s="13">
        <v>0</v>
      </c>
      <c r="M1919" s="13">
        <v>691.22</v>
      </c>
      <c r="N1919" s="32">
        <v>35</v>
      </c>
      <c r="O1919" s="9">
        <v>1</v>
      </c>
      <c r="P1919" s="13">
        <v>19.75</v>
      </c>
      <c r="Q1919" s="13">
        <v>0</v>
      </c>
      <c r="R1919" s="13">
        <v>0</v>
      </c>
      <c r="S1919" s="13">
        <v>138.24</v>
      </c>
      <c r="T1919" s="13">
        <v>0</v>
      </c>
      <c r="U1919" s="13">
        <v>318.60000000000002</v>
      </c>
      <c r="V1919" s="13">
        <v>358.62</v>
      </c>
      <c r="W1919" s="13">
        <v>14</v>
      </c>
      <c r="X1919" s="13">
        <v>0</v>
      </c>
      <c r="Y1919" s="13">
        <v>0</v>
      </c>
      <c r="Z1919" s="13">
        <v>0</v>
      </c>
      <c r="AA1919" s="13">
        <v>48</v>
      </c>
      <c r="AB1919" s="13">
        <v>10</v>
      </c>
      <c r="AC1919" s="13">
        <v>42</v>
      </c>
      <c r="AD1919" s="13">
        <v>0</v>
      </c>
      <c r="AE1919" s="13">
        <v>0</v>
      </c>
      <c r="AF1919" s="33">
        <v>100.005</v>
      </c>
      <c r="AG1919" s="9">
        <v>3</v>
      </c>
      <c r="AH1919" s="34">
        <v>0.47</v>
      </c>
      <c r="AI1919" s="13">
        <v>75743.5</v>
      </c>
      <c r="AJ1919" s="13">
        <v>146732.18</v>
      </c>
      <c r="AK1919" s="13">
        <v>222475.68</v>
      </c>
      <c r="AL1919" s="35">
        <v>37245</v>
      </c>
      <c r="AM1919" s="35">
        <v>37756</v>
      </c>
    </row>
    <row r="1920" spans="2:39" x14ac:dyDescent="0.25">
      <c r="B1920" s="30">
        <v>1</v>
      </c>
      <c r="C1920" s="31" t="s">
        <v>243</v>
      </c>
      <c r="D1920" s="9" t="s">
        <v>4666</v>
      </c>
      <c r="E1920" s="10" t="s">
        <v>1450</v>
      </c>
      <c r="F1920" s="10" t="s">
        <v>1450</v>
      </c>
      <c r="G1920" s="9">
        <v>2917508</v>
      </c>
      <c r="H1920" s="10" t="s">
        <v>4667</v>
      </c>
      <c r="I1920" s="13">
        <v>1632.6</v>
      </c>
      <c r="J1920" s="13">
        <v>0</v>
      </c>
      <c r="K1920" s="13">
        <v>1862.05</v>
      </c>
      <c r="L1920" s="13">
        <v>0</v>
      </c>
      <c r="M1920" s="13">
        <v>1632.6</v>
      </c>
      <c r="N1920" s="32">
        <v>23</v>
      </c>
      <c r="O1920" s="9">
        <v>1</v>
      </c>
      <c r="P1920" s="13">
        <v>31.03</v>
      </c>
      <c r="Q1920" s="13">
        <v>0</v>
      </c>
      <c r="R1920" s="13">
        <v>0</v>
      </c>
      <c r="S1920" s="13">
        <v>372.42</v>
      </c>
      <c r="T1920" s="13">
        <v>0</v>
      </c>
      <c r="U1920" s="13">
        <v>453.52</v>
      </c>
      <c r="V1920" s="13">
        <v>511.19</v>
      </c>
      <c r="W1920" s="13">
        <v>6.48</v>
      </c>
      <c r="X1920" s="13">
        <v>0</v>
      </c>
      <c r="Y1920" s="13">
        <v>0</v>
      </c>
      <c r="Z1920" s="13">
        <v>0</v>
      </c>
      <c r="AA1920" s="13">
        <v>80</v>
      </c>
      <c r="AB1920" s="13">
        <v>15</v>
      </c>
      <c r="AC1920" s="13">
        <v>0</v>
      </c>
      <c r="AD1920" s="13">
        <v>5</v>
      </c>
      <c r="AE1920" s="13">
        <v>0</v>
      </c>
      <c r="AF1920" s="33">
        <v>100.005</v>
      </c>
      <c r="AG1920" s="9">
        <v>3</v>
      </c>
      <c r="AH1920" s="34">
        <v>0.53</v>
      </c>
      <c r="AI1920" s="13">
        <v>86034</v>
      </c>
      <c r="AJ1920" s="13">
        <v>99601.15</v>
      </c>
      <c r="AK1920" s="13">
        <v>185635.15</v>
      </c>
      <c r="AL1920" s="35">
        <v>37566</v>
      </c>
      <c r="AM1920" s="35">
        <v>37726</v>
      </c>
    </row>
    <row r="1921" spans="2:39" x14ac:dyDescent="0.25">
      <c r="B1921" s="30">
        <v>1</v>
      </c>
      <c r="C1921" s="31" t="s">
        <v>243</v>
      </c>
      <c r="D1921" s="9" t="s">
        <v>4668</v>
      </c>
      <c r="E1921" s="10" t="s">
        <v>1437</v>
      </c>
      <c r="F1921" s="10" t="s">
        <v>4669</v>
      </c>
      <c r="G1921" s="9">
        <v>2925204</v>
      </c>
      <c r="H1921" s="10" t="s">
        <v>4670</v>
      </c>
      <c r="I1921" s="13">
        <v>1449</v>
      </c>
      <c r="J1921" s="13">
        <v>1445.32</v>
      </c>
      <c r="K1921" s="13">
        <v>1445.32</v>
      </c>
      <c r="L1921" s="13">
        <v>1449</v>
      </c>
      <c r="M1921" s="13">
        <v>1445.32</v>
      </c>
      <c r="N1921" s="32">
        <v>59</v>
      </c>
      <c r="O1921" s="9">
        <v>1</v>
      </c>
      <c r="P1921" s="13">
        <v>0</v>
      </c>
      <c r="Q1921" s="13">
        <v>0</v>
      </c>
      <c r="R1921" s="13">
        <v>0</v>
      </c>
      <c r="S1921" s="13">
        <v>232.56</v>
      </c>
      <c r="T1921" s="13">
        <v>0</v>
      </c>
      <c r="U1921" s="13">
        <v>102.27</v>
      </c>
      <c r="V1921" s="13">
        <v>1106.03</v>
      </c>
      <c r="W1921" s="13">
        <v>4.4800000000000004</v>
      </c>
      <c r="X1921" s="13">
        <v>0</v>
      </c>
      <c r="Y1921" s="13">
        <v>0</v>
      </c>
      <c r="Z1921" s="13">
        <v>0</v>
      </c>
      <c r="AA1921" s="13">
        <v>20</v>
      </c>
      <c r="AB1921" s="13">
        <v>15</v>
      </c>
      <c r="AC1921" s="13">
        <v>35</v>
      </c>
      <c r="AD1921" s="13">
        <v>0</v>
      </c>
      <c r="AE1921" s="13">
        <v>30</v>
      </c>
      <c r="AF1921" s="33">
        <v>100.004</v>
      </c>
      <c r="AG1921" s="9">
        <v>2</v>
      </c>
      <c r="AH1921" s="34">
        <v>0.44</v>
      </c>
      <c r="AI1921" s="13">
        <v>8548.08</v>
      </c>
      <c r="AJ1921" s="13">
        <v>455662.94</v>
      </c>
      <c r="AK1921" s="13">
        <v>464211.02</v>
      </c>
      <c r="AL1921" s="35">
        <v>37978</v>
      </c>
      <c r="AM1921" s="35">
        <v>38049</v>
      </c>
    </row>
    <row r="1922" spans="2:39" x14ac:dyDescent="0.25">
      <c r="B1922" s="30">
        <v>1</v>
      </c>
      <c r="C1922" s="31" t="s">
        <v>243</v>
      </c>
      <c r="D1922" s="9" t="s">
        <v>4671</v>
      </c>
      <c r="E1922" s="10" t="s">
        <v>4624</v>
      </c>
      <c r="F1922" s="10" t="s">
        <v>4672</v>
      </c>
      <c r="G1922" s="9">
        <v>2914000</v>
      </c>
      <c r="H1922" s="10" t="s">
        <v>4062</v>
      </c>
      <c r="I1922" s="13">
        <v>4335.8500000000004</v>
      </c>
      <c r="J1922" s="13">
        <v>4335.8500000000004</v>
      </c>
      <c r="K1922" s="13">
        <v>4288.49</v>
      </c>
      <c r="L1922" s="13">
        <v>4288.49</v>
      </c>
      <c r="M1922" s="13">
        <v>4288.49</v>
      </c>
      <c r="N1922" s="32">
        <v>85</v>
      </c>
      <c r="O1922" s="9">
        <v>1</v>
      </c>
      <c r="P1922" s="13">
        <v>71.47</v>
      </c>
      <c r="Q1922" s="13">
        <v>13.26</v>
      </c>
      <c r="R1922" s="13">
        <v>71.75</v>
      </c>
      <c r="S1922" s="13">
        <v>31.21</v>
      </c>
      <c r="T1922" s="13">
        <v>0</v>
      </c>
      <c r="U1922" s="13">
        <v>2130.2399999999998</v>
      </c>
      <c r="V1922" s="13">
        <v>2013.85</v>
      </c>
      <c r="W1922" s="13">
        <v>113.19</v>
      </c>
      <c r="X1922" s="13">
        <v>0</v>
      </c>
      <c r="Y1922" s="13">
        <v>0</v>
      </c>
      <c r="Z1922" s="13">
        <v>0</v>
      </c>
      <c r="AA1922" s="13">
        <v>30</v>
      </c>
      <c r="AB1922" s="13">
        <v>45</v>
      </c>
      <c r="AC1922" s="13">
        <v>25</v>
      </c>
      <c r="AD1922" s="13">
        <v>0</v>
      </c>
      <c r="AE1922" s="13">
        <v>0</v>
      </c>
      <c r="AF1922" s="33">
        <v>100.005</v>
      </c>
      <c r="AG1922" s="9">
        <v>1</v>
      </c>
      <c r="AH1922" s="34">
        <v>0.55000000000000004</v>
      </c>
      <c r="AI1922" s="13">
        <v>354047.07</v>
      </c>
      <c r="AJ1922" s="13">
        <v>1039633.34</v>
      </c>
      <c r="AK1922" s="13">
        <v>1393680.41</v>
      </c>
      <c r="AL1922" s="35">
        <v>37566</v>
      </c>
      <c r="AM1922" s="35">
        <v>37723</v>
      </c>
    </row>
    <row r="1923" spans="2:39" x14ac:dyDescent="0.25">
      <c r="B1923" s="30">
        <v>1</v>
      </c>
      <c r="C1923" s="31" t="s">
        <v>243</v>
      </c>
      <c r="D1923" s="9" t="s">
        <v>4673</v>
      </c>
      <c r="E1923" s="10" t="s">
        <v>1306</v>
      </c>
      <c r="F1923" s="10" t="s">
        <v>4674</v>
      </c>
      <c r="G1923" s="9">
        <v>2933604</v>
      </c>
      <c r="H1923" s="10" t="s">
        <v>4675</v>
      </c>
      <c r="I1923" s="13">
        <v>3200</v>
      </c>
      <c r="J1923" s="13">
        <v>3706.29</v>
      </c>
      <c r="K1923" s="13">
        <v>3706.29</v>
      </c>
      <c r="L1923" s="13">
        <v>3706.29</v>
      </c>
      <c r="M1923" s="13">
        <v>3200</v>
      </c>
      <c r="N1923" s="32">
        <v>130</v>
      </c>
      <c r="O1923" s="9">
        <v>1</v>
      </c>
      <c r="P1923" s="13">
        <v>57.02</v>
      </c>
      <c r="Q1923" s="13">
        <v>0</v>
      </c>
      <c r="R1923" s="13">
        <v>0</v>
      </c>
      <c r="S1923" s="13">
        <v>1105.4100000000001</v>
      </c>
      <c r="T1923" s="13">
        <v>0</v>
      </c>
      <c r="U1923" s="13">
        <v>0</v>
      </c>
      <c r="V1923" s="13">
        <v>2588.0300000000002</v>
      </c>
      <c r="W1923" s="13">
        <v>12.85</v>
      </c>
      <c r="X1923" s="13">
        <v>0</v>
      </c>
      <c r="Y1923" s="13">
        <v>0</v>
      </c>
      <c r="Z1923" s="13">
        <v>0</v>
      </c>
      <c r="AA1923" s="13">
        <v>35</v>
      </c>
      <c r="AB1923" s="13">
        <v>40</v>
      </c>
      <c r="AC1923" s="13">
        <v>15</v>
      </c>
      <c r="AD1923" s="13">
        <v>10</v>
      </c>
      <c r="AE1923" s="13">
        <v>0</v>
      </c>
      <c r="AF1923" s="33">
        <v>100.004</v>
      </c>
      <c r="AG1923" s="9">
        <v>4</v>
      </c>
      <c r="AH1923" s="34">
        <v>0.39</v>
      </c>
      <c r="AI1923" s="13">
        <v>5605.98</v>
      </c>
      <c r="AJ1923" s="13">
        <v>194003.42</v>
      </c>
      <c r="AK1923" s="13">
        <v>199609.4</v>
      </c>
      <c r="AL1923" s="35">
        <v>37245</v>
      </c>
      <c r="AM1923" s="35">
        <v>37561</v>
      </c>
    </row>
    <row r="1924" spans="2:39" x14ac:dyDescent="0.25">
      <c r="B1924" s="30">
        <v>1</v>
      </c>
      <c r="C1924" s="31" t="s">
        <v>243</v>
      </c>
      <c r="D1924" s="9" t="s">
        <v>4676</v>
      </c>
      <c r="E1924" s="10" t="s">
        <v>1306</v>
      </c>
      <c r="F1924" s="10" t="s">
        <v>4674</v>
      </c>
      <c r="G1924" s="9">
        <v>2933604</v>
      </c>
      <c r="H1924" s="10" t="s">
        <v>4677</v>
      </c>
      <c r="I1924" s="13">
        <v>0</v>
      </c>
      <c r="J1924" s="13">
        <v>3960.08</v>
      </c>
      <c r="K1924" s="13">
        <v>3960.08</v>
      </c>
      <c r="L1924" s="13">
        <v>3960.08</v>
      </c>
      <c r="M1924" s="13">
        <v>3927.99</v>
      </c>
      <c r="N1924" s="32">
        <v>135</v>
      </c>
      <c r="O1924" s="9">
        <v>1</v>
      </c>
      <c r="P1924" s="13">
        <v>60.94</v>
      </c>
      <c r="Q1924" s="13">
        <v>22.81</v>
      </c>
      <c r="R1924" s="13">
        <v>69.56</v>
      </c>
      <c r="S1924" s="13">
        <v>1305.52</v>
      </c>
      <c r="T1924" s="13">
        <v>0</v>
      </c>
      <c r="U1924" s="13">
        <v>675.82</v>
      </c>
      <c r="V1924" s="13">
        <v>1950.91</v>
      </c>
      <c r="W1924" s="13">
        <v>28.6</v>
      </c>
      <c r="X1924" s="13">
        <v>0</v>
      </c>
      <c r="Y1924" s="13">
        <v>0</v>
      </c>
      <c r="Z1924" s="13">
        <v>0</v>
      </c>
      <c r="AA1924" s="13">
        <v>30</v>
      </c>
      <c r="AB1924" s="13">
        <v>45</v>
      </c>
      <c r="AC1924" s="13">
        <v>15</v>
      </c>
      <c r="AD1924" s="13">
        <v>10</v>
      </c>
      <c r="AE1924" s="13">
        <v>0</v>
      </c>
      <c r="AF1924" s="33">
        <v>100.004</v>
      </c>
      <c r="AG1924" s="9">
        <v>4</v>
      </c>
      <c r="AH1924" s="34">
        <v>0.38</v>
      </c>
      <c r="AI1924" s="13">
        <v>7781.45</v>
      </c>
      <c r="AJ1924" s="13">
        <v>222342.59</v>
      </c>
      <c r="AK1924" s="13">
        <v>230124.04</v>
      </c>
      <c r="AL1924" s="35">
        <v>37245</v>
      </c>
      <c r="AM1924" s="35">
        <v>37561</v>
      </c>
    </row>
    <row r="1925" spans="2:39" x14ac:dyDescent="0.25">
      <c r="B1925" s="30">
        <v>1</v>
      </c>
      <c r="C1925" s="31" t="s">
        <v>243</v>
      </c>
      <c r="D1925" s="9" t="s">
        <v>4678</v>
      </c>
      <c r="E1925" s="10" t="s">
        <v>937</v>
      </c>
      <c r="F1925" s="10" t="s">
        <v>937</v>
      </c>
      <c r="G1925" s="9">
        <v>2930105</v>
      </c>
      <c r="H1925" s="10" t="s">
        <v>4679</v>
      </c>
      <c r="I1925" s="13">
        <v>440</v>
      </c>
      <c r="J1925" s="13">
        <v>487.9</v>
      </c>
      <c r="K1925" s="13">
        <v>487.91</v>
      </c>
      <c r="L1925" s="13">
        <v>487.91</v>
      </c>
      <c r="M1925" s="13">
        <v>487.91</v>
      </c>
      <c r="N1925" s="32">
        <v>28</v>
      </c>
      <c r="O1925" s="9">
        <v>1</v>
      </c>
      <c r="P1925" s="13">
        <v>7.5</v>
      </c>
      <c r="Q1925" s="13">
        <v>0</v>
      </c>
      <c r="R1925" s="13">
        <v>0</v>
      </c>
      <c r="S1925" s="13">
        <v>18.68</v>
      </c>
      <c r="T1925" s="13">
        <v>0</v>
      </c>
      <c r="U1925" s="13">
        <v>350</v>
      </c>
      <c r="V1925" s="13">
        <v>97.59</v>
      </c>
      <c r="W1925" s="13">
        <v>2.2400000000000002</v>
      </c>
      <c r="X1925" s="13">
        <v>0</v>
      </c>
      <c r="Y1925" s="13">
        <v>0</v>
      </c>
      <c r="Z1925" s="13">
        <v>50</v>
      </c>
      <c r="AA1925" s="13">
        <v>0</v>
      </c>
      <c r="AB1925" s="13">
        <v>0</v>
      </c>
      <c r="AC1925" s="13">
        <v>45</v>
      </c>
      <c r="AD1925" s="13">
        <v>0</v>
      </c>
      <c r="AE1925" s="13">
        <v>5</v>
      </c>
      <c r="AF1925" s="33">
        <v>100.005</v>
      </c>
      <c r="AG1925" s="9">
        <v>3</v>
      </c>
      <c r="AH1925" s="34">
        <v>0.5</v>
      </c>
      <c r="AI1925" s="13">
        <v>203139.1</v>
      </c>
      <c r="AJ1925" s="13">
        <v>254227.43</v>
      </c>
      <c r="AK1925" s="13">
        <v>457366.53</v>
      </c>
      <c r="AL1925" s="35">
        <v>38715</v>
      </c>
      <c r="AM1925" s="35">
        <v>38839</v>
      </c>
    </row>
    <row r="1926" spans="2:39" x14ac:dyDescent="0.25">
      <c r="B1926" s="30">
        <v>1</v>
      </c>
      <c r="C1926" s="31" t="s">
        <v>243</v>
      </c>
      <c r="D1926" s="9" t="s">
        <v>4680</v>
      </c>
      <c r="E1926" s="10" t="s">
        <v>937</v>
      </c>
      <c r="F1926" s="10" t="s">
        <v>937</v>
      </c>
      <c r="G1926" s="9">
        <v>2930105</v>
      </c>
      <c r="H1926" s="10" t="s">
        <v>4681</v>
      </c>
      <c r="I1926" s="13">
        <v>292.60000000000002</v>
      </c>
      <c r="J1926" s="13">
        <v>176</v>
      </c>
      <c r="K1926" s="13">
        <v>317.5</v>
      </c>
      <c r="L1926" s="13">
        <v>317.5</v>
      </c>
      <c r="M1926" s="13">
        <v>317.5</v>
      </c>
      <c r="N1926" s="32">
        <v>19</v>
      </c>
      <c r="O1926" s="9">
        <v>1</v>
      </c>
      <c r="P1926" s="13">
        <v>0</v>
      </c>
      <c r="Q1926" s="13">
        <v>0</v>
      </c>
      <c r="R1926" s="13">
        <v>0</v>
      </c>
      <c r="S1926" s="13">
        <v>11.1</v>
      </c>
      <c r="T1926" s="13">
        <v>0</v>
      </c>
      <c r="U1926" s="13">
        <v>290.42</v>
      </c>
      <c r="V1926" s="13">
        <v>2.44</v>
      </c>
      <c r="W1926" s="13">
        <v>13.6</v>
      </c>
      <c r="X1926" s="13">
        <v>0</v>
      </c>
      <c r="Y1926" s="13">
        <v>0</v>
      </c>
      <c r="Z1926" s="13">
        <v>50</v>
      </c>
      <c r="AA1926" s="13">
        <v>0</v>
      </c>
      <c r="AB1926" s="13">
        <v>0</v>
      </c>
      <c r="AC1926" s="13">
        <v>45</v>
      </c>
      <c r="AD1926" s="13">
        <v>0</v>
      </c>
      <c r="AE1926" s="13">
        <v>5</v>
      </c>
      <c r="AF1926" s="33">
        <v>100.005</v>
      </c>
      <c r="AG1926" s="9">
        <v>3</v>
      </c>
      <c r="AH1926" s="34">
        <v>0.5</v>
      </c>
      <c r="AI1926" s="13">
        <v>157849.9</v>
      </c>
      <c r="AJ1926" s="13">
        <v>165433.38</v>
      </c>
      <c r="AK1926" s="13">
        <v>323283.28000000003</v>
      </c>
      <c r="AL1926" s="35">
        <v>38797</v>
      </c>
      <c r="AM1926" s="35">
        <v>38840</v>
      </c>
    </row>
    <row r="1927" spans="2:39" x14ac:dyDescent="0.25">
      <c r="B1927" s="30">
        <v>1</v>
      </c>
      <c r="C1927" s="31" t="s">
        <v>243</v>
      </c>
      <c r="D1927" s="9" t="s">
        <v>4682</v>
      </c>
      <c r="E1927" s="10" t="s">
        <v>937</v>
      </c>
      <c r="F1927" s="10" t="s">
        <v>4683</v>
      </c>
      <c r="G1927" s="9">
        <v>2924603</v>
      </c>
      <c r="H1927" s="10" t="s">
        <v>4684</v>
      </c>
      <c r="I1927" s="13">
        <v>2672.21</v>
      </c>
      <c r="J1927" s="13">
        <v>2671.21</v>
      </c>
      <c r="K1927" s="13">
        <v>2671.21</v>
      </c>
      <c r="L1927" s="13">
        <v>2672.21</v>
      </c>
      <c r="M1927" s="13">
        <v>2671.21</v>
      </c>
      <c r="N1927" s="32">
        <v>84</v>
      </c>
      <c r="O1927" s="9">
        <v>1</v>
      </c>
      <c r="P1927" s="13">
        <v>41.09</v>
      </c>
      <c r="Q1927" s="13">
        <v>33</v>
      </c>
      <c r="R1927" s="13">
        <v>290.2</v>
      </c>
      <c r="S1927" s="13">
        <v>170.5</v>
      </c>
      <c r="T1927" s="13">
        <v>0</v>
      </c>
      <c r="U1927" s="13">
        <v>807.27</v>
      </c>
      <c r="V1927" s="13">
        <v>1688.39</v>
      </c>
      <c r="W1927" s="13">
        <v>40.98</v>
      </c>
      <c r="X1927" s="13">
        <v>0</v>
      </c>
      <c r="Y1927" s="13">
        <v>0</v>
      </c>
      <c r="Z1927" s="13">
        <v>45</v>
      </c>
      <c r="AA1927" s="13">
        <v>30</v>
      </c>
      <c r="AB1927" s="13">
        <v>20</v>
      </c>
      <c r="AC1927" s="13">
        <v>0</v>
      </c>
      <c r="AD1927" s="13">
        <v>0</v>
      </c>
      <c r="AE1927" s="13">
        <v>5</v>
      </c>
      <c r="AF1927" s="33">
        <v>100.004</v>
      </c>
      <c r="AG1927" s="9">
        <v>3</v>
      </c>
      <c r="AH1927" s="34">
        <v>0.56000000000000005</v>
      </c>
      <c r="AI1927" s="13">
        <v>547538.26</v>
      </c>
      <c r="AJ1927" s="13">
        <v>722617.17</v>
      </c>
      <c r="AK1927" s="13">
        <v>1270155.43</v>
      </c>
      <c r="AL1927" s="35">
        <v>38271</v>
      </c>
      <c r="AM1927" s="35">
        <v>38302</v>
      </c>
    </row>
    <row r="1928" spans="2:39" x14ac:dyDescent="0.25">
      <c r="B1928" s="30">
        <v>1</v>
      </c>
      <c r="C1928" s="31" t="s">
        <v>243</v>
      </c>
      <c r="D1928" s="9" t="s">
        <v>4685</v>
      </c>
      <c r="E1928" s="10" t="s">
        <v>1611</v>
      </c>
      <c r="F1928" s="10" t="s">
        <v>4686</v>
      </c>
      <c r="G1928" s="9">
        <v>2926657</v>
      </c>
      <c r="H1928" s="10" t="s">
        <v>4687</v>
      </c>
      <c r="I1928" s="13">
        <v>881.86</v>
      </c>
      <c r="J1928" s="13">
        <v>881.86</v>
      </c>
      <c r="K1928" s="13">
        <v>927.29</v>
      </c>
      <c r="L1928" s="13">
        <v>927.29</v>
      </c>
      <c r="M1928" s="13">
        <v>881.86</v>
      </c>
      <c r="N1928" s="32">
        <v>41</v>
      </c>
      <c r="O1928" s="9">
        <v>1</v>
      </c>
      <c r="P1928" s="13">
        <v>18.54</v>
      </c>
      <c r="Q1928" s="13">
        <v>30.7</v>
      </c>
      <c r="R1928" s="13">
        <v>71.7</v>
      </c>
      <c r="S1928" s="13">
        <v>126.61</v>
      </c>
      <c r="T1928" s="13">
        <v>145.63999999999999</v>
      </c>
      <c r="U1928" s="13">
        <v>75.63</v>
      </c>
      <c r="V1928" s="13">
        <v>575.03</v>
      </c>
      <c r="W1928" s="13">
        <v>4.37</v>
      </c>
      <c r="X1928" s="13">
        <v>0</v>
      </c>
      <c r="Y1928" s="13">
        <v>0</v>
      </c>
      <c r="Z1928" s="13">
        <v>0</v>
      </c>
      <c r="AA1928" s="13">
        <v>38</v>
      </c>
      <c r="AB1928" s="13">
        <v>10</v>
      </c>
      <c r="AC1928" s="13">
        <v>35</v>
      </c>
      <c r="AD1928" s="13">
        <v>12</v>
      </c>
      <c r="AE1928" s="13">
        <v>5</v>
      </c>
      <c r="AF1928" s="33">
        <v>100.003</v>
      </c>
      <c r="AG1928" s="9">
        <v>1</v>
      </c>
      <c r="AH1928" s="34">
        <v>0.52</v>
      </c>
      <c r="AI1928" s="13">
        <v>315699.61</v>
      </c>
      <c r="AJ1928" s="13">
        <v>1406188.92</v>
      </c>
      <c r="AK1928" s="13">
        <v>1721888.53</v>
      </c>
      <c r="AL1928" s="37">
        <v>38670</v>
      </c>
      <c r="AM1928" s="35">
        <v>38955</v>
      </c>
    </row>
    <row r="1929" spans="2:39" x14ac:dyDescent="0.25">
      <c r="B1929" s="30">
        <v>1</v>
      </c>
      <c r="C1929" s="31" t="s">
        <v>243</v>
      </c>
      <c r="D1929" s="9" t="s">
        <v>4688</v>
      </c>
      <c r="E1929" s="10" t="s">
        <v>1306</v>
      </c>
      <c r="F1929" s="10" t="s">
        <v>1721</v>
      </c>
      <c r="G1929" s="9">
        <v>2922250</v>
      </c>
      <c r="H1929" s="10" t="s">
        <v>4689</v>
      </c>
      <c r="I1929" s="13">
        <v>7513.88</v>
      </c>
      <c r="J1929" s="13">
        <v>0</v>
      </c>
      <c r="K1929" s="13">
        <v>3933.12</v>
      </c>
      <c r="L1929" s="13">
        <v>0</v>
      </c>
      <c r="M1929" s="13">
        <v>3933.12</v>
      </c>
      <c r="N1929" s="32">
        <v>114</v>
      </c>
      <c r="O1929" s="9">
        <v>1</v>
      </c>
      <c r="P1929" s="13">
        <v>60.5</v>
      </c>
      <c r="Q1929" s="13"/>
      <c r="R1929" s="13"/>
      <c r="S1929" s="13">
        <v>786.62</v>
      </c>
      <c r="T1929" s="13">
        <v>0</v>
      </c>
      <c r="U1929" s="13">
        <v>0</v>
      </c>
      <c r="V1929" s="13">
        <v>3138.84</v>
      </c>
      <c r="W1929" s="13">
        <v>7.66</v>
      </c>
      <c r="X1929" s="13">
        <v>0</v>
      </c>
      <c r="Y1929" s="13">
        <v>0</v>
      </c>
      <c r="Z1929" s="13">
        <v>80</v>
      </c>
      <c r="AA1929" s="13">
        <v>0</v>
      </c>
      <c r="AB1929" s="13">
        <v>0</v>
      </c>
      <c r="AC1929" s="13">
        <v>15</v>
      </c>
      <c r="AD1929" s="13">
        <v>0</v>
      </c>
      <c r="AE1929" s="13">
        <v>5</v>
      </c>
      <c r="AF1929" s="33">
        <v>100.004</v>
      </c>
      <c r="AG1929" s="9">
        <v>3</v>
      </c>
      <c r="AH1929" s="34">
        <v>0.65</v>
      </c>
      <c r="AI1929" s="13">
        <v>83524.69</v>
      </c>
      <c r="AJ1929" s="13">
        <v>323538.05</v>
      </c>
      <c r="AK1929" s="13">
        <v>407062.74</v>
      </c>
      <c r="AL1929" s="35">
        <v>38316</v>
      </c>
      <c r="AM1929" s="35">
        <v>38518</v>
      </c>
    </row>
    <row r="1930" spans="2:39" x14ac:dyDescent="0.25">
      <c r="B1930" s="30">
        <v>1</v>
      </c>
      <c r="C1930" s="31" t="s">
        <v>243</v>
      </c>
      <c r="D1930" s="9" t="s">
        <v>4690</v>
      </c>
      <c r="E1930" s="10" t="s">
        <v>977</v>
      </c>
      <c r="F1930" s="10" t="s">
        <v>1025</v>
      </c>
      <c r="G1930" s="9">
        <v>2915007</v>
      </c>
      <c r="H1930" s="10" t="s">
        <v>4691</v>
      </c>
      <c r="I1930" s="13">
        <v>594.21</v>
      </c>
      <c r="J1930" s="13">
        <v>0</v>
      </c>
      <c r="K1930" s="13">
        <v>764.6</v>
      </c>
      <c r="L1930" s="13">
        <v>594.21</v>
      </c>
      <c r="M1930" s="13">
        <v>764.6</v>
      </c>
      <c r="N1930" s="32">
        <v>23</v>
      </c>
      <c r="O1930" s="9">
        <v>1</v>
      </c>
      <c r="P1930" s="13">
        <v>11.71</v>
      </c>
      <c r="Q1930" s="13">
        <v>32.840000000000003</v>
      </c>
      <c r="R1930" s="13">
        <v>100</v>
      </c>
      <c r="S1930" s="13">
        <v>31.07</v>
      </c>
      <c r="T1930" s="13">
        <v>159.54</v>
      </c>
      <c r="U1930" s="13">
        <v>196.46</v>
      </c>
      <c r="V1930" s="13">
        <v>366.3</v>
      </c>
      <c r="W1930" s="13">
        <v>0</v>
      </c>
      <c r="X1930" s="13">
        <v>0</v>
      </c>
      <c r="Y1930" s="13">
        <v>0</v>
      </c>
      <c r="Z1930" s="13">
        <v>35</v>
      </c>
      <c r="AA1930" s="13">
        <v>31</v>
      </c>
      <c r="AB1930" s="13">
        <v>10</v>
      </c>
      <c r="AC1930" s="13">
        <v>19</v>
      </c>
      <c r="AD1930" s="13">
        <v>5</v>
      </c>
      <c r="AE1930" s="13">
        <v>0</v>
      </c>
      <c r="AF1930" s="33">
        <v>100</v>
      </c>
      <c r="AG1930" s="9">
        <v>4</v>
      </c>
      <c r="AH1930" s="34">
        <v>0.37</v>
      </c>
      <c r="AI1930" s="13">
        <v>95205.55</v>
      </c>
      <c r="AJ1930" s="13">
        <v>437297.38</v>
      </c>
      <c r="AK1930" s="13">
        <v>532502.93000000005</v>
      </c>
      <c r="AL1930" s="35">
        <v>39965</v>
      </c>
      <c r="AM1930" s="35">
        <v>40014</v>
      </c>
    </row>
    <row r="1931" spans="2:39" x14ac:dyDescent="0.25">
      <c r="B1931" s="30">
        <v>1</v>
      </c>
      <c r="C1931" s="31" t="s">
        <v>243</v>
      </c>
      <c r="D1931" s="9" t="s">
        <v>4692</v>
      </c>
      <c r="E1931" s="10" t="s">
        <v>639</v>
      </c>
      <c r="F1931" s="10" t="s">
        <v>4693</v>
      </c>
      <c r="G1931" s="9">
        <v>2914653</v>
      </c>
      <c r="H1931" s="10" t="s">
        <v>4694</v>
      </c>
      <c r="I1931" s="13">
        <v>577.99</v>
      </c>
      <c r="J1931" s="13">
        <v>577.99</v>
      </c>
      <c r="K1931" s="13">
        <v>581.21</v>
      </c>
      <c r="L1931" s="13">
        <v>577.99</v>
      </c>
      <c r="M1931" s="13">
        <v>577.99</v>
      </c>
      <c r="N1931" s="32">
        <v>44</v>
      </c>
      <c r="O1931" s="9">
        <v>1</v>
      </c>
      <c r="P1931" s="13">
        <v>46.18</v>
      </c>
      <c r="Q1931" s="13">
        <v>35.6</v>
      </c>
      <c r="R1931" s="13">
        <v>37.700000000000003</v>
      </c>
      <c r="S1931" s="13">
        <v>62.45</v>
      </c>
      <c r="T1931" s="13">
        <v>0</v>
      </c>
      <c r="U1931" s="13">
        <v>217.5</v>
      </c>
      <c r="V1931" s="13">
        <v>298.58999999999997</v>
      </c>
      <c r="W1931" s="13">
        <v>2.67</v>
      </c>
      <c r="X1931" s="13">
        <v>0</v>
      </c>
      <c r="Y1931" s="13">
        <v>0</v>
      </c>
      <c r="Z1931" s="13">
        <v>20</v>
      </c>
      <c r="AA1931" s="13">
        <v>30</v>
      </c>
      <c r="AB1931" s="13">
        <v>0</v>
      </c>
      <c r="AC1931" s="13">
        <v>39</v>
      </c>
      <c r="AD1931" s="13">
        <v>0</v>
      </c>
      <c r="AE1931" s="13">
        <v>11</v>
      </c>
      <c r="AF1931" s="33">
        <v>100.003</v>
      </c>
      <c r="AG1931" s="9">
        <v>1</v>
      </c>
      <c r="AH1931" s="34">
        <v>0.55000000000000004</v>
      </c>
      <c r="AI1931" s="13">
        <v>342908.06</v>
      </c>
      <c r="AJ1931" s="13">
        <v>846455.48</v>
      </c>
      <c r="AK1931" s="13">
        <v>1189363.54</v>
      </c>
      <c r="AL1931" s="35">
        <v>38351</v>
      </c>
      <c r="AM1931" s="35">
        <v>38385</v>
      </c>
    </row>
    <row r="1932" spans="2:39" x14ac:dyDescent="0.25">
      <c r="B1932" s="30">
        <v>1</v>
      </c>
      <c r="C1932" s="31" t="s">
        <v>243</v>
      </c>
      <c r="D1932" s="9" t="s">
        <v>4695</v>
      </c>
      <c r="E1932" s="10" t="s">
        <v>1418</v>
      </c>
      <c r="F1932" s="10" t="s">
        <v>4664</v>
      </c>
      <c r="G1932" s="9">
        <v>2920502</v>
      </c>
      <c r="H1932" s="10" t="s">
        <v>4696</v>
      </c>
      <c r="I1932" s="13">
        <v>600</v>
      </c>
      <c r="J1932" s="13">
        <v>0</v>
      </c>
      <c r="K1932" s="13">
        <v>319.35000000000002</v>
      </c>
      <c r="L1932" s="13">
        <v>0</v>
      </c>
      <c r="M1932" s="13">
        <v>319.35000000000002</v>
      </c>
      <c r="N1932" s="32">
        <v>46</v>
      </c>
      <c r="O1932" s="9">
        <v>1</v>
      </c>
      <c r="P1932" s="13">
        <v>9.1199999999999992</v>
      </c>
      <c r="Q1932" s="13">
        <v>0</v>
      </c>
      <c r="R1932" s="13">
        <v>0</v>
      </c>
      <c r="S1932" s="13">
        <v>21.96</v>
      </c>
      <c r="T1932" s="13">
        <v>0</v>
      </c>
      <c r="U1932" s="13">
        <v>62.76</v>
      </c>
      <c r="V1932" s="13">
        <v>234.2</v>
      </c>
      <c r="W1932" s="13">
        <v>0.43</v>
      </c>
      <c r="X1932" s="13">
        <v>0</v>
      </c>
      <c r="Y1932" s="13">
        <v>0</v>
      </c>
      <c r="Z1932" s="13">
        <v>60</v>
      </c>
      <c r="AA1932" s="13">
        <v>20</v>
      </c>
      <c r="AB1932" s="13">
        <v>10</v>
      </c>
      <c r="AC1932" s="13">
        <v>10</v>
      </c>
      <c r="AD1932" s="13">
        <v>0</v>
      </c>
      <c r="AE1932" s="13">
        <v>0</v>
      </c>
      <c r="AF1932" s="33">
        <v>100.004</v>
      </c>
      <c r="AG1932" s="9">
        <v>2</v>
      </c>
      <c r="AH1932" s="34">
        <v>0.68</v>
      </c>
      <c r="AI1932" s="13">
        <v>7269.23</v>
      </c>
      <c r="AJ1932" s="13">
        <v>157567.29</v>
      </c>
      <c r="AK1932" s="13">
        <v>164836.51999999999</v>
      </c>
      <c r="AL1932" s="35">
        <v>38334</v>
      </c>
      <c r="AM1932" s="35">
        <v>38426</v>
      </c>
    </row>
    <row r="1933" spans="2:39" x14ac:dyDescent="0.25">
      <c r="B1933" s="30">
        <v>1</v>
      </c>
      <c r="C1933" s="31" t="s">
        <v>243</v>
      </c>
      <c r="D1933" s="9" t="s">
        <v>4697</v>
      </c>
      <c r="E1933" s="10" t="s">
        <v>639</v>
      </c>
      <c r="F1933" s="10" t="s">
        <v>1460</v>
      </c>
      <c r="G1933" s="9">
        <v>2927705</v>
      </c>
      <c r="H1933" s="10" t="s">
        <v>4698</v>
      </c>
      <c r="I1933" s="13">
        <v>1278.67</v>
      </c>
      <c r="J1933" s="13">
        <v>1278.67</v>
      </c>
      <c r="K1933" s="13">
        <v>1469.05</v>
      </c>
      <c r="L1933" s="13">
        <v>1020.35</v>
      </c>
      <c r="M1933" s="13">
        <v>1020.35</v>
      </c>
      <c r="N1933" s="32">
        <v>95</v>
      </c>
      <c r="O1933" s="9">
        <v>1</v>
      </c>
      <c r="P1933" s="13">
        <v>17.55</v>
      </c>
      <c r="Q1933" s="13">
        <v>21.2</v>
      </c>
      <c r="R1933" s="13">
        <v>33.5</v>
      </c>
      <c r="S1933" s="13">
        <v>61.76</v>
      </c>
      <c r="T1933" s="13">
        <v>0</v>
      </c>
      <c r="U1933" s="13">
        <v>119.7</v>
      </c>
      <c r="V1933" s="13">
        <v>719.56</v>
      </c>
      <c r="W1933" s="13">
        <v>112.95</v>
      </c>
      <c r="X1933" s="13">
        <v>0</v>
      </c>
      <c r="Y1933" s="13">
        <v>0</v>
      </c>
      <c r="Z1933" s="13">
        <v>40</v>
      </c>
      <c r="AA1933" s="13">
        <v>30</v>
      </c>
      <c r="AB1933" s="13">
        <v>0</v>
      </c>
      <c r="AC1933" s="13">
        <v>18</v>
      </c>
      <c r="AD1933" s="13"/>
      <c r="AE1933" s="13">
        <v>12</v>
      </c>
      <c r="AF1933" s="33"/>
      <c r="AG1933" s="9">
        <v>2</v>
      </c>
      <c r="AH1933" s="34">
        <v>0.57999999999999996</v>
      </c>
      <c r="AI1933" s="13">
        <v>63188.79</v>
      </c>
      <c r="AJ1933" s="13">
        <v>2214692.25</v>
      </c>
      <c r="AK1933" s="13">
        <v>2277881.04</v>
      </c>
      <c r="AL1933" s="35">
        <v>38408</v>
      </c>
      <c r="AM1933" s="35">
        <v>38414</v>
      </c>
    </row>
    <row r="1934" spans="2:39" x14ac:dyDescent="0.25">
      <c r="B1934" s="30">
        <v>1</v>
      </c>
      <c r="C1934" s="31" t="s">
        <v>243</v>
      </c>
      <c r="D1934" s="9" t="s">
        <v>4699</v>
      </c>
      <c r="E1934" s="10" t="s">
        <v>833</v>
      </c>
      <c r="F1934" s="10" t="s">
        <v>1404</v>
      </c>
      <c r="G1934" s="9">
        <v>2930758</v>
      </c>
      <c r="H1934" s="10" t="s">
        <v>1360</v>
      </c>
      <c r="I1934" s="13">
        <v>1200</v>
      </c>
      <c r="J1934" s="13">
        <v>0</v>
      </c>
      <c r="K1934" s="13">
        <v>1285.77</v>
      </c>
      <c r="L1934" s="13">
        <v>1200</v>
      </c>
      <c r="M1934" s="13">
        <v>1200</v>
      </c>
      <c r="N1934" s="32">
        <v>38</v>
      </c>
      <c r="O1934" s="9">
        <v>1</v>
      </c>
      <c r="P1934" s="13">
        <v>19.78</v>
      </c>
      <c r="Q1934" s="13">
        <v>31.64</v>
      </c>
      <c r="R1934" s="13">
        <v>100</v>
      </c>
      <c r="S1934" s="13">
        <v>71.099999999999994</v>
      </c>
      <c r="T1934" s="13">
        <v>260</v>
      </c>
      <c r="U1934" s="13">
        <v>0</v>
      </c>
      <c r="V1934" s="13">
        <v>649.29999999999995</v>
      </c>
      <c r="W1934" s="13">
        <v>4.7</v>
      </c>
      <c r="X1934" s="13">
        <v>0</v>
      </c>
      <c r="Y1934" s="13">
        <v>0</v>
      </c>
      <c r="Z1934" s="13">
        <v>0</v>
      </c>
      <c r="AA1934" s="13">
        <v>20</v>
      </c>
      <c r="AB1934" s="13">
        <v>0</v>
      </c>
      <c r="AC1934" s="13">
        <v>60</v>
      </c>
      <c r="AD1934" s="13">
        <v>20</v>
      </c>
      <c r="AE1934" s="13">
        <v>0</v>
      </c>
      <c r="AF1934" s="33">
        <v>100.005</v>
      </c>
      <c r="AG1934" s="9">
        <v>3</v>
      </c>
      <c r="AH1934" s="34">
        <v>0.4</v>
      </c>
      <c r="AI1934" s="13">
        <v>132407.37</v>
      </c>
      <c r="AJ1934" s="13">
        <v>151240.97</v>
      </c>
      <c r="AK1934" s="13">
        <v>283648.34000000003</v>
      </c>
      <c r="AL1934" s="35">
        <v>37218</v>
      </c>
      <c r="AM1934" s="35">
        <v>37480</v>
      </c>
    </row>
    <row r="1935" spans="2:39" x14ac:dyDescent="0.25">
      <c r="B1935" s="30">
        <v>1</v>
      </c>
      <c r="C1935" s="31" t="s">
        <v>243</v>
      </c>
      <c r="D1935" s="9" t="s">
        <v>4700</v>
      </c>
      <c r="E1935" s="10" t="s">
        <v>833</v>
      </c>
      <c r="F1935" s="10" t="s">
        <v>1404</v>
      </c>
      <c r="G1935" s="9">
        <v>2930758</v>
      </c>
      <c r="H1935" s="10" t="s">
        <v>1360</v>
      </c>
      <c r="I1935" s="13">
        <v>1200</v>
      </c>
      <c r="J1935" s="13">
        <v>0</v>
      </c>
      <c r="K1935" s="13">
        <v>1285</v>
      </c>
      <c r="L1935" s="13">
        <v>1200</v>
      </c>
      <c r="M1935" s="13">
        <v>1262</v>
      </c>
      <c r="N1935" s="32">
        <v>38</v>
      </c>
      <c r="O1935" s="9">
        <v>1</v>
      </c>
      <c r="P1935" s="13">
        <v>19.78</v>
      </c>
      <c r="Q1935" s="13">
        <v>31.64</v>
      </c>
      <c r="R1935" s="13">
        <v>100</v>
      </c>
      <c r="S1935" s="13">
        <v>71.099999999999994</v>
      </c>
      <c r="T1935" s="13">
        <v>260</v>
      </c>
      <c r="U1935" s="13">
        <v>0</v>
      </c>
      <c r="V1935" s="13">
        <v>649.29999999999995</v>
      </c>
      <c r="W1935" s="13">
        <v>4.7</v>
      </c>
      <c r="X1935" s="13">
        <v>0</v>
      </c>
      <c r="Y1935" s="13">
        <v>0</v>
      </c>
      <c r="Z1935" s="13">
        <v>0</v>
      </c>
      <c r="AA1935" s="13">
        <v>20</v>
      </c>
      <c r="AB1935" s="13">
        <v>0</v>
      </c>
      <c r="AC1935" s="13">
        <v>60</v>
      </c>
      <c r="AD1935" s="13">
        <v>20</v>
      </c>
      <c r="AE1935" s="13">
        <v>0</v>
      </c>
      <c r="AF1935" s="33">
        <v>100.005</v>
      </c>
      <c r="AG1935" s="9">
        <v>3</v>
      </c>
      <c r="AH1935" s="34">
        <v>0.4</v>
      </c>
      <c r="AI1935" s="13">
        <v>132407.37</v>
      </c>
      <c r="AJ1935" s="13">
        <v>151240.97</v>
      </c>
      <c r="AK1935" s="13">
        <v>283648.34000000003</v>
      </c>
      <c r="AL1935" s="9"/>
      <c r="AM1935" s="35">
        <v>37480</v>
      </c>
    </row>
    <row r="1936" spans="2:39" x14ac:dyDescent="0.25">
      <c r="B1936" s="30">
        <v>1</v>
      </c>
      <c r="C1936" s="31" t="s">
        <v>243</v>
      </c>
      <c r="D1936" s="9" t="s">
        <v>4701</v>
      </c>
      <c r="E1936" s="10" t="s">
        <v>4702</v>
      </c>
      <c r="F1936" s="10" t="s">
        <v>4703</v>
      </c>
      <c r="G1936" s="9">
        <v>2909000</v>
      </c>
      <c r="H1936" s="10" t="s">
        <v>4704</v>
      </c>
      <c r="I1936" s="13">
        <v>5319.4</v>
      </c>
      <c r="J1936" s="13">
        <v>0</v>
      </c>
      <c r="K1936" s="13">
        <v>5408.6</v>
      </c>
      <c r="L1936" s="13">
        <v>0</v>
      </c>
      <c r="M1936" s="13">
        <v>5319.4</v>
      </c>
      <c r="N1936" s="32">
        <v>54</v>
      </c>
      <c r="O1936" s="9">
        <v>1</v>
      </c>
      <c r="P1936" s="13">
        <v>83.2</v>
      </c>
      <c r="Q1936" s="13">
        <v>0</v>
      </c>
      <c r="R1936" s="13">
        <v>0</v>
      </c>
      <c r="S1936" s="13">
        <v>824.68</v>
      </c>
      <c r="T1936" s="13">
        <v>0</v>
      </c>
      <c r="U1936" s="13">
        <v>0</v>
      </c>
      <c r="V1936" s="13">
        <v>4486.1400000000003</v>
      </c>
      <c r="W1936" s="13">
        <v>9.43</v>
      </c>
      <c r="X1936" s="13">
        <v>0</v>
      </c>
      <c r="Y1936" s="13">
        <v>0</v>
      </c>
      <c r="Z1936" s="13">
        <v>0</v>
      </c>
      <c r="AA1936" s="13">
        <v>30</v>
      </c>
      <c r="AB1936" s="13">
        <v>40</v>
      </c>
      <c r="AC1936" s="13">
        <v>20</v>
      </c>
      <c r="AD1936" s="13">
        <v>0</v>
      </c>
      <c r="AE1936" s="13">
        <v>10</v>
      </c>
      <c r="AF1936" s="33">
        <v>100.004</v>
      </c>
      <c r="AG1936" s="9">
        <v>4</v>
      </c>
      <c r="AH1936" s="34">
        <v>0.45</v>
      </c>
      <c r="AI1936" s="13">
        <v>148466.71</v>
      </c>
      <c r="AJ1936" s="13">
        <v>939302.72</v>
      </c>
      <c r="AK1936" s="13">
        <v>1087769.43</v>
      </c>
      <c r="AL1936" s="35">
        <v>37978</v>
      </c>
      <c r="AM1936" s="35">
        <v>38122</v>
      </c>
    </row>
    <row r="1937" spans="2:39" x14ac:dyDescent="0.25">
      <c r="B1937" s="30">
        <v>1</v>
      </c>
      <c r="C1937" s="31" t="s">
        <v>243</v>
      </c>
      <c r="D1937" s="9" t="s">
        <v>4705</v>
      </c>
      <c r="E1937" s="10" t="s">
        <v>245</v>
      </c>
      <c r="F1937" s="10" t="s">
        <v>1429</v>
      </c>
      <c r="G1937" s="9">
        <v>2912707</v>
      </c>
      <c r="H1937" s="10" t="s">
        <v>4706</v>
      </c>
      <c r="I1937" s="13">
        <v>783.83</v>
      </c>
      <c r="J1937" s="13">
        <v>744.8</v>
      </c>
      <c r="K1937" s="13">
        <v>727.96</v>
      </c>
      <c r="L1937" s="13">
        <v>727.96</v>
      </c>
      <c r="M1937" s="13">
        <v>727.96</v>
      </c>
      <c r="N1937" s="32">
        <v>44</v>
      </c>
      <c r="O1937" s="9">
        <v>1</v>
      </c>
      <c r="P1937" s="13">
        <v>36.4</v>
      </c>
      <c r="Q1937" s="13">
        <v>44.9</v>
      </c>
      <c r="R1937" s="13">
        <v>80</v>
      </c>
      <c r="S1937" s="13">
        <v>23.59</v>
      </c>
      <c r="T1937" s="13">
        <v>0</v>
      </c>
      <c r="U1937" s="13">
        <v>330.26</v>
      </c>
      <c r="V1937" s="13">
        <v>371.03</v>
      </c>
      <c r="W1937" s="13">
        <v>3.08</v>
      </c>
      <c r="X1937" s="13">
        <v>0</v>
      </c>
      <c r="Y1937" s="13">
        <v>0</v>
      </c>
      <c r="Z1937" s="13">
        <v>20</v>
      </c>
      <c r="AA1937" s="13">
        <v>40</v>
      </c>
      <c r="AB1937" s="13">
        <v>0</v>
      </c>
      <c r="AC1937" s="13">
        <v>35</v>
      </c>
      <c r="AD1937" s="13">
        <v>0</v>
      </c>
      <c r="AE1937" s="13">
        <v>5</v>
      </c>
      <c r="AF1937" s="33">
        <v>100.004</v>
      </c>
      <c r="AG1937" s="9">
        <v>4</v>
      </c>
      <c r="AH1937" s="34">
        <v>0.41</v>
      </c>
      <c r="AI1937" s="13">
        <v>458805.59</v>
      </c>
      <c r="AJ1937" s="13">
        <v>670944.77</v>
      </c>
      <c r="AK1937" s="13">
        <v>1129750.3600000001</v>
      </c>
      <c r="AL1937" s="35">
        <v>38205</v>
      </c>
      <c r="AM1937" s="35">
        <v>38324</v>
      </c>
    </row>
    <row r="1938" spans="2:39" x14ac:dyDescent="0.25">
      <c r="B1938" s="30">
        <v>1</v>
      </c>
      <c r="C1938" s="31" t="s">
        <v>243</v>
      </c>
      <c r="D1938" s="9" t="s">
        <v>4707</v>
      </c>
      <c r="E1938" s="10" t="s">
        <v>4708</v>
      </c>
      <c r="F1938" s="10" t="s">
        <v>4709</v>
      </c>
      <c r="G1938" s="9">
        <v>2910602</v>
      </c>
      <c r="H1938" s="10" t="s">
        <v>1007</v>
      </c>
      <c r="I1938" s="13">
        <v>2985.41</v>
      </c>
      <c r="J1938" s="13">
        <v>1002.14</v>
      </c>
      <c r="K1938" s="13">
        <v>1002.14</v>
      </c>
      <c r="L1938" s="13">
        <v>1002.14</v>
      </c>
      <c r="M1938" s="13">
        <v>1002.14</v>
      </c>
      <c r="N1938" s="32">
        <v>30</v>
      </c>
      <c r="O1938" s="9">
        <v>1</v>
      </c>
      <c r="P1938" s="13">
        <v>33.4</v>
      </c>
      <c r="Q1938" s="13">
        <v>0</v>
      </c>
      <c r="R1938" s="13">
        <v>0</v>
      </c>
      <c r="S1938" s="13">
        <v>27.81</v>
      </c>
      <c r="T1938" s="13">
        <v>0</v>
      </c>
      <c r="U1938" s="13">
        <v>0</v>
      </c>
      <c r="V1938" s="13">
        <v>974.32</v>
      </c>
      <c r="W1938" s="13">
        <v>0</v>
      </c>
      <c r="X1938" s="13">
        <v>0</v>
      </c>
      <c r="Y1938" s="13">
        <v>0</v>
      </c>
      <c r="Z1938" s="13">
        <v>8</v>
      </c>
      <c r="AA1938" s="13">
        <v>42</v>
      </c>
      <c r="AB1938" s="13">
        <v>0</v>
      </c>
      <c r="AC1938" s="13">
        <v>30</v>
      </c>
      <c r="AD1938" s="13">
        <v>10</v>
      </c>
      <c r="AE1938" s="13">
        <v>10</v>
      </c>
      <c r="AF1938" s="33">
        <v>100.003</v>
      </c>
      <c r="AG1938" s="9">
        <v>3</v>
      </c>
      <c r="AH1938" s="34">
        <v>0.45</v>
      </c>
      <c r="AI1938" s="13">
        <v>2024.88</v>
      </c>
      <c r="AJ1938" s="13">
        <v>436961.56</v>
      </c>
      <c r="AK1938" s="13">
        <v>438986.44</v>
      </c>
      <c r="AL1938" s="35">
        <v>38504</v>
      </c>
      <c r="AM1938" s="35">
        <v>38584</v>
      </c>
    </row>
    <row r="1939" spans="2:39" x14ac:dyDescent="0.25">
      <c r="B1939" s="30">
        <v>1</v>
      </c>
      <c r="C1939" s="31" t="s">
        <v>243</v>
      </c>
      <c r="D1939" s="9" t="s">
        <v>4710</v>
      </c>
      <c r="E1939" s="10" t="s">
        <v>4708</v>
      </c>
      <c r="F1939" s="10" t="s">
        <v>4709</v>
      </c>
      <c r="G1939" s="9">
        <v>2910602</v>
      </c>
      <c r="H1939" s="10" t="s">
        <v>4711</v>
      </c>
      <c r="I1939" s="13">
        <v>2483.06</v>
      </c>
      <c r="J1939" s="13">
        <v>2483.06</v>
      </c>
      <c r="K1939" s="13">
        <v>2486.4299999999998</v>
      </c>
      <c r="L1939" s="13">
        <v>2436.71</v>
      </c>
      <c r="M1939" s="13">
        <v>2436.71</v>
      </c>
      <c r="N1939" s="32">
        <v>62</v>
      </c>
      <c r="O1939" s="9">
        <v>1</v>
      </c>
      <c r="P1939" s="13">
        <v>81.22</v>
      </c>
      <c r="Q1939" s="13">
        <v>0</v>
      </c>
      <c r="R1939" s="13">
        <v>0</v>
      </c>
      <c r="S1939" s="13">
        <v>15.71</v>
      </c>
      <c r="T1939" s="13">
        <v>0</v>
      </c>
      <c r="U1939" s="13">
        <v>0</v>
      </c>
      <c r="V1939" s="13">
        <v>2416.7399999999998</v>
      </c>
      <c r="W1939" s="13">
        <v>4.2699999999999996</v>
      </c>
      <c r="X1939" s="13">
        <v>0</v>
      </c>
      <c r="Y1939" s="13">
        <v>0</v>
      </c>
      <c r="Z1939" s="13">
        <v>10</v>
      </c>
      <c r="AA1939" s="13">
        <v>30</v>
      </c>
      <c r="AB1939" s="13">
        <v>0</v>
      </c>
      <c r="AC1939" s="13">
        <v>25</v>
      </c>
      <c r="AD1939" s="13">
        <v>25</v>
      </c>
      <c r="AE1939" s="13">
        <v>10</v>
      </c>
      <c r="AF1939" s="33">
        <v>100.003</v>
      </c>
      <c r="AG1939" s="9">
        <v>1</v>
      </c>
      <c r="AH1939" s="34">
        <v>0.5</v>
      </c>
      <c r="AI1939" s="13">
        <v>1869.12</v>
      </c>
      <c r="AJ1939" s="13">
        <v>1063683.79</v>
      </c>
      <c r="AK1939" s="13">
        <v>1065552.9099999999</v>
      </c>
      <c r="AL1939" s="35">
        <v>38603</v>
      </c>
      <c r="AM1939" s="35">
        <v>38629</v>
      </c>
    </row>
    <row r="1940" spans="2:39" x14ac:dyDescent="0.25">
      <c r="B1940" s="30">
        <v>1</v>
      </c>
      <c r="C1940" s="31" t="s">
        <v>243</v>
      </c>
      <c r="D1940" s="9" t="s">
        <v>4712</v>
      </c>
      <c r="E1940" s="10" t="s">
        <v>245</v>
      </c>
      <c r="F1940" s="10" t="s">
        <v>246</v>
      </c>
      <c r="G1940" s="9">
        <v>2913606</v>
      </c>
      <c r="H1940" s="10" t="s">
        <v>4713</v>
      </c>
      <c r="I1940" s="13">
        <v>350.46</v>
      </c>
      <c r="J1940" s="13">
        <v>0</v>
      </c>
      <c r="K1940" s="13">
        <v>342.3</v>
      </c>
      <c r="L1940" s="13">
        <v>350.46</v>
      </c>
      <c r="M1940" s="13">
        <v>342.3</v>
      </c>
      <c r="N1940" s="32">
        <v>35</v>
      </c>
      <c r="O1940" s="9">
        <v>1</v>
      </c>
      <c r="P1940" s="13">
        <v>17.11</v>
      </c>
      <c r="Q1940" s="13">
        <v>0</v>
      </c>
      <c r="R1940" s="13">
        <v>0</v>
      </c>
      <c r="S1940" s="13">
        <v>0.71</v>
      </c>
      <c r="T1940" s="13">
        <v>0</v>
      </c>
      <c r="U1940" s="13">
        <v>329.86</v>
      </c>
      <c r="V1940" s="13">
        <v>9.34</v>
      </c>
      <c r="W1940" s="13">
        <v>2.39</v>
      </c>
      <c r="X1940" s="13">
        <v>0</v>
      </c>
      <c r="Y1940" s="13">
        <v>0</v>
      </c>
      <c r="Z1940" s="13">
        <v>20</v>
      </c>
      <c r="AA1940" s="13">
        <v>30</v>
      </c>
      <c r="AB1940" s="13">
        <v>0</v>
      </c>
      <c r="AC1940" s="13">
        <v>40</v>
      </c>
      <c r="AD1940" s="13">
        <v>0</v>
      </c>
      <c r="AE1940" s="13">
        <v>10</v>
      </c>
      <c r="AF1940" s="33">
        <v>100.004</v>
      </c>
      <c r="AG1940" s="9">
        <v>3</v>
      </c>
      <c r="AH1940" s="34">
        <v>0.47</v>
      </c>
      <c r="AI1940" s="13">
        <v>421629.94</v>
      </c>
      <c r="AJ1940" s="13">
        <v>493262.3</v>
      </c>
      <c r="AK1940" s="13">
        <v>914892.24</v>
      </c>
      <c r="AL1940" s="35">
        <v>38715</v>
      </c>
      <c r="AM1940" s="35">
        <v>38791</v>
      </c>
    </row>
    <row r="1941" spans="2:39" x14ac:dyDescent="0.25">
      <c r="B1941" s="30">
        <v>1</v>
      </c>
      <c r="C1941" s="31" t="s">
        <v>243</v>
      </c>
      <c r="D1941" s="9" t="s">
        <v>4714</v>
      </c>
      <c r="E1941" s="10" t="s">
        <v>4708</v>
      </c>
      <c r="F1941" s="10" t="s">
        <v>4709</v>
      </c>
      <c r="G1941" s="9">
        <v>2910602</v>
      </c>
      <c r="H1941" s="10" t="s">
        <v>4715</v>
      </c>
      <c r="I1941" s="13">
        <v>871.2</v>
      </c>
      <c r="J1941" s="13">
        <v>929.4</v>
      </c>
      <c r="K1941" s="13">
        <v>929.4</v>
      </c>
      <c r="L1941" s="13">
        <v>929.4</v>
      </c>
      <c r="M1941" s="13">
        <v>929.4</v>
      </c>
      <c r="N1941" s="32">
        <v>45</v>
      </c>
      <c r="O1941" s="9">
        <v>1</v>
      </c>
      <c r="P1941" s="13">
        <v>30.98</v>
      </c>
      <c r="Q1941" s="13">
        <v>38.5</v>
      </c>
      <c r="R1941" s="13">
        <v>144.6</v>
      </c>
      <c r="S1941" s="13">
        <v>57.02</v>
      </c>
      <c r="T1941" s="13">
        <v>185.88</v>
      </c>
      <c r="U1941" s="13">
        <v>169.17</v>
      </c>
      <c r="V1941" s="13">
        <v>499.48</v>
      </c>
      <c r="W1941" s="13">
        <v>17.850000000000001</v>
      </c>
      <c r="X1941" s="13">
        <v>0</v>
      </c>
      <c r="Y1941" s="13">
        <v>0</v>
      </c>
      <c r="Z1941" s="13">
        <v>30</v>
      </c>
      <c r="AA1941" s="13">
        <v>30</v>
      </c>
      <c r="AB1941" s="13">
        <v>0</v>
      </c>
      <c r="AC1941" s="13">
        <v>20</v>
      </c>
      <c r="AD1941" s="13">
        <v>0</v>
      </c>
      <c r="AE1941" s="13">
        <v>20</v>
      </c>
      <c r="AF1941" s="33">
        <v>100.004</v>
      </c>
      <c r="AG1941" s="9">
        <v>1</v>
      </c>
      <c r="AH1941" s="34">
        <v>0.56999999999999995</v>
      </c>
      <c r="AI1941" s="13">
        <v>121783.13</v>
      </c>
      <c r="AJ1941" s="13">
        <v>850463.4</v>
      </c>
      <c r="AK1941" s="13">
        <v>972246.53</v>
      </c>
      <c r="AL1941" s="35">
        <v>38422</v>
      </c>
      <c r="AM1941" s="35">
        <v>38478</v>
      </c>
    </row>
    <row r="1942" spans="2:39" x14ac:dyDescent="0.25">
      <c r="B1942" s="30">
        <v>1</v>
      </c>
      <c r="C1942" s="31" t="s">
        <v>243</v>
      </c>
      <c r="D1942" s="9" t="s">
        <v>4716</v>
      </c>
      <c r="E1942" s="10" t="s">
        <v>245</v>
      </c>
      <c r="F1942" s="10" t="s">
        <v>4717</v>
      </c>
      <c r="G1942" s="9">
        <v>2908002</v>
      </c>
      <c r="H1942" s="10" t="s">
        <v>4718</v>
      </c>
      <c r="I1942" s="13">
        <v>335.83</v>
      </c>
      <c r="J1942" s="13">
        <v>300.45999999999998</v>
      </c>
      <c r="K1942" s="13">
        <v>300.44</v>
      </c>
      <c r="L1942" s="13">
        <v>335.83</v>
      </c>
      <c r="M1942" s="13">
        <v>300.44</v>
      </c>
      <c r="N1942" s="32">
        <v>25</v>
      </c>
      <c r="O1942" s="9">
        <v>1</v>
      </c>
      <c r="P1942" s="13">
        <v>15.02</v>
      </c>
      <c r="Q1942" s="13">
        <v>0.76</v>
      </c>
      <c r="R1942" s="13">
        <v>35.4</v>
      </c>
      <c r="S1942" s="13">
        <v>11.97</v>
      </c>
      <c r="T1942" s="13">
        <v>0</v>
      </c>
      <c r="U1942" s="13">
        <v>226.44</v>
      </c>
      <c r="V1942" s="13">
        <v>56.96</v>
      </c>
      <c r="W1942" s="13">
        <v>5.07</v>
      </c>
      <c r="X1942" s="13">
        <v>0</v>
      </c>
      <c r="Y1942" s="13">
        <v>0</v>
      </c>
      <c r="Z1942" s="13">
        <v>15</v>
      </c>
      <c r="AA1942" s="13">
        <v>10</v>
      </c>
      <c r="AB1942" s="13">
        <v>10</v>
      </c>
      <c r="AC1942" s="13">
        <v>50</v>
      </c>
      <c r="AD1942" s="13">
        <v>10</v>
      </c>
      <c r="AE1942" s="13">
        <v>5</v>
      </c>
      <c r="AF1942" s="33">
        <v>100.002</v>
      </c>
      <c r="AG1942" s="9">
        <v>1</v>
      </c>
      <c r="AH1942" s="34">
        <v>0.51</v>
      </c>
      <c r="AI1942" s="13">
        <v>609247.46</v>
      </c>
      <c r="AJ1942" s="13">
        <v>188685.25</v>
      </c>
      <c r="AK1942" s="13">
        <v>797932.71</v>
      </c>
      <c r="AL1942" s="35">
        <v>38567</v>
      </c>
      <c r="AM1942" s="35">
        <v>38698</v>
      </c>
    </row>
    <row r="1943" spans="2:39" x14ac:dyDescent="0.25">
      <c r="B1943" s="30">
        <v>1</v>
      </c>
      <c r="C1943" s="31" t="s">
        <v>243</v>
      </c>
      <c r="D1943" s="9" t="s">
        <v>4719</v>
      </c>
      <c r="E1943" s="10" t="s">
        <v>249</v>
      </c>
      <c r="F1943" s="10" t="s">
        <v>250</v>
      </c>
      <c r="G1943" s="9">
        <v>2928406</v>
      </c>
      <c r="H1943" s="10" t="s">
        <v>4720</v>
      </c>
      <c r="I1943" s="13">
        <v>10000</v>
      </c>
      <c r="J1943" s="13">
        <v>0</v>
      </c>
      <c r="K1943" s="13">
        <v>9877.01</v>
      </c>
      <c r="L1943" s="13">
        <v>0</v>
      </c>
      <c r="M1943" s="13">
        <v>9877.01</v>
      </c>
      <c r="N1943" s="32">
        <v>129</v>
      </c>
      <c r="O1943" s="9">
        <v>99</v>
      </c>
      <c r="P1943" s="13">
        <v>153.85</v>
      </c>
      <c r="Q1943" s="13">
        <v>0</v>
      </c>
      <c r="R1943" s="13">
        <v>0</v>
      </c>
      <c r="S1943" s="13">
        <v>77.900000000000006</v>
      </c>
      <c r="T1943" s="13">
        <v>0</v>
      </c>
      <c r="U1943" s="13">
        <v>0</v>
      </c>
      <c r="V1943" s="13">
        <v>9788.1299999999992</v>
      </c>
      <c r="W1943" s="13">
        <v>10.98</v>
      </c>
      <c r="X1943" s="13">
        <v>0</v>
      </c>
      <c r="Y1943" s="13">
        <v>0</v>
      </c>
      <c r="Z1943" s="13">
        <v>0</v>
      </c>
      <c r="AA1943" s="13">
        <v>26.88</v>
      </c>
      <c r="AB1943" s="13">
        <v>0</v>
      </c>
      <c r="AC1943" s="13">
        <v>60.93</v>
      </c>
      <c r="AD1943" s="13">
        <v>12.19</v>
      </c>
      <c r="AE1943" s="13">
        <v>0</v>
      </c>
      <c r="AF1943" s="33">
        <v>100.005</v>
      </c>
      <c r="AG1943" s="9">
        <v>3</v>
      </c>
      <c r="AH1943" s="34">
        <v>0.39</v>
      </c>
      <c r="AI1943" s="13">
        <v>43183.09</v>
      </c>
      <c r="AJ1943" s="13">
        <v>867201.48</v>
      </c>
      <c r="AK1943" s="13">
        <v>910384.57</v>
      </c>
      <c r="AL1943" s="35">
        <v>38526</v>
      </c>
      <c r="AM1943" s="35">
        <v>38426</v>
      </c>
    </row>
    <row r="1944" spans="2:39" x14ac:dyDescent="0.25">
      <c r="B1944" s="30">
        <v>1</v>
      </c>
      <c r="C1944" s="31" t="s">
        <v>243</v>
      </c>
      <c r="D1944" s="9" t="s">
        <v>4721</v>
      </c>
      <c r="E1944" s="10" t="s">
        <v>327</v>
      </c>
      <c r="F1944" s="10" t="s">
        <v>2093</v>
      </c>
      <c r="G1944" s="9">
        <v>2929057</v>
      </c>
      <c r="H1944" s="10" t="s">
        <v>4722</v>
      </c>
      <c r="I1944" s="13">
        <v>1102.81</v>
      </c>
      <c r="J1944" s="13">
        <v>1519.64</v>
      </c>
      <c r="K1944" s="13">
        <v>1519.64</v>
      </c>
      <c r="L1944" s="13">
        <v>1519.64</v>
      </c>
      <c r="M1944" s="13">
        <v>1519.64</v>
      </c>
      <c r="N1944" s="32">
        <v>34</v>
      </c>
      <c r="O1944" s="9">
        <v>1</v>
      </c>
      <c r="P1944" s="13">
        <v>25</v>
      </c>
      <c r="Q1944" s="13">
        <v>0</v>
      </c>
      <c r="R1944" s="13">
        <v>0</v>
      </c>
      <c r="S1944" s="13">
        <v>50</v>
      </c>
      <c r="T1944" s="13">
        <v>0</v>
      </c>
      <c r="U1944" s="13">
        <v>1434.64</v>
      </c>
      <c r="V1944" s="13">
        <v>0</v>
      </c>
      <c r="W1944" s="13">
        <v>35</v>
      </c>
      <c r="X1944" s="13">
        <v>0</v>
      </c>
      <c r="Y1944" s="13">
        <v>0</v>
      </c>
      <c r="Z1944" s="13">
        <v>60</v>
      </c>
      <c r="AA1944" s="13">
        <v>10</v>
      </c>
      <c r="AB1944" s="13">
        <v>20</v>
      </c>
      <c r="AC1944" s="13">
        <v>0</v>
      </c>
      <c r="AD1944" s="13">
        <v>10</v>
      </c>
      <c r="AE1944" s="13">
        <v>0</v>
      </c>
      <c r="AF1944" s="33">
        <v>100.004</v>
      </c>
      <c r="AG1944" s="9">
        <v>4</v>
      </c>
      <c r="AH1944" s="34">
        <v>0.54</v>
      </c>
      <c r="AI1944" s="13">
        <v>72498.33</v>
      </c>
      <c r="AJ1944" s="13">
        <v>241419.71</v>
      </c>
      <c r="AK1944" s="13">
        <v>313918.03999999998</v>
      </c>
      <c r="AL1944" s="35">
        <v>37365</v>
      </c>
      <c r="AM1944" s="35">
        <v>37470</v>
      </c>
    </row>
    <row r="1945" spans="2:39" x14ac:dyDescent="0.25">
      <c r="B1945" s="30">
        <v>1</v>
      </c>
      <c r="C1945" s="31" t="s">
        <v>243</v>
      </c>
      <c r="D1945" s="9" t="s">
        <v>4723</v>
      </c>
      <c r="E1945" s="10" t="s">
        <v>639</v>
      </c>
      <c r="F1945" s="10" t="s">
        <v>4724</v>
      </c>
      <c r="G1945" s="9">
        <v>2915601</v>
      </c>
      <c r="H1945" s="10" t="s">
        <v>4725</v>
      </c>
      <c r="I1945" s="13">
        <v>1838.91</v>
      </c>
      <c r="J1945" s="13">
        <v>1838.91</v>
      </c>
      <c r="K1945" s="13">
        <v>1843.71</v>
      </c>
      <c r="L1945" s="13">
        <v>1838.91</v>
      </c>
      <c r="M1945" s="13">
        <v>1838.91</v>
      </c>
      <c r="N1945" s="32">
        <v>129</v>
      </c>
      <c r="O1945" s="9">
        <v>1</v>
      </c>
      <c r="P1945" s="13">
        <v>46.18</v>
      </c>
      <c r="Q1945" s="13">
        <v>91.5</v>
      </c>
      <c r="R1945" s="13">
        <v>75.400000000000006</v>
      </c>
      <c r="S1945" s="13">
        <v>220.63</v>
      </c>
      <c r="T1945" s="13">
        <v>367.7</v>
      </c>
      <c r="U1945" s="13">
        <v>1148.3900000000001</v>
      </c>
      <c r="V1945" s="13">
        <v>81.3</v>
      </c>
      <c r="W1945" s="13">
        <v>25.68</v>
      </c>
      <c r="X1945" s="13">
        <v>0</v>
      </c>
      <c r="Y1945" s="13">
        <v>0</v>
      </c>
      <c r="Z1945" s="13">
        <v>7.65</v>
      </c>
      <c r="AA1945" s="13">
        <v>50</v>
      </c>
      <c r="AB1945" s="13">
        <v>0</v>
      </c>
      <c r="AC1945" s="13">
        <v>30</v>
      </c>
      <c r="AD1945" s="13">
        <v>0</v>
      </c>
      <c r="AE1945" s="13">
        <v>13.35</v>
      </c>
      <c r="AF1945" s="33">
        <v>101.004</v>
      </c>
      <c r="AG1945" s="9">
        <v>1</v>
      </c>
      <c r="AH1945" s="34">
        <v>0.56000000000000005</v>
      </c>
      <c r="AI1945" s="13">
        <v>511415.54</v>
      </c>
      <c r="AJ1945" s="13">
        <v>3148556.66</v>
      </c>
      <c r="AK1945" s="13">
        <v>3659972.2</v>
      </c>
      <c r="AL1945" s="35">
        <v>38334</v>
      </c>
      <c r="AM1945" s="35">
        <v>38384</v>
      </c>
    </row>
    <row r="1946" spans="2:39" x14ac:dyDescent="0.25">
      <c r="B1946" s="30">
        <v>1</v>
      </c>
      <c r="C1946" s="31" t="s">
        <v>243</v>
      </c>
      <c r="D1946" s="9" t="s">
        <v>4726</v>
      </c>
      <c r="E1946" s="10" t="s">
        <v>327</v>
      </c>
      <c r="F1946" s="10" t="s">
        <v>4727</v>
      </c>
      <c r="G1946" s="9">
        <v>2909109</v>
      </c>
      <c r="H1946" s="10" t="s">
        <v>4728</v>
      </c>
      <c r="I1946" s="13">
        <v>4728</v>
      </c>
      <c r="J1946" s="13">
        <v>4679</v>
      </c>
      <c r="K1946" s="13">
        <v>4678.9799999999996</v>
      </c>
      <c r="L1946" s="13">
        <v>4678.9799999999996</v>
      </c>
      <c r="M1946" s="13">
        <v>4678.9799999999996</v>
      </c>
      <c r="N1946" s="32">
        <v>58</v>
      </c>
      <c r="O1946" s="9">
        <v>1</v>
      </c>
      <c r="P1946" s="13">
        <v>71.98</v>
      </c>
      <c r="Q1946" s="13">
        <v>11.78</v>
      </c>
      <c r="R1946" s="13">
        <v>214.17</v>
      </c>
      <c r="S1946" s="13">
        <v>2.81</v>
      </c>
      <c r="T1946" s="13">
        <v>0</v>
      </c>
      <c r="U1946" s="13">
        <v>550.79999999999995</v>
      </c>
      <c r="V1946" s="13">
        <v>4116.42</v>
      </c>
      <c r="W1946" s="13">
        <v>8.9600000000000009</v>
      </c>
      <c r="X1946" s="13">
        <v>0</v>
      </c>
      <c r="Y1946" s="13">
        <v>0</v>
      </c>
      <c r="Z1946" s="13">
        <v>0</v>
      </c>
      <c r="AA1946" s="13">
        <v>26</v>
      </c>
      <c r="AB1946" s="13">
        <v>0</v>
      </c>
      <c r="AC1946" s="13">
        <v>70</v>
      </c>
      <c r="AD1946" s="13">
        <v>2</v>
      </c>
      <c r="AE1946" s="13">
        <v>2</v>
      </c>
      <c r="AF1946" s="33">
        <v>100.004</v>
      </c>
      <c r="AG1946" s="9">
        <v>4</v>
      </c>
      <c r="AH1946" s="34">
        <v>0.35</v>
      </c>
      <c r="AI1946" s="13">
        <v>151306.44</v>
      </c>
      <c r="AJ1946" s="13">
        <v>550371.65</v>
      </c>
      <c r="AK1946" s="13">
        <v>701678.09</v>
      </c>
      <c r="AL1946" s="35">
        <v>38601</v>
      </c>
      <c r="AM1946" s="35">
        <v>38681</v>
      </c>
    </row>
    <row r="1947" spans="2:39" x14ac:dyDescent="0.25">
      <c r="B1947" s="30">
        <v>1</v>
      </c>
      <c r="C1947" s="31" t="s">
        <v>243</v>
      </c>
      <c r="D1947" s="9" t="s">
        <v>4729</v>
      </c>
      <c r="E1947" s="10" t="s">
        <v>833</v>
      </c>
      <c r="F1947" s="10" t="s">
        <v>833</v>
      </c>
      <c r="G1947" s="9">
        <v>2903904</v>
      </c>
      <c r="H1947" s="10" t="s">
        <v>4058</v>
      </c>
      <c r="I1947" s="13">
        <v>15</v>
      </c>
      <c r="J1947" s="13">
        <v>14946.74</v>
      </c>
      <c r="K1947" s="13">
        <v>14946.74</v>
      </c>
      <c r="L1947" s="13">
        <v>14946.74</v>
      </c>
      <c r="M1947" s="13">
        <v>14946.74</v>
      </c>
      <c r="N1947" s="32">
        <v>450</v>
      </c>
      <c r="O1947" s="9">
        <v>1</v>
      </c>
      <c r="P1947" s="13">
        <v>229.95</v>
      </c>
      <c r="Q1947" s="13">
        <v>0</v>
      </c>
      <c r="R1947" s="13">
        <v>0</v>
      </c>
      <c r="S1947" s="13">
        <v>400</v>
      </c>
      <c r="T1947" s="13">
        <v>0</v>
      </c>
      <c r="U1947" s="13">
        <v>700</v>
      </c>
      <c r="V1947" s="13">
        <v>11897.79</v>
      </c>
      <c r="W1947" s="13">
        <v>50</v>
      </c>
      <c r="X1947" s="13">
        <v>0</v>
      </c>
      <c r="Y1947" s="13">
        <v>20</v>
      </c>
      <c r="Z1947" s="13">
        <v>50</v>
      </c>
      <c r="AA1947" s="13">
        <v>0</v>
      </c>
      <c r="AB1947" s="13">
        <v>0</v>
      </c>
      <c r="AC1947" s="13">
        <v>28</v>
      </c>
      <c r="AD1947" s="13">
        <v>0</v>
      </c>
      <c r="AE1947" s="13">
        <v>2</v>
      </c>
      <c r="AF1947" s="33">
        <v>100.004</v>
      </c>
      <c r="AG1947" s="9">
        <v>2</v>
      </c>
      <c r="AH1947" s="34">
        <v>0.68</v>
      </c>
      <c r="AI1947" s="13">
        <v>2084341.25</v>
      </c>
      <c r="AJ1947" s="13">
        <v>1403247.66</v>
      </c>
      <c r="AK1947" s="13">
        <v>3487588.91</v>
      </c>
      <c r="AL1947" s="35">
        <v>37582</v>
      </c>
      <c r="AM1947" s="35">
        <v>37571</v>
      </c>
    </row>
    <row r="1948" spans="2:39" x14ac:dyDescent="0.25">
      <c r="B1948" s="30">
        <v>1</v>
      </c>
      <c r="C1948" s="31" t="s">
        <v>243</v>
      </c>
      <c r="D1948" s="9" t="s">
        <v>4730</v>
      </c>
      <c r="E1948" s="10" t="s">
        <v>1116</v>
      </c>
      <c r="F1948" s="10" t="s">
        <v>1117</v>
      </c>
      <c r="G1948" s="9">
        <v>2907202</v>
      </c>
      <c r="H1948" s="10" t="s">
        <v>4731</v>
      </c>
      <c r="I1948" s="13">
        <v>1301.5999999999999</v>
      </c>
      <c r="J1948" s="13">
        <v>976</v>
      </c>
      <c r="K1948" s="13">
        <v>1034.04</v>
      </c>
      <c r="L1948" s="13">
        <v>1034.04</v>
      </c>
      <c r="M1948" s="13">
        <v>1034.04</v>
      </c>
      <c r="N1948" s="32">
        <v>31</v>
      </c>
      <c r="O1948" s="9">
        <v>1</v>
      </c>
      <c r="P1948" s="13">
        <v>15.91</v>
      </c>
      <c r="Q1948" s="13">
        <v>0</v>
      </c>
      <c r="R1948" s="13">
        <v>0</v>
      </c>
      <c r="S1948" s="13">
        <v>8.4700000000000006</v>
      </c>
      <c r="T1948" s="13">
        <v>206.81</v>
      </c>
      <c r="U1948" s="13">
        <v>5.25</v>
      </c>
      <c r="V1948" s="13">
        <v>813.51</v>
      </c>
      <c r="W1948" s="13">
        <v>0</v>
      </c>
      <c r="X1948" s="13">
        <v>0</v>
      </c>
      <c r="Y1948" s="13">
        <v>0</v>
      </c>
      <c r="Z1948" s="13">
        <v>10</v>
      </c>
      <c r="AA1948" s="13">
        <v>30</v>
      </c>
      <c r="AB1948" s="13">
        <v>30</v>
      </c>
      <c r="AC1948" s="13">
        <v>0</v>
      </c>
      <c r="AD1948" s="13">
        <v>30</v>
      </c>
      <c r="AE1948" s="13">
        <v>0</v>
      </c>
      <c r="AF1948" s="33">
        <v>100.004</v>
      </c>
      <c r="AG1948" s="9">
        <v>3</v>
      </c>
      <c r="AH1948" s="34">
        <v>0.46</v>
      </c>
      <c r="AI1948" s="13">
        <v>70836.34</v>
      </c>
      <c r="AJ1948" s="13">
        <v>149042.25</v>
      </c>
      <c r="AK1948" s="13">
        <v>219878.59</v>
      </c>
      <c r="AL1948" s="35">
        <v>38608</v>
      </c>
      <c r="AM1948" s="35">
        <v>38270</v>
      </c>
    </row>
    <row r="1949" spans="2:39" x14ac:dyDescent="0.25">
      <c r="B1949" s="30">
        <v>1</v>
      </c>
      <c r="C1949" s="31" t="s">
        <v>243</v>
      </c>
      <c r="D1949" s="9" t="s">
        <v>4732</v>
      </c>
      <c r="E1949" s="10" t="s">
        <v>1306</v>
      </c>
      <c r="F1949" s="10" t="s">
        <v>1306</v>
      </c>
      <c r="G1949" s="9">
        <v>2902708</v>
      </c>
      <c r="H1949" s="10" t="s">
        <v>4733</v>
      </c>
      <c r="I1949" s="13">
        <v>7664</v>
      </c>
      <c r="J1949" s="13">
        <v>7644</v>
      </c>
      <c r="K1949" s="13">
        <v>7540.21</v>
      </c>
      <c r="L1949" s="13">
        <v>7540.21</v>
      </c>
      <c r="M1949" s="13">
        <v>7540.21</v>
      </c>
      <c r="N1949" s="32">
        <v>163</v>
      </c>
      <c r="O1949" s="9">
        <v>1</v>
      </c>
      <c r="P1949" s="13">
        <v>116</v>
      </c>
      <c r="Q1949" s="13">
        <v>0</v>
      </c>
      <c r="R1949" s="13">
        <v>0</v>
      </c>
      <c r="S1949" s="13">
        <v>22.08</v>
      </c>
      <c r="T1949" s="13">
        <v>0</v>
      </c>
      <c r="U1949" s="13">
        <v>0</v>
      </c>
      <c r="V1949" s="13">
        <v>6000.22</v>
      </c>
      <c r="W1949" s="13">
        <v>9.86</v>
      </c>
      <c r="X1949" s="13">
        <v>0</v>
      </c>
      <c r="Y1949" s="13">
        <v>0</v>
      </c>
      <c r="Z1949" s="13">
        <v>0</v>
      </c>
      <c r="AA1949" s="13">
        <v>60</v>
      </c>
      <c r="AB1949" s="13">
        <v>0</v>
      </c>
      <c r="AC1949" s="13">
        <v>35</v>
      </c>
      <c r="AD1949" s="13">
        <v>0</v>
      </c>
      <c r="AE1949" s="13">
        <v>5</v>
      </c>
      <c r="AF1949" s="33">
        <v>100.005</v>
      </c>
      <c r="AG1949" s="9">
        <v>4</v>
      </c>
      <c r="AH1949" s="34">
        <v>0.39</v>
      </c>
      <c r="AI1949" s="13">
        <v>373996.85</v>
      </c>
      <c r="AJ1949" s="13">
        <v>544732.23</v>
      </c>
      <c r="AK1949" s="13">
        <v>918729.08</v>
      </c>
      <c r="AL1949" s="35">
        <v>38858</v>
      </c>
      <c r="AM1949" s="35">
        <v>38838</v>
      </c>
    </row>
    <row r="1950" spans="2:39" x14ac:dyDescent="0.25">
      <c r="B1950" s="30">
        <v>1</v>
      </c>
      <c r="C1950" s="31" t="s">
        <v>243</v>
      </c>
      <c r="D1950" s="9" t="s">
        <v>4734</v>
      </c>
      <c r="E1950" s="10" t="s">
        <v>1205</v>
      </c>
      <c r="F1950" s="10" t="s">
        <v>4735</v>
      </c>
      <c r="G1950" s="9">
        <v>2913457</v>
      </c>
      <c r="H1950" s="10" t="s">
        <v>3539</v>
      </c>
      <c r="I1950" s="13">
        <v>349.6</v>
      </c>
      <c r="J1950" s="13">
        <v>349.6</v>
      </c>
      <c r="K1950" s="13">
        <v>351.05</v>
      </c>
      <c r="L1950" s="13">
        <v>351.05</v>
      </c>
      <c r="M1950" s="13">
        <v>349.6</v>
      </c>
      <c r="N1950" s="32">
        <v>35</v>
      </c>
      <c r="O1950" s="9">
        <v>1</v>
      </c>
      <c r="P1950" s="13">
        <v>17.55</v>
      </c>
      <c r="Q1950" s="13">
        <v>21.2</v>
      </c>
      <c r="R1950" s="13">
        <v>33.5</v>
      </c>
      <c r="S1950" s="13">
        <v>10.78</v>
      </c>
      <c r="T1950" s="13">
        <v>0</v>
      </c>
      <c r="U1950" s="13">
        <v>76.98</v>
      </c>
      <c r="V1950" s="13">
        <v>254.05</v>
      </c>
      <c r="W1950" s="13">
        <v>4.6900000000000004</v>
      </c>
      <c r="X1950" s="13">
        <v>0</v>
      </c>
      <c r="Y1950" s="13">
        <v>0</v>
      </c>
      <c r="Z1950" s="13">
        <v>25</v>
      </c>
      <c r="AA1950" s="13">
        <v>45</v>
      </c>
      <c r="AB1950" s="13">
        <v>20</v>
      </c>
      <c r="AC1950" s="13">
        <v>10</v>
      </c>
      <c r="AD1950" s="13">
        <v>0</v>
      </c>
      <c r="AE1950" s="13">
        <v>0</v>
      </c>
      <c r="AF1950" s="33">
        <v>100.004</v>
      </c>
      <c r="AG1950" s="9">
        <v>3</v>
      </c>
      <c r="AH1950" s="34">
        <v>0.54</v>
      </c>
      <c r="AI1950" s="13">
        <v>128326.5</v>
      </c>
      <c r="AJ1950" s="13">
        <v>212683.16</v>
      </c>
      <c r="AK1950" s="13">
        <v>341009.66</v>
      </c>
      <c r="AL1950" s="35">
        <v>38260</v>
      </c>
      <c r="AM1950" s="35">
        <v>38477</v>
      </c>
    </row>
    <row r="1951" spans="2:39" x14ac:dyDescent="0.25">
      <c r="B1951" s="30">
        <v>1</v>
      </c>
      <c r="C1951" s="31" t="s">
        <v>390</v>
      </c>
      <c r="D1951" s="9" t="s">
        <v>4736</v>
      </c>
      <c r="E1951" s="10" t="s">
        <v>836</v>
      </c>
      <c r="F1951" s="10" t="s">
        <v>837</v>
      </c>
      <c r="G1951" s="9">
        <v>2918100</v>
      </c>
      <c r="H1951" s="10" t="s">
        <v>4737</v>
      </c>
      <c r="I1951" s="13">
        <v>1924.24</v>
      </c>
      <c r="J1951" s="13">
        <v>1689.7</v>
      </c>
      <c r="K1951" s="13">
        <v>1689.7</v>
      </c>
      <c r="L1951" s="13">
        <v>1924.24</v>
      </c>
      <c r="M1951" s="13">
        <v>1689.7</v>
      </c>
      <c r="N1951" s="32">
        <v>25</v>
      </c>
      <c r="O1951" s="9">
        <v>1</v>
      </c>
      <c r="P1951" s="13">
        <v>24.14</v>
      </c>
      <c r="Q1951" s="13">
        <v>0</v>
      </c>
      <c r="R1951" s="13">
        <v>0</v>
      </c>
      <c r="S1951" s="13">
        <v>12.27</v>
      </c>
      <c r="T1951" s="13">
        <v>0</v>
      </c>
      <c r="U1951" s="13">
        <v>0</v>
      </c>
      <c r="V1951" s="13">
        <v>1674.72</v>
      </c>
      <c r="W1951" s="13">
        <v>2.71</v>
      </c>
      <c r="X1951" s="13">
        <v>0</v>
      </c>
      <c r="Y1951" s="13">
        <v>0</v>
      </c>
      <c r="Z1951" s="13">
        <v>0</v>
      </c>
      <c r="AA1951" s="13">
        <v>55</v>
      </c>
      <c r="AB1951" s="13">
        <v>0</v>
      </c>
      <c r="AC1951" s="13">
        <v>40</v>
      </c>
      <c r="AD1951" s="13">
        <v>0</v>
      </c>
      <c r="AE1951" s="13">
        <v>5</v>
      </c>
      <c r="AF1951" s="33">
        <v>100</v>
      </c>
      <c r="AG1951" s="9">
        <v>3</v>
      </c>
      <c r="AH1951" s="34">
        <v>0.34</v>
      </c>
      <c r="AI1951" s="13">
        <v>16716.73</v>
      </c>
      <c r="AJ1951" s="13">
        <v>316975.19</v>
      </c>
      <c r="AK1951" s="13">
        <v>333691.92</v>
      </c>
      <c r="AL1951" s="35">
        <v>39778</v>
      </c>
      <c r="AM1951" s="35">
        <v>39909</v>
      </c>
    </row>
    <row r="1952" spans="2:39" x14ac:dyDescent="0.25">
      <c r="B1952" s="30">
        <v>1</v>
      </c>
      <c r="C1952" s="31" t="s">
        <v>44</v>
      </c>
      <c r="D1952" s="9" t="s">
        <v>4738</v>
      </c>
      <c r="E1952" s="10" t="s">
        <v>188</v>
      </c>
      <c r="F1952" s="10" t="s">
        <v>1051</v>
      </c>
      <c r="G1952" s="9">
        <v>2110005</v>
      </c>
      <c r="H1952" s="10" t="s">
        <v>4739</v>
      </c>
      <c r="I1952" s="13">
        <v>482.2</v>
      </c>
      <c r="J1952" s="13">
        <v>616.1</v>
      </c>
      <c r="K1952" s="13">
        <v>612.36</v>
      </c>
      <c r="L1952" s="13">
        <v>0</v>
      </c>
      <c r="M1952" s="13">
        <v>612.36</v>
      </c>
      <c r="N1952" s="32">
        <v>36</v>
      </c>
      <c r="O1952" s="9">
        <v>1</v>
      </c>
      <c r="P1952" s="13">
        <v>30.61</v>
      </c>
      <c r="Q1952" s="13">
        <v>0</v>
      </c>
      <c r="R1952" s="13">
        <v>0</v>
      </c>
      <c r="S1952" s="13">
        <v>24.21</v>
      </c>
      <c r="T1952" s="13">
        <v>123.84</v>
      </c>
      <c r="U1952" s="13">
        <v>0</v>
      </c>
      <c r="V1952" s="13">
        <v>397.55</v>
      </c>
      <c r="W1952" s="13">
        <v>59.78</v>
      </c>
      <c r="X1952" s="13">
        <v>0</v>
      </c>
      <c r="Y1952" s="13">
        <v>0</v>
      </c>
      <c r="Z1952" s="13">
        <v>10</v>
      </c>
      <c r="AA1952" s="13">
        <v>40</v>
      </c>
      <c r="AB1952" s="13">
        <v>0</v>
      </c>
      <c r="AC1952" s="13">
        <v>40</v>
      </c>
      <c r="AD1952" s="13">
        <v>0</v>
      </c>
      <c r="AE1952" s="13">
        <v>10</v>
      </c>
      <c r="AF1952" s="33">
        <v>100.004</v>
      </c>
      <c r="AG1952" s="9">
        <v>3</v>
      </c>
      <c r="AH1952" s="34">
        <v>0.38</v>
      </c>
      <c r="AI1952" s="13">
        <v>18556.2</v>
      </c>
      <c r="AJ1952" s="13">
        <v>384743.65</v>
      </c>
      <c r="AK1952" s="13">
        <v>403299.85</v>
      </c>
      <c r="AL1952" s="35">
        <v>39364</v>
      </c>
      <c r="AM1952" s="35">
        <v>38848</v>
      </c>
    </row>
    <row r="1953" spans="2:39" x14ac:dyDescent="0.25">
      <c r="B1953" s="30">
        <v>1</v>
      </c>
      <c r="C1953" s="31" t="s">
        <v>243</v>
      </c>
      <c r="D1953" s="9" t="s">
        <v>4740</v>
      </c>
      <c r="E1953" s="10" t="s">
        <v>245</v>
      </c>
      <c r="F1953" s="10" t="s">
        <v>4741</v>
      </c>
      <c r="G1953" s="9">
        <v>2911501</v>
      </c>
      <c r="H1953" s="10" t="s">
        <v>4742</v>
      </c>
      <c r="I1953" s="13">
        <v>164</v>
      </c>
      <c r="J1953" s="13">
        <v>164</v>
      </c>
      <c r="K1953" s="13">
        <v>187.17</v>
      </c>
      <c r="L1953" s="13">
        <v>187.17</v>
      </c>
      <c r="M1953" s="13">
        <v>187.17</v>
      </c>
      <c r="N1953" s="32">
        <v>16</v>
      </c>
      <c r="O1953" s="9">
        <v>1</v>
      </c>
      <c r="P1953" s="13">
        <v>9.36</v>
      </c>
      <c r="Q1953" s="13">
        <v>17.3</v>
      </c>
      <c r="R1953" s="13">
        <v>32.299999999999997</v>
      </c>
      <c r="S1953" s="13">
        <v>5.16</v>
      </c>
      <c r="T1953" s="13">
        <v>0</v>
      </c>
      <c r="U1953" s="13">
        <v>75.150000000000006</v>
      </c>
      <c r="V1953" s="13">
        <v>103.36</v>
      </c>
      <c r="W1953" s="13">
        <v>3.5</v>
      </c>
      <c r="X1953" s="13">
        <v>0</v>
      </c>
      <c r="Y1953" s="13">
        <v>10</v>
      </c>
      <c r="Z1953" s="13">
        <v>20</v>
      </c>
      <c r="AA1953" s="13">
        <v>50</v>
      </c>
      <c r="AB1953" s="13">
        <v>20</v>
      </c>
      <c r="AC1953" s="13">
        <v>0</v>
      </c>
      <c r="AD1953" s="13">
        <v>0</v>
      </c>
      <c r="AE1953" s="13">
        <v>0</v>
      </c>
      <c r="AF1953" s="33">
        <v>100.004</v>
      </c>
      <c r="AG1953" s="9">
        <v>3</v>
      </c>
      <c r="AH1953" s="34">
        <v>0.56999999999999995</v>
      </c>
      <c r="AI1953" s="13">
        <v>52451.35</v>
      </c>
      <c r="AJ1953" s="13">
        <v>261360.92</v>
      </c>
      <c r="AK1953" s="13">
        <v>313812.27</v>
      </c>
      <c r="AL1953" s="35">
        <v>38716</v>
      </c>
      <c r="AM1953" s="35">
        <v>38477</v>
      </c>
    </row>
    <row r="1954" spans="2:39" x14ac:dyDescent="0.25">
      <c r="B1954" s="30">
        <v>1</v>
      </c>
      <c r="C1954" s="31" t="s">
        <v>243</v>
      </c>
      <c r="D1954" s="9" t="s">
        <v>4743</v>
      </c>
      <c r="E1954" s="10" t="s">
        <v>1418</v>
      </c>
      <c r="F1954" s="10" t="s">
        <v>4598</v>
      </c>
      <c r="G1954" s="9">
        <v>2914307</v>
      </c>
      <c r="H1954" s="10" t="s">
        <v>4744</v>
      </c>
      <c r="I1954" s="13">
        <v>19659.73</v>
      </c>
      <c r="J1954" s="13">
        <v>0</v>
      </c>
      <c r="K1954" s="13">
        <v>18250.38</v>
      </c>
      <c r="L1954" s="13">
        <v>0</v>
      </c>
      <c r="M1954" s="13">
        <v>18250.38</v>
      </c>
      <c r="N1954" s="32">
        <v>475</v>
      </c>
      <c r="O1954" s="9">
        <v>1</v>
      </c>
      <c r="P1954" s="13">
        <v>267.5</v>
      </c>
      <c r="Q1954" s="13">
        <v>0</v>
      </c>
      <c r="R1954" s="13">
        <v>0</v>
      </c>
      <c r="S1954" s="13">
        <v>757.04</v>
      </c>
      <c r="T1954" s="13">
        <v>3932</v>
      </c>
      <c r="U1954" s="13">
        <v>2333.42</v>
      </c>
      <c r="V1954" s="13">
        <v>9626.43</v>
      </c>
      <c r="W1954" s="13">
        <v>738.97</v>
      </c>
      <c r="X1954" s="13">
        <v>0</v>
      </c>
      <c r="Y1954" s="13">
        <v>0</v>
      </c>
      <c r="Z1954" s="13">
        <v>20</v>
      </c>
      <c r="AA1954" s="13">
        <v>30</v>
      </c>
      <c r="AB1954" s="13">
        <v>0</v>
      </c>
      <c r="AC1954" s="13">
        <v>10</v>
      </c>
      <c r="AD1954" s="13">
        <v>25</v>
      </c>
      <c r="AE1954" s="13">
        <v>15</v>
      </c>
      <c r="AF1954" s="33">
        <v>100.003</v>
      </c>
      <c r="AG1954" s="9">
        <v>3</v>
      </c>
      <c r="AH1954" s="34">
        <v>0.44</v>
      </c>
      <c r="AI1954" s="13">
        <v>991019.89</v>
      </c>
      <c r="AJ1954" s="13">
        <v>3564509.25</v>
      </c>
      <c r="AK1954" s="13">
        <v>4555529.1399999997</v>
      </c>
      <c r="AL1954" s="35">
        <v>38168</v>
      </c>
      <c r="AM1954" s="35">
        <v>38214</v>
      </c>
    </row>
    <row r="1955" spans="2:39" x14ac:dyDescent="0.25">
      <c r="B1955" s="30">
        <v>1</v>
      </c>
      <c r="C1955" s="31" t="s">
        <v>243</v>
      </c>
      <c r="D1955" s="9" t="s">
        <v>4745</v>
      </c>
      <c r="E1955" s="10" t="s">
        <v>1418</v>
      </c>
      <c r="F1955" s="10" t="s">
        <v>4746</v>
      </c>
      <c r="G1955" s="9">
        <v>2916708</v>
      </c>
      <c r="H1955" s="10" t="s">
        <v>4747</v>
      </c>
      <c r="I1955" s="13">
        <v>558</v>
      </c>
      <c r="J1955" s="13">
        <v>769.98</v>
      </c>
      <c r="K1955" s="13">
        <v>760.98</v>
      </c>
      <c r="L1955" s="13">
        <v>558</v>
      </c>
      <c r="M1955" s="13">
        <v>558</v>
      </c>
      <c r="N1955" s="32">
        <v>32</v>
      </c>
      <c r="O1955" s="9">
        <v>1</v>
      </c>
      <c r="P1955" s="13">
        <v>21.74</v>
      </c>
      <c r="Q1955" s="13">
        <v>0</v>
      </c>
      <c r="R1955" s="13">
        <v>0</v>
      </c>
      <c r="S1955" s="13">
        <v>186.44</v>
      </c>
      <c r="T1955" s="13">
        <v>0</v>
      </c>
      <c r="U1955" s="13">
        <v>228.29</v>
      </c>
      <c r="V1955" s="13">
        <v>342.72</v>
      </c>
      <c r="W1955" s="13">
        <v>3.53</v>
      </c>
      <c r="X1955" s="13">
        <v>0</v>
      </c>
      <c r="Y1955" s="13">
        <v>0</v>
      </c>
      <c r="Z1955" s="13">
        <v>25</v>
      </c>
      <c r="AA1955" s="13">
        <v>0</v>
      </c>
      <c r="AB1955" s="13">
        <v>0</v>
      </c>
      <c r="AC1955" s="13">
        <v>50</v>
      </c>
      <c r="AD1955" s="13">
        <v>10</v>
      </c>
      <c r="AE1955" s="13">
        <v>15</v>
      </c>
      <c r="AF1955" s="33">
        <v>100.004</v>
      </c>
      <c r="AG1955" s="9">
        <v>3</v>
      </c>
      <c r="AH1955" s="34">
        <v>0.42</v>
      </c>
      <c r="AI1955" s="13">
        <v>241107.94</v>
      </c>
      <c r="AJ1955" s="13">
        <v>147358.35999999999</v>
      </c>
      <c r="AK1955" s="13">
        <v>388466.3</v>
      </c>
      <c r="AL1955" s="35">
        <v>37511</v>
      </c>
      <c r="AM1955" s="35">
        <v>37575</v>
      </c>
    </row>
    <row r="1956" spans="2:39" x14ac:dyDescent="0.25">
      <c r="B1956" s="30">
        <v>1</v>
      </c>
      <c r="C1956" s="31" t="s">
        <v>243</v>
      </c>
      <c r="D1956" s="9" t="s">
        <v>4748</v>
      </c>
      <c r="E1956" s="10" t="s">
        <v>4749</v>
      </c>
      <c r="F1956" s="10" t="s">
        <v>4749</v>
      </c>
      <c r="G1956" s="9">
        <v>2911709</v>
      </c>
      <c r="H1956" s="10" t="s">
        <v>4750</v>
      </c>
      <c r="I1956" s="13">
        <v>2806</v>
      </c>
      <c r="J1956" s="13">
        <v>2300</v>
      </c>
      <c r="K1956" s="13">
        <v>2300</v>
      </c>
      <c r="L1956" s="13">
        <v>2300</v>
      </c>
      <c r="M1956" s="13">
        <v>2300</v>
      </c>
      <c r="N1956" s="32">
        <v>60</v>
      </c>
      <c r="O1956" s="9">
        <v>1</v>
      </c>
      <c r="P1956" s="13">
        <v>35.380000000000003</v>
      </c>
      <c r="Q1956" s="13">
        <v>0</v>
      </c>
      <c r="R1956" s="13">
        <v>0</v>
      </c>
      <c r="S1956" s="13">
        <v>100</v>
      </c>
      <c r="T1956" s="13">
        <v>0</v>
      </c>
      <c r="U1956" s="13">
        <v>400</v>
      </c>
      <c r="V1956" s="13">
        <v>1796.19</v>
      </c>
      <c r="W1956" s="13">
        <v>4</v>
      </c>
      <c r="X1956" s="13">
        <v>0</v>
      </c>
      <c r="Y1956" s="13">
        <v>0</v>
      </c>
      <c r="Z1956" s="13">
        <v>40</v>
      </c>
      <c r="AA1956" s="13">
        <v>40</v>
      </c>
      <c r="AB1956" s="13">
        <v>18</v>
      </c>
      <c r="AC1956" s="13">
        <v>0</v>
      </c>
      <c r="AD1956" s="13">
        <v>0</v>
      </c>
      <c r="AE1956" s="13">
        <v>2</v>
      </c>
      <c r="AF1956" s="33">
        <v>100.004</v>
      </c>
      <c r="AG1956" s="9">
        <v>4</v>
      </c>
      <c r="AH1956" s="34">
        <v>0.45</v>
      </c>
      <c r="AI1956" s="13">
        <v>124564.11</v>
      </c>
      <c r="AJ1956" s="13">
        <v>711408.23</v>
      </c>
      <c r="AK1956" s="13">
        <v>835972.34</v>
      </c>
      <c r="AL1956" s="35">
        <v>37566</v>
      </c>
      <c r="AM1956" s="35">
        <v>37572</v>
      </c>
    </row>
    <row r="1957" spans="2:39" x14ac:dyDescent="0.25">
      <c r="B1957" s="30">
        <v>1</v>
      </c>
      <c r="C1957" s="31" t="s">
        <v>243</v>
      </c>
      <c r="D1957" s="9" t="s">
        <v>4751</v>
      </c>
      <c r="E1957" s="10" t="s">
        <v>1306</v>
      </c>
      <c r="F1957" s="10" t="s">
        <v>1306</v>
      </c>
      <c r="G1957" s="9">
        <v>2902708</v>
      </c>
      <c r="H1957" s="10" t="s">
        <v>4752</v>
      </c>
      <c r="I1957" s="13">
        <v>5529</v>
      </c>
      <c r="J1957" s="13">
        <v>5529</v>
      </c>
      <c r="K1957" s="13">
        <v>5496.52</v>
      </c>
      <c r="L1957" s="13">
        <v>5496.52</v>
      </c>
      <c r="M1957" s="13">
        <v>5496.52</v>
      </c>
      <c r="N1957" s="32">
        <v>76</v>
      </c>
      <c r="O1957" s="9">
        <v>1</v>
      </c>
      <c r="P1957" s="13">
        <v>84.56</v>
      </c>
      <c r="Q1957" s="13">
        <v>0</v>
      </c>
      <c r="R1957" s="13">
        <v>0</v>
      </c>
      <c r="S1957" s="13">
        <v>1120.7</v>
      </c>
      <c r="T1957" s="13">
        <v>0</v>
      </c>
      <c r="U1957" s="13">
        <v>0</v>
      </c>
      <c r="V1957" s="13">
        <v>4127.2</v>
      </c>
      <c r="W1957" s="13">
        <v>248.6</v>
      </c>
      <c r="X1957" s="13">
        <v>0</v>
      </c>
      <c r="Y1957" s="13">
        <v>0</v>
      </c>
      <c r="Z1957" s="13">
        <v>0</v>
      </c>
      <c r="AA1957" s="13">
        <v>0</v>
      </c>
      <c r="AB1957" s="13">
        <v>1.55</v>
      </c>
      <c r="AC1957" s="13">
        <v>98.45</v>
      </c>
      <c r="AD1957" s="13">
        <v>0</v>
      </c>
      <c r="AE1957" s="13">
        <v>0</v>
      </c>
      <c r="AF1957" s="33">
        <v>100.006</v>
      </c>
      <c r="AG1957" s="9">
        <v>4</v>
      </c>
      <c r="AH1957" s="34">
        <v>0.32</v>
      </c>
      <c r="AI1957" s="13">
        <v>28415.26</v>
      </c>
      <c r="AJ1957" s="13">
        <v>169751.26</v>
      </c>
      <c r="AK1957" s="13">
        <v>198166.52</v>
      </c>
      <c r="AL1957" s="35">
        <v>37336</v>
      </c>
      <c r="AM1957" s="35">
        <v>37385</v>
      </c>
    </row>
    <row r="1958" spans="2:39" x14ac:dyDescent="0.25">
      <c r="B1958" s="30">
        <v>1</v>
      </c>
      <c r="C1958" s="31" t="s">
        <v>243</v>
      </c>
      <c r="D1958" s="9" t="s">
        <v>4753</v>
      </c>
      <c r="E1958" s="10" t="s">
        <v>249</v>
      </c>
      <c r="F1958" s="10" t="s">
        <v>4754</v>
      </c>
      <c r="G1958" s="9">
        <v>2930907</v>
      </c>
      <c r="H1958" s="10" t="s">
        <v>4755</v>
      </c>
      <c r="I1958" s="13">
        <v>2076</v>
      </c>
      <c r="J1958" s="13">
        <v>2040.9</v>
      </c>
      <c r="K1958" s="13">
        <v>2040.9</v>
      </c>
      <c r="L1958" s="13">
        <v>2076</v>
      </c>
      <c r="M1958" s="13">
        <v>2040.9</v>
      </c>
      <c r="N1958" s="32">
        <v>39</v>
      </c>
      <c r="O1958" s="9">
        <v>1</v>
      </c>
      <c r="P1958" s="13">
        <v>15.36</v>
      </c>
      <c r="Q1958" s="13">
        <v>0</v>
      </c>
      <c r="R1958" s="13">
        <v>0</v>
      </c>
      <c r="S1958" s="13">
        <v>102.05</v>
      </c>
      <c r="T1958" s="13">
        <v>0</v>
      </c>
      <c r="U1958" s="13">
        <v>0</v>
      </c>
      <c r="V1958" s="13">
        <v>1936.9</v>
      </c>
      <c r="W1958" s="13">
        <v>1.96</v>
      </c>
      <c r="X1958" s="13">
        <v>0</v>
      </c>
      <c r="Y1958" s="13">
        <v>0</v>
      </c>
      <c r="Z1958" s="13">
        <v>55</v>
      </c>
      <c r="AA1958" s="13">
        <v>0</v>
      </c>
      <c r="AB1958" s="13">
        <v>35</v>
      </c>
      <c r="AC1958" s="13">
        <v>5</v>
      </c>
      <c r="AD1958" s="13">
        <v>0</v>
      </c>
      <c r="AE1958" s="13">
        <v>5</v>
      </c>
      <c r="AF1958" s="33">
        <v>100.004</v>
      </c>
      <c r="AG1958" s="9">
        <v>3</v>
      </c>
      <c r="AH1958" s="34">
        <v>0.44</v>
      </c>
      <c r="AI1958" s="13">
        <v>16862.96</v>
      </c>
      <c r="AJ1958" s="13">
        <v>451959.22</v>
      </c>
      <c r="AK1958" s="13">
        <v>468822.18</v>
      </c>
      <c r="AL1958" s="35">
        <v>39468</v>
      </c>
      <c r="AM1958" s="35">
        <v>39508</v>
      </c>
    </row>
    <row r="1959" spans="2:39" x14ac:dyDescent="0.25">
      <c r="B1959" s="30">
        <v>1</v>
      </c>
      <c r="C1959" s="31" t="s">
        <v>243</v>
      </c>
      <c r="D1959" s="9" t="s">
        <v>4756</v>
      </c>
      <c r="E1959" s="10" t="s">
        <v>1230</v>
      </c>
      <c r="F1959" s="10" t="s">
        <v>2115</v>
      </c>
      <c r="G1959" s="9">
        <v>2903805</v>
      </c>
      <c r="H1959" s="10" t="s">
        <v>4757</v>
      </c>
      <c r="I1959" s="13">
        <v>505.87</v>
      </c>
      <c r="J1959" s="13">
        <v>505.87</v>
      </c>
      <c r="K1959" s="13">
        <v>443.28</v>
      </c>
      <c r="L1959" s="13">
        <v>443.28</v>
      </c>
      <c r="M1959" s="13">
        <v>443.28</v>
      </c>
      <c r="N1959" s="32">
        <v>14</v>
      </c>
      <c r="O1959" s="9">
        <v>1</v>
      </c>
      <c r="P1959" s="13">
        <v>7.38</v>
      </c>
      <c r="Q1959" s="13">
        <v>0</v>
      </c>
      <c r="R1959" s="13">
        <v>0</v>
      </c>
      <c r="S1959" s="13">
        <v>2.13</v>
      </c>
      <c r="T1959" s="13">
        <v>0</v>
      </c>
      <c r="U1959" s="13">
        <v>0</v>
      </c>
      <c r="V1959" s="13">
        <v>436.5</v>
      </c>
      <c r="W1959" s="13">
        <v>4.6500000000000004</v>
      </c>
      <c r="X1959" s="13">
        <v>0</v>
      </c>
      <c r="Y1959" s="13">
        <v>0</v>
      </c>
      <c r="Z1959" s="13">
        <v>30</v>
      </c>
      <c r="AA1959" s="13">
        <v>35</v>
      </c>
      <c r="AB1959" s="13">
        <v>0</v>
      </c>
      <c r="AC1959" s="13">
        <v>23</v>
      </c>
      <c r="AD1959" s="13"/>
      <c r="AE1959" s="13">
        <v>12</v>
      </c>
      <c r="AF1959" s="33"/>
      <c r="AG1959" s="9">
        <v>3</v>
      </c>
      <c r="AH1959" s="34">
        <v>0.5</v>
      </c>
      <c r="AI1959" s="13">
        <v>9569.07</v>
      </c>
      <c r="AJ1959" s="13">
        <v>10910.86</v>
      </c>
      <c r="AK1959" s="13">
        <v>20479.93</v>
      </c>
      <c r="AL1959" s="35">
        <v>38240</v>
      </c>
      <c r="AM1959" s="35">
        <v>38111</v>
      </c>
    </row>
    <row r="1960" spans="2:39" x14ac:dyDescent="0.25">
      <c r="B1960" s="30">
        <v>1</v>
      </c>
      <c r="C1960" s="31" t="s">
        <v>243</v>
      </c>
      <c r="D1960" s="9" t="s">
        <v>4758</v>
      </c>
      <c r="E1960" s="10" t="s">
        <v>1418</v>
      </c>
      <c r="F1960" s="10" t="s">
        <v>4759</v>
      </c>
      <c r="G1960" s="9">
        <v>2924900</v>
      </c>
      <c r="H1960" s="10" t="s">
        <v>4760</v>
      </c>
      <c r="I1960" s="13">
        <v>2989</v>
      </c>
      <c r="J1960" s="13">
        <v>0</v>
      </c>
      <c r="K1960" s="13">
        <v>3243.71</v>
      </c>
      <c r="L1960" s="13">
        <v>0</v>
      </c>
      <c r="M1960" s="13">
        <v>2989</v>
      </c>
      <c r="N1960" s="32">
        <v>162</v>
      </c>
      <c r="O1960" s="9">
        <v>1</v>
      </c>
      <c r="P1960" s="13">
        <v>85.13</v>
      </c>
      <c r="Q1960" s="13">
        <v>0</v>
      </c>
      <c r="R1960" s="13">
        <v>0</v>
      </c>
      <c r="S1960" s="13">
        <v>238.78</v>
      </c>
      <c r="T1960" s="13">
        <v>0</v>
      </c>
      <c r="U1960" s="13">
        <v>332.25</v>
      </c>
      <c r="V1960" s="13">
        <v>2369.92</v>
      </c>
      <c r="W1960" s="13">
        <v>38.64</v>
      </c>
      <c r="X1960" s="13">
        <v>0</v>
      </c>
      <c r="Y1960" s="13">
        <v>0</v>
      </c>
      <c r="Z1960" s="13">
        <v>0</v>
      </c>
      <c r="AA1960" s="13">
        <v>40</v>
      </c>
      <c r="AB1960" s="13">
        <v>20</v>
      </c>
      <c r="AC1960" s="13">
        <v>30</v>
      </c>
      <c r="AD1960" s="13">
        <v>10</v>
      </c>
      <c r="AE1960" s="13">
        <v>0</v>
      </c>
      <c r="AF1960" s="33">
        <v>100.004</v>
      </c>
      <c r="AG1960" s="9">
        <v>3</v>
      </c>
      <c r="AH1960" s="34">
        <v>0.46</v>
      </c>
      <c r="AI1960" s="13">
        <v>280538.21000000002</v>
      </c>
      <c r="AJ1960" s="13">
        <v>489427.62</v>
      </c>
      <c r="AK1960" s="13">
        <v>769965.83</v>
      </c>
      <c r="AL1960" s="35">
        <v>38205</v>
      </c>
      <c r="AM1960" s="35">
        <v>38245</v>
      </c>
    </row>
    <row r="1961" spans="2:39" x14ac:dyDescent="0.25">
      <c r="B1961" s="30">
        <v>1</v>
      </c>
      <c r="C1961" s="31" t="s">
        <v>243</v>
      </c>
      <c r="D1961" s="9" t="s">
        <v>4761</v>
      </c>
      <c r="E1961" s="10" t="s">
        <v>1116</v>
      </c>
      <c r="F1961" s="10" t="s">
        <v>4762</v>
      </c>
      <c r="G1961" s="9">
        <v>2926004</v>
      </c>
      <c r="H1961" s="10" t="s">
        <v>4763</v>
      </c>
      <c r="I1961" s="13">
        <v>4100</v>
      </c>
      <c r="J1961" s="13">
        <v>5043.5200000000004</v>
      </c>
      <c r="K1961" s="13">
        <v>5043.5200000000004</v>
      </c>
      <c r="L1961" s="13">
        <v>5043.5200000000004</v>
      </c>
      <c r="M1961" s="13">
        <v>4100</v>
      </c>
      <c r="N1961" s="32">
        <v>85</v>
      </c>
      <c r="O1961" s="9">
        <v>1</v>
      </c>
      <c r="P1961" s="13">
        <v>77.489999999999995</v>
      </c>
      <c r="Q1961" s="13">
        <v>0</v>
      </c>
      <c r="R1961" s="13">
        <v>0</v>
      </c>
      <c r="S1961" s="13">
        <v>1727.76</v>
      </c>
      <c r="T1961" s="13">
        <v>0</v>
      </c>
      <c r="U1961" s="13">
        <v>0</v>
      </c>
      <c r="V1961" s="13">
        <v>3287.86</v>
      </c>
      <c r="W1961" s="13">
        <v>27.9</v>
      </c>
      <c r="X1961" s="13">
        <v>0</v>
      </c>
      <c r="Y1961" s="13">
        <v>0</v>
      </c>
      <c r="Z1961" s="13">
        <v>0</v>
      </c>
      <c r="AA1961" s="13">
        <v>40</v>
      </c>
      <c r="AB1961" s="13">
        <v>0</v>
      </c>
      <c r="AC1961" s="13">
        <v>40</v>
      </c>
      <c r="AD1961" s="13">
        <v>0</v>
      </c>
      <c r="AE1961" s="13">
        <v>20</v>
      </c>
      <c r="AF1961" s="33">
        <v>100.005</v>
      </c>
      <c r="AG1961" s="9">
        <v>3</v>
      </c>
      <c r="AH1961" s="34">
        <v>0.43</v>
      </c>
      <c r="AI1961" s="13">
        <v>160567.79</v>
      </c>
      <c r="AJ1961" s="13">
        <v>477840.94</v>
      </c>
      <c r="AK1961" s="13">
        <v>638408.73</v>
      </c>
      <c r="AL1961" s="35">
        <v>37977</v>
      </c>
      <c r="AM1961" s="35">
        <v>37336</v>
      </c>
    </row>
    <row r="1962" spans="2:39" x14ac:dyDescent="0.25">
      <c r="B1962" s="30">
        <v>1</v>
      </c>
      <c r="C1962" s="31" t="s">
        <v>243</v>
      </c>
      <c r="D1962" s="9" t="s">
        <v>4764</v>
      </c>
      <c r="E1962" s="10" t="s">
        <v>833</v>
      </c>
      <c r="F1962" s="10" t="s">
        <v>833</v>
      </c>
      <c r="G1962" s="9">
        <v>2903904</v>
      </c>
      <c r="H1962" s="10" t="s">
        <v>4090</v>
      </c>
      <c r="I1962" s="13">
        <v>600</v>
      </c>
      <c r="J1962" s="13">
        <v>601.19000000000005</v>
      </c>
      <c r="K1962" s="13">
        <v>601.19000000000005</v>
      </c>
      <c r="L1962" s="13">
        <v>601.19000000000005</v>
      </c>
      <c r="M1962" s="13">
        <v>601.19000000000005</v>
      </c>
      <c r="N1962" s="32">
        <v>11</v>
      </c>
      <c r="O1962" s="9">
        <v>1</v>
      </c>
      <c r="P1962" s="13">
        <v>9.23</v>
      </c>
      <c r="Q1962" s="13">
        <v>0</v>
      </c>
      <c r="R1962" s="13">
        <v>0</v>
      </c>
      <c r="S1962" s="13">
        <v>0</v>
      </c>
      <c r="T1962" s="13">
        <v>120.68</v>
      </c>
      <c r="U1962" s="13">
        <v>106.02</v>
      </c>
      <c r="V1962" s="13">
        <v>357.47</v>
      </c>
      <c r="W1962" s="13">
        <v>17.02</v>
      </c>
      <c r="X1962" s="13">
        <v>0</v>
      </c>
      <c r="Y1962" s="13">
        <v>0</v>
      </c>
      <c r="Z1962" s="13">
        <v>20</v>
      </c>
      <c r="AA1962" s="13">
        <v>0</v>
      </c>
      <c r="AB1962" s="13">
        <v>0</v>
      </c>
      <c r="AC1962" s="13">
        <v>80</v>
      </c>
      <c r="AD1962" s="13">
        <v>0</v>
      </c>
      <c r="AE1962" s="13">
        <v>0</v>
      </c>
      <c r="AF1962" s="33">
        <v>100.005</v>
      </c>
      <c r="AG1962" s="9">
        <v>2</v>
      </c>
      <c r="AH1962" s="34">
        <v>0.48</v>
      </c>
      <c r="AI1962" s="13">
        <v>5623.22</v>
      </c>
      <c r="AJ1962" s="13">
        <v>79993.97</v>
      </c>
      <c r="AK1962" s="13">
        <v>85617.19</v>
      </c>
      <c r="AL1962" s="35">
        <v>38287</v>
      </c>
      <c r="AM1962" s="35">
        <v>38411</v>
      </c>
    </row>
    <row r="1963" spans="2:39" x14ac:dyDescent="0.25">
      <c r="B1963" s="30">
        <v>1</v>
      </c>
      <c r="C1963" s="31" t="s">
        <v>243</v>
      </c>
      <c r="D1963" s="9" t="s">
        <v>4765</v>
      </c>
      <c r="E1963" s="10" t="s">
        <v>1450</v>
      </c>
      <c r="F1963" s="10" t="s">
        <v>4556</v>
      </c>
      <c r="G1963" s="9">
        <v>2923357</v>
      </c>
      <c r="H1963" s="10" t="s">
        <v>4766</v>
      </c>
      <c r="I1963" s="13">
        <v>3267</v>
      </c>
      <c r="J1963" s="13">
        <v>0</v>
      </c>
      <c r="K1963" s="13">
        <v>2516.34</v>
      </c>
      <c r="L1963" s="13">
        <v>0</v>
      </c>
      <c r="M1963" s="13">
        <v>2516.34</v>
      </c>
      <c r="N1963" s="32">
        <v>52</v>
      </c>
      <c r="O1963" s="9">
        <v>99</v>
      </c>
      <c r="P1963" s="13">
        <v>41.94</v>
      </c>
      <c r="Q1963" s="13">
        <v>0</v>
      </c>
      <c r="R1963" s="13">
        <v>0</v>
      </c>
      <c r="S1963" s="13">
        <v>30.65</v>
      </c>
      <c r="T1963" s="13">
        <v>0</v>
      </c>
      <c r="U1963" s="13">
        <v>1224.18</v>
      </c>
      <c r="V1963" s="13">
        <v>1213.73</v>
      </c>
      <c r="W1963" s="13">
        <v>47.78</v>
      </c>
      <c r="X1963" s="13"/>
      <c r="Y1963" s="13"/>
      <c r="Z1963" s="13">
        <v>0</v>
      </c>
      <c r="AA1963" s="13">
        <v>40</v>
      </c>
      <c r="AB1963" s="13">
        <v>0</v>
      </c>
      <c r="AC1963" s="13">
        <v>50</v>
      </c>
      <c r="AD1963" s="13">
        <v>0</v>
      </c>
      <c r="AE1963" s="13">
        <v>10</v>
      </c>
      <c r="AF1963" s="33"/>
      <c r="AG1963" s="9">
        <v>3</v>
      </c>
      <c r="AH1963" s="34">
        <v>0.44</v>
      </c>
      <c r="AI1963" s="13">
        <v>569630.32999999996</v>
      </c>
      <c r="AJ1963" s="13">
        <v>466554.04</v>
      </c>
      <c r="AK1963" s="13">
        <v>1036184.37</v>
      </c>
      <c r="AL1963" s="35">
        <v>38440</v>
      </c>
      <c r="AM1963" s="35">
        <v>38457</v>
      </c>
    </row>
    <row r="1964" spans="2:39" x14ac:dyDescent="0.25">
      <c r="B1964" s="30">
        <v>1</v>
      </c>
      <c r="C1964" s="31" t="s">
        <v>243</v>
      </c>
      <c r="D1964" s="9" t="s">
        <v>4767</v>
      </c>
      <c r="E1964" s="10" t="s">
        <v>958</v>
      </c>
      <c r="F1964" s="10" t="s">
        <v>4619</v>
      </c>
      <c r="G1964" s="9">
        <v>2921500</v>
      </c>
      <c r="H1964" s="10" t="s">
        <v>599</v>
      </c>
      <c r="I1964" s="13">
        <v>750</v>
      </c>
      <c r="J1964" s="13">
        <v>601.59</v>
      </c>
      <c r="K1964" s="13">
        <v>601.59</v>
      </c>
      <c r="L1964" s="13">
        <v>750</v>
      </c>
      <c r="M1964" s="13">
        <v>601.59</v>
      </c>
      <c r="N1964" s="32">
        <v>22</v>
      </c>
      <c r="O1964" s="9">
        <v>1</v>
      </c>
      <c r="P1964" s="13">
        <v>12.03</v>
      </c>
      <c r="Q1964" s="13">
        <v>15.08</v>
      </c>
      <c r="R1964" s="13">
        <v>80</v>
      </c>
      <c r="S1964" s="13">
        <v>80.45</v>
      </c>
      <c r="T1964" s="13">
        <v>0</v>
      </c>
      <c r="U1964" s="13">
        <v>77.66</v>
      </c>
      <c r="V1964" s="13">
        <v>435.81</v>
      </c>
      <c r="W1964" s="13">
        <v>7.67</v>
      </c>
      <c r="X1964" s="13">
        <v>0</v>
      </c>
      <c r="Y1964" s="13">
        <v>0</v>
      </c>
      <c r="Z1964" s="13">
        <v>20</v>
      </c>
      <c r="AA1964" s="13">
        <v>35</v>
      </c>
      <c r="AB1964" s="13">
        <v>0</v>
      </c>
      <c r="AC1964" s="13">
        <v>30</v>
      </c>
      <c r="AD1964" s="13">
        <v>0</v>
      </c>
      <c r="AE1964" s="13">
        <v>15</v>
      </c>
      <c r="AF1964" s="33">
        <v>100.004</v>
      </c>
      <c r="AG1964" s="9">
        <v>3</v>
      </c>
      <c r="AH1964" s="34">
        <v>0.35</v>
      </c>
      <c r="AI1964" s="13">
        <v>132368.16</v>
      </c>
      <c r="AJ1964" s="13">
        <v>334296.40000000002</v>
      </c>
      <c r="AK1964" s="13">
        <v>466664.56</v>
      </c>
      <c r="AL1964" s="35">
        <v>39393</v>
      </c>
      <c r="AM1964" s="35">
        <v>39114</v>
      </c>
    </row>
    <row r="1965" spans="2:39" x14ac:dyDescent="0.25">
      <c r="B1965" s="30">
        <v>1</v>
      </c>
      <c r="C1965" s="31" t="s">
        <v>243</v>
      </c>
      <c r="D1965" s="9" t="s">
        <v>4768</v>
      </c>
      <c r="E1965" s="10" t="s">
        <v>639</v>
      </c>
      <c r="F1965" s="10" t="s">
        <v>4769</v>
      </c>
      <c r="G1965" s="9">
        <v>2922003</v>
      </c>
      <c r="H1965" s="10" t="s">
        <v>4770</v>
      </c>
      <c r="I1965" s="13">
        <v>1018.4</v>
      </c>
      <c r="J1965" s="13">
        <v>0</v>
      </c>
      <c r="K1965" s="13">
        <v>1014.97</v>
      </c>
      <c r="L1965" s="13">
        <v>0</v>
      </c>
      <c r="M1965" s="13">
        <v>1014.97</v>
      </c>
      <c r="N1965" s="32">
        <v>102</v>
      </c>
      <c r="O1965" s="9">
        <v>1</v>
      </c>
      <c r="P1965" s="13">
        <v>29.99</v>
      </c>
      <c r="Q1965" s="13">
        <v>0</v>
      </c>
      <c r="R1965" s="13">
        <v>0</v>
      </c>
      <c r="S1965" s="13">
        <v>4.7300000000000004</v>
      </c>
      <c r="T1965" s="13">
        <v>205.3</v>
      </c>
      <c r="U1965" s="13">
        <v>802.63</v>
      </c>
      <c r="V1965" s="13">
        <v>0</v>
      </c>
      <c r="W1965" s="13">
        <v>2.2999999999999998</v>
      </c>
      <c r="X1965" s="13">
        <v>0</v>
      </c>
      <c r="Y1965" s="13">
        <v>0</v>
      </c>
      <c r="Z1965" s="13">
        <v>80</v>
      </c>
      <c r="AA1965" s="13">
        <v>15</v>
      </c>
      <c r="AB1965" s="13">
        <v>5</v>
      </c>
      <c r="AC1965" s="13">
        <v>0</v>
      </c>
      <c r="AD1965" s="13">
        <v>0</v>
      </c>
      <c r="AE1965" s="13">
        <v>0</v>
      </c>
      <c r="AF1965" s="33">
        <v>100.005</v>
      </c>
      <c r="AG1965" s="9">
        <v>1</v>
      </c>
      <c r="AH1965" s="34">
        <v>0.73</v>
      </c>
      <c r="AI1965" s="13">
        <v>429138.3</v>
      </c>
      <c r="AJ1965" s="13">
        <v>2429088.4</v>
      </c>
      <c r="AK1965" s="13">
        <v>2858226.7</v>
      </c>
      <c r="AL1965" s="35">
        <v>38021</v>
      </c>
      <c r="AM1965" s="35">
        <v>37909</v>
      </c>
    </row>
    <row r="1966" spans="2:39" x14ac:dyDescent="0.25">
      <c r="B1966" s="30">
        <v>1</v>
      </c>
      <c r="C1966" s="31" t="s">
        <v>243</v>
      </c>
      <c r="D1966" s="9" t="s">
        <v>4771</v>
      </c>
      <c r="E1966" s="10" t="s">
        <v>639</v>
      </c>
      <c r="F1966" s="10" t="s">
        <v>4769</v>
      </c>
      <c r="G1966" s="9">
        <v>2922003</v>
      </c>
      <c r="H1966" s="10" t="s">
        <v>4772</v>
      </c>
      <c r="I1966" s="13">
        <v>1593.79</v>
      </c>
      <c r="J1966" s="13">
        <v>0</v>
      </c>
      <c r="K1966" s="13">
        <v>1645.82</v>
      </c>
      <c r="L1966" s="13">
        <v>0</v>
      </c>
      <c r="M1966" s="13">
        <v>1645.82</v>
      </c>
      <c r="N1966" s="32">
        <v>165</v>
      </c>
      <c r="O1966" s="9">
        <v>1</v>
      </c>
      <c r="P1966" s="13">
        <v>47.02</v>
      </c>
      <c r="Q1966" s="13">
        <v>0</v>
      </c>
      <c r="R1966" s="13">
        <v>0</v>
      </c>
      <c r="S1966" s="13">
        <v>0</v>
      </c>
      <c r="T1966" s="13">
        <v>346.92</v>
      </c>
      <c r="U1966" s="13">
        <v>0</v>
      </c>
      <c r="V1966" s="13">
        <v>0</v>
      </c>
      <c r="W1966" s="13">
        <v>10</v>
      </c>
      <c r="X1966" s="13">
        <v>0</v>
      </c>
      <c r="Y1966" s="13">
        <v>0</v>
      </c>
      <c r="Z1966" s="13">
        <v>75</v>
      </c>
      <c r="AA1966" s="13">
        <v>20</v>
      </c>
      <c r="AB1966" s="13">
        <v>5</v>
      </c>
      <c r="AC1966" s="13">
        <v>0</v>
      </c>
      <c r="AD1966" s="13">
        <v>0</v>
      </c>
      <c r="AE1966" s="13">
        <v>0</v>
      </c>
      <c r="AF1966" s="33">
        <v>100.005</v>
      </c>
      <c r="AG1966" s="9">
        <v>3</v>
      </c>
      <c r="AH1966" s="34">
        <v>0.61</v>
      </c>
      <c r="AI1966" s="13">
        <v>724580.09</v>
      </c>
      <c r="AJ1966" s="13">
        <v>3576150.51</v>
      </c>
      <c r="AK1966" s="13">
        <v>4300730.5999999996</v>
      </c>
      <c r="AL1966" s="35">
        <v>38021</v>
      </c>
      <c r="AM1966" s="35">
        <v>37909</v>
      </c>
    </row>
    <row r="1967" spans="2:39" x14ac:dyDescent="0.25">
      <c r="B1967" s="30">
        <v>1</v>
      </c>
      <c r="C1967" s="31" t="s">
        <v>243</v>
      </c>
      <c r="D1967" s="9" t="s">
        <v>4773</v>
      </c>
      <c r="E1967" s="10" t="s">
        <v>639</v>
      </c>
      <c r="F1967" s="10" t="s">
        <v>4769</v>
      </c>
      <c r="G1967" s="9">
        <v>2922003</v>
      </c>
      <c r="H1967" s="10" t="s">
        <v>4774</v>
      </c>
      <c r="I1967" s="13">
        <v>1407</v>
      </c>
      <c r="J1967" s="13">
        <v>0</v>
      </c>
      <c r="K1967" s="13">
        <v>1420.08</v>
      </c>
      <c r="L1967" s="13">
        <v>0</v>
      </c>
      <c r="M1967" s="13">
        <v>1420.08</v>
      </c>
      <c r="N1967" s="32">
        <v>142</v>
      </c>
      <c r="O1967" s="9">
        <v>1</v>
      </c>
      <c r="P1967" s="13">
        <v>40.57</v>
      </c>
      <c r="Q1967" s="13">
        <v>0</v>
      </c>
      <c r="R1967" s="13">
        <v>0</v>
      </c>
      <c r="S1967" s="13">
        <v>95.98</v>
      </c>
      <c r="T1967" s="13">
        <v>291.72000000000003</v>
      </c>
      <c r="U1967" s="13">
        <v>1308.53</v>
      </c>
      <c r="V1967" s="13">
        <v>15.96</v>
      </c>
      <c r="W1967" s="13">
        <v>10</v>
      </c>
      <c r="X1967" s="13">
        <v>0</v>
      </c>
      <c r="Y1967" s="13">
        <v>0</v>
      </c>
      <c r="Z1967" s="13">
        <v>80</v>
      </c>
      <c r="AA1967" s="13">
        <v>16</v>
      </c>
      <c r="AB1967" s="13">
        <v>4</v>
      </c>
      <c r="AC1967" s="13">
        <v>0</v>
      </c>
      <c r="AD1967" s="13">
        <v>0</v>
      </c>
      <c r="AE1967" s="13">
        <v>0</v>
      </c>
      <c r="AF1967" s="33">
        <v>100.004</v>
      </c>
      <c r="AG1967" s="9">
        <v>1</v>
      </c>
      <c r="AH1967" s="34">
        <v>0.73</v>
      </c>
      <c r="AI1967" s="13">
        <v>723150.6</v>
      </c>
      <c r="AJ1967" s="13">
        <v>3398626</v>
      </c>
      <c r="AK1967" s="13">
        <v>4121776.6</v>
      </c>
      <c r="AL1967" s="35">
        <v>38021</v>
      </c>
      <c r="AM1967" s="35">
        <v>37909</v>
      </c>
    </row>
    <row r="1968" spans="2:39" x14ac:dyDescent="0.25">
      <c r="B1968" s="30">
        <v>1</v>
      </c>
      <c r="C1968" s="31" t="s">
        <v>243</v>
      </c>
      <c r="D1968" s="9" t="s">
        <v>4775</v>
      </c>
      <c r="E1968" s="10" t="s">
        <v>1450</v>
      </c>
      <c r="F1968" s="10" t="s">
        <v>4556</v>
      </c>
      <c r="G1968" s="9">
        <v>2923357</v>
      </c>
      <c r="H1968" s="10" t="s">
        <v>4776</v>
      </c>
      <c r="I1968" s="13">
        <v>2263.0300000000002</v>
      </c>
      <c r="J1968" s="13">
        <v>2263.0300000000002</v>
      </c>
      <c r="K1968" s="13">
        <v>2261.63</v>
      </c>
      <c r="L1968" s="13">
        <v>2261.63</v>
      </c>
      <c r="M1968" s="13">
        <v>2261.63</v>
      </c>
      <c r="N1968" s="32">
        <v>40</v>
      </c>
      <c r="O1968" s="9">
        <v>1</v>
      </c>
      <c r="P1968" s="13">
        <v>37.69</v>
      </c>
      <c r="Q1968" s="13">
        <v>24.25</v>
      </c>
      <c r="R1968" s="13">
        <v>80</v>
      </c>
      <c r="S1968" s="13">
        <v>0</v>
      </c>
      <c r="T1968" s="13">
        <v>0</v>
      </c>
      <c r="U1968" s="13">
        <v>543.95000000000005</v>
      </c>
      <c r="V1968" s="13">
        <v>1708.38</v>
      </c>
      <c r="W1968" s="13">
        <v>9.3000000000000007</v>
      </c>
      <c r="X1968" s="13">
        <v>0</v>
      </c>
      <c r="Y1968" s="13">
        <v>0</v>
      </c>
      <c r="Z1968" s="13">
        <v>0</v>
      </c>
      <c r="AA1968" s="13">
        <v>60</v>
      </c>
      <c r="AB1968" s="13">
        <v>15</v>
      </c>
      <c r="AC1968" s="13">
        <v>25</v>
      </c>
      <c r="AD1968" s="13">
        <v>0</v>
      </c>
      <c r="AE1968" s="13">
        <v>0</v>
      </c>
      <c r="AF1968" s="33">
        <v>100.005</v>
      </c>
      <c r="AG1968" s="9">
        <v>3</v>
      </c>
      <c r="AH1968" s="34">
        <v>0.5</v>
      </c>
      <c r="AI1968" s="13">
        <v>88957.34</v>
      </c>
      <c r="AJ1968" s="13">
        <v>155690.48000000001</v>
      </c>
      <c r="AK1968" s="13">
        <v>244647.82</v>
      </c>
      <c r="AL1968" s="35">
        <v>37336</v>
      </c>
      <c r="AM1968" s="35">
        <v>37452</v>
      </c>
    </row>
    <row r="1969" spans="2:39" x14ac:dyDescent="0.25">
      <c r="B1969" s="30">
        <v>1</v>
      </c>
      <c r="C1969" s="31" t="s">
        <v>243</v>
      </c>
      <c r="D1969" s="9" t="s">
        <v>4777</v>
      </c>
      <c r="E1969" s="10" t="s">
        <v>1450</v>
      </c>
      <c r="F1969" s="10" t="s">
        <v>4556</v>
      </c>
      <c r="G1969" s="9">
        <v>2923357</v>
      </c>
      <c r="H1969" s="10" t="s">
        <v>164</v>
      </c>
      <c r="I1969" s="13">
        <v>4930</v>
      </c>
      <c r="J1969" s="13">
        <v>4930</v>
      </c>
      <c r="K1969" s="13">
        <v>4830.29</v>
      </c>
      <c r="L1969" s="13">
        <v>0</v>
      </c>
      <c r="M1969" s="13">
        <v>4830.29</v>
      </c>
      <c r="N1969" s="32">
        <v>64</v>
      </c>
      <c r="O1969" s="9">
        <v>1</v>
      </c>
      <c r="P1969" s="13">
        <v>80.05</v>
      </c>
      <c r="Q1969" s="13">
        <v>0</v>
      </c>
      <c r="R1969" s="13">
        <v>0</v>
      </c>
      <c r="S1969" s="13">
        <v>0</v>
      </c>
      <c r="T1969" s="13">
        <v>0</v>
      </c>
      <c r="U1969" s="13">
        <v>526.46</v>
      </c>
      <c r="V1969" s="13">
        <v>0</v>
      </c>
      <c r="W1969" s="13">
        <v>1.9</v>
      </c>
      <c r="X1969" s="13">
        <v>0</v>
      </c>
      <c r="Y1969" s="13">
        <v>0</v>
      </c>
      <c r="Z1969" s="13">
        <v>0</v>
      </c>
      <c r="AA1969" s="13">
        <v>55</v>
      </c>
      <c r="AB1969" s="13">
        <v>15</v>
      </c>
      <c r="AC1969" s="13">
        <v>30</v>
      </c>
      <c r="AD1969" s="13">
        <v>0</v>
      </c>
      <c r="AE1969" s="13">
        <v>0</v>
      </c>
      <c r="AF1969" s="33">
        <v>100.005</v>
      </c>
      <c r="AG1969" s="9">
        <v>3</v>
      </c>
      <c r="AH1969" s="34">
        <v>0.49</v>
      </c>
      <c r="AI1969" s="13">
        <v>159205.9</v>
      </c>
      <c r="AJ1969" s="13">
        <v>340728.15</v>
      </c>
      <c r="AK1969" s="13">
        <v>499934.05</v>
      </c>
      <c r="AL1969" s="35">
        <v>37336</v>
      </c>
      <c r="AM1969" s="35">
        <v>37476</v>
      </c>
    </row>
    <row r="1970" spans="2:39" x14ac:dyDescent="0.25">
      <c r="B1970" s="30">
        <v>1</v>
      </c>
      <c r="C1970" s="31" t="s">
        <v>243</v>
      </c>
      <c r="D1970" s="9" t="s">
        <v>4778</v>
      </c>
      <c r="E1970" s="10" t="s">
        <v>639</v>
      </c>
      <c r="F1970" s="10" t="s">
        <v>4724</v>
      </c>
      <c r="G1970" s="9">
        <v>2915601</v>
      </c>
      <c r="H1970" s="10" t="s">
        <v>4779</v>
      </c>
      <c r="I1970" s="13">
        <v>975.29</v>
      </c>
      <c r="J1970" s="13">
        <v>1042.72</v>
      </c>
      <c r="K1970" s="13">
        <v>1042.72</v>
      </c>
      <c r="L1970" s="13">
        <v>975.29</v>
      </c>
      <c r="M1970" s="13">
        <v>1042.72</v>
      </c>
      <c r="N1970" s="32">
        <v>85</v>
      </c>
      <c r="O1970" s="9">
        <v>1</v>
      </c>
      <c r="P1970" s="13">
        <v>26.07</v>
      </c>
      <c r="Q1970" s="13">
        <v>0</v>
      </c>
      <c r="R1970" s="13">
        <v>0</v>
      </c>
      <c r="S1970" s="13">
        <v>35.19</v>
      </c>
      <c r="T1970" s="13">
        <v>0</v>
      </c>
      <c r="U1970" s="13">
        <v>109.84</v>
      </c>
      <c r="V1970" s="13">
        <v>366.45</v>
      </c>
      <c r="W1970" s="13">
        <v>62.62</v>
      </c>
      <c r="X1970" s="13">
        <v>0</v>
      </c>
      <c r="Y1970" s="13">
        <v>0</v>
      </c>
      <c r="Z1970" s="13">
        <v>28</v>
      </c>
      <c r="AA1970" s="13">
        <v>39</v>
      </c>
      <c r="AB1970" s="13">
        <v>20</v>
      </c>
      <c r="AC1970" s="13">
        <v>0</v>
      </c>
      <c r="AD1970" s="13">
        <v>0</v>
      </c>
      <c r="AE1970" s="13">
        <v>13</v>
      </c>
      <c r="AF1970" s="33">
        <v>100.004</v>
      </c>
      <c r="AG1970" s="9">
        <v>3</v>
      </c>
      <c r="AH1970" s="34">
        <v>0.59</v>
      </c>
      <c r="AI1970" s="13">
        <v>788971.92</v>
      </c>
      <c r="AJ1970" s="13">
        <v>2555397.9300000002</v>
      </c>
      <c r="AK1970" s="13">
        <v>3344369.85</v>
      </c>
      <c r="AL1970" s="35">
        <v>39078</v>
      </c>
      <c r="AM1970" s="35">
        <v>38796</v>
      </c>
    </row>
    <row r="1971" spans="2:39" x14ac:dyDescent="0.25">
      <c r="B1971" s="30">
        <v>1</v>
      </c>
      <c r="C1971" s="31" t="s">
        <v>243</v>
      </c>
      <c r="D1971" s="9" t="s">
        <v>4780</v>
      </c>
      <c r="E1971" s="10" t="s">
        <v>2065</v>
      </c>
      <c r="F1971" s="10" t="s">
        <v>4781</v>
      </c>
      <c r="G1971" s="9">
        <v>2922904</v>
      </c>
      <c r="H1971" s="10" t="s">
        <v>4782</v>
      </c>
      <c r="I1971" s="13">
        <v>753.18</v>
      </c>
      <c r="J1971" s="13">
        <v>1146.9000000000001</v>
      </c>
      <c r="K1971" s="13">
        <v>1146.9000000000001</v>
      </c>
      <c r="L1971" s="13">
        <v>753.18</v>
      </c>
      <c r="M1971" s="13">
        <v>1146.9000000000001</v>
      </c>
      <c r="N1971" s="32">
        <v>30</v>
      </c>
      <c r="O1971" s="9">
        <v>1</v>
      </c>
      <c r="P1971" s="13">
        <v>25.01</v>
      </c>
      <c r="Q1971" s="13">
        <v>0</v>
      </c>
      <c r="R1971" s="13">
        <v>0</v>
      </c>
      <c r="S1971" s="13">
        <v>0</v>
      </c>
      <c r="T1971" s="13">
        <v>0</v>
      </c>
      <c r="U1971" s="13">
        <v>886.79</v>
      </c>
      <c r="V1971" s="13">
        <v>260.11</v>
      </c>
      <c r="W1971" s="13">
        <v>9.2100000000000009</v>
      </c>
      <c r="X1971" s="13">
        <v>0</v>
      </c>
      <c r="Y1971" s="13">
        <v>0</v>
      </c>
      <c r="Z1971" s="13">
        <v>0</v>
      </c>
      <c r="AA1971" s="13">
        <v>80</v>
      </c>
      <c r="AB1971" s="13">
        <v>0</v>
      </c>
      <c r="AC1971" s="13">
        <v>20</v>
      </c>
      <c r="AD1971" s="13">
        <v>0</v>
      </c>
      <c r="AE1971" s="13">
        <v>0</v>
      </c>
      <c r="AF1971" s="33">
        <v>100.006</v>
      </c>
      <c r="AG1971" s="9">
        <v>4</v>
      </c>
      <c r="AH1971" s="34">
        <v>0.35</v>
      </c>
      <c r="AI1971" s="13">
        <v>74636.479999999996</v>
      </c>
      <c r="AJ1971" s="13">
        <v>329759.61</v>
      </c>
      <c r="AK1971" s="13">
        <v>404396.09</v>
      </c>
      <c r="AL1971" s="35">
        <v>39188</v>
      </c>
      <c r="AM1971" s="35">
        <v>39387</v>
      </c>
    </row>
    <row r="1972" spans="2:39" x14ac:dyDescent="0.25">
      <c r="B1972" s="30">
        <v>1</v>
      </c>
      <c r="C1972" s="31" t="s">
        <v>243</v>
      </c>
      <c r="D1972" s="9" t="s">
        <v>4783</v>
      </c>
      <c r="E1972" s="10" t="s">
        <v>245</v>
      </c>
      <c r="F1972" s="10" t="s">
        <v>4784</v>
      </c>
      <c r="G1972" s="9">
        <v>2912905</v>
      </c>
      <c r="H1972" s="10" t="s">
        <v>3991</v>
      </c>
      <c r="I1972" s="13">
        <v>600</v>
      </c>
      <c r="J1972" s="13">
        <v>157.84</v>
      </c>
      <c r="K1972" s="13">
        <v>157.84</v>
      </c>
      <c r="L1972" s="13">
        <v>157.84</v>
      </c>
      <c r="M1972" s="13">
        <v>157.84</v>
      </c>
      <c r="N1972" s="32">
        <v>10</v>
      </c>
      <c r="O1972" s="9">
        <v>1</v>
      </c>
      <c r="P1972" s="13">
        <v>7.89</v>
      </c>
      <c r="Q1972" s="13">
        <v>0</v>
      </c>
      <c r="R1972" s="13">
        <v>0</v>
      </c>
      <c r="S1972" s="13">
        <v>18.29</v>
      </c>
      <c r="T1972" s="13">
        <v>0</v>
      </c>
      <c r="U1972" s="13">
        <v>7.55</v>
      </c>
      <c r="V1972" s="13">
        <v>129.02000000000001</v>
      </c>
      <c r="W1972" s="13">
        <v>2.95</v>
      </c>
      <c r="X1972" s="13">
        <v>0</v>
      </c>
      <c r="Y1972" s="13">
        <v>0</v>
      </c>
      <c r="Z1972" s="13">
        <v>12</v>
      </c>
      <c r="AA1972" s="13">
        <v>28</v>
      </c>
      <c r="AB1972" s="13">
        <v>0</v>
      </c>
      <c r="AC1972" s="13">
        <v>28</v>
      </c>
      <c r="AD1972" s="13">
        <v>0</v>
      </c>
      <c r="AE1972" s="13">
        <v>32</v>
      </c>
      <c r="AF1972" s="33">
        <v>100.004</v>
      </c>
      <c r="AG1972" s="9">
        <v>4</v>
      </c>
      <c r="AH1972" s="34">
        <v>0.36</v>
      </c>
      <c r="AI1972" s="13">
        <v>2763.92</v>
      </c>
      <c r="AJ1972" s="13">
        <v>106242.18</v>
      </c>
      <c r="AK1972" s="13">
        <v>109006.1</v>
      </c>
      <c r="AL1972" s="35">
        <v>39035</v>
      </c>
      <c r="AM1972" s="35">
        <v>38709</v>
      </c>
    </row>
    <row r="1973" spans="2:39" x14ac:dyDescent="0.25">
      <c r="B1973" s="30">
        <v>1</v>
      </c>
      <c r="C1973" s="31" t="s">
        <v>243</v>
      </c>
      <c r="D1973" s="9" t="s">
        <v>4785</v>
      </c>
      <c r="E1973" s="10" t="s">
        <v>245</v>
      </c>
      <c r="F1973" s="10" t="s">
        <v>4786</v>
      </c>
      <c r="G1973" s="9">
        <v>2900900</v>
      </c>
      <c r="H1973" s="10" t="s">
        <v>4787</v>
      </c>
      <c r="I1973" s="13">
        <v>442.7</v>
      </c>
      <c r="J1973" s="13">
        <v>442.7</v>
      </c>
      <c r="K1973" s="13">
        <v>317.89</v>
      </c>
      <c r="L1973" s="13">
        <v>0</v>
      </c>
      <c r="M1973" s="13">
        <v>317.89</v>
      </c>
      <c r="N1973" s="32">
        <v>14</v>
      </c>
      <c r="O1973" s="9">
        <v>1</v>
      </c>
      <c r="P1973" s="13">
        <v>15.36</v>
      </c>
      <c r="Q1973" s="13">
        <v>47.92</v>
      </c>
      <c r="R1973" s="13">
        <v>15.39</v>
      </c>
      <c r="S1973" s="13">
        <v>67.86</v>
      </c>
      <c r="T1973" s="13">
        <v>63.56</v>
      </c>
      <c r="U1973" s="13">
        <v>124.89</v>
      </c>
      <c r="V1973" s="13">
        <v>58.34</v>
      </c>
      <c r="W1973" s="13">
        <v>3.24</v>
      </c>
      <c r="X1973" s="13">
        <v>0</v>
      </c>
      <c r="Y1973" s="13">
        <v>0</v>
      </c>
      <c r="Z1973" s="13">
        <v>0</v>
      </c>
      <c r="AA1973" s="13">
        <v>6</v>
      </c>
      <c r="AB1973" s="13">
        <v>0</v>
      </c>
      <c r="AC1973" s="13">
        <v>38</v>
      </c>
      <c r="AD1973" s="13">
        <v>42</v>
      </c>
      <c r="AE1973" s="13">
        <v>14</v>
      </c>
      <c r="AF1973" s="33">
        <v>100.004</v>
      </c>
      <c r="AG1973" s="9">
        <v>3</v>
      </c>
      <c r="AH1973" s="34">
        <v>0.22</v>
      </c>
      <c r="AI1973" s="13">
        <v>293219.76</v>
      </c>
      <c r="AJ1973" s="13">
        <v>342292.82</v>
      </c>
      <c r="AK1973" s="13">
        <v>635512.57999999996</v>
      </c>
      <c r="AL1973" s="35">
        <v>39115</v>
      </c>
      <c r="AM1973" s="35">
        <v>39203</v>
      </c>
    </row>
    <row r="1974" spans="2:39" x14ac:dyDescent="0.25">
      <c r="B1974" s="30">
        <v>1</v>
      </c>
      <c r="C1974" s="31" t="s">
        <v>243</v>
      </c>
      <c r="D1974" s="9" t="s">
        <v>4788</v>
      </c>
      <c r="E1974" s="10" t="s">
        <v>1116</v>
      </c>
      <c r="F1974" s="10" t="s">
        <v>4569</v>
      </c>
      <c r="G1974" s="9">
        <v>2930204</v>
      </c>
      <c r="H1974" s="10" t="s">
        <v>4789</v>
      </c>
      <c r="I1974" s="13">
        <v>11627.58</v>
      </c>
      <c r="J1974" s="13">
        <v>9534.58</v>
      </c>
      <c r="K1974" s="13">
        <v>9534.58</v>
      </c>
      <c r="L1974" s="13">
        <v>11627.58</v>
      </c>
      <c r="M1974" s="13">
        <v>9534.58</v>
      </c>
      <c r="N1974" s="32">
        <v>155</v>
      </c>
      <c r="O1974" s="9">
        <v>1</v>
      </c>
      <c r="P1974" s="13">
        <v>115.3</v>
      </c>
      <c r="Q1974" s="13">
        <v>0</v>
      </c>
      <c r="R1974" s="13">
        <v>0</v>
      </c>
      <c r="S1974" s="13">
        <v>77.78</v>
      </c>
      <c r="T1974" s="13">
        <v>0</v>
      </c>
      <c r="U1974" s="13">
        <v>0</v>
      </c>
      <c r="V1974" s="13">
        <v>9419.06</v>
      </c>
      <c r="W1974" s="13">
        <v>37.74</v>
      </c>
      <c r="X1974" s="13">
        <v>0</v>
      </c>
      <c r="Y1974" s="13">
        <v>0</v>
      </c>
      <c r="Z1974" s="13">
        <v>70</v>
      </c>
      <c r="AA1974" s="13">
        <v>30</v>
      </c>
      <c r="AB1974" s="13">
        <v>0</v>
      </c>
      <c r="AC1974" s="13">
        <v>0</v>
      </c>
      <c r="AD1974" s="13">
        <v>0</v>
      </c>
      <c r="AE1974" s="13">
        <v>0</v>
      </c>
      <c r="AF1974" s="33">
        <v>100.00060000000001</v>
      </c>
      <c r="AG1974" s="9">
        <v>4</v>
      </c>
      <c r="AH1974" s="34">
        <v>0.44</v>
      </c>
      <c r="AI1974" s="13">
        <v>19293.48</v>
      </c>
      <c r="AJ1974" s="13">
        <v>2738774.03</v>
      </c>
      <c r="AK1974" s="13">
        <v>2758067.51</v>
      </c>
      <c r="AL1974" s="35">
        <v>39778</v>
      </c>
      <c r="AM1974" s="35">
        <v>39755</v>
      </c>
    </row>
    <row r="1975" spans="2:39" x14ac:dyDescent="0.25">
      <c r="B1975" s="30">
        <v>1</v>
      </c>
      <c r="C1975" s="31" t="s">
        <v>243</v>
      </c>
      <c r="D1975" s="9" t="s">
        <v>4790</v>
      </c>
      <c r="E1975" s="10" t="s">
        <v>977</v>
      </c>
      <c r="F1975" s="10" t="s">
        <v>1025</v>
      </c>
      <c r="G1975" s="9">
        <v>2915007</v>
      </c>
      <c r="H1975" s="10" t="s">
        <v>4791</v>
      </c>
      <c r="I1975" s="13">
        <v>2068.46</v>
      </c>
      <c r="J1975" s="13">
        <v>1879.14</v>
      </c>
      <c r="K1975" s="13">
        <v>1879.14</v>
      </c>
      <c r="L1975" s="13">
        <v>2068.46</v>
      </c>
      <c r="M1975" s="13">
        <v>1879.14</v>
      </c>
      <c r="N1975" s="32">
        <v>94</v>
      </c>
      <c r="O1975" s="9">
        <v>1</v>
      </c>
      <c r="P1975" s="13">
        <v>4.5999999999999996</v>
      </c>
      <c r="Q1975" s="13">
        <v>42.07</v>
      </c>
      <c r="R1975" s="13">
        <v>100</v>
      </c>
      <c r="S1975" s="13">
        <v>173.95</v>
      </c>
      <c r="T1975" s="13">
        <v>0</v>
      </c>
      <c r="U1975" s="13">
        <v>605</v>
      </c>
      <c r="V1975" s="13">
        <v>716.75</v>
      </c>
      <c r="W1975" s="13">
        <v>7.62</v>
      </c>
      <c r="X1975" s="13">
        <v>0</v>
      </c>
      <c r="Y1975" s="13">
        <v>0</v>
      </c>
      <c r="Z1975" s="13">
        <v>25</v>
      </c>
      <c r="AA1975" s="13">
        <v>45</v>
      </c>
      <c r="AB1975" s="13">
        <v>0</v>
      </c>
      <c r="AC1975" s="13">
        <v>20</v>
      </c>
      <c r="AD1975" s="13">
        <v>0</v>
      </c>
      <c r="AE1975" s="13">
        <v>10</v>
      </c>
      <c r="AF1975" s="33">
        <v>100.003</v>
      </c>
      <c r="AG1975" s="9">
        <v>3</v>
      </c>
      <c r="AH1975" s="34">
        <v>0.51</v>
      </c>
      <c r="AI1975" s="13">
        <v>645801.93000000005</v>
      </c>
      <c r="AJ1975" s="13">
        <v>756915.57</v>
      </c>
      <c r="AK1975" s="13">
        <v>1402717.5</v>
      </c>
      <c r="AL1975" s="35">
        <v>38111</v>
      </c>
      <c r="AM1975" s="35">
        <v>38108</v>
      </c>
    </row>
    <row r="1976" spans="2:39" x14ac:dyDescent="0.25">
      <c r="B1976" s="30">
        <v>1</v>
      </c>
      <c r="C1976" s="31" t="s">
        <v>390</v>
      </c>
      <c r="D1976" s="9" t="s">
        <v>4792</v>
      </c>
      <c r="E1976" s="10" t="s">
        <v>4708</v>
      </c>
      <c r="F1976" s="10" t="s">
        <v>4793</v>
      </c>
      <c r="G1976" s="9">
        <v>2917904</v>
      </c>
      <c r="H1976" s="10" t="s">
        <v>4794</v>
      </c>
      <c r="I1976" s="13">
        <v>308.10000000000002</v>
      </c>
      <c r="J1976" s="13">
        <v>308</v>
      </c>
      <c r="K1976" s="13">
        <v>326.33999999999997</v>
      </c>
      <c r="L1976" s="13">
        <v>326.33999999999997</v>
      </c>
      <c r="M1976" s="13">
        <v>326.33999999999997</v>
      </c>
      <c r="N1976" s="32">
        <v>22</v>
      </c>
      <c r="O1976" s="9">
        <v>1</v>
      </c>
      <c r="P1976" s="13">
        <v>10.88</v>
      </c>
      <c r="Q1976" s="13">
        <v>0</v>
      </c>
      <c r="R1976" s="13">
        <v>0</v>
      </c>
      <c r="S1976" s="13">
        <v>5.99</v>
      </c>
      <c r="T1976" s="13">
        <v>65.27</v>
      </c>
      <c r="U1976" s="13">
        <v>0.45</v>
      </c>
      <c r="V1976" s="13">
        <v>251.28</v>
      </c>
      <c r="W1976" s="13">
        <v>3.35</v>
      </c>
      <c r="X1976" s="13">
        <v>0</v>
      </c>
      <c r="Y1976" s="13">
        <v>0</v>
      </c>
      <c r="Z1976" s="13">
        <v>40</v>
      </c>
      <c r="AA1976" s="13">
        <v>30</v>
      </c>
      <c r="AB1976" s="13">
        <v>0</v>
      </c>
      <c r="AC1976" s="13">
        <v>20</v>
      </c>
      <c r="AD1976" s="13">
        <v>0</v>
      </c>
      <c r="AE1976" s="13">
        <v>10</v>
      </c>
      <c r="AF1976" s="33">
        <v>100.004</v>
      </c>
      <c r="AG1976" s="9">
        <v>3</v>
      </c>
      <c r="AH1976" s="34">
        <v>0.52</v>
      </c>
      <c r="AI1976" s="13">
        <v>9856.2900000000009</v>
      </c>
      <c r="AJ1976" s="13">
        <v>152390.29</v>
      </c>
      <c r="AK1976" s="13">
        <v>162246.57999999999</v>
      </c>
      <c r="AL1976" s="35">
        <v>38363</v>
      </c>
      <c r="AM1976" s="35">
        <v>38447</v>
      </c>
    </row>
    <row r="1977" spans="2:39" x14ac:dyDescent="0.25">
      <c r="B1977" s="30">
        <v>1</v>
      </c>
      <c r="C1977" s="31" t="s">
        <v>243</v>
      </c>
      <c r="D1977" s="9" t="s">
        <v>4795</v>
      </c>
      <c r="E1977" s="10" t="s">
        <v>1418</v>
      </c>
      <c r="F1977" s="10" t="s">
        <v>4563</v>
      </c>
      <c r="G1977" s="9">
        <v>2917607</v>
      </c>
      <c r="H1977" s="10" t="s">
        <v>4796</v>
      </c>
      <c r="I1977" s="13">
        <v>700</v>
      </c>
      <c r="J1977" s="13">
        <v>0</v>
      </c>
      <c r="K1977" s="13">
        <v>1282.3900000000001</v>
      </c>
      <c r="L1977" s="13">
        <v>0</v>
      </c>
      <c r="M1977" s="13">
        <v>700</v>
      </c>
      <c r="N1977" s="32">
        <v>33</v>
      </c>
      <c r="O1977" s="9">
        <v>99</v>
      </c>
      <c r="P1977" s="13">
        <v>36.64</v>
      </c>
      <c r="Q1977" s="13">
        <v>0</v>
      </c>
      <c r="R1977" s="13">
        <v>0</v>
      </c>
      <c r="S1977" s="13">
        <v>45.76</v>
      </c>
      <c r="T1977" s="13">
        <v>0</v>
      </c>
      <c r="U1977" s="13">
        <v>0</v>
      </c>
      <c r="V1977" s="13">
        <v>1185.07</v>
      </c>
      <c r="W1977" s="13">
        <v>4.72</v>
      </c>
      <c r="X1977" s="13">
        <v>0</v>
      </c>
      <c r="Y1977" s="13">
        <v>0</v>
      </c>
      <c r="Z1977" s="13">
        <v>20</v>
      </c>
      <c r="AA1977" s="13">
        <v>25</v>
      </c>
      <c r="AB1977" s="13">
        <v>0</v>
      </c>
      <c r="AC1977" s="13">
        <v>15</v>
      </c>
      <c r="AD1977" s="13">
        <v>20</v>
      </c>
      <c r="AE1977" s="13">
        <v>20</v>
      </c>
      <c r="AF1977" s="33">
        <v>100.003</v>
      </c>
      <c r="AG1977" s="9">
        <v>3</v>
      </c>
      <c r="AH1977" s="34">
        <v>0.43</v>
      </c>
      <c r="AI1977" s="13">
        <v>62361.08</v>
      </c>
      <c r="AJ1977" s="13">
        <v>305708.69</v>
      </c>
      <c r="AK1977" s="13">
        <v>368069.77</v>
      </c>
      <c r="AL1977" s="35">
        <v>38205</v>
      </c>
      <c r="AM1977" s="35">
        <v>38245</v>
      </c>
    </row>
    <row r="1978" spans="2:39" x14ac:dyDescent="0.25">
      <c r="B1978" s="30">
        <v>1</v>
      </c>
      <c r="C1978" s="31" t="s">
        <v>243</v>
      </c>
      <c r="D1978" s="9" t="s">
        <v>4797</v>
      </c>
      <c r="E1978" s="10" t="s">
        <v>958</v>
      </c>
      <c r="F1978" s="10" t="s">
        <v>4798</v>
      </c>
      <c r="G1978" s="9">
        <v>2906824</v>
      </c>
      <c r="H1978" s="10" t="s">
        <v>4799</v>
      </c>
      <c r="I1978" s="13">
        <v>2722.5</v>
      </c>
      <c r="J1978" s="13">
        <v>0</v>
      </c>
      <c r="K1978" s="13">
        <v>2206.81</v>
      </c>
      <c r="L1978" s="13">
        <v>0</v>
      </c>
      <c r="M1978" s="13">
        <v>2206.81</v>
      </c>
      <c r="N1978" s="32">
        <v>48</v>
      </c>
      <c r="O1978" s="9">
        <v>1</v>
      </c>
      <c r="P1978" s="13">
        <v>31.53</v>
      </c>
      <c r="Q1978" s="13">
        <v>0</v>
      </c>
      <c r="R1978" s="13">
        <v>0</v>
      </c>
      <c r="S1978" s="13">
        <v>1.38</v>
      </c>
      <c r="T1978" s="13">
        <v>0</v>
      </c>
      <c r="U1978" s="13">
        <v>0</v>
      </c>
      <c r="V1978" s="13">
        <v>2205.3200000000002</v>
      </c>
      <c r="W1978" s="13">
        <v>0.11</v>
      </c>
      <c r="X1978" s="13">
        <v>0</v>
      </c>
      <c r="Y1978" s="13">
        <v>0</v>
      </c>
      <c r="Z1978" s="13">
        <v>0</v>
      </c>
      <c r="AA1978" s="13">
        <v>95</v>
      </c>
      <c r="AB1978" s="13">
        <v>0</v>
      </c>
      <c r="AC1978" s="13">
        <v>0</v>
      </c>
      <c r="AD1978" s="13">
        <v>0</v>
      </c>
      <c r="AE1978" s="13">
        <v>5</v>
      </c>
      <c r="AF1978" s="33">
        <v>100.006</v>
      </c>
      <c r="AG1978" s="9">
        <v>4</v>
      </c>
      <c r="AH1978" s="34">
        <v>0.44</v>
      </c>
      <c r="AI1978" s="13">
        <v>41555.53</v>
      </c>
      <c r="AJ1978" s="13">
        <v>92487.32</v>
      </c>
      <c r="AK1978" s="13">
        <v>134042.85</v>
      </c>
      <c r="AL1978" s="35">
        <v>38693</v>
      </c>
      <c r="AM1978" s="35">
        <v>38718</v>
      </c>
    </row>
    <row r="1979" spans="2:39" x14ac:dyDescent="0.25">
      <c r="B1979" s="30">
        <v>1</v>
      </c>
      <c r="C1979" s="31" t="s">
        <v>243</v>
      </c>
      <c r="D1979" s="9" t="s">
        <v>4800</v>
      </c>
      <c r="E1979" s="10" t="s">
        <v>958</v>
      </c>
      <c r="F1979" s="10" t="s">
        <v>4619</v>
      </c>
      <c r="G1979" s="9">
        <v>2921500</v>
      </c>
      <c r="H1979" s="10" t="s">
        <v>4801</v>
      </c>
      <c r="I1979" s="13">
        <v>265</v>
      </c>
      <c r="J1979" s="13">
        <v>265</v>
      </c>
      <c r="K1979" s="13">
        <v>267.85000000000002</v>
      </c>
      <c r="L1979" s="13">
        <v>267.85000000000002</v>
      </c>
      <c r="M1979" s="13">
        <v>265</v>
      </c>
      <c r="N1979" s="32">
        <v>12</v>
      </c>
      <c r="O1979" s="9">
        <v>1</v>
      </c>
      <c r="P1979" s="13">
        <v>5.36</v>
      </c>
      <c r="Q1979" s="13">
        <v>0</v>
      </c>
      <c r="R1979" s="13">
        <v>0</v>
      </c>
      <c r="S1979" s="13">
        <v>15.42</v>
      </c>
      <c r="T1979" s="13">
        <v>0</v>
      </c>
      <c r="U1979" s="13">
        <v>198.76</v>
      </c>
      <c r="V1979" s="13">
        <v>51.11</v>
      </c>
      <c r="W1979" s="13">
        <v>2.5</v>
      </c>
      <c r="X1979" s="13">
        <v>0</v>
      </c>
      <c r="Y1979" s="13">
        <v>0</v>
      </c>
      <c r="Z1979" s="13">
        <v>0</v>
      </c>
      <c r="AA1979" s="13">
        <v>55</v>
      </c>
      <c r="AB1979" s="13">
        <v>0</v>
      </c>
      <c r="AC1979" s="13">
        <v>35</v>
      </c>
      <c r="AD1979" s="13">
        <v>0</v>
      </c>
      <c r="AE1979" s="13">
        <v>10</v>
      </c>
      <c r="AF1979" s="33">
        <v>100.005</v>
      </c>
      <c r="AG1979" s="9">
        <v>3</v>
      </c>
      <c r="AH1979" s="34">
        <v>0.46</v>
      </c>
      <c r="AI1979" s="13">
        <v>86787.56</v>
      </c>
      <c r="AJ1979" s="13">
        <v>96086.06</v>
      </c>
      <c r="AK1979" s="13">
        <v>182873.62</v>
      </c>
      <c r="AL1979" s="35">
        <v>38111</v>
      </c>
      <c r="AM1979" s="35">
        <v>38175</v>
      </c>
    </row>
    <row r="1980" spans="2:39" x14ac:dyDescent="0.25">
      <c r="B1980" s="30">
        <v>1</v>
      </c>
      <c r="C1980" s="31" t="s">
        <v>243</v>
      </c>
      <c r="D1980" s="9" t="s">
        <v>4802</v>
      </c>
      <c r="E1980" s="10" t="s">
        <v>1230</v>
      </c>
      <c r="F1980" s="10" t="s">
        <v>2115</v>
      </c>
      <c r="G1980" s="9">
        <v>2903805</v>
      </c>
      <c r="H1980" s="10" t="s">
        <v>4803</v>
      </c>
      <c r="I1980" s="13">
        <v>2594.63</v>
      </c>
      <c r="J1980" s="13">
        <v>2201.08</v>
      </c>
      <c r="K1980" s="13">
        <v>2201.08</v>
      </c>
      <c r="L1980" s="13">
        <v>2201.08</v>
      </c>
      <c r="M1980" s="13">
        <v>2201.08</v>
      </c>
      <c r="N1980" s="32">
        <v>48</v>
      </c>
      <c r="O1980" s="9">
        <v>1</v>
      </c>
      <c r="P1980" s="13">
        <v>36.68</v>
      </c>
      <c r="Q1980" s="13">
        <v>5.86</v>
      </c>
      <c r="R1980" s="13">
        <v>100</v>
      </c>
      <c r="S1980" s="13">
        <v>35.770000000000003</v>
      </c>
      <c r="T1980" s="13">
        <v>0</v>
      </c>
      <c r="U1980" s="13">
        <v>126.92</v>
      </c>
      <c r="V1980" s="13">
        <v>43.56</v>
      </c>
      <c r="W1980" s="13">
        <v>117.59</v>
      </c>
      <c r="X1980" s="13">
        <v>0</v>
      </c>
      <c r="Y1980" s="13">
        <v>0</v>
      </c>
      <c r="Z1980" s="13">
        <v>8</v>
      </c>
      <c r="AA1980" s="13">
        <v>60</v>
      </c>
      <c r="AB1980" s="13">
        <v>0</v>
      </c>
      <c r="AC1980" s="13">
        <v>0</v>
      </c>
      <c r="AD1980" s="13">
        <v>25</v>
      </c>
      <c r="AE1980" s="13">
        <v>7</v>
      </c>
      <c r="AF1980" s="33">
        <v>100.004</v>
      </c>
      <c r="AG1980" s="9">
        <v>4</v>
      </c>
      <c r="AH1980" s="34">
        <v>0.39</v>
      </c>
      <c r="AI1980" s="13">
        <v>353523.62</v>
      </c>
      <c r="AJ1980" s="13">
        <v>750705.8</v>
      </c>
      <c r="AK1980" s="13">
        <v>1104229.42</v>
      </c>
      <c r="AL1980" s="35">
        <v>38681</v>
      </c>
      <c r="AM1980" s="35">
        <v>38708</v>
      </c>
    </row>
    <row r="1981" spans="2:39" x14ac:dyDescent="0.25">
      <c r="B1981" s="30">
        <v>1</v>
      </c>
      <c r="C1981" s="31" t="s">
        <v>390</v>
      </c>
      <c r="D1981" s="9" t="s">
        <v>4804</v>
      </c>
      <c r="E1981" s="10" t="s">
        <v>836</v>
      </c>
      <c r="F1981" s="10" t="s">
        <v>4805</v>
      </c>
      <c r="G1981" s="9">
        <v>2930766</v>
      </c>
      <c r="H1981" s="10" t="s">
        <v>4806</v>
      </c>
      <c r="I1981" s="13">
        <v>2721.81</v>
      </c>
      <c r="J1981" s="13">
        <v>0</v>
      </c>
      <c r="K1981" s="13">
        <v>1949.7</v>
      </c>
      <c r="L1981" s="13">
        <v>0</v>
      </c>
      <c r="M1981" s="13">
        <v>1949.7</v>
      </c>
      <c r="N1981" s="32">
        <v>61</v>
      </c>
      <c r="O1981" s="9">
        <v>99</v>
      </c>
      <c r="P1981" s="13">
        <v>27.85</v>
      </c>
      <c r="Q1981" s="13">
        <v>0</v>
      </c>
      <c r="R1981" s="13">
        <v>0</v>
      </c>
      <c r="S1981" s="13">
        <v>68.739999999999995</v>
      </c>
      <c r="T1981" s="13">
        <v>0</v>
      </c>
      <c r="U1981" s="13">
        <v>859.39</v>
      </c>
      <c r="V1981" s="13">
        <v>1116.8800000000001</v>
      </c>
      <c r="W1981" s="13">
        <v>47.08</v>
      </c>
      <c r="X1981" s="13">
        <v>0</v>
      </c>
      <c r="Y1981" s="13">
        <v>0</v>
      </c>
      <c r="Z1981" s="13">
        <v>35</v>
      </c>
      <c r="AA1981" s="13">
        <v>20</v>
      </c>
      <c r="AB1981" s="13">
        <v>0</v>
      </c>
      <c r="AC1981" s="13">
        <v>40</v>
      </c>
      <c r="AD1981" s="13">
        <v>0</v>
      </c>
      <c r="AE1981" s="13">
        <v>5</v>
      </c>
      <c r="AF1981" s="33">
        <v>100.004</v>
      </c>
      <c r="AG1981" s="9">
        <v>1</v>
      </c>
      <c r="AH1981" s="34">
        <v>0.56000000000000005</v>
      </c>
      <c r="AI1981" s="13">
        <v>388968.23</v>
      </c>
      <c r="AJ1981" s="13">
        <v>1174342.6399999999</v>
      </c>
      <c r="AK1981" s="13">
        <v>1563310.87</v>
      </c>
      <c r="AL1981" s="35">
        <v>38565</v>
      </c>
      <c r="AM1981" s="35">
        <v>38598</v>
      </c>
    </row>
    <row r="1982" spans="2:39" x14ac:dyDescent="0.25">
      <c r="B1982" s="30">
        <v>1</v>
      </c>
      <c r="C1982" s="31" t="s">
        <v>243</v>
      </c>
      <c r="D1982" s="9" t="s">
        <v>4807</v>
      </c>
      <c r="E1982" s="10" t="s">
        <v>1437</v>
      </c>
      <c r="F1982" s="10" t="s">
        <v>1438</v>
      </c>
      <c r="G1982" s="9">
        <v>2921005</v>
      </c>
      <c r="H1982" s="10" t="s">
        <v>4808</v>
      </c>
      <c r="I1982" s="13">
        <v>450.23</v>
      </c>
      <c r="J1982" s="13">
        <v>422.09</v>
      </c>
      <c r="K1982" s="13">
        <v>422.09</v>
      </c>
      <c r="L1982" s="13">
        <v>422.09</v>
      </c>
      <c r="M1982" s="13">
        <v>422.09</v>
      </c>
      <c r="N1982" s="32">
        <v>40</v>
      </c>
      <c r="O1982" s="9">
        <v>1</v>
      </c>
      <c r="P1982" s="13"/>
      <c r="Q1982" s="13">
        <v>0.82</v>
      </c>
      <c r="R1982" s="13">
        <v>9.09</v>
      </c>
      <c r="S1982" s="13">
        <v>1.95</v>
      </c>
      <c r="T1982" s="13">
        <v>0</v>
      </c>
      <c r="U1982" s="13">
        <v>73.98</v>
      </c>
      <c r="V1982" s="13">
        <v>76.55</v>
      </c>
      <c r="W1982" s="13">
        <v>0.11</v>
      </c>
      <c r="X1982" s="13">
        <v>0</v>
      </c>
      <c r="Y1982" s="13">
        <v>0</v>
      </c>
      <c r="Z1982" s="13">
        <v>25</v>
      </c>
      <c r="AA1982" s="13">
        <v>20</v>
      </c>
      <c r="AB1982" s="13">
        <v>15</v>
      </c>
      <c r="AC1982" s="13">
        <v>10</v>
      </c>
      <c r="AD1982" s="13">
        <v>10</v>
      </c>
      <c r="AE1982" s="13">
        <v>20</v>
      </c>
      <c r="AF1982" s="33">
        <v>100.002</v>
      </c>
      <c r="AG1982" s="9">
        <v>2</v>
      </c>
      <c r="AH1982" s="34">
        <v>0.51</v>
      </c>
      <c r="AI1982" s="13">
        <v>66137.55</v>
      </c>
      <c r="AJ1982" s="13">
        <v>908096.21</v>
      </c>
      <c r="AK1982" s="13">
        <v>974233.76</v>
      </c>
      <c r="AL1982" s="35">
        <v>38680</v>
      </c>
      <c r="AM1982" s="35">
        <v>38596</v>
      </c>
    </row>
    <row r="1983" spans="2:39" x14ac:dyDescent="0.25">
      <c r="B1983" s="30">
        <v>1</v>
      </c>
      <c r="C1983" s="31" t="s">
        <v>243</v>
      </c>
      <c r="D1983" s="9" t="s">
        <v>4809</v>
      </c>
      <c r="E1983" s="10" t="s">
        <v>245</v>
      </c>
      <c r="F1983" s="10" t="s">
        <v>4810</v>
      </c>
      <c r="G1983" s="9">
        <v>2915205</v>
      </c>
      <c r="H1983" s="10" t="s">
        <v>4811</v>
      </c>
      <c r="I1983" s="13">
        <v>818.46</v>
      </c>
      <c r="J1983" s="13">
        <v>818.46</v>
      </c>
      <c r="K1983" s="13">
        <v>812.67</v>
      </c>
      <c r="L1983" s="13">
        <v>812.67</v>
      </c>
      <c r="M1983" s="13">
        <v>812.67</v>
      </c>
      <c r="N1983" s="32">
        <v>36</v>
      </c>
      <c r="O1983" s="9">
        <v>1</v>
      </c>
      <c r="P1983" s="13">
        <v>23.21</v>
      </c>
      <c r="Q1983" s="13">
        <v>29.4</v>
      </c>
      <c r="R1983" s="13">
        <v>100</v>
      </c>
      <c r="S1983" s="13">
        <v>96.15</v>
      </c>
      <c r="T1983" s="13">
        <v>0</v>
      </c>
      <c r="U1983" s="13">
        <v>616.05999999999995</v>
      </c>
      <c r="V1983" s="13">
        <v>92.01</v>
      </c>
      <c r="W1983" s="13">
        <v>8.4600000000000009</v>
      </c>
      <c r="X1983" s="13">
        <v>0</v>
      </c>
      <c r="Y1983" s="13">
        <v>0</v>
      </c>
      <c r="Z1983" s="13">
        <v>7</v>
      </c>
      <c r="AA1983" s="13">
        <v>30</v>
      </c>
      <c r="AB1983" s="13">
        <v>3</v>
      </c>
      <c r="AC1983" s="13">
        <v>40</v>
      </c>
      <c r="AD1983" s="13">
        <v>8</v>
      </c>
      <c r="AE1983" s="13">
        <v>12</v>
      </c>
      <c r="AF1983" s="33">
        <v>100.002</v>
      </c>
      <c r="AG1983" s="9">
        <v>3</v>
      </c>
      <c r="AH1983" s="34">
        <v>0.43</v>
      </c>
      <c r="AI1983" s="13">
        <v>347019.03</v>
      </c>
      <c r="AJ1983" s="13">
        <v>1411765.47</v>
      </c>
      <c r="AK1983" s="13">
        <v>1758784.5</v>
      </c>
      <c r="AL1983" s="35">
        <v>38240</v>
      </c>
      <c r="AM1983" s="35">
        <v>38299</v>
      </c>
    </row>
    <row r="1984" spans="2:39" x14ac:dyDescent="0.25">
      <c r="B1984" s="30">
        <v>1</v>
      </c>
      <c r="C1984" s="31" t="s">
        <v>243</v>
      </c>
      <c r="D1984" s="9" t="s">
        <v>4812</v>
      </c>
      <c r="E1984" s="10" t="s">
        <v>833</v>
      </c>
      <c r="F1984" s="10" t="s">
        <v>1848</v>
      </c>
      <c r="G1984" s="9">
        <v>2907103</v>
      </c>
      <c r="H1984" s="10" t="s">
        <v>4813</v>
      </c>
      <c r="I1984" s="13">
        <v>1907.17</v>
      </c>
      <c r="J1984" s="13">
        <v>1835.2</v>
      </c>
      <c r="K1984" s="13">
        <v>1752.48</v>
      </c>
      <c r="L1984" s="13">
        <v>1752.48</v>
      </c>
      <c r="M1984" s="13">
        <v>1752.48</v>
      </c>
      <c r="N1984" s="32">
        <v>43</v>
      </c>
      <c r="O1984" s="9">
        <v>1</v>
      </c>
      <c r="P1984" s="13">
        <v>65</v>
      </c>
      <c r="Q1984" s="13">
        <v>18.010000000000002</v>
      </c>
      <c r="R1984" s="13">
        <v>133.80000000000001</v>
      </c>
      <c r="S1984" s="13">
        <v>0</v>
      </c>
      <c r="T1984" s="13">
        <v>381.43</v>
      </c>
      <c r="U1984" s="13">
        <v>380.83</v>
      </c>
      <c r="V1984" s="13">
        <v>985.66</v>
      </c>
      <c r="W1984" s="13">
        <v>4.5599999999999996</v>
      </c>
      <c r="X1984" s="13">
        <v>0</v>
      </c>
      <c r="Y1984" s="13">
        <v>0</v>
      </c>
      <c r="Z1984" s="13">
        <v>30</v>
      </c>
      <c r="AA1984" s="13">
        <v>50</v>
      </c>
      <c r="AB1984" s="13">
        <v>0</v>
      </c>
      <c r="AC1984" s="13">
        <v>20</v>
      </c>
      <c r="AD1984" s="13">
        <v>0</v>
      </c>
      <c r="AE1984" s="13">
        <v>0</v>
      </c>
      <c r="AF1984" s="33">
        <v>100.004</v>
      </c>
      <c r="AG1984" s="9">
        <v>4</v>
      </c>
      <c r="AH1984" s="34">
        <v>0.45</v>
      </c>
      <c r="AI1984" s="13">
        <v>230892.44</v>
      </c>
      <c r="AJ1984" s="13">
        <v>222758.2</v>
      </c>
      <c r="AK1984" s="13">
        <v>453650.64</v>
      </c>
      <c r="AL1984" s="35">
        <v>39105</v>
      </c>
      <c r="AM1984" s="35">
        <v>38930</v>
      </c>
    </row>
    <row r="1985" spans="2:39" x14ac:dyDescent="0.25">
      <c r="B1985" s="30">
        <v>1</v>
      </c>
      <c r="C1985" s="31" t="s">
        <v>243</v>
      </c>
      <c r="D1985" s="9" t="s">
        <v>4814</v>
      </c>
      <c r="E1985" s="10" t="s">
        <v>833</v>
      </c>
      <c r="F1985" s="10" t="s">
        <v>1404</v>
      </c>
      <c r="G1985" s="9">
        <v>2930758</v>
      </c>
      <c r="H1985" s="10" t="s">
        <v>4815</v>
      </c>
      <c r="I1985" s="13">
        <v>1000</v>
      </c>
      <c r="J1985" s="13">
        <v>1000</v>
      </c>
      <c r="K1985" s="13">
        <v>1084.05</v>
      </c>
      <c r="L1985" s="13">
        <v>1084.05</v>
      </c>
      <c r="M1985" s="13">
        <v>1084.05</v>
      </c>
      <c r="N1985" s="32">
        <v>29</v>
      </c>
      <c r="O1985" s="9">
        <v>1</v>
      </c>
      <c r="P1985" s="13">
        <v>14.14</v>
      </c>
      <c r="Q1985" s="13">
        <v>0</v>
      </c>
      <c r="R1985" s="13">
        <v>0</v>
      </c>
      <c r="S1985" s="13">
        <v>12.19</v>
      </c>
      <c r="T1985" s="13">
        <v>220</v>
      </c>
      <c r="U1985" s="13">
        <v>77</v>
      </c>
      <c r="V1985" s="13">
        <v>772.35</v>
      </c>
      <c r="W1985" s="13">
        <v>2.5</v>
      </c>
      <c r="X1985" s="13">
        <v>0</v>
      </c>
      <c r="Y1985" s="13">
        <v>0</v>
      </c>
      <c r="Z1985" s="13">
        <v>30</v>
      </c>
      <c r="AA1985" s="13">
        <v>40</v>
      </c>
      <c r="AB1985" s="13">
        <v>0</v>
      </c>
      <c r="AC1985" s="13">
        <v>25</v>
      </c>
      <c r="AD1985" s="13">
        <v>5</v>
      </c>
      <c r="AE1985" s="13">
        <v>0</v>
      </c>
      <c r="AF1985" s="33">
        <v>100.004</v>
      </c>
      <c r="AG1985" s="9">
        <v>3</v>
      </c>
      <c r="AH1985" s="34">
        <v>0.5</v>
      </c>
      <c r="AI1985" s="13">
        <v>53850.78</v>
      </c>
      <c r="AJ1985" s="13">
        <v>214469.12</v>
      </c>
      <c r="AK1985" s="13">
        <v>268319.90000000002</v>
      </c>
      <c r="AL1985" s="35">
        <v>38693</v>
      </c>
      <c r="AM1985" s="35">
        <v>38852</v>
      </c>
    </row>
    <row r="1986" spans="2:39" x14ac:dyDescent="0.25">
      <c r="B1986" s="30">
        <v>1</v>
      </c>
      <c r="C1986" s="31" t="s">
        <v>243</v>
      </c>
      <c r="D1986" s="9" t="s">
        <v>4816</v>
      </c>
      <c r="E1986" s="10" t="s">
        <v>1306</v>
      </c>
      <c r="F1986" s="10" t="s">
        <v>4817</v>
      </c>
      <c r="G1986" s="9">
        <v>2915353</v>
      </c>
      <c r="H1986" s="10" t="s">
        <v>4818</v>
      </c>
      <c r="I1986" s="13">
        <v>2177.11</v>
      </c>
      <c r="J1986" s="13">
        <v>2308.17</v>
      </c>
      <c r="K1986" s="13">
        <v>2308.17</v>
      </c>
      <c r="L1986" s="13">
        <v>2308.17</v>
      </c>
      <c r="M1986" s="13">
        <v>2308.17</v>
      </c>
      <c r="N1986" s="32">
        <v>67</v>
      </c>
      <c r="O1986" s="9">
        <v>1</v>
      </c>
      <c r="P1986" s="13">
        <v>35.51</v>
      </c>
      <c r="Q1986" s="13">
        <v>0</v>
      </c>
      <c r="R1986" s="13">
        <v>0</v>
      </c>
      <c r="S1986" s="13">
        <v>4.58</v>
      </c>
      <c r="T1986" s="13">
        <v>0</v>
      </c>
      <c r="U1986" s="13">
        <v>0</v>
      </c>
      <c r="V1986" s="13">
        <v>1962.96</v>
      </c>
      <c r="W1986" s="13">
        <v>675</v>
      </c>
      <c r="X1986" s="13">
        <v>0</v>
      </c>
      <c r="Y1986" s="13">
        <v>0</v>
      </c>
      <c r="Z1986" s="13">
        <v>50</v>
      </c>
      <c r="AA1986" s="13">
        <v>20</v>
      </c>
      <c r="AB1986" s="13">
        <v>30</v>
      </c>
      <c r="AC1986" s="13">
        <v>0</v>
      </c>
      <c r="AD1986" s="13">
        <v>0</v>
      </c>
      <c r="AE1986" s="13">
        <v>0</v>
      </c>
      <c r="AF1986" s="33">
        <v>100.005</v>
      </c>
      <c r="AG1986" s="9">
        <v>4</v>
      </c>
      <c r="AH1986" s="34">
        <v>0.48</v>
      </c>
      <c r="AI1986" s="13">
        <v>138151.81</v>
      </c>
      <c r="AJ1986" s="13">
        <v>180028.58</v>
      </c>
      <c r="AK1986" s="13">
        <v>318180.39</v>
      </c>
      <c r="AL1986" s="35">
        <v>37678</v>
      </c>
      <c r="AM1986" s="35">
        <v>37381</v>
      </c>
    </row>
    <row r="1987" spans="2:39" x14ac:dyDescent="0.25">
      <c r="B1987" s="30">
        <v>1</v>
      </c>
      <c r="C1987" s="31" t="s">
        <v>390</v>
      </c>
      <c r="D1987" s="9" t="s">
        <v>4819</v>
      </c>
      <c r="E1987" s="10" t="s">
        <v>836</v>
      </c>
      <c r="F1987" s="10" t="s">
        <v>4820</v>
      </c>
      <c r="G1987" s="9">
        <v>2909208</v>
      </c>
      <c r="H1987" s="10" t="s">
        <v>4821</v>
      </c>
      <c r="I1987" s="13">
        <v>1653.61</v>
      </c>
      <c r="J1987" s="13">
        <v>1653.61</v>
      </c>
      <c r="K1987" s="13">
        <v>2199.14</v>
      </c>
      <c r="L1987" s="13">
        <v>2199.14</v>
      </c>
      <c r="M1987" s="13">
        <v>1653.61</v>
      </c>
      <c r="N1987" s="32">
        <v>49</v>
      </c>
      <c r="O1987" s="9">
        <v>1</v>
      </c>
      <c r="P1987" s="13">
        <v>31.42</v>
      </c>
      <c r="Q1987" s="13">
        <v>0</v>
      </c>
      <c r="R1987" s="13">
        <v>0</v>
      </c>
      <c r="S1987" s="13">
        <v>96.08</v>
      </c>
      <c r="T1987" s="13">
        <v>0</v>
      </c>
      <c r="U1987" s="13">
        <v>0</v>
      </c>
      <c r="V1987" s="13">
        <v>1837.11</v>
      </c>
      <c r="W1987" s="13">
        <v>6.65</v>
      </c>
      <c r="X1987" s="13">
        <v>0</v>
      </c>
      <c r="Y1987" s="13">
        <v>0</v>
      </c>
      <c r="Z1987" s="13">
        <v>40</v>
      </c>
      <c r="AA1987" s="13">
        <v>30</v>
      </c>
      <c r="AB1987" s="13">
        <v>0</v>
      </c>
      <c r="AC1987" s="13">
        <v>0</v>
      </c>
      <c r="AD1987" s="13">
        <v>10</v>
      </c>
      <c r="AE1987" s="13">
        <v>20</v>
      </c>
      <c r="AF1987" s="33">
        <v>100.004</v>
      </c>
      <c r="AG1987" s="9">
        <v>3</v>
      </c>
      <c r="AH1987" s="34">
        <v>0.48</v>
      </c>
      <c r="AI1987" s="13">
        <v>90130.05</v>
      </c>
      <c r="AJ1987" s="13">
        <v>1106815.25</v>
      </c>
      <c r="AK1987" s="13">
        <v>1196945.3</v>
      </c>
      <c r="AL1987" s="35">
        <v>38715</v>
      </c>
      <c r="AM1987" s="35">
        <v>38904</v>
      </c>
    </row>
    <row r="1988" spans="2:39" x14ac:dyDescent="0.25">
      <c r="B1988" s="30">
        <v>1</v>
      </c>
      <c r="C1988" s="31" t="s">
        <v>243</v>
      </c>
      <c r="D1988" s="9" t="s">
        <v>4822</v>
      </c>
      <c r="E1988" s="10" t="s">
        <v>1116</v>
      </c>
      <c r="F1988" s="10" t="s">
        <v>4569</v>
      </c>
      <c r="G1988" s="9">
        <v>2930204</v>
      </c>
      <c r="H1988" s="10" t="s">
        <v>4823</v>
      </c>
      <c r="I1988" s="13">
        <v>1699.25</v>
      </c>
      <c r="J1988" s="13">
        <v>1842.88</v>
      </c>
      <c r="K1988" s="13">
        <v>1858.35</v>
      </c>
      <c r="L1988" s="13">
        <v>1858.35</v>
      </c>
      <c r="M1988" s="13">
        <v>1842.88</v>
      </c>
      <c r="N1988" s="32">
        <v>82</v>
      </c>
      <c r="O1988" s="9">
        <v>1</v>
      </c>
      <c r="P1988" s="13">
        <v>28.59</v>
      </c>
      <c r="Q1988" s="13">
        <v>0.7</v>
      </c>
      <c r="R1988" s="13">
        <v>0</v>
      </c>
      <c r="S1988" s="13">
        <v>320.25</v>
      </c>
      <c r="T1988" s="13">
        <v>10</v>
      </c>
      <c r="U1988" s="13">
        <v>0</v>
      </c>
      <c r="V1988" s="13">
        <v>1491.07</v>
      </c>
      <c r="W1988" s="13">
        <v>36.520000000000003</v>
      </c>
      <c r="X1988" s="13">
        <v>0</v>
      </c>
      <c r="Y1988" s="13">
        <v>0</v>
      </c>
      <c r="Z1988" s="13">
        <v>26.6</v>
      </c>
      <c r="AA1988" s="13">
        <v>30.2</v>
      </c>
      <c r="AB1988" s="13">
        <v>7.4</v>
      </c>
      <c r="AC1988" s="13">
        <v>17.3</v>
      </c>
      <c r="AD1988" s="13">
        <v>0</v>
      </c>
      <c r="AE1988" s="13">
        <v>18.5</v>
      </c>
      <c r="AF1988" s="33">
        <v>100</v>
      </c>
      <c r="AG1988" s="9">
        <v>3</v>
      </c>
      <c r="AH1988" s="34">
        <v>0.37</v>
      </c>
      <c r="AI1988" s="13">
        <v>361381.5</v>
      </c>
      <c r="AJ1988" s="13">
        <v>1153135.5</v>
      </c>
      <c r="AK1988" s="13">
        <v>1514517</v>
      </c>
      <c r="AL1988" s="35">
        <v>39827</v>
      </c>
      <c r="AM1988" s="35">
        <v>39757</v>
      </c>
    </row>
    <row r="1989" spans="2:39" x14ac:dyDescent="0.25">
      <c r="B1989" s="30">
        <v>1</v>
      </c>
      <c r="C1989" s="31" t="s">
        <v>243</v>
      </c>
      <c r="D1989" s="9" t="s">
        <v>4824</v>
      </c>
      <c r="E1989" s="10" t="s">
        <v>245</v>
      </c>
      <c r="F1989" s="10" t="s">
        <v>1529</v>
      </c>
      <c r="G1989" s="9">
        <v>2932705</v>
      </c>
      <c r="H1989" s="10" t="s">
        <v>4825</v>
      </c>
      <c r="I1989" s="13">
        <v>157.77000000000001</v>
      </c>
      <c r="J1989" s="13">
        <v>159.96</v>
      </c>
      <c r="K1989" s="13">
        <v>159.96</v>
      </c>
      <c r="L1989" s="13">
        <v>157.77000000000001</v>
      </c>
      <c r="M1989" s="13">
        <v>159.96</v>
      </c>
      <c r="N1989" s="32">
        <v>15</v>
      </c>
      <c r="O1989" s="9">
        <v>1</v>
      </c>
      <c r="P1989" s="13">
        <v>7.99</v>
      </c>
      <c r="Q1989" s="13">
        <v>0</v>
      </c>
      <c r="R1989" s="13">
        <v>0</v>
      </c>
      <c r="S1989" s="13">
        <v>18.09</v>
      </c>
      <c r="T1989" s="13">
        <v>0</v>
      </c>
      <c r="U1989" s="13">
        <v>134.54</v>
      </c>
      <c r="V1989" s="13">
        <v>0</v>
      </c>
      <c r="W1989" s="13">
        <v>1.55</v>
      </c>
      <c r="X1989" s="13">
        <v>0</v>
      </c>
      <c r="Y1989" s="13">
        <v>0</v>
      </c>
      <c r="Z1989" s="13">
        <v>0</v>
      </c>
      <c r="AA1989" s="13">
        <v>50</v>
      </c>
      <c r="AB1989" s="13">
        <v>0</v>
      </c>
      <c r="AC1989" s="13">
        <v>20</v>
      </c>
      <c r="AD1989" s="13">
        <v>14</v>
      </c>
      <c r="AE1989" s="13">
        <v>16</v>
      </c>
      <c r="AF1989" s="33">
        <v>100.004</v>
      </c>
      <c r="AG1989" s="9">
        <v>1</v>
      </c>
      <c r="AH1989" s="34">
        <v>0.51</v>
      </c>
      <c r="AI1989" s="13">
        <v>94520.82</v>
      </c>
      <c r="AJ1989" s="13">
        <v>64566.94</v>
      </c>
      <c r="AK1989" s="13">
        <v>159087.76</v>
      </c>
      <c r="AL1989" s="35">
        <v>37336</v>
      </c>
      <c r="AM1989" s="35">
        <v>37444</v>
      </c>
    </row>
    <row r="1990" spans="2:39" x14ac:dyDescent="0.25">
      <c r="B1990" s="30">
        <v>1</v>
      </c>
      <c r="C1990" s="31" t="s">
        <v>243</v>
      </c>
      <c r="D1990" s="9" t="s">
        <v>4826</v>
      </c>
      <c r="E1990" s="10" t="s">
        <v>1137</v>
      </c>
      <c r="F1990" s="10" t="s">
        <v>1137</v>
      </c>
      <c r="G1990" s="9">
        <v>2903201</v>
      </c>
      <c r="H1990" s="10" t="s">
        <v>4827</v>
      </c>
      <c r="I1990" s="13">
        <v>1526.3</v>
      </c>
      <c r="J1990" s="13">
        <v>984.3</v>
      </c>
      <c r="K1990" s="13">
        <v>984.3</v>
      </c>
      <c r="L1990" s="13">
        <v>984.3</v>
      </c>
      <c r="M1990" s="13">
        <v>984.3</v>
      </c>
      <c r="N1990" s="32">
        <v>28</v>
      </c>
      <c r="O1990" s="9">
        <v>1</v>
      </c>
      <c r="P1990" s="13">
        <v>15.14</v>
      </c>
      <c r="Q1990" s="13">
        <v>8.7899999999999991</v>
      </c>
      <c r="R1990" s="13">
        <v>100</v>
      </c>
      <c r="S1990" s="13">
        <v>96.16</v>
      </c>
      <c r="T1990" s="13">
        <v>166.6</v>
      </c>
      <c r="U1990" s="13">
        <v>62.5</v>
      </c>
      <c r="V1990" s="13">
        <v>648.35</v>
      </c>
      <c r="W1990" s="13">
        <v>10.67</v>
      </c>
      <c r="X1990" s="13">
        <v>0</v>
      </c>
      <c r="Y1990" s="13">
        <v>0</v>
      </c>
      <c r="Z1990" s="13">
        <v>20</v>
      </c>
      <c r="AA1990" s="13">
        <v>0</v>
      </c>
      <c r="AB1990" s="13">
        <v>20</v>
      </c>
      <c r="AC1990" s="13">
        <v>45</v>
      </c>
      <c r="AD1990" s="13">
        <v>0</v>
      </c>
      <c r="AE1990" s="13">
        <v>15</v>
      </c>
      <c r="AF1990" s="33">
        <v>100.004</v>
      </c>
      <c r="AG1990" s="9">
        <v>3</v>
      </c>
      <c r="AH1990" s="34">
        <v>0.43</v>
      </c>
      <c r="AI1990" s="13">
        <v>128157.75</v>
      </c>
      <c r="AJ1990" s="13">
        <v>492636.79</v>
      </c>
      <c r="AK1990" s="13">
        <v>620794.54</v>
      </c>
      <c r="AL1990" s="35">
        <v>37894</v>
      </c>
      <c r="AM1990" s="35">
        <v>37923</v>
      </c>
    </row>
    <row r="1991" spans="2:39" x14ac:dyDescent="0.25">
      <c r="B1991" s="30">
        <v>1</v>
      </c>
      <c r="C1991" s="31" t="s">
        <v>243</v>
      </c>
      <c r="D1991" s="9" t="s">
        <v>4828</v>
      </c>
      <c r="E1991" s="10" t="s">
        <v>977</v>
      </c>
      <c r="F1991" s="10" t="s">
        <v>4829</v>
      </c>
      <c r="G1991" s="9">
        <v>2901304</v>
      </c>
      <c r="H1991" s="10" t="s">
        <v>1007</v>
      </c>
      <c r="I1991" s="13">
        <v>830</v>
      </c>
      <c r="J1991" s="13">
        <v>0</v>
      </c>
      <c r="K1991" s="13">
        <v>893.83</v>
      </c>
      <c r="L1991" s="13">
        <v>0</v>
      </c>
      <c r="M1991" s="13">
        <v>830</v>
      </c>
      <c r="N1991" s="32">
        <v>36</v>
      </c>
      <c r="O1991" s="9">
        <v>1</v>
      </c>
      <c r="P1991" s="13">
        <v>12.92</v>
      </c>
      <c r="Q1991" s="13">
        <v>0</v>
      </c>
      <c r="R1991" s="13">
        <v>0</v>
      </c>
      <c r="S1991" s="13">
        <v>194.93</v>
      </c>
      <c r="T1991" s="13">
        <v>0</v>
      </c>
      <c r="U1991" s="13">
        <v>0</v>
      </c>
      <c r="V1991" s="13">
        <v>643.14</v>
      </c>
      <c r="W1991" s="13">
        <v>1.75</v>
      </c>
      <c r="X1991" s="13">
        <v>0</v>
      </c>
      <c r="Y1991" s="13">
        <v>0</v>
      </c>
      <c r="Z1991" s="13">
        <v>60</v>
      </c>
      <c r="AA1991" s="13">
        <v>10</v>
      </c>
      <c r="AB1991" s="13">
        <v>0</v>
      </c>
      <c r="AC1991" s="13">
        <v>10</v>
      </c>
      <c r="AD1991" s="13">
        <v>0</v>
      </c>
      <c r="AE1991" s="13">
        <v>20</v>
      </c>
      <c r="AF1991" s="33">
        <v>100.004</v>
      </c>
      <c r="AG1991" s="9">
        <v>1</v>
      </c>
      <c r="AH1991" s="34">
        <v>0.62</v>
      </c>
      <c r="AI1991" s="13">
        <v>9993.32</v>
      </c>
      <c r="AJ1991" s="13">
        <v>78658.570000000007</v>
      </c>
      <c r="AK1991" s="13">
        <v>88651.89</v>
      </c>
      <c r="AL1991" s="35">
        <v>37678</v>
      </c>
      <c r="AM1991" s="35">
        <v>37726</v>
      </c>
    </row>
    <row r="1992" spans="2:39" x14ac:dyDescent="0.25">
      <c r="B1992" s="30">
        <v>1</v>
      </c>
      <c r="C1992" s="31" t="s">
        <v>119</v>
      </c>
      <c r="D1992" s="9" t="s">
        <v>4830</v>
      </c>
      <c r="E1992" s="10" t="s">
        <v>568</v>
      </c>
      <c r="F1992" s="10" t="s">
        <v>4583</v>
      </c>
      <c r="G1992" s="9">
        <v>2607653</v>
      </c>
      <c r="H1992" s="10" t="s">
        <v>4831</v>
      </c>
      <c r="I1992" s="13">
        <v>1123</v>
      </c>
      <c r="J1992" s="13">
        <v>1128.0899999999999</v>
      </c>
      <c r="K1992" s="13">
        <v>1128.0899999999999</v>
      </c>
      <c r="L1992" s="13">
        <v>1128.0899999999999</v>
      </c>
      <c r="M1992" s="13">
        <v>1123</v>
      </c>
      <c r="N1992" s="32">
        <v>60</v>
      </c>
      <c r="O1992" s="9">
        <v>1</v>
      </c>
      <c r="P1992" s="13">
        <v>17.350000000000001</v>
      </c>
      <c r="Q1992" s="13">
        <v>23.93</v>
      </c>
      <c r="R1992" s="13">
        <v>100</v>
      </c>
      <c r="S1992" s="13">
        <v>225.61</v>
      </c>
      <c r="T1992" s="13">
        <v>0</v>
      </c>
      <c r="U1992" s="13">
        <v>213.69</v>
      </c>
      <c r="V1992" s="13">
        <v>396.17</v>
      </c>
      <c r="W1992" s="13">
        <v>10</v>
      </c>
      <c r="X1992" s="13">
        <v>0</v>
      </c>
      <c r="Y1992" s="13">
        <v>0</v>
      </c>
      <c r="Z1992" s="13">
        <v>0</v>
      </c>
      <c r="AA1992" s="13">
        <v>50</v>
      </c>
      <c r="AB1992" s="13">
        <v>5</v>
      </c>
      <c r="AC1992" s="13">
        <v>30</v>
      </c>
      <c r="AD1992" s="13">
        <v>5</v>
      </c>
      <c r="AE1992" s="13">
        <v>10</v>
      </c>
      <c r="AF1992" s="33">
        <v>100.003</v>
      </c>
      <c r="AG1992" s="9">
        <v>3</v>
      </c>
      <c r="AH1992" s="34">
        <v>0.45</v>
      </c>
      <c r="AI1992" s="13">
        <v>172459.5</v>
      </c>
      <c r="AJ1992" s="13">
        <v>653800.81999999995</v>
      </c>
      <c r="AK1992" s="13">
        <v>826260.32</v>
      </c>
      <c r="AL1992" s="37">
        <v>37313</v>
      </c>
      <c r="AM1992" s="35">
        <v>37753</v>
      </c>
    </row>
    <row r="1993" spans="2:39" x14ac:dyDescent="0.25">
      <c r="B1993" s="30">
        <v>1</v>
      </c>
      <c r="C1993" s="31" t="s">
        <v>243</v>
      </c>
      <c r="D1993" s="9" t="s">
        <v>4832</v>
      </c>
      <c r="E1993" s="10" t="s">
        <v>1450</v>
      </c>
      <c r="F1993" s="10" t="s">
        <v>4833</v>
      </c>
      <c r="G1993" s="9">
        <v>2924801</v>
      </c>
      <c r="H1993" s="10" t="s">
        <v>4834</v>
      </c>
      <c r="I1993" s="13">
        <v>1254</v>
      </c>
      <c r="J1993" s="13">
        <v>1221.75</v>
      </c>
      <c r="K1993" s="13">
        <v>1221.75</v>
      </c>
      <c r="L1993" s="13">
        <v>1221.75</v>
      </c>
      <c r="M1993" s="13">
        <v>1221.75</v>
      </c>
      <c r="N1993" s="32">
        <v>41</v>
      </c>
      <c r="O1993" s="9">
        <v>1</v>
      </c>
      <c r="P1993" s="13">
        <v>20.36</v>
      </c>
      <c r="Q1993" s="13">
        <v>76</v>
      </c>
      <c r="R1993" s="13">
        <v>115</v>
      </c>
      <c r="S1993" s="13">
        <v>1.58</v>
      </c>
      <c r="T1993" s="13">
        <v>0</v>
      </c>
      <c r="U1993" s="13">
        <v>147.75</v>
      </c>
      <c r="V1993" s="13">
        <v>1065.3499999999999</v>
      </c>
      <c r="W1993" s="13">
        <v>8.65</v>
      </c>
      <c r="X1993" s="13">
        <v>0</v>
      </c>
      <c r="Y1993" s="13">
        <v>0</v>
      </c>
      <c r="Z1993" s="13">
        <v>35</v>
      </c>
      <c r="AA1993" s="13">
        <v>25</v>
      </c>
      <c r="AB1993" s="13">
        <v>20</v>
      </c>
      <c r="AC1993" s="13">
        <v>15</v>
      </c>
      <c r="AD1993" s="13">
        <v>0</v>
      </c>
      <c r="AE1993" s="13">
        <v>5</v>
      </c>
      <c r="AF1993" s="33">
        <v>100.003</v>
      </c>
      <c r="AG1993" s="9">
        <v>2</v>
      </c>
      <c r="AH1993" s="34">
        <v>0.59</v>
      </c>
      <c r="AI1993" s="13">
        <v>119874.76</v>
      </c>
      <c r="AJ1993" s="13">
        <v>430444.17</v>
      </c>
      <c r="AK1993" s="13">
        <v>550318.93000000005</v>
      </c>
      <c r="AL1993" s="35">
        <v>38316</v>
      </c>
      <c r="AM1993" s="35">
        <v>38353</v>
      </c>
    </row>
    <row r="1994" spans="2:39" x14ac:dyDescent="0.25">
      <c r="B1994" s="30">
        <v>1</v>
      </c>
      <c r="C1994" s="31" t="s">
        <v>306</v>
      </c>
      <c r="D1994" s="9" t="s">
        <v>4835</v>
      </c>
      <c r="E1994" s="10" t="s">
        <v>3110</v>
      </c>
      <c r="F1994" s="10" t="s">
        <v>4836</v>
      </c>
      <c r="G1994" s="9">
        <v>2209302</v>
      </c>
      <c r="H1994" s="10" t="s">
        <v>4837</v>
      </c>
      <c r="I1994" s="13">
        <v>1320</v>
      </c>
      <c r="J1994" s="13">
        <v>0</v>
      </c>
      <c r="K1994" s="13">
        <v>1118.54</v>
      </c>
      <c r="L1994" s="13">
        <v>0</v>
      </c>
      <c r="M1994" s="13">
        <v>1118.54</v>
      </c>
      <c r="N1994" s="32">
        <v>40</v>
      </c>
      <c r="O1994" s="9">
        <v>1</v>
      </c>
      <c r="P1994" s="13">
        <v>22.37</v>
      </c>
      <c r="Q1994" s="13">
        <v>0</v>
      </c>
      <c r="R1994" s="13">
        <v>0</v>
      </c>
      <c r="S1994" s="13">
        <v>40.22</v>
      </c>
      <c r="T1994" s="13">
        <v>0</v>
      </c>
      <c r="U1994" s="13">
        <v>149.44</v>
      </c>
      <c r="V1994" s="13">
        <v>902.54</v>
      </c>
      <c r="W1994" s="13">
        <v>26.35</v>
      </c>
      <c r="X1994" s="13">
        <v>0</v>
      </c>
      <c r="Y1994" s="13">
        <v>0</v>
      </c>
      <c r="Z1994" s="13">
        <v>0</v>
      </c>
      <c r="AA1994" s="13">
        <v>40</v>
      </c>
      <c r="AB1994" s="13">
        <v>0</v>
      </c>
      <c r="AC1994" s="13">
        <v>50</v>
      </c>
      <c r="AD1994" s="13">
        <v>10</v>
      </c>
      <c r="AE1994" s="13">
        <v>0</v>
      </c>
      <c r="AF1994" s="33">
        <v>100.005</v>
      </c>
      <c r="AG1994" s="9">
        <v>3</v>
      </c>
      <c r="AH1994" s="34">
        <v>0.44</v>
      </c>
      <c r="AI1994" s="13">
        <v>132333.25</v>
      </c>
      <c r="AJ1994" s="13">
        <v>270412.02</v>
      </c>
      <c r="AK1994" s="13">
        <v>402745.27</v>
      </c>
      <c r="AL1994" s="35">
        <v>38504</v>
      </c>
      <c r="AM1994" s="35">
        <v>38518</v>
      </c>
    </row>
    <row r="1995" spans="2:39" x14ac:dyDescent="0.25">
      <c r="B1995" s="30">
        <v>1</v>
      </c>
      <c r="C1995" s="31" t="s">
        <v>243</v>
      </c>
      <c r="D1995" s="9" t="s">
        <v>4838</v>
      </c>
      <c r="E1995" s="10" t="s">
        <v>1437</v>
      </c>
      <c r="F1995" s="10" t="s">
        <v>1437</v>
      </c>
      <c r="G1995" s="9">
        <v>2907509</v>
      </c>
      <c r="H1995" s="10" t="s">
        <v>1189</v>
      </c>
      <c r="I1995" s="13">
        <v>220.41</v>
      </c>
      <c r="J1995" s="13">
        <v>201.6</v>
      </c>
      <c r="K1995" s="13">
        <v>201.68</v>
      </c>
      <c r="L1995" s="13">
        <v>201.68</v>
      </c>
      <c r="M1995" s="13">
        <v>201.68</v>
      </c>
      <c r="N1995" s="32">
        <v>20</v>
      </c>
      <c r="O1995" s="9">
        <v>1</v>
      </c>
      <c r="P1995" s="13">
        <v>81.98</v>
      </c>
      <c r="Q1995" s="13">
        <v>23</v>
      </c>
      <c r="R1995" s="13">
        <v>100</v>
      </c>
      <c r="S1995" s="13">
        <v>43.56</v>
      </c>
      <c r="T1995" s="13"/>
      <c r="U1995" s="13">
        <v>44.44</v>
      </c>
      <c r="V1995" s="13">
        <v>112.36</v>
      </c>
      <c r="W1995" s="13">
        <v>1.33</v>
      </c>
      <c r="X1995" s="13">
        <v>0</v>
      </c>
      <c r="Y1995" s="13">
        <v>0</v>
      </c>
      <c r="Z1995" s="13">
        <v>15</v>
      </c>
      <c r="AA1995" s="13">
        <v>20</v>
      </c>
      <c r="AB1995" s="13">
        <v>0</v>
      </c>
      <c r="AC1995" s="13">
        <v>20</v>
      </c>
      <c r="AD1995" s="13">
        <v>25</v>
      </c>
      <c r="AE1995" s="13">
        <v>20</v>
      </c>
      <c r="AF1995" s="33">
        <v>100.003</v>
      </c>
      <c r="AG1995" s="9">
        <v>1</v>
      </c>
      <c r="AH1995" s="34">
        <v>0.48</v>
      </c>
      <c r="AI1995" s="13">
        <v>111029.87</v>
      </c>
      <c r="AJ1995" s="13">
        <v>378549.42</v>
      </c>
      <c r="AK1995" s="13">
        <v>489579.29</v>
      </c>
      <c r="AL1995" s="35">
        <v>38408</v>
      </c>
      <c r="AM1995" s="35">
        <v>38446</v>
      </c>
    </row>
    <row r="1996" spans="2:39" x14ac:dyDescent="0.25">
      <c r="B1996" s="30">
        <v>1</v>
      </c>
      <c r="C1996" s="31" t="s">
        <v>243</v>
      </c>
      <c r="D1996" s="9" t="s">
        <v>4839</v>
      </c>
      <c r="E1996" s="10" t="s">
        <v>833</v>
      </c>
      <c r="F1996" s="10" t="s">
        <v>1848</v>
      </c>
      <c r="G1996" s="9">
        <v>2907103</v>
      </c>
      <c r="H1996" s="10" t="s">
        <v>4840</v>
      </c>
      <c r="I1996" s="13">
        <v>1614</v>
      </c>
      <c r="J1996" s="13">
        <v>1614</v>
      </c>
      <c r="K1996" s="13">
        <v>1559.43</v>
      </c>
      <c r="L1996" s="13">
        <v>1559.43</v>
      </c>
      <c r="M1996" s="13">
        <v>1559.43</v>
      </c>
      <c r="N1996" s="32">
        <v>24</v>
      </c>
      <c r="O1996" s="9">
        <v>1</v>
      </c>
      <c r="P1996" s="13">
        <v>23.99</v>
      </c>
      <c r="Q1996" s="13">
        <v>10.8</v>
      </c>
      <c r="R1996" s="13">
        <v>100</v>
      </c>
      <c r="S1996" s="13">
        <v>6.63</v>
      </c>
      <c r="T1996" s="13">
        <v>0</v>
      </c>
      <c r="U1996" s="13">
        <v>31.69</v>
      </c>
      <c r="V1996" s="13">
        <v>1513.25</v>
      </c>
      <c r="W1996" s="13">
        <v>7.77</v>
      </c>
      <c r="X1996" s="13"/>
      <c r="Y1996" s="13">
        <v>0</v>
      </c>
      <c r="Z1996" s="13">
        <v>23</v>
      </c>
      <c r="AA1996" s="13">
        <v>32</v>
      </c>
      <c r="AB1996" s="13">
        <v>0</v>
      </c>
      <c r="AC1996" s="13">
        <v>0</v>
      </c>
      <c r="AD1996" s="13">
        <v>44</v>
      </c>
      <c r="AE1996" s="13">
        <v>1</v>
      </c>
      <c r="AF1996" s="33"/>
      <c r="AG1996" s="9">
        <v>3</v>
      </c>
      <c r="AH1996" s="34">
        <v>0.46</v>
      </c>
      <c r="AI1996" s="13">
        <v>80346.42</v>
      </c>
      <c r="AJ1996" s="13">
        <v>201349.72</v>
      </c>
      <c r="AK1996" s="13">
        <v>281696.14</v>
      </c>
      <c r="AL1996" s="35">
        <v>38351</v>
      </c>
      <c r="AM1996" s="35">
        <v>38421</v>
      </c>
    </row>
    <row r="1997" spans="2:39" x14ac:dyDescent="0.25">
      <c r="B1997" s="30">
        <v>1</v>
      </c>
      <c r="C1997" s="31" t="s">
        <v>243</v>
      </c>
      <c r="D1997" s="9" t="s">
        <v>4841</v>
      </c>
      <c r="E1997" s="10" t="s">
        <v>958</v>
      </c>
      <c r="F1997" s="10" t="s">
        <v>959</v>
      </c>
      <c r="G1997" s="9">
        <v>2906808</v>
      </c>
      <c r="H1997" s="10" t="s">
        <v>4842</v>
      </c>
      <c r="I1997" s="13">
        <v>0</v>
      </c>
      <c r="J1997" s="13">
        <v>0</v>
      </c>
      <c r="K1997" s="13">
        <v>1178.96</v>
      </c>
      <c r="L1997" s="13">
        <v>1178.96</v>
      </c>
      <c r="M1997" s="13">
        <v>1178.96</v>
      </c>
      <c r="N1997" s="32">
        <v>22</v>
      </c>
      <c r="O1997" s="9">
        <v>1</v>
      </c>
      <c r="P1997" s="13">
        <v>23.57</v>
      </c>
      <c r="Q1997" s="13">
        <v>0.8</v>
      </c>
      <c r="R1997" s="13">
        <v>100</v>
      </c>
      <c r="S1997" s="13">
        <v>23.85</v>
      </c>
      <c r="T1997" s="13">
        <v>0</v>
      </c>
      <c r="U1997" s="13">
        <v>5.73</v>
      </c>
      <c r="V1997" s="13">
        <v>1140.17</v>
      </c>
      <c r="W1997" s="13">
        <v>9.1999999999999993</v>
      </c>
      <c r="X1997" s="13">
        <v>0</v>
      </c>
      <c r="Y1997" s="13">
        <v>0</v>
      </c>
      <c r="Z1997" s="13">
        <v>0</v>
      </c>
      <c r="AA1997" s="13">
        <v>0</v>
      </c>
      <c r="AB1997" s="13">
        <v>20</v>
      </c>
      <c r="AC1997" s="13">
        <v>70</v>
      </c>
      <c r="AD1997" s="13">
        <v>0</v>
      </c>
      <c r="AE1997" s="13">
        <v>10</v>
      </c>
      <c r="AF1997" s="33">
        <v>100.005</v>
      </c>
      <c r="AG1997" s="9">
        <v>3</v>
      </c>
      <c r="AH1997" s="34">
        <v>0.39</v>
      </c>
      <c r="AI1997" s="13">
        <v>48323.13</v>
      </c>
      <c r="AJ1997" s="13">
        <v>326771.81</v>
      </c>
      <c r="AK1997" s="13">
        <v>375094.94</v>
      </c>
      <c r="AL1997" s="35">
        <v>38205</v>
      </c>
      <c r="AM1997" s="35">
        <v>38231</v>
      </c>
    </row>
    <row r="1998" spans="2:39" x14ac:dyDescent="0.25">
      <c r="B1998" s="30">
        <v>1</v>
      </c>
      <c r="C1998" s="31" t="s">
        <v>243</v>
      </c>
      <c r="D1998" s="9" t="s">
        <v>4843</v>
      </c>
      <c r="E1998" s="10" t="s">
        <v>958</v>
      </c>
      <c r="F1998" s="10" t="s">
        <v>959</v>
      </c>
      <c r="G1998" s="9">
        <v>2906808</v>
      </c>
      <c r="H1998" s="10" t="s">
        <v>4844</v>
      </c>
      <c r="I1998" s="13">
        <v>213.41</v>
      </c>
      <c r="J1998" s="13">
        <v>283.33</v>
      </c>
      <c r="K1998" s="13">
        <v>283.33</v>
      </c>
      <c r="L1998" s="13">
        <v>283.33</v>
      </c>
      <c r="M1998" s="13">
        <v>213.41</v>
      </c>
      <c r="N1998" s="32">
        <v>5</v>
      </c>
      <c r="O1998" s="9">
        <v>1</v>
      </c>
      <c r="P1998" s="13">
        <v>5.7</v>
      </c>
      <c r="Q1998" s="13">
        <v>0</v>
      </c>
      <c r="R1998" s="13">
        <v>0</v>
      </c>
      <c r="S1998" s="13">
        <v>34.520000000000003</v>
      </c>
      <c r="T1998" s="13">
        <v>0</v>
      </c>
      <c r="U1998" s="13"/>
      <c r="V1998" s="13">
        <v>246.5</v>
      </c>
      <c r="W1998" s="13">
        <v>2.31</v>
      </c>
      <c r="X1998" s="13">
        <v>0</v>
      </c>
      <c r="Y1998" s="13">
        <v>0</v>
      </c>
      <c r="Z1998" s="13">
        <v>0</v>
      </c>
      <c r="AA1998" s="13">
        <v>0</v>
      </c>
      <c r="AB1998" s="13">
        <v>20</v>
      </c>
      <c r="AC1998" s="13">
        <v>70</v>
      </c>
      <c r="AD1998" s="13">
        <v>0</v>
      </c>
      <c r="AE1998" s="13">
        <v>10</v>
      </c>
      <c r="AF1998" s="33">
        <v>100.005</v>
      </c>
      <c r="AG1998" s="9">
        <v>4</v>
      </c>
      <c r="AH1998" s="34">
        <v>0.32</v>
      </c>
      <c r="AI1998" s="13">
        <v>11017.49</v>
      </c>
      <c r="AJ1998" s="13">
        <v>75642.820000000007</v>
      </c>
      <c r="AK1998" s="13">
        <v>86660.31</v>
      </c>
      <c r="AL1998" s="35">
        <v>38205</v>
      </c>
      <c r="AM1998" s="35">
        <v>38261</v>
      </c>
    </row>
    <row r="1999" spans="2:39" x14ac:dyDescent="0.25">
      <c r="B1999" s="30">
        <v>1</v>
      </c>
      <c r="C1999" s="31" t="s">
        <v>243</v>
      </c>
      <c r="D1999" s="9" t="s">
        <v>4845</v>
      </c>
      <c r="E1999" s="10" t="s">
        <v>245</v>
      </c>
      <c r="F1999" s="10" t="s">
        <v>1429</v>
      </c>
      <c r="G1999" s="9">
        <v>2912707</v>
      </c>
      <c r="H1999" s="10" t="s">
        <v>4846</v>
      </c>
      <c r="I1999" s="13">
        <v>373.35</v>
      </c>
      <c r="J1999" s="13">
        <v>373.35</v>
      </c>
      <c r="K1999" s="13">
        <v>346.56</v>
      </c>
      <c r="L1999" s="13">
        <v>346.56</v>
      </c>
      <c r="M1999" s="13">
        <v>346.56</v>
      </c>
      <c r="N1999" s="32">
        <v>31</v>
      </c>
      <c r="O1999" s="9">
        <v>1</v>
      </c>
      <c r="P1999" s="13">
        <v>17.329999999999998</v>
      </c>
      <c r="Q1999" s="13">
        <v>0</v>
      </c>
      <c r="R1999" s="13">
        <v>0</v>
      </c>
      <c r="S1999" s="13">
        <v>14.57</v>
      </c>
      <c r="T1999" s="13">
        <v>0</v>
      </c>
      <c r="U1999" s="13">
        <v>171.33</v>
      </c>
      <c r="V1999" s="13">
        <v>158.88999999999999</v>
      </c>
      <c r="W1999" s="13">
        <v>1.77</v>
      </c>
      <c r="X1999" s="13">
        <v>0</v>
      </c>
      <c r="Y1999" s="13">
        <v>0</v>
      </c>
      <c r="Z1999" s="13">
        <v>7</v>
      </c>
      <c r="AA1999" s="13">
        <v>70</v>
      </c>
      <c r="AB1999" s="13">
        <v>0</v>
      </c>
      <c r="AC1999" s="13">
        <v>3</v>
      </c>
      <c r="AD1999" s="13">
        <v>20</v>
      </c>
      <c r="AE1999" s="13">
        <v>0</v>
      </c>
      <c r="AF1999" s="33">
        <v>100.004</v>
      </c>
      <c r="AG1999" s="9">
        <v>4</v>
      </c>
      <c r="AH1999" s="34">
        <v>0.41</v>
      </c>
      <c r="AI1999" s="13">
        <v>271600.07</v>
      </c>
      <c r="AJ1999" s="13">
        <v>177692.57</v>
      </c>
      <c r="AK1999" s="13">
        <v>449292.64</v>
      </c>
      <c r="AL1999" s="35">
        <v>37678</v>
      </c>
      <c r="AM1999" s="35">
        <v>37726</v>
      </c>
    </row>
    <row r="2000" spans="2:39" x14ac:dyDescent="0.25">
      <c r="B2000" s="30">
        <v>1</v>
      </c>
      <c r="C2000" s="31" t="s">
        <v>243</v>
      </c>
      <c r="D2000" s="9" t="s">
        <v>4847</v>
      </c>
      <c r="E2000" s="10" t="s">
        <v>958</v>
      </c>
      <c r="F2000" s="10" t="s">
        <v>4798</v>
      </c>
      <c r="G2000" s="9">
        <v>2906824</v>
      </c>
      <c r="H2000" s="10" t="s">
        <v>4848</v>
      </c>
      <c r="I2000" s="13">
        <v>3000</v>
      </c>
      <c r="J2000" s="13">
        <v>2702.25</v>
      </c>
      <c r="K2000" s="13">
        <v>2702.25</v>
      </c>
      <c r="L2000" s="13">
        <v>2702.25</v>
      </c>
      <c r="M2000" s="13">
        <v>2702.25</v>
      </c>
      <c r="N2000" s="32">
        <v>51</v>
      </c>
      <c r="O2000" s="9">
        <v>1</v>
      </c>
      <c r="P2000" s="13">
        <v>54.04</v>
      </c>
      <c r="Q2000" s="13">
        <v>0</v>
      </c>
      <c r="R2000" s="13">
        <v>0</v>
      </c>
      <c r="S2000" s="13">
        <v>31791.74</v>
      </c>
      <c r="T2000" s="13">
        <v>158771.15</v>
      </c>
      <c r="U2000" s="13">
        <v>190562.89</v>
      </c>
      <c r="V2000" s="13">
        <v>58.76</v>
      </c>
      <c r="W2000" s="13">
        <v>5</v>
      </c>
      <c r="X2000" s="13">
        <v>0</v>
      </c>
      <c r="Y2000" s="13">
        <v>0</v>
      </c>
      <c r="Z2000" s="13">
        <v>0</v>
      </c>
      <c r="AA2000" s="13">
        <v>30</v>
      </c>
      <c r="AB2000" s="13">
        <v>0</v>
      </c>
      <c r="AC2000" s="13">
        <v>60</v>
      </c>
      <c r="AD2000" s="13">
        <v>10</v>
      </c>
      <c r="AE2000" s="13">
        <v>0</v>
      </c>
      <c r="AF2000" s="33">
        <v>100.005</v>
      </c>
      <c r="AG2000" s="9">
        <v>4</v>
      </c>
      <c r="AH2000" s="34">
        <v>0.35</v>
      </c>
      <c r="AI2000" s="13">
        <v>31791.74</v>
      </c>
      <c r="AJ2000" s="13">
        <v>158771.15</v>
      </c>
      <c r="AK2000" s="13">
        <v>190562.89</v>
      </c>
      <c r="AL2000" s="35">
        <v>37951</v>
      </c>
      <c r="AM2000" s="35">
        <v>38079</v>
      </c>
    </row>
    <row r="2001" spans="2:39" x14ac:dyDescent="0.25">
      <c r="B2001" s="30">
        <v>1</v>
      </c>
      <c r="C2001" s="31" t="s">
        <v>243</v>
      </c>
      <c r="D2001" s="9" t="s">
        <v>4849</v>
      </c>
      <c r="E2001" s="10" t="s">
        <v>1615</v>
      </c>
      <c r="F2001" s="10" t="s">
        <v>4850</v>
      </c>
      <c r="G2001" s="9">
        <v>2902906</v>
      </c>
      <c r="H2001" s="10" t="s">
        <v>4851</v>
      </c>
      <c r="I2001" s="13">
        <v>330</v>
      </c>
      <c r="J2001" s="13">
        <v>0</v>
      </c>
      <c r="K2001" s="13">
        <v>317.25</v>
      </c>
      <c r="L2001" s="13">
        <v>0</v>
      </c>
      <c r="M2001" s="13">
        <v>317.25</v>
      </c>
      <c r="N2001" s="32">
        <v>19</v>
      </c>
      <c r="O2001" s="9">
        <v>1</v>
      </c>
      <c r="P2001" s="13">
        <v>37.97</v>
      </c>
      <c r="Q2001" s="13">
        <v>0</v>
      </c>
      <c r="R2001" s="13">
        <v>0</v>
      </c>
      <c r="S2001" s="13">
        <v>61.19</v>
      </c>
      <c r="T2001" s="13">
        <v>0</v>
      </c>
      <c r="U2001" s="13">
        <v>65.14</v>
      </c>
      <c r="V2001" s="13">
        <v>188.1</v>
      </c>
      <c r="W2001" s="13">
        <v>2.83</v>
      </c>
      <c r="X2001" s="13">
        <v>0</v>
      </c>
      <c r="Y2001" s="13">
        <v>0</v>
      </c>
      <c r="Z2001" s="13">
        <v>0</v>
      </c>
      <c r="AA2001" s="13">
        <v>70</v>
      </c>
      <c r="AB2001" s="13">
        <v>20</v>
      </c>
      <c r="AC2001" s="13">
        <v>10</v>
      </c>
      <c r="AD2001" s="13">
        <v>0</v>
      </c>
      <c r="AE2001" s="13">
        <v>0</v>
      </c>
      <c r="AF2001" s="33">
        <v>100.004</v>
      </c>
      <c r="AG2001" s="9">
        <v>2</v>
      </c>
      <c r="AH2001" s="34">
        <v>0.57999999999999996</v>
      </c>
      <c r="AI2001" s="13">
        <v>230632</v>
      </c>
      <c r="AJ2001" s="13">
        <v>52588.12</v>
      </c>
      <c r="AK2001" s="13">
        <v>283220.12</v>
      </c>
      <c r="AL2001" s="35">
        <v>37939</v>
      </c>
      <c r="AM2001" s="35">
        <v>37956</v>
      </c>
    </row>
    <row r="2002" spans="2:39" x14ac:dyDescent="0.25">
      <c r="B2002" s="30">
        <v>1</v>
      </c>
      <c r="C2002" s="31" t="s">
        <v>243</v>
      </c>
      <c r="D2002" s="9" t="s">
        <v>4852</v>
      </c>
      <c r="E2002" s="10" t="s">
        <v>1615</v>
      </c>
      <c r="F2002" s="10" t="s">
        <v>4853</v>
      </c>
      <c r="G2002" s="9">
        <v>2906709</v>
      </c>
      <c r="H2002" s="10" t="s">
        <v>4854</v>
      </c>
      <c r="I2002" s="13">
        <v>300</v>
      </c>
      <c r="J2002" s="13">
        <v>0</v>
      </c>
      <c r="K2002" s="13">
        <v>462.65</v>
      </c>
      <c r="L2002" s="13">
        <v>0</v>
      </c>
      <c r="M2002" s="13">
        <v>300</v>
      </c>
      <c r="N2002" s="32">
        <v>21</v>
      </c>
      <c r="O2002" s="9">
        <v>1</v>
      </c>
      <c r="P2002" s="13">
        <v>13.21</v>
      </c>
      <c r="Q2002" s="13">
        <v>0</v>
      </c>
      <c r="R2002" s="13">
        <v>0</v>
      </c>
      <c r="S2002" s="13">
        <v>92.53</v>
      </c>
      <c r="T2002" s="13">
        <v>0</v>
      </c>
      <c r="U2002" s="13">
        <v>1.8</v>
      </c>
      <c r="V2002" s="13">
        <v>364.67</v>
      </c>
      <c r="W2002" s="13">
        <v>3.66</v>
      </c>
      <c r="X2002" s="13">
        <v>0</v>
      </c>
      <c r="Y2002" s="13">
        <v>0</v>
      </c>
      <c r="Z2002" s="13">
        <v>0</v>
      </c>
      <c r="AA2002" s="13">
        <v>60</v>
      </c>
      <c r="AB2002" s="13">
        <v>0</v>
      </c>
      <c r="AC2002" s="13">
        <v>40</v>
      </c>
      <c r="AD2002" s="13">
        <v>0</v>
      </c>
      <c r="AE2002" s="13">
        <v>0</v>
      </c>
      <c r="AF2002" s="33">
        <v>100.006</v>
      </c>
      <c r="AG2002" s="9">
        <v>3</v>
      </c>
      <c r="AH2002" s="34">
        <v>0.49</v>
      </c>
      <c r="AI2002" s="13">
        <v>28569.96</v>
      </c>
      <c r="AJ2002" s="13">
        <v>25663.279999999999</v>
      </c>
      <c r="AK2002" s="13">
        <v>54233.24</v>
      </c>
      <c r="AL2002" s="35">
        <v>37678</v>
      </c>
      <c r="AM2002" s="35">
        <v>37730</v>
      </c>
    </row>
    <row r="2003" spans="2:39" x14ac:dyDescent="0.25">
      <c r="B2003" s="30">
        <v>1</v>
      </c>
      <c r="C2003" s="31" t="s">
        <v>390</v>
      </c>
      <c r="D2003" s="9" t="s">
        <v>4855</v>
      </c>
      <c r="E2003" s="10" t="s">
        <v>2065</v>
      </c>
      <c r="F2003" s="10" t="s">
        <v>4856</v>
      </c>
      <c r="G2003" s="9">
        <v>2916500</v>
      </c>
      <c r="H2003" s="10" t="s">
        <v>4857</v>
      </c>
      <c r="I2003" s="13">
        <v>650</v>
      </c>
      <c r="J2003" s="13">
        <v>565</v>
      </c>
      <c r="K2003" s="13">
        <v>565.02</v>
      </c>
      <c r="L2003" s="13">
        <v>650</v>
      </c>
      <c r="M2003" s="13">
        <v>565.02</v>
      </c>
      <c r="N2003" s="32">
        <v>12</v>
      </c>
      <c r="O2003" s="9">
        <v>1</v>
      </c>
      <c r="P2003" s="10">
        <v>18.829999999999998</v>
      </c>
      <c r="Q2003" s="13">
        <v>0</v>
      </c>
      <c r="R2003" s="13">
        <v>0</v>
      </c>
      <c r="S2003" s="13">
        <v>53.96</v>
      </c>
      <c r="T2003" s="13">
        <v>0</v>
      </c>
      <c r="U2003" s="13">
        <v>0</v>
      </c>
      <c r="V2003" s="13">
        <v>509.26</v>
      </c>
      <c r="W2003" s="13">
        <v>1.81</v>
      </c>
      <c r="X2003" s="13">
        <v>0</v>
      </c>
      <c r="Y2003" s="13">
        <v>0</v>
      </c>
      <c r="Z2003" s="13">
        <v>20</v>
      </c>
      <c r="AA2003" s="13">
        <v>20</v>
      </c>
      <c r="AB2003" s="13">
        <v>0</v>
      </c>
      <c r="AC2003" s="13">
        <v>40</v>
      </c>
      <c r="AD2003" s="13">
        <v>0</v>
      </c>
      <c r="AE2003" s="13">
        <v>20</v>
      </c>
      <c r="AF2003" s="33">
        <v>100.004</v>
      </c>
      <c r="AG2003" s="9">
        <v>4</v>
      </c>
      <c r="AH2003" s="34">
        <v>0.28999999999999998</v>
      </c>
      <c r="AI2003" s="13">
        <v>5302.36</v>
      </c>
      <c r="AJ2003" s="13">
        <v>106568.54</v>
      </c>
      <c r="AK2003" s="13">
        <v>111870.9</v>
      </c>
      <c r="AL2003" s="35">
        <v>39078</v>
      </c>
      <c r="AM2003" s="35">
        <v>39142</v>
      </c>
    </row>
    <row r="2004" spans="2:39" x14ac:dyDescent="0.25">
      <c r="B2004" s="30">
        <v>1</v>
      </c>
      <c r="C2004" s="31" t="s">
        <v>243</v>
      </c>
      <c r="D2004" s="9" t="s">
        <v>4858</v>
      </c>
      <c r="E2004" s="10" t="s">
        <v>958</v>
      </c>
      <c r="F2004" s="10" t="s">
        <v>4619</v>
      </c>
      <c r="G2004" s="9">
        <v>2921500</v>
      </c>
      <c r="H2004" s="10" t="s">
        <v>1186</v>
      </c>
      <c r="I2004" s="13">
        <v>332</v>
      </c>
      <c r="J2004" s="13">
        <v>305.27999999999997</v>
      </c>
      <c r="K2004" s="13">
        <v>305.27999999999997</v>
      </c>
      <c r="L2004" s="13">
        <v>305.27999999999997</v>
      </c>
      <c r="M2004" s="13">
        <v>305.27999999999997</v>
      </c>
      <c r="N2004" s="32">
        <v>10</v>
      </c>
      <c r="O2004" s="9">
        <v>1</v>
      </c>
      <c r="P2004" s="13">
        <v>6.1</v>
      </c>
      <c r="Q2004" s="13">
        <v>2.5</v>
      </c>
      <c r="R2004" s="13">
        <v>0</v>
      </c>
      <c r="S2004" s="13">
        <v>29.46</v>
      </c>
      <c r="T2004" s="13">
        <v>0</v>
      </c>
      <c r="U2004" s="13">
        <v>43.9</v>
      </c>
      <c r="V2004" s="13">
        <v>225.83</v>
      </c>
      <c r="W2004" s="13">
        <v>6.08</v>
      </c>
      <c r="X2004" s="13">
        <v>0</v>
      </c>
      <c r="Y2004" s="13">
        <v>0</v>
      </c>
      <c r="Z2004" s="13">
        <v>20</v>
      </c>
      <c r="AA2004" s="13">
        <v>60</v>
      </c>
      <c r="AB2004" s="13">
        <v>0</v>
      </c>
      <c r="AC2004" s="13">
        <v>10</v>
      </c>
      <c r="AD2004" s="13">
        <v>0</v>
      </c>
      <c r="AE2004" s="13">
        <v>10</v>
      </c>
      <c r="AF2004" s="33">
        <v>100.004</v>
      </c>
      <c r="AG2004" s="9">
        <v>3</v>
      </c>
      <c r="AH2004" s="34">
        <v>0.52</v>
      </c>
      <c r="AI2004" s="13">
        <v>28711.4</v>
      </c>
      <c r="AJ2004" s="13">
        <v>68062</v>
      </c>
      <c r="AK2004" s="13">
        <v>96773.4</v>
      </c>
      <c r="AL2004" s="35">
        <v>38505</v>
      </c>
      <c r="AM2004" s="35">
        <v>38540</v>
      </c>
    </row>
    <row r="2005" spans="2:39" x14ac:dyDescent="0.25">
      <c r="B2005" s="30">
        <v>1</v>
      </c>
      <c r="C2005" s="31" t="s">
        <v>243</v>
      </c>
      <c r="D2005" s="9" t="s">
        <v>4859</v>
      </c>
      <c r="E2005" s="10" t="s">
        <v>977</v>
      </c>
      <c r="F2005" s="10" t="s">
        <v>978</v>
      </c>
      <c r="G2005" s="9">
        <v>2932804</v>
      </c>
      <c r="H2005" s="10" t="s">
        <v>4860</v>
      </c>
      <c r="I2005" s="13">
        <v>1242.79</v>
      </c>
      <c r="J2005" s="13">
        <v>1242.79</v>
      </c>
      <c r="K2005" s="13">
        <v>1442.62</v>
      </c>
      <c r="L2005" s="13">
        <v>1444.62</v>
      </c>
      <c r="M2005" s="13">
        <v>1242.79</v>
      </c>
      <c r="N2005" s="32">
        <v>57</v>
      </c>
      <c r="O2005" s="9">
        <v>1</v>
      </c>
      <c r="P2005" s="13">
        <v>22.22</v>
      </c>
      <c r="Q2005" s="13">
        <v>0</v>
      </c>
      <c r="R2005" s="13">
        <v>0</v>
      </c>
      <c r="S2005" s="13">
        <v>672.29</v>
      </c>
      <c r="T2005" s="13">
        <v>0</v>
      </c>
      <c r="U2005" s="13">
        <v>0</v>
      </c>
      <c r="V2005" s="13">
        <v>761.19</v>
      </c>
      <c r="W2005" s="13">
        <v>11.15</v>
      </c>
      <c r="X2005" s="13">
        <v>0</v>
      </c>
      <c r="Y2005" s="13">
        <v>0</v>
      </c>
      <c r="Z2005" s="13">
        <v>0</v>
      </c>
      <c r="AA2005" s="13">
        <v>40</v>
      </c>
      <c r="AB2005" s="13">
        <v>10</v>
      </c>
      <c r="AC2005" s="13">
        <v>30</v>
      </c>
      <c r="AD2005" s="13">
        <v>0</v>
      </c>
      <c r="AE2005" s="13">
        <v>20</v>
      </c>
      <c r="AF2005" s="33">
        <v>100.004</v>
      </c>
      <c r="AG2005" s="9">
        <v>3</v>
      </c>
      <c r="AH2005" s="34">
        <v>0.43</v>
      </c>
      <c r="AI2005" s="13">
        <v>7194.13</v>
      </c>
      <c r="AJ2005" s="13">
        <v>190069.3</v>
      </c>
      <c r="AK2005" s="13">
        <v>197263.43</v>
      </c>
      <c r="AL2005" s="35">
        <v>38252</v>
      </c>
      <c r="AM2005" s="35">
        <v>38295</v>
      </c>
    </row>
    <row r="2006" spans="2:39" x14ac:dyDescent="0.25">
      <c r="B2006" s="30">
        <v>1</v>
      </c>
      <c r="C2006" s="31" t="s">
        <v>243</v>
      </c>
      <c r="D2006" s="9" t="s">
        <v>4861</v>
      </c>
      <c r="E2006" s="10" t="s">
        <v>977</v>
      </c>
      <c r="F2006" s="10" t="s">
        <v>1025</v>
      </c>
      <c r="G2006" s="9">
        <v>2915007</v>
      </c>
      <c r="H2006" s="10" t="s">
        <v>4862</v>
      </c>
      <c r="I2006" s="13">
        <v>677.82</v>
      </c>
      <c r="J2006" s="13">
        <v>0</v>
      </c>
      <c r="K2006" s="13">
        <v>581.96</v>
      </c>
      <c r="L2006" s="13">
        <v>581.96</v>
      </c>
      <c r="M2006" s="13">
        <v>581.96</v>
      </c>
      <c r="N2006" s="32">
        <v>18</v>
      </c>
      <c r="O2006" s="9">
        <v>1</v>
      </c>
      <c r="P2006" s="13"/>
      <c r="Q2006" s="13">
        <v>53.59</v>
      </c>
      <c r="R2006" s="13">
        <v>69.58</v>
      </c>
      <c r="S2006" s="13">
        <v>65.73</v>
      </c>
      <c r="T2006" s="13">
        <v>0</v>
      </c>
      <c r="U2006" s="13">
        <v>0</v>
      </c>
      <c r="V2006" s="13">
        <v>513.80999999999995</v>
      </c>
      <c r="W2006" s="13">
        <v>2.2000000000000002</v>
      </c>
      <c r="X2006" s="13">
        <v>0</v>
      </c>
      <c r="Y2006" s="13">
        <v>0</v>
      </c>
      <c r="Z2006" s="13">
        <v>5</v>
      </c>
      <c r="AA2006" s="13">
        <v>20</v>
      </c>
      <c r="AB2006" s="13">
        <v>0</v>
      </c>
      <c r="AC2006" s="13">
        <v>55</v>
      </c>
      <c r="AD2006" s="13">
        <v>0</v>
      </c>
      <c r="AE2006" s="13">
        <v>20</v>
      </c>
      <c r="AF2006" s="33">
        <v>100.004</v>
      </c>
      <c r="AG2006" s="9">
        <v>2</v>
      </c>
      <c r="AH2006" s="34">
        <v>0.45</v>
      </c>
      <c r="AI2006" s="13">
        <v>17557.099999999999</v>
      </c>
      <c r="AJ2006" s="13">
        <v>83531.399999999994</v>
      </c>
      <c r="AK2006" s="13">
        <v>101088.5</v>
      </c>
      <c r="AL2006" s="35">
        <v>37894</v>
      </c>
      <c r="AM2006" s="35">
        <v>37956</v>
      </c>
    </row>
    <row r="2007" spans="2:39" x14ac:dyDescent="0.25">
      <c r="B2007" s="30">
        <v>1</v>
      </c>
      <c r="C2007" s="31" t="s">
        <v>243</v>
      </c>
      <c r="D2007" s="9" t="s">
        <v>4863</v>
      </c>
      <c r="E2007" s="10" t="s">
        <v>833</v>
      </c>
      <c r="F2007" s="10" t="s">
        <v>4864</v>
      </c>
      <c r="G2007" s="9">
        <v>2910776</v>
      </c>
      <c r="H2007" s="10" t="s">
        <v>1739</v>
      </c>
      <c r="I2007" s="13">
        <v>1239.5</v>
      </c>
      <c r="J2007" s="13">
        <v>1239.5</v>
      </c>
      <c r="K2007" s="13">
        <v>1575.19</v>
      </c>
      <c r="L2007" s="13">
        <v>1575.19</v>
      </c>
      <c r="M2007" s="13">
        <v>1575.19</v>
      </c>
      <c r="N2007" s="32">
        <v>53</v>
      </c>
      <c r="O2007" s="9">
        <v>1</v>
      </c>
      <c r="P2007" s="13">
        <v>24.23</v>
      </c>
      <c r="Q2007" s="13">
        <v>7.62</v>
      </c>
      <c r="R2007" s="13">
        <v>69.58</v>
      </c>
      <c r="S2007" s="13">
        <v>63.23</v>
      </c>
      <c r="T2007" s="13">
        <v>0</v>
      </c>
      <c r="U2007" s="13">
        <v>139.69999999999999</v>
      </c>
      <c r="V2007" s="13">
        <v>1362.4</v>
      </c>
      <c r="W2007" s="13">
        <v>9.86</v>
      </c>
      <c r="X2007" s="13">
        <v>0</v>
      </c>
      <c r="Y2007" s="13">
        <v>0</v>
      </c>
      <c r="Z2007" s="13">
        <v>28.52</v>
      </c>
      <c r="AA2007" s="13">
        <v>0</v>
      </c>
      <c r="AB2007" s="13">
        <v>23.84</v>
      </c>
      <c r="AC2007" s="13">
        <v>0</v>
      </c>
      <c r="AD2007" s="13">
        <v>47.64</v>
      </c>
      <c r="AE2007" s="13">
        <v>0</v>
      </c>
      <c r="AF2007" s="33">
        <v>100.005</v>
      </c>
      <c r="AG2007" s="9">
        <v>4</v>
      </c>
      <c r="AH2007" s="34">
        <v>0.36</v>
      </c>
      <c r="AI2007" s="13">
        <v>254724.03</v>
      </c>
      <c r="AJ2007" s="13">
        <v>404101.94</v>
      </c>
      <c r="AK2007" s="13">
        <v>658825.97</v>
      </c>
      <c r="AL2007" s="35">
        <v>37978</v>
      </c>
      <c r="AM2007" s="35">
        <v>37476</v>
      </c>
    </row>
    <row r="2008" spans="2:39" x14ac:dyDescent="0.25">
      <c r="B2008" s="30">
        <v>1</v>
      </c>
      <c r="C2008" s="31" t="s">
        <v>243</v>
      </c>
      <c r="D2008" s="9" t="s">
        <v>4865</v>
      </c>
      <c r="E2008" s="10" t="s">
        <v>1230</v>
      </c>
      <c r="F2008" s="10" t="s">
        <v>1230</v>
      </c>
      <c r="G2008" s="9">
        <v>2914703</v>
      </c>
      <c r="H2008" s="10" t="s">
        <v>878</v>
      </c>
      <c r="I2008" s="13">
        <v>308.73</v>
      </c>
      <c r="J2008" s="13">
        <v>308.73</v>
      </c>
      <c r="K2008" s="13">
        <v>321.7</v>
      </c>
      <c r="L2008" s="13">
        <v>321.67</v>
      </c>
      <c r="M2008" s="13">
        <v>308.73</v>
      </c>
      <c r="N2008" s="32">
        <v>30</v>
      </c>
      <c r="O2008" s="9">
        <v>1</v>
      </c>
      <c r="P2008" s="13">
        <v>16.079999999999998</v>
      </c>
      <c r="Q2008" s="13">
        <v>64.64</v>
      </c>
      <c r="R2008" s="13">
        <v>20.37</v>
      </c>
      <c r="S2008" s="13">
        <v>27.04</v>
      </c>
      <c r="T2008" s="13">
        <v>0</v>
      </c>
      <c r="U2008" s="13">
        <v>190.47</v>
      </c>
      <c r="V2008" s="13"/>
      <c r="W2008" s="13">
        <v>0.02</v>
      </c>
      <c r="X2008" s="13">
        <v>0</v>
      </c>
      <c r="Y2008" s="13">
        <v>0</v>
      </c>
      <c r="Z2008" s="13">
        <v>35</v>
      </c>
      <c r="AA2008" s="13">
        <v>35</v>
      </c>
      <c r="AB2008" s="13">
        <v>0</v>
      </c>
      <c r="AC2008" s="13">
        <v>20</v>
      </c>
      <c r="AD2008" s="13">
        <v>0</v>
      </c>
      <c r="AE2008" s="13">
        <v>10</v>
      </c>
      <c r="AF2008" s="33">
        <v>100.004</v>
      </c>
      <c r="AG2008" s="9">
        <v>3</v>
      </c>
      <c r="AH2008" s="34">
        <v>0.52</v>
      </c>
      <c r="AI2008" s="13">
        <v>273144.68</v>
      </c>
      <c r="AJ2008" s="13">
        <v>143894.03</v>
      </c>
      <c r="AK2008" s="13">
        <v>417038.71</v>
      </c>
      <c r="AL2008" s="35">
        <v>37894</v>
      </c>
      <c r="AM2008" s="35">
        <v>37712</v>
      </c>
    </row>
    <row r="2009" spans="2:39" x14ac:dyDescent="0.25">
      <c r="B2009" s="30">
        <v>1</v>
      </c>
      <c r="C2009" s="31" t="s">
        <v>390</v>
      </c>
      <c r="D2009" s="9" t="s">
        <v>4866</v>
      </c>
      <c r="E2009" s="10" t="s">
        <v>836</v>
      </c>
      <c r="F2009" s="10" t="s">
        <v>4820</v>
      </c>
      <c r="G2009" s="9">
        <v>2909208</v>
      </c>
      <c r="H2009" s="10" t="s">
        <v>4867</v>
      </c>
      <c r="I2009" s="13">
        <v>2324</v>
      </c>
      <c r="J2009" s="13">
        <v>2324</v>
      </c>
      <c r="K2009" s="13">
        <v>1502.48</v>
      </c>
      <c r="L2009" s="13">
        <v>1502.48</v>
      </c>
      <c r="M2009" s="13">
        <v>1502.48</v>
      </c>
      <c r="N2009" s="32">
        <v>34</v>
      </c>
      <c r="O2009" s="9">
        <v>1</v>
      </c>
      <c r="P2009" s="13">
        <v>21.46</v>
      </c>
      <c r="Q2009" s="13">
        <v>0</v>
      </c>
      <c r="R2009" s="13">
        <v>0</v>
      </c>
      <c r="S2009" s="13">
        <v>109.38</v>
      </c>
      <c r="T2009" s="13">
        <v>0</v>
      </c>
      <c r="U2009" s="13">
        <v>0</v>
      </c>
      <c r="V2009" s="13">
        <v>1166.18</v>
      </c>
      <c r="W2009" s="13">
        <v>2.74</v>
      </c>
      <c r="X2009" s="13">
        <v>0</v>
      </c>
      <c r="Y2009" s="13">
        <v>0</v>
      </c>
      <c r="Z2009" s="13">
        <v>40</v>
      </c>
      <c r="AA2009" s="13">
        <v>30</v>
      </c>
      <c r="AB2009" s="13">
        <v>0</v>
      </c>
      <c r="AC2009" s="13">
        <v>0</v>
      </c>
      <c r="AD2009" s="13">
        <v>10</v>
      </c>
      <c r="AE2009" s="13">
        <v>20</v>
      </c>
      <c r="AF2009" s="33">
        <v>100.004</v>
      </c>
      <c r="AG2009" s="9">
        <v>3</v>
      </c>
      <c r="AH2009" s="34">
        <v>0.48</v>
      </c>
      <c r="AI2009" s="13">
        <v>39148.559999999998</v>
      </c>
      <c r="AJ2009" s="13">
        <v>755625.23</v>
      </c>
      <c r="AK2009" s="13">
        <v>794773.79</v>
      </c>
      <c r="AL2009" s="35">
        <v>38693</v>
      </c>
      <c r="AM2009" s="35">
        <v>38904</v>
      </c>
    </row>
    <row r="2010" spans="2:39" x14ac:dyDescent="0.25">
      <c r="B2010" s="30">
        <v>1</v>
      </c>
      <c r="C2010" s="31" t="s">
        <v>243</v>
      </c>
      <c r="D2010" s="9" t="s">
        <v>4868</v>
      </c>
      <c r="E2010" s="10" t="s">
        <v>1450</v>
      </c>
      <c r="F2010" s="10" t="s">
        <v>4651</v>
      </c>
      <c r="G2010" s="9">
        <v>2921708</v>
      </c>
      <c r="H2010" s="10" t="s">
        <v>4869</v>
      </c>
      <c r="I2010" s="13">
        <v>1261</v>
      </c>
      <c r="J2010" s="13">
        <v>0</v>
      </c>
      <c r="K2010" s="13">
        <v>1085.32</v>
      </c>
      <c r="L2010" s="13">
        <v>0</v>
      </c>
      <c r="M2010" s="13">
        <v>1085.32</v>
      </c>
      <c r="N2010" s="32">
        <v>22</v>
      </c>
      <c r="O2010" s="9">
        <v>1</v>
      </c>
      <c r="P2010" s="13">
        <v>16.690000000000001</v>
      </c>
      <c r="Q2010" s="13">
        <v>0</v>
      </c>
      <c r="R2010" s="13">
        <v>0</v>
      </c>
      <c r="S2010" s="13">
        <v>217.06</v>
      </c>
      <c r="T2010" s="13">
        <v>0</v>
      </c>
      <c r="U2010" s="13">
        <v>1.27</v>
      </c>
      <c r="V2010" s="13">
        <v>864.71</v>
      </c>
      <c r="W2010" s="13">
        <v>2.2799999999999998</v>
      </c>
      <c r="X2010" s="13">
        <v>0</v>
      </c>
      <c r="Y2010" s="13">
        <v>0</v>
      </c>
      <c r="Z2010" s="13">
        <v>35</v>
      </c>
      <c r="AA2010" s="13">
        <v>15</v>
      </c>
      <c r="AB2010" s="13">
        <v>0</v>
      </c>
      <c r="AC2010" s="13">
        <v>30</v>
      </c>
      <c r="AD2010" s="13">
        <v>0</v>
      </c>
      <c r="AE2010" s="13">
        <v>20</v>
      </c>
      <c r="AF2010" s="33">
        <v>100.004</v>
      </c>
      <c r="AG2010" s="9">
        <v>4</v>
      </c>
      <c r="AH2010" s="34">
        <v>0.39</v>
      </c>
      <c r="AI2010" s="13">
        <v>50790.55</v>
      </c>
      <c r="AJ2010" s="13">
        <v>66041.440000000002</v>
      </c>
      <c r="AK2010" s="13">
        <v>116831.99</v>
      </c>
      <c r="AL2010" s="35">
        <v>37677</v>
      </c>
      <c r="AM2010" s="35">
        <v>37714</v>
      </c>
    </row>
    <row r="2011" spans="2:39" x14ac:dyDescent="0.25">
      <c r="B2011" s="30">
        <v>1</v>
      </c>
      <c r="C2011" s="31" t="s">
        <v>243</v>
      </c>
      <c r="D2011" s="9" t="s">
        <v>4870</v>
      </c>
      <c r="E2011" s="10" t="s">
        <v>1450</v>
      </c>
      <c r="F2011" s="10" t="s">
        <v>4651</v>
      </c>
      <c r="G2011" s="9">
        <v>2921708</v>
      </c>
      <c r="H2011" s="10" t="s">
        <v>77</v>
      </c>
      <c r="I2011" s="13">
        <v>1307</v>
      </c>
      <c r="J2011" s="13">
        <v>0</v>
      </c>
      <c r="K2011" s="13">
        <v>1224.67</v>
      </c>
      <c r="L2011" s="13">
        <v>0</v>
      </c>
      <c r="M2011" s="13">
        <v>1224.67</v>
      </c>
      <c r="N2011" s="32">
        <v>25</v>
      </c>
      <c r="O2011" s="9">
        <v>1</v>
      </c>
      <c r="P2011" s="13">
        <v>18.84</v>
      </c>
      <c r="Q2011" s="13">
        <v>0</v>
      </c>
      <c r="R2011" s="13">
        <v>0</v>
      </c>
      <c r="S2011" s="13">
        <v>244.93</v>
      </c>
      <c r="T2011" s="13">
        <v>0</v>
      </c>
      <c r="U2011" s="13">
        <v>0</v>
      </c>
      <c r="V2011" s="13">
        <v>975.95</v>
      </c>
      <c r="W2011" s="13">
        <v>3.79</v>
      </c>
      <c r="X2011" s="13">
        <v>0</v>
      </c>
      <c r="Y2011" s="13">
        <v>0</v>
      </c>
      <c r="Z2011" s="13">
        <v>0</v>
      </c>
      <c r="AA2011" s="13">
        <v>65</v>
      </c>
      <c r="AB2011" s="13">
        <v>0</v>
      </c>
      <c r="AC2011" s="13">
        <v>20</v>
      </c>
      <c r="AD2011" s="13">
        <v>5</v>
      </c>
      <c r="AE2011" s="13">
        <v>10</v>
      </c>
      <c r="AF2011" s="33">
        <v>100.004</v>
      </c>
      <c r="AG2011" s="9">
        <v>3</v>
      </c>
      <c r="AH2011" s="34">
        <v>0.5</v>
      </c>
      <c r="AI2011" s="13">
        <v>11767.72</v>
      </c>
      <c r="AJ2011" s="13">
        <v>116576.35</v>
      </c>
      <c r="AK2011" s="13">
        <v>128344.07</v>
      </c>
      <c r="AL2011" s="35">
        <v>37700</v>
      </c>
      <c r="AM2011" s="35">
        <v>37756</v>
      </c>
    </row>
    <row r="2012" spans="2:39" x14ac:dyDescent="0.25">
      <c r="B2012" s="30">
        <v>1</v>
      </c>
      <c r="C2012" s="31" t="s">
        <v>243</v>
      </c>
      <c r="D2012" s="9" t="s">
        <v>4871</v>
      </c>
      <c r="E2012" s="10" t="s">
        <v>1450</v>
      </c>
      <c r="F2012" s="10" t="s">
        <v>4651</v>
      </c>
      <c r="G2012" s="9">
        <v>2921708</v>
      </c>
      <c r="H2012" s="10" t="s">
        <v>4872</v>
      </c>
      <c r="I2012" s="13">
        <v>9118.17</v>
      </c>
      <c r="J2012" s="13">
        <v>0</v>
      </c>
      <c r="K2012" s="13">
        <v>9219.9500000000007</v>
      </c>
      <c r="L2012" s="13">
        <v>0</v>
      </c>
      <c r="M2012" s="13">
        <v>9118.17</v>
      </c>
      <c r="N2012" s="32">
        <v>108</v>
      </c>
      <c r="O2012" s="9">
        <v>1</v>
      </c>
      <c r="P2012" s="13">
        <v>141.85</v>
      </c>
      <c r="Q2012" s="13">
        <v>0</v>
      </c>
      <c r="R2012" s="13">
        <v>0</v>
      </c>
      <c r="S2012" s="13">
        <v>1204.72</v>
      </c>
      <c r="T2012" s="13">
        <v>1823.51</v>
      </c>
      <c r="U2012" s="13">
        <v>124.55</v>
      </c>
      <c r="V2012" s="13">
        <v>6042.7</v>
      </c>
      <c r="W2012" s="13">
        <v>24.47</v>
      </c>
      <c r="X2012" s="13">
        <v>0</v>
      </c>
      <c r="Y2012" s="13">
        <v>0</v>
      </c>
      <c r="Z2012" s="13">
        <v>0</v>
      </c>
      <c r="AA2012" s="13">
        <v>40</v>
      </c>
      <c r="AB2012" s="13">
        <v>15</v>
      </c>
      <c r="AC2012" s="13">
        <v>15</v>
      </c>
      <c r="AD2012" s="13">
        <v>0</v>
      </c>
      <c r="AE2012" s="13">
        <v>30</v>
      </c>
      <c r="AF2012" s="33">
        <v>100.004</v>
      </c>
      <c r="AG2012" s="9">
        <v>3</v>
      </c>
      <c r="AH2012" s="34">
        <v>0.43</v>
      </c>
      <c r="AI2012" s="13">
        <v>298055.90999999997</v>
      </c>
      <c r="AJ2012" s="13">
        <v>825923.49</v>
      </c>
      <c r="AK2012" s="13">
        <v>1123979.3999999999</v>
      </c>
      <c r="AL2012" s="35">
        <v>38021</v>
      </c>
      <c r="AM2012" s="35">
        <v>38080</v>
      </c>
    </row>
    <row r="2013" spans="2:39" x14ac:dyDescent="0.25">
      <c r="B2013" s="30">
        <v>1</v>
      </c>
      <c r="C2013" s="31" t="s">
        <v>243</v>
      </c>
      <c r="D2013" s="9" t="s">
        <v>4873</v>
      </c>
      <c r="E2013" s="10" t="s">
        <v>245</v>
      </c>
      <c r="F2013" s="10" t="s">
        <v>1432</v>
      </c>
      <c r="G2013" s="9">
        <v>2933505</v>
      </c>
      <c r="H2013" s="10" t="s">
        <v>878</v>
      </c>
      <c r="I2013" s="13">
        <v>303.10000000000002</v>
      </c>
      <c r="J2013" s="13">
        <v>303.10000000000002</v>
      </c>
      <c r="K2013" s="13">
        <v>304.68</v>
      </c>
      <c r="L2013" s="13">
        <v>304.68</v>
      </c>
      <c r="M2013" s="13">
        <v>304.68</v>
      </c>
      <c r="N2013" s="32">
        <v>20</v>
      </c>
      <c r="O2013" s="9">
        <v>1</v>
      </c>
      <c r="P2013" s="13">
        <v>15.23</v>
      </c>
      <c r="Q2013" s="13">
        <v>0</v>
      </c>
      <c r="R2013" s="13">
        <v>0</v>
      </c>
      <c r="S2013" s="13">
        <v>42.96</v>
      </c>
      <c r="T2013" s="13">
        <v>0</v>
      </c>
      <c r="U2013" s="13">
        <v>51.72</v>
      </c>
      <c r="V2013" s="13">
        <v>207.59</v>
      </c>
      <c r="W2013" s="13">
        <v>2.8</v>
      </c>
      <c r="X2013" s="13">
        <v>0</v>
      </c>
      <c r="Y2013" s="13">
        <v>0</v>
      </c>
      <c r="Z2013" s="13">
        <v>10</v>
      </c>
      <c r="AA2013" s="13">
        <v>21</v>
      </c>
      <c r="AB2013" s="13">
        <v>0</v>
      </c>
      <c r="AC2013" s="13">
        <v>49</v>
      </c>
      <c r="AD2013" s="13">
        <v>10</v>
      </c>
      <c r="AE2013" s="13">
        <v>10</v>
      </c>
      <c r="AF2013" s="33">
        <v>100.003</v>
      </c>
      <c r="AG2013" s="9">
        <v>3</v>
      </c>
      <c r="AH2013" s="34">
        <v>0.42</v>
      </c>
      <c r="AI2013" s="13">
        <v>104709.91</v>
      </c>
      <c r="AJ2013" s="13">
        <v>109173.91</v>
      </c>
      <c r="AK2013" s="13">
        <v>213883.82</v>
      </c>
      <c r="AL2013" s="35">
        <v>37894</v>
      </c>
      <c r="AM2013" s="35">
        <v>37940</v>
      </c>
    </row>
    <row r="2014" spans="2:39" x14ac:dyDescent="0.25">
      <c r="B2014" s="30">
        <v>1</v>
      </c>
      <c r="C2014" s="31" t="s">
        <v>243</v>
      </c>
      <c r="D2014" s="9" t="s">
        <v>4874</v>
      </c>
      <c r="E2014" s="10" t="s">
        <v>245</v>
      </c>
      <c r="F2014" s="10" t="s">
        <v>1085</v>
      </c>
      <c r="G2014" s="9">
        <v>2914802</v>
      </c>
      <c r="H2014" s="10" t="s">
        <v>4875</v>
      </c>
      <c r="I2014" s="13">
        <v>290.94</v>
      </c>
      <c r="J2014" s="13">
        <v>327.49</v>
      </c>
      <c r="K2014" s="13">
        <v>327.49</v>
      </c>
      <c r="L2014" s="13">
        <v>327.49</v>
      </c>
      <c r="M2014" s="13">
        <v>290.94</v>
      </c>
      <c r="N2014" s="32">
        <v>33</v>
      </c>
      <c r="O2014" s="9">
        <v>1</v>
      </c>
      <c r="P2014" s="13">
        <v>16.37</v>
      </c>
      <c r="Q2014" s="13">
        <v>44.96</v>
      </c>
      <c r="R2014" s="13">
        <v>69.349999999999994</v>
      </c>
      <c r="S2014" s="13">
        <v>24.13</v>
      </c>
      <c r="T2014" s="13">
        <v>0</v>
      </c>
      <c r="U2014" s="13">
        <v>237.28</v>
      </c>
      <c r="V2014" s="13">
        <v>166.66</v>
      </c>
      <c r="W2014" s="13">
        <v>0.57999999999999996</v>
      </c>
      <c r="X2014" s="13">
        <v>0</v>
      </c>
      <c r="Y2014" s="13">
        <v>0</v>
      </c>
      <c r="Z2014" s="13">
        <v>75</v>
      </c>
      <c r="AA2014" s="13">
        <v>0</v>
      </c>
      <c r="AB2014" s="13">
        <v>20</v>
      </c>
      <c r="AC2014" s="13">
        <v>5</v>
      </c>
      <c r="AD2014" s="13">
        <v>0</v>
      </c>
      <c r="AE2014" s="13">
        <v>0</v>
      </c>
      <c r="AF2014" s="33">
        <v>100.005</v>
      </c>
      <c r="AG2014" s="9">
        <v>4</v>
      </c>
      <c r="AH2014" s="34">
        <v>0.49</v>
      </c>
      <c r="AI2014" s="13">
        <v>274170.96999999997</v>
      </c>
      <c r="AJ2014" s="13">
        <v>191834.4</v>
      </c>
      <c r="AK2014" s="13">
        <v>466005.37</v>
      </c>
      <c r="AL2014" s="35">
        <v>37700</v>
      </c>
      <c r="AM2014" s="35">
        <v>37814</v>
      </c>
    </row>
    <row r="2015" spans="2:39" x14ac:dyDescent="0.25">
      <c r="B2015" s="30">
        <v>1</v>
      </c>
      <c r="C2015" s="31" t="s">
        <v>243</v>
      </c>
      <c r="D2015" s="9" t="s">
        <v>4876</v>
      </c>
      <c r="E2015" s="10" t="s">
        <v>1611</v>
      </c>
      <c r="F2015" s="10" t="s">
        <v>1612</v>
      </c>
      <c r="G2015" s="9">
        <v>2910404</v>
      </c>
      <c r="H2015" s="10" t="s">
        <v>4877</v>
      </c>
      <c r="I2015" s="13">
        <v>2290.31</v>
      </c>
      <c r="J2015" s="13">
        <v>2290.31</v>
      </c>
      <c r="K2015" s="13">
        <v>2270.06</v>
      </c>
      <c r="L2015" s="13">
        <v>2290.31</v>
      </c>
      <c r="M2015" s="13">
        <v>2270.06</v>
      </c>
      <c r="N2015" s="32">
        <v>100</v>
      </c>
      <c r="O2015" s="9">
        <v>1</v>
      </c>
      <c r="P2015" s="13">
        <v>45.4</v>
      </c>
      <c r="Q2015" s="13">
        <v>0</v>
      </c>
      <c r="R2015" s="13">
        <v>0</v>
      </c>
      <c r="S2015" s="13">
        <v>87.65</v>
      </c>
      <c r="T2015" s="13">
        <v>0</v>
      </c>
      <c r="U2015" s="13">
        <v>670.52</v>
      </c>
      <c r="V2015" s="13">
        <v>1506.91</v>
      </c>
      <c r="W2015" s="13">
        <v>4.97</v>
      </c>
      <c r="X2015" s="13">
        <v>0</v>
      </c>
      <c r="Y2015" s="13">
        <v>0</v>
      </c>
      <c r="Z2015" s="13">
        <v>70</v>
      </c>
      <c r="AA2015" s="13">
        <v>24</v>
      </c>
      <c r="AB2015" s="13">
        <v>1</v>
      </c>
      <c r="AC2015" s="13">
        <v>0</v>
      </c>
      <c r="AD2015" s="10">
        <v>0</v>
      </c>
      <c r="AE2015" s="13">
        <v>5</v>
      </c>
      <c r="AF2015" s="33">
        <v>100.004</v>
      </c>
      <c r="AG2015" s="9">
        <v>3</v>
      </c>
      <c r="AH2015" s="34">
        <v>0.5</v>
      </c>
      <c r="AI2015" s="13">
        <v>454688.74</v>
      </c>
      <c r="AJ2015" s="13">
        <v>1539713.87</v>
      </c>
      <c r="AK2015" s="13">
        <v>1994402.61</v>
      </c>
      <c r="AL2015" s="35">
        <v>39037</v>
      </c>
      <c r="AM2015" s="35">
        <v>39175</v>
      </c>
    </row>
    <row r="2016" spans="2:39" x14ac:dyDescent="0.25">
      <c r="B2016" s="30">
        <v>1</v>
      </c>
      <c r="C2016" s="31" t="s">
        <v>243</v>
      </c>
      <c r="D2016" s="9" t="s">
        <v>4878</v>
      </c>
      <c r="E2016" s="10" t="s">
        <v>977</v>
      </c>
      <c r="F2016" s="10" t="s">
        <v>1025</v>
      </c>
      <c r="G2016" s="9">
        <v>2915007</v>
      </c>
      <c r="H2016" s="10" t="s">
        <v>4879</v>
      </c>
      <c r="I2016" s="13">
        <v>1356.18</v>
      </c>
      <c r="J2016" s="13">
        <v>0</v>
      </c>
      <c r="K2016" s="13">
        <v>1290.76</v>
      </c>
      <c r="L2016" s="13">
        <v>1290.76</v>
      </c>
      <c r="M2016" s="13">
        <v>1290.76</v>
      </c>
      <c r="N2016" s="32">
        <v>50</v>
      </c>
      <c r="O2016" s="9">
        <v>1</v>
      </c>
      <c r="P2016" s="13">
        <v>19.850000000000001</v>
      </c>
      <c r="Q2016" s="13">
        <v>63.4</v>
      </c>
      <c r="R2016" s="13">
        <v>100</v>
      </c>
      <c r="S2016" s="13">
        <v>219.94</v>
      </c>
      <c r="T2016" s="13">
        <v>0</v>
      </c>
      <c r="U2016" s="13">
        <v>668.09</v>
      </c>
      <c r="V2016" s="13">
        <v>385.6</v>
      </c>
      <c r="W2016" s="13">
        <v>17.14</v>
      </c>
      <c r="X2016" s="13">
        <v>0</v>
      </c>
      <c r="Y2016" s="13">
        <v>0</v>
      </c>
      <c r="Z2016" s="13">
        <v>55</v>
      </c>
      <c r="AA2016" s="13">
        <v>0</v>
      </c>
      <c r="AB2016" s="13">
        <v>0</v>
      </c>
      <c r="AC2016" s="13">
        <v>20</v>
      </c>
      <c r="AD2016" s="13">
        <v>8</v>
      </c>
      <c r="AE2016" s="13">
        <v>17</v>
      </c>
      <c r="AF2016" s="33">
        <v>100.004</v>
      </c>
      <c r="AG2016" s="9">
        <v>3</v>
      </c>
      <c r="AH2016" s="34">
        <v>0.49</v>
      </c>
      <c r="AI2016" s="13">
        <v>305736</v>
      </c>
      <c r="AJ2016" s="13">
        <v>248722.51</v>
      </c>
      <c r="AK2016" s="13">
        <v>554458.51</v>
      </c>
      <c r="AL2016" s="35">
        <v>37894</v>
      </c>
      <c r="AM2016" s="35">
        <v>37956</v>
      </c>
    </row>
    <row r="2017" spans="2:39" x14ac:dyDescent="0.25">
      <c r="B2017" s="30">
        <v>1</v>
      </c>
      <c r="C2017" s="31" t="s">
        <v>243</v>
      </c>
      <c r="D2017" s="9" t="s">
        <v>4880</v>
      </c>
      <c r="E2017" s="10" t="s">
        <v>1205</v>
      </c>
      <c r="F2017" s="10" t="s">
        <v>1206</v>
      </c>
      <c r="G2017" s="9">
        <v>2905800</v>
      </c>
      <c r="H2017" s="10" t="s">
        <v>4202</v>
      </c>
      <c r="I2017" s="13">
        <v>428</v>
      </c>
      <c r="J2017" s="13">
        <v>0</v>
      </c>
      <c r="K2017" s="13">
        <v>394.27</v>
      </c>
      <c r="L2017" s="13">
        <v>0</v>
      </c>
      <c r="M2017" s="13">
        <v>394.27</v>
      </c>
      <c r="N2017" s="32">
        <v>24</v>
      </c>
      <c r="O2017" s="9">
        <v>1</v>
      </c>
      <c r="P2017" s="13">
        <v>19.71</v>
      </c>
      <c r="Q2017" s="10">
        <v>0</v>
      </c>
      <c r="R2017" s="10">
        <v>0</v>
      </c>
      <c r="S2017" s="13">
        <v>31.54</v>
      </c>
      <c r="T2017" s="13">
        <v>0</v>
      </c>
      <c r="U2017" s="13">
        <v>39.799999999999997</v>
      </c>
      <c r="V2017" s="13">
        <v>320.41000000000003</v>
      </c>
      <c r="W2017" s="13">
        <v>2.52</v>
      </c>
      <c r="X2017" s="13">
        <v>0</v>
      </c>
      <c r="Y2017" s="13">
        <v>0</v>
      </c>
      <c r="Z2017" s="13">
        <v>0</v>
      </c>
      <c r="AA2017" s="13">
        <v>22</v>
      </c>
      <c r="AB2017" s="13">
        <v>5</v>
      </c>
      <c r="AC2017" s="13">
        <v>45</v>
      </c>
      <c r="AD2017" s="13">
        <v>20</v>
      </c>
      <c r="AE2017" s="13">
        <v>8</v>
      </c>
      <c r="AF2017" s="33">
        <v>100.003</v>
      </c>
      <c r="AG2017" s="9">
        <v>1</v>
      </c>
      <c r="AH2017" s="34">
        <v>0.47</v>
      </c>
      <c r="AI2017" s="13">
        <v>32491.33</v>
      </c>
      <c r="AJ2017" s="13">
        <v>83463.22</v>
      </c>
      <c r="AK2017" s="13">
        <v>115954.55</v>
      </c>
      <c r="AL2017" s="35">
        <v>37678</v>
      </c>
      <c r="AM2017" s="35">
        <v>37726</v>
      </c>
    </row>
    <row r="2018" spans="2:39" x14ac:dyDescent="0.25">
      <c r="B2018" s="30">
        <v>1</v>
      </c>
      <c r="C2018" s="31" t="s">
        <v>243</v>
      </c>
      <c r="D2018" s="9" t="s">
        <v>4881</v>
      </c>
      <c r="E2018" s="10" t="s">
        <v>1418</v>
      </c>
      <c r="F2018" s="10" t="s">
        <v>4664</v>
      </c>
      <c r="G2018" s="9">
        <v>2920502</v>
      </c>
      <c r="H2018" s="10" t="s">
        <v>4882</v>
      </c>
      <c r="I2018" s="13">
        <v>1688.1</v>
      </c>
      <c r="J2018" s="13">
        <v>2035.67</v>
      </c>
      <c r="K2018" s="13">
        <v>2035.67</v>
      </c>
      <c r="L2018" s="13">
        <v>1688.1</v>
      </c>
      <c r="M2018" s="13">
        <v>1688.1</v>
      </c>
      <c r="N2018" s="32">
        <v>63</v>
      </c>
      <c r="O2018" s="9">
        <v>1</v>
      </c>
      <c r="P2018" s="13">
        <v>58.16</v>
      </c>
      <c r="Q2018" s="13">
        <v>49.35</v>
      </c>
      <c r="R2018" s="13">
        <v>80</v>
      </c>
      <c r="S2018" s="13">
        <v>139.37</v>
      </c>
      <c r="T2018" s="13">
        <v>0</v>
      </c>
      <c r="U2018" s="13">
        <v>1163.79</v>
      </c>
      <c r="V2018" s="13">
        <v>720.79</v>
      </c>
      <c r="W2018" s="13">
        <v>11.72</v>
      </c>
      <c r="X2018" s="13">
        <v>0</v>
      </c>
      <c r="Y2018" s="13">
        <v>0</v>
      </c>
      <c r="Z2018" s="13">
        <v>20</v>
      </c>
      <c r="AA2018" s="13">
        <v>60</v>
      </c>
      <c r="AB2018" s="13">
        <v>0</v>
      </c>
      <c r="AC2018" s="13">
        <v>0</v>
      </c>
      <c r="AD2018" s="13">
        <v>13</v>
      </c>
      <c r="AE2018" s="13">
        <v>7</v>
      </c>
      <c r="AF2018" s="33">
        <v>100.004</v>
      </c>
      <c r="AG2018" s="9">
        <v>4</v>
      </c>
      <c r="AH2018" s="34">
        <v>0.43</v>
      </c>
      <c r="AI2018" s="13">
        <v>301813.82</v>
      </c>
      <c r="AJ2018" s="13">
        <v>520493.31</v>
      </c>
      <c r="AK2018" s="13">
        <v>822307.13</v>
      </c>
      <c r="AL2018" s="37">
        <v>37678</v>
      </c>
      <c r="AM2018" s="35">
        <v>37809</v>
      </c>
    </row>
    <row r="2019" spans="2:39" x14ac:dyDescent="0.25">
      <c r="B2019" s="30">
        <v>1</v>
      </c>
      <c r="C2019" s="31" t="s">
        <v>243</v>
      </c>
      <c r="D2019" s="9" t="s">
        <v>4883</v>
      </c>
      <c r="E2019" s="10" t="s">
        <v>1205</v>
      </c>
      <c r="F2019" s="10" t="s">
        <v>4884</v>
      </c>
      <c r="G2019" s="9">
        <v>2922607</v>
      </c>
      <c r="H2019" s="10" t="s">
        <v>759</v>
      </c>
      <c r="I2019" s="13">
        <v>425.51</v>
      </c>
      <c r="J2019" s="13">
        <v>425.51</v>
      </c>
      <c r="K2019" s="13">
        <v>414.87</v>
      </c>
      <c r="L2019" s="13">
        <v>414.87</v>
      </c>
      <c r="M2019" s="13">
        <v>414.87</v>
      </c>
      <c r="N2019" s="32">
        <v>30</v>
      </c>
      <c r="O2019" s="9">
        <v>1</v>
      </c>
      <c r="P2019" s="13">
        <v>20.74</v>
      </c>
      <c r="Q2019" s="13">
        <v>0</v>
      </c>
      <c r="R2019" s="13">
        <v>0</v>
      </c>
      <c r="S2019" s="13">
        <v>19</v>
      </c>
      <c r="T2019" s="13">
        <v>85.2</v>
      </c>
      <c r="U2019" s="13">
        <v>264.04000000000002</v>
      </c>
      <c r="V2019" s="13">
        <v>44.11</v>
      </c>
      <c r="W2019" s="13">
        <v>1.0900000000000001</v>
      </c>
      <c r="X2019" s="13">
        <v>0</v>
      </c>
      <c r="Y2019" s="13">
        <v>0</v>
      </c>
      <c r="Z2019" s="13">
        <v>3.85</v>
      </c>
      <c r="AA2019" s="13">
        <v>36.880000000000003</v>
      </c>
      <c r="AB2019" s="13">
        <v>0</v>
      </c>
      <c r="AC2019" s="13">
        <v>36.15</v>
      </c>
      <c r="AD2019" s="13">
        <v>10.8</v>
      </c>
      <c r="AE2019" s="13">
        <v>12.32</v>
      </c>
      <c r="AF2019" s="33">
        <v>100.003</v>
      </c>
      <c r="AG2019" s="9">
        <v>2</v>
      </c>
      <c r="AH2019" s="34">
        <v>0.48</v>
      </c>
      <c r="AI2019" s="13">
        <v>101454.34</v>
      </c>
      <c r="AJ2019" s="13">
        <v>165660.06</v>
      </c>
      <c r="AK2019" s="13">
        <v>267114.40000000002</v>
      </c>
      <c r="AL2019" s="35">
        <v>37796</v>
      </c>
      <c r="AM2019" s="35">
        <v>37940</v>
      </c>
    </row>
    <row r="2020" spans="2:39" x14ac:dyDescent="0.25">
      <c r="B2020" s="30">
        <v>1</v>
      </c>
      <c r="C2020" s="31" t="s">
        <v>243</v>
      </c>
      <c r="D2020" s="9" t="s">
        <v>4885</v>
      </c>
      <c r="E2020" s="10" t="s">
        <v>1230</v>
      </c>
      <c r="F2020" s="10" t="s">
        <v>4886</v>
      </c>
      <c r="G2020" s="9">
        <v>2912608</v>
      </c>
      <c r="H2020" s="10" t="s">
        <v>4887</v>
      </c>
      <c r="I2020" s="13">
        <v>1500</v>
      </c>
      <c r="J2020" s="13">
        <v>1665</v>
      </c>
      <c r="K2020" s="13">
        <v>1665</v>
      </c>
      <c r="L2020" s="13">
        <v>1665</v>
      </c>
      <c r="M2020" s="13">
        <v>1665</v>
      </c>
      <c r="N2020" s="32">
        <v>49</v>
      </c>
      <c r="O2020" s="9">
        <v>1</v>
      </c>
      <c r="P2020" s="13">
        <v>27.75</v>
      </c>
      <c r="Q2020" s="13">
        <v>0.16</v>
      </c>
      <c r="R2020" s="13">
        <v>80</v>
      </c>
      <c r="S2020" s="13">
        <v>29.05</v>
      </c>
      <c r="T2020" s="13">
        <v>0</v>
      </c>
      <c r="U2020" s="13">
        <v>0</v>
      </c>
      <c r="V2020" s="13">
        <v>1616.8</v>
      </c>
      <c r="W2020" s="13">
        <v>19.170000000000002</v>
      </c>
      <c r="X2020" s="13">
        <v>0</v>
      </c>
      <c r="Y2020" s="13">
        <v>0</v>
      </c>
      <c r="Z2020" s="13">
        <v>30</v>
      </c>
      <c r="AA2020" s="13">
        <v>40</v>
      </c>
      <c r="AB2020" s="13">
        <v>0</v>
      </c>
      <c r="AC2020" s="13">
        <v>20</v>
      </c>
      <c r="AD2020" s="13">
        <v>0</v>
      </c>
      <c r="AE2020" s="13">
        <v>10</v>
      </c>
      <c r="AF2020" s="33">
        <v>100.004</v>
      </c>
      <c r="AG2020" s="9">
        <v>3</v>
      </c>
      <c r="AH2020" s="34">
        <v>0.51</v>
      </c>
      <c r="AI2020" s="13">
        <v>55863.01</v>
      </c>
      <c r="AJ2020" s="13">
        <v>317851.69</v>
      </c>
      <c r="AK2020" s="13">
        <v>373714.7</v>
      </c>
      <c r="AL2020" s="35">
        <v>37700</v>
      </c>
      <c r="AM2020" s="35">
        <v>37753</v>
      </c>
    </row>
    <row r="2021" spans="2:39" x14ac:dyDescent="0.25">
      <c r="B2021" s="30">
        <v>1</v>
      </c>
      <c r="C2021" s="31" t="s">
        <v>243</v>
      </c>
      <c r="D2021" s="9" t="s">
        <v>4888</v>
      </c>
      <c r="E2021" s="10" t="s">
        <v>1230</v>
      </c>
      <c r="F2021" s="10" t="s">
        <v>4886</v>
      </c>
      <c r="G2021" s="9">
        <v>2912608</v>
      </c>
      <c r="H2021" s="10" t="s">
        <v>4889</v>
      </c>
      <c r="I2021" s="13">
        <v>1500</v>
      </c>
      <c r="J2021" s="13">
        <v>1665.03</v>
      </c>
      <c r="K2021" s="13">
        <v>1665.03</v>
      </c>
      <c r="L2021" s="13">
        <v>1665.03</v>
      </c>
      <c r="M2021" s="13">
        <v>1665.03</v>
      </c>
      <c r="N2021" s="32">
        <v>49</v>
      </c>
      <c r="O2021" s="9">
        <v>1</v>
      </c>
      <c r="P2021" s="13">
        <v>27.75</v>
      </c>
      <c r="Q2021" s="13">
        <v>1.79</v>
      </c>
      <c r="R2021" s="13">
        <v>26.66</v>
      </c>
      <c r="S2021" s="13">
        <v>26.19</v>
      </c>
      <c r="T2021" s="13">
        <v>0</v>
      </c>
      <c r="U2021" s="13">
        <v>0</v>
      </c>
      <c r="V2021" s="13">
        <v>1612.85</v>
      </c>
      <c r="W2021" s="13">
        <v>26</v>
      </c>
      <c r="X2021" s="13">
        <v>0</v>
      </c>
      <c r="Y2021" s="13">
        <v>0</v>
      </c>
      <c r="Z2021" s="13">
        <v>30</v>
      </c>
      <c r="AA2021" s="13">
        <v>40</v>
      </c>
      <c r="AB2021" s="13">
        <v>0</v>
      </c>
      <c r="AC2021" s="13">
        <v>20</v>
      </c>
      <c r="AD2021" s="13">
        <v>0</v>
      </c>
      <c r="AE2021" s="13">
        <v>10</v>
      </c>
      <c r="AF2021" s="33">
        <v>100.004</v>
      </c>
      <c r="AG2021" s="9">
        <v>3</v>
      </c>
      <c r="AH2021" s="34">
        <v>0.51</v>
      </c>
      <c r="AI2021" s="13">
        <v>183964.03</v>
      </c>
      <c r="AJ2021" s="13">
        <v>317851.69</v>
      </c>
      <c r="AK2021" s="13">
        <v>501815.72</v>
      </c>
      <c r="AL2021" s="37">
        <v>37700</v>
      </c>
      <c r="AM2021" s="35">
        <v>37743</v>
      </c>
    </row>
    <row r="2022" spans="2:39" x14ac:dyDescent="0.25">
      <c r="B2022" s="30">
        <v>1</v>
      </c>
      <c r="C2022" s="31" t="s">
        <v>243</v>
      </c>
      <c r="D2022" s="9" t="s">
        <v>4890</v>
      </c>
      <c r="E2022" s="10" t="s">
        <v>1230</v>
      </c>
      <c r="F2022" s="10" t="s">
        <v>4601</v>
      </c>
      <c r="G2022" s="9">
        <v>2919009</v>
      </c>
      <c r="H2022" s="10" t="s">
        <v>4891</v>
      </c>
      <c r="I2022" s="13">
        <v>646.87</v>
      </c>
      <c r="J2022" s="13">
        <v>1456.42</v>
      </c>
      <c r="K2022" s="13">
        <v>1456.42</v>
      </c>
      <c r="L2022" s="13">
        <v>1456.42</v>
      </c>
      <c r="M2022" s="13">
        <v>646.87</v>
      </c>
      <c r="N2022" s="32">
        <v>40</v>
      </c>
      <c r="O2022" s="9">
        <v>1</v>
      </c>
      <c r="P2022" s="13">
        <v>25.47</v>
      </c>
      <c r="Q2022" s="13">
        <v>0</v>
      </c>
      <c r="R2022" s="13">
        <v>0</v>
      </c>
      <c r="S2022" s="13">
        <v>101.98</v>
      </c>
      <c r="T2022" s="13">
        <v>0</v>
      </c>
      <c r="U2022" s="13">
        <v>0</v>
      </c>
      <c r="V2022" s="13">
        <v>1324.87</v>
      </c>
      <c r="W2022" s="13">
        <v>29.56</v>
      </c>
      <c r="X2022" s="13">
        <v>0</v>
      </c>
      <c r="Y2022" s="13">
        <v>0</v>
      </c>
      <c r="Z2022" s="13">
        <v>0</v>
      </c>
      <c r="AA2022" s="13">
        <v>15</v>
      </c>
      <c r="AB2022" s="13">
        <v>15</v>
      </c>
      <c r="AC2022" s="13">
        <v>55</v>
      </c>
      <c r="AD2022" s="13">
        <v>10</v>
      </c>
      <c r="AE2022" s="13">
        <v>5</v>
      </c>
      <c r="AF2022" s="33">
        <v>100.003</v>
      </c>
      <c r="AG2022" s="9">
        <v>3</v>
      </c>
      <c r="AH2022" s="34">
        <v>0.41</v>
      </c>
      <c r="AI2022" s="13">
        <v>179781.09</v>
      </c>
      <c r="AJ2022" s="13">
        <v>136503.81</v>
      </c>
      <c r="AK2022" s="13">
        <v>316284.90000000002</v>
      </c>
      <c r="AL2022" s="35">
        <v>37788</v>
      </c>
      <c r="AM2022" s="35">
        <v>37809</v>
      </c>
    </row>
    <row r="2023" spans="2:39" x14ac:dyDescent="0.25">
      <c r="B2023" s="30">
        <v>1</v>
      </c>
      <c r="C2023" s="31" t="s">
        <v>243</v>
      </c>
      <c r="D2023" s="9" t="s">
        <v>4892</v>
      </c>
      <c r="E2023" s="10" t="s">
        <v>1306</v>
      </c>
      <c r="F2023" s="10" t="s">
        <v>1306</v>
      </c>
      <c r="G2023" s="9">
        <v>2902708</v>
      </c>
      <c r="H2023" s="10" t="s">
        <v>4893</v>
      </c>
      <c r="I2023" s="13">
        <v>231</v>
      </c>
      <c r="J2023" s="13">
        <v>1949</v>
      </c>
      <c r="K2023" s="13">
        <v>1949</v>
      </c>
      <c r="L2023" s="13">
        <v>1949</v>
      </c>
      <c r="M2023" s="13">
        <v>1949</v>
      </c>
      <c r="N2023" s="32">
        <v>40</v>
      </c>
      <c r="O2023" s="9">
        <v>1</v>
      </c>
      <c r="P2023" s="13">
        <v>29.99</v>
      </c>
      <c r="Q2023" s="13">
        <v>0</v>
      </c>
      <c r="R2023" s="13">
        <v>0</v>
      </c>
      <c r="S2023" s="13">
        <v>16.97</v>
      </c>
      <c r="T2023" s="13">
        <v>389.99</v>
      </c>
      <c r="U2023" s="10">
        <v>0</v>
      </c>
      <c r="V2023" s="13">
        <v>1543</v>
      </c>
      <c r="W2023" s="13">
        <v>0</v>
      </c>
      <c r="X2023" s="13">
        <v>0</v>
      </c>
      <c r="Y2023" s="13">
        <v>0</v>
      </c>
      <c r="Z2023" s="13">
        <v>20</v>
      </c>
      <c r="AA2023" s="13">
        <v>53</v>
      </c>
      <c r="AB2023" s="13">
        <v>25</v>
      </c>
      <c r="AC2023" s="13">
        <v>0</v>
      </c>
      <c r="AD2023" s="13">
        <v>0</v>
      </c>
      <c r="AE2023" s="13">
        <v>2</v>
      </c>
      <c r="AF2023" s="33">
        <v>100.004</v>
      </c>
      <c r="AG2023" s="9">
        <v>4</v>
      </c>
      <c r="AH2023" s="34">
        <v>0.45</v>
      </c>
      <c r="AI2023" s="13">
        <v>0</v>
      </c>
      <c r="AJ2023" s="13">
        <v>88408.89</v>
      </c>
      <c r="AK2023" s="13">
        <v>88408.89</v>
      </c>
      <c r="AL2023" s="35">
        <v>37699</v>
      </c>
      <c r="AM2023" s="35">
        <v>37726</v>
      </c>
    </row>
    <row r="2024" spans="2:39" x14ac:dyDescent="0.25">
      <c r="B2024" s="30">
        <v>1</v>
      </c>
      <c r="C2024" s="31" t="s">
        <v>243</v>
      </c>
      <c r="D2024" s="9" t="s">
        <v>4894</v>
      </c>
      <c r="E2024" s="10" t="s">
        <v>245</v>
      </c>
      <c r="F2024" s="10" t="s">
        <v>1085</v>
      </c>
      <c r="G2024" s="9">
        <v>2914802</v>
      </c>
      <c r="H2024" s="10" t="s">
        <v>4895</v>
      </c>
      <c r="I2024" s="13">
        <v>594.83000000000004</v>
      </c>
      <c r="J2024" s="13">
        <v>599.20000000000005</v>
      </c>
      <c r="K2024" s="13">
        <v>599.20000000000005</v>
      </c>
      <c r="L2024" s="13">
        <v>599.20000000000005</v>
      </c>
      <c r="M2024" s="13">
        <v>594.83000000000004</v>
      </c>
      <c r="N2024" s="32">
        <v>50</v>
      </c>
      <c r="O2024" s="9">
        <v>1</v>
      </c>
      <c r="P2024" s="13">
        <v>0</v>
      </c>
      <c r="Q2024" s="13">
        <v>0</v>
      </c>
      <c r="R2024" s="13">
        <v>0</v>
      </c>
      <c r="S2024" s="13">
        <v>34.89</v>
      </c>
      <c r="T2024" s="13">
        <v>0</v>
      </c>
      <c r="U2024" s="13">
        <v>563.66</v>
      </c>
      <c r="V2024" s="13">
        <v>0</v>
      </c>
      <c r="W2024" s="13">
        <v>0.65</v>
      </c>
      <c r="X2024" s="13">
        <v>0</v>
      </c>
      <c r="Y2024" s="13">
        <v>0</v>
      </c>
      <c r="Z2024" s="13">
        <v>20</v>
      </c>
      <c r="AA2024" s="13">
        <v>30</v>
      </c>
      <c r="AB2024" s="13">
        <v>0</v>
      </c>
      <c r="AC2024" s="13">
        <v>20</v>
      </c>
      <c r="AD2024" s="13">
        <v>10</v>
      </c>
      <c r="AE2024" s="13">
        <v>20</v>
      </c>
      <c r="AF2024" s="33">
        <v>100.003</v>
      </c>
      <c r="AG2024" s="9">
        <v>4</v>
      </c>
      <c r="AH2024" s="34">
        <v>0.37</v>
      </c>
      <c r="AI2024" s="13">
        <v>425263.32</v>
      </c>
      <c r="AJ2024" s="13">
        <v>325787.78000000003</v>
      </c>
      <c r="AK2024" s="13">
        <v>751051.1</v>
      </c>
      <c r="AL2024" s="35">
        <v>37700</v>
      </c>
      <c r="AM2024" s="35">
        <v>37817</v>
      </c>
    </row>
    <row r="2025" spans="2:39" x14ac:dyDescent="0.25">
      <c r="B2025" s="30">
        <v>1</v>
      </c>
      <c r="C2025" s="31" t="s">
        <v>243</v>
      </c>
      <c r="D2025" s="9" t="s">
        <v>4896</v>
      </c>
      <c r="E2025" s="10" t="s">
        <v>245</v>
      </c>
      <c r="F2025" s="10" t="s">
        <v>1429</v>
      </c>
      <c r="G2025" s="9">
        <v>2912707</v>
      </c>
      <c r="H2025" s="10" t="s">
        <v>4897</v>
      </c>
      <c r="I2025" s="13">
        <v>413</v>
      </c>
      <c r="J2025" s="13">
        <v>413</v>
      </c>
      <c r="K2025" s="13">
        <v>406.96</v>
      </c>
      <c r="L2025" s="13">
        <v>406.96</v>
      </c>
      <c r="M2025" s="13">
        <v>406.96</v>
      </c>
      <c r="N2025" s="32">
        <v>43</v>
      </c>
      <c r="O2025" s="9">
        <v>1</v>
      </c>
      <c r="P2025" s="13">
        <v>20.34</v>
      </c>
      <c r="Q2025" s="13">
        <v>90.62</v>
      </c>
      <c r="R2025" s="13">
        <v>4.45</v>
      </c>
      <c r="S2025" s="13">
        <v>123.69</v>
      </c>
      <c r="T2025" s="13">
        <v>0</v>
      </c>
      <c r="U2025" s="13">
        <v>272.2</v>
      </c>
      <c r="V2025" s="13">
        <v>26.23</v>
      </c>
      <c r="W2025" s="13">
        <v>3.58</v>
      </c>
      <c r="X2025" s="13">
        <v>0</v>
      </c>
      <c r="Y2025" s="13">
        <v>0</v>
      </c>
      <c r="Z2025" s="13">
        <v>30</v>
      </c>
      <c r="AA2025" s="13">
        <v>60</v>
      </c>
      <c r="AB2025" s="13">
        <v>0</v>
      </c>
      <c r="AC2025" s="13">
        <v>0</v>
      </c>
      <c r="AD2025" s="13">
        <v>10</v>
      </c>
      <c r="AE2025" s="13">
        <v>0</v>
      </c>
      <c r="AF2025" s="33">
        <v>100.005</v>
      </c>
      <c r="AG2025" s="9">
        <v>1</v>
      </c>
      <c r="AH2025" s="34">
        <v>0.65</v>
      </c>
      <c r="AI2025" s="13">
        <v>486152.01</v>
      </c>
      <c r="AJ2025" s="13">
        <v>751855.26</v>
      </c>
      <c r="AK2025" s="13">
        <v>1238007.27</v>
      </c>
      <c r="AL2025" s="35">
        <v>38670</v>
      </c>
      <c r="AM2025" s="35">
        <v>38702</v>
      </c>
    </row>
    <row r="2026" spans="2:39" x14ac:dyDescent="0.25">
      <c r="B2026" s="30">
        <v>1</v>
      </c>
      <c r="C2026" s="31" t="s">
        <v>243</v>
      </c>
      <c r="D2026" s="9" t="s">
        <v>4898</v>
      </c>
      <c r="E2026" s="10" t="s">
        <v>1205</v>
      </c>
      <c r="F2026" s="10" t="s">
        <v>1206</v>
      </c>
      <c r="G2026" s="9">
        <v>2905800</v>
      </c>
      <c r="H2026" s="10" t="s">
        <v>4899</v>
      </c>
      <c r="I2026" s="13">
        <v>318.37</v>
      </c>
      <c r="J2026" s="13">
        <v>318.64</v>
      </c>
      <c r="K2026" s="13">
        <v>337.93</v>
      </c>
      <c r="L2026" s="13">
        <v>337.93</v>
      </c>
      <c r="M2026" s="13">
        <v>318.37</v>
      </c>
      <c r="N2026" s="32">
        <v>35</v>
      </c>
      <c r="O2026" s="9">
        <v>1</v>
      </c>
      <c r="P2026" s="13">
        <v>16.89</v>
      </c>
      <c r="Q2026" s="13">
        <v>92.31</v>
      </c>
      <c r="R2026" s="13">
        <v>0.47</v>
      </c>
      <c r="S2026" s="13">
        <v>10.89</v>
      </c>
      <c r="T2026" s="13">
        <v>0</v>
      </c>
      <c r="U2026" s="13">
        <v>325.57</v>
      </c>
      <c r="V2026" s="13">
        <v>0</v>
      </c>
      <c r="W2026" s="13">
        <v>1.55</v>
      </c>
      <c r="X2026" s="13">
        <v>0</v>
      </c>
      <c r="Y2026" s="13">
        <v>0</v>
      </c>
      <c r="Z2026" s="13">
        <v>79.52</v>
      </c>
      <c r="AA2026" s="13">
        <v>0</v>
      </c>
      <c r="AB2026" s="13">
        <v>15.94</v>
      </c>
      <c r="AC2026" s="13">
        <v>0</v>
      </c>
      <c r="AD2026" s="13">
        <v>3.22</v>
      </c>
      <c r="AE2026" s="13">
        <v>1.32</v>
      </c>
      <c r="AF2026" s="33">
        <v>100.004</v>
      </c>
      <c r="AG2026" s="9">
        <v>1</v>
      </c>
      <c r="AH2026" s="34">
        <v>0.7</v>
      </c>
      <c r="AI2026" s="13">
        <v>396195.92</v>
      </c>
      <c r="AJ2026" s="13">
        <v>108628.23</v>
      </c>
      <c r="AK2026" s="13">
        <v>504824.15</v>
      </c>
      <c r="AL2026" s="35">
        <v>37939</v>
      </c>
      <c r="AM2026" s="35">
        <v>37956</v>
      </c>
    </row>
    <row r="2027" spans="2:39" x14ac:dyDescent="0.25">
      <c r="B2027" s="30">
        <v>1</v>
      </c>
      <c r="C2027" s="31" t="s">
        <v>243</v>
      </c>
      <c r="D2027" s="9" t="s">
        <v>4900</v>
      </c>
      <c r="E2027" s="10" t="s">
        <v>1205</v>
      </c>
      <c r="F2027" s="10" t="s">
        <v>1206</v>
      </c>
      <c r="G2027" s="9">
        <v>2905800</v>
      </c>
      <c r="H2027" s="10" t="s">
        <v>4901</v>
      </c>
      <c r="I2027" s="13">
        <v>478.62</v>
      </c>
      <c r="J2027" s="13">
        <v>0</v>
      </c>
      <c r="K2027" s="13">
        <v>391.25</v>
      </c>
      <c r="L2027" s="13">
        <v>0</v>
      </c>
      <c r="M2027" s="13">
        <v>391.25</v>
      </c>
      <c r="N2027" s="32">
        <v>19</v>
      </c>
      <c r="O2027" s="9">
        <v>1</v>
      </c>
      <c r="P2027" s="13">
        <v>19.559999999999999</v>
      </c>
      <c r="Q2027" s="13">
        <v>0</v>
      </c>
      <c r="R2027" s="13">
        <v>0</v>
      </c>
      <c r="S2027" s="13">
        <v>19.559999999999999</v>
      </c>
      <c r="T2027" s="13">
        <v>0</v>
      </c>
      <c r="U2027" s="13">
        <v>94.96</v>
      </c>
      <c r="V2027" s="13">
        <v>272.86</v>
      </c>
      <c r="W2027" s="13">
        <v>3.86</v>
      </c>
      <c r="X2027" s="13">
        <v>0</v>
      </c>
      <c r="Y2027" s="13">
        <v>0</v>
      </c>
      <c r="Z2027" s="13">
        <v>53</v>
      </c>
      <c r="AA2027" s="13">
        <v>32</v>
      </c>
      <c r="AB2027" s="13">
        <v>10</v>
      </c>
      <c r="AC2027" s="13">
        <v>0</v>
      </c>
      <c r="AD2027" s="13">
        <v>0</v>
      </c>
      <c r="AE2027" s="13">
        <v>5</v>
      </c>
      <c r="AF2027" s="33">
        <v>100.004</v>
      </c>
      <c r="AG2027" s="9">
        <v>4</v>
      </c>
      <c r="AH2027" s="34">
        <v>0.47</v>
      </c>
      <c r="AI2027" s="13">
        <v>57851.5</v>
      </c>
      <c r="AJ2027" s="13">
        <v>82955.78</v>
      </c>
      <c r="AK2027" s="13">
        <v>140807.28</v>
      </c>
      <c r="AL2027" s="35">
        <v>37796</v>
      </c>
      <c r="AM2027" s="35">
        <v>37756</v>
      </c>
    </row>
    <row r="2028" spans="2:39" x14ac:dyDescent="0.25">
      <c r="B2028" s="30">
        <v>1</v>
      </c>
      <c r="C2028" s="31" t="s">
        <v>243</v>
      </c>
      <c r="D2028" s="9" t="s">
        <v>4902</v>
      </c>
      <c r="E2028" s="10" t="s">
        <v>1306</v>
      </c>
      <c r="F2028" s="10" t="s">
        <v>1306</v>
      </c>
      <c r="G2028" s="9">
        <v>2902708</v>
      </c>
      <c r="H2028" s="10" t="s">
        <v>1189</v>
      </c>
      <c r="I2028" s="13">
        <v>6835</v>
      </c>
      <c r="J2028" s="13">
        <v>6839.96</v>
      </c>
      <c r="K2028" s="13">
        <v>6839.96</v>
      </c>
      <c r="L2028" s="13">
        <v>6839.96</v>
      </c>
      <c r="M2028" s="13">
        <v>6835</v>
      </c>
      <c r="N2028" s="32">
        <v>235</v>
      </c>
      <c r="O2028" s="9">
        <v>1</v>
      </c>
      <c r="P2028" s="13">
        <v>105.23</v>
      </c>
      <c r="Q2028" s="13">
        <v>0</v>
      </c>
      <c r="R2028" s="13">
        <v>0</v>
      </c>
      <c r="S2028" s="13">
        <v>26.97</v>
      </c>
      <c r="T2028" s="13">
        <v>1367.99</v>
      </c>
      <c r="U2028" s="13">
        <v>0</v>
      </c>
      <c r="V2028" s="13">
        <v>5445</v>
      </c>
      <c r="W2028" s="13">
        <v>0</v>
      </c>
      <c r="X2028" s="13">
        <v>0</v>
      </c>
      <c r="Y2028" s="13">
        <v>0</v>
      </c>
      <c r="Z2028" s="13">
        <v>50</v>
      </c>
      <c r="AA2028" s="13">
        <v>0</v>
      </c>
      <c r="AB2028" s="13">
        <v>0</v>
      </c>
      <c r="AC2028" s="13">
        <v>40</v>
      </c>
      <c r="AD2028" s="13">
        <v>0</v>
      </c>
      <c r="AE2028" s="13">
        <v>10</v>
      </c>
      <c r="AF2028" s="33">
        <v>100</v>
      </c>
      <c r="AG2028" s="9">
        <v>4</v>
      </c>
      <c r="AH2028" s="34">
        <v>0.41</v>
      </c>
      <c r="AI2028" s="13">
        <v>0</v>
      </c>
      <c r="AJ2028" s="13">
        <v>310650</v>
      </c>
      <c r="AK2028" s="13">
        <v>310650</v>
      </c>
      <c r="AL2028" s="35">
        <v>37678</v>
      </c>
      <c r="AM2028" s="35">
        <v>37726</v>
      </c>
    </row>
    <row r="2029" spans="2:39" x14ac:dyDescent="0.25">
      <c r="B2029" s="30">
        <v>1</v>
      </c>
      <c r="C2029" s="31" t="s">
        <v>243</v>
      </c>
      <c r="D2029" s="9" t="s">
        <v>4903</v>
      </c>
      <c r="E2029" s="10" t="s">
        <v>245</v>
      </c>
      <c r="F2029" s="10" t="s">
        <v>4904</v>
      </c>
      <c r="G2029" s="9">
        <v>2903409</v>
      </c>
      <c r="H2029" s="10" t="s">
        <v>4905</v>
      </c>
      <c r="I2029" s="13">
        <v>390.25</v>
      </c>
      <c r="J2029" s="13">
        <v>382.53</v>
      </c>
      <c r="K2029" s="13">
        <v>382.53</v>
      </c>
      <c r="L2029" s="13">
        <v>382.53</v>
      </c>
      <c r="M2029" s="13">
        <v>382.53</v>
      </c>
      <c r="N2029" s="32">
        <v>25</v>
      </c>
      <c r="O2029" s="9">
        <v>1</v>
      </c>
      <c r="P2029" s="13">
        <v>19.13</v>
      </c>
      <c r="Q2029" s="13">
        <v>61</v>
      </c>
      <c r="R2029" s="13">
        <v>2</v>
      </c>
      <c r="S2029" s="13">
        <v>34.49</v>
      </c>
      <c r="T2029" s="13">
        <v>0</v>
      </c>
      <c r="U2029" s="13">
        <v>229.55</v>
      </c>
      <c r="V2029" s="13">
        <v>102.72</v>
      </c>
      <c r="W2029" s="13">
        <v>15.77</v>
      </c>
      <c r="X2029" s="13">
        <v>0</v>
      </c>
      <c r="Y2029" s="13">
        <v>0</v>
      </c>
      <c r="Z2029" s="13">
        <v>55</v>
      </c>
      <c r="AA2029" s="13">
        <v>15</v>
      </c>
      <c r="AB2029" s="13">
        <v>0</v>
      </c>
      <c r="AC2029" s="13">
        <v>30</v>
      </c>
      <c r="AD2029" s="13">
        <v>0</v>
      </c>
      <c r="AE2029" s="13">
        <v>0</v>
      </c>
      <c r="AF2029" s="33">
        <v>100.005</v>
      </c>
      <c r="AG2029" s="9">
        <v>4</v>
      </c>
      <c r="AH2029" s="34">
        <v>0.45</v>
      </c>
      <c r="AI2029" s="13">
        <v>267720.5</v>
      </c>
      <c r="AJ2029" s="13">
        <v>339905.23</v>
      </c>
      <c r="AK2029" s="13">
        <v>607625.73</v>
      </c>
      <c r="AL2029" s="37">
        <v>38238</v>
      </c>
      <c r="AM2029" s="35">
        <v>38297</v>
      </c>
    </row>
    <row r="2030" spans="2:39" x14ac:dyDescent="0.25">
      <c r="B2030" s="30">
        <v>1</v>
      </c>
      <c r="C2030" s="31" t="s">
        <v>243</v>
      </c>
      <c r="D2030" s="9" t="s">
        <v>4906</v>
      </c>
      <c r="E2030" s="10" t="s">
        <v>833</v>
      </c>
      <c r="F2030" s="10" t="s">
        <v>4572</v>
      </c>
      <c r="G2030" s="9">
        <v>2923704</v>
      </c>
      <c r="H2030" s="10" t="s">
        <v>4907</v>
      </c>
      <c r="I2030" s="13">
        <v>1999</v>
      </c>
      <c r="J2030" s="13">
        <v>1233.6199999999999</v>
      </c>
      <c r="K2030" s="13">
        <v>1233.6199999999999</v>
      </c>
      <c r="L2030" s="13">
        <v>1233.6199999999999</v>
      </c>
      <c r="M2030" s="13">
        <v>1233.6199999999999</v>
      </c>
      <c r="N2030" s="32">
        <v>40</v>
      </c>
      <c r="O2030" s="9">
        <v>1</v>
      </c>
      <c r="P2030" s="13">
        <v>18.98</v>
      </c>
      <c r="Q2030" s="13">
        <v>0</v>
      </c>
      <c r="R2030" s="13">
        <v>0</v>
      </c>
      <c r="S2030" s="13">
        <v>110.38</v>
      </c>
      <c r="T2030" s="13">
        <v>0</v>
      </c>
      <c r="U2030" s="13">
        <v>318.61</v>
      </c>
      <c r="V2030" s="13">
        <v>794.06</v>
      </c>
      <c r="W2030" s="13">
        <v>10.57</v>
      </c>
      <c r="X2030" s="13">
        <v>0</v>
      </c>
      <c r="Y2030" s="13">
        <v>0</v>
      </c>
      <c r="Z2030" s="13">
        <v>30</v>
      </c>
      <c r="AA2030" s="13">
        <v>0</v>
      </c>
      <c r="AB2030" s="13">
        <v>0</v>
      </c>
      <c r="AC2030" s="13">
        <v>60</v>
      </c>
      <c r="AD2030" s="13">
        <v>0</v>
      </c>
      <c r="AE2030" s="13">
        <v>10</v>
      </c>
      <c r="AF2030" s="33">
        <v>100.005</v>
      </c>
      <c r="AG2030" s="9">
        <v>2</v>
      </c>
      <c r="AH2030" s="34">
        <v>0.5</v>
      </c>
      <c r="AI2030" s="13">
        <v>288157.12</v>
      </c>
      <c r="AJ2030" s="13">
        <v>141398.98000000001</v>
      </c>
      <c r="AK2030" s="13">
        <v>429556.1</v>
      </c>
      <c r="AL2030" s="35">
        <v>37788</v>
      </c>
      <c r="AM2030" s="35">
        <v>37820</v>
      </c>
    </row>
    <row r="2031" spans="2:39" x14ac:dyDescent="0.25">
      <c r="B2031" s="30">
        <v>1</v>
      </c>
      <c r="C2031" s="31" t="s">
        <v>243</v>
      </c>
      <c r="D2031" s="9" t="s">
        <v>4908</v>
      </c>
      <c r="E2031" s="10" t="s">
        <v>833</v>
      </c>
      <c r="F2031" s="10" t="s">
        <v>4572</v>
      </c>
      <c r="G2031" s="9">
        <v>2923704</v>
      </c>
      <c r="H2031" s="10" t="s">
        <v>4909</v>
      </c>
      <c r="I2031" s="13">
        <v>1680</v>
      </c>
      <c r="J2031" s="13">
        <v>1324.46</v>
      </c>
      <c r="K2031" s="13">
        <v>1324.46</v>
      </c>
      <c r="L2031" s="13">
        <v>1324.46</v>
      </c>
      <c r="M2031" s="13">
        <v>1324.46</v>
      </c>
      <c r="N2031" s="32">
        <v>22</v>
      </c>
      <c r="O2031" s="9">
        <v>1</v>
      </c>
      <c r="P2031" s="13">
        <v>20.38</v>
      </c>
      <c r="Q2031" s="13">
        <v>0</v>
      </c>
      <c r="R2031" s="13">
        <v>0</v>
      </c>
      <c r="S2031" s="13">
        <v>165.56</v>
      </c>
      <c r="T2031" s="13">
        <v>0</v>
      </c>
      <c r="U2031" s="13">
        <v>0</v>
      </c>
      <c r="V2031" s="13">
        <v>1147.5</v>
      </c>
      <c r="W2031" s="13">
        <v>11.4</v>
      </c>
      <c r="X2031" s="13">
        <v>0</v>
      </c>
      <c r="Y2031" s="13">
        <v>0</v>
      </c>
      <c r="Z2031" s="13">
        <v>10</v>
      </c>
      <c r="AA2031" s="13">
        <v>30</v>
      </c>
      <c r="AB2031" s="13">
        <v>10</v>
      </c>
      <c r="AC2031" s="13">
        <v>12.5</v>
      </c>
      <c r="AD2031" s="13">
        <v>25</v>
      </c>
      <c r="AE2031" s="13">
        <v>12.5</v>
      </c>
      <c r="AF2031" s="33">
        <v>100.002</v>
      </c>
      <c r="AG2031" s="9">
        <v>2</v>
      </c>
      <c r="AH2031" s="34">
        <v>0.48</v>
      </c>
      <c r="AI2031" s="13">
        <v>20093.36</v>
      </c>
      <c r="AJ2031" s="13">
        <v>142516.54</v>
      </c>
      <c r="AK2031" s="13">
        <v>162609.9</v>
      </c>
      <c r="AL2031" s="35">
        <v>37796</v>
      </c>
      <c r="AM2031" s="35">
        <v>37832</v>
      </c>
    </row>
    <row r="2032" spans="2:39" x14ac:dyDescent="0.25">
      <c r="B2032" s="30">
        <v>1</v>
      </c>
      <c r="C2032" s="31" t="s">
        <v>243</v>
      </c>
      <c r="D2032" s="9" t="s">
        <v>4910</v>
      </c>
      <c r="E2032" s="10" t="s">
        <v>249</v>
      </c>
      <c r="F2032" s="10" t="s">
        <v>250</v>
      </c>
      <c r="G2032" s="9">
        <v>2928406</v>
      </c>
      <c r="H2032" s="10" t="s">
        <v>4911</v>
      </c>
      <c r="I2032" s="13">
        <v>3808.2</v>
      </c>
      <c r="J2032" s="13">
        <v>3755.61</v>
      </c>
      <c r="K2032" s="13">
        <v>3755.61</v>
      </c>
      <c r="L2032" s="13">
        <v>3755.61</v>
      </c>
      <c r="M2032" s="13">
        <v>3755.61</v>
      </c>
      <c r="N2032" s="32">
        <v>45</v>
      </c>
      <c r="O2032" s="9">
        <v>1</v>
      </c>
      <c r="P2032" s="13">
        <v>57.78</v>
      </c>
      <c r="Q2032" s="13">
        <v>22.86</v>
      </c>
      <c r="R2032" s="13">
        <v>69.56</v>
      </c>
      <c r="S2032" s="13">
        <v>54.36</v>
      </c>
      <c r="T2032" s="13">
        <v>761.64</v>
      </c>
      <c r="U2032" s="13">
        <v>697.96</v>
      </c>
      <c r="V2032" s="13">
        <v>2053.5100000000002</v>
      </c>
      <c r="W2032" s="13">
        <v>187.78</v>
      </c>
      <c r="X2032" s="13">
        <v>0</v>
      </c>
      <c r="Y2032" s="13">
        <v>0</v>
      </c>
      <c r="Z2032" s="13">
        <v>40</v>
      </c>
      <c r="AA2032" s="13">
        <v>30</v>
      </c>
      <c r="AB2032" s="13">
        <v>0</v>
      </c>
      <c r="AC2032" s="13">
        <v>20</v>
      </c>
      <c r="AD2032" s="13">
        <v>10</v>
      </c>
      <c r="AE2032" s="13">
        <v>0</v>
      </c>
      <c r="AF2032" s="33">
        <v>100.004</v>
      </c>
      <c r="AG2032" s="9">
        <v>4</v>
      </c>
      <c r="AH2032" s="34">
        <v>0.43</v>
      </c>
      <c r="AI2032" s="13">
        <v>406682.5</v>
      </c>
      <c r="AJ2032" s="13">
        <v>748912.96</v>
      </c>
      <c r="AK2032" s="13">
        <v>1155595.46</v>
      </c>
      <c r="AL2032" s="35">
        <v>37894</v>
      </c>
      <c r="AM2032" s="35">
        <v>37756</v>
      </c>
    </row>
    <row r="2033" spans="2:39" x14ac:dyDescent="0.25">
      <c r="B2033" s="30">
        <v>1</v>
      </c>
      <c r="C2033" s="31" t="s">
        <v>243</v>
      </c>
      <c r="D2033" s="9" t="s">
        <v>4912</v>
      </c>
      <c r="E2033" s="10" t="s">
        <v>958</v>
      </c>
      <c r="F2033" s="10" t="s">
        <v>958</v>
      </c>
      <c r="G2033" s="9">
        <v>2910701</v>
      </c>
      <c r="H2033" s="10" t="s">
        <v>143</v>
      </c>
      <c r="I2033" s="13">
        <v>573.21</v>
      </c>
      <c r="J2033" s="13">
        <v>825.58</v>
      </c>
      <c r="K2033" s="13">
        <v>825.58</v>
      </c>
      <c r="L2033" s="13">
        <v>825.58</v>
      </c>
      <c r="M2033" s="13">
        <v>573.21</v>
      </c>
      <c r="N2033" s="32">
        <v>24</v>
      </c>
      <c r="O2033" s="9">
        <v>1</v>
      </c>
      <c r="P2033" s="13">
        <v>16.510000000000002</v>
      </c>
      <c r="Q2033" s="13">
        <v>25.66</v>
      </c>
      <c r="R2033" s="13">
        <v>71.75</v>
      </c>
      <c r="S2033" s="13">
        <v>11.05</v>
      </c>
      <c r="T2033" s="13">
        <v>118.08</v>
      </c>
      <c r="U2033" s="13">
        <v>190.57</v>
      </c>
      <c r="V2033" s="13">
        <v>494.44</v>
      </c>
      <c r="W2033" s="13">
        <v>2.86</v>
      </c>
      <c r="X2033" s="13">
        <v>0</v>
      </c>
      <c r="Y2033" s="13">
        <v>0</v>
      </c>
      <c r="Z2033" s="13">
        <v>0</v>
      </c>
      <c r="AA2033" s="13">
        <v>50</v>
      </c>
      <c r="AB2033" s="13">
        <v>30</v>
      </c>
      <c r="AC2033" s="13">
        <v>0</v>
      </c>
      <c r="AD2033" s="13">
        <v>0</v>
      </c>
      <c r="AE2033" s="13">
        <v>20</v>
      </c>
      <c r="AF2033" s="33">
        <v>100.005</v>
      </c>
      <c r="AG2033" s="9">
        <v>3</v>
      </c>
      <c r="AH2033" s="34">
        <v>0.47</v>
      </c>
      <c r="AI2033" s="13">
        <v>167587.38</v>
      </c>
      <c r="AJ2033" s="13">
        <v>251843.36</v>
      </c>
      <c r="AK2033" s="13">
        <v>419430.74</v>
      </c>
      <c r="AL2033" s="35">
        <v>37788</v>
      </c>
      <c r="AM2033" s="35">
        <v>37841</v>
      </c>
    </row>
    <row r="2034" spans="2:39" x14ac:dyDescent="0.25">
      <c r="B2034" s="30">
        <v>1</v>
      </c>
      <c r="C2034" s="31" t="s">
        <v>243</v>
      </c>
      <c r="D2034" s="9" t="s">
        <v>4913</v>
      </c>
      <c r="E2034" s="10" t="s">
        <v>249</v>
      </c>
      <c r="F2034" s="10" t="s">
        <v>4914</v>
      </c>
      <c r="G2034" s="9">
        <v>2920452</v>
      </c>
      <c r="H2034" s="10" t="s">
        <v>4915</v>
      </c>
      <c r="I2034" s="13">
        <v>9963.32</v>
      </c>
      <c r="J2034" s="13">
        <v>9964.7199999999993</v>
      </c>
      <c r="K2034" s="13">
        <v>9964.7199999999993</v>
      </c>
      <c r="L2034" s="13">
        <v>9964.73</v>
      </c>
      <c r="M2034" s="13">
        <v>9963.82</v>
      </c>
      <c r="N2034" s="32">
        <v>98</v>
      </c>
      <c r="O2034" s="9">
        <v>1</v>
      </c>
      <c r="P2034" s="13">
        <v>153.30000000000001</v>
      </c>
      <c r="Q2034" s="13">
        <v>0</v>
      </c>
      <c r="R2034" s="13">
        <v>0</v>
      </c>
      <c r="S2034" s="13">
        <v>0</v>
      </c>
      <c r="T2034" s="13">
        <v>2302.94</v>
      </c>
      <c r="U2034" s="13">
        <v>0</v>
      </c>
      <c r="V2034" s="13">
        <v>7553.56</v>
      </c>
      <c r="W2034" s="13">
        <v>108.22</v>
      </c>
      <c r="X2034" s="13">
        <v>0</v>
      </c>
      <c r="Y2034" s="13">
        <v>0</v>
      </c>
      <c r="Z2034" s="13">
        <v>50</v>
      </c>
      <c r="AA2034" s="13">
        <v>30</v>
      </c>
      <c r="AB2034" s="13">
        <v>0</v>
      </c>
      <c r="AC2034" s="13">
        <v>20</v>
      </c>
      <c r="AD2034" s="13">
        <v>0</v>
      </c>
      <c r="AE2034" s="13">
        <v>0</v>
      </c>
      <c r="AF2034" s="33">
        <v>100.005</v>
      </c>
      <c r="AG2034" s="9">
        <v>3</v>
      </c>
      <c r="AH2034" s="34">
        <v>0.56000000000000005</v>
      </c>
      <c r="AI2034" s="13">
        <v>119597.71</v>
      </c>
      <c r="AJ2034" s="13">
        <v>1155618.3999999999</v>
      </c>
      <c r="AK2034" s="13">
        <v>1275216.1100000001</v>
      </c>
      <c r="AL2034" s="35">
        <v>37678</v>
      </c>
      <c r="AM2034" s="35">
        <v>37723</v>
      </c>
    </row>
    <row r="2035" spans="2:39" x14ac:dyDescent="0.25">
      <c r="B2035" s="30">
        <v>1</v>
      </c>
      <c r="C2035" s="31" t="s">
        <v>243</v>
      </c>
      <c r="D2035" s="9" t="s">
        <v>4916</v>
      </c>
      <c r="E2035" s="10" t="s">
        <v>249</v>
      </c>
      <c r="F2035" s="10" t="s">
        <v>249</v>
      </c>
      <c r="G2035" s="9">
        <v>2909406</v>
      </c>
      <c r="H2035" s="10" t="s">
        <v>4915</v>
      </c>
      <c r="I2035" s="13">
        <v>9400</v>
      </c>
      <c r="J2035" s="13">
        <v>9715.24</v>
      </c>
      <c r="K2035" s="13">
        <v>9715.24</v>
      </c>
      <c r="L2035" s="13">
        <v>9715.24</v>
      </c>
      <c r="M2035" s="13">
        <v>9400</v>
      </c>
      <c r="N2035" s="32">
        <v>99</v>
      </c>
      <c r="O2035" s="9">
        <v>1</v>
      </c>
      <c r="P2035" s="13">
        <v>149.06</v>
      </c>
      <c r="Q2035" s="13">
        <v>0</v>
      </c>
      <c r="R2035" s="13">
        <v>0</v>
      </c>
      <c r="S2035" s="13">
        <v>0</v>
      </c>
      <c r="T2035" s="13">
        <v>1550.03</v>
      </c>
      <c r="U2035" s="13">
        <v>0</v>
      </c>
      <c r="V2035" s="13">
        <v>7991.43</v>
      </c>
      <c r="W2035" s="13">
        <v>153.77000000000001</v>
      </c>
      <c r="X2035" s="13">
        <v>0</v>
      </c>
      <c r="Y2035" s="13">
        <v>0</v>
      </c>
      <c r="Z2035" s="13">
        <v>50</v>
      </c>
      <c r="AA2035" s="13">
        <v>30</v>
      </c>
      <c r="AB2035" s="13">
        <v>0</v>
      </c>
      <c r="AC2035" s="13">
        <v>20</v>
      </c>
      <c r="AD2035" s="13">
        <v>0</v>
      </c>
      <c r="AE2035" s="13">
        <v>0</v>
      </c>
      <c r="AF2035" s="33">
        <v>100.005</v>
      </c>
      <c r="AG2035" s="9">
        <v>3</v>
      </c>
      <c r="AH2035" s="34">
        <v>0.56000000000000005</v>
      </c>
      <c r="AI2035" s="13">
        <v>300707.65999999997</v>
      </c>
      <c r="AJ2035" s="13">
        <v>1018280.85</v>
      </c>
      <c r="AK2035" s="13">
        <v>1318988.51</v>
      </c>
      <c r="AL2035" s="35">
        <v>37678</v>
      </c>
      <c r="AM2035" s="35">
        <v>37723</v>
      </c>
    </row>
    <row r="2036" spans="2:39" x14ac:dyDescent="0.25">
      <c r="B2036" s="30">
        <v>1</v>
      </c>
      <c r="C2036" s="31" t="s">
        <v>243</v>
      </c>
      <c r="D2036" s="9" t="s">
        <v>4917</v>
      </c>
      <c r="E2036" s="10" t="s">
        <v>958</v>
      </c>
      <c r="F2036" s="10" t="s">
        <v>4619</v>
      </c>
      <c r="G2036" s="9">
        <v>2921500</v>
      </c>
      <c r="H2036" s="10" t="s">
        <v>4918</v>
      </c>
      <c r="I2036" s="13">
        <v>2610</v>
      </c>
      <c r="J2036" s="13">
        <v>0</v>
      </c>
      <c r="K2036" s="13">
        <v>1275.02</v>
      </c>
      <c r="L2036" s="13">
        <v>506.71</v>
      </c>
      <c r="M2036" s="13">
        <v>506.71</v>
      </c>
      <c r="N2036" s="32">
        <v>15</v>
      </c>
      <c r="O2036" s="9">
        <v>1</v>
      </c>
      <c r="P2036" s="13">
        <v>10.16</v>
      </c>
      <c r="Q2036" s="13">
        <v>1.03</v>
      </c>
      <c r="R2036" s="13">
        <v>14.48</v>
      </c>
      <c r="S2036" s="13">
        <v>109.68</v>
      </c>
      <c r="T2036" s="13">
        <v>0</v>
      </c>
      <c r="U2036" s="13">
        <v>82.49</v>
      </c>
      <c r="V2036" s="13">
        <v>305.33999999999997</v>
      </c>
      <c r="W2036" s="13">
        <v>9.2100000000000009</v>
      </c>
      <c r="X2036" s="13">
        <v>0</v>
      </c>
      <c r="Y2036" s="13">
        <v>0</v>
      </c>
      <c r="Z2036" s="13">
        <v>70</v>
      </c>
      <c r="AA2036" s="13">
        <v>0</v>
      </c>
      <c r="AB2036" s="13">
        <v>0</v>
      </c>
      <c r="AC2036" s="13">
        <v>0</v>
      </c>
      <c r="AD2036" s="13">
        <v>25</v>
      </c>
      <c r="AE2036" s="13">
        <v>5</v>
      </c>
      <c r="AF2036" s="33">
        <v>100.005</v>
      </c>
      <c r="AG2036" s="9">
        <v>2</v>
      </c>
      <c r="AH2036" s="34">
        <v>0.53</v>
      </c>
      <c r="AI2036" s="13">
        <v>33412.51</v>
      </c>
      <c r="AJ2036" s="13">
        <v>121505.93</v>
      </c>
      <c r="AK2036" s="13">
        <v>154918.44</v>
      </c>
      <c r="AL2036" s="35">
        <v>37678</v>
      </c>
      <c r="AM2036" s="35">
        <v>37817</v>
      </c>
    </row>
    <row r="2037" spans="2:39" x14ac:dyDescent="0.25">
      <c r="B2037" s="30">
        <v>1</v>
      </c>
      <c r="C2037" s="31" t="s">
        <v>243</v>
      </c>
      <c r="D2037" s="9" t="s">
        <v>4919</v>
      </c>
      <c r="E2037" s="10" t="s">
        <v>977</v>
      </c>
      <c r="F2037" s="10" t="s">
        <v>1025</v>
      </c>
      <c r="G2037" s="9">
        <v>2915007</v>
      </c>
      <c r="H2037" s="10" t="s">
        <v>4920</v>
      </c>
      <c r="I2037" s="13">
        <v>206.5</v>
      </c>
      <c r="J2037" s="13">
        <v>211.73</v>
      </c>
      <c r="K2037" s="13">
        <v>211.73</v>
      </c>
      <c r="L2037" s="13">
        <v>206.5</v>
      </c>
      <c r="M2037" s="13">
        <v>211.73</v>
      </c>
      <c r="N2037" s="32">
        <v>20</v>
      </c>
      <c r="O2037" s="9">
        <v>1</v>
      </c>
      <c r="P2037" s="13">
        <v>3.3</v>
      </c>
      <c r="Q2037" s="13">
        <v>17.23</v>
      </c>
      <c r="R2037" s="13">
        <v>0</v>
      </c>
      <c r="S2037" s="13">
        <v>5.5</v>
      </c>
      <c r="T2037" s="13">
        <v>0</v>
      </c>
      <c r="U2037" s="13">
        <v>35.33</v>
      </c>
      <c r="V2037" s="13">
        <v>169.45</v>
      </c>
      <c r="W2037" s="13">
        <v>1.45</v>
      </c>
      <c r="X2037" s="13">
        <v>0</v>
      </c>
      <c r="Y2037" s="13">
        <v>0</v>
      </c>
      <c r="Z2037" s="13">
        <v>0</v>
      </c>
      <c r="AA2037" s="13">
        <v>50</v>
      </c>
      <c r="AB2037" s="13">
        <v>30</v>
      </c>
      <c r="AC2037" s="13">
        <v>15</v>
      </c>
      <c r="AD2037" s="13">
        <v>5</v>
      </c>
      <c r="AE2037" s="13">
        <v>0</v>
      </c>
      <c r="AF2037" s="33">
        <v>100.004</v>
      </c>
      <c r="AG2037" s="9">
        <v>3</v>
      </c>
      <c r="AH2037" s="34">
        <v>0.49</v>
      </c>
      <c r="AI2037" s="13">
        <v>227524.24</v>
      </c>
      <c r="AJ2037" s="13">
        <v>81932.14</v>
      </c>
      <c r="AK2037" s="13">
        <v>309456.38</v>
      </c>
      <c r="AL2037" s="35">
        <v>37796</v>
      </c>
      <c r="AM2037" s="35">
        <v>37940</v>
      </c>
    </row>
    <row r="2038" spans="2:39" x14ac:dyDescent="0.25">
      <c r="B2038" s="30">
        <v>1</v>
      </c>
      <c r="C2038" s="31" t="s">
        <v>243</v>
      </c>
      <c r="D2038" s="9" t="s">
        <v>4921</v>
      </c>
      <c r="E2038" s="10" t="s">
        <v>1201</v>
      </c>
      <c r="F2038" s="10" t="s">
        <v>1201</v>
      </c>
      <c r="G2038" s="9">
        <v>2914604</v>
      </c>
      <c r="H2038" s="10" t="s">
        <v>4922</v>
      </c>
      <c r="I2038" s="13">
        <v>4406.2</v>
      </c>
      <c r="J2038" s="13">
        <v>3127.75</v>
      </c>
      <c r="K2038" s="13">
        <v>3127.75</v>
      </c>
      <c r="L2038" s="13">
        <v>3127.75</v>
      </c>
      <c r="M2038" s="13">
        <v>3127.75</v>
      </c>
      <c r="N2038" s="32">
        <v>120</v>
      </c>
      <c r="O2038" s="9">
        <v>1</v>
      </c>
      <c r="P2038" s="13">
        <v>48.12</v>
      </c>
      <c r="Q2038" s="13">
        <v>0</v>
      </c>
      <c r="R2038" s="13">
        <v>0</v>
      </c>
      <c r="S2038" s="13">
        <v>11.86</v>
      </c>
      <c r="T2038" s="13">
        <v>0</v>
      </c>
      <c r="U2038" s="13">
        <v>425.36</v>
      </c>
      <c r="V2038" s="13">
        <v>2657.14</v>
      </c>
      <c r="W2038" s="13">
        <v>27.57</v>
      </c>
      <c r="X2038" s="13">
        <v>0</v>
      </c>
      <c r="Y2038" s="13">
        <v>0</v>
      </c>
      <c r="Z2038" s="13">
        <v>0</v>
      </c>
      <c r="AA2038" s="13">
        <v>40</v>
      </c>
      <c r="AB2038" s="13">
        <v>20</v>
      </c>
      <c r="AC2038" s="13">
        <v>30</v>
      </c>
      <c r="AD2038" s="13">
        <v>10</v>
      </c>
      <c r="AE2038" s="13">
        <v>0</v>
      </c>
      <c r="AF2038" s="33">
        <v>100.004</v>
      </c>
      <c r="AG2038" s="9">
        <v>3</v>
      </c>
      <c r="AH2038" s="34">
        <v>0.46</v>
      </c>
      <c r="AI2038" s="13">
        <v>195803.91</v>
      </c>
      <c r="AJ2038" s="13">
        <v>298179.24</v>
      </c>
      <c r="AK2038" s="13">
        <v>493983.15</v>
      </c>
      <c r="AL2038" s="35">
        <v>37865</v>
      </c>
      <c r="AM2038" s="35">
        <v>37940</v>
      </c>
    </row>
    <row r="2039" spans="2:39" x14ac:dyDescent="0.25">
      <c r="B2039" s="30">
        <v>1</v>
      </c>
      <c r="C2039" s="31" t="s">
        <v>390</v>
      </c>
      <c r="D2039" s="9" t="s">
        <v>4923</v>
      </c>
      <c r="E2039" s="10" t="s">
        <v>836</v>
      </c>
      <c r="F2039" s="10" t="s">
        <v>4805</v>
      </c>
      <c r="G2039" s="9">
        <v>2930766</v>
      </c>
      <c r="H2039" s="10" t="s">
        <v>4924</v>
      </c>
      <c r="I2039" s="13">
        <v>1058.45</v>
      </c>
      <c r="J2039" s="13">
        <v>1058.45</v>
      </c>
      <c r="K2039" s="13">
        <v>919.09</v>
      </c>
      <c r="L2039" s="13">
        <v>919.09</v>
      </c>
      <c r="M2039" s="13">
        <v>919.09</v>
      </c>
      <c r="N2039" s="32">
        <v>34</v>
      </c>
      <c r="O2039" s="9">
        <v>1</v>
      </c>
      <c r="P2039" s="13">
        <v>13.13</v>
      </c>
      <c r="Q2039" s="13">
        <v>39.93</v>
      </c>
      <c r="R2039" s="13">
        <v>100</v>
      </c>
      <c r="S2039" s="13">
        <v>57.17</v>
      </c>
      <c r="T2039" s="13">
        <v>0</v>
      </c>
      <c r="U2039" s="13">
        <v>333.56</v>
      </c>
      <c r="V2039" s="13">
        <v>501.68</v>
      </c>
      <c r="W2039" s="13">
        <v>26.69</v>
      </c>
      <c r="X2039" s="13">
        <v>0</v>
      </c>
      <c r="Y2039" s="13">
        <v>0</v>
      </c>
      <c r="Z2039" s="13">
        <v>50</v>
      </c>
      <c r="AA2039" s="13">
        <v>30</v>
      </c>
      <c r="AB2039" s="13">
        <v>0</v>
      </c>
      <c r="AC2039" s="13">
        <v>15</v>
      </c>
      <c r="AD2039" s="13">
        <v>0</v>
      </c>
      <c r="AE2039" s="13">
        <v>5</v>
      </c>
      <c r="AF2039" s="33">
        <v>100.004</v>
      </c>
      <c r="AG2039" s="9">
        <v>4</v>
      </c>
      <c r="AH2039" s="34">
        <v>0.46</v>
      </c>
      <c r="AI2039" s="13">
        <v>79155.97</v>
      </c>
      <c r="AJ2039" s="13">
        <v>302172.21000000002</v>
      </c>
      <c r="AK2039" s="13">
        <v>381328.18</v>
      </c>
      <c r="AL2039" s="35">
        <v>38082</v>
      </c>
      <c r="AM2039" s="35">
        <v>38175</v>
      </c>
    </row>
    <row r="2040" spans="2:39" x14ac:dyDescent="0.25">
      <c r="B2040" s="30">
        <v>1</v>
      </c>
      <c r="C2040" s="31" t="s">
        <v>243</v>
      </c>
      <c r="D2040" s="9" t="s">
        <v>4925</v>
      </c>
      <c r="E2040" s="10" t="s">
        <v>245</v>
      </c>
      <c r="F2040" s="10" t="s">
        <v>1429</v>
      </c>
      <c r="G2040" s="9">
        <v>2912707</v>
      </c>
      <c r="H2040" s="10" t="s">
        <v>4926</v>
      </c>
      <c r="I2040" s="13">
        <v>131.05000000000001</v>
      </c>
      <c r="J2040" s="13">
        <v>131.05000000000001</v>
      </c>
      <c r="K2040" s="13">
        <v>122.65</v>
      </c>
      <c r="L2040" s="13">
        <v>122.65</v>
      </c>
      <c r="M2040" s="13">
        <v>122.65</v>
      </c>
      <c r="N2040" s="32">
        <v>9</v>
      </c>
      <c r="O2040" s="9">
        <v>1</v>
      </c>
      <c r="P2040" s="13">
        <v>6.13</v>
      </c>
      <c r="Q2040" s="13"/>
      <c r="R2040" s="13"/>
      <c r="S2040" s="13">
        <v>41.7</v>
      </c>
      <c r="T2040" s="13">
        <v>0</v>
      </c>
      <c r="U2040" s="13">
        <v>66.02</v>
      </c>
      <c r="V2040" s="13">
        <v>14.9</v>
      </c>
      <c r="W2040" s="13">
        <v>0</v>
      </c>
      <c r="X2040" s="13">
        <v>0</v>
      </c>
      <c r="Y2040" s="13">
        <v>0</v>
      </c>
      <c r="Z2040" s="13">
        <v>10</v>
      </c>
      <c r="AA2040" s="13">
        <v>55</v>
      </c>
      <c r="AB2040" s="13">
        <v>0</v>
      </c>
      <c r="AC2040" s="13">
        <v>25</v>
      </c>
      <c r="AD2040" s="13">
        <v>0</v>
      </c>
      <c r="AE2040" s="13">
        <v>10</v>
      </c>
      <c r="AF2040" s="33">
        <v>100.004</v>
      </c>
      <c r="AG2040" s="9">
        <v>4</v>
      </c>
      <c r="AH2040" s="34">
        <v>0.4</v>
      </c>
      <c r="AI2040" s="13">
        <v>65695.59</v>
      </c>
      <c r="AJ2040" s="13">
        <v>66334.02</v>
      </c>
      <c r="AK2040" s="13">
        <v>132029.60999999999</v>
      </c>
      <c r="AL2040" s="35">
        <v>37957</v>
      </c>
      <c r="AM2040" s="35">
        <v>37991</v>
      </c>
    </row>
    <row r="2041" spans="2:39" x14ac:dyDescent="0.25">
      <c r="B2041" s="30">
        <v>1</v>
      </c>
      <c r="C2041" s="31" t="s">
        <v>243</v>
      </c>
      <c r="D2041" s="9" t="s">
        <v>4927</v>
      </c>
      <c r="E2041" s="10" t="s">
        <v>977</v>
      </c>
      <c r="F2041" s="10" t="s">
        <v>1025</v>
      </c>
      <c r="G2041" s="9">
        <v>2915007</v>
      </c>
      <c r="H2041" s="10" t="s">
        <v>485</v>
      </c>
      <c r="I2041" s="13">
        <v>100</v>
      </c>
      <c r="J2041" s="13">
        <v>151.38999999999999</v>
      </c>
      <c r="K2041" s="13">
        <v>151.38999999999999</v>
      </c>
      <c r="L2041" s="13">
        <v>151.38999999999999</v>
      </c>
      <c r="M2041" s="13">
        <v>151.38999999999999</v>
      </c>
      <c r="N2041" s="32">
        <v>16</v>
      </c>
      <c r="O2041" s="9">
        <v>1</v>
      </c>
      <c r="P2041" s="13">
        <v>2.33</v>
      </c>
      <c r="Q2041" s="13">
        <v>20.65</v>
      </c>
      <c r="R2041" s="13">
        <v>0</v>
      </c>
      <c r="S2041" s="13">
        <v>14.33</v>
      </c>
      <c r="T2041" s="13">
        <v>0</v>
      </c>
      <c r="U2041" s="13">
        <v>47.81</v>
      </c>
      <c r="V2041" s="13">
        <v>86.1</v>
      </c>
      <c r="W2041" s="13">
        <v>4.7300000000000004</v>
      </c>
      <c r="X2041" s="13">
        <v>0</v>
      </c>
      <c r="Y2041" s="13">
        <v>0</v>
      </c>
      <c r="Z2041" s="13">
        <v>0</v>
      </c>
      <c r="AA2041" s="13">
        <v>70</v>
      </c>
      <c r="AB2041" s="13">
        <v>10</v>
      </c>
      <c r="AC2041" s="13">
        <v>20</v>
      </c>
      <c r="AD2041" s="13">
        <v>0</v>
      </c>
      <c r="AE2041" s="13">
        <v>0</v>
      </c>
      <c r="AF2041" s="33">
        <v>100.005</v>
      </c>
      <c r="AG2041" s="9">
        <v>3</v>
      </c>
      <c r="AH2041" s="34">
        <v>0.51</v>
      </c>
      <c r="AI2041" s="13">
        <v>132181.92000000001</v>
      </c>
      <c r="AJ2041" s="13">
        <v>61095.34</v>
      </c>
      <c r="AK2041" s="13">
        <v>193277.26</v>
      </c>
      <c r="AL2041" s="35">
        <v>37788</v>
      </c>
      <c r="AM2041" s="35">
        <v>37926</v>
      </c>
    </row>
    <row r="2042" spans="2:39" x14ac:dyDescent="0.25">
      <c r="B2042" s="30">
        <v>1</v>
      </c>
      <c r="C2042" s="31" t="s">
        <v>243</v>
      </c>
      <c r="D2042" s="9" t="s">
        <v>4928</v>
      </c>
      <c r="E2042" s="10" t="s">
        <v>977</v>
      </c>
      <c r="F2042" s="10" t="s">
        <v>1025</v>
      </c>
      <c r="G2042" s="9">
        <v>2915007</v>
      </c>
      <c r="H2042" s="10" t="s">
        <v>4929</v>
      </c>
      <c r="I2042" s="13">
        <v>300</v>
      </c>
      <c r="J2042" s="13">
        <v>291.08</v>
      </c>
      <c r="K2042" s="13">
        <v>291.08</v>
      </c>
      <c r="L2042" s="13">
        <v>300</v>
      </c>
      <c r="M2042" s="13">
        <v>291.08</v>
      </c>
      <c r="N2042" s="32">
        <v>30</v>
      </c>
      <c r="O2042" s="9">
        <v>1</v>
      </c>
      <c r="P2042" s="13">
        <v>4.4800000000000004</v>
      </c>
      <c r="Q2042" s="13">
        <v>20.12</v>
      </c>
      <c r="R2042" s="13">
        <v>100</v>
      </c>
      <c r="S2042" s="13">
        <v>11.98</v>
      </c>
      <c r="T2042" s="13">
        <v>0</v>
      </c>
      <c r="U2042" s="13">
        <v>55.43</v>
      </c>
      <c r="V2042" s="13">
        <v>219.86</v>
      </c>
      <c r="W2042" s="13">
        <v>3.81</v>
      </c>
      <c r="X2042" s="13">
        <v>0</v>
      </c>
      <c r="Y2042" s="13">
        <v>0</v>
      </c>
      <c r="Z2042" s="13">
        <v>0</v>
      </c>
      <c r="AA2042" s="13">
        <v>50</v>
      </c>
      <c r="AB2042" s="13">
        <v>20</v>
      </c>
      <c r="AC2042" s="13">
        <v>30</v>
      </c>
      <c r="AD2042" s="13">
        <v>0</v>
      </c>
      <c r="AE2042" s="13">
        <v>0</v>
      </c>
      <c r="AF2042" s="33">
        <v>100.005</v>
      </c>
      <c r="AG2042" s="9">
        <v>3</v>
      </c>
      <c r="AH2042" s="34">
        <v>0.48</v>
      </c>
      <c r="AI2042" s="13">
        <v>87000.639999999999</v>
      </c>
      <c r="AJ2042" s="13">
        <v>111487.25</v>
      </c>
      <c r="AK2042" s="13">
        <v>198487.89</v>
      </c>
      <c r="AL2042" s="35">
        <v>37894</v>
      </c>
      <c r="AM2042" s="35">
        <v>37936</v>
      </c>
    </row>
    <row r="2043" spans="2:39" x14ac:dyDescent="0.25">
      <c r="B2043" s="30">
        <v>1</v>
      </c>
      <c r="C2043" s="31" t="s">
        <v>243</v>
      </c>
      <c r="D2043" s="9" t="s">
        <v>4930</v>
      </c>
      <c r="E2043" s="10" t="s">
        <v>977</v>
      </c>
      <c r="F2043" s="10" t="s">
        <v>1025</v>
      </c>
      <c r="G2043" s="9">
        <v>2915007</v>
      </c>
      <c r="H2043" s="10" t="s">
        <v>4931</v>
      </c>
      <c r="I2043" s="13">
        <v>158.44999999999999</v>
      </c>
      <c r="J2043" s="13">
        <v>158.03</v>
      </c>
      <c r="K2043" s="13">
        <v>158.03</v>
      </c>
      <c r="L2043" s="13">
        <v>158.44999999999999</v>
      </c>
      <c r="M2043" s="13">
        <v>158.03</v>
      </c>
      <c r="N2043" s="32">
        <v>19</v>
      </c>
      <c r="O2043" s="9">
        <v>1</v>
      </c>
      <c r="P2043" s="13">
        <v>2.4300000000000002</v>
      </c>
      <c r="Q2043" s="13">
        <v>30.41</v>
      </c>
      <c r="R2043" s="13">
        <v>100</v>
      </c>
      <c r="S2043" s="13">
        <v>15.7</v>
      </c>
      <c r="T2043" s="13">
        <v>0</v>
      </c>
      <c r="U2043" s="13">
        <v>47</v>
      </c>
      <c r="V2043" s="13">
        <v>94.34</v>
      </c>
      <c r="W2043" s="13">
        <v>1</v>
      </c>
      <c r="X2043" s="13">
        <v>0</v>
      </c>
      <c r="Y2043" s="13">
        <v>0</v>
      </c>
      <c r="Z2043" s="13">
        <v>40</v>
      </c>
      <c r="AA2043" s="13">
        <v>30</v>
      </c>
      <c r="AB2043" s="13">
        <v>0</v>
      </c>
      <c r="AC2043" s="13">
        <v>20</v>
      </c>
      <c r="AD2043" s="13">
        <v>10</v>
      </c>
      <c r="AE2043" s="13">
        <v>0</v>
      </c>
      <c r="AF2043" s="33">
        <v>100.003</v>
      </c>
      <c r="AG2043" s="9">
        <v>3</v>
      </c>
      <c r="AH2043" s="34">
        <v>0.53</v>
      </c>
      <c r="AI2043" s="13">
        <v>236162.68</v>
      </c>
      <c r="AJ2043" s="13">
        <v>62780.39</v>
      </c>
      <c r="AK2043" s="13">
        <v>298943.07</v>
      </c>
      <c r="AL2043" s="35">
        <v>37865</v>
      </c>
      <c r="AM2043" s="35">
        <v>37926</v>
      </c>
    </row>
    <row r="2044" spans="2:39" x14ac:dyDescent="0.25">
      <c r="B2044" s="30">
        <v>1</v>
      </c>
      <c r="C2044" s="31" t="s">
        <v>243</v>
      </c>
      <c r="D2044" s="9" t="s">
        <v>4932</v>
      </c>
      <c r="E2044" s="10" t="s">
        <v>1418</v>
      </c>
      <c r="F2044" s="10" t="s">
        <v>4933</v>
      </c>
      <c r="G2044" s="9">
        <v>2932101</v>
      </c>
      <c r="H2044" s="10" t="s">
        <v>4934</v>
      </c>
      <c r="I2044" s="13">
        <v>1795</v>
      </c>
      <c r="J2044" s="13">
        <v>0</v>
      </c>
      <c r="K2044" s="13">
        <v>1108.6500000000001</v>
      </c>
      <c r="L2044" s="13">
        <v>0</v>
      </c>
      <c r="M2044" s="13">
        <v>1108.6500000000001</v>
      </c>
      <c r="N2044" s="32">
        <v>61</v>
      </c>
      <c r="O2044" s="9">
        <v>1</v>
      </c>
      <c r="P2044" s="13">
        <v>31.67</v>
      </c>
      <c r="Q2044" s="13">
        <v>0</v>
      </c>
      <c r="R2044" s="13">
        <v>0</v>
      </c>
      <c r="S2044" s="13">
        <v>221.73</v>
      </c>
      <c r="T2044" s="13">
        <v>0</v>
      </c>
      <c r="U2044" s="13">
        <v>95.59</v>
      </c>
      <c r="V2044" s="13">
        <v>786.66</v>
      </c>
      <c r="W2044" s="13">
        <v>4.67</v>
      </c>
      <c r="X2044" s="13">
        <v>0</v>
      </c>
      <c r="Y2044" s="13">
        <v>0</v>
      </c>
      <c r="Z2044" s="13">
        <v>35</v>
      </c>
      <c r="AA2044" s="13">
        <v>20</v>
      </c>
      <c r="AB2044" s="13">
        <v>0</v>
      </c>
      <c r="AC2044" s="13">
        <v>28</v>
      </c>
      <c r="AD2044" s="13">
        <v>10</v>
      </c>
      <c r="AE2044" s="13">
        <v>7</v>
      </c>
      <c r="AF2044" s="33">
        <v>100.003</v>
      </c>
      <c r="AG2044" s="9">
        <v>3</v>
      </c>
      <c r="AH2044" s="34">
        <v>0.49</v>
      </c>
      <c r="AI2044" s="13">
        <v>118115.25</v>
      </c>
      <c r="AJ2044" s="13">
        <v>341485.57</v>
      </c>
      <c r="AK2044" s="13">
        <v>459600.82</v>
      </c>
      <c r="AL2044" s="35">
        <v>37699</v>
      </c>
      <c r="AM2044" s="35">
        <v>37817</v>
      </c>
    </row>
    <row r="2045" spans="2:39" x14ac:dyDescent="0.25">
      <c r="B2045" s="30">
        <v>1</v>
      </c>
      <c r="C2045" s="31" t="s">
        <v>243</v>
      </c>
      <c r="D2045" s="9" t="s">
        <v>4935</v>
      </c>
      <c r="E2045" s="10" t="s">
        <v>1306</v>
      </c>
      <c r="F2045" s="10" t="s">
        <v>4817</v>
      </c>
      <c r="G2045" s="9">
        <v>2915353</v>
      </c>
      <c r="H2045" s="10" t="s">
        <v>4936</v>
      </c>
      <c r="I2045" s="13">
        <v>1500</v>
      </c>
      <c r="J2045" s="13">
        <v>1496.01</v>
      </c>
      <c r="K2045" s="13">
        <v>1496.01</v>
      </c>
      <c r="L2045" s="13">
        <v>1500</v>
      </c>
      <c r="M2045" s="13">
        <v>1496.01</v>
      </c>
      <c r="N2045" s="32">
        <v>33</v>
      </c>
      <c r="O2045" s="9">
        <v>1</v>
      </c>
      <c r="P2045" s="13">
        <v>23.01</v>
      </c>
      <c r="Q2045" s="13">
        <v>0</v>
      </c>
      <c r="R2045" s="13">
        <v>0</v>
      </c>
      <c r="S2045" s="13">
        <v>0</v>
      </c>
      <c r="T2045" s="13">
        <v>0</v>
      </c>
      <c r="U2045" s="13">
        <v>0.28999999999999998</v>
      </c>
      <c r="V2045" s="13">
        <v>1488.39</v>
      </c>
      <c r="W2045" s="13">
        <v>7.33</v>
      </c>
      <c r="X2045" s="13">
        <v>0</v>
      </c>
      <c r="Y2045" s="13">
        <v>0</v>
      </c>
      <c r="Z2045" s="13">
        <v>45</v>
      </c>
      <c r="AA2045" s="13">
        <v>25</v>
      </c>
      <c r="AB2045" s="13">
        <v>0</v>
      </c>
      <c r="AC2045" s="13">
        <v>30</v>
      </c>
      <c r="AD2045" s="13">
        <v>0</v>
      </c>
      <c r="AE2045" s="13">
        <v>0</v>
      </c>
      <c r="AF2045" s="33">
        <v>100.005</v>
      </c>
      <c r="AG2045" s="9">
        <v>2</v>
      </c>
      <c r="AH2045" s="34">
        <v>0.46</v>
      </c>
      <c r="AI2045" s="13">
        <v>69650.47</v>
      </c>
      <c r="AJ2045" s="13">
        <v>456311.62</v>
      </c>
      <c r="AK2045" s="13">
        <v>525962.09</v>
      </c>
      <c r="AL2045" s="35">
        <v>39364</v>
      </c>
      <c r="AM2045" s="35">
        <v>39356</v>
      </c>
    </row>
    <row r="2046" spans="2:39" x14ac:dyDescent="0.25">
      <c r="B2046" s="30">
        <v>1</v>
      </c>
      <c r="C2046" s="31" t="s">
        <v>243</v>
      </c>
      <c r="D2046" s="9" t="s">
        <v>4937</v>
      </c>
      <c r="E2046" s="10" t="s">
        <v>977</v>
      </c>
      <c r="F2046" s="10" t="s">
        <v>1025</v>
      </c>
      <c r="G2046" s="9">
        <v>2915007</v>
      </c>
      <c r="H2046" s="10" t="s">
        <v>4938</v>
      </c>
      <c r="I2046" s="13">
        <v>300</v>
      </c>
      <c r="J2046" s="13">
        <v>298.93</v>
      </c>
      <c r="K2046" s="13">
        <v>298.93</v>
      </c>
      <c r="L2046" s="13">
        <v>300</v>
      </c>
      <c r="M2046" s="13">
        <v>298.93</v>
      </c>
      <c r="N2046" s="32">
        <v>21</v>
      </c>
      <c r="O2046" s="9">
        <v>1</v>
      </c>
      <c r="P2046" s="13">
        <v>4.5999999999999996</v>
      </c>
      <c r="Q2046" s="13">
        <v>42.07</v>
      </c>
      <c r="R2046" s="13">
        <v>100</v>
      </c>
      <c r="S2046" s="13">
        <v>13.11</v>
      </c>
      <c r="T2046" s="13">
        <v>0</v>
      </c>
      <c r="U2046" s="13">
        <v>121.77</v>
      </c>
      <c r="V2046" s="13">
        <v>162.32</v>
      </c>
      <c r="W2046" s="13">
        <v>4.7300000000000004</v>
      </c>
      <c r="X2046" s="13">
        <v>0</v>
      </c>
      <c r="Y2046" s="13">
        <v>0</v>
      </c>
      <c r="Z2046" s="13">
        <v>0</v>
      </c>
      <c r="AA2046" s="13">
        <v>60</v>
      </c>
      <c r="AB2046" s="13">
        <v>10</v>
      </c>
      <c r="AC2046" s="13">
        <v>30</v>
      </c>
      <c r="AD2046" s="13">
        <v>0</v>
      </c>
      <c r="AE2046" s="13">
        <v>0</v>
      </c>
      <c r="AF2046" s="33">
        <v>100.005</v>
      </c>
      <c r="AG2046" s="9">
        <v>3</v>
      </c>
      <c r="AH2046" s="34">
        <v>0.49</v>
      </c>
      <c r="AI2046" s="13">
        <v>119395.09</v>
      </c>
      <c r="AJ2046" s="13">
        <v>116622.35</v>
      </c>
      <c r="AK2046" s="13">
        <v>236017.44</v>
      </c>
      <c r="AL2046" s="35">
        <v>37893</v>
      </c>
      <c r="AM2046" s="35">
        <v>37926</v>
      </c>
    </row>
    <row r="2047" spans="2:39" x14ac:dyDescent="0.25">
      <c r="B2047" s="30">
        <v>1</v>
      </c>
      <c r="C2047" s="31" t="s">
        <v>243</v>
      </c>
      <c r="D2047" s="9" t="s">
        <v>4939</v>
      </c>
      <c r="E2047" s="10" t="s">
        <v>249</v>
      </c>
      <c r="F2047" s="10" t="s">
        <v>249</v>
      </c>
      <c r="G2047" s="9">
        <v>2909406</v>
      </c>
      <c r="H2047" s="10" t="s">
        <v>4720</v>
      </c>
      <c r="I2047" s="13">
        <v>1522.42</v>
      </c>
      <c r="J2047" s="13">
        <v>0</v>
      </c>
      <c r="K2047" s="13">
        <v>1861.36</v>
      </c>
      <c r="L2047" s="13">
        <v>1522.42</v>
      </c>
      <c r="M2047" s="13">
        <v>1861.36</v>
      </c>
      <c r="N2047" s="32">
        <v>32</v>
      </c>
      <c r="O2047" s="9">
        <v>1</v>
      </c>
      <c r="P2047" s="13">
        <v>28.63</v>
      </c>
      <c r="Q2047" s="13">
        <v>0</v>
      </c>
      <c r="R2047" s="13">
        <v>0</v>
      </c>
      <c r="S2047" s="13">
        <v>156.04</v>
      </c>
      <c r="T2047" s="13">
        <v>0</v>
      </c>
      <c r="U2047" s="13">
        <v>90.2</v>
      </c>
      <c r="V2047" s="13">
        <v>1460.64</v>
      </c>
      <c r="W2047" s="13">
        <v>135.63999999999999</v>
      </c>
      <c r="X2047" s="13">
        <v>0</v>
      </c>
      <c r="Y2047" s="13">
        <v>0</v>
      </c>
      <c r="Z2047" s="13">
        <v>20</v>
      </c>
      <c r="AA2047" s="13">
        <v>45</v>
      </c>
      <c r="AB2047" s="13">
        <v>0</v>
      </c>
      <c r="AC2047" s="13">
        <v>30</v>
      </c>
      <c r="AD2047" s="13">
        <v>0</v>
      </c>
      <c r="AE2047" s="13">
        <v>5</v>
      </c>
      <c r="AF2047" s="33">
        <v>100.004</v>
      </c>
      <c r="AG2047" s="9">
        <v>4</v>
      </c>
      <c r="AH2047" s="34">
        <v>0.39</v>
      </c>
      <c r="AI2047" s="13">
        <v>394894.68</v>
      </c>
      <c r="AJ2047" s="13">
        <v>422845.15</v>
      </c>
      <c r="AK2047" s="13">
        <v>817739.83</v>
      </c>
      <c r="AL2047" s="35">
        <v>38523</v>
      </c>
      <c r="AM2047" s="35">
        <v>38426</v>
      </c>
    </row>
    <row r="2048" spans="2:39" x14ac:dyDescent="0.25">
      <c r="B2048" s="30">
        <v>1</v>
      </c>
      <c r="C2048" s="31" t="s">
        <v>243</v>
      </c>
      <c r="D2048" s="9" t="s">
        <v>4940</v>
      </c>
      <c r="E2048" s="10" t="s">
        <v>245</v>
      </c>
      <c r="F2048" s="10" t="s">
        <v>962</v>
      </c>
      <c r="G2048" s="9">
        <v>2932200</v>
      </c>
      <c r="H2048" s="10" t="s">
        <v>4941</v>
      </c>
      <c r="I2048" s="13">
        <v>263.39</v>
      </c>
      <c r="J2048" s="13">
        <v>263.39</v>
      </c>
      <c r="K2048" s="13">
        <v>261.02999999999997</v>
      </c>
      <c r="L2048" s="13">
        <v>261.02999999999997</v>
      </c>
      <c r="M2048" s="13">
        <v>261.02999999999997</v>
      </c>
      <c r="N2048" s="32">
        <v>29</v>
      </c>
      <c r="O2048" s="9">
        <v>1</v>
      </c>
      <c r="P2048" s="13">
        <v>13.05</v>
      </c>
      <c r="Q2048" s="13">
        <v>78.53</v>
      </c>
      <c r="R2048" s="13">
        <v>8.39</v>
      </c>
      <c r="S2048" s="13">
        <v>0.59</v>
      </c>
      <c r="T2048" s="13">
        <v>0</v>
      </c>
      <c r="U2048" s="13">
        <v>219.99</v>
      </c>
      <c r="V2048" s="13">
        <v>39.9</v>
      </c>
      <c r="W2048" s="13">
        <v>0.54</v>
      </c>
      <c r="X2048" s="13">
        <v>0</v>
      </c>
      <c r="Y2048" s="13">
        <v>0</v>
      </c>
      <c r="Z2048" s="13">
        <v>0</v>
      </c>
      <c r="AA2048" s="13">
        <v>61</v>
      </c>
      <c r="AB2048" s="13">
        <v>0</v>
      </c>
      <c r="AC2048" s="13">
        <v>30</v>
      </c>
      <c r="AD2048" s="13">
        <v>0</v>
      </c>
      <c r="AE2048" s="13">
        <v>9</v>
      </c>
      <c r="AF2048" s="33">
        <v>100.003</v>
      </c>
      <c r="AG2048" s="9">
        <v>2</v>
      </c>
      <c r="AH2048" s="34">
        <v>0.53</v>
      </c>
      <c r="AI2048" s="13">
        <v>324724.15000000002</v>
      </c>
      <c r="AJ2048" s="13">
        <v>88128.48</v>
      </c>
      <c r="AK2048" s="13">
        <v>412852.63</v>
      </c>
      <c r="AL2048" s="35">
        <v>37957</v>
      </c>
      <c r="AM2048" s="35">
        <v>38323</v>
      </c>
    </row>
    <row r="2049" spans="2:39" x14ac:dyDescent="0.25">
      <c r="B2049" s="30">
        <v>1</v>
      </c>
      <c r="C2049" s="31" t="s">
        <v>243</v>
      </c>
      <c r="D2049" s="9" t="s">
        <v>4942</v>
      </c>
      <c r="E2049" s="10" t="s">
        <v>1306</v>
      </c>
      <c r="F2049" s="10" t="s">
        <v>4674</v>
      </c>
      <c r="G2049" s="9">
        <v>2933604</v>
      </c>
      <c r="H2049" s="10" t="s">
        <v>4943</v>
      </c>
      <c r="I2049" s="13">
        <v>3380</v>
      </c>
      <c r="J2049" s="13">
        <v>2327.13</v>
      </c>
      <c r="K2049" s="13">
        <v>2327.13</v>
      </c>
      <c r="L2049" s="13">
        <v>3380</v>
      </c>
      <c r="M2049" s="13">
        <v>2327.13</v>
      </c>
      <c r="N2049" s="32">
        <v>50</v>
      </c>
      <c r="O2049" s="9">
        <v>1</v>
      </c>
      <c r="P2049" s="13">
        <v>35.799999999999997</v>
      </c>
      <c r="Q2049" s="13">
        <v>0</v>
      </c>
      <c r="R2049" s="13">
        <v>0</v>
      </c>
      <c r="S2049" s="13">
        <v>42.59</v>
      </c>
      <c r="T2049" s="13">
        <v>0</v>
      </c>
      <c r="U2049" s="13">
        <v>5.85</v>
      </c>
      <c r="V2049" s="13">
        <v>2274.27</v>
      </c>
      <c r="W2049" s="13">
        <v>4.42</v>
      </c>
      <c r="X2049" s="13">
        <v>0</v>
      </c>
      <c r="Y2049" s="13">
        <v>0</v>
      </c>
      <c r="Z2049" s="13">
        <v>0</v>
      </c>
      <c r="AA2049" s="13">
        <v>40</v>
      </c>
      <c r="AB2049" s="13">
        <v>25</v>
      </c>
      <c r="AC2049" s="13">
        <v>15</v>
      </c>
      <c r="AD2049" s="13">
        <v>0</v>
      </c>
      <c r="AE2049" s="13">
        <v>20</v>
      </c>
      <c r="AF2049" s="33">
        <v>100.004</v>
      </c>
      <c r="AG2049" s="9">
        <v>2</v>
      </c>
      <c r="AH2049" s="34">
        <v>0.5</v>
      </c>
      <c r="AI2049" s="13">
        <v>25449.37</v>
      </c>
      <c r="AJ2049" s="13">
        <v>40003.410000000003</v>
      </c>
      <c r="AK2049" s="13">
        <v>65452.78</v>
      </c>
      <c r="AL2049" s="35">
        <v>37696</v>
      </c>
      <c r="AM2049" s="35">
        <v>37814</v>
      </c>
    </row>
    <row r="2050" spans="2:39" x14ac:dyDescent="0.25">
      <c r="B2050" s="30">
        <v>1</v>
      </c>
      <c r="C2050" s="31" t="s">
        <v>243</v>
      </c>
      <c r="D2050" s="9" t="s">
        <v>4944</v>
      </c>
      <c r="E2050" s="10" t="s">
        <v>1418</v>
      </c>
      <c r="F2050" s="10" t="s">
        <v>4945</v>
      </c>
      <c r="G2050" s="9">
        <v>2914208</v>
      </c>
      <c r="H2050" s="10" t="s">
        <v>2375</v>
      </c>
      <c r="I2050" s="13">
        <v>1435.6</v>
      </c>
      <c r="J2050" s="13">
        <v>0</v>
      </c>
      <c r="K2050" s="13">
        <v>1273.77</v>
      </c>
      <c r="L2050" s="13">
        <v>0</v>
      </c>
      <c r="M2050" s="13">
        <v>1273.77</v>
      </c>
      <c r="N2050" s="32">
        <v>36</v>
      </c>
      <c r="O2050" s="9">
        <v>1</v>
      </c>
      <c r="P2050" s="13">
        <v>41.01</v>
      </c>
      <c r="Q2050" s="13">
        <v>0</v>
      </c>
      <c r="R2050" s="13">
        <v>0</v>
      </c>
      <c r="S2050" s="13">
        <v>254.75</v>
      </c>
      <c r="T2050" s="13">
        <v>0</v>
      </c>
      <c r="U2050" s="13">
        <v>1.3</v>
      </c>
      <c r="V2050" s="13">
        <v>1015.51</v>
      </c>
      <c r="W2050" s="13">
        <v>2.21</v>
      </c>
      <c r="X2050" s="13">
        <v>0</v>
      </c>
      <c r="Y2050" s="13">
        <v>0</v>
      </c>
      <c r="Z2050" s="13">
        <v>15</v>
      </c>
      <c r="AA2050" s="13">
        <v>15</v>
      </c>
      <c r="AB2050" s="13">
        <v>0</v>
      </c>
      <c r="AC2050" s="13">
        <v>50</v>
      </c>
      <c r="AD2050" s="13">
        <v>0</v>
      </c>
      <c r="AE2050" s="13">
        <v>20</v>
      </c>
      <c r="AF2050" s="33">
        <v>100.003</v>
      </c>
      <c r="AG2050" s="9">
        <v>3</v>
      </c>
      <c r="AH2050" s="34">
        <v>0.49</v>
      </c>
      <c r="AI2050" s="13">
        <v>35229.94</v>
      </c>
      <c r="AJ2050" s="13">
        <v>103506.9</v>
      </c>
      <c r="AK2050" s="13">
        <v>138736.84</v>
      </c>
      <c r="AL2050" s="35">
        <v>37788</v>
      </c>
      <c r="AM2050" s="35">
        <v>37816</v>
      </c>
    </row>
    <row r="2051" spans="2:39" x14ac:dyDescent="0.25">
      <c r="B2051" s="30">
        <v>1</v>
      </c>
      <c r="C2051" s="31" t="s">
        <v>243</v>
      </c>
      <c r="D2051" s="9" t="s">
        <v>4946</v>
      </c>
      <c r="E2051" s="10" t="s">
        <v>639</v>
      </c>
      <c r="F2051" s="10" t="s">
        <v>4724</v>
      </c>
      <c r="G2051" s="9">
        <v>2915601</v>
      </c>
      <c r="H2051" s="10" t="s">
        <v>4947</v>
      </c>
      <c r="I2051" s="13">
        <v>583.61</v>
      </c>
      <c r="J2051" s="13">
        <v>0</v>
      </c>
      <c r="K2051" s="13">
        <v>696.6</v>
      </c>
      <c r="L2051" s="13">
        <v>0</v>
      </c>
      <c r="M2051" s="13">
        <v>583.61</v>
      </c>
      <c r="N2051" s="32">
        <v>41</v>
      </c>
      <c r="O2051" s="9">
        <v>1</v>
      </c>
      <c r="P2051" s="13">
        <v>14.59</v>
      </c>
      <c r="Q2051" s="13">
        <v>0</v>
      </c>
      <c r="R2051" s="13">
        <v>0</v>
      </c>
      <c r="S2051" s="13">
        <v>33.15</v>
      </c>
      <c r="T2051" s="13">
        <v>75.72</v>
      </c>
      <c r="U2051" s="13">
        <v>249.59</v>
      </c>
      <c r="V2051" s="13">
        <v>326.56</v>
      </c>
      <c r="W2051" s="13">
        <v>11.58</v>
      </c>
      <c r="X2051" s="13">
        <v>0</v>
      </c>
      <c r="Y2051" s="13">
        <v>0</v>
      </c>
      <c r="Z2051" s="13">
        <v>25</v>
      </c>
      <c r="AA2051" s="13">
        <v>25</v>
      </c>
      <c r="AB2051" s="13">
        <v>0</v>
      </c>
      <c r="AC2051" s="13">
        <v>45</v>
      </c>
      <c r="AD2051" s="13">
        <v>0</v>
      </c>
      <c r="AE2051" s="13">
        <v>5</v>
      </c>
      <c r="AF2051" s="33">
        <v>100.004</v>
      </c>
      <c r="AG2051" s="9">
        <v>4</v>
      </c>
      <c r="AH2051" s="34">
        <v>0.4</v>
      </c>
      <c r="AI2051" s="13">
        <v>536645.18999999994</v>
      </c>
      <c r="AJ2051" s="13">
        <v>1000753.37</v>
      </c>
      <c r="AK2051" s="13">
        <v>1537398.56</v>
      </c>
      <c r="AL2051" s="35">
        <v>37796</v>
      </c>
      <c r="AM2051" s="35">
        <v>37816</v>
      </c>
    </row>
    <row r="2052" spans="2:39" x14ac:dyDescent="0.25">
      <c r="B2052" s="30">
        <v>1</v>
      </c>
      <c r="C2052" s="31" t="s">
        <v>243</v>
      </c>
      <c r="D2052" s="9" t="s">
        <v>4948</v>
      </c>
      <c r="E2052" s="10" t="s">
        <v>1418</v>
      </c>
      <c r="F2052" s="10" t="s">
        <v>4553</v>
      </c>
      <c r="G2052" s="9">
        <v>2927903</v>
      </c>
      <c r="H2052" s="10" t="s">
        <v>4949</v>
      </c>
      <c r="I2052" s="13">
        <v>1742</v>
      </c>
      <c r="J2052" s="13">
        <v>0</v>
      </c>
      <c r="K2052" s="13">
        <v>1763.5</v>
      </c>
      <c r="L2052" s="13">
        <v>0</v>
      </c>
      <c r="M2052" s="13">
        <v>1742</v>
      </c>
      <c r="N2052" s="32">
        <v>60</v>
      </c>
      <c r="O2052" s="9">
        <v>1</v>
      </c>
      <c r="P2052" s="13">
        <v>37.97</v>
      </c>
      <c r="Q2052" s="13">
        <v>0</v>
      </c>
      <c r="R2052" s="13">
        <v>0</v>
      </c>
      <c r="S2052" s="13">
        <v>47.77</v>
      </c>
      <c r="T2052" s="13">
        <v>352.71</v>
      </c>
      <c r="U2052" s="13">
        <v>218.69</v>
      </c>
      <c r="V2052" s="13">
        <v>1117.18</v>
      </c>
      <c r="W2052" s="13">
        <v>27.21</v>
      </c>
      <c r="X2052" s="13">
        <v>0</v>
      </c>
      <c r="Y2052" s="13">
        <v>0</v>
      </c>
      <c r="Z2052" s="13">
        <v>25</v>
      </c>
      <c r="AA2052" s="13">
        <v>45</v>
      </c>
      <c r="AB2052" s="13">
        <v>15</v>
      </c>
      <c r="AC2052" s="13">
        <v>0</v>
      </c>
      <c r="AD2052" s="13">
        <v>20</v>
      </c>
      <c r="AE2052" s="13">
        <v>10</v>
      </c>
      <c r="AF2052" s="33">
        <v>115.003</v>
      </c>
      <c r="AG2052" s="9">
        <v>3</v>
      </c>
      <c r="AH2052" s="34">
        <v>0.49</v>
      </c>
      <c r="AI2052" s="13">
        <v>255292.86</v>
      </c>
      <c r="AJ2052" s="13">
        <v>208187.67</v>
      </c>
      <c r="AK2052" s="13">
        <v>463480.53</v>
      </c>
      <c r="AL2052" s="35">
        <v>37894</v>
      </c>
      <c r="AM2052" s="35">
        <v>37909</v>
      </c>
    </row>
    <row r="2053" spans="2:39" x14ac:dyDescent="0.25">
      <c r="B2053" s="30">
        <v>1</v>
      </c>
      <c r="C2053" s="31" t="s">
        <v>243</v>
      </c>
      <c r="D2053" s="9" t="s">
        <v>4950</v>
      </c>
      <c r="E2053" s="10" t="s">
        <v>245</v>
      </c>
      <c r="F2053" s="10" t="s">
        <v>1051</v>
      </c>
      <c r="G2053" s="9">
        <v>2928059</v>
      </c>
      <c r="H2053" s="10" t="s">
        <v>4951</v>
      </c>
      <c r="I2053" s="13">
        <v>421.07</v>
      </c>
      <c r="J2053" s="13">
        <v>421.07</v>
      </c>
      <c r="K2053" s="13">
        <v>421.07</v>
      </c>
      <c r="L2053" s="13">
        <v>421.07</v>
      </c>
      <c r="M2053" s="13">
        <v>421.07</v>
      </c>
      <c r="N2053" s="32">
        <v>32</v>
      </c>
      <c r="O2053" s="9">
        <v>1</v>
      </c>
      <c r="P2053" s="13">
        <v>36</v>
      </c>
      <c r="Q2053" s="13">
        <v>0</v>
      </c>
      <c r="R2053" s="13">
        <v>0</v>
      </c>
      <c r="S2053" s="13">
        <v>2.8</v>
      </c>
      <c r="T2053" s="13">
        <v>0</v>
      </c>
      <c r="U2053" s="13">
        <v>17</v>
      </c>
      <c r="V2053" s="13">
        <v>399</v>
      </c>
      <c r="W2053" s="13">
        <v>1.9</v>
      </c>
      <c r="X2053" s="13">
        <v>0</v>
      </c>
      <c r="Y2053" s="13">
        <v>0</v>
      </c>
      <c r="Z2053" s="13">
        <v>15</v>
      </c>
      <c r="AA2053" s="13">
        <v>50</v>
      </c>
      <c r="AB2053" s="13">
        <v>0</v>
      </c>
      <c r="AC2053" s="13">
        <v>25</v>
      </c>
      <c r="AD2053" s="13">
        <v>0</v>
      </c>
      <c r="AE2053" s="13">
        <v>10</v>
      </c>
      <c r="AF2053" s="33">
        <v>100.004</v>
      </c>
      <c r="AG2053" s="9">
        <v>4</v>
      </c>
      <c r="AH2053" s="34">
        <v>0.41</v>
      </c>
      <c r="AI2053" s="13">
        <v>17002.78</v>
      </c>
      <c r="AJ2053" s="13">
        <v>315810.65000000002</v>
      </c>
      <c r="AK2053" s="13">
        <v>332813.43</v>
      </c>
      <c r="AL2053" s="35">
        <v>37796</v>
      </c>
      <c r="AM2053" s="35">
        <v>38698</v>
      </c>
    </row>
    <row r="2054" spans="2:39" x14ac:dyDescent="0.25">
      <c r="B2054" s="30">
        <v>1</v>
      </c>
      <c r="C2054" s="31" t="s">
        <v>243</v>
      </c>
      <c r="D2054" s="9" t="s">
        <v>4952</v>
      </c>
      <c r="E2054" s="10" t="s">
        <v>1230</v>
      </c>
      <c r="F2054" s="10" t="s">
        <v>2115</v>
      </c>
      <c r="G2054" s="9">
        <v>2903805</v>
      </c>
      <c r="H2054" s="10" t="s">
        <v>2741</v>
      </c>
      <c r="I2054" s="13">
        <v>2294.7399999999998</v>
      </c>
      <c r="J2054" s="13">
        <v>2294.7399999999998</v>
      </c>
      <c r="K2054" s="13">
        <v>2338.52</v>
      </c>
      <c r="L2054" s="13">
        <v>2338.52</v>
      </c>
      <c r="M2054" s="13">
        <v>2294.7399999999998</v>
      </c>
      <c r="N2054" s="32">
        <v>60</v>
      </c>
      <c r="O2054" s="9">
        <v>1</v>
      </c>
      <c r="P2054" s="13">
        <v>81.98</v>
      </c>
      <c r="Q2054" s="13">
        <v>5.53</v>
      </c>
      <c r="R2054" s="13">
        <v>71.739999999999995</v>
      </c>
      <c r="S2054" s="13">
        <v>30.78</v>
      </c>
      <c r="T2054" s="13">
        <v>0</v>
      </c>
      <c r="U2054" s="13">
        <v>684.87</v>
      </c>
      <c r="V2054" s="13">
        <v>1607.28</v>
      </c>
      <c r="W2054" s="13">
        <v>15.58</v>
      </c>
      <c r="X2054" s="13">
        <v>0</v>
      </c>
      <c r="Y2054" s="13">
        <v>0</v>
      </c>
      <c r="Z2054" s="13">
        <v>0</v>
      </c>
      <c r="AA2054" s="13">
        <v>30</v>
      </c>
      <c r="AB2054" s="13">
        <v>47</v>
      </c>
      <c r="AC2054" s="13">
        <v>17</v>
      </c>
      <c r="AD2054" s="13">
        <v>0</v>
      </c>
      <c r="AE2054" s="13">
        <v>6</v>
      </c>
      <c r="AF2054" s="33">
        <v>100.004</v>
      </c>
      <c r="AG2054" s="9">
        <v>4</v>
      </c>
      <c r="AH2054" s="34">
        <v>0.47</v>
      </c>
      <c r="AI2054" s="13">
        <v>176437.19</v>
      </c>
      <c r="AJ2054" s="13">
        <v>724771.2</v>
      </c>
      <c r="AK2054" s="13">
        <v>901208.39</v>
      </c>
      <c r="AL2054" s="35">
        <v>37978</v>
      </c>
      <c r="AM2054" s="35">
        <v>38112</v>
      </c>
    </row>
    <row r="2055" spans="2:39" x14ac:dyDescent="0.25">
      <c r="B2055" s="30">
        <v>1</v>
      </c>
      <c r="C2055" s="31" t="s">
        <v>243</v>
      </c>
      <c r="D2055" s="9" t="s">
        <v>4953</v>
      </c>
      <c r="E2055" s="10" t="s">
        <v>245</v>
      </c>
      <c r="F2055" s="10" t="s">
        <v>1051</v>
      </c>
      <c r="G2055" s="9">
        <v>2928059</v>
      </c>
      <c r="H2055" s="10" t="s">
        <v>4954</v>
      </c>
      <c r="I2055" s="13">
        <v>720</v>
      </c>
      <c r="J2055" s="13">
        <v>720</v>
      </c>
      <c r="K2055" s="13">
        <v>705.46</v>
      </c>
      <c r="L2055" s="13">
        <v>705.46</v>
      </c>
      <c r="M2055" s="13">
        <v>705.46</v>
      </c>
      <c r="N2055" s="32">
        <v>18</v>
      </c>
      <c r="O2055" s="9">
        <v>1</v>
      </c>
      <c r="P2055" s="13">
        <v>36</v>
      </c>
      <c r="Q2055" s="13">
        <v>0</v>
      </c>
      <c r="R2055" s="13">
        <v>0</v>
      </c>
      <c r="S2055" s="13">
        <v>24.48</v>
      </c>
      <c r="T2055" s="13">
        <v>520</v>
      </c>
      <c r="U2055" s="13">
        <v>102.6</v>
      </c>
      <c r="V2055" s="13">
        <v>54.98</v>
      </c>
      <c r="W2055" s="13">
        <v>3.36</v>
      </c>
      <c r="X2055" s="13">
        <v>0</v>
      </c>
      <c r="Y2055" s="13">
        <v>0</v>
      </c>
      <c r="Z2055" s="13">
        <v>15</v>
      </c>
      <c r="AA2055" s="13">
        <v>50</v>
      </c>
      <c r="AB2055" s="13">
        <v>0</v>
      </c>
      <c r="AC2055" s="13">
        <v>25</v>
      </c>
      <c r="AD2055" s="13">
        <v>0</v>
      </c>
      <c r="AE2055" s="13">
        <v>10</v>
      </c>
      <c r="AF2055" s="33">
        <v>100.004</v>
      </c>
      <c r="AG2055" s="9">
        <v>4</v>
      </c>
      <c r="AH2055" s="34">
        <v>0.41</v>
      </c>
      <c r="AI2055" s="13">
        <v>74865.19</v>
      </c>
      <c r="AJ2055" s="13">
        <v>527294.59</v>
      </c>
      <c r="AK2055" s="13">
        <v>602159.78</v>
      </c>
      <c r="AL2055" s="35">
        <v>38287</v>
      </c>
      <c r="AM2055" s="35">
        <v>38484</v>
      </c>
    </row>
    <row r="2056" spans="2:39" x14ac:dyDescent="0.25">
      <c r="B2056" s="30">
        <v>1</v>
      </c>
      <c r="C2056" s="31" t="s">
        <v>243</v>
      </c>
      <c r="D2056" s="9" t="s">
        <v>4955</v>
      </c>
      <c r="E2056" s="10" t="s">
        <v>1306</v>
      </c>
      <c r="F2056" s="10" t="s">
        <v>1306</v>
      </c>
      <c r="G2056" s="9">
        <v>2902708</v>
      </c>
      <c r="H2056" s="10" t="s">
        <v>4956</v>
      </c>
      <c r="I2056" s="13">
        <v>1197</v>
      </c>
      <c r="J2056" s="13">
        <v>1197</v>
      </c>
      <c r="K2056" s="13">
        <v>1900.69</v>
      </c>
      <c r="L2056" s="13">
        <v>1900.69</v>
      </c>
      <c r="M2056" s="13">
        <v>1197</v>
      </c>
      <c r="N2056" s="32">
        <v>32</v>
      </c>
      <c r="O2056" s="9">
        <v>1</v>
      </c>
      <c r="P2056" s="13">
        <v>29.24</v>
      </c>
      <c r="Q2056" s="13">
        <v>0</v>
      </c>
      <c r="R2056" s="13">
        <v>0</v>
      </c>
      <c r="S2056" s="13">
        <v>93.53</v>
      </c>
      <c r="T2056" s="13">
        <v>0</v>
      </c>
      <c r="U2056" s="13">
        <v>11.27</v>
      </c>
      <c r="V2056" s="13">
        <v>1795.88</v>
      </c>
      <c r="W2056" s="13">
        <v>0</v>
      </c>
      <c r="X2056" s="13">
        <v>0</v>
      </c>
      <c r="Y2056" s="13">
        <v>0</v>
      </c>
      <c r="Z2056" s="13">
        <v>0</v>
      </c>
      <c r="AA2056" s="13">
        <v>35</v>
      </c>
      <c r="AB2056" s="13">
        <v>0</v>
      </c>
      <c r="AC2056" s="13">
        <v>50</v>
      </c>
      <c r="AD2056" s="13">
        <v>0</v>
      </c>
      <c r="AE2056" s="13">
        <v>15</v>
      </c>
      <c r="AF2056" s="33">
        <v>100.005</v>
      </c>
      <c r="AG2056" s="9">
        <v>3</v>
      </c>
      <c r="AH2056" s="34">
        <v>0.42</v>
      </c>
      <c r="AI2056" s="13">
        <v>7779.9</v>
      </c>
      <c r="AJ2056" s="13">
        <v>68900</v>
      </c>
      <c r="AK2056" s="13">
        <v>76679.899999999994</v>
      </c>
      <c r="AL2056" s="35">
        <v>37865</v>
      </c>
      <c r="AM2056" s="35">
        <v>37909</v>
      </c>
    </row>
    <row r="2057" spans="2:39" x14ac:dyDescent="0.25">
      <c r="B2057" s="30">
        <v>1</v>
      </c>
      <c r="C2057" s="31" t="s">
        <v>243</v>
      </c>
      <c r="D2057" s="9" t="s">
        <v>4957</v>
      </c>
      <c r="E2057" s="10" t="s">
        <v>1306</v>
      </c>
      <c r="F2057" s="10" t="s">
        <v>1306</v>
      </c>
      <c r="G2057" s="9">
        <v>2902708</v>
      </c>
      <c r="H2057" s="10" t="s">
        <v>587</v>
      </c>
      <c r="I2057" s="13">
        <v>12494</v>
      </c>
      <c r="J2057" s="13">
        <v>12494</v>
      </c>
      <c r="K2057" s="13">
        <v>13190.38</v>
      </c>
      <c r="L2057" s="13">
        <v>13190.38</v>
      </c>
      <c r="M2057" s="13">
        <v>13190.38</v>
      </c>
      <c r="N2057" s="32">
        <v>172</v>
      </c>
      <c r="O2057" s="9">
        <v>1</v>
      </c>
      <c r="P2057" s="13">
        <v>202.9</v>
      </c>
      <c r="Q2057" s="13">
        <v>0</v>
      </c>
      <c r="R2057" s="13">
        <v>0</v>
      </c>
      <c r="S2057" s="13">
        <v>15</v>
      </c>
      <c r="T2057" s="13">
        <v>2498.8000000000002</v>
      </c>
      <c r="U2057" s="13">
        <v>0</v>
      </c>
      <c r="V2057" s="13">
        <v>9985.2000000000007</v>
      </c>
      <c r="W2057" s="13">
        <v>10</v>
      </c>
      <c r="X2057" s="13">
        <v>0</v>
      </c>
      <c r="Y2057" s="13">
        <v>0</v>
      </c>
      <c r="Z2057" s="13">
        <v>0</v>
      </c>
      <c r="AA2057" s="13">
        <v>20</v>
      </c>
      <c r="AB2057" s="13">
        <v>0</v>
      </c>
      <c r="AC2057" s="13">
        <v>67</v>
      </c>
      <c r="AD2057" s="13">
        <v>0</v>
      </c>
      <c r="AE2057" s="13">
        <v>13</v>
      </c>
      <c r="AF2057" s="33">
        <v>100.005</v>
      </c>
      <c r="AG2057" s="9">
        <v>2</v>
      </c>
      <c r="AH2057" s="34">
        <v>0.34</v>
      </c>
      <c r="AI2057" s="13">
        <v>59473.17</v>
      </c>
      <c r="AJ2057" s="13">
        <v>994950.36</v>
      </c>
      <c r="AK2057" s="13">
        <v>1054423.53</v>
      </c>
      <c r="AL2057" s="35">
        <v>38681</v>
      </c>
      <c r="AM2057" s="35">
        <v>38852</v>
      </c>
    </row>
    <row r="2058" spans="2:39" x14ac:dyDescent="0.25">
      <c r="B2058" s="30">
        <v>1</v>
      </c>
      <c r="C2058" s="31" t="s">
        <v>243</v>
      </c>
      <c r="D2058" s="9" t="s">
        <v>4958</v>
      </c>
      <c r="E2058" s="10" t="s">
        <v>937</v>
      </c>
      <c r="F2058" s="10" t="s">
        <v>937</v>
      </c>
      <c r="G2058" s="9">
        <v>2930105</v>
      </c>
      <c r="H2058" s="10" t="s">
        <v>4959</v>
      </c>
      <c r="I2058" s="13">
        <v>849.26</v>
      </c>
      <c r="J2058" s="13">
        <v>600.29999999999995</v>
      </c>
      <c r="K2058" s="13">
        <v>600.35</v>
      </c>
      <c r="L2058" s="13">
        <v>600.35</v>
      </c>
      <c r="M2058" s="13">
        <v>600.35</v>
      </c>
      <c r="N2058" s="32">
        <v>18</v>
      </c>
      <c r="O2058" s="9">
        <v>1</v>
      </c>
      <c r="P2058" s="13">
        <v>18.8</v>
      </c>
      <c r="Q2058" s="13">
        <v>17.55</v>
      </c>
      <c r="R2058" s="13">
        <v>80</v>
      </c>
      <c r="S2058" s="13">
        <v>35.130000000000003</v>
      </c>
      <c r="T2058" s="13">
        <v>0</v>
      </c>
      <c r="U2058" s="13">
        <v>0</v>
      </c>
      <c r="V2058" s="13">
        <v>555.94000000000005</v>
      </c>
      <c r="W2058" s="13">
        <v>9.2799999999999994</v>
      </c>
      <c r="X2058" s="13">
        <v>0</v>
      </c>
      <c r="Y2058" s="13">
        <v>0</v>
      </c>
      <c r="Z2058" s="13">
        <v>0</v>
      </c>
      <c r="AA2058" s="13">
        <v>45</v>
      </c>
      <c r="AB2058" s="13">
        <v>0</v>
      </c>
      <c r="AC2058" s="13">
        <v>30</v>
      </c>
      <c r="AD2058" s="13">
        <v>15</v>
      </c>
      <c r="AE2058" s="13">
        <v>10</v>
      </c>
      <c r="AF2058" s="33">
        <v>100.004</v>
      </c>
      <c r="AG2058" s="9">
        <v>1</v>
      </c>
      <c r="AH2058" s="34">
        <v>0.51</v>
      </c>
      <c r="AI2058" s="13">
        <v>169624.02</v>
      </c>
      <c r="AJ2058" s="13">
        <v>311886.69</v>
      </c>
      <c r="AK2058" s="13">
        <v>481510.71</v>
      </c>
      <c r="AL2058" s="35">
        <v>38674</v>
      </c>
      <c r="AM2058" s="35">
        <v>38110</v>
      </c>
    </row>
    <row r="2059" spans="2:39" x14ac:dyDescent="0.25">
      <c r="B2059" s="30">
        <v>1</v>
      </c>
      <c r="C2059" s="31" t="s">
        <v>206</v>
      </c>
      <c r="D2059" s="9" t="s">
        <v>4960</v>
      </c>
      <c r="E2059" s="10" t="s">
        <v>4961</v>
      </c>
      <c r="F2059" s="10" t="s">
        <v>1257</v>
      </c>
      <c r="G2059" s="9">
        <v>1501600</v>
      </c>
      <c r="H2059" s="10" t="s">
        <v>456</v>
      </c>
      <c r="I2059" s="13">
        <v>421.81</v>
      </c>
      <c r="J2059" s="13">
        <v>415.29</v>
      </c>
      <c r="K2059" s="13">
        <v>415.29</v>
      </c>
      <c r="L2059" s="13">
        <v>415.29</v>
      </c>
      <c r="M2059" s="13">
        <v>415.29</v>
      </c>
      <c r="N2059" s="32">
        <v>27</v>
      </c>
      <c r="O2059" s="9">
        <v>1</v>
      </c>
      <c r="P2059" s="13">
        <v>6.38</v>
      </c>
      <c r="Q2059" s="13">
        <v>22.88</v>
      </c>
      <c r="R2059" s="13">
        <v>90.3</v>
      </c>
      <c r="S2059" s="13">
        <v>14.55</v>
      </c>
      <c r="T2059" s="13">
        <v>0</v>
      </c>
      <c r="U2059" s="13">
        <v>90.76</v>
      </c>
      <c r="V2059" s="13">
        <v>305.98</v>
      </c>
      <c r="W2059" s="13">
        <v>4.01</v>
      </c>
      <c r="X2059" s="13">
        <v>0</v>
      </c>
      <c r="Y2059" s="13">
        <v>0</v>
      </c>
      <c r="Z2059" s="13">
        <v>0</v>
      </c>
      <c r="AA2059" s="13">
        <v>60</v>
      </c>
      <c r="AB2059" s="13">
        <v>0</v>
      </c>
      <c r="AC2059" s="13">
        <v>32</v>
      </c>
      <c r="AD2059" s="13">
        <v>0</v>
      </c>
      <c r="AE2059" s="13">
        <v>8</v>
      </c>
      <c r="AF2059" s="33">
        <v>100.005</v>
      </c>
      <c r="AG2059" s="9">
        <v>3</v>
      </c>
      <c r="AH2059" s="34">
        <v>0.43</v>
      </c>
      <c r="AI2059" s="13">
        <v>128534.87</v>
      </c>
      <c r="AJ2059" s="13">
        <v>140836.94</v>
      </c>
      <c r="AK2059" s="13">
        <v>269371.81</v>
      </c>
      <c r="AL2059" s="35">
        <v>37932</v>
      </c>
      <c r="AM2059" s="35">
        <v>37936</v>
      </c>
    </row>
    <row r="2060" spans="2:39" x14ac:dyDescent="0.25">
      <c r="B2060" s="30">
        <v>1</v>
      </c>
      <c r="C2060" s="31" t="s">
        <v>243</v>
      </c>
      <c r="D2060" s="9" t="s">
        <v>4962</v>
      </c>
      <c r="E2060" s="10" t="s">
        <v>245</v>
      </c>
      <c r="F2060" s="10" t="s">
        <v>1085</v>
      </c>
      <c r="G2060" s="9">
        <v>2914802</v>
      </c>
      <c r="H2060" s="10" t="s">
        <v>3998</v>
      </c>
      <c r="I2060" s="13">
        <v>833.02</v>
      </c>
      <c r="J2060" s="13">
        <v>833.26</v>
      </c>
      <c r="K2060" s="13">
        <v>833.26</v>
      </c>
      <c r="L2060" s="13">
        <v>833.26</v>
      </c>
      <c r="M2060" s="13">
        <v>833.02</v>
      </c>
      <c r="N2060" s="32">
        <v>83</v>
      </c>
      <c r="O2060" s="9">
        <v>1</v>
      </c>
      <c r="P2060" s="13">
        <v>41.66</v>
      </c>
      <c r="Q2060" s="13">
        <v>94.97</v>
      </c>
      <c r="R2060" s="13">
        <v>1.79</v>
      </c>
      <c r="S2060" s="13">
        <v>62.39</v>
      </c>
      <c r="T2060" s="13">
        <v>0</v>
      </c>
      <c r="U2060" s="13">
        <v>742.34</v>
      </c>
      <c r="V2060" s="13">
        <v>22.28</v>
      </c>
      <c r="W2060" s="13">
        <v>6.23</v>
      </c>
      <c r="X2060" s="13">
        <v>0</v>
      </c>
      <c r="Y2060" s="13">
        <v>0</v>
      </c>
      <c r="Z2060" s="13">
        <v>15</v>
      </c>
      <c r="AA2060" s="13">
        <v>25</v>
      </c>
      <c r="AB2060" s="13">
        <v>0</v>
      </c>
      <c r="AC2060" s="13">
        <v>50</v>
      </c>
      <c r="AD2060" s="13">
        <v>0</v>
      </c>
      <c r="AE2060" s="13">
        <v>10</v>
      </c>
      <c r="AF2060" s="33">
        <v>100.004</v>
      </c>
      <c r="AG2060" s="9">
        <v>3</v>
      </c>
      <c r="AH2060" s="34">
        <v>0.45</v>
      </c>
      <c r="AI2060" s="13">
        <v>1148134.29</v>
      </c>
      <c r="AJ2060" s="13">
        <v>371993.29</v>
      </c>
      <c r="AK2060" s="13">
        <v>1520127.58</v>
      </c>
      <c r="AL2060" s="35">
        <v>37796</v>
      </c>
      <c r="AM2060" s="35">
        <v>37454</v>
      </c>
    </row>
    <row r="2061" spans="2:39" x14ac:dyDescent="0.25">
      <c r="B2061" s="30">
        <v>1</v>
      </c>
      <c r="C2061" s="31" t="s">
        <v>243</v>
      </c>
      <c r="D2061" s="9" t="s">
        <v>4963</v>
      </c>
      <c r="E2061" s="10" t="s">
        <v>249</v>
      </c>
      <c r="F2061" s="10" t="s">
        <v>250</v>
      </c>
      <c r="G2061" s="9">
        <v>2928406</v>
      </c>
      <c r="H2061" s="10" t="s">
        <v>4964</v>
      </c>
      <c r="I2061" s="13">
        <v>4371.1499999999996</v>
      </c>
      <c r="J2061" s="13">
        <v>4371.1499999999996</v>
      </c>
      <c r="K2061" s="13">
        <v>4297.4799999999996</v>
      </c>
      <c r="L2061" s="13">
        <v>4297.4799999999996</v>
      </c>
      <c r="M2061" s="13">
        <v>4297.4799999999996</v>
      </c>
      <c r="N2061" s="32">
        <v>63</v>
      </c>
      <c r="O2061" s="9">
        <v>1</v>
      </c>
      <c r="P2061" s="13">
        <v>66.12</v>
      </c>
      <c r="Q2061" s="13">
        <v>0</v>
      </c>
      <c r="R2061" s="13">
        <v>0</v>
      </c>
      <c r="S2061" s="13">
        <v>55.03</v>
      </c>
      <c r="T2061" s="13">
        <v>859.5</v>
      </c>
      <c r="U2061" s="13">
        <v>0</v>
      </c>
      <c r="V2061" s="13">
        <v>4205.62</v>
      </c>
      <c r="W2061" s="13">
        <v>91.86</v>
      </c>
      <c r="X2061" s="13">
        <v>0</v>
      </c>
      <c r="Y2061" s="13">
        <v>0</v>
      </c>
      <c r="Z2061" s="13">
        <v>0</v>
      </c>
      <c r="AA2061" s="13">
        <v>40</v>
      </c>
      <c r="AB2061" s="13">
        <v>0</v>
      </c>
      <c r="AC2061" s="13">
        <v>55</v>
      </c>
      <c r="AD2061" s="13">
        <v>3</v>
      </c>
      <c r="AE2061" s="13">
        <v>2</v>
      </c>
      <c r="AF2061" s="33">
        <v>100.004</v>
      </c>
      <c r="AG2061" s="9">
        <v>3</v>
      </c>
      <c r="AH2061" s="34">
        <v>0.45</v>
      </c>
      <c r="AI2061" s="13">
        <v>35375.08</v>
      </c>
      <c r="AJ2061" s="13">
        <v>468983.99</v>
      </c>
      <c r="AK2061" s="13">
        <v>504359.07</v>
      </c>
      <c r="AL2061" s="35">
        <v>38614</v>
      </c>
      <c r="AM2061" s="35">
        <v>38667</v>
      </c>
    </row>
    <row r="2062" spans="2:39" x14ac:dyDescent="0.25">
      <c r="B2062" s="30">
        <v>1</v>
      </c>
      <c r="C2062" s="31" t="s">
        <v>243</v>
      </c>
      <c r="D2062" s="9" t="s">
        <v>4965</v>
      </c>
      <c r="E2062" s="10" t="s">
        <v>1615</v>
      </c>
      <c r="F2062" s="10" t="s">
        <v>4966</v>
      </c>
      <c r="G2062" s="9">
        <v>2925105</v>
      </c>
      <c r="H2062" s="10" t="s">
        <v>4967</v>
      </c>
      <c r="I2062" s="13">
        <v>1754.88</v>
      </c>
      <c r="J2062" s="13">
        <v>1928.08</v>
      </c>
      <c r="K2062" s="13">
        <v>1928.08</v>
      </c>
      <c r="L2062" s="13">
        <v>1928.08</v>
      </c>
      <c r="M2062" s="13">
        <v>1754.88</v>
      </c>
      <c r="N2062" s="32">
        <v>69</v>
      </c>
      <c r="O2062" s="9">
        <v>1</v>
      </c>
      <c r="P2062" s="13">
        <v>55.09</v>
      </c>
      <c r="Q2062" s="13">
        <v>15.32</v>
      </c>
      <c r="R2062" s="13">
        <v>100</v>
      </c>
      <c r="S2062" s="13">
        <v>58.7</v>
      </c>
      <c r="T2062" s="13">
        <v>0</v>
      </c>
      <c r="U2062" s="13">
        <v>284.62</v>
      </c>
      <c r="V2062" s="13">
        <v>1571.88</v>
      </c>
      <c r="W2062" s="13">
        <v>12.88</v>
      </c>
      <c r="X2062" s="13">
        <v>0</v>
      </c>
      <c r="Y2062" s="13">
        <v>0</v>
      </c>
      <c r="Z2062" s="13">
        <v>43.75</v>
      </c>
      <c r="AA2062" s="13">
        <v>56.25</v>
      </c>
      <c r="AB2062" s="13">
        <v>0</v>
      </c>
      <c r="AC2062" s="13">
        <v>0</v>
      </c>
      <c r="AD2062" s="13">
        <v>0</v>
      </c>
      <c r="AE2062" s="13">
        <v>0</v>
      </c>
      <c r="AF2062" s="33">
        <v>100.006</v>
      </c>
      <c r="AG2062" s="9">
        <v>4</v>
      </c>
      <c r="AH2062" s="34">
        <v>0.49</v>
      </c>
      <c r="AI2062" s="13">
        <v>367597.25</v>
      </c>
      <c r="AJ2062" s="13">
        <v>893079.03</v>
      </c>
      <c r="AK2062" s="13">
        <v>1260676.28</v>
      </c>
      <c r="AL2062" s="35">
        <v>37796</v>
      </c>
      <c r="AM2062" s="35">
        <v>37852</v>
      </c>
    </row>
    <row r="2063" spans="2:39" x14ac:dyDescent="0.25">
      <c r="B2063" s="30">
        <v>1</v>
      </c>
      <c r="C2063" s="31" t="s">
        <v>243</v>
      </c>
      <c r="D2063" s="9" t="s">
        <v>4968</v>
      </c>
      <c r="E2063" s="10" t="s">
        <v>1230</v>
      </c>
      <c r="F2063" s="10" t="s">
        <v>1230</v>
      </c>
      <c r="G2063" s="9">
        <v>2914703</v>
      </c>
      <c r="H2063" s="10" t="s">
        <v>4969</v>
      </c>
      <c r="I2063" s="13">
        <v>1292.98</v>
      </c>
      <c r="J2063" s="13">
        <v>1453.19</v>
      </c>
      <c r="K2063" s="13">
        <v>1453.19</v>
      </c>
      <c r="L2063" s="13">
        <v>1453.19</v>
      </c>
      <c r="M2063" s="13">
        <v>1453.19</v>
      </c>
      <c r="N2063" s="32">
        <v>49</v>
      </c>
      <c r="O2063" s="9">
        <v>1</v>
      </c>
      <c r="P2063" s="13">
        <v>25.77</v>
      </c>
      <c r="Q2063" s="13">
        <v>32.82</v>
      </c>
      <c r="R2063" s="13">
        <v>100</v>
      </c>
      <c r="S2063" s="13">
        <v>43.42</v>
      </c>
      <c r="T2063" s="13">
        <v>0</v>
      </c>
      <c r="U2063" s="13">
        <v>190.46</v>
      </c>
      <c r="V2063" s="13">
        <v>939.31</v>
      </c>
      <c r="W2063" s="13">
        <v>11.6</v>
      </c>
      <c r="X2063" s="13">
        <v>0</v>
      </c>
      <c r="Y2063" s="13">
        <v>0</v>
      </c>
      <c r="Z2063" s="13">
        <v>10</v>
      </c>
      <c r="AA2063" s="13">
        <v>58</v>
      </c>
      <c r="AB2063" s="13">
        <v>0</v>
      </c>
      <c r="AC2063" s="13">
        <v>30</v>
      </c>
      <c r="AD2063" s="13">
        <v>0</v>
      </c>
      <c r="AE2063" s="13">
        <v>2</v>
      </c>
      <c r="AF2063" s="33">
        <v>100.004</v>
      </c>
      <c r="AG2063" s="9">
        <v>3</v>
      </c>
      <c r="AH2063" s="34">
        <v>0.5</v>
      </c>
      <c r="AI2063" s="13">
        <v>272723.55</v>
      </c>
      <c r="AJ2063" s="13">
        <v>310997.14</v>
      </c>
      <c r="AK2063" s="13">
        <v>583720.68999999994</v>
      </c>
      <c r="AL2063" s="35">
        <v>37796</v>
      </c>
      <c r="AM2063" s="35">
        <v>37444</v>
      </c>
    </row>
    <row r="2064" spans="2:39" x14ac:dyDescent="0.25">
      <c r="B2064" s="30">
        <v>1</v>
      </c>
      <c r="C2064" s="31" t="s">
        <v>243</v>
      </c>
      <c r="D2064" s="9" t="s">
        <v>4970</v>
      </c>
      <c r="E2064" s="10" t="s">
        <v>1615</v>
      </c>
      <c r="F2064" s="10" t="s">
        <v>4971</v>
      </c>
      <c r="G2064" s="9">
        <v>2903706</v>
      </c>
      <c r="H2064" s="10" t="s">
        <v>4972</v>
      </c>
      <c r="I2064" s="13">
        <v>1316</v>
      </c>
      <c r="J2064" s="13">
        <v>0</v>
      </c>
      <c r="K2064" s="13">
        <v>1329.03</v>
      </c>
      <c r="L2064" s="13">
        <v>0</v>
      </c>
      <c r="M2064" s="13">
        <v>1316</v>
      </c>
      <c r="N2064" s="32">
        <v>50</v>
      </c>
      <c r="O2064" s="9">
        <v>1</v>
      </c>
      <c r="P2064" s="13">
        <v>37.97</v>
      </c>
      <c r="Q2064" s="13"/>
      <c r="R2064" s="13"/>
      <c r="S2064" s="13">
        <v>497.07</v>
      </c>
      <c r="T2064" s="13"/>
      <c r="U2064" s="13">
        <v>275.77</v>
      </c>
      <c r="V2064" s="13">
        <v>530.04</v>
      </c>
      <c r="W2064" s="13">
        <v>26.14</v>
      </c>
      <c r="X2064" s="13">
        <v>0</v>
      </c>
      <c r="Y2064" s="13">
        <v>0</v>
      </c>
      <c r="Z2064" s="13">
        <v>45</v>
      </c>
      <c r="AA2064" s="13">
        <v>20</v>
      </c>
      <c r="AB2064" s="13">
        <v>15</v>
      </c>
      <c r="AC2064" s="13">
        <v>0</v>
      </c>
      <c r="AD2064" s="13">
        <v>10</v>
      </c>
      <c r="AE2064" s="13">
        <v>0</v>
      </c>
      <c r="AF2064" s="33">
        <v>90.003</v>
      </c>
      <c r="AG2064" s="9">
        <v>4</v>
      </c>
      <c r="AH2064" s="34">
        <v>0.44</v>
      </c>
      <c r="AI2064" s="13">
        <v>194426.65</v>
      </c>
      <c r="AJ2064" s="13">
        <v>541779.4</v>
      </c>
      <c r="AK2064" s="13">
        <v>736206.05</v>
      </c>
      <c r="AL2064" s="35">
        <v>37894</v>
      </c>
      <c r="AM2064" s="35">
        <v>37909</v>
      </c>
    </row>
    <row r="2065" spans="2:39" x14ac:dyDescent="0.25">
      <c r="B2065" s="30">
        <v>1</v>
      </c>
      <c r="C2065" s="31" t="s">
        <v>243</v>
      </c>
      <c r="D2065" s="9" t="s">
        <v>4973</v>
      </c>
      <c r="E2065" s="10" t="s">
        <v>245</v>
      </c>
      <c r="F2065" s="10" t="s">
        <v>590</v>
      </c>
      <c r="G2065" s="9">
        <v>2912103</v>
      </c>
      <c r="H2065" s="10" t="s">
        <v>4974</v>
      </c>
      <c r="I2065" s="13">
        <v>522.41999999999996</v>
      </c>
      <c r="J2065" s="13">
        <v>519.51</v>
      </c>
      <c r="K2065" s="13">
        <v>519.51</v>
      </c>
      <c r="L2065" s="13">
        <v>519.51</v>
      </c>
      <c r="M2065" s="13">
        <v>519.51</v>
      </c>
      <c r="N2065" s="32">
        <v>31</v>
      </c>
      <c r="O2065" s="9">
        <v>1</v>
      </c>
      <c r="P2065" s="13">
        <v>26.12</v>
      </c>
      <c r="Q2065" s="13">
        <v>21.51</v>
      </c>
      <c r="R2065" s="13">
        <v>6.41</v>
      </c>
      <c r="S2065" s="13">
        <v>16.579999999999998</v>
      </c>
      <c r="T2065" s="13">
        <v>0</v>
      </c>
      <c r="U2065" s="13">
        <v>126.31</v>
      </c>
      <c r="V2065" s="13">
        <v>374.79</v>
      </c>
      <c r="W2065" s="13">
        <v>1.83</v>
      </c>
      <c r="X2065" s="13">
        <v>0</v>
      </c>
      <c r="Y2065" s="13">
        <v>0</v>
      </c>
      <c r="Z2065" s="13">
        <v>48.19</v>
      </c>
      <c r="AA2065" s="13">
        <v>30</v>
      </c>
      <c r="AB2065" s="13">
        <v>4.8099999999999996</v>
      </c>
      <c r="AC2065" s="13">
        <v>5</v>
      </c>
      <c r="AD2065" s="13">
        <v>7</v>
      </c>
      <c r="AE2065" s="13">
        <v>5</v>
      </c>
      <c r="AF2065" s="33">
        <v>100.002</v>
      </c>
      <c r="AG2065" s="9">
        <v>4</v>
      </c>
      <c r="AH2065" s="34">
        <v>0.43</v>
      </c>
      <c r="AI2065" s="13">
        <v>342984.78</v>
      </c>
      <c r="AJ2065" s="13">
        <v>234048.48</v>
      </c>
      <c r="AK2065" s="13">
        <v>577033.26</v>
      </c>
      <c r="AL2065" s="35">
        <v>37796</v>
      </c>
      <c r="AM2065" s="35">
        <v>37830</v>
      </c>
    </row>
    <row r="2066" spans="2:39" x14ac:dyDescent="0.25">
      <c r="B2066" s="30">
        <v>1</v>
      </c>
      <c r="C2066" s="31" t="s">
        <v>243</v>
      </c>
      <c r="D2066" s="9" t="s">
        <v>4975</v>
      </c>
      <c r="E2066" s="10" t="s">
        <v>4624</v>
      </c>
      <c r="F2066" s="10" t="s">
        <v>4672</v>
      </c>
      <c r="G2066" s="9">
        <v>2914000</v>
      </c>
      <c r="H2066" s="10" t="s">
        <v>4976</v>
      </c>
      <c r="I2066" s="13">
        <v>4660.05</v>
      </c>
      <c r="J2066" s="13">
        <v>4660.05</v>
      </c>
      <c r="K2066" s="13">
        <v>4919.03</v>
      </c>
      <c r="L2066" s="13">
        <v>4919.03</v>
      </c>
      <c r="M2066" s="13">
        <v>4660.05</v>
      </c>
      <c r="N2066" s="32">
        <v>150</v>
      </c>
      <c r="O2066" s="9">
        <v>1</v>
      </c>
      <c r="P2066" s="13">
        <v>81.98</v>
      </c>
      <c r="Q2066" s="13">
        <v>5.53</v>
      </c>
      <c r="R2066" s="13">
        <v>71.739999999999995</v>
      </c>
      <c r="S2066" s="13">
        <v>131.30000000000001</v>
      </c>
      <c r="T2066" s="13">
        <v>0</v>
      </c>
      <c r="U2066" s="13">
        <v>2581.2600000000002</v>
      </c>
      <c r="V2066" s="13">
        <v>2071.7800000000002</v>
      </c>
      <c r="W2066" s="13">
        <v>57.16</v>
      </c>
      <c r="X2066" s="13">
        <v>0</v>
      </c>
      <c r="Y2066" s="13">
        <v>0</v>
      </c>
      <c r="Z2066" s="13">
        <v>18</v>
      </c>
      <c r="AA2066" s="13">
        <v>57</v>
      </c>
      <c r="AB2066" s="13">
        <v>6</v>
      </c>
      <c r="AC2066" s="13">
        <v>14</v>
      </c>
      <c r="AD2066" s="13">
        <v>0</v>
      </c>
      <c r="AE2066" s="13">
        <v>5</v>
      </c>
      <c r="AF2066" s="33">
        <v>100.003</v>
      </c>
      <c r="AG2066" s="9">
        <v>4</v>
      </c>
      <c r="AH2066" s="34">
        <v>0.43</v>
      </c>
      <c r="AI2066" s="13">
        <v>741993.2</v>
      </c>
      <c r="AJ2066" s="13">
        <v>2779162.88</v>
      </c>
      <c r="AK2066" s="13">
        <v>3521156.08</v>
      </c>
      <c r="AL2066" s="35">
        <v>37939</v>
      </c>
      <c r="AM2066" s="35">
        <v>38112</v>
      </c>
    </row>
    <row r="2067" spans="2:39" x14ac:dyDescent="0.25">
      <c r="B2067" s="30">
        <v>1</v>
      </c>
      <c r="C2067" s="31" t="s">
        <v>243</v>
      </c>
      <c r="D2067" s="9" t="s">
        <v>4977</v>
      </c>
      <c r="E2067" s="10" t="s">
        <v>1230</v>
      </c>
      <c r="F2067" s="10" t="s">
        <v>4601</v>
      </c>
      <c r="G2067" s="9">
        <v>2919009</v>
      </c>
      <c r="H2067" s="10" t="s">
        <v>4978</v>
      </c>
      <c r="I2067" s="13">
        <v>1693.84</v>
      </c>
      <c r="J2067" s="13">
        <v>1567.8</v>
      </c>
      <c r="K2067" s="13">
        <v>1567.8</v>
      </c>
      <c r="L2067" s="13">
        <v>1693.84</v>
      </c>
      <c r="M2067" s="13">
        <v>1567.8</v>
      </c>
      <c r="N2067" s="32">
        <v>44</v>
      </c>
      <c r="O2067" s="9">
        <v>1</v>
      </c>
      <c r="P2067" s="13">
        <v>26.72</v>
      </c>
      <c r="Q2067" s="13">
        <v>49.35</v>
      </c>
      <c r="R2067" s="13">
        <v>80</v>
      </c>
      <c r="S2067" s="13">
        <v>9.4700000000000006</v>
      </c>
      <c r="T2067" s="13">
        <v>0</v>
      </c>
      <c r="U2067" s="13">
        <v>194</v>
      </c>
      <c r="V2067" s="13">
        <v>1360.43</v>
      </c>
      <c r="W2067" s="13">
        <v>3.9</v>
      </c>
      <c r="X2067" s="13">
        <v>0</v>
      </c>
      <c r="Y2067" s="13">
        <v>0</v>
      </c>
      <c r="Z2067" s="13">
        <v>0</v>
      </c>
      <c r="AA2067" s="13">
        <v>30</v>
      </c>
      <c r="AB2067" s="13">
        <v>0</v>
      </c>
      <c r="AC2067" s="13">
        <v>40</v>
      </c>
      <c r="AD2067" s="13">
        <v>20</v>
      </c>
      <c r="AE2067" s="13">
        <v>10</v>
      </c>
      <c r="AF2067" s="33">
        <v>100.004</v>
      </c>
      <c r="AG2067" s="9">
        <v>3</v>
      </c>
      <c r="AH2067" s="34">
        <v>0.41</v>
      </c>
      <c r="AI2067" s="13">
        <v>61847.27</v>
      </c>
      <c r="AJ2067" s="13">
        <v>236264.07</v>
      </c>
      <c r="AK2067" s="13">
        <v>298111.34000000003</v>
      </c>
      <c r="AL2067" s="35">
        <v>37788</v>
      </c>
      <c r="AM2067" s="35">
        <v>37814</v>
      </c>
    </row>
    <row r="2068" spans="2:39" x14ac:dyDescent="0.25">
      <c r="B2068" s="30">
        <v>1</v>
      </c>
      <c r="C2068" s="31" t="s">
        <v>243</v>
      </c>
      <c r="D2068" s="9" t="s">
        <v>4979</v>
      </c>
      <c r="E2068" s="10" t="s">
        <v>1306</v>
      </c>
      <c r="F2068" s="10" t="s">
        <v>1306</v>
      </c>
      <c r="G2068" s="9">
        <v>2902708</v>
      </c>
      <c r="H2068" s="10" t="s">
        <v>1255</v>
      </c>
      <c r="I2068" s="13">
        <v>4620</v>
      </c>
      <c r="J2068" s="13">
        <v>3357.38</v>
      </c>
      <c r="K2068" s="13">
        <v>3357.38</v>
      </c>
      <c r="L2068" s="13">
        <v>4062</v>
      </c>
      <c r="M2068" s="13">
        <v>3357.38</v>
      </c>
      <c r="N2068" s="32">
        <v>60</v>
      </c>
      <c r="O2068" s="9">
        <v>1</v>
      </c>
      <c r="P2068" s="13">
        <v>51.67</v>
      </c>
      <c r="Q2068" s="13">
        <v>0</v>
      </c>
      <c r="R2068" s="13">
        <v>0</v>
      </c>
      <c r="S2068" s="13">
        <v>34.450000000000003</v>
      </c>
      <c r="T2068" s="13">
        <v>0</v>
      </c>
      <c r="U2068" s="13">
        <v>0</v>
      </c>
      <c r="V2068" s="13">
        <v>3308.03</v>
      </c>
      <c r="W2068" s="13">
        <v>14.9</v>
      </c>
      <c r="X2068" s="13">
        <v>0</v>
      </c>
      <c r="Y2068" s="13">
        <v>0</v>
      </c>
      <c r="Z2068" s="13">
        <v>10</v>
      </c>
      <c r="AA2068" s="13">
        <v>70</v>
      </c>
      <c r="AB2068" s="13">
        <v>0</v>
      </c>
      <c r="AC2068" s="13">
        <v>17</v>
      </c>
      <c r="AD2068" s="13">
        <v>0</v>
      </c>
      <c r="AE2068" s="13">
        <v>3</v>
      </c>
      <c r="AF2068" s="33">
        <v>100.004</v>
      </c>
      <c r="AG2068" s="9">
        <v>3</v>
      </c>
      <c r="AH2068" s="34">
        <v>0.42</v>
      </c>
      <c r="AI2068" s="13">
        <v>0</v>
      </c>
      <c r="AJ2068" s="13">
        <v>156285.85</v>
      </c>
      <c r="AK2068" s="13">
        <v>156285.85</v>
      </c>
      <c r="AL2068" s="35">
        <v>37696</v>
      </c>
      <c r="AM2068" s="35">
        <v>37817</v>
      </c>
    </row>
    <row r="2069" spans="2:39" x14ac:dyDescent="0.25">
      <c r="B2069" s="30">
        <v>1</v>
      </c>
      <c r="C2069" s="31" t="s">
        <v>243</v>
      </c>
      <c r="D2069" s="9" t="s">
        <v>4980</v>
      </c>
      <c r="E2069" s="10" t="s">
        <v>1205</v>
      </c>
      <c r="F2069" s="10" t="s">
        <v>4981</v>
      </c>
      <c r="G2069" s="9">
        <v>2920700</v>
      </c>
      <c r="H2069" s="10" t="s">
        <v>4982</v>
      </c>
      <c r="I2069" s="13">
        <v>353.95</v>
      </c>
      <c r="J2069" s="13">
        <v>353.95</v>
      </c>
      <c r="K2069" s="13">
        <v>278.67</v>
      </c>
      <c r="L2069" s="13">
        <v>278.67</v>
      </c>
      <c r="M2069" s="13">
        <v>278.67</v>
      </c>
      <c r="N2069" s="32">
        <v>30</v>
      </c>
      <c r="O2069" s="9">
        <v>1</v>
      </c>
      <c r="P2069" s="13">
        <v>14</v>
      </c>
      <c r="Q2069" s="13">
        <v>37.229999999999997</v>
      </c>
      <c r="R2069" s="13">
        <v>80</v>
      </c>
      <c r="S2069" s="13">
        <v>14.45</v>
      </c>
      <c r="T2069" s="13">
        <v>0</v>
      </c>
      <c r="U2069" s="13">
        <v>125.55</v>
      </c>
      <c r="V2069" s="13">
        <v>87.26</v>
      </c>
      <c r="W2069" s="13">
        <v>2.4</v>
      </c>
      <c r="X2069" s="13">
        <v>0</v>
      </c>
      <c r="Y2069" s="13">
        <v>0</v>
      </c>
      <c r="Z2069" s="13">
        <v>10</v>
      </c>
      <c r="AA2069" s="13">
        <v>35</v>
      </c>
      <c r="AB2069" s="13">
        <v>5</v>
      </c>
      <c r="AC2069" s="13">
        <v>40</v>
      </c>
      <c r="AD2069" s="13">
        <v>0</v>
      </c>
      <c r="AE2069" s="13">
        <v>10</v>
      </c>
      <c r="AF2069" s="33">
        <v>100.003</v>
      </c>
      <c r="AG2069" s="9">
        <v>4</v>
      </c>
      <c r="AH2069" s="34">
        <v>0.3</v>
      </c>
      <c r="AI2069" s="13">
        <v>182578.12</v>
      </c>
      <c r="AJ2069" s="13">
        <v>351131.53</v>
      </c>
      <c r="AK2069" s="13">
        <v>533709.65</v>
      </c>
      <c r="AL2069" s="35">
        <v>39078</v>
      </c>
      <c r="AM2069" s="35">
        <v>39203</v>
      </c>
    </row>
    <row r="2070" spans="2:39" x14ac:dyDescent="0.25">
      <c r="B2070" s="30">
        <v>1</v>
      </c>
      <c r="C2070" s="31" t="s">
        <v>243</v>
      </c>
      <c r="D2070" s="9" t="s">
        <v>4983</v>
      </c>
      <c r="E2070" s="10" t="s">
        <v>639</v>
      </c>
      <c r="F2070" s="10" t="s">
        <v>4769</v>
      </c>
      <c r="G2070" s="9">
        <v>2922003</v>
      </c>
      <c r="H2070" s="10" t="s">
        <v>4984</v>
      </c>
      <c r="I2070" s="13">
        <v>1084.1600000000001</v>
      </c>
      <c r="J2070" s="13">
        <v>1043.72</v>
      </c>
      <c r="K2070" s="13">
        <v>1043.72</v>
      </c>
      <c r="L2070" s="13">
        <v>1084.1600000000001</v>
      </c>
      <c r="M2070" s="13">
        <v>821.11</v>
      </c>
      <c r="N2070" s="32">
        <v>75</v>
      </c>
      <c r="O2070" s="9">
        <v>1</v>
      </c>
      <c r="P2070" s="13">
        <v>23.46</v>
      </c>
      <c r="Q2070" s="13">
        <v>84.96</v>
      </c>
      <c r="R2070" s="13">
        <v>68.27</v>
      </c>
      <c r="S2070" s="13">
        <v>117.74</v>
      </c>
      <c r="T2070" s="13">
        <v>120</v>
      </c>
      <c r="U2070" s="13">
        <v>332.8</v>
      </c>
      <c r="V2070" s="13">
        <v>81.91</v>
      </c>
      <c r="W2070" s="13">
        <v>2.71</v>
      </c>
      <c r="X2070" s="13">
        <v>0</v>
      </c>
      <c r="Y2070" s="13">
        <v>0</v>
      </c>
      <c r="Z2070" s="13">
        <v>60</v>
      </c>
      <c r="AA2070" s="13">
        <v>25</v>
      </c>
      <c r="AB2070" s="13">
        <v>5</v>
      </c>
      <c r="AC2070" s="13">
        <v>0</v>
      </c>
      <c r="AD2070" s="13">
        <v>10</v>
      </c>
      <c r="AE2070" s="13">
        <v>0</v>
      </c>
      <c r="AF2070" s="33">
        <v>100.004</v>
      </c>
      <c r="AG2070" s="9">
        <v>2</v>
      </c>
      <c r="AH2070" s="34">
        <v>0.5</v>
      </c>
      <c r="AI2070" s="13">
        <v>279175.38</v>
      </c>
      <c r="AJ2070" s="13">
        <v>4010679.13</v>
      </c>
      <c r="AK2070" s="13">
        <v>4289854.51</v>
      </c>
      <c r="AL2070" s="35">
        <v>39463</v>
      </c>
      <c r="AM2070" s="35">
        <v>39517</v>
      </c>
    </row>
    <row r="2071" spans="2:39" x14ac:dyDescent="0.25">
      <c r="B2071" s="30">
        <v>1</v>
      </c>
      <c r="C2071" s="31" t="s">
        <v>243</v>
      </c>
      <c r="D2071" s="9" t="s">
        <v>4985</v>
      </c>
      <c r="E2071" s="10" t="s">
        <v>639</v>
      </c>
      <c r="F2071" s="10" t="s">
        <v>4986</v>
      </c>
      <c r="G2071" s="9">
        <v>2910727</v>
      </c>
      <c r="H2071" s="10" t="s">
        <v>303</v>
      </c>
      <c r="I2071" s="13">
        <v>1253.98</v>
      </c>
      <c r="J2071" s="13">
        <v>1253.98</v>
      </c>
      <c r="K2071" s="13">
        <v>1309.26</v>
      </c>
      <c r="L2071" s="13">
        <v>1309.26</v>
      </c>
      <c r="M2071" s="13">
        <v>1309.26</v>
      </c>
      <c r="N2071" s="32">
        <v>62</v>
      </c>
      <c r="O2071" s="9">
        <v>1</v>
      </c>
      <c r="P2071" s="13">
        <v>37.4</v>
      </c>
      <c r="Q2071" s="13">
        <v>0</v>
      </c>
      <c r="R2071" s="13">
        <v>0</v>
      </c>
      <c r="S2071" s="13">
        <v>181.97</v>
      </c>
      <c r="T2071" s="13">
        <v>0</v>
      </c>
      <c r="U2071" s="13">
        <v>0</v>
      </c>
      <c r="V2071" s="13">
        <v>0</v>
      </c>
      <c r="W2071" s="13">
        <v>24.05</v>
      </c>
      <c r="X2071" s="13">
        <v>0</v>
      </c>
      <c r="Y2071" s="13">
        <v>0</v>
      </c>
      <c r="Z2071" s="13">
        <v>63</v>
      </c>
      <c r="AA2071" s="13">
        <v>8</v>
      </c>
      <c r="AB2071" s="13">
        <v>0</v>
      </c>
      <c r="AC2071" s="13">
        <v>21</v>
      </c>
      <c r="AD2071" s="13">
        <v>0</v>
      </c>
      <c r="AE2071" s="13">
        <v>8</v>
      </c>
      <c r="AF2071" s="33">
        <v>100.004</v>
      </c>
      <c r="AG2071" s="9">
        <v>2</v>
      </c>
      <c r="AH2071" s="34">
        <v>0.61</v>
      </c>
      <c r="AI2071" s="13">
        <v>559770.31999999995</v>
      </c>
      <c r="AJ2071" s="13">
        <v>4015961.42</v>
      </c>
      <c r="AK2071" s="13">
        <v>4575731.74</v>
      </c>
      <c r="AL2071" s="35">
        <v>39364</v>
      </c>
      <c r="AM2071" s="35">
        <v>38930</v>
      </c>
    </row>
    <row r="2072" spans="2:39" x14ac:dyDescent="0.25">
      <c r="B2072" s="30">
        <v>1</v>
      </c>
      <c r="C2072" s="31" t="s">
        <v>243</v>
      </c>
      <c r="D2072" s="9" t="s">
        <v>4987</v>
      </c>
      <c r="E2072" s="10" t="s">
        <v>249</v>
      </c>
      <c r="F2072" s="10" t="s">
        <v>4988</v>
      </c>
      <c r="G2072" s="9">
        <v>2933455</v>
      </c>
      <c r="H2072" s="10" t="s">
        <v>2167</v>
      </c>
      <c r="I2072" s="13">
        <v>7000</v>
      </c>
      <c r="J2072" s="13">
        <v>6991.83</v>
      </c>
      <c r="K2072" s="13">
        <v>6991.83</v>
      </c>
      <c r="L2072" s="13">
        <v>6991.83</v>
      </c>
      <c r="M2072" s="13">
        <v>6991.83</v>
      </c>
      <c r="N2072" s="32">
        <v>118</v>
      </c>
      <c r="O2072" s="9">
        <v>1</v>
      </c>
      <c r="P2072" s="13">
        <v>107.56</v>
      </c>
      <c r="Q2072" s="13">
        <v>0</v>
      </c>
      <c r="R2072" s="13">
        <v>0</v>
      </c>
      <c r="S2072" s="13">
        <v>5.88</v>
      </c>
      <c r="T2072" s="13">
        <v>0</v>
      </c>
      <c r="U2072" s="13">
        <v>14.8</v>
      </c>
      <c r="V2072" s="13">
        <v>6927.94</v>
      </c>
      <c r="W2072" s="13">
        <v>32.15</v>
      </c>
      <c r="X2072" s="13">
        <v>0</v>
      </c>
      <c r="Y2072" s="13">
        <v>0</v>
      </c>
      <c r="Z2072" s="13">
        <v>35</v>
      </c>
      <c r="AA2072" s="13">
        <v>40</v>
      </c>
      <c r="AB2072" s="13">
        <v>0</v>
      </c>
      <c r="AC2072" s="13">
        <v>24</v>
      </c>
      <c r="AD2072" s="13">
        <v>0</v>
      </c>
      <c r="AE2072" s="13">
        <v>1</v>
      </c>
      <c r="AF2072" s="33">
        <v>100.004</v>
      </c>
      <c r="AG2072" s="9">
        <v>4</v>
      </c>
      <c r="AH2072" s="34">
        <v>0.44</v>
      </c>
      <c r="AI2072" s="13">
        <v>330150.92</v>
      </c>
      <c r="AJ2072" s="13">
        <v>1048658.6599999999</v>
      </c>
      <c r="AK2072" s="13">
        <v>1378809.58</v>
      </c>
      <c r="AL2072" s="35">
        <v>37939</v>
      </c>
      <c r="AM2072" s="35">
        <v>37610</v>
      </c>
    </row>
    <row r="2073" spans="2:39" x14ac:dyDescent="0.25">
      <c r="B2073" s="30">
        <v>1</v>
      </c>
      <c r="C2073" s="31" t="s">
        <v>243</v>
      </c>
      <c r="D2073" s="9" t="s">
        <v>4989</v>
      </c>
      <c r="E2073" s="10" t="s">
        <v>249</v>
      </c>
      <c r="F2073" s="10" t="s">
        <v>250</v>
      </c>
      <c r="G2073" s="9">
        <v>2928406</v>
      </c>
      <c r="H2073" s="10" t="s">
        <v>1613</v>
      </c>
      <c r="I2073" s="13">
        <v>8564</v>
      </c>
      <c r="J2073" s="13">
        <v>9168.02</v>
      </c>
      <c r="K2073" s="13">
        <v>9168.02</v>
      </c>
      <c r="L2073" s="13">
        <v>9168.02</v>
      </c>
      <c r="M2073" s="13">
        <v>9168.02</v>
      </c>
      <c r="N2073" s="32">
        <v>203</v>
      </c>
      <c r="O2073" s="9">
        <v>1</v>
      </c>
      <c r="P2073" s="13">
        <v>141.5</v>
      </c>
      <c r="Q2073" s="13">
        <v>0</v>
      </c>
      <c r="R2073" s="13">
        <v>0</v>
      </c>
      <c r="S2073" s="13">
        <v>26.9</v>
      </c>
      <c r="T2073" s="13">
        <v>0</v>
      </c>
      <c r="U2073" s="13">
        <v>175.02</v>
      </c>
      <c r="V2073" s="13">
        <v>8952.18</v>
      </c>
      <c r="W2073" s="13">
        <v>43.9</v>
      </c>
      <c r="X2073" s="13">
        <v>0</v>
      </c>
      <c r="Y2073" s="13">
        <v>0</v>
      </c>
      <c r="Z2073" s="13">
        <v>0</v>
      </c>
      <c r="AA2073" s="13">
        <v>50</v>
      </c>
      <c r="AB2073" s="13">
        <v>40</v>
      </c>
      <c r="AC2073" s="13">
        <v>0</v>
      </c>
      <c r="AD2073" s="13">
        <v>0</v>
      </c>
      <c r="AE2073" s="13">
        <v>10</v>
      </c>
      <c r="AF2073" s="33">
        <v>100.005</v>
      </c>
      <c r="AG2073" s="9">
        <v>3</v>
      </c>
      <c r="AH2073" s="34">
        <v>0.4</v>
      </c>
      <c r="AI2073" s="13">
        <v>381704.93</v>
      </c>
      <c r="AJ2073" s="13">
        <v>1458796.79</v>
      </c>
      <c r="AK2073" s="13">
        <v>1840501.72</v>
      </c>
      <c r="AL2073" s="35">
        <v>37796</v>
      </c>
      <c r="AM2073" s="35">
        <v>37873</v>
      </c>
    </row>
    <row r="2074" spans="2:39" x14ac:dyDescent="0.25">
      <c r="B2074" s="30">
        <v>1</v>
      </c>
      <c r="C2074" s="31" t="s">
        <v>243</v>
      </c>
      <c r="D2074" s="9" t="s">
        <v>4990</v>
      </c>
      <c r="E2074" s="10" t="s">
        <v>1418</v>
      </c>
      <c r="F2074" s="10" t="s">
        <v>4759</v>
      </c>
      <c r="G2074" s="9">
        <v>2924900</v>
      </c>
      <c r="H2074" s="10" t="s">
        <v>4991</v>
      </c>
      <c r="I2074" s="13">
        <v>891</v>
      </c>
      <c r="J2074" s="13">
        <v>891</v>
      </c>
      <c r="K2074" s="13">
        <v>740.72</v>
      </c>
      <c r="L2074" s="13">
        <v>740.72</v>
      </c>
      <c r="M2074" s="13">
        <v>740.72</v>
      </c>
      <c r="N2074" s="32">
        <v>34</v>
      </c>
      <c r="O2074" s="9">
        <v>1</v>
      </c>
      <c r="P2074" s="13">
        <v>21.16</v>
      </c>
      <c r="Q2074" s="13">
        <v>29.19</v>
      </c>
      <c r="R2074" s="13">
        <v>85.91</v>
      </c>
      <c r="S2074" s="13">
        <v>25.4</v>
      </c>
      <c r="T2074" s="13">
        <v>0</v>
      </c>
      <c r="U2074" s="13">
        <v>203.03</v>
      </c>
      <c r="V2074" s="13">
        <v>499.53</v>
      </c>
      <c r="W2074" s="13">
        <v>9.76</v>
      </c>
      <c r="X2074" s="13">
        <v>0</v>
      </c>
      <c r="Y2074" s="13">
        <v>0</v>
      </c>
      <c r="Z2074" s="13">
        <v>29</v>
      </c>
      <c r="AA2074" s="13">
        <v>28</v>
      </c>
      <c r="AB2074" s="13">
        <v>0</v>
      </c>
      <c r="AC2074" s="13">
        <v>40</v>
      </c>
      <c r="AD2074" s="13">
        <v>0</v>
      </c>
      <c r="AE2074" s="13">
        <v>3</v>
      </c>
      <c r="AF2074" s="33">
        <v>100.004</v>
      </c>
      <c r="AG2074" s="9">
        <v>4</v>
      </c>
      <c r="AH2074" s="34">
        <v>0.41</v>
      </c>
      <c r="AI2074" s="13">
        <v>56200.55</v>
      </c>
      <c r="AJ2074" s="13">
        <v>139879.29999999999</v>
      </c>
      <c r="AK2074" s="13">
        <v>196079.85</v>
      </c>
      <c r="AL2074" s="35">
        <v>37865</v>
      </c>
      <c r="AM2074" s="35">
        <v>37803</v>
      </c>
    </row>
    <row r="2075" spans="2:39" x14ac:dyDescent="0.25">
      <c r="B2075" s="30">
        <v>1</v>
      </c>
      <c r="C2075" s="31" t="s">
        <v>243</v>
      </c>
      <c r="D2075" s="9" t="s">
        <v>4992</v>
      </c>
      <c r="E2075" s="10" t="s">
        <v>1306</v>
      </c>
      <c r="F2075" s="10" t="s">
        <v>4644</v>
      </c>
      <c r="G2075" s="9">
        <v>2921609</v>
      </c>
      <c r="H2075" s="10" t="s">
        <v>4993</v>
      </c>
      <c r="I2075" s="13">
        <v>2400</v>
      </c>
      <c r="J2075" s="13">
        <v>1928.19</v>
      </c>
      <c r="K2075" s="13">
        <v>1928.19</v>
      </c>
      <c r="L2075" s="13">
        <v>2400</v>
      </c>
      <c r="M2075" s="13">
        <v>1928.19</v>
      </c>
      <c r="N2075" s="32">
        <v>36</v>
      </c>
      <c r="O2075" s="9">
        <v>1</v>
      </c>
      <c r="P2075" s="13">
        <v>29.66</v>
      </c>
      <c r="Q2075" s="13">
        <v>0</v>
      </c>
      <c r="R2075" s="13">
        <v>0</v>
      </c>
      <c r="S2075" s="13">
        <v>0</v>
      </c>
      <c r="T2075" s="13">
        <v>0</v>
      </c>
      <c r="U2075" s="13">
        <v>0</v>
      </c>
      <c r="V2075" s="13">
        <v>1925.05</v>
      </c>
      <c r="W2075" s="13">
        <v>3.14</v>
      </c>
      <c r="X2075" s="13">
        <v>0</v>
      </c>
      <c r="Y2075" s="13">
        <v>0</v>
      </c>
      <c r="Z2075" s="13">
        <v>0</v>
      </c>
      <c r="AA2075" s="13">
        <v>80</v>
      </c>
      <c r="AB2075" s="13">
        <v>5</v>
      </c>
      <c r="AC2075" s="13">
        <v>10</v>
      </c>
      <c r="AD2075" s="13">
        <v>0</v>
      </c>
      <c r="AE2075" s="13">
        <v>5</v>
      </c>
      <c r="AF2075" s="33">
        <v>100.0004</v>
      </c>
      <c r="AG2075" s="9">
        <v>4</v>
      </c>
      <c r="AH2075" s="34">
        <v>0.35</v>
      </c>
      <c r="AI2075" s="13">
        <v>6979.63</v>
      </c>
      <c r="AJ2075" s="13">
        <v>141328.09</v>
      </c>
      <c r="AK2075" s="13">
        <v>148307.72</v>
      </c>
      <c r="AL2075" s="35">
        <v>39744</v>
      </c>
      <c r="AM2075" s="35">
        <v>39748</v>
      </c>
    </row>
    <row r="2076" spans="2:39" x14ac:dyDescent="0.25">
      <c r="B2076" s="30">
        <v>1</v>
      </c>
      <c r="C2076" s="31" t="s">
        <v>243</v>
      </c>
      <c r="D2076" s="9" t="s">
        <v>4994</v>
      </c>
      <c r="E2076" s="10" t="s">
        <v>1137</v>
      </c>
      <c r="F2076" s="10" t="s">
        <v>2010</v>
      </c>
      <c r="G2076" s="9">
        <v>2928901</v>
      </c>
      <c r="H2076" s="10" t="s">
        <v>1335</v>
      </c>
      <c r="I2076" s="13">
        <v>1784</v>
      </c>
      <c r="J2076" s="13">
        <v>1784</v>
      </c>
      <c r="K2076" s="13">
        <v>1771.51</v>
      </c>
      <c r="L2076" s="13">
        <v>1784</v>
      </c>
      <c r="M2076" s="13">
        <v>1771.51</v>
      </c>
      <c r="N2076" s="32">
        <v>47</v>
      </c>
      <c r="O2076" s="9">
        <v>1</v>
      </c>
      <c r="P2076" s="13">
        <v>27.25</v>
      </c>
      <c r="Q2076" s="13">
        <v>0</v>
      </c>
      <c r="R2076" s="13">
        <v>0</v>
      </c>
      <c r="S2076" s="13">
        <v>12.86</v>
      </c>
      <c r="T2076" s="13">
        <v>0</v>
      </c>
      <c r="U2076" s="13">
        <v>2.2599999999999998</v>
      </c>
      <c r="V2076" s="13">
        <v>1680.67</v>
      </c>
      <c r="W2076" s="13">
        <v>75.72</v>
      </c>
      <c r="X2076" s="13">
        <v>0</v>
      </c>
      <c r="Y2076" s="13">
        <v>0</v>
      </c>
      <c r="Z2076" s="13">
        <v>95</v>
      </c>
      <c r="AA2076" s="13">
        <v>0</v>
      </c>
      <c r="AB2076" s="13">
        <v>0</v>
      </c>
      <c r="AC2076" s="13">
        <v>0</v>
      </c>
      <c r="AD2076" s="13">
        <v>0</v>
      </c>
      <c r="AE2076" s="13">
        <v>5</v>
      </c>
      <c r="AF2076" s="33">
        <v>100.006</v>
      </c>
      <c r="AG2076" s="9">
        <v>4</v>
      </c>
      <c r="AH2076" s="34">
        <v>0.47</v>
      </c>
      <c r="AI2076" s="13">
        <v>13171.61</v>
      </c>
      <c r="AJ2076" s="13">
        <v>613814.85</v>
      </c>
      <c r="AK2076" s="13">
        <v>626986.46</v>
      </c>
      <c r="AL2076" s="35">
        <v>39468</v>
      </c>
      <c r="AM2076" s="35">
        <v>39479</v>
      </c>
    </row>
    <row r="2077" spans="2:39" x14ac:dyDescent="0.25">
      <c r="B2077" s="30">
        <v>1</v>
      </c>
      <c r="C2077" s="31" t="s">
        <v>243</v>
      </c>
      <c r="D2077" s="9" t="s">
        <v>4995</v>
      </c>
      <c r="E2077" s="10" t="s">
        <v>1201</v>
      </c>
      <c r="F2077" s="10" t="s">
        <v>4996</v>
      </c>
      <c r="G2077" s="9">
        <v>2930808</v>
      </c>
      <c r="H2077" s="10" t="s">
        <v>4997</v>
      </c>
      <c r="I2077" s="13">
        <v>504</v>
      </c>
      <c r="J2077" s="13">
        <v>582.04999999999995</v>
      </c>
      <c r="K2077" s="13">
        <v>582.04999999999995</v>
      </c>
      <c r="L2077" s="13">
        <v>582.04999999999995</v>
      </c>
      <c r="M2077" s="13">
        <v>502.05</v>
      </c>
      <c r="N2077" s="32">
        <v>20</v>
      </c>
      <c r="O2077" s="9">
        <v>1</v>
      </c>
      <c r="P2077" s="13">
        <v>7.75</v>
      </c>
      <c r="Q2077" s="13">
        <v>0</v>
      </c>
      <c r="R2077" s="13">
        <v>0</v>
      </c>
      <c r="S2077" s="13">
        <v>0</v>
      </c>
      <c r="T2077" s="13">
        <v>116.41</v>
      </c>
      <c r="U2077" s="13">
        <v>0</v>
      </c>
      <c r="V2077" s="13">
        <v>0</v>
      </c>
      <c r="W2077" s="13">
        <v>0</v>
      </c>
      <c r="X2077" s="13">
        <v>0</v>
      </c>
      <c r="Y2077" s="13">
        <v>0</v>
      </c>
      <c r="Z2077" s="13">
        <v>0</v>
      </c>
      <c r="AA2077" s="13">
        <v>85</v>
      </c>
      <c r="AB2077" s="13">
        <v>0</v>
      </c>
      <c r="AC2077" s="13">
        <v>15</v>
      </c>
      <c r="AD2077" s="13">
        <v>0</v>
      </c>
      <c r="AE2077" s="13">
        <v>0</v>
      </c>
      <c r="AF2077" s="33">
        <v>100.005</v>
      </c>
      <c r="AG2077" s="9">
        <v>4</v>
      </c>
      <c r="AH2077" s="34">
        <v>0.35</v>
      </c>
      <c r="AI2077" s="13">
        <v>18436.32</v>
      </c>
      <c r="AJ2077" s="13">
        <v>173537.52</v>
      </c>
      <c r="AK2077" s="13">
        <v>191973.84</v>
      </c>
      <c r="AL2077" s="35">
        <v>39435</v>
      </c>
      <c r="AM2077" s="35">
        <v>39563</v>
      </c>
    </row>
    <row r="2078" spans="2:39" x14ac:dyDescent="0.25">
      <c r="B2078" s="30">
        <v>1</v>
      </c>
      <c r="C2078" s="31" t="s">
        <v>243</v>
      </c>
      <c r="D2078" s="9" t="s">
        <v>4998</v>
      </c>
      <c r="E2078" s="10" t="s">
        <v>833</v>
      </c>
      <c r="F2078" s="10" t="s">
        <v>1848</v>
      </c>
      <c r="G2078" s="9">
        <v>2907103</v>
      </c>
      <c r="H2078" s="10" t="s">
        <v>4999</v>
      </c>
      <c r="I2078" s="13">
        <v>2843</v>
      </c>
      <c r="J2078" s="13">
        <v>2656.7</v>
      </c>
      <c r="K2078" s="13">
        <v>2656.71</v>
      </c>
      <c r="L2078" s="13">
        <v>2656.71</v>
      </c>
      <c r="M2078" s="13">
        <v>2656.71</v>
      </c>
      <c r="N2078" s="36">
        <v>70</v>
      </c>
      <c r="O2078" s="9">
        <v>1</v>
      </c>
      <c r="P2078" s="13">
        <v>40.869999999999997</v>
      </c>
      <c r="Q2078" s="13">
        <v>4.8600000000000003</v>
      </c>
      <c r="R2078" s="13">
        <v>100</v>
      </c>
      <c r="S2078" s="13">
        <v>9.14</v>
      </c>
      <c r="T2078" s="13">
        <v>0</v>
      </c>
      <c r="U2078" s="13">
        <v>128.82</v>
      </c>
      <c r="V2078" s="13">
        <v>1980.37</v>
      </c>
      <c r="W2078" s="13">
        <v>7.03</v>
      </c>
      <c r="X2078" s="13">
        <v>0</v>
      </c>
      <c r="Y2078" s="13">
        <v>0</v>
      </c>
      <c r="Z2078" s="13">
        <v>20</v>
      </c>
      <c r="AA2078" s="13">
        <v>55</v>
      </c>
      <c r="AB2078" s="13">
        <v>0</v>
      </c>
      <c r="AC2078" s="13">
        <v>25</v>
      </c>
      <c r="AD2078" s="13">
        <v>0</v>
      </c>
      <c r="AE2078" s="13">
        <v>0</v>
      </c>
      <c r="AF2078" s="33">
        <v>100.005</v>
      </c>
      <c r="AG2078" s="9">
        <v>4</v>
      </c>
      <c r="AH2078" s="34">
        <v>0.43</v>
      </c>
      <c r="AI2078" s="13">
        <v>114675.15</v>
      </c>
      <c r="AJ2078" s="13">
        <v>522336.17</v>
      </c>
      <c r="AK2078" s="13">
        <v>637011.31999999995</v>
      </c>
      <c r="AL2078" s="35">
        <v>38601</v>
      </c>
      <c r="AM2078" s="35">
        <v>38650</v>
      </c>
    </row>
    <row r="2079" spans="2:39" x14ac:dyDescent="0.25">
      <c r="B2079" s="30">
        <v>1</v>
      </c>
      <c r="C2079" s="31" t="s">
        <v>243</v>
      </c>
      <c r="D2079" s="9" t="s">
        <v>5000</v>
      </c>
      <c r="E2079" s="10" t="s">
        <v>639</v>
      </c>
      <c r="F2079" s="10" t="s">
        <v>4769</v>
      </c>
      <c r="G2079" s="9">
        <v>2922003</v>
      </c>
      <c r="H2079" s="10" t="s">
        <v>5001</v>
      </c>
      <c r="I2079" s="13">
        <v>1084.1600000000001</v>
      </c>
      <c r="J2079" s="13">
        <v>1084.1600000000001</v>
      </c>
      <c r="K2079" s="13">
        <v>556.04</v>
      </c>
      <c r="L2079" s="13">
        <v>0</v>
      </c>
      <c r="M2079" s="13">
        <v>556.04</v>
      </c>
      <c r="N2079" s="32">
        <v>55</v>
      </c>
      <c r="O2079" s="9">
        <v>2</v>
      </c>
      <c r="P2079" s="13">
        <v>15.81</v>
      </c>
      <c r="Q2079" s="13">
        <v>0</v>
      </c>
      <c r="R2079" s="13">
        <v>0</v>
      </c>
      <c r="S2079" s="13">
        <v>103</v>
      </c>
      <c r="T2079" s="13">
        <v>0</v>
      </c>
      <c r="U2079" s="13">
        <v>269</v>
      </c>
      <c r="V2079" s="13">
        <v>182</v>
      </c>
      <c r="W2079" s="13">
        <v>1.8</v>
      </c>
      <c r="X2079" s="13">
        <v>0</v>
      </c>
      <c r="Y2079" s="13">
        <v>0</v>
      </c>
      <c r="Z2079" s="13">
        <v>80</v>
      </c>
      <c r="AA2079" s="13">
        <v>16</v>
      </c>
      <c r="AB2079" s="13">
        <v>0</v>
      </c>
      <c r="AC2079" s="13">
        <v>0</v>
      </c>
      <c r="AD2079" s="13">
        <v>0</v>
      </c>
      <c r="AE2079" s="13">
        <v>4</v>
      </c>
      <c r="AF2079" s="33">
        <v>100.005</v>
      </c>
      <c r="AG2079" s="9">
        <v>3</v>
      </c>
      <c r="AH2079" s="34">
        <v>0.61</v>
      </c>
      <c r="AI2079" s="13">
        <v>285295.51</v>
      </c>
      <c r="AJ2079" s="13">
        <v>1793458.9</v>
      </c>
      <c r="AK2079" s="13">
        <v>2078754.41</v>
      </c>
      <c r="AL2079" s="9"/>
      <c r="AM2079" s="35">
        <v>38302</v>
      </c>
    </row>
    <row r="2080" spans="2:39" x14ac:dyDescent="0.25">
      <c r="B2080" s="30">
        <v>1</v>
      </c>
      <c r="C2080" s="31" t="s">
        <v>243</v>
      </c>
      <c r="D2080" s="9" t="s">
        <v>5002</v>
      </c>
      <c r="E2080" s="10" t="s">
        <v>833</v>
      </c>
      <c r="F2080" s="10" t="s">
        <v>1404</v>
      </c>
      <c r="G2080" s="9">
        <v>2930758</v>
      </c>
      <c r="H2080" s="10" t="s">
        <v>5003</v>
      </c>
      <c r="I2080" s="13">
        <v>3000</v>
      </c>
      <c r="J2080" s="13">
        <v>3000</v>
      </c>
      <c r="K2080" s="13">
        <v>3237.87</v>
      </c>
      <c r="L2080" s="13">
        <v>3237.87</v>
      </c>
      <c r="M2080" s="13">
        <v>237.87</v>
      </c>
      <c r="N2080" s="32">
        <v>84</v>
      </c>
      <c r="O2080" s="9">
        <v>1</v>
      </c>
      <c r="P2080" s="13">
        <v>14.14</v>
      </c>
      <c r="Q2080" s="13">
        <v>1.1599999999999999</v>
      </c>
      <c r="R2080" s="13">
        <v>69.569999999999993</v>
      </c>
      <c r="S2080" s="13">
        <v>11.06</v>
      </c>
      <c r="T2080" s="13">
        <v>0</v>
      </c>
      <c r="U2080" s="13">
        <v>266.74</v>
      </c>
      <c r="V2080" s="13">
        <v>2914.87</v>
      </c>
      <c r="W2080" s="13">
        <v>56.26</v>
      </c>
      <c r="X2080" s="13">
        <v>0</v>
      </c>
      <c r="Y2080" s="13">
        <v>0</v>
      </c>
      <c r="Z2080" s="13">
        <v>20</v>
      </c>
      <c r="AA2080" s="13">
        <v>50</v>
      </c>
      <c r="AB2080" s="13">
        <v>0</v>
      </c>
      <c r="AC2080" s="13">
        <v>25</v>
      </c>
      <c r="AD2080" s="13">
        <v>5</v>
      </c>
      <c r="AE2080" s="13">
        <v>0</v>
      </c>
      <c r="AF2080" s="33">
        <v>100.004</v>
      </c>
      <c r="AG2080" s="9">
        <v>4</v>
      </c>
      <c r="AH2080" s="34">
        <v>0.43</v>
      </c>
      <c r="AI2080" s="13">
        <v>61629.91</v>
      </c>
      <c r="AJ2080" s="13">
        <v>494876.57</v>
      </c>
      <c r="AK2080" s="13">
        <v>556506.48</v>
      </c>
      <c r="AL2080" s="35">
        <v>38667</v>
      </c>
      <c r="AM2080" s="35">
        <v>38842</v>
      </c>
    </row>
    <row r="2081" spans="2:39" x14ac:dyDescent="0.25">
      <c r="B2081" s="30">
        <v>1</v>
      </c>
      <c r="C2081" s="31" t="s">
        <v>243</v>
      </c>
      <c r="D2081" s="9" t="s">
        <v>5004</v>
      </c>
      <c r="E2081" s="10" t="s">
        <v>5005</v>
      </c>
      <c r="F2081" s="10" t="s">
        <v>5006</v>
      </c>
      <c r="G2081" s="9">
        <v>2928604</v>
      </c>
      <c r="H2081" s="10" t="s">
        <v>5007</v>
      </c>
      <c r="I2081" s="13">
        <v>2469.19</v>
      </c>
      <c r="J2081" s="13">
        <v>2469.19</v>
      </c>
      <c r="K2081" s="13">
        <v>2674.24</v>
      </c>
      <c r="L2081" s="13"/>
      <c r="M2081" s="13">
        <v>2674.24</v>
      </c>
      <c r="N2081" s="32">
        <v>170</v>
      </c>
      <c r="O2081" s="9">
        <v>2</v>
      </c>
      <c r="P2081" s="13">
        <v>89.14</v>
      </c>
      <c r="Q2081" s="13">
        <v>0</v>
      </c>
      <c r="R2081" s="13">
        <v>0</v>
      </c>
      <c r="S2081" s="13">
        <v>32.86</v>
      </c>
      <c r="T2081" s="13">
        <v>0</v>
      </c>
      <c r="U2081" s="13">
        <v>239.86</v>
      </c>
      <c r="V2081" s="13">
        <v>2371.65</v>
      </c>
      <c r="W2081" s="13">
        <v>28.06</v>
      </c>
      <c r="X2081" s="13"/>
      <c r="Y2081" s="13">
        <v>0</v>
      </c>
      <c r="Z2081" s="13">
        <v>0</v>
      </c>
      <c r="AA2081" s="13">
        <v>85</v>
      </c>
      <c r="AB2081" s="13">
        <v>0</v>
      </c>
      <c r="AC2081" s="13">
        <v>15</v>
      </c>
      <c r="AD2081" s="13">
        <v>0</v>
      </c>
      <c r="AE2081" s="13">
        <v>0</v>
      </c>
      <c r="AF2081" s="33"/>
      <c r="AG2081" s="9">
        <v>3</v>
      </c>
      <c r="AH2081" s="34">
        <v>0.53</v>
      </c>
      <c r="AI2081" s="13">
        <v>466490.13</v>
      </c>
      <c r="AJ2081" s="13">
        <v>5703297.2999999998</v>
      </c>
      <c r="AK2081" s="13">
        <v>6169787.4299999997</v>
      </c>
      <c r="AL2081" s="9"/>
      <c r="AM2081" s="35">
        <v>38333</v>
      </c>
    </row>
    <row r="2082" spans="2:39" x14ac:dyDescent="0.25">
      <c r="B2082" s="30">
        <v>1</v>
      </c>
      <c r="C2082" s="31" t="s">
        <v>243</v>
      </c>
      <c r="D2082" s="9" t="s">
        <v>5008</v>
      </c>
      <c r="E2082" s="10" t="s">
        <v>1418</v>
      </c>
      <c r="F2082" s="10" t="s">
        <v>1419</v>
      </c>
      <c r="G2082" s="9">
        <v>2909505</v>
      </c>
      <c r="H2082" s="10" t="s">
        <v>5009</v>
      </c>
      <c r="I2082" s="13">
        <v>3085.28</v>
      </c>
      <c r="J2082" s="13">
        <v>1839.69</v>
      </c>
      <c r="K2082" s="13">
        <v>1839.69</v>
      </c>
      <c r="L2082" s="13">
        <v>1822.43</v>
      </c>
      <c r="M2082" s="13">
        <v>1822.43</v>
      </c>
      <c r="N2082" s="32">
        <v>59</v>
      </c>
      <c r="O2082" s="9">
        <v>1</v>
      </c>
      <c r="P2082" s="13">
        <v>52.56</v>
      </c>
      <c r="Q2082" s="13">
        <v>25.77</v>
      </c>
      <c r="R2082" s="13">
        <v>80</v>
      </c>
      <c r="S2082" s="13">
        <v>109.68</v>
      </c>
      <c r="T2082" s="13">
        <v>0</v>
      </c>
      <c r="U2082" s="13">
        <v>470.6</v>
      </c>
      <c r="V2082" s="13">
        <v>1255.5899999999999</v>
      </c>
      <c r="W2082" s="13">
        <v>3.83</v>
      </c>
      <c r="X2082" s="13">
        <v>0</v>
      </c>
      <c r="Y2082" s="13">
        <v>0</v>
      </c>
      <c r="Z2082" s="13">
        <v>10.1</v>
      </c>
      <c r="AA2082" s="13">
        <v>32.9</v>
      </c>
      <c r="AB2082" s="13">
        <v>0</v>
      </c>
      <c r="AC2082" s="13">
        <v>37</v>
      </c>
      <c r="AD2082" s="13">
        <v>20</v>
      </c>
      <c r="AE2082" s="13">
        <v>0</v>
      </c>
      <c r="AF2082" s="33">
        <v>100</v>
      </c>
      <c r="AG2082" s="9">
        <v>3</v>
      </c>
      <c r="AH2082" s="34">
        <v>0.33</v>
      </c>
      <c r="AI2082" s="13">
        <v>45285.47</v>
      </c>
      <c r="AJ2082" s="13">
        <v>982144.01</v>
      </c>
      <c r="AK2082" s="13">
        <v>1027429.48</v>
      </c>
      <c r="AL2082" s="35">
        <v>39882</v>
      </c>
      <c r="AM2082" s="35">
        <v>38565</v>
      </c>
    </row>
    <row r="2083" spans="2:39" x14ac:dyDescent="0.25">
      <c r="B2083" s="30">
        <v>1</v>
      </c>
      <c r="C2083" s="31" t="s">
        <v>243</v>
      </c>
      <c r="D2083" s="9" t="s">
        <v>5010</v>
      </c>
      <c r="E2083" s="10" t="s">
        <v>1137</v>
      </c>
      <c r="F2083" s="10" t="s">
        <v>1138</v>
      </c>
      <c r="G2083" s="9">
        <v>2926202</v>
      </c>
      <c r="H2083" s="10" t="s">
        <v>4092</v>
      </c>
      <c r="I2083" s="13">
        <v>12697.62</v>
      </c>
      <c r="J2083" s="13">
        <v>12681.49</v>
      </c>
      <c r="K2083" s="13">
        <v>12681.49</v>
      </c>
      <c r="L2083" s="13">
        <v>12681.49</v>
      </c>
      <c r="M2083" s="13">
        <v>12681.49</v>
      </c>
      <c r="N2083" s="32">
        <v>182</v>
      </c>
      <c r="O2083" s="9">
        <v>1</v>
      </c>
      <c r="P2083" s="13">
        <v>195.1</v>
      </c>
      <c r="Q2083" s="13">
        <v>17.79</v>
      </c>
      <c r="R2083" s="13">
        <v>100</v>
      </c>
      <c r="S2083" s="13">
        <v>0</v>
      </c>
      <c r="T2083" s="13">
        <v>2563.1999999999998</v>
      </c>
      <c r="U2083" s="13">
        <v>1809.08</v>
      </c>
      <c r="V2083" s="13">
        <v>8260.42</v>
      </c>
      <c r="W2083" s="13">
        <v>48.79</v>
      </c>
      <c r="X2083" s="13">
        <v>0</v>
      </c>
      <c r="Y2083" s="13">
        <v>0</v>
      </c>
      <c r="Z2083" s="13">
        <v>38</v>
      </c>
      <c r="AA2083" s="13">
        <v>2</v>
      </c>
      <c r="AB2083" s="13">
        <v>0</v>
      </c>
      <c r="AC2083" s="13">
        <v>60</v>
      </c>
      <c r="AD2083" s="13">
        <v>0</v>
      </c>
      <c r="AE2083" s="13">
        <v>0</v>
      </c>
      <c r="AF2083" s="33">
        <v>100.0005</v>
      </c>
      <c r="AG2083" s="9">
        <v>1</v>
      </c>
      <c r="AH2083" s="34">
        <v>0.41</v>
      </c>
      <c r="AI2083" s="13">
        <v>2245046.73</v>
      </c>
      <c r="AJ2083" s="13">
        <v>6515497.6699999999</v>
      </c>
      <c r="AK2083" s="13">
        <v>8760544.4000000004</v>
      </c>
      <c r="AL2083" s="35">
        <v>39744</v>
      </c>
      <c r="AM2083" s="35">
        <v>39722</v>
      </c>
    </row>
    <row r="2084" spans="2:39" x14ac:dyDescent="0.25">
      <c r="B2084" s="30">
        <v>1</v>
      </c>
      <c r="C2084" s="31" t="s">
        <v>243</v>
      </c>
      <c r="D2084" s="9" t="s">
        <v>5011</v>
      </c>
      <c r="E2084" s="10" t="s">
        <v>1306</v>
      </c>
      <c r="F2084" s="10" t="s">
        <v>1306</v>
      </c>
      <c r="G2084" s="9">
        <v>2902708</v>
      </c>
      <c r="H2084" s="10" t="s">
        <v>5012</v>
      </c>
      <c r="I2084" s="13">
        <v>2430</v>
      </c>
      <c r="J2084" s="13">
        <v>2430</v>
      </c>
      <c r="K2084" s="13">
        <v>1320.44</v>
      </c>
      <c r="L2084" s="13">
        <v>1302.44</v>
      </c>
      <c r="M2084" s="13">
        <v>1302.44</v>
      </c>
      <c r="N2084" s="32">
        <v>16</v>
      </c>
      <c r="O2084" s="9">
        <v>1</v>
      </c>
      <c r="P2084" s="13">
        <v>20.04</v>
      </c>
      <c r="Q2084" s="13">
        <v>0</v>
      </c>
      <c r="R2084" s="13">
        <v>0</v>
      </c>
      <c r="S2084" s="13">
        <v>85.08</v>
      </c>
      <c r="T2084" s="13">
        <v>279.77999999999997</v>
      </c>
      <c r="U2084" s="13">
        <v>0</v>
      </c>
      <c r="V2084" s="13">
        <v>0</v>
      </c>
      <c r="W2084" s="13">
        <v>0</v>
      </c>
      <c r="X2084" s="13">
        <v>0</v>
      </c>
      <c r="Y2084" s="13">
        <v>0</v>
      </c>
      <c r="Z2084" s="13">
        <v>0</v>
      </c>
      <c r="AA2084" s="13">
        <v>27</v>
      </c>
      <c r="AB2084" s="13">
        <v>18</v>
      </c>
      <c r="AC2084" s="13">
        <v>55</v>
      </c>
      <c r="AD2084" s="13">
        <v>0</v>
      </c>
      <c r="AE2084" s="13">
        <v>0</v>
      </c>
      <c r="AF2084" s="33">
        <v>100.005</v>
      </c>
      <c r="AG2084" s="9">
        <v>4</v>
      </c>
      <c r="AH2084" s="34">
        <v>0.36</v>
      </c>
      <c r="AI2084" s="13">
        <v>501.91</v>
      </c>
      <c r="AJ2084" s="13"/>
      <c r="AK2084" s="13"/>
      <c r="AL2084" s="35">
        <v>39188</v>
      </c>
      <c r="AM2084" s="35">
        <v>39322</v>
      </c>
    </row>
    <row r="2085" spans="2:39" x14ac:dyDescent="0.25">
      <c r="B2085" s="30">
        <v>1</v>
      </c>
      <c r="C2085" s="31" t="s">
        <v>243</v>
      </c>
      <c r="D2085" s="9" t="s">
        <v>5013</v>
      </c>
      <c r="E2085" s="10" t="s">
        <v>1137</v>
      </c>
      <c r="F2085" s="10" t="s">
        <v>2010</v>
      </c>
      <c r="G2085" s="9">
        <v>2928901</v>
      </c>
      <c r="H2085" s="10" t="s">
        <v>5014</v>
      </c>
      <c r="I2085" s="13">
        <v>1000</v>
      </c>
      <c r="J2085" s="13">
        <v>1000</v>
      </c>
      <c r="K2085" s="13">
        <v>998.59</v>
      </c>
      <c r="L2085" s="13">
        <v>1000</v>
      </c>
      <c r="M2085" s="13">
        <v>998.59</v>
      </c>
      <c r="N2085" s="32">
        <v>24</v>
      </c>
      <c r="O2085" s="9">
        <v>1</v>
      </c>
      <c r="P2085" s="13">
        <v>15.38</v>
      </c>
      <c r="Q2085" s="13">
        <v>0</v>
      </c>
      <c r="R2085" s="13">
        <v>0</v>
      </c>
      <c r="S2085" s="13">
        <v>27.62</v>
      </c>
      <c r="T2085" s="13">
        <v>0</v>
      </c>
      <c r="U2085" s="13">
        <v>22.11</v>
      </c>
      <c r="V2085" s="13">
        <v>943.58</v>
      </c>
      <c r="W2085" s="13">
        <v>5.28</v>
      </c>
      <c r="X2085" s="13">
        <v>0</v>
      </c>
      <c r="Y2085" s="13">
        <v>0</v>
      </c>
      <c r="Z2085" s="13">
        <v>95</v>
      </c>
      <c r="AA2085" s="13">
        <v>0</v>
      </c>
      <c r="AB2085" s="13">
        <v>0</v>
      </c>
      <c r="AC2085" s="13">
        <v>0</v>
      </c>
      <c r="AD2085" s="13">
        <v>0</v>
      </c>
      <c r="AE2085" s="13">
        <v>5</v>
      </c>
      <c r="AF2085" s="33">
        <v>100.006</v>
      </c>
      <c r="AG2085" s="9">
        <v>3</v>
      </c>
      <c r="AH2085" s="34">
        <v>0.53</v>
      </c>
      <c r="AI2085" s="13">
        <v>23019.84</v>
      </c>
      <c r="AJ2085" s="13">
        <v>406164.06</v>
      </c>
      <c r="AK2085" s="13">
        <v>429183.9</v>
      </c>
      <c r="AL2085" s="35">
        <v>39188</v>
      </c>
      <c r="AM2085" s="35">
        <v>38991</v>
      </c>
    </row>
    <row r="2086" spans="2:39" x14ac:dyDescent="0.25">
      <c r="B2086" s="30">
        <v>1</v>
      </c>
      <c r="C2086" s="31" t="s">
        <v>243</v>
      </c>
      <c r="D2086" s="9" t="s">
        <v>5015</v>
      </c>
      <c r="E2086" s="10" t="s">
        <v>639</v>
      </c>
      <c r="F2086" s="10" t="s">
        <v>640</v>
      </c>
      <c r="G2086" s="9">
        <v>2911808</v>
      </c>
      <c r="H2086" s="10" t="s">
        <v>5016</v>
      </c>
      <c r="I2086" s="13">
        <v>1189.95</v>
      </c>
      <c r="J2086" s="13">
        <v>0</v>
      </c>
      <c r="K2086" s="13">
        <v>1165.71</v>
      </c>
      <c r="L2086" s="13">
        <v>1189.95</v>
      </c>
      <c r="M2086" s="13">
        <v>1165.71</v>
      </c>
      <c r="N2086" s="32">
        <v>81</v>
      </c>
      <c r="O2086" s="9">
        <v>1</v>
      </c>
      <c r="P2086" s="13">
        <v>28.78</v>
      </c>
      <c r="Q2086" s="13">
        <v>0</v>
      </c>
      <c r="R2086" s="13">
        <v>0</v>
      </c>
      <c r="S2086" s="13">
        <v>65.510000000000005</v>
      </c>
      <c r="T2086" s="13">
        <v>233.14</v>
      </c>
      <c r="U2086" s="13">
        <v>0</v>
      </c>
      <c r="V2086" s="13">
        <v>59.07</v>
      </c>
      <c r="W2086" s="13">
        <v>40.71</v>
      </c>
      <c r="X2086" s="13">
        <v>0</v>
      </c>
      <c r="Y2086" s="13">
        <v>0</v>
      </c>
      <c r="Z2086" s="13">
        <v>20</v>
      </c>
      <c r="AA2086" s="13">
        <v>20</v>
      </c>
      <c r="AB2086" s="13">
        <v>0</v>
      </c>
      <c r="AC2086" s="13">
        <v>40</v>
      </c>
      <c r="AD2086" s="13">
        <v>0</v>
      </c>
      <c r="AE2086" s="13">
        <v>20</v>
      </c>
      <c r="AF2086" s="33">
        <v>100.004</v>
      </c>
      <c r="AG2086" s="9">
        <v>3</v>
      </c>
      <c r="AH2086" s="34">
        <v>0.44</v>
      </c>
      <c r="AI2086" s="13">
        <v>580296.35</v>
      </c>
      <c r="AJ2086" s="13">
        <v>2332357.5699999998</v>
      </c>
      <c r="AK2086" s="13">
        <v>2912653.92</v>
      </c>
      <c r="AL2086" s="35">
        <v>39391</v>
      </c>
      <c r="AM2086" s="35">
        <v>38686</v>
      </c>
    </row>
    <row r="2087" spans="2:39" x14ac:dyDescent="0.25">
      <c r="B2087" s="30">
        <v>1</v>
      </c>
      <c r="C2087" s="31" t="s">
        <v>243</v>
      </c>
      <c r="D2087" s="9" t="s">
        <v>5017</v>
      </c>
      <c r="E2087" s="10" t="s">
        <v>958</v>
      </c>
      <c r="F2087" s="10" t="s">
        <v>5018</v>
      </c>
      <c r="G2087" s="9">
        <v>2925907</v>
      </c>
      <c r="H2087" s="10" t="s">
        <v>5019</v>
      </c>
      <c r="I2087" s="13">
        <v>2251.4</v>
      </c>
      <c r="J2087" s="13">
        <v>1233.6300000000001</v>
      </c>
      <c r="K2087" s="13">
        <v>1233.6300000000001</v>
      </c>
      <c r="L2087" s="13">
        <v>2251.4</v>
      </c>
      <c r="M2087" s="13">
        <v>1233.6300000000001</v>
      </c>
      <c r="N2087" s="32">
        <v>37</v>
      </c>
      <c r="O2087" s="9">
        <v>1</v>
      </c>
      <c r="P2087" s="13">
        <v>24.67</v>
      </c>
      <c r="Q2087" s="13">
        <v>0</v>
      </c>
      <c r="R2087" s="13">
        <v>0</v>
      </c>
      <c r="S2087" s="13">
        <v>8.16</v>
      </c>
      <c r="T2087" s="13">
        <v>0</v>
      </c>
      <c r="U2087" s="13">
        <v>0</v>
      </c>
      <c r="V2087" s="13">
        <v>1222.3399999999999</v>
      </c>
      <c r="W2087" s="13">
        <v>3.13</v>
      </c>
      <c r="X2087" s="13">
        <v>0</v>
      </c>
      <c r="Y2087" s="13">
        <v>0</v>
      </c>
      <c r="Z2087" s="13">
        <v>60</v>
      </c>
      <c r="AA2087" s="13">
        <v>30</v>
      </c>
      <c r="AB2087" s="13">
        <v>0</v>
      </c>
      <c r="AC2087" s="13">
        <v>5</v>
      </c>
      <c r="AD2087" s="13">
        <v>0</v>
      </c>
      <c r="AE2087" s="13">
        <v>5</v>
      </c>
      <c r="AF2087" s="33">
        <v>100.004</v>
      </c>
      <c r="AG2087" s="9">
        <v>3</v>
      </c>
      <c r="AH2087" s="34">
        <v>0.48</v>
      </c>
      <c r="AI2087" s="13">
        <v>81624.259999999995</v>
      </c>
      <c r="AJ2087" s="13">
        <v>791356.88</v>
      </c>
      <c r="AK2087" s="13">
        <v>872981.14</v>
      </c>
      <c r="AL2087" s="35">
        <v>39521</v>
      </c>
      <c r="AM2087" s="35">
        <v>39539</v>
      </c>
    </row>
    <row r="2088" spans="2:39" x14ac:dyDescent="0.25">
      <c r="B2088" s="30">
        <v>1</v>
      </c>
      <c r="C2088" s="31" t="s">
        <v>243</v>
      </c>
      <c r="D2088" s="9" t="s">
        <v>5020</v>
      </c>
      <c r="E2088" s="10" t="s">
        <v>1437</v>
      </c>
      <c r="F2088" s="10" t="s">
        <v>5021</v>
      </c>
      <c r="G2088" s="9">
        <v>2929503</v>
      </c>
      <c r="H2088" s="10" t="s">
        <v>5022</v>
      </c>
      <c r="I2088" s="13">
        <v>1181.4000000000001</v>
      </c>
      <c r="J2088" s="13">
        <v>1181.4000000000001</v>
      </c>
      <c r="K2088" s="13">
        <v>1162.31</v>
      </c>
      <c r="L2088" s="13">
        <v>1162.31</v>
      </c>
      <c r="M2088" s="13">
        <v>1162.31</v>
      </c>
      <c r="N2088" s="32">
        <v>57</v>
      </c>
      <c r="O2088" s="9">
        <v>1</v>
      </c>
      <c r="P2088" s="13">
        <v>38.74</v>
      </c>
      <c r="Q2088" s="13">
        <v>5.52</v>
      </c>
      <c r="R2088" s="13">
        <v>62.05</v>
      </c>
      <c r="S2088" s="13">
        <v>40.29</v>
      </c>
      <c r="T2088" s="13">
        <v>0</v>
      </c>
      <c r="U2088" s="13">
        <v>993.15</v>
      </c>
      <c r="V2088" s="13">
        <v>0</v>
      </c>
      <c r="W2088" s="13">
        <v>128.87</v>
      </c>
      <c r="X2088" s="13">
        <v>0</v>
      </c>
      <c r="Y2088" s="13">
        <v>0</v>
      </c>
      <c r="Z2088" s="13">
        <v>22.38</v>
      </c>
      <c r="AA2088" s="13">
        <v>28.67</v>
      </c>
      <c r="AB2088" s="13">
        <v>0</v>
      </c>
      <c r="AC2088" s="13">
        <v>48.94</v>
      </c>
      <c r="AD2088" s="13">
        <v>0</v>
      </c>
      <c r="AE2088" s="13">
        <v>0</v>
      </c>
      <c r="AF2088" s="33">
        <v>99.99</v>
      </c>
      <c r="AG2088" s="9">
        <v>3</v>
      </c>
      <c r="AH2088" s="34">
        <v>0.37</v>
      </c>
      <c r="AI2088" s="13">
        <v>521119.7</v>
      </c>
      <c r="AJ2088" s="13">
        <v>4024815.51</v>
      </c>
      <c r="AK2088" s="13">
        <v>4545935.21</v>
      </c>
      <c r="AL2088" s="35">
        <v>39843</v>
      </c>
      <c r="AM2088" s="35">
        <v>40071</v>
      </c>
    </row>
    <row r="2089" spans="2:39" x14ac:dyDescent="0.25">
      <c r="B2089" s="30">
        <v>1</v>
      </c>
      <c r="C2089" s="31" t="s">
        <v>243</v>
      </c>
      <c r="D2089" s="9" t="s">
        <v>5023</v>
      </c>
      <c r="E2089" s="10" t="s">
        <v>1418</v>
      </c>
      <c r="F2089" s="10" t="s">
        <v>5024</v>
      </c>
      <c r="G2089" s="9">
        <v>2918704</v>
      </c>
      <c r="H2089" s="10" t="s">
        <v>4052</v>
      </c>
      <c r="I2089" s="13">
        <v>760</v>
      </c>
      <c r="J2089" s="13">
        <v>819.19</v>
      </c>
      <c r="K2089" s="13">
        <v>820.34</v>
      </c>
      <c r="L2089" s="13">
        <v>760</v>
      </c>
      <c r="M2089" s="13">
        <v>820.34</v>
      </c>
      <c r="N2089" s="32">
        <v>36</v>
      </c>
      <c r="O2089" s="9">
        <v>1</v>
      </c>
      <c r="P2089" s="13">
        <v>21.54</v>
      </c>
      <c r="Q2089" s="13">
        <v>21.54</v>
      </c>
      <c r="R2089" s="13">
        <v>70.900000000000006</v>
      </c>
      <c r="S2089" s="13">
        <v>50.89</v>
      </c>
      <c r="T2089" s="13">
        <v>0</v>
      </c>
      <c r="U2089" s="13">
        <v>242.97</v>
      </c>
      <c r="V2089" s="13">
        <v>509.9</v>
      </c>
      <c r="W2089" s="13">
        <v>15.22</v>
      </c>
      <c r="X2089" s="13">
        <v>0</v>
      </c>
      <c r="Y2089" s="13">
        <v>0</v>
      </c>
      <c r="Z2089" s="13">
        <v>10</v>
      </c>
      <c r="AA2089" s="13">
        <v>60</v>
      </c>
      <c r="AB2089" s="13">
        <v>0</v>
      </c>
      <c r="AC2089" s="13">
        <v>22</v>
      </c>
      <c r="AD2089" s="13">
        <v>0</v>
      </c>
      <c r="AE2089" s="13">
        <v>8</v>
      </c>
      <c r="AF2089" s="33">
        <v>100</v>
      </c>
      <c r="AG2089" s="9">
        <v>3</v>
      </c>
      <c r="AH2089" s="34">
        <v>0.38</v>
      </c>
      <c r="AI2089" s="13">
        <v>195465.9</v>
      </c>
      <c r="AJ2089" s="13">
        <v>755696.23</v>
      </c>
      <c r="AK2089" s="13">
        <v>951162.13</v>
      </c>
      <c r="AL2089" s="35">
        <v>39778</v>
      </c>
      <c r="AM2089" s="35">
        <v>39874</v>
      </c>
    </row>
    <row r="2090" spans="2:39" x14ac:dyDescent="0.25">
      <c r="B2090" s="30">
        <v>1</v>
      </c>
      <c r="C2090" s="31" t="s">
        <v>243</v>
      </c>
      <c r="D2090" s="9" t="s">
        <v>5025</v>
      </c>
      <c r="E2090" s="10" t="s">
        <v>1713</v>
      </c>
      <c r="F2090" s="10" t="s">
        <v>5026</v>
      </c>
      <c r="G2090" s="9">
        <v>2903607</v>
      </c>
      <c r="H2090" s="10" t="s">
        <v>5027</v>
      </c>
      <c r="I2090" s="13">
        <v>869.57</v>
      </c>
      <c r="J2090" s="13">
        <v>865.49</v>
      </c>
      <c r="K2090" s="13">
        <v>780.89</v>
      </c>
      <c r="L2090" s="13">
        <v>865.49</v>
      </c>
      <c r="M2090" s="13">
        <v>780.89</v>
      </c>
      <c r="N2090" s="32">
        <v>22</v>
      </c>
      <c r="O2090" s="9">
        <v>1</v>
      </c>
      <c r="P2090" s="13">
        <v>15.62</v>
      </c>
      <c r="Q2090" s="13">
        <v>0</v>
      </c>
      <c r="R2090" s="13">
        <v>0</v>
      </c>
      <c r="S2090" s="13">
        <v>0</v>
      </c>
      <c r="T2090" s="13">
        <v>0</v>
      </c>
      <c r="U2090" s="13">
        <v>267.19</v>
      </c>
      <c r="V2090" s="13">
        <v>513.70000000000005</v>
      </c>
      <c r="W2090" s="13">
        <v>0</v>
      </c>
      <c r="X2090" s="13">
        <v>0</v>
      </c>
      <c r="Y2090" s="13">
        <v>0</v>
      </c>
      <c r="Z2090" s="13">
        <v>0</v>
      </c>
      <c r="AA2090" s="13">
        <v>35.39</v>
      </c>
      <c r="AB2090" s="13">
        <v>0</v>
      </c>
      <c r="AC2090" s="13">
        <v>64.61</v>
      </c>
      <c r="AD2090" s="13">
        <v>0</v>
      </c>
      <c r="AE2090" s="13">
        <v>0</v>
      </c>
      <c r="AF2090" s="33">
        <v>100.006</v>
      </c>
      <c r="AG2090" s="9">
        <v>4</v>
      </c>
      <c r="AH2090" s="34">
        <v>0.28000000000000003</v>
      </c>
      <c r="AI2090" s="13">
        <v>99289.75</v>
      </c>
      <c r="AJ2090" s="13">
        <v>221654.68</v>
      </c>
      <c r="AK2090" s="13">
        <v>320944.43</v>
      </c>
      <c r="AL2090" s="35">
        <v>39409</v>
      </c>
      <c r="AM2090" s="35">
        <v>39424</v>
      </c>
    </row>
    <row r="2091" spans="2:39" x14ac:dyDescent="0.25">
      <c r="B2091" s="30">
        <v>1</v>
      </c>
      <c r="C2091" s="31" t="s">
        <v>243</v>
      </c>
      <c r="D2091" s="9" t="s">
        <v>5028</v>
      </c>
      <c r="E2091" s="10" t="s">
        <v>245</v>
      </c>
      <c r="F2091" s="10" t="s">
        <v>962</v>
      </c>
      <c r="G2091" s="9">
        <v>2932200</v>
      </c>
      <c r="H2091" s="10" t="s">
        <v>4941</v>
      </c>
      <c r="I2091" s="13">
        <v>263.39</v>
      </c>
      <c r="J2091" s="13">
        <v>0</v>
      </c>
      <c r="K2091" s="13">
        <v>261.02999999999997</v>
      </c>
      <c r="L2091" s="13">
        <v>263.39</v>
      </c>
      <c r="M2091" s="13">
        <v>261.02999999999997</v>
      </c>
      <c r="N2091" s="32">
        <v>25</v>
      </c>
      <c r="O2091" s="9">
        <v>1</v>
      </c>
      <c r="P2091" s="13">
        <v>13.05</v>
      </c>
      <c r="Q2091" s="13">
        <v>0</v>
      </c>
      <c r="R2091" s="13">
        <v>0</v>
      </c>
      <c r="S2091" s="13">
        <v>0.59</v>
      </c>
      <c r="T2091" s="13">
        <v>0</v>
      </c>
      <c r="U2091" s="13">
        <v>222.08</v>
      </c>
      <c r="V2091" s="13">
        <v>37.82</v>
      </c>
      <c r="W2091" s="13">
        <v>0.54</v>
      </c>
      <c r="X2091" s="13">
        <v>0</v>
      </c>
      <c r="Y2091" s="13">
        <v>0</v>
      </c>
      <c r="Z2091" s="13">
        <v>0</v>
      </c>
      <c r="AA2091" s="13">
        <v>61</v>
      </c>
      <c r="AB2091" s="13">
        <v>0</v>
      </c>
      <c r="AC2091" s="13">
        <v>30</v>
      </c>
      <c r="AD2091" s="13">
        <v>0</v>
      </c>
      <c r="AE2091" s="13">
        <v>9</v>
      </c>
      <c r="AF2091" s="33">
        <v>100.005</v>
      </c>
      <c r="AG2091" s="9">
        <v>3</v>
      </c>
      <c r="AH2091" s="34">
        <v>0.48</v>
      </c>
      <c r="AI2091" s="13">
        <v>239913.9</v>
      </c>
      <c r="AJ2091" s="13">
        <v>296621.89</v>
      </c>
      <c r="AK2091" s="13">
        <v>536535.79</v>
      </c>
      <c r="AL2091" s="35">
        <v>38861</v>
      </c>
      <c r="AM2091" s="35">
        <v>38020</v>
      </c>
    </row>
    <row r="2092" spans="2:39" x14ac:dyDescent="0.25">
      <c r="B2092" s="30">
        <v>1</v>
      </c>
      <c r="C2092" s="31" t="s">
        <v>243</v>
      </c>
      <c r="D2092" s="9" t="s">
        <v>5029</v>
      </c>
      <c r="E2092" s="10" t="s">
        <v>1418</v>
      </c>
      <c r="F2092" s="10" t="s">
        <v>1658</v>
      </c>
      <c r="G2092" s="9">
        <v>2920809</v>
      </c>
      <c r="H2092" s="10" t="s">
        <v>5030</v>
      </c>
      <c r="I2092" s="13">
        <v>1797</v>
      </c>
      <c r="J2092" s="13">
        <v>2139.42</v>
      </c>
      <c r="K2092" s="13">
        <v>2139.42</v>
      </c>
      <c r="L2092" s="13">
        <v>2095.7399999999998</v>
      </c>
      <c r="M2092" s="13">
        <v>2095.7399999999998</v>
      </c>
      <c r="N2092" s="32">
        <v>57</v>
      </c>
      <c r="O2092" s="9">
        <v>1</v>
      </c>
      <c r="P2092" s="10">
        <v>0</v>
      </c>
      <c r="Q2092" s="13">
        <v>0</v>
      </c>
      <c r="R2092" s="13">
        <v>0</v>
      </c>
      <c r="S2092" s="13">
        <v>0</v>
      </c>
      <c r="T2092" s="13">
        <v>428.25</v>
      </c>
      <c r="U2092" s="13">
        <v>0</v>
      </c>
      <c r="V2092" s="13">
        <v>0</v>
      </c>
      <c r="W2092" s="13">
        <v>0</v>
      </c>
      <c r="X2092" s="13">
        <v>0</v>
      </c>
      <c r="Y2092" s="13">
        <v>0</v>
      </c>
      <c r="Z2092" s="13">
        <v>45</v>
      </c>
      <c r="AA2092" s="13">
        <v>45</v>
      </c>
      <c r="AB2092" s="13">
        <v>0</v>
      </c>
      <c r="AC2092" s="13">
        <v>5</v>
      </c>
      <c r="AD2092" s="13">
        <v>0</v>
      </c>
      <c r="AE2092" s="13">
        <v>5</v>
      </c>
      <c r="AF2092" s="33">
        <v>100.0004</v>
      </c>
      <c r="AG2092" s="9">
        <v>4</v>
      </c>
      <c r="AH2092" s="34">
        <v>0.41</v>
      </c>
      <c r="AI2092" s="13">
        <v>249618.17</v>
      </c>
      <c r="AJ2092" s="13">
        <v>1197987.02</v>
      </c>
      <c r="AK2092" s="13">
        <v>1447605.19</v>
      </c>
      <c r="AL2092" s="35">
        <v>39743</v>
      </c>
      <c r="AM2092" s="35">
        <v>39750</v>
      </c>
    </row>
    <row r="2093" spans="2:39" x14ac:dyDescent="0.25">
      <c r="B2093" s="30">
        <v>1</v>
      </c>
      <c r="C2093" s="31" t="s">
        <v>243</v>
      </c>
      <c r="D2093" s="9" t="s">
        <v>5031</v>
      </c>
      <c r="E2093" s="10" t="s">
        <v>1418</v>
      </c>
      <c r="F2093" s="10" t="s">
        <v>4759</v>
      </c>
      <c r="G2093" s="9">
        <v>2924900</v>
      </c>
      <c r="H2093" s="10" t="s">
        <v>5032</v>
      </c>
      <c r="I2093" s="13">
        <v>4580.99</v>
      </c>
      <c r="J2093" s="13">
        <v>4580.99</v>
      </c>
      <c r="K2093" s="13">
        <v>4580.99</v>
      </c>
      <c r="L2093" s="13">
        <v>4441.76</v>
      </c>
      <c r="M2093" s="13">
        <v>4441.76</v>
      </c>
      <c r="N2093" s="32">
        <v>185</v>
      </c>
      <c r="O2093" s="9">
        <v>1</v>
      </c>
      <c r="P2093" s="13">
        <v>126.9</v>
      </c>
      <c r="Q2093" s="13">
        <v>0</v>
      </c>
      <c r="R2093" s="13">
        <v>0</v>
      </c>
      <c r="S2093" s="13">
        <v>888.35</v>
      </c>
      <c r="T2093" s="13">
        <v>0</v>
      </c>
      <c r="U2093" s="13">
        <v>0</v>
      </c>
      <c r="V2093" s="13">
        <v>3338.4</v>
      </c>
      <c r="W2093" s="13">
        <v>45.01</v>
      </c>
      <c r="X2093" s="13">
        <v>0</v>
      </c>
      <c r="Y2093" s="13">
        <v>0</v>
      </c>
      <c r="Z2093" s="13">
        <v>40</v>
      </c>
      <c r="AA2093" s="13">
        <v>39</v>
      </c>
      <c r="AB2093" s="13">
        <v>1</v>
      </c>
      <c r="AC2093" s="13">
        <v>20</v>
      </c>
      <c r="AD2093" s="13">
        <v>0</v>
      </c>
      <c r="AE2093" s="13">
        <v>0</v>
      </c>
      <c r="AF2093" s="33">
        <v>100</v>
      </c>
      <c r="AG2093" s="9">
        <v>4</v>
      </c>
      <c r="AH2093" s="34">
        <v>0.45</v>
      </c>
      <c r="AI2093" s="13">
        <v>73163.48</v>
      </c>
      <c r="AJ2093" s="13">
        <v>345613.34</v>
      </c>
      <c r="AK2093" s="13">
        <v>418776.82</v>
      </c>
      <c r="AL2093" s="35">
        <v>36486</v>
      </c>
      <c r="AM2093" s="35">
        <v>36463</v>
      </c>
    </row>
    <row r="2094" spans="2:39" x14ac:dyDescent="0.25">
      <c r="B2094" s="30">
        <v>1</v>
      </c>
      <c r="C2094" s="31" t="s">
        <v>243</v>
      </c>
      <c r="D2094" s="9" t="s">
        <v>5033</v>
      </c>
      <c r="E2094" s="10" t="s">
        <v>1418</v>
      </c>
      <c r="F2094" s="10" t="s">
        <v>5034</v>
      </c>
      <c r="G2094" s="9">
        <v>2919058</v>
      </c>
      <c r="H2094" s="10" t="s">
        <v>5035</v>
      </c>
      <c r="I2094" s="13">
        <v>956.73</v>
      </c>
      <c r="J2094" s="13">
        <v>0</v>
      </c>
      <c r="K2094" s="13">
        <v>798.43</v>
      </c>
      <c r="L2094" s="13">
        <v>0</v>
      </c>
      <c r="M2094" s="13">
        <v>798.43</v>
      </c>
      <c r="N2094" s="32">
        <v>28</v>
      </c>
      <c r="O2094" s="9">
        <v>1</v>
      </c>
      <c r="P2094" s="13">
        <v>22.81</v>
      </c>
      <c r="Q2094" s="13">
        <v>0</v>
      </c>
      <c r="R2094" s="13">
        <v>0</v>
      </c>
      <c r="S2094" s="13">
        <v>44.53</v>
      </c>
      <c r="T2094" s="13">
        <v>0</v>
      </c>
      <c r="U2094" s="13">
        <v>9.0299999999999994</v>
      </c>
      <c r="V2094" s="13">
        <v>648.04999999999995</v>
      </c>
      <c r="W2094" s="13">
        <v>24.4</v>
      </c>
      <c r="X2094" s="13">
        <v>0</v>
      </c>
      <c r="Y2094" s="13">
        <v>0</v>
      </c>
      <c r="Z2094" s="13">
        <v>35</v>
      </c>
      <c r="AA2094" s="13">
        <v>50</v>
      </c>
      <c r="AB2094" s="13">
        <v>0</v>
      </c>
      <c r="AC2094" s="13">
        <v>7</v>
      </c>
      <c r="AD2094" s="13">
        <v>0</v>
      </c>
      <c r="AE2094" s="13">
        <v>8</v>
      </c>
      <c r="AF2094" s="33">
        <v>100.004</v>
      </c>
      <c r="AG2094" s="9">
        <v>3</v>
      </c>
      <c r="AH2094" s="34">
        <v>0.55000000000000004</v>
      </c>
      <c r="AI2094" s="13">
        <v>150897.81</v>
      </c>
      <c r="AJ2094" s="13">
        <v>100426.74</v>
      </c>
      <c r="AK2094" s="13">
        <v>251324.55</v>
      </c>
      <c r="AL2094" s="35">
        <v>38287</v>
      </c>
      <c r="AM2094" s="35">
        <v>38457</v>
      </c>
    </row>
    <row r="2095" spans="2:39" x14ac:dyDescent="0.25">
      <c r="B2095" s="30">
        <v>1</v>
      </c>
      <c r="C2095" s="31" t="s">
        <v>243</v>
      </c>
      <c r="D2095" s="9" t="s">
        <v>5036</v>
      </c>
      <c r="E2095" s="10" t="s">
        <v>833</v>
      </c>
      <c r="F2095" s="10" t="s">
        <v>833</v>
      </c>
      <c r="G2095" s="9">
        <v>2903904</v>
      </c>
      <c r="H2095" s="10" t="s">
        <v>5037</v>
      </c>
      <c r="I2095" s="13">
        <v>1800</v>
      </c>
      <c r="J2095" s="13">
        <v>1125.17</v>
      </c>
      <c r="K2095" s="13">
        <v>1125.17</v>
      </c>
      <c r="L2095" s="13">
        <v>1125.17</v>
      </c>
      <c r="M2095" s="13">
        <v>1125.17</v>
      </c>
      <c r="N2095" s="32">
        <v>30</v>
      </c>
      <c r="O2095" s="9">
        <v>1</v>
      </c>
      <c r="P2095" s="13">
        <v>17.309999999999999</v>
      </c>
      <c r="Q2095" s="13">
        <v>0</v>
      </c>
      <c r="R2095" s="13">
        <v>0</v>
      </c>
      <c r="S2095" s="13">
        <v>225.17</v>
      </c>
      <c r="T2095" s="13">
        <v>0</v>
      </c>
      <c r="U2095" s="13">
        <v>0</v>
      </c>
      <c r="V2095" s="13">
        <v>900</v>
      </c>
      <c r="W2095" s="13">
        <v>0</v>
      </c>
      <c r="X2095" s="13">
        <v>0</v>
      </c>
      <c r="Y2095" s="13">
        <v>0</v>
      </c>
      <c r="Z2095" s="13">
        <v>0</v>
      </c>
      <c r="AA2095" s="13">
        <v>30</v>
      </c>
      <c r="AB2095" s="13">
        <v>40</v>
      </c>
      <c r="AC2095" s="13">
        <v>10</v>
      </c>
      <c r="AD2095" s="13">
        <v>0</v>
      </c>
      <c r="AE2095" s="13">
        <v>20</v>
      </c>
      <c r="AF2095" s="33">
        <v>100</v>
      </c>
      <c r="AG2095" s="9">
        <v>1</v>
      </c>
      <c r="AH2095" s="34">
        <v>0.52</v>
      </c>
      <c r="AI2095" s="13">
        <v>1543.25</v>
      </c>
      <c r="AJ2095" s="13">
        <v>69061.289999999994</v>
      </c>
      <c r="AK2095" s="13">
        <v>70604.539999999994</v>
      </c>
      <c r="AL2095" s="35">
        <v>36489</v>
      </c>
      <c r="AM2095" s="35">
        <v>36509</v>
      </c>
    </row>
    <row r="2096" spans="2:39" x14ac:dyDescent="0.25">
      <c r="B2096" s="30">
        <v>1</v>
      </c>
      <c r="C2096" s="31" t="s">
        <v>243</v>
      </c>
      <c r="D2096" s="9" t="s">
        <v>5038</v>
      </c>
      <c r="E2096" s="10" t="s">
        <v>1230</v>
      </c>
      <c r="F2096" s="10" t="s">
        <v>1231</v>
      </c>
      <c r="G2096" s="9">
        <v>2927200</v>
      </c>
      <c r="H2096" s="10" t="s">
        <v>5039</v>
      </c>
      <c r="I2096" s="13">
        <v>708.29</v>
      </c>
      <c r="J2096" s="13">
        <v>637.08000000000004</v>
      </c>
      <c r="K2096" s="13">
        <v>637.08000000000004</v>
      </c>
      <c r="L2096" s="13">
        <v>708.29</v>
      </c>
      <c r="M2096" s="13">
        <v>637.08000000000004</v>
      </c>
      <c r="N2096" s="32">
        <v>17</v>
      </c>
      <c r="O2096" s="9">
        <v>1</v>
      </c>
      <c r="P2096" s="13">
        <v>10.61</v>
      </c>
      <c r="Q2096" s="13">
        <v>58.9</v>
      </c>
      <c r="R2096" s="13">
        <v>69.569999999999993</v>
      </c>
      <c r="S2096" s="13">
        <v>24</v>
      </c>
      <c r="T2096" s="13">
        <v>0</v>
      </c>
      <c r="U2096" s="13">
        <v>490</v>
      </c>
      <c r="V2096" s="13">
        <v>120.08</v>
      </c>
      <c r="W2096" s="13">
        <v>3</v>
      </c>
      <c r="X2096" s="13">
        <v>0</v>
      </c>
      <c r="Y2096" s="13">
        <v>0</v>
      </c>
      <c r="Z2096" s="13">
        <v>30</v>
      </c>
      <c r="AA2096" s="13">
        <v>10</v>
      </c>
      <c r="AB2096" s="13">
        <v>0</v>
      </c>
      <c r="AC2096" s="13">
        <v>60</v>
      </c>
      <c r="AD2096" s="13">
        <v>0</v>
      </c>
      <c r="AE2096" s="13">
        <v>0</v>
      </c>
      <c r="AF2096" s="33">
        <v>100</v>
      </c>
      <c r="AG2096" s="9">
        <v>1</v>
      </c>
      <c r="AH2096" s="34">
        <v>0.56000000000000005</v>
      </c>
      <c r="AI2096" s="13">
        <v>103281.71</v>
      </c>
      <c r="AJ2096" s="13">
        <v>67642.37</v>
      </c>
      <c r="AK2096" s="13">
        <v>170924.08</v>
      </c>
      <c r="AL2096" s="35">
        <v>36488</v>
      </c>
      <c r="AM2096" s="35">
        <v>36499</v>
      </c>
    </row>
    <row r="2097" spans="2:39" x14ac:dyDescent="0.25">
      <c r="B2097" s="30">
        <v>1</v>
      </c>
      <c r="C2097" s="31" t="s">
        <v>243</v>
      </c>
      <c r="D2097" s="9" t="s">
        <v>5040</v>
      </c>
      <c r="E2097" s="10" t="s">
        <v>1446</v>
      </c>
      <c r="F2097" s="10" t="s">
        <v>5041</v>
      </c>
      <c r="G2097" s="9">
        <v>2905701</v>
      </c>
      <c r="H2097" s="10" t="s">
        <v>5042</v>
      </c>
      <c r="I2097" s="13">
        <v>201.34</v>
      </c>
      <c r="J2097" s="13">
        <v>204.97</v>
      </c>
      <c r="K2097" s="13">
        <v>204.97</v>
      </c>
      <c r="L2097" s="13">
        <v>204.97</v>
      </c>
      <c r="M2097" s="13">
        <v>204.97</v>
      </c>
      <c r="N2097" s="32">
        <v>30</v>
      </c>
      <c r="O2097" s="9">
        <v>1</v>
      </c>
      <c r="P2097" s="13">
        <v>29.28</v>
      </c>
      <c r="Q2097" s="13">
        <v>1.79</v>
      </c>
      <c r="R2097" s="13">
        <v>80</v>
      </c>
      <c r="S2097" s="13">
        <v>11.97</v>
      </c>
      <c r="T2097" s="13">
        <v>0</v>
      </c>
      <c r="U2097" s="13">
        <v>226.44</v>
      </c>
      <c r="V2097" s="13">
        <v>56.96</v>
      </c>
      <c r="W2097" s="13">
        <v>5.07</v>
      </c>
      <c r="X2097" s="13">
        <v>0</v>
      </c>
      <c r="Y2097" s="13">
        <v>0</v>
      </c>
      <c r="Z2097" s="13">
        <v>15</v>
      </c>
      <c r="AA2097" s="13">
        <v>25</v>
      </c>
      <c r="AB2097" s="13">
        <v>15</v>
      </c>
      <c r="AC2097" s="13">
        <v>10</v>
      </c>
      <c r="AD2097" s="13">
        <v>15</v>
      </c>
      <c r="AE2097" s="13">
        <v>20</v>
      </c>
      <c r="AF2097" s="33">
        <v>100.002</v>
      </c>
      <c r="AG2097" s="9">
        <v>2</v>
      </c>
      <c r="AH2097" s="34">
        <v>0.49</v>
      </c>
      <c r="AI2097" s="13">
        <v>24179.51</v>
      </c>
      <c r="AJ2097" s="13">
        <v>689517.1</v>
      </c>
      <c r="AK2097" s="13">
        <v>713696.61</v>
      </c>
      <c r="AL2097" s="35">
        <v>38693</v>
      </c>
      <c r="AM2097" s="35">
        <v>38718</v>
      </c>
    </row>
    <row r="2098" spans="2:39" x14ac:dyDescent="0.25">
      <c r="B2098" s="30">
        <v>1</v>
      </c>
      <c r="C2098" s="31" t="s">
        <v>243</v>
      </c>
      <c r="D2098" s="9" t="s">
        <v>5043</v>
      </c>
      <c r="E2098" s="10" t="s">
        <v>958</v>
      </c>
      <c r="F2098" s="10" t="s">
        <v>4619</v>
      </c>
      <c r="G2098" s="9">
        <v>2921500</v>
      </c>
      <c r="H2098" s="10" t="s">
        <v>5044</v>
      </c>
      <c r="I2098" s="13">
        <v>250</v>
      </c>
      <c r="J2098" s="13">
        <v>126.95</v>
      </c>
      <c r="K2098" s="13">
        <v>126.95</v>
      </c>
      <c r="L2098" s="13">
        <v>126.95</v>
      </c>
      <c r="M2098" s="13">
        <v>126.95</v>
      </c>
      <c r="N2098" s="32">
        <v>7</v>
      </c>
      <c r="O2098" s="9">
        <v>1</v>
      </c>
      <c r="P2098" s="13">
        <v>2.5299999999999998</v>
      </c>
      <c r="Q2098" s="13">
        <v>2.7</v>
      </c>
      <c r="R2098" s="13">
        <v>234</v>
      </c>
      <c r="S2098" s="13">
        <v>9.42</v>
      </c>
      <c r="T2098" s="13">
        <v>25.39</v>
      </c>
      <c r="U2098" s="13">
        <v>9.35</v>
      </c>
      <c r="V2098" s="13">
        <v>91.14</v>
      </c>
      <c r="W2098" s="13">
        <v>1</v>
      </c>
      <c r="X2098" s="13">
        <v>0</v>
      </c>
      <c r="Y2098" s="13">
        <v>0</v>
      </c>
      <c r="Z2098" s="13">
        <v>0</v>
      </c>
      <c r="AA2098" s="13">
        <v>30</v>
      </c>
      <c r="AB2098" s="13">
        <v>50</v>
      </c>
      <c r="AC2098" s="13">
        <v>0</v>
      </c>
      <c r="AD2098" s="13">
        <v>12</v>
      </c>
      <c r="AE2098" s="13">
        <v>8</v>
      </c>
      <c r="AF2098" s="33">
        <v>100.004</v>
      </c>
      <c r="AG2098" s="9">
        <v>4</v>
      </c>
      <c r="AH2098" s="34">
        <v>0.44</v>
      </c>
      <c r="AI2098" s="13">
        <v>7741.83</v>
      </c>
      <c r="AJ2098" s="13">
        <v>27958.15</v>
      </c>
      <c r="AK2098" s="13">
        <v>35699.980000000003</v>
      </c>
      <c r="AL2098" s="35">
        <v>38505</v>
      </c>
      <c r="AM2098" s="35">
        <v>38540</v>
      </c>
    </row>
    <row r="2099" spans="2:39" x14ac:dyDescent="0.25">
      <c r="B2099" s="30">
        <v>1</v>
      </c>
      <c r="C2099" s="31" t="s">
        <v>243</v>
      </c>
      <c r="D2099" s="9" t="s">
        <v>5045</v>
      </c>
      <c r="E2099" s="10" t="s">
        <v>1137</v>
      </c>
      <c r="F2099" s="10" t="s">
        <v>2010</v>
      </c>
      <c r="G2099" s="9">
        <v>2928901</v>
      </c>
      <c r="H2099" s="10" t="s">
        <v>5046</v>
      </c>
      <c r="I2099" s="13">
        <v>2160</v>
      </c>
      <c r="J2099" s="13">
        <v>0</v>
      </c>
      <c r="K2099" s="13">
        <v>1808.53</v>
      </c>
      <c r="L2099" s="13">
        <v>0</v>
      </c>
      <c r="M2099" s="13">
        <v>1808.53</v>
      </c>
      <c r="N2099" s="32">
        <v>29</v>
      </c>
      <c r="O2099" s="9">
        <v>99</v>
      </c>
      <c r="P2099" s="13">
        <v>27.82</v>
      </c>
      <c r="Q2099" s="13">
        <v>0</v>
      </c>
      <c r="R2099" s="13">
        <v>0</v>
      </c>
      <c r="S2099" s="13">
        <v>12.1</v>
      </c>
      <c r="T2099" s="13">
        <v>0</v>
      </c>
      <c r="U2099" s="13">
        <v>0</v>
      </c>
      <c r="V2099" s="13">
        <v>1790.64</v>
      </c>
      <c r="W2099" s="13">
        <v>5.78</v>
      </c>
      <c r="X2099" s="13">
        <v>0</v>
      </c>
      <c r="Y2099" s="13">
        <v>0</v>
      </c>
      <c r="Z2099" s="13">
        <v>94</v>
      </c>
      <c r="AA2099" s="13">
        <v>0</v>
      </c>
      <c r="AB2099" s="13">
        <v>4</v>
      </c>
      <c r="AC2099" s="13">
        <v>0</v>
      </c>
      <c r="AD2099" s="13">
        <v>0</v>
      </c>
      <c r="AE2099" s="13">
        <v>2</v>
      </c>
      <c r="AF2099" s="33">
        <v>100.005</v>
      </c>
      <c r="AG2099" s="9">
        <v>3</v>
      </c>
      <c r="AH2099" s="34">
        <v>0.62</v>
      </c>
      <c r="AI2099" s="13">
        <v>2132.64</v>
      </c>
      <c r="AJ2099" s="13">
        <v>1095604.99</v>
      </c>
      <c r="AK2099" s="13">
        <v>1097737.6299999999</v>
      </c>
      <c r="AL2099" s="35">
        <v>38504</v>
      </c>
      <c r="AM2099" s="35">
        <v>38518</v>
      </c>
    </row>
    <row r="2100" spans="2:39" x14ac:dyDescent="0.25">
      <c r="B2100" s="30">
        <v>1</v>
      </c>
      <c r="C2100" s="31" t="s">
        <v>964</v>
      </c>
      <c r="D2100" s="9" t="s">
        <v>5047</v>
      </c>
      <c r="E2100" s="10" t="s">
        <v>3365</v>
      </c>
      <c r="F2100" s="10" t="s">
        <v>3365</v>
      </c>
      <c r="G2100" s="9">
        <v>3170206</v>
      </c>
      <c r="H2100" s="10" t="s">
        <v>5048</v>
      </c>
      <c r="I2100" s="13">
        <v>532.4</v>
      </c>
      <c r="J2100" s="13">
        <v>536.14</v>
      </c>
      <c r="K2100" s="13">
        <v>536.14</v>
      </c>
      <c r="L2100" s="13">
        <v>494.45</v>
      </c>
      <c r="M2100" s="13">
        <v>494.45</v>
      </c>
      <c r="N2100" s="32">
        <v>22</v>
      </c>
      <c r="O2100" s="9">
        <v>1</v>
      </c>
      <c r="P2100" s="13">
        <v>26.8</v>
      </c>
      <c r="Q2100" s="13">
        <v>8.4</v>
      </c>
      <c r="R2100" s="13">
        <v>75</v>
      </c>
      <c r="S2100" s="13">
        <v>50.36</v>
      </c>
      <c r="T2100" s="13">
        <v>0</v>
      </c>
      <c r="U2100" s="13">
        <v>36.17</v>
      </c>
      <c r="V2100" s="13">
        <v>141.75</v>
      </c>
      <c r="W2100" s="13">
        <v>1.1000000000000001</v>
      </c>
      <c r="X2100" s="13">
        <v>0</v>
      </c>
      <c r="Y2100" s="13">
        <v>0</v>
      </c>
      <c r="Z2100" s="13">
        <v>85</v>
      </c>
      <c r="AA2100" s="13">
        <v>0</v>
      </c>
      <c r="AB2100" s="13">
        <v>5</v>
      </c>
      <c r="AC2100" s="13">
        <v>0</v>
      </c>
      <c r="AD2100" s="13">
        <v>0</v>
      </c>
      <c r="AE2100" s="13">
        <v>10</v>
      </c>
      <c r="AF2100" s="33">
        <v>100.004</v>
      </c>
      <c r="AG2100" s="9">
        <v>1</v>
      </c>
      <c r="AH2100" s="34">
        <v>0.7</v>
      </c>
      <c r="AI2100" s="13">
        <v>59553.32</v>
      </c>
      <c r="AJ2100" s="13">
        <v>2004012.36</v>
      </c>
      <c r="AK2100" s="13">
        <v>2063565.68</v>
      </c>
      <c r="AL2100" s="35">
        <v>38538</v>
      </c>
      <c r="AM2100" s="35">
        <v>37927</v>
      </c>
    </row>
    <row r="2101" spans="2:39" x14ac:dyDescent="0.25">
      <c r="B2101" s="30">
        <v>1</v>
      </c>
      <c r="C2101" s="31" t="s">
        <v>964</v>
      </c>
      <c r="D2101" s="9" t="s">
        <v>5049</v>
      </c>
      <c r="E2101" s="10" t="s">
        <v>1908</v>
      </c>
      <c r="F2101" s="10" t="s">
        <v>5050</v>
      </c>
      <c r="G2101" s="9">
        <v>3116902</v>
      </c>
      <c r="H2101" s="10" t="s">
        <v>5051</v>
      </c>
      <c r="I2101" s="13">
        <v>1045.8699999999999</v>
      </c>
      <c r="J2101" s="13">
        <v>909.66</v>
      </c>
      <c r="K2101" s="13">
        <v>909.66</v>
      </c>
      <c r="L2101" s="13">
        <v>1045.8699999999999</v>
      </c>
      <c r="M2101" s="13">
        <v>905.72</v>
      </c>
      <c r="N2101" s="32">
        <v>47</v>
      </c>
      <c r="O2101" s="9">
        <v>1</v>
      </c>
      <c r="P2101" s="13">
        <v>30.32</v>
      </c>
      <c r="Q2101" s="13">
        <v>62.17</v>
      </c>
      <c r="R2101" s="13">
        <v>163.08000000000001</v>
      </c>
      <c r="S2101" s="13">
        <v>106.93</v>
      </c>
      <c r="T2101" s="13">
        <v>0</v>
      </c>
      <c r="U2101" s="13">
        <v>495.17</v>
      </c>
      <c r="V2101" s="13">
        <v>301.29000000000002</v>
      </c>
      <c r="W2101" s="13">
        <v>4.62</v>
      </c>
      <c r="X2101" s="13">
        <v>0</v>
      </c>
      <c r="Y2101" s="13">
        <v>0</v>
      </c>
      <c r="Z2101" s="13">
        <v>56</v>
      </c>
      <c r="AA2101" s="13">
        <v>32</v>
      </c>
      <c r="AB2101" s="13">
        <v>0</v>
      </c>
      <c r="AC2101" s="13">
        <v>6</v>
      </c>
      <c r="AD2101" s="13">
        <v>6</v>
      </c>
      <c r="AE2101" s="13">
        <v>0</v>
      </c>
      <c r="AF2101" s="33">
        <v>100</v>
      </c>
      <c r="AG2101" s="9">
        <v>2</v>
      </c>
      <c r="AH2101" s="34">
        <v>0.33</v>
      </c>
      <c r="AI2101" s="13">
        <v>365344.79</v>
      </c>
      <c r="AJ2101" s="13">
        <v>4462467.59</v>
      </c>
      <c r="AK2101" s="13">
        <v>4827812.38</v>
      </c>
      <c r="AL2101" s="35">
        <v>39989</v>
      </c>
      <c r="AM2101" s="35">
        <v>40000</v>
      </c>
    </row>
    <row r="2102" spans="2:39" x14ac:dyDescent="0.25">
      <c r="B2102" s="30">
        <v>1</v>
      </c>
      <c r="C2102" s="31" t="s">
        <v>964</v>
      </c>
      <c r="D2102" s="9" t="s">
        <v>5052</v>
      </c>
      <c r="E2102" s="10" t="s">
        <v>1908</v>
      </c>
      <c r="F2102" s="10" t="s">
        <v>1909</v>
      </c>
      <c r="G2102" s="9">
        <v>3111101</v>
      </c>
      <c r="H2102" s="10" t="s">
        <v>5053</v>
      </c>
      <c r="I2102" s="13">
        <v>0</v>
      </c>
      <c r="J2102" s="13">
        <v>0</v>
      </c>
      <c r="K2102" s="13">
        <v>3954.85</v>
      </c>
      <c r="L2102" s="13">
        <v>0</v>
      </c>
      <c r="M2102" s="13">
        <v>3954.85</v>
      </c>
      <c r="N2102" s="32">
        <v>123</v>
      </c>
      <c r="O2102" s="9">
        <v>1</v>
      </c>
      <c r="P2102" s="13">
        <v>131.82</v>
      </c>
      <c r="Q2102" s="13">
        <v>95.3</v>
      </c>
      <c r="R2102" s="13">
        <v>77.7</v>
      </c>
      <c r="S2102" s="13">
        <v>208.44</v>
      </c>
      <c r="T2102" s="13">
        <v>313.05</v>
      </c>
      <c r="U2102" s="13">
        <v>257.7</v>
      </c>
      <c r="V2102" s="13">
        <v>162.15</v>
      </c>
      <c r="W2102" s="13">
        <v>19.79</v>
      </c>
      <c r="X2102" s="13">
        <v>0</v>
      </c>
      <c r="Y2102" s="13">
        <v>0</v>
      </c>
      <c r="Z2102" s="13">
        <v>40</v>
      </c>
      <c r="AA2102" s="13">
        <v>40</v>
      </c>
      <c r="AB2102" s="13">
        <v>15</v>
      </c>
      <c r="AC2102" s="13">
        <v>0</v>
      </c>
      <c r="AD2102" s="13">
        <v>5</v>
      </c>
      <c r="AE2102" s="13">
        <v>0</v>
      </c>
      <c r="AF2102" s="33">
        <v>100.004</v>
      </c>
      <c r="AG2102" s="9">
        <v>2</v>
      </c>
      <c r="AH2102" s="34">
        <v>0.63</v>
      </c>
      <c r="AI2102" s="13">
        <v>2312805.4</v>
      </c>
      <c r="AJ2102" s="13">
        <v>11297089.74</v>
      </c>
      <c r="AK2102" s="13">
        <v>13609895.140000001</v>
      </c>
      <c r="AL2102" s="35">
        <v>38487</v>
      </c>
      <c r="AM2102" s="35">
        <v>38481</v>
      </c>
    </row>
    <row r="2103" spans="2:39" x14ac:dyDescent="0.25">
      <c r="B2103" s="30">
        <v>1</v>
      </c>
      <c r="C2103" s="31" t="s">
        <v>964</v>
      </c>
      <c r="D2103" s="9" t="s">
        <v>5054</v>
      </c>
      <c r="E2103" s="10" t="s">
        <v>3365</v>
      </c>
      <c r="F2103" s="10" t="s">
        <v>5055</v>
      </c>
      <c r="G2103" s="9">
        <v>3152808</v>
      </c>
      <c r="H2103" s="10" t="s">
        <v>5056</v>
      </c>
      <c r="I2103" s="13">
        <v>1265.5899999999999</v>
      </c>
      <c r="J2103" s="13">
        <v>1265.5899999999999</v>
      </c>
      <c r="K2103" s="13">
        <v>1433.29</v>
      </c>
      <c r="L2103" s="13">
        <v>1265.5899999999999</v>
      </c>
      <c r="M2103" s="13">
        <v>1256.42</v>
      </c>
      <c r="N2103" s="32">
        <v>65</v>
      </c>
      <c r="O2103" s="9">
        <v>1</v>
      </c>
      <c r="P2103" s="13">
        <v>47.78</v>
      </c>
      <c r="Q2103" s="13">
        <v>69.2</v>
      </c>
      <c r="R2103" s="13">
        <v>100</v>
      </c>
      <c r="S2103" s="13">
        <v>114.65</v>
      </c>
      <c r="T2103" s="13">
        <v>0</v>
      </c>
      <c r="U2103" s="13">
        <v>243.17</v>
      </c>
      <c r="V2103" s="13">
        <v>108.21</v>
      </c>
      <c r="W2103" s="13">
        <v>967.26</v>
      </c>
      <c r="X2103" s="13">
        <v>0</v>
      </c>
      <c r="Y2103" s="13">
        <v>7</v>
      </c>
      <c r="Z2103" s="13">
        <v>75</v>
      </c>
      <c r="AA2103" s="13">
        <v>17</v>
      </c>
      <c r="AB2103" s="13">
        <v>1</v>
      </c>
      <c r="AC2103" s="13">
        <v>0</v>
      </c>
      <c r="AD2103" s="13">
        <v>0</v>
      </c>
      <c r="AE2103" s="13">
        <v>0</v>
      </c>
      <c r="AF2103" s="33">
        <v>100</v>
      </c>
      <c r="AG2103" s="9">
        <v>3</v>
      </c>
      <c r="AH2103" s="34">
        <v>0.54</v>
      </c>
      <c r="AI2103" s="13">
        <v>340749.83</v>
      </c>
      <c r="AJ2103" s="13">
        <v>5432504.2599999998</v>
      </c>
      <c r="AK2103" s="13">
        <v>5773254.0899999999</v>
      </c>
      <c r="AL2103" s="35">
        <v>40009</v>
      </c>
      <c r="AM2103" s="35">
        <v>39724</v>
      </c>
    </row>
    <row r="2104" spans="2:39" x14ac:dyDescent="0.25">
      <c r="B2104" s="30">
        <v>1</v>
      </c>
      <c r="C2104" s="31" t="s">
        <v>964</v>
      </c>
      <c r="D2104" s="9" t="s">
        <v>5057</v>
      </c>
      <c r="E2104" s="10" t="s">
        <v>3365</v>
      </c>
      <c r="F2104" s="10" t="s">
        <v>5055</v>
      </c>
      <c r="G2104" s="9">
        <v>3152808</v>
      </c>
      <c r="H2104" s="10" t="s">
        <v>5058</v>
      </c>
      <c r="I2104" s="13">
        <v>1695.16</v>
      </c>
      <c r="J2104" s="13">
        <v>1695.16</v>
      </c>
      <c r="K2104" s="13">
        <v>1440.41</v>
      </c>
      <c r="L2104" s="13">
        <v>1695.16</v>
      </c>
      <c r="M2104" s="13">
        <v>1440.41</v>
      </c>
      <c r="N2104" s="32">
        <v>70</v>
      </c>
      <c r="O2104" s="9">
        <v>1</v>
      </c>
      <c r="P2104" s="13">
        <v>48.01</v>
      </c>
      <c r="Q2104" s="13">
        <v>52.04</v>
      </c>
      <c r="R2104" s="13">
        <v>92.97</v>
      </c>
      <c r="S2104" s="13">
        <v>209.49</v>
      </c>
      <c r="T2104" s="13">
        <v>0</v>
      </c>
      <c r="U2104" s="13">
        <v>636.20000000000005</v>
      </c>
      <c r="V2104" s="13">
        <v>437.51</v>
      </c>
      <c r="W2104" s="13">
        <v>156.74</v>
      </c>
      <c r="X2104" s="13">
        <v>0</v>
      </c>
      <c r="Y2104" s="13">
        <v>20</v>
      </c>
      <c r="Z2104" s="13">
        <v>30</v>
      </c>
      <c r="AA2104" s="13">
        <v>45</v>
      </c>
      <c r="AB2104" s="13">
        <v>0</v>
      </c>
      <c r="AC2104" s="13">
        <v>0</v>
      </c>
      <c r="AD2104" s="10">
        <v>0</v>
      </c>
      <c r="AE2104" s="13">
        <v>5</v>
      </c>
      <c r="AF2104" s="33">
        <v>100</v>
      </c>
      <c r="AG2104" s="9">
        <v>2</v>
      </c>
      <c r="AH2104" s="34">
        <v>0.53</v>
      </c>
      <c r="AI2104" s="13">
        <v>280466.81</v>
      </c>
      <c r="AJ2104" s="13">
        <v>6136374.8200000003</v>
      </c>
      <c r="AK2104" s="13">
        <v>6416841.6299999999</v>
      </c>
      <c r="AL2104" s="35">
        <v>40009</v>
      </c>
      <c r="AM2104" s="35">
        <v>39728</v>
      </c>
    </row>
    <row r="2105" spans="2:39" x14ac:dyDescent="0.25">
      <c r="B2105" s="30">
        <v>1</v>
      </c>
      <c r="C2105" s="31" t="s">
        <v>129</v>
      </c>
      <c r="D2105" s="9" t="s">
        <v>5059</v>
      </c>
      <c r="E2105" s="10" t="s">
        <v>341</v>
      </c>
      <c r="F2105" s="10" t="s">
        <v>342</v>
      </c>
      <c r="G2105" s="9">
        <v>1505064</v>
      </c>
      <c r="H2105" s="10" t="s">
        <v>5060</v>
      </c>
      <c r="I2105" s="13">
        <v>2105.39</v>
      </c>
      <c r="J2105" s="13">
        <v>2122.4699999999998</v>
      </c>
      <c r="K2105" s="13">
        <v>2122.4699999999998</v>
      </c>
      <c r="L2105" s="13">
        <v>2105.39</v>
      </c>
      <c r="M2105" s="13">
        <v>2105.39</v>
      </c>
      <c r="N2105" s="32">
        <v>67</v>
      </c>
      <c r="O2105" s="9">
        <v>1</v>
      </c>
      <c r="P2105" s="13">
        <v>30.07</v>
      </c>
      <c r="Q2105" s="13">
        <v>78.319999999999993</v>
      </c>
      <c r="R2105" s="13">
        <v>75.52</v>
      </c>
      <c r="S2105" s="13">
        <v>86.74</v>
      </c>
      <c r="T2105" s="13">
        <v>1118.69</v>
      </c>
      <c r="U2105" s="13">
        <v>715.02</v>
      </c>
      <c r="V2105" s="13">
        <v>86.74</v>
      </c>
      <c r="W2105" s="13">
        <v>4.22</v>
      </c>
      <c r="X2105" s="13">
        <v>0</v>
      </c>
      <c r="Y2105" s="13">
        <v>0</v>
      </c>
      <c r="Z2105" s="13">
        <v>57</v>
      </c>
      <c r="AA2105" s="13">
        <v>18</v>
      </c>
      <c r="AB2105" s="13">
        <v>12</v>
      </c>
      <c r="AC2105" s="13">
        <v>10</v>
      </c>
      <c r="AD2105" s="13">
        <v>0</v>
      </c>
      <c r="AE2105" s="13">
        <v>3</v>
      </c>
      <c r="AF2105" s="33">
        <v>100.003</v>
      </c>
      <c r="AG2105" s="9">
        <v>3</v>
      </c>
      <c r="AH2105" s="34">
        <v>0.56000000000000005</v>
      </c>
      <c r="AI2105" s="13">
        <v>201386.5</v>
      </c>
      <c r="AJ2105" s="13">
        <v>736549.35</v>
      </c>
      <c r="AK2105" s="13">
        <v>937935.85</v>
      </c>
      <c r="AL2105" s="35">
        <v>37251</v>
      </c>
      <c r="AM2105" s="35">
        <v>37439</v>
      </c>
    </row>
    <row r="2106" spans="2:39" x14ac:dyDescent="0.25">
      <c r="B2106" s="30">
        <v>1</v>
      </c>
      <c r="C2106" s="31" t="s">
        <v>964</v>
      </c>
      <c r="D2106" s="9" t="s">
        <v>5061</v>
      </c>
      <c r="E2106" s="10" t="s">
        <v>2430</v>
      </c>
      <c r="F2106" s="10" t="s">
        <v>2431</v>
      </c>
      <c r="G2106" s="9">
        <v>3119302</v>
      </c>
      <c r="H2106" s="10" t="s">
        <v>5062</v>
      </c>
      <c r="I2106" s="13">
        <v>1775.13</v>
      </c>
      <c r="J2106" s="13">
        <v>1775.1</v>
      </c>
      <c r="K2106" s="13">
        <v>1775.13</v>
      </c>
      <c r="L2106" s="13">
        <v>0</v>
      </c>
      <c r="M2106" s="13">
        <v>1775.13</v>
      </c>
      <c r="N2106" s="32">
        <v>72</v>
      </c>
      <c r="O2106" s="9">
        <v>1</v>
      </c>
      <c r="P2106" s="13">
        <v>44.37</v>
      </c>
      <c r="Q2106" s="13">
        <v>60.8</v>
      </c>
      <c r="R2106" s="13">
        <v>5.6</v>
      </c>
      <c r="S2106" s="13">
        <v>47.98</v>
      </c>
      <c r="T2106" s="13">
        <v>110.04</v>
      </c>
      <c r="U2106" s="13">
        <v>0</v>
      </c>
      <c r="V2106" s="13">
        <v>533.85</v>
      </c>
      <c r="W2106" s="13">
        <v>7.24</v>
      </c>
      <c r="X2106" s="13">
        <v>0</v>
      </c>
      <c r="Y2106" s="13">
        <v>0</v>
      </c>
      <c r="Z2106" s="13">
        <v>57</v>
      </c>
      <c r="AA2106" s="13">
        <v>0</v>
      </c>
      <c r="AB2106" s="13">
        <v>0</v>
      </c>
      <c r="AC2106" s="13">
        <v>23</v>
      </c>
      <c r="AD2106" s="13">
        <v>20</v>
      </c>
      <c r="AE2106" s="13">
        <v>0</v>
      </c>
      <c r="AF2106" s="33">
        <v>100.005</v>
      </c>
      <c r="AG2106" s="9">
        <v>1</v>
      </c>
      <c r="AH2106" s="34">
        <v>0.6</v>
      </c>
      <c r="AI2106" s="13">
        <v>706537.63</v>
      </c>
      <c r="AJ2106" s="13">
        <v>6490098.9199999999</v>
      </c>
      <c r="AK2106" s="13">
        <v>7196636.5499999998</v>
      </c>
      <c r="AL2106" s="37">
        <v>38366</v>
      </c>
      <c r="AM2106" s="35">
        <v>38477</v>
      </c>
    </row>
    <row r="2107" spans="2:39" x14ac:dyDescent="0.25">
      <c r="B2107" s="30">
        <v>1</v>
      </c>
      <c r="C2107" s="31" t="s">
        <v>964</v>
      </c>
      <c r="D2107" s="9" t="s">
        <v>5063</v>
      </c>
      <c r="E2107" s="10" t="s">
        <v>3339</v>
      </c>
      <c r="F2107" s="10" t="s">
        <v>5064</v>
      </c>
      <c r="G2107" s="9">
        <v>3149804</v>
      </c>
      <c r="H2107" s="10" t="s">
        <v>5065</v>
      </c>
      <c r="I2107" s="13">
        <v>354.15</v>
      </c>
      <c r="J2107" s="13">
        <v>349.13</v>
      </c>
      <c r="K2107" s="13">
        <v>349.13</v>
      </c>
      <c r="L2107" s="13">
        <v>354.13</v>
      </c>
      <c r="M2107" s="13">
        <v>349.13</v>
      </c>
      <c r="N2107" s="32">
        <v>20</v>
      </c>
      <c r="O2107" s="9">
        <v>1</v>
      </c>
      <c r="P2107" s="13">
        <v>9.98</v>
      </c>
      <c r="Q2107" s="13">
        <v>75.77</v>
      </c>
      <c r="R2107" s="13">
        <v>100</v>
      </c>
      <c r="S2107" s="13">
        <v>28.26</v>
      </c>
      <c r="T2107" s="13">
        <v>70.819999999999993</v>
      </c>
      <c r="U2107" s="13">
        <v>188.22</v>
      </c>
      <c r="V2107" s="13">
        <v>60.19</v>
      </c>
      <c r="W2107" s="13">
        <v>1.64</v>
      </c>
      <c r="X2107" s="13">
        <v>0</v>
      </c>
      <c r="Y2107" s="13">
        <v>0</v>
      </c>
      <c r="Z2107" s="13">
        <v>60</v>
      </c>
      <c r="AA2107" s="13">
        <v>20</v>
      </c>
      <c r="AB2107" s="13">
        <v>0</v>
      </c>
      <c r="AC2107" s="13">
        <v>18</v>
      </c>
      <c r="AD2107" s="13">
        <v>2</v>
      </c>
      <c r="AE2107" s="13">
        <v>0</v>
      </c>
      <c r="AF2107" s="33">
        <v>100</v>
      </c>
      <c r="AG2107" s="9">
        <v>3</v>
      </c>
      <c r="AH2107" s="34">
        <v>0.47</v>
      </c>
      <c r="AI2107" s="13">
        <v>173289.03</v>
      </c>
      <c r="AJ2107" s="13">
        <v>1642095.47</v>
      </c>
      <c r="AK2107" s="13">
        <v>1815384.5</v>
      </c>
      <c r="AL2107" s="35">
        <v>39989</v>
      </c>
      <c r="AM2107" s="35">
        <v>39543</v>
      </c>
    </row>
    <row r="2108" spans="2:39" x14ac:dyDescent="0.25">
      <c r="B2108" s="30">
        <v>1</v>
      </c>
      <c r="C2108" s="31" t="s">
        <v>964</v>
      </c>
      <c r="D2108" s="9" t="s">
        <v>5066</v>
      </c>
      <c r="E2108" s="10" t="s">
        <v>3339</v>
      </c>
      <c r="F2108" s="10" t="s">
        <v>5064</v>
      </c>
      <c r="G2108" s="9">
        <v>3149804</v>
      </c>
      <c r="H2108" s="10" t="s">
        <v>5067</v>
      </c>
      <c r="I2108" s="13">
        <v>802.74</v>
      </c>
      <c r="J2108" s="13">
        <v>773.57</v>
      </c>
      <c r="K2108" s="13">
        <v>773.57</v>
      </c>
      <c r="L2108" s="13">
        <v>802.74</v>
      </c>
      <c r="M2108" s="13">
        <v>773.57</v>
      </c>
      <c r="N2108" s="32">
        <v>30</v>
      </c>
      <c r="O2108" s="9">
        <v>1</v>
      </c>
      <c r="P2108" s="13">
        <v>22.1</v>
      </c>
      <c r="Q2108" s="13">
        <v>77.8</v>
      </c>
      <c r="R2108" s="13">
        <v>100</v>
      </c>
      <c r="S2108" s="13">
        <v>85.29</v>
      </c>
      <c r="T2108" s="13">
        <v>35.85</v>
      </c>
      <c r="U2108" s="13">
        <v>503.35</v>
      </c>
      <c r="V2108" s="13">
        <v>143.63</v>
      </c>
      <c r="W2108" s="13">
        <v>5.46</v>
      </c>
      <c r="X2108" s="13">
        <v>0</v>
      </c>
      <c r="Y2108" s="13">
        <v>0</v>
      </c>
      <c r="Z2108" s="13">
        <v>25</v>
      </c>
      <c r="AA2108" s="13">
        <v>35</v>
      </c>
      <c r="AB2108" s="13">
        <v>35</v>
      </c>
      <c r="AC2108" s="13">
        <v>5</v>
      </c>
      <c r="AD2108" s="13">
        <v>0</v>
      </c>
      <c r="AE2108" s="13">
        <v>0</v>
      </c>
      <c r="AF2108" s="33">
        <v>100.0004</v>
      </c>
      <c r="AG2108" s="9">
        <v>3</v>
      </c>
      <c r="AH2108" s="34">
        <v>0.39</v>
      </c>
      <c r="AI2108" s="13">
        <v>58829.16</v>
      </c>
      <c r="AJ2108" s="13">
        <v>3126003.65</v>
      </c>
      <c r="AK2108" s="13">
        <v>3184832.81</v>
      </c>
      <c r="AL2108" s="35">
        <v>39842</v>
      </c>
      <c r="AM2108" s="35">
        <v>39539</v>
      </c>
    </row>
    <row r="2109" spans="2:39" x14ac:dyDescent="0.25">
      <c r="B2109" s="30">
        <v>1</v>
      </c>
      <c r="C2109" s="31" t="s">
        <v>964</v>
      </c>
      <c r="D2109" s="9" t="s">
        <v>5068</v>
      </c>
      <c r="E2109" s="10" t="s">
        <v>3365</v>
      </c>
      <c r="F2109" s="10" t="s">
        <v>3365</v>
      </c>
      <c r="G2109" s="9">
        <v>3170206</v>
      </c>
      <c r="H2109" s="10" t="s">
        <v>5069</v>
      </c>
      <c r="I2109" s="13">
        <v>461.21</v>
      </c>
      <c r="J2109" s="13">
        <v>461.76</v>
      </c>
      <c r="K2109" s="13">
        <v>468.94</v>
      </c>
      <c r="L2109" s="13">
        <v>461.21</v>
      </c>
      <c r="M2109" s="13">
        <v>461.21</v>
      </c>
      <c r="N2109" s="32">
        <v>20</v>
      </c>
      <c r="O2109" s="9">
        <v>1</v>
      </c>
      <c r="P2109" s="13">
        <v>23.45</v>
      </c>
      <c r="Q2109" s="13">
        <v>100</v>
      </c>
      <c r="R2109" s="13">
        <v>77.400000000000006</v>
      </c>
      <c r="S2109" s="13">
        <v>48.52</v>
      </c>
      <c r="T2109" s="13">
        <v>0</v>
      </c>
      <c r="U2109" s="13">
        <v>96.6</v>
      </c>
      <c r="V2109" s="13">
        <v>0</v>
      </c>
      <c r="W2109" s="13">
        <v>9.4499999999999993</v>
      </c>
      <c r="X2109" s="13">
        <v>0</v>
      </c>
      <c r="Y2109" s="13">
        <v>0</v>
      </c>
      <c r="Z2109" s="13">
        <v>60</v>
      </c>
      <c r="AA2109" s="13">
        <v>30</v>
      </c>
      <c r="AB2109" s="13">
        <v>0</v>
      </c>
      <c r="AC2109" s="13">
        <v>0</v>
      </c>
      <c r="AD2109" s="13">
        <v>10</v>
      </c>
      <c r="AE2109" s="13">
        <v>0</v>
      </c>
      <c r="AF2109" s="33">
        <v>100.005</v>
      </c>
      <c r="AG2109" s="9">
        <v>2</v>
      </c>
      <c r="AH2109" s="34">
        <v>0.64</v>
      </c>
      <c r="AI2109" s="13">
        <v>103829.59</v>
      </c>
      <c r="AJ2109" s="13">
        <v>2348646.46</v>
      </c>
      <c r="AK2109" s="13">
        <v>2452476.0499999998</v>
      </c>
      <c r="AL2109" s="35">
        <v>38366</v>
      </c>
      <c r="AM2109" s="35">
        <v>38416</v>
      </c>
    </row>
    <row r="2110" spans="2:39" x14ac:dyDescent="0.25">
      <c r="B2110" s="30">
        <v>1</v>
      </c>
      <c r="C2110" s="31" t="s">
        <v>964</v>
      </c>
      <c r="D2110" s="9" t="s">
        <v>5070</v>
      </c>
      <c r="E2110" s="10" t="s">
        <v>1580</v>
      </c>
      <c r="F2110" s="10" t="s">
        <v>1580</v>
      </c>
      <c r="G2110" s="9">
        <v>3147006</v>
      </c>
      <c r="H2110" s="10" t="s">
        <v>5071</v>
      </c>
      <c r="I2110" s="13">
        <v>2870</v>
      </c>
      <c r="J2110" s="13">
        <v>0</v>
      </c>
      <c r="K2110" s="13">
        <v>3160.05</v>
      </c>
      <c r="L2110" s="13">
        <v>2870</v>
      </c>
      <c r="M2110" s="13">
        <v>2864.72</v>
      </c>
      <c r="N2110" s="32">
        <v>85</v>
      </c>
      <c r="O2110" s="9">
        <v>1</v>
      </c>
      <c r="P2110" s="13">
        <v>63.2</v>
      </c>
      <c r="Q2110" s="13">
        <v>88.85</v>
      </c>
      <c r="R2110" s="13">
        <v>98.98</v>
      </c>
      <c r="S2110" s="13">
        <v>201.24</v>
      </c>
      <c r="T2110" s="13">
        <v>0</v>
      </c>
      <c r="U2110" s="13">
        <v>2595.81</v>
      </c>
      <c r="V2110" s="13">
        <v>325.58999999999997</v>
      </c>
      <c r="W2110" s="13">
        <v>34.4</v>
      </c>
      <c r="X2110" s="13">
        <v>0</v>
      </c>
      <c r="Y2110" s="13">
        <v>0</v>
      </c>
      <c r="Z2110" s="13">
        <v>55</v>
      </c>
      <c r="AA2110" s="13">
        <v>25</v>
      </c>
      <c r="AB2110" s="13">
        <v>0</v>
      </c>
      <c r="AC2110" s="13">
        <v>20</v>
      </c>
      <c r="AD2110" s="13">
        <v>0</v>
      </c>
      <c r="AE2110" s="13">
        <v>0</v>
      </c>
      <c r="AF2110" s="33">
        <v>100.0005</v>
      </c>
      <c r="AG2110" s="9">
        <v>3</v>
      </c>
      <c r="AH2110" s="34">
        <v>0.46</v>
      </c>
      <c r="AI2110" s="13">
        <v>1475068.17</v>
      </c>
      <c r="AJ2110" s="13">
        <v>7475149.6100000003</v>
      </c>
      <c r="AK2110" s="13">
        <v>8950217.7799999993</v>
      </c>
      <c r="AL2110" s="35">
        <v>39860</v>
      </c>
      <c r="AM2110" s="35">
        <v>39791</v>
      </c>
    </row>
    <row r="2111" spans="2:39" x14ac:dyDescent="0.25">
      <c r="B2111" s="30">
        <v>1</v>
      </c>
      <c r="C2111" s="31" t="s">
        <v>964</v>
      </c>
      <c r="D2111" s="9" t="s">
        <v>5072</v>
      </c>
      <c r="E2111" s="10" t="s">
        <v>3365</v>
      </c>
      <c r="F2111" s="10" t="s">
        <v>5055</v>
      </c>
      <c r="G2111" s="9">
        <v>3152808</v>
      </c>
      <c r="H2111" s="10" t="s">
        <v>790</v>
      </c>
      <c r="I2111" s="13">
        <v>1066.26</v>
      </c>
      <c r="J2111" s="13">
        <v>1125.05</v>
      </c>
      <c r="K2111" s="13">
        <v>1125.05</v>
      </c>
      <c r="L2111" s="13">
        <v>1066.26</v>
      </c>
      <c r="M2111" s="13">
        <v>1066.26</v>
      </c>
      <c r="N2111" s="32">
        <v>48</v>
      </c>
      <c r="O2111" s="9">
        <v>1</v>
      </c>
      <c r="P2111" s="13">
        <v>35.54</v>
      </c>
      <c r="Q2111" s="13">
        <v>49.67</v>
      </c>
      <c r="R2111" s="13">
        <v>57.5</v>
      </c>
      <c r="S2111" s="13">
        <v>72.39</v>
      </c>
      <c r="T2111" s="13">
        <v>0</v>
      </c>
      <c r="U2111" s="13">
        <v>1036.52</v>
      </c>
      <c r="V2111" s="13">
        <v>10.77</v>
      </c>
      <c r="W2111" s="13">
        <v>5.37</v>
      </c>
      <c r="X2111" s="13">
        <v>0</v>
      </c>
      <c r="Y2111" s="13">
        <v>0</v>
      </c>
      <c r="Z2111" s="13">
        <v>50</v>
      </c>
      <c r="AA2111" s="13">
        <v>50</v>
      </c>
      <c r="AB2111" s="13">
        <v>0</v>
      </c>
      <c r="AC2111" s="13">
        <v>0</v>
      </c>
      <c r="AD2111" s="13">
        <v>0</v>
      </c>
      <c r="AE2111" s="13">
        <v>0</v>
      </c>
      <c r="AF2111" s="33">
        <v>100</v>
      </c>
      <c r="AG2111" s="9">
        <v>1</v>
      </c>
      <c r="AH2111" s="34">
        <v>0.54</v>
      </c>
      <c r="AI2111" s="13">
        <v>810174.17</v>
      </c>
      <c r="AJ2111" s="13">
        <v>5281438.12</v>
      </c>
      <c r="AK2111" s="13">
        <v>6091612.29</v>
      </c>
      <c r="AL2111" s="35">
        <v>39860</v>
      </c>
      <c r="AM2111" s="35">
        <v>40000</v>
      </c>
    </row>
    <row r="2112" spans="2:39" x14ac:dyDescent="0.25">
      <c r="B2112" s="30">
        <v>1</v>
      </c>
      <c r="C2112" s="31" t="s">
        <v>964</v>
      </c>
      <c r="D2112" s="9" t="s">
        <v>5073</v>
      </c>
      <c r="E2112" s="10" t="s">
        <v>3069</v>
      </c>
      <c r="F2112" s="10" t="s">
        <v>3069</v>
      </c>
      <c r="G2112" s="9">
        <v>3143302</v>
      </c>
      <c r="H2112" s="10" t="s">
        <v>5074</v>
      </c>
      <c r="I2112" s="13">
        <v>900.74</v>
      </c>
      <c r="J2112" s="13">
        <v>1332.48</v>
      </c>
      <c r="K2112" s="13">
        <v>1332.48</v>
      </c>
      <c r="L2112" s="13">
        <v>1332.48</v>
      </c>
      <c r="M2112" s="13">
        <v>900.74</v>
      </c>
      <c r="N2112" s="32">
        <v>22</v>
      </c>
      <c r="O2112" s="9">
        <v>1</v>
      </c>
      <c r="P2112" s="13">
        <v>33.31</v>
      </c>
      <c r="Q2112" s="13">
        <v>40.79</v>
      </c>
      <c r="R2112" s="13">
        <v>69.569999999999993</v>
      </c>
      <c r="S2112" s="13">
        <v>21.91</v>
      </c>
      <c r="T2112" s="13">
        <v>276</v>
      </c>
      <c r="U2112" s="13">
        <v>494.66</v>
      </c>
      <c r="V2112" s="13">
        <v>529.4</v>
      </c>
      <c r="W2112" s="13">
        <v>10.58</v>
      </c>
      <c r="X2112" s="13">
        <v>0</v>
      </c>
      <c r="Y2112" s="13">
        <v>0</v>
      </c>
      <c r="Z2112" s="13">
        <v>0</v>
      </c>
      <c r="AA2112" s="13">
        <v>85</v>
      </c>
      <c r="AB2112" s="13">
        <v>0</v>
      </c>
      <c r="AC2112" s="13">
        <v>10</v>
      </c>
      <c r="AD2112" s="13">
        <v>5</v>
      </c>
      <c r="AE2112" s="13">
        <v>0</v>
      </c>
      <c r="AF2112" s="33">
        <v>100.005</v>
      </c>
      <c r="AG2112" s="9">
        <v>2</v>
      </c>
      <c r="AH2112" s="34">
        <v>0.57999999999999996</v>
      </c>
      <c r="AI2112" s="13">
        <v>154595.04999999999</v>
      </c>
      <c r="AJ2112" s="13">
        <v>575311.76</v>
      </c>
      <c r="AK2112" s="13">
        <v>729906.81</v>
      </c>
      <c r="AL2112" s="35">
        <v>39364</v>
      </c>
      <c r="AM2112" s="35">
        <v>39037</v>
      </c>
    </row>
    <row r="2113" spans="2:39" x14ac:dyDescent="0.25">
      <c r="B2113" s="30">
        <v>1</v>
      </c>
      <c r="C2113" s="31" t="s">
        <v>964</v>
      </c>
      <c r="D2113" s="9" t="s">
        <v>5075</v>
      </c>
      <c r="E2113" s="10" t="s">
        <v>3339</v>
      </c>
      <c r="F2113" s="10" t="s">
        <v>3340</v>
      </c>
      <c r="G2113" s="9">
        <v>3129509</v>
      </c>
      <c r="H2113" s="10" t="s">
        <v>5076</v>
      </c>
      <c r="I2113" s="13">
        <v>1038.8</v>
      </c>
      <c r="J2113" s="13">
        <v>0</v>
      </c>
      <c r="K2113" s="13">
        <v>1006.39</v>
      </c>
      <c r="L2113" s="13">
        <v>0</v>
      </c>
      <c r="M2113" s="13">
        <v>1006.39</v>
      </c>
      <c r="N2113" s="32">
        <v>49</v>
      </c>
      <c r="O2113" s="9">
        <v>2</v>
      </c>
      <c r="P2113" s="13">
        <v>28.75</v>
      </c>
      <c r="Q2113" s="13">
        <v>100</v>
      </c>
      <c r="R2113" s="13">
        <v>100</v>
      </c>
      <c r="S2113" s="13">
        <v>111.34</v>
      </c>
      <c r="T2113" s="13">
        <v>0</v>
      </c>
      <c r="U2113" s="13">
        <v>820.59</v>
      </c>
      <c r="V2113" s="13">
        <v>99.71</v>
      </c>
      <c r="W2113" s="13">
        <v>7.16</v>
      </c>
      <c r="X2113" s="13">
        <v>0</v>
      </c>
      <c r="Y2113" s="13">
        <v>0</v>
      </c>
      <c r="Z2113" s="13">
        <v>80</v>
      </c>
      <c r="AA2113" s="13">
        <v>10</v>
      </c>
      <c r="AB2113" s="13">
        <v>0</v>
      </c>
      <c r="AC2113" s="13">
        <v>10</v>
      </c>
      <c r="AD2113" s="13">
        <v>0</v>
      </c>
      <c r="AE2113" s="13">
        <v>0</v>
      </c>
      <c r="AF2113" s="33">
        <v>100</v>
      </c>
      <c r="AG2113" s="9">
        <v>3</v>
      </c>
      <c r="AH2113" s="34">
        <v>0.51</v>
      </c>
      <c r="AI2113" s="13">
        <v>182959.95</v>
      </c>
      <c r="AJ2113" s="13">
        <v>1924987.32</v>
      </c>
      <c r="AK2113" s="13">
        <v>2107947.27</v>
      </c>
      <c r="AL2113" s="9"/>
      <c r="AM2113" s="35">
        <v>40064</v>
      </c>
    </row>
    <row r="2114" spans="2:39" x14ac:dyDescent="0.25">
      <c r="B2114" s="30">
        <v>1</v>
      </c>
      <c r="C2114" s="31" t="s">
        <v>964</v>
      </c>
      <c r="D2114" s="9" t="s">
        <v>5077</v>
      </c>
      <c r="E2114" s="10" t="s">
        <v>2006</v>
      </c>
      <c r="F2114" s="10" t="s">
        <v>5078</v>
      </c>
      <c r="G2114" s="9">
        <v>3136959</v>
      </c>
      <c r="H2114" s="10" t="s">
        <v>5079</v>
      </c>
      <c r="I2114" s="13">
        <v>18155.580000000002</v>
      </c>
      <c r="J2114" s="13">
        <v>15281.11</v>
      </c>
      <c r="K2114" s="13">
        <v>15281.01</v>
      </c>
      <c r="L2114" s="13">
        <v>15281.1</v>
      </c>
      <c r="M2114" s="13">
        <v>15281.1</v>
      </c>
      <c r="N2114" s="32">
        <v>200</v>
      </c>
      <c r="O2114" s="9">
        <v>1</v>
      </c>
      <c r="P2114" s="13">
        <v>235.1</v>
      </c>
      <c r="Q2114" s="13">
        <v>12.31</v>
      </c>
      <c r="R2114" s="13">
        <v>69.569999999999993</v>
      </c>
      <c r="S2114" s="13">
        <v>932.31</v>
      </c>
      <c r="T2114" s="13">
        <v>0</v>
      </c>
      <c r="U2114" s="13">
        <v>0</v>
      </c>
      <c r="V2114" s="13">
        <v>5805.14</v>
      </c>
      <c r="W2114" s="13">
        <v>257.52999999999997</v>
      </c>
      <c r="X2114" s="13">
        <v>0</v>
      </c>
      <c r="Y2114" s="13">
        <v>0</v>
      </c>
      <c r="Z2114" s="13">
        <v>7</v>
      </c>
      <c r="AA2114" s="13">
        <v>30</v>
      </c>
      <c r="AB2114" s="13">
        <v>7</v>
      </c>
      <c r="AC2114" s="13">
        <v>50</v>
      </c>
      <c r="AD2114" s="13">
        <v>0</v>
      </c>
      <c r="AE2114" s="13">
        <v>6</v>
      </c>
      <c r="AF2114" s="33">
        <v>100.003</v>
      </c>
      <c r="AG2114" s="9">
        <v>4</v>
      </c>
      <c r="AH2114" s="34">
        <v>0.37</v>
      </c>
      <c r="AI2114" s="13">
        <v>647852.82999999996</v>
      </c>
      <c r="AJ2114" s="13">
        <v>3168094.24</v>
      </c>
      <c r="AK2114" s="13">
        <v>3815947.07</v>
      </c>
      <c r="AL2114" s="35">
        <v>39006</v>
      </c>
      <c r="AM2114" s="35">
        <v>38956</v>
      </c>
    </row>
    <row r="2115" spans="2:39" x14ac:dyDescent="0.25">
      <c r="B2115" s="30">
        <v>1</v>
      </c>
      <c r="C2115" s="31" t="s">
        <v>964</v>
      </c>
      <c r="D2115" s="9" t="s">
        <v>5080</v>
      </c>
      <c r="E2115" s="10" t="s">
        <v>3339</v>
      </c>
      <c r="F2115" s="10" t="s">
        <v>5081</v>
      </c>
      <c r="G2115" s="9">
        <v>3111507</v>
      </c>
      <c r="H2115" s="10" t="s">
        <v>5082</v>
      </c>
      <c r="I2115" s="13">
        <v>895.35</v>
      </c>
      <c r="J2115" s="13">
        <v>0</v>
      </c>
      <c r="K2115" s="13">
        <v>888.25</v>
      </c>
      <c r="L2115" s="13">
        <v>895.35</v>
      </c>
      <c r="M2115" s="13">
        <v>888.25</v>
      </c>
      <c r="N2115" s="32">
        <v>24</v>
      </c>
      <c r="O2115" s="9">
        <v>1</v>
      </c>
      <c r="P2115" s="13">
        <v>25.38</v>
      </c>
      <c r="Q2115" s="13">
        <v>81</v>
      </c>
      <c r="R2115" s="13">
        <v>72.5</v>
      </c>
      <c r="S2115" s="13">
        <v>91</v>
      </c>
      <c r="T2115" s="13">
        <v>181</v>
      </c>
      <c r="U2115" s="13">
        <v>342.6</v>
      </c>
      <c r="V2115" s="13">
        <v>0</v>
      </c>
      <c r="W2115" s="13">
        <v>269.51</v>
      </c>
      <c r="X2115" s="13">
        <v>0</v>
      </c>
      <c r="Y2115" s="13">
        <v>0</v>
      </c>
      <c r="Z2115" s="13">
        <v>40</v>
      </c>
      <c r="AA2115" s="13">
        <v>20</v>
      </c>
      <c r="AB2115" s="13">
        <v>0</v>
      </c>
      <c r="AC2115" s="13">
        <v>25</v>
      </c>
      <c r="AD2115" s="13">
        <v>15</v>
      </c>
      <c r="AE2115" s="13">
        <v>0</v>
      </c>
      <c r="AF2115" s="33">
        <v>100.004</v>
      </c>
      <c r="AG2115" s="9">
        <v>2</v>
      </c>
      <c r="AH2115" s="34">
        <v>0.56000000000000005</v>
      </c>
      <c r="AI2115" s="13">
        <v>368751.74</v>
      </c>
      <c r="AJ2115" s="13">
        <v>1532541.06</v>
      </c>
      <c r="AK2115" s="13">
        <v>1901292.8</v>
      </c>
      <c r="AL2115" s="35">
        <v>38141</v>
      </c>
      <c r="AM2115" s="35">
        <v>38262</v>
      </c>
    </row>
    <row r="2116" spans="2:39" x14ac:dyDescent="0.25">
      <c r="B2116" s="30">
        <v>1</v>
      </c>
      <c r="C2116" s="31" t="s">
        <v>964</v>
      </c>
      <c r="D2116" s="9" t="s">
        <v>5083</v>
      </c>
      <c r="E2116" s="10" t="s">
        <v>5084</v>
      </c>
      <c r="F2116" s="10" t="s">
        <v>5085</v>
      </c>
      <c r="G2116" s="9">
        <v>3136603</v>
      </c>
      <c r="H2116" s="10" t="s">
        <v>5086</v>
      </c>
      <c r="I2116" s="13">
        <v>250</v>
      </c>
      <c r="J2116" s="13">
        <v>259.48</v>
      </c>
      <c r="K2116" s="13">
        <v>259.48</v>
      </c>
      <c r="L2116" s="13">
        <v>250</v>
      </c>
      <c r="M2116" s="13">
        <v>250</v>
      </c>
      <c r="N2116" s="32">
        <v>16</v>
      </c>
      <c r="O2116" s="9">
        <v>1</v>
      </c>
      <c r="P2116" s="13">
        <v>35.71</v>
      </c>
      <c r="Q2116" s="13">
        <v>87.32</v>
      </c>
      <c r="R2116" s="13">
        <v>50</v>
      </c>
      <c r="S2116" s="13">
        <v>92.93</v>
      </c>
      <c r="T2116" s="13">
        <v>0</v>
      </c>
      <c r="U2116" s="13">
        <v>154.85</v>
      </c>
      <c r="V2116" s="13">
        <v>11.92</v>
      </c>
      <c r="W2116" s="13">
        <v>0</v>
      </c>
      <c r="X2116" s="13">
        <v>0</v>
      </c>
      <c r="Y2116" s="13">
        <v>0</v>
      </c>
      <c r="Z2116" s="13">
        <v>35</v>
      </c>
      <c r="AA2116" s="13">
        <v>15</v>
      </c>
      <c r="AB2116" s="13">
        <v>5</v>
      </c>
      <c r="AC2116" s="13">
        <v>10</v>
      </c>
      <c r="AD2116" s="13">
        <v>18.5</v>
      </c>
      <c r="AE2116" s="13">
        <v>16.5</v>
      </c>
      <c r="AF2116" s="33">
        <v>100.00020000000001</v>
      </c>
      <c r="AG2116" s="9">
        <v>2</v>
      </c>
      <c r="AH2116" s="34">
        <v>0.37</v>
      </c>
      <c r="AI2116" s="13">
        <v>41424.75</v>
      </c>
      <c r="AJ2116" s="13">
        <v>1270156.97</v>
      </c>
      <c r="AK2116" s="13">
        <v>1311581.72</v>
      </c>
      <c r="AL2116" s="35">
        <v>39842</v>
      </c>
      <c r="AM2116" s="35">
        <v>39600</v>
      </c>
    </row>
    <row r="2117" spans="2:39" x14ac:dyDescent="0.25">
      <c r="B2117" s="30">
        <v>1</v>
      </c>
      <c r="C2117" s="31" t="s">
        <v>964</v>
      </c>
      <c r="D2117" s="9" t="s">
        <v>5087</v>
      </c>
      <c r="E2117" s="10" t="s">
        <v>2792</v>
      </c>
      <c r="F2117" s="10" t="s">
        <v>5088</v>
      </c>
      <c r="G2117" s="9">
        <v>3135076</v>
      </c>
      <c r="H2117" s="10" t="s">
        <v>1872</v>
      </c>
      <c r="I2117" s="13">
        <v>993.69</v>
      </c>
      <c r="J2117" s="13">
        <v>993.69</v>
      </c>
      <c r="K2117" s="13">
        <v>999.61</v>
      </c>
      <c r="L2117" s="13">
        <v>993.69</v>
      </c>
      <c r="M2117" s="13">
        <v>993.69</v>
      </c>
      <c r="N2117" s="32">
        <v>32</v>
      </c>
      <c r="O2117" s="9">
        <v>2</v>
      </c>
      <c r="P2117" s="13">
        <v>33.58</v>
      </c>
      <c r="Q2117" s="13">
        <v>0</v>
      </c>
      <c r="R2117" s="13">
        <v>0</v>
      </c>
      <c r="S2117" s="13">
        <v>73.83</v>
      </c>
      <c r="T2117" s="13">
        <v>0</v>
      </c>
      <c r="U2117" s="13">
        <v>0</v>
      </c>
      <c r="V2117" s="13">
        <v>569.80999999999995</v>
      </c>
      <c r="W2117" s="13">
        <v>11.68</v>
      </c>
      <c r="X2117" s="13">
        <v>0</v>
      </c>
      <c r="Y2117" s="13">
        <v>0</v>
      </c>
      <c r="Z2117" s="13">
        <v>44</v>
      </c>
      <c r="AA2117" s="13">
        <v>24</v>
      </c>
      <c r="AB2117" s="13">
        <v>0</v>
      </c>
      <c r="AC2117" s="13">
        <v>30</v>
      </c>
      <c r="AD2117" s="13">
        <v>2</v>
      </c>
      <c r="AE2117" s="13">
        <v>0</v>
      </c>
      <c r="AF2117" s="33">
        <v>100.004</v>
      </c>
      <c r="AG2117" s="9">
        <v>3</v>
      </c>
      <c r="AH2117" s="34">
        <v>0.53</v>
      </c>
      <c r="AI2117" s="13">
        <v>314865.62</v>
      </c>
      <c r="AJ2117" s="13">
        <v>1931737.51</v>
      </c>
      <c r="AK2117" s="13">
        <v>2246603.13</v>
      </c>
      <c r="AL2117" s="35">
        <v>39006</v>
      </c>
      <c r="AM2117" s="35">
        <v>38989</v>
      </c>
    </row>
    <row r="2118" spans="2:39" x14ac:dyDescent="0.25">
      <c r="B2118" s="30">
        <v>1</v>
      </c>
      <c r="C2118" s="31" t="s">
        <v>964</v>
      </c>
      <c r="D2118" s="9" t="s">
        <v>5089</v>
      </c>
      <c r="E2118" s="10" t="s">
        <v>2006</v>
      </c>
      <c r="F2118" s="10" t="s">
        <v>2006</v>
      </c>
      <c r="G2118" s="9">
        <v>3135209</v>
      </c>
      <c r="H2118" s="10" t="s">
        <v>5090</v>
      </c>
      <c r="I2118" s="13">
        <v>424.97</v>
      </c>
      <c r="J2118" s="13">
        <v>421.28</v>
      </c>
      <c r="K2118" s="13">
        <v>334.4</v>
      </c>
      <c r="L2118" s="13">
        <v>424.97</v>
      </c>
      <c r="M2118" s="13">
        <v>334.4</v>
      </c>
      <c r="N2118" s="32">
        <v>26</v>
      </c>
      <c r="O2118" s="9">
        <v>1</v>
      </c>
      <c r="P2118" s="13">
        <v>5.14</v>
      </c>
      <c r="Q2118" s="13">
        <v>0</v>
      </c>
      <c r="R2118" s="13">
        <v>0</v>
      </c>
      <c r="S2118" s="13">
        <v>0</v>
      </c>
      <c r="T2118" s="13">
        <v>0</v>
      </c>
      <c r="U2118" s="13">
        <v>0</v>
      </c>
      <c r="V2118" s="13">
        <v>284.39999999999998</v>
      </c>
      <c r="W2118" s="13">
        <v>50</v>
      </c>
      <c r="X2118" s="13">
        <v>0</v>
      </c>
      <c r="Y2118" s="13">
        <v>0</v>
      </c>
      <c r="Z2118" s="13">
        <v>60</v>
      </c>
      <c r="AA2118" s="13">
        <v>20</v>
      </c>
      <c r="AB2118" s="13">
        <v>0</v>
      </c>
      <c r="AC2118" s="13">
        <v>20</v>
      </c>
      <c r="AD2118" s="13">
        <v>0</v>
      </c>
      <c r="AE2118" s="13">
        <v>0</v>
      </c>
      <c r="AF2118" s="33">
        <v>100.005</v>
      </c>
      <c r="AG2118" s="9">
        <v>1</v>
      </c>
      <c r="AH2118" s="34">
        <v>0.52</v>
      </c>
      <c r="AI2118" s="13">
        <v>9900.42</v>
      </c>
      <c r="AJ2118" s="13">
        <v>296863.24</v>
      </c>
      <c r="AK2118" s="13">
        <v>306763.65999999997</v>
      </c>
      <c r="AL2118" s="35">
        <v>39406</v>
      </c>
      <c r="AM2118" s="35">
        <v>39400</v>
      </c>
    </row>
    <row r="2119" spans="2:39" x14ac:dyDescent="0.25">
      <c r="B2119" s="30">
        <v>1</v>
      </c>
      <c r="C2119" s="31" t="s">
        <v>964</v>
      </c>
      <c r="D2119" s="9" t="s">
        <v>5091</v>
      </c>
      <c r="E2119" s="10" t="s">
        <v>2430</v>
      </c>
      <c r="F2119" s="10" t="s">
        <v>2431</v>
      </c>
      <c r="G2119" s="9">
        <v>3119302</v>
      </c>
      <c r="H2119" s="10" t="s">
        <v>5092</v>
      </c>
      <c r="I2119" s="13">
        <v>1775.73</v>
      </c>
      <c r="J2119" s="13">
        <v>1775.1</v>
      </c>
      <c r="K2119" s="13">
        <v>1775.13</v>
      </c>
      <c r="L2119" s="13">
        <v>0</v>
      </c>
      <c r="M2119" s="13">
        <v>1775.13</v>
      </c>
      <c r="N2119" s="32">
        <v>60</v>
      </c>
      <c r="O2119" s="9">
        <v>1</v>
      </c>
      <c r="P2119" s="13">
        <v>44.37</v>
      </c>
      <c r="Q2119" s="13">
        <v>66.8</v>
      </c>
      <c r="R2119" s="13">
        <v>5.6</v>
      </c>
      <c r="S2119" s="13">
        <v>47.98</v>
      </c>
      <c r="T2119" s="13">
        <v>110.04</v>
      </c>
      <c r="U2119" s="13">
        <v>0</v>
      </c>
      <c r="V2119" s="13">
        <v>538.85</v>
      </c>
      <c r="W2119" s="13">
        <v>7.24</v>
      </c>
      <c r="X2119" s="13">
        <v>0</v>
      </c>
      <c r="Y2119" s="13">
        <v>0</v>
      </c>
      <c r="Z2119" s="13">
        <v>57</v>
      </c>
      <c r="AA2119" s="13">
        <v>0</v>
      </c>
      <c r="AB2119" s="13">
        <v>0</v>
      </c>
      <c r="AC2119" s="13">
        <v>23</v>
      </c>
      <c r="AD2119" s="13">
        <v>20</v>
      </c>
      <c r="AE2119" s="13">
        <v>0</v>
      </c>
      <c r="AF2119" s="33">
        <v>100.005</v>
      </c>
      <c r="AG2119" s="9">
        <v>1</v>
      </c>
      <c r="AH2119" s="34">
        <v>0.6</v>
      </c>
      <c r="AI2119" s="13">
        <v>706537.63</v>
      </c>
      <c r="AJ2119" s="13">
        <v>6490098.9199999999</v>
      </c>
      <c r="AK2119" s="13">
        <v>7196636.5499999998</v>
      </c>
      <c r="AL2119" s="35">
        <v>38365</v>
      </c>
      <c r="AM2119" s="35">
        <v>38477</v>
      </c>
    </row>
    <row r="2120" spans="2:39" x14ac:dyDescent="0.25">
      <c r="B2120" s="30">
        <v>1</v>
      </c>
      <c r="C2120" s="31" t="s">
        <v>964</v>
      </c>
      <c r="D2120" s="9" t="s">
        <v>5093</v>
      </c>
      <c r="E2120" s="10" t="s">
        <v>966</v>
      </c>
      <c r="F2120" s="10" t="s">
        <v>966</v>
      </c>
      <c r="G2120" s="9">
        <v>3101706</v>
      </c>
      <c r="H2120" s="10" t="s">
        <v>5094</v>
      </c>
      <c r="I2120" s="13">
        <v>912.27</v>
      </c>
      <c r="J2120" s="13">
        <v>912.27</v>
      </c>
      <c r="K2120" s="13">
        <v>925.26</v>
      </c>
      <c r="L2120" s="13">
        <v>912.27</v>
      </c>
      <c r="M2120" s="13">
        <v>912.26</v>
      </c>
      <c r="N2120" s="32">
        <v>20</v>
      </c>
      <c r="O2120" s="9">
        <v>2</v>
      </c>
      <c r="P2120" s="13">
        <v>15.42</v>
      </c>
      <c r="Q2120" s="13">
        <v>0</v>
      </c>
      <c r="R2120" s="13">
        <v>0</v>
      </c>
      <c r="S2120" s="13">
        <v>116.48</v>
      </c>
      <c r="T2120" s="13">
        <v>0</v>
      </c>
      <c r="U2120" s="13">
        <v>0</v>
      </c>
      <c r="V2120" s="13">
        <v>37.880000000000003</v>
      </c>
      <c r="W2120" s="13">
        <v>4.9400000000000004</v>
      </c>
      <c r="X2120" s="13">
        <v>0</v>
      </c>
      <c r="Y2120" s="13">
        <v>0</v>
      </c>
      <c r="Z2120" s="13">
        <v>25</v>
      </c>
      <c r="AA2120" s="13">
        <v>60</v>
      </c>
      <c r="AB2120" s="13">
        <v>0</v>
      </c>
      <c r="AC2120" s="13">
        <v>10</v>
      </c>
      <c r="AD2120" s="13">
        <v>5</v>
      </c>
      <c r="AE2120" s="13">
        <v>0</v>
      </c>
      <c r="AF2120" s="33">
        <v>100.004</v>
      </c>
      <c r="AG2120" s="9">
        <v>3</v>
      </c>
      <c r="AH2120" s="34">
        <v>0.54</v>
      </c>
      <c r="AI2120" s="13">
        <v>124438.01</v>
      </c>
      <c r="AJ2120" s="13">
        <v>1159972.32</v>
      </c>
      <c r="AK2120" s="13">
        <v>1284410.33</v>
      </c>
      <c r="AL2120" s="35">
        <v>39017</v>
      </c>
      <c r="AM2120" s="35">
        <v>39027</v>
      </c>
    </row>
    <row r="2121" spans="2:39" x14ac:dyDescent="0.25">
      <c r="B2121" s="30">
        <v>1</v>
      </c>
      <c r="C2121" s="31" t="s">
        <v>964</v>
      </c>
      <c r="D2121" s="9" t="s">
        <v>5095</v>
      </c>
      <c r="E2121" s="10" t="s">
        <v>3365</v>
      </c>
      <c r="F2121" s="10" t="s">
        <v>3365</v>
      </c>
      <c r="G2121" s="9">
        <v>3170206</v>
      </c>
      <c r="H2121" s="10" t="s">
        <v>5096</v>
      </c>
      <c r="I2121" s="13">
        <v>585.74</v>
      </c>
      <c r="J2121" s="13">
        <v>774.42</v>
      </c>
      <c r="K2121" s="13">
        <v>682.63</v>
      </c>
      <c r="L2121" s="13">
        <v>585.74</v>
      </c>
      <c r="M2121" s="13">
        <v>585.74</v>
      </c>
      <c r="N2121" s="32">
        <v>25</v>
      </c>
      <c r="O2121" s="9">
        <v>1</v>
      </c>
      <c r="P2121" s="13">
        <v>38.700000000000003</v>
      </c>
      <c r="Q2121" s="13">
        <v>70.040000000000006</v>
      </c>
      <c r="R2121" s="13">
        <v>57.5</v>
      </c>
      <c r="S2121" s="13">
        <v>67.819999999999993</v>
      </c>
      <c r="T2121" s="13">
        <v>0</v>
      </c>
      <c r="U2121" s="13">
        <v>669.82</v>
      </c>
      <c r="V2121" s="13">
        <v>31.17</v>
      </c>
      <c r="W2121" s="13">
        <v>5.45</v>
      </c>
      <c r="X2121" s="13">
        <v>0</v>
      </c>
      <c r="Y2121" s="13">
        <v>0</v>
      </c>
      <c r="Z2121" s="13">
        <v>70</v>
      </c>
      <c r="AA2121" s="13">
        <v>20</v>
      </c>
      <c r="AB2121" s="13">
        <v>5</v>
      </c>
      <c r="AC2121" s="13">
        <v>5</v>
      </c>
      <c r="AD2121" s="13">
        <v>0</v>
      </c>
      <c r="AE2121" s="13">
        <v>0</v>
      </c>
      <c r="AF2121" s="33">
        <v>100.004</v>
      </c>
      <c r="AG2121" s="9">
        <v>3</v>
      </c>
      <c r="AH2121" s="34">
        <v>0.6</v>
      </c>
      <c r="AI2121" s="13">
        <v>162916.76</v>
      </c>
      <c r="AJ2121" s="13">
        <v>2023492.2</v>
      </c>
      <c r="AK2121" s="13">
        <v>2186408.96</v>
      </c>
      <c r="AL2121" s="35">
        <v>38163</v>
      </c>
      <c r="AM2121" s="35">
        <v>38077</v>
      </c>
    </row>
    <row r="2122" spans="2:39" x14ac:dyDescent="0.25">
      <c r="B2122" s="30">
        <v>1</v>
      </c>
      <c r="C2122" s="31" t="s">
        <v>964</v>
      </c>
      <c r="D2122" s="9" t="s">
        <v>5097</v>
      </c>
      <c r="E2122" s="10" t="s">
        <v>3365</v>
      </c>
      <c r="F2122" s="10" t="s">
        <v>3365</v>
      </c>
      <c r="G2122" s="9">
        <v>3170206</v>
      </c>
      <c r="H2122" s="10" t="s">
        <v>164</v>
      </c>
      <c r="I2122" s="13">
        <v>648.29999999999995</v>
      </c>
      <c r="J2122" s="13">
        <v>645.22</v>
      </c>
      <c r="K2122" s="13">
        <v>645.22</v>
      </c>
      <c r="L2122" s="13">
        <v>648.29999999999995</v>
      </c>
      <c r="M2122" s="13">
        <v>645.22</v>
      </c>
      <c r="N2122" s="32">
        <v>24</v>
      </c>
      <c r="O2122" s="9">
        <v>1</v>
      </c>
      <c r="P2122" s="13">
        <v>32.26</v>
      </c>
      <c r="Q2122" s="13">
        <v>64.95</v>
      </c>
      <c r="R2122" s="13">
        <v>63.63</v>
      </c>
      <c r="S2122" s="13">
        <v>53.27</v>
      </c>
      <c r="T2122" s="13">
        <v>61.47</v>
      </c>
      <c r="U2122" s="13">
        <v>528.88</v>
      </c>
      <c r="V2122" s="13">
        <v>0</v>
      </c>
      <c r="W2122" s="13">
        <v>1.6</v>
      </c>
      <c r="X2122" s="13">
        <v>0</v>
      </c>
      <c r="Y2122" s="13">
        <v>0</v>
      </c>
      <c r="Z2122" s="13">
        <v>65</v>
      </c>
      <c r="AA2122" s="13">
        <v>30</v>
      </c>
      <c r="AB2122" s="13">
        <v>5</v>
      </c>
      <c r="AC2122" s="13">
        <v>0</v>
      </c>
      <c r="AD2122" s="13">
        <v>0</v>
      </c>
      <c r="AE2122" s="13">
        <v>0</v>
      </c>
      <c r="AF2122" s="33">
        <v>100.005</v>
      </c>
      <c r="AG2122" s="9">
        <v>3</v>
      </c>
      <c r="AH2122" s="34">
        <v>0.6</v>
      </c>
      <c r="AI2122" s="13">
        <v>176649.39</v>
      </c>
      <c r="AJ2122" s="13">
        <v>2230921.79</v>
      </c>
      <c r="AK2122" s="13">
        <v>2407571.1800000002</v>
      </c>
      <c r="AL2122" s="35">
        <v>38163</v>
      </c>
      <c r="AM2122" s="35">
        <v>37995</v>
      </c>
    </row>
    <row r="2123" spans="2:39" x14ac:dyDescent="0.25">
      <c r="B2123" s="30">
        <v>1</v>
      </c>
      <c r="C2123" s="31" t="s">
        <v>964</v>
      </c>
      <c r="D2123" s="9" t="s">
        <v>5098</v>
      </c>
      <c r="E2123" s="10" t="s">
        <v>3365</v>
      </c>
      <c r="F2123" s="10" t="s">
        <v>3365</v>
      </c>
      <c r="G2123" s="9">
        <v>3170206</v>
      </c>
      <c r="H2123" s="10" t="s">
        <v>5099</v>
      </c>
      <c r="I2123" s="13">
        <v>568.45000000000005</v>
      </c>
      <c r="J2123" s="13">
        <v>608.79999999999995</v>
      </c>
      <c r="K2123" s="13">
        <v>608.79999999999995</v>
      </c>
      <c r="L2123" s="13">
        <v>568.45000000000005</v>
      </c>
      <c r="M2123" s="13">
        <v>568.45000000000005</v>
      </c>
      <c r="N2123" s="32">
        <v>30</v>
      </c>
      <c r="O2123" s="9">
        <v>1</v>
      </c>
      <c r="P2123" s="13">
        <v>30.4</v>
      </c>
      <c r="Q2123" s="13">
        <v>100</v>
      </c>
      <c r="R2123" s="13">
        <v>78.33</v>
      </c>
      <c r="S2123" s="13">
        <v>59.98</v>
      </c>
      <c r="T2123" s="13">
        <v>0</v>
      </c>
      <c r="U2123" s="13">
        <v>217.24</v>
      </c>
      <c r="V2123" s="13">
        <v>0</v>
      </c>
      <c r="W2123" s="13">
        <v>3.36</v>
      </c>
      <c r="X2123" s="13">
        <v>0</v>
      </c>
      <c r="Y2123" s="13">
        <v>20</v>
      </c>
      <c r="Z2123" s="13">
        <v>70</v>
      </c>
      <c r="AA2123" s="13">
        <v>0</v>
      </c>
      <c r="AB2123" s="13">
        <v>10</v>
      </c>
      <c r="AC2123" s="13">
        <v>0</v>
      </c>
      <c r="AD2123" s="13">
        <v>0</v>
      </c>
      <c r="AE2123" s="13">
        <v>0</v>
      </c>
      <c r="AF2123" s="33">
        <v>100.005</v>
      </c>
      <c r="AG2123" s="9">
        <v>3</v>
      </c>
      <c r="AH2123" s="34">
        <v>0.65</v>
      </c>
      <c r="AI2123" s="13">
        <v>217582.28</v>
      </c>
      <c r="AJ2123" s="13">
        <v>2161934.59</v>
      </c>
      <c r="AK2123" s="13">
        <v>2379516.87</v>
      </c>
      <c r="AL2123" s="35">
        <v>38111</v>
      </c>
      <c r="AM2123" s="35">
        <v>38227</v>
      </c>
    </row>
    <row r="2124" spans="2:39" x14ac:dyDescent="0.25">
      <c r="B2124" s="30">
        <v>1</v>
      </c>
      <c r="C2124" s="31" t="s">
        <v>964</v>
      </c>
      <c r="D2124" s="9" t="s">
        <v>5100</v>
      </c>
      <c r="E2124" s="10" t="s">
        <v>2434</v>
      </c>
      <c r="F2124" s="10" t="s">
        <v>2435</v>
      </c>
      <c r="G2124" s="9">
        <v>3152006</v>
      </c>
      <c r="H2124" s="10" t="s">
        <v>5101</v>
      </c>
      <c r="I2124" s="13">
        <v>1151.6600000000001</v>
      </c>
      <c r="J2124" s="13">
        <v>1179.9000000000001</v>
      </c>
      <c r="K2124" s="13">
        <v>1179.9000000000001</v>
      </c>
      <c r="L2124" s="13">
        <v>1151.6600000000001</v>
      </c>
      <c r="M2124" s="13">
        <v>1151.6600000000001</v>
      </c>
      <c r="N2124" s="32">
        <v>44</v>
      </c>
      <c r="O2124" s="9">
        <v>1</v>
      </c>
      <c r="P2124" s="13">
        <v>29.49</v>
      </c>
      <c r="Q2124" s="13">
        <v>23</v>
      </c>
      <c r="R2124" s="13">
        <v>85.49</v>
      </c>
      <c r="S2124" s="13">
        <v>46</v>
      </c>
      <c r="T2124" s="13">
        <v>288.08</v>
      </c>
      <c r="U2124" s="13">
        <v>1.81</v>
      </c>
      <c r="V2124" s="13">
        <v>636.59</v>
      </c>
      <c r="W2124" s="13">
        <v>1.45</v>
      </c>
      <c r="X2124" s="13">
        <v>0</v>
      </c>
      <c r="Y2124" s="13">
        <v>0</v>
      </c>
      <c r="Z2124" s="13">
        <v>60</v>
      </c>
      <c r="AA2124" s="13">
        <v>20</v>
      </c>
      <c r="AB2124" s="13">
        <v>0</v>
      </c>
      <c r="AC2124" s="13">
        <v>20</v>
      </c>
      <c r="AD2124" s="13">
        <v>0</v>
      </c>
      <c r="AE2124" s="13">
        <v>0</v>
      </c>
      <c r="AF2124" s="33">
        <v>100.005</v>
      </c>
      <c r="AG2124" s="9">
        <v>3</v>
      </c>
      <c r="AH2124" s="34">
        <v>0.47</v>
      </c>
      <c r="AI2124" s="13">
        <v>1002775.83</v>
      </c>
      <c r="AJ2124" s="13">
        <v>3792779.4</v>
      </c>
      <c r="AK2124" s="13">
        <v>4795555.2300000004</v>
      </c>
      <c r="AL2124" s="35">
        <v>39700</v>
      </c>
      <c r="AM2124" s="35">
        <v>39204</v>
      </c>
    </row>
    <row r="2125" spans="2:39" x14ac:dyDescent="0.25">
      <c r="B2125" s="30">
        <v>1</v>
      </c>
      <c r="C2125" s="31" t="s">
        <v>964</v>
      </c>
      <c r="D2125" s="9" t="s">
        <v>5102</v>
      </c>
      <c r="E2125" s="10" t="s">
        <v>3365</v>
      </c>
      <c r="F2125" s="10" t="s">
        <v>3365</v>
      </c>
      <c r="G2125" s="9">
        <v>3170206</v>
      </c>
      <c r="H2125" s="10" t="s">
        <v>5103</v>
      </c>
      <c r="I2125" s="13">
        <v>1005.7</v>
      </c>
      <c r="J2125" s="13">
        <v>1015.91</v>
      </c>
      <c r="K2125" s="13">
        <v>1015.91</v>
      </c>
      <c r="L2125" s="13">
        <v>1005.7</v>
      </c>
      <c r="M2125" s="13">
        <v>1005.7</v>
      </c>
      <c r="N2125" s="32">
        <v>40</v>
      </c>
      <c r="O2125" s="9">
        <v>1</v>
      </c>
      <c r="P2125" s="13">
        <v>50.79</v>
      </c>
      <c r="Q2125" s="13">
        <v>81.3</v>
      </c>
      <c r="R2125" s="13">
        <v>57.5</v>
      </c>
      <c r="S2125" s="13">
        <v>118.93</v>
      </c>
      <c r="T2125" s="13">
        <v>0</v>
      </c>
      <c r="U2125" s="13">
        <v>0</v>
      </c>
      <c r="V2125" s="13">
        <v>106.09</v>
      </c>
      <c r="W2125" s="13">
        <v>9.07</v>
      </c>
      <c r="X2125" s="13">
        <v>0</v>
      </c>
      <c r="Y2125" s="13">
        <v>0</v>
      </c>
      <c r="Z2125" s="13">
        <v>90</v>
      </c>
      <c r="AA2125" s="13">
        <v>0</v>
      </c>
      <c r="AB2125" s="13">
        <v>10</v>
      </c>
      <c r="AC2125" s="13">
        <v>0</v>
      </c>
      <c r="AD2125" s="13">
        <v>0</v>
      </c>
      <c r="AE2125" s="13">
        <v>0</v>
      </c>
      <c r="AF2125" s="33">
        <v>100.006</v>
      </c>
      <c r="AG2125" s="9">
        <v>1</v>
      </c>
      <c r="AH2125" s="34">
        <v>0.73</v>
      </c>
      <c r="AI2125" s="13">
        <v>321143.26</v>
      </c>
      <c r="AJ2125" s="13">
        <v>4141037.92</v>
      </c>
      <c r="AK2125" s="13">
        <v>4462181.18</v>
      </c>
      <c r="AL2125" s="35">
        <v>38351</v>
      </c>
      <c r="AM2125" s="35">
        <v>38690</v>
      </c>
    </row>
    <row r="2126" spans="2:39" x14ac:dyDescent="0.25">
      <c r="B2126" s="30">
        <v>1</v>
      </c>
      <c r="C2126" s="31" t="s">
        <v>964</v>
      </c>
      <c r="D2126" s="9" t="s">
        <v>5104</v>
      </c>
      <c r="E2126" s="10" t="s">
        <v>5105</v>
      </c>
      <c r="F2126" s="10" t="s">
        <v>5105</v>
      </c>
      <c r="G2126" s="9">
        <v>3170107</v>
      </c>
      <c r="H2126" s="10" t="s">
        <v>552</v>
      </c>
      <c r="I2126" s="13">
        <v>476.16</v>
      </c>
      <c r="J2126" s="13">
        <v>479.57</v>
      </c>
      <c r="K2126" s="13">
        <v>479.57</v>
      </c>
      <c r="L2126" s="13">
        <v>476.16</v>
      </c>
      <c r="M2126" s="13">
        <v>476.16</v>
      </c>
      <c r="N2126" s="32">
        <v>20</v>
      </c>
      <c r="O2126" s="9">
        <v>1</v>
      </c>
      <c r="P2126" s="13">
        <v>0</v>
      </c>
      <c r="Q2126" s="13">
        <v>49.2</v>
      </c>
      <c r="R2126" s="13">
        <v>58.6</v>
      </c>
      <c r="S2126" s="13">
        <v>115.75</v>
      </c>
      <c r="T2126" s="13">
        <v>0</v>
      </c>
      <c r="U2126" s="13">
        <v>48.28</v>
      </c>
      <c r="V2126" s="13">
        <v>0</v>
      </c>
      <c r="W2126" s="13">
        <v>12.58</v>
      </c>
      <c r="X2126" s="13">
        <v>0</v>
      </c>
      <c r="Y2126" s="13">
        <v>0</v>
      </c>
      <c r="Z2126" s="13">
        <v>40</v>
      </c>
      <c r="AA2126" s="13">
        <v>15</v>
      </c>
      <c r="AB2126" s="13">
        <v>5</v>
      </c>
      <c r="AC2126" s="13">
        <v>28</v>
      </c>
      <c r="AD2126" s="13">
        <v>0</v>
      </c>
      <c r="AE2126" s="13">
        <v>12</v>
      </c>
      <c r="AF2126" s="33">
        <v>100.003</v>
      </c>
      <c r="AG2126" s="9">
        <v>2</v>
      </c>
      <c r="AH2126" s="34">
        <v>0.56000000000000005</v>
      </c>
      <c r="AI2126" s="13">
        <v>280467.76</v>
      </c>
      <c r="AJ2126" s="13">
        <v>1453272.82</v>
      </c>
      <c r="AK2126" s="13">
        <v>1733740.58</v>
      </c>
      <c r="AL2126" s="35">
        <v>38537</v>
      </c>
      <c r="AM2126" s="35">
        <v>38566</v>
      </c>
    </row>
    <row r="2127" spans="2:39" x14ac:dyDescent="0.25">
      <c r="B2127" s="30">
        <v>1</v>
      </c>
      <c r="C2127" s="31" t="s">
        <v>39</v>
      </c>
      <c r="D2127" s="9" t="s">
        <v>5106</v>
      </c>
      <c r="E2127" s="10" t="s">
        <v>90</v>
      </c>
      <c r="F2127" s="10" t="s">
        <v>5055</v>
      </c>
      <c r="G2127" s="9">
        <v>2512200</v>
      </c>
      <c r="H2127" s="10" t="s">
        <v>1244</v>
      </c>
      <c r="I2127" s="13">
        <v>1453.08</v>
      </c>
      <c r="J2127" s="13">
        <v>1653.25</v>
      </c>
      <c r="K2127" s="13">
        <v>1653.25</v>
      </c>
      <c r="L2127" s="13">
        <v>1453.08</v>
      </c>
      <c r="M2127" s="13">
        <v>1453.08</v>
      </c>
      <c r="N2127" s="32">
        <v>66</v>
      </c>
      <c r="O2127" s="9">
        <v>1</v>
      </c>
      <c r="P2127" s="13">
        <v>50.79</v>
      </c>
      <c r="Q2127" s="13">
        <v>90.7</v>
      </c>
      <c r="R2127" s="13">
        <v>61.4</v>
      </c>
      <c r="S2127" s="13">
        <v>269.18</v>
      </c>
      <c r="T2127" s="13">
        <v>0</v>
      </c>
      <c r="U2127" s="13">
        <v>0</v>
      </c>
      <c r="V2127" s="13">
        <v>127.7</v>
      </c>
      <c r="W2127" s="13">
        <v>15.43</v>
      </c>
      <c r="X2127" s="13">
        <v>0</v>
      </c>
      <c r="Y2127" s="13">
        <v>15</v>
      </c>
      <c r="Z2127" s="13">
        <v>70</v>
      </c>
      <c r="AA2127" s="13">
        <v>0</v>
      </c>
      <c r="AB2127" s="13">
        <v>15</v>
      </c>
      <c r="AC2127" s="13">
        <v>0</v>
      </c>
      <c r="AD2127" s="13">
        <v>0</v>
      </c>
      <c r="AE2127" s="13">
        <v>0</v>
      </c>
      <c r="AF2127" s="33">
        <v>100.005</v>
      </c>
      <c r="AG2127" s="9">
        <v>1</v>
      </c>
      <c r="AH2127" s="34">
        <v>0.74</v>
      </c>
      <c r="AI2127" s="13">
        <v>800703.38</v>
      </c>
      <c r="AJ2127" s="13">
        <v>6822239.5199999996</v>
      </c>
      <c r="AK2127" s="13">
        <v>7622942.9000000004</v>
      </c>
      <c r="AL2127" s="35">
        <v>38422</v>
      </c>
      <c r="AM2127" s="35">
        <v>38691</v>
      </c>
    </row>
    <row r="2128" spans="2:39" x14ac:dyDescent="0.25">
      <c r="B2128" s="30">
        <v>1</v>
      </c>
      <c r="C2128" s="31" t="s">
        <v>964</v>
      </c>
      <c r="D2128" s="9" t="s">
        <v>5107</v>
      </c>
      <c r="E2128" s="10" t="s">
        <v>3365</v>
      </c>
      <c r="F2128" s="10" t="s">
        <v>5055</v>
      </c>
      <c r="G2128" s="9">
        <v>3152808</v>
      </c>
      <c r="H2128" s="10" t="s">
        <v>5108</v>
      </c>
      <c r="I2128" s="13">
        <v>914.76</v>
      </c>
      <c r="J2128" s="13">
        <v>182.87</v>
      </c>
      <c r="K2128" s="13">
        <v>851</v>
      </c>
      <c r="L2128" s="13">
        <v>914.76</v>
      </c>
      <c r="M2128" s="13">
        <v>851</v>
      </c>
      <c r="N2128" s="32">
        <v>30</v>
      </c>
      <c r="O2128" s="9">
        <v>1</v>
      </c>
      <c r="P2128" s="13">
        <v>28.39</v>
      </c>
      <c r="Q2128" s="13">
        <v>76.599999999999994</v>
      </c>
      <c r="R2128" s="13">
        <v>63</v>
      </c>
      <c r="S2128" s="13">
        <v>126.96</v>
      </c>
      <c r="T2128" s="13">
        <v>182.87</v>
      </c>
      <c r="U2128" s="13">
        <v>0</v>
      </c>
      <c r="V2128" s="13">
        <v>125.33</v>
      </c>
      <c r="W2128" s="13">
        <v>6.34</v>
      </c>
      <c r="X2128" s="13">
        <v>0</v>
      </c>
      <c r="Y2128" s="13">
        <v>0</v>
      </c>
      <c r="Z2128" s="13">
        <v>60</v>
      </c>
      <c r="AA2128" s="13">
        <v>25</v>
      </c>
      <c r="AB2128" s="13">
        <v>10</v>
      </c>
      <c r="AC2128" s="13">
        <v>5</v>
      </c>
      <c r="AD2128" s="13">
        <v>0</v>
      </c>
      <c r="AE2128" s="13">
        <v>0</v>
      </c>
      <c r="AF2128" s="33">
        <v>100.004</v>
      </c>
      <c r="AG2128" s="9">
        <v>3</v>
      </c>
      <c r="AH2128" s="34">
        <v>0.57999999999999996</v>
      </c>
      <c r="AI2128" s="13">
        <v>345782.58</v>
      </c>
      <c r="AJ2128" s="13">
        <v>2660167.33</v>
      </c>
      <c r="AK2128" s="13">
        <v>3005949.91</v>
      </c>
      <c r="AL2128" s="35">
        <v>38310</v>
      </c>
      <c r="AM2128" s="35">
        <v>38321</v>
      </c>
    </row>
    <row r="2129" spans="2:39" x14ac:dyDescent="0.25">
      <c r="B2129" s="30">
        <v>1</v>
      </c>
      <c r="C2129" s="31" t="s">
        <v>964</v>
      </c>
      <c r="D2129" s="9" t="s">
        <v>5109</v>
      </c>
      <c r="E2129" s="10" t="s">
        <v>5105</v>
      </c>
      <c r="F2129" s="10" t="s">
        <v>5105</v>
      </c>
      <c r="G2129" s="9">
        <v>3170107</v>
      </c>
      <c r="H2129" s="10" t="s">
        <v>5110</v>
      </c>
      <c r="I2129" s="13">
        <v>957.55</v>
      </c>
      <c r="J2129" s="13">
        <v>0</v>
      </c>
      <c r="K2129" s="13">
        <v>1044.55</v>
      </c>
      <c r="L2129" s="13">
        <v>957.47</v>
      </c>
      <c r="M2129" s="13">
        <v>957.47</v>
      </c>
      <c r="N2129" s="36">
        <v>35</v>
      </c>
      <c r="O2129" s="9">
        <v>1</v>
      </c>
      <c r="P2129" s="13">
        <v>207.46</v>
      </c>
      <c r="Q2129" s="13">
        <v>90.8</v>
      </c>
      <c r="R2129" s="13">
        <v>57.5</v>
      </c>
      <c r="S2129" s="13">
        <v>131.32</v>
      </c>
      <c r="T2129" s="13">
        <v>199.12</v>
      </c>
      <c r="U2129" s="13">
        <v>0</v>
      </c>
      <c r="V2129" s="13">
        <v>55.16</v>
      </c>
      <c r="W2129" s="13">
        <v>2.35</v>
      </c>
      <c r="X2129" s="13">
        <v>0</v>
      </c>
      <c r="Y2129" s="13">
        <v>20</v>
      </c>
      <c r="Z2129" s="13">
        <v>55</v>
      </c>
      <c r="AA2129" s="13">
        <v>5</v>
      </c>
      <c r="AB2129" s="13">
        <v>20</v>
      </c>
      <c r="AC2129" s="13">
        <v>0</v>
      </c>
      <c r="AD2129" s="13">
        <v>0</v>
      </c>
      <c r="AE2129" s="13">
        <v>0</v>
      </c>
      <c r="AF2129" s="33">
        <v>100.004</v>
      </c>
      <c r="AG2129" s="9">
        <v>3</v>
      </c>
      <c r="AH2129" s="34">
        <v>0.62</v>
      </c>
      <c r="AI2129" s="13">
        <v>303857.52</v>
      </c>
      <c r="AJ2129" s="13">
        <v>3373844.75</v>
      </c>
      <c r="AK2129" s="13">
        <v>3677702.27</v>
      </c>
      <c r="AL2129" s="35">
        <v>38351</v>
      </c>
      <c r="AM2129" s="35">
        <v>38295</v>
      </c>
    </row>
    <row r="2130" spans="2:39" x14ac:dyDescent="0.25">
      <c r="B2130" s="30">
        <v>1</v>
      </c>
      <c r="C2130" s="31" t="s">
        <v>964</v>
      </c>
      <c r="D2130" s="9" t="s">
        <v>5111</v>
      </c>
      <c r="E2130" s="10" t="s">
        <v>5105</v>
      </c>
      <c r="F2130" s="10" t="s">
        <v>5112</v>
      </c>
      <c r="G2130" s="9">
        <v>3171105</v>
      </c>
      <c r="H2130" s="10" t="s">
        <v>5113</v>
      </c>
      <c r="I2130" s="13">
        <v>822.79</v>
      </c>
      <c r="J2130" s="13">
        <v>829</v>
      </c>
      <c r="K2130" s="13">
        <v>829.01</v>
      </c>
      <c r="L2130" s="13">
        <v>822.79</v>
      </c>
      <c r="M2130" s="13">
        <v>822.79</v>
      </c>
      <c r="N2130" s="32">
        <v>30</v>
      </c>
      <c r="O2130" s="9">
        <v>1</v>
      </c>
      <c r="P2130" s="13">
        <v>34.24</v>
      </c>
      <c r="Q2130" s="13">
        <v>73</v>
      </c>
      <c r="R2130" s="13">
        <v>64.5</v>
      </c>
      <c r="S2130" s="13">
        <v>126.42</v>
      </c>
      <c r="T2130" s="13">
        <v>0</v>
      </c>
      <c r="U2130" s="13">
        <v>0</v>
      </c>
      <c r="V2130" s="13">
        <v>189</v>
      </c>
      <c r="W2130" s="13">
        <v>3.11</v>
      </c>
      <c r="X2130" s="13">
        <v>0</v>
      </c>
      <c r="Y2130" s="13">
        <v>0</v>
      </c>
      <c r="Z2130" s="13">
        <v>60</v>
      </c>
      <c r="AA2130" s="13">
        <v>35</v>
      </c>
      <c r="AB2130" s="13">
        <v>0</v>
      </c>
      <c r="AC2130" s="13">
        <v>5</v>
      </c>
      <c r="AD2130" s="13">
        <v>0</v>
      </c>
      <c r="AE2130" s="13">
        <v>0</v>
      </c>
      <c r="AF2130" s="33">
        <v>100.005</v>
      </c>
      <c r="AG2130" s="9">
        <v>3</v>
      </c>
      <c r="AH2130" s="34">
        <v>0.6</v>
      </c>
      <c r="AI2130" s="13">
        <v>243177.42</v>
      </c>
      <c r="AJ2130" s="13">
        <v>2971036.19</v>
      </c>
      <c r="AK2130" s="13">
        <v>3214213.61</v>
      </c>
      <c r="AL2130" s="35">
        <v>38310</v>
      </c>
      <c r="AM2130" s="35">
        <v>38315</v>
      </c>
    </row>
    <row r="2131" spans="2:39" x14ac:dyDescent="0.25">
      <c r="B2131" s="30">
        <v>1</v>
      </c>
      <c r="C2131" s="31" t="s">
        <v>964</v>
      </c>
      <c r="D2131" s="9" t="s">
        <v>5114</v>
      </c>
      <c r="E2131" s="10" t="s">
        <v>5115</v>
      </c>
      <c r="F2131" s="10" t="s">
        <v>5116</v>
      </c>
      <c r="G2131" s="9">
        <v>3145455</v>
      </c>
      <c r="H2131" s="10" t="s">
        <v>5117</v>
      </c>
      <c r="I2131" s="13">
        <v>14116.61</v>
      </c>
      <c r="J2131" s="13">
        <v>10040.69</v>
      </c>
      <c r="K2131" s="13">
        <v>10040.69</v>
      </c>
      <c r="L2131" s="13">
        <v>14116.61</v>
      </c>
      <c r="M2131" s="13">
        <v>10040.69</v>
      </c>
      <c r="N2131" s="32">
        <v>100</v>
      </c>
      <c r="O2131" s="9">
        <v>1</v>
      </c>
      <c r="P2131" s="13">
        <v>251.01</v>
      </c>
      <c r="Q2131" s="13">
        <v>14.53</v>
      </c>
      <c r="R2131" s="13">
        <v>69.680000000000007</v>
      </c>
      <c r="S2131" s="13">
        <v>507.09</v>
      </c>
      <c r="T2131" s="13">
        <v>247</v>
      </c>
      <c r="U2131" s="13">
        <v>773.49</v>
      </c>
      <c r="V2131" s="13">
        <v>5908.53</v>
      </c>
      <c r="W2131" s="13">
        <v>50</v>
      </c>
      <c r="X2131" s="13">
        <v>0</v>
      </c>
      <c r="Y2131" s="13">
        <v>0</v>
      </c>
      <c r="Z2131" s="13">
        <v>10</v>
      </c>
      <c r="AA2131" s="13">
        <v>20</v>
      </c>
      <c r="AB2131" s="13">
        <v>2</v>
      </c>
      <c r="AC2131" s="13">
        <v>22</v>
      </c>
      <c r="AD2131" s="13">
        <v>21</v>
      </c>
      <c r="AE2131" s="13">
        <v>25</v>
      </c>
      <c r="AF2131" s="33">
        <v>100.002</v>
      </c>
      <c r="AG2131" s="9">
        <v>3</v>
      </c>
      <c r="AH2131" s="34">
        <v>0.39</v>
      </c>
      <c r="AI2131" s="13">
        <v>222676.78</v>
      </c>
      <c r="AJ2131" s="13">
        <v>2306213.86</v>
      </c>
      <c r="AK2131" s="13">
        <v>2528890.64</v>
      </c>
      <c r="AL2131" s="35">
        <v>38422</v>
      </c>
      <c r="AM2131" s="35">
        <v>38474</v>
      </c>
    </row>
    <row r="2132" spans="2:39" x14ac:dyDescent="0.25">
      <c r="B2132" s="30">
        <v>1</v>
      </c>
      <c r="C2132" s="31" t="s">
        <v>964</v>
      </c>
      <c r="D2132" s="9" t="s">
        <v>5118</v>
      </c>
      <c r="E2132" s="10" t="s">
        <v>1591</v>
      </c>
      <c r="F2132" s="10" t="s">
        <v>1592</v>
      </c>
      <c r="G2132" s="9">
        <v>3109402</v>
      </c>
      <c r="H2132" s="10" t="s">
        <v>5119</v>
      </c>
      <c r="I2132" s="13">
        <v>4707.93</v>
      </c>
      <c r="J2132" s="13">
        <v>0</v>
      </c>
      <c r="K2132" s="13">
        <v>5299.05</v>
      </c>
      <c r="L2132" s="13">
        <v>4707.93</v>
      </c>
      <c r="M2132" s="13">
        <v>4707.93</v>
      </c>
      <c r="N2132" s="32">
        <v>70</v>
      </c>
      <c r="O2132" s="9">
        <v>1</v>
      </c>
      <c r="P2132" s="13">
        <v>75.7</v>
      </c>
      <c r="Q2132" s="13">
        <v>47.78</v>
      </c>
      <c r="R2132" s="13">
        <v>100</v>
      </c>
      <c r="S2132" s="13">
        <v>431.28</v>
      </c>
      <c r="T2132" s="13">
        <v>1400</v>
      </c>
      <c r="U2132" s="13">
        <v>461.08</v>
      </c>
      <c r="V2132" s="13">
        <v>1793.64</v>
      </c>
      <c r="W2132" s="13">
        <v>32.880000000000003</v>
      </c>
      <c r="X2132" s="13">
        <v>0</v>
      </c>
      <c r="Y2132" s="13">
        <v>0</v>
      </c>
      <c r="Z2132" s="13">
        <v>20</v>
      </c>
      <c r="AA2132" s="13">
        <v>40</v>
      </c>
      <c r="AB2132" s="13">
        <v>0</v>
      </c>
      <c r="AC2132" s="13">
        <v>20</v>
      </c>
      <c r="AD2132" s="13">
        <v>12</v>
      </c>
      <c r="AE2132" s="13">
        <v>8</v>
      </c>
      <c r="AF2132" s="33">
        <v>100.003</v>
      </c>
      <c r="AG2132" s="9">
        <v>3</v>
      </c>
      <c r="AH2132" s="34">
        <v>0.48</v>
      </c>
      <c r="AI2132" s="13">
        <v>819168.77</v>
      </c>
      <c r="AJ2132" s="13">
        <v>2801655</v>
      </c>
      <c r="AK2132" s="13">
        <v>3620823.77</v>
      </c>
      <c r="AL2132" s="35">
        <v>39051</v>
      </c>
      <c r="AM2132" s="35">
        <v>39021</v>
      </c>
    </row>
    <row r="2133" spans="2:39" x14ac:dyDescent="0.25">
      <c r="B2133" s="30">
        <v>1</v>
      </c>
      <c r="C2133" s="31" t="s">
        <v>964</v>
      </c>
      <c r="D2133" s="9" t="s">
        <v>5120</v>
      </c>
      <c r="E2133" s="10" t="s">
        <v>3571</v>
      </c>
      <c r="F2133" s="10" t="s">
        <v>5121</v>
      </c>
      <c r="G2133" s="9">
        <v>3165909</v>
      </c>
      <c r="H2133" s="10" t="s">
        <v>5122</v>
      </c>
      <c r="I2133" s="13">
        <v>1445.9</v>
      </c>
      <c r="J2133" s="13">
        <v>1418.3</v>
      </c>
      <c r="K2133" s="13">
        <v>1418.3</v>
      </c>
      <c r="L2133" s="13">
        <v>1445.9</v>
      </c>
      <c r="M2133" s="13">
        <v>1418.3</v>
      </c>
      <c r="N2133" s="32">
        <v>35</v>
      </c>
      <c r="O2133" s="9">
        <v>1</v>
      </c>
      <c r="P2133" s="13">
        <v>35.46</v>
      </c>
      <c r="Q2133" s="13">
        <v>0</v>
      </c>
      <c r="R2133" s="13">
        <v>0</v>
      </c>
      <c r="S2133" s="13">
        <v>123.07</v>
      </c>
      <c r="T2133" s="13">
        <v>0</v>
      </c>
      <c r="U2133" s="13">
        <v>0</v>
      </c>
      <c r="V2133" s="13">
        <v>1149.17</v>
      </c>
      <c r="W2133" s="13">
        <v>146.05000000000001</v>
      </c>
      <c r="X2133" s="13">
        <v>0</v>
      </c>
      <c r="Y2133" s="13">
        <v>15</v>
      </c>
      <c r="Z2133" s="13">
        <v>40</v>
      </c>
      <c r="AA2133" s="13">
        <v>15</v>
      </c>
      <c r="AB2133" s="13"/>
      <c r="AC2133" s="13">
        <v>0</v>
      </c>
      <c r="AD2133" s="13">
        <v>20</v>
      </c>
      <c r="AE2133" s="13">
        <v>10</v>
      </c>
      <c r="AF2133" s="33"/>
      <c r="AG2133" s="9">
        <v>2</v>
      </c>
      <c r="AH2133" s="34">
        <v>0.6</v>
      </c>
      <c r="AI2133" s="13">
        <v>10211.299999999999</v>
      </c>
      <c r="AJ2133" s="13">
        <v>1302505.98</v>
      </c>
      <c r="AK2133" s="13">
        <v>1312717.28</v>
      </c>
      <c r="AL2133" s="35">
        <v>39017</v>
      </c>
      <c r="AM2133" s="35">
        <v>38991</v>
      </c>
    </row>
    <row r="2134" spans="2:39" x14ac:dyDescent="0.25">
      <c r="B2134" s="30">
        <v>1</v>
      </c>
      <c r="C2134" s="31" t="s">
        <v>964</v>
      </c>
      <c r="D2134" s="9" t="s">
        <v>5123</v>
      </c>
      <c r="E2134" s="10" t="s">
        <v>3069</v>
      </c>
      <c r="F2134" s="10" t="s">
        <v>5124</v>
      </c>
      <c r="G2134" s="9">
        <v>3112703</v>
      </c>
      <c r="H2134" s="10" t="s">
        <v>5125</v>
      </c>
      <c r="I2134" s="13">
        <v>1179.9000000000001</v>
      </c>
      <c r="J2134" s="13">
        <v>1177.28</v>
      </c>
      <c r="K2134" s="13">
        <v>1177.3</v>
      </c>
      <c r="L2134" s="13">
        <v>1179.9000000000001</v>
      </c>
      <c r="M2134" s="13">
        <v>1177.3</v>
      </c>
      <c r="N2134" s="32">
        <v>35</v>
      </c>
      <c r="O2134" s="9">
        <v>1</v>
      </c>
      <c r="P2134" s="13">
        <v>0</v>
      </c>
      <c r="Q2134" s="13">
        <v>33.130000000000003</v>
      </c>
      <c r="R2134" s="13">
        <v>100</v>
      </c>
      <c r="S2134" s="13">
        <v>102.47</v>
      </c>
      <c r="T2134" s="13">
        <v>0</v>
      </c>
      <c r="U2134" s="13">
        <v>283.36</v>
      </c>
      <c r="V2134" s="13">
        <v>689.85</v>
      </c>
      <c r="W2134" s="13">
        <v>43.41</v>
      </c>
      <c r="X2134" s="13">
        <v>0</v>
      </c>
      <c r="Y2134" s="13">
        <v>0</v>
      </c>
      <c r="Z2134" s="13">
        <v>80</v>
      </c>
      <c r="AA2134" s="13">
        <v>0</v>
      </c>
      <c r="AB2134" s="13">
        <v>20</v>
      </c>
      <c r="AC2134" s="13">
        <v>0</v>
      </c>
      <c r="AD2134" s="13">
        <v>0</v>
      </c>
      <c r="AE2134" s="13">
        <v>0</v>
      </c>
      <c r="AF2134" s="33">
        <v>100.006</v>
      </c>
      <c r="AG2134" s="9">
        <v>2</v>
      </c>
      <c r="AH2134" s="34">
        <v>0.67</v>
      </c>
      <c r="AI2134" s="13">
        <v>177485.91</v>
      </c>
      <c r="AJ2134" s="13">
        <v>1412282.58</v>
      </c>
      <c r="AK2134" s="13">
        <v>1589768.49</v>
      </c>
      <c r="AL2134" s="35">
        <v>38567</v>
      </c>
      <c r="AM2134" s="35">
        <v>38385</v>
      </c>
    </row>
    <row r="2135" spans="2:39" x14ac:dyDescent="0.25">
      <c r="B2135" s="30">
        <v>1</v>
      </c>
      <c r="C2135" s="31" t="s">
        <v>964</v>
      </c>
      <c r="D2135" s="9" t="s">
        <v>5126</v>
      </c>
      <c r="E2135" s="10" t="s">
        <v>3069</v>
      </c>
      <c r="F2135" s="10" t="s">
        <v>3073</v>
      </c>
      <c r="G2135" s="9">
        <v>3171030</v>
      </c>
      <c r="H2135" s="10" t="s">
        <v>1676</v>
      </c>
      <c r="I2135" s="13">
        <v>1427.8</v>
      </c>
      <c r="J2135" s="13">
        <v>1509.6</v>
      </c>
      <c r="K2135" s="13">
        <v>1488.2</v>
      </c>
      <c r="L2135" s="13">
        <v>0</v>
      </c>
      <c r="M2135" s="13">
        <v>1427.8</v>
      </c>
      <c r="N2135" s="32">
        <v>18</v>
      </c>
      <c r="O2135" s="9">
        <v>1</v>
      </c>
      <c r="P2135" s="13">
        <v>28.56</v>
      </c>
      <c r="Q2135" s="13">
        <v>23.7</v>
      </c>
      <c r="R2135" s="13">
        <v>284.7</v>
      </c>
      <c r="S2135" s="13">
        <v>5.81</v>
      </c>
      <c r="T2135" s="13">
        <v>0</v>
      </c>
      <c r="U2135" s="13">
        <v>331.02</v>
      </c>
      <c r="V2135" s="13">
        <v>972.02</v>
      </c>
      <c r="W2135" s="13">
        <v>21.35</v>
      </c>
      <c r="X2135" s="13">
        <v>0</v>
      </c>
      <c r="Y2135" s="13">
        <v>0</v>
      </c>
      <c r="Z2135" s="13">
        <v>30</v>
      </c>
      <c r="AA2135" s="13">
        <v>70</v>
      </c>
      <c r="AB2135" s="13">
        <v>0</v>
      </c>
      <c r="AC2135" s="13">
        <v>0</v>
      </c>
      <c r="AD2135" s="13">
        <v>0</v>
      </c>
      <c r="AE2135" s="13">
        <v>0</v>
      </c>
      <c r="AF2135" s="33">
        <v>100.006</v>
      </c>
      <c r="AG2135" s="9">
        <v>4</v>
      </c>
      <c r="AH2135" s="34">
        <v>0.48</v>
      </c>
      <c r="AI2135" s="13">
        <v>415928.79</v>
      </c>
      <c r="AJ2135" s="13">
        <v>258884.05</v>
      </c>
      <c r="AK2135" s="13">
        <v>674812.84</v>
      </c>
      <c r="AL2135" s="35">
        <v>38106</v>
      </c>
      <c r="AM2135" s="35">
        <v>38107</v>
      </c>
    </row>
    <row r="2136" spans="2:39" x14ac:dyDescent="0.25">
      <c r="B2136" s="30">
        <v>1</v>
      </c>
      <c r="C2136" s="31" t="s">
        <v>964</v>
      </c>
      <c r="D2136" s="9" t="s">
        <v>5127</v>
      </c>
      <c r="E2136" s="10" t="s">
        <v>5128</v>
      </c>
      <c r="F2136" s="10" t="s">
        <v>5128</v>
      </c>
      <c r="G2136" s="9">
        <v>3168606</v>
      </c>
      <c r="H2136" s="10" t="s">
        <v>1248</v>
      </c>
      <c r="I2136" s="13">
        <v>142.33000000000001</v>
      </c>
      <c r="J2136" s="13"/>
      <c r="K2136" s="13">
        <v>130.31</v>
      </c>
      <c r="L2136" s="13">
        <v>130.31</v>
      </c>
      <c r="M2136" s="13">
        <v>130.31</v>
      </c>
      <c r="N2136" s="32">
        <v>10</v>
      </c>
      <c r="O2136" s="9">
        <v>1</v>
      </c>
      <c r="P2136" s="13">
        <v>3.25</v>
      </c>
      <c r="Q2136" s="13">
        <v>0</v>
      </c>
      <c r="R2136" s="13">
        <v>0</v>
      </c>
      <c r="S2136" s="13">
        <v>6.62</v>
      </c>
      <c r="T2136" s="13">
        <v>74.92</v>
      </c>
      <c r="U2136" s="13">
        <v>11.24</v>
      </c>
      <c r="V2136" s="13">
        <v>37.53</v>
      </c>
      <c r="W2136" s="13">
        <v>0</v>
      </c>
      <c r="X2136" s="13">
        <v>0</v>
      </c>
      <c r="Y2136" s="13">
        <v>0</v>
      </c>
      <c r="Z2136" s="13">
        <v>10</v>
      </c>
      <c r="AA2136" s="13">
        <v>30</v>
      </c>
      <c r="AB2136" s="13">
        <v>0</v>
      </c>
      <c r="AC2136" s="13">
        <v>40</v>
      </c>
      <c r="AD2136" s="13">
        <v>20</v>
      </c>
      <c r="AE2136" s="13">
        <v>0</v>
      </c>
      <c r="AF2136" s="33">
        <v>100</v>
      </c>
      <c r="AG2136" s="9">
        <v>1</v>
      </c>
      <c r="AH2136" s="34">
        <v>0.36</v>
      </c>
      <c r="AI2136" s="13">
        <v>27880.33</v>
      </c>
      <c r="AJ2136" s="13">
        <v>464143.89</v>
      </c>
      <c r="AK2136" s="13">
        <v>492024.22</v>
      </c>
      <c r="AL2136" s="35">
        <v>40147</v>
      </c>
      <c r="AM2136" s="35">
        <v>39549</v>
      </c>
    </row>
    <row r="2137" spans="2:39" x14ac:dyDescent="0.25">
      <c r="B2137" s="30">
        <v>1</v>
      </c>
      <c r="C2137" s="31" t="s">
        <v>964</v>
      </c>
      <c r="D2137" s="9" t="s">
        <v>5129</v>
      </c>
      <c r="E2137" s="10" t="s">
        <v>5130</v>
      </c>
      <c r="F2137" s="10" t="s">
        <v>5131</v>
      </c>
      <c r="G2137" s="9">
        <v>3133303</v>
      </c>
      <c r="H2137" s="10" t="s">
        <v>5132</v>
      </c>
      <c r="I2137" s="13">
        <v>2836.23</v>
      </c>
      <c r="J2137" s="13">
        <v>455.5</v>
      </c>
      <c r="K2137" s="13">
        <v>2814.78</v>
      </c>
      <c r="L2137" s="13">
        <v>2836.23</v>
      </c>
      <c r="M2137" s="13">
        <v>2814.78</v>
      </c>
      <c r="N2137" s="32">
        <v>56</v>
      </c>
      <c r="O2137" s="9">
        <v>1</v>
      </c>
      <c r="P2137" s="13">
        <v>43.3</v>
      </c>
      <c r="Q2137" s="13">
        <v>2084</v>
      </c>
      <c r="R2137" s="13">
        <v>100</v>
      </c>
      <c r="S2137" s="13">
        <v>162.63999999999999</v>
      </c>
      <c r="T2137" s="13">
        <v>54.2</v>
      </c>
      <c r="U2137" s="13">
        <v>73.58</v>
      </c>
      <c r="V2137" s="13">
        <v>2519.64</v>
      </c>
      <c r="W2137" s="13">
        <v>4.72</v>
      </c>
      <c r="X2137" s="13">
        <v>0</v>
      </c>
      <c r="Y2137" s="13">
        <v>0</v>
      </c>
      <c r="Z2137" s="13">
        <v>0</v>
      </c>
      <c r="AA2137" s="13">
        <v>55</v>
      </c>
      <c r="AB2137" s="13">
        <v>0</v>
      </c>
      <c r="AC2137" s="13">
        <v>30</v>
      </c>
      <c r="AD2137" s="13">
        <v>15</v>
      </c>
      <c r="AE2137" s="13">
        <v>0</v>
      </c>
      <c r="AF2137" s="33">
        <v>100.0005</v>
      </c>
      <c r="AG2137" s="9">
        <v>2</v>
      </c>
      <c r="AH2137" s="34">
        <v>0.36</v>
      </c>
      <c r="AI2137" s="13">
        <v>163329.26999999999</v>
      </c>
      <c r="AJ2137" s="13">
        <v>1466314.44</v>
      </c>
      <c r="AK2137" s="13">
        <v>1629643.71</v>
      </c>
      <c r="AL2137" s="37">
        <v>39744</v>
      </c>
      <c r="AM2137" s="35">
        <v>39771</v>
      </c>
    </row>
    <row r="2138" spans="2:39" x14ac:dyDescent="0.25">
      <c r="B2138" s="30">
        <v>1</v>
      </c>
      <c r="C2138" s="31" t="s">
        <v>964</v>
      </c>
      <c r="D2138" s="9" t="s">
        <v>5133</v>
      </c>
      <c r="E2138" s="10" t="s">
        <v>5134</v>
      </c>
      <c r="F2138" s="10" t="s">
        <v>5135</v>
      </c>
      <c r="G2138" s="9">
        <v>3152204</v>
      </c>
      <c r="H2138" s="10" t="s">
        <v>5136</v>
      </c>
      <c r="I2138" s="13">
        <v>2178.4</v>
      </c>
      <c r="J2138" s="13">
        <v>0</v>
      </c>
      <c r="K2138" s="13">
        <v>2063.58</v>
      </c>
      <c r="L2138" s="13">
        <v>2178.4</v>
      </c>
      <c r="M2138" s="13">
        <v>2063.58</v>
      </c>
      <c r="N2138" s="32">
        <v>35</v>
      </c>
      <c r="O2138" s="9">
        <v>1</v>
      </c>
      <c r="P2138" s="13">
        <v>31.75</v>
      </c>
      <c r="Q2138" s="13">
        <v>0</v>
      </c>
      <c r="R2138" s="13">
        <v>0</v>
      </c>
      <c r="S2138" s="13">
        <v>97.68</v>
      </c>
      <c r="T2138" s="13">
        <v>0</v>
      </c>
      <c r="U2138" s="13">
        <v>0</v>
      </c>
      <c r="V2138" s="13">
        <v>1930.76</v>
      </c>
      <c r="W2138" s="13">
        <v>35.14</v>
      </c>
      <c r="X2138" s="13">
        <v>0</v>
      </c>
      <c r="Y2138" s="13">
        <v>20</v>
      </c>
      <c r="Z2138" s="13">
        <v>55</v>
      </c>
      <c r="AA2138" s="13">
        <v>20</v>
      </c>
      <c r="AB2138" s="13">
        <v>5</v>
      </c>
      <c r="AC2138" s="13">
        <v>0</v>
      </c>
      <c r="AD2138" s="13">
        <v>0</v>
      </c>
      <c r="AE2138" s="13">
        <v>0</v>
      </c>
      <c r="AF2138" s="33">
        <v>100.004</v>
      </c>
      <c r="AG2138" s="9">
        <v>2</v>
      </c>
      <c r="AH2138" s="34">
        <v>0.64</v>
      </c>
      <c r="AI2138" s="13">
        <v>456827.26</v>
      </c>
      <c r="AJ2138" s="13">
        <v>1107934.8799999999</v>
      </c>
      <c r="AK2138" s="13">
        <v>1564762.14</v>
      </c>
      <c r="AL2138" s="35">
        <v>38140</v>
      </c>
      <c r="AM2138" s="35">
        <v>38262</v>
      </c>
    </row>
    <row r="2139" spans="2:39" x14ac:dyDescent="0.25">
      <c r="B2139" s="30">
        <v>1</v>
      </c>
      <c r="C2139" s="31" t="s">
        <v>964</v>
      </c>
      <c r="D2139" s="9" t="s">
        <v>5137</v>
      </c>
      <c r="E2139" s="10" t="s">
        <v>5130</v>
      </c>
      <c r="F2139" s="10" t="s">
        <v>5130</v>
      </c>
      <c r="G2139" s="9">
        <v>3148707</v>
      </c>
      <c r="H2139" s="10" t="s">
        <v>5138</v>
      </c>
      <c r="I2139" s="13">
        <v>1653.72</v>
      </c>
      <c r="J2139" s="13">
        <v>1653.72</v>
      </c>
      <c r="K2139" s="13">
        <v>1438.03</v>
      </c>
      <c r="L2139" s="13">
        <v>1438.03</v>
      </c>
      <c r="M2139" s="13">
        <v>1303.42</v>
      </c>
      <c r="N2139" s="32">
        <v>26</v>
      </c>
      <c r="O2139" s="9">
        <v>1</v>
      </c>
      <c r="P2139" s="10">
        <v>22.12</v>
      </c>
      <c r="Q2139" s="13">
        <v>0.91</v>
      </c>
      <c r="R2139" s="13">
        <v>100</v>
      </c>
      <c r="S2139" s="13">
        <v>71.489999999999995</v>
      </c>
      <c r="T2139" s="13">
        <v>271</v>
      </c>
      <c r="U2139" s="13">
        <v>0</v>
      </c>
      <c r="V2139" s="13">
        <v>1074.04</v>
      </c>
      <c r="W2139" s="13">
        <v>1.5</v>
      </c>
      <c r="X2139" s="13">
        <v>0</v>
      </c>
      <c r="Y2139" s="13">
        <v>0</v>
      </c>
      <c r="Z2139" s="13">
        <v>7.5</v>
      </c>
      <c r="AA2139" s="13">
        <v>42</v>
      </c>
      <c r="AB2139" s="13">
        <v>1</v>
      </c>
      <c r="AC2139" s="13">
        <v>42</v>
      </c>
      <c r="AD2139" s="13">
        <v>5.5</v>
      </c>
      <c r="AE2139" s="13">
        <v>2</v>
      </c>
      <c r="AF2139" s="33">
        <v>100.002</v>
      </c>
      <c r="AG2139" s="9">
        <v>2</v>
      </c>
      <c r="AH2139" s="34">
        <v>0.52</v>
      </c>
      <c r="AI2139" s="13">
        <v>37314.46</v>
      </c>
      <c r="AJ2139" s="13">
        <v>626680.22</v>
      </c>
      <c r="AK2139" s="13">
        <v>663994.68000000005</v>
      </c>
      <c r="AL2139" s="35">
        <v>39035</v>
      </c>
      <c r="AM2139" s="35">
        <v>39031</v>
      </c>
    </row>
    <row r="2140" spans="2:39" x14ac:dyDescent="0.25">
      <c r="B2140" s="30">
        <v>1</v>
      </c>
      <c r="C2140" s="31" t="s">
        <v>964</v>
      </c>
      <c r="D2140" s="9" t="s">
        <v>5139</v>
      </c>
      <c r="E2140" s="10" t="s">
        <v>1591</v>
      </c>
      <c r="F2140" s="10" t="s">
        <v>1592</v>
      </c>
      <c r="G2140" s="9">
        <v>3109402</v>
      </c>
      <c r="H2140" s="10" t="s">
        <v>5140</v>
      </c>
      <c r="I2140" s="13">
        <v>3093.16</v>
      </c>
      <c r="J2140" s="13">
        <v>5188.57</v>
      </c>
      <c r="K2140" s="13">
        <v>5188.57</v>
      </c>
      <c r="L2140" s="13">
        <v>3093.16</v>
      </c>
      <c r="M2140" s="13">
        <v>3093.16</v>
      </c>
      <c r="N2140" s="32">
        <v>80</v>
      </c>
      <c r="O2140" s="9">
        <v>1</v>
      </c>
      <c r="P2140" s="13">
        <v>74.12</v>
      </c>
      <c r="Q2140" s="13">
        <v>17.5</v>
      </c>
      <c r="R2140" s="13">
        <v>100</v>
      </c>
      <c r="S2140" s="13">
        <v>399.16</v>
      </c>
      <c r="T2140" s="13">
        <v>926</v>
      </c>
      <c r="U2140" s="13">
        <v>672.68</v>
      </c>
      <c r="V2140" s="13">
        <v>3179.96</v>
      </c>
      <c r="W2140" s="13">
        <v>8.91</v>
      </c>
      <c r="X2140" s="13">
        <v>0</v>
      </c>
      <c r="Y2140" s="13">
        <v>0</v>
      </c>
      <c r="Z2140" s="13">
        <v>15</v>
      </c>
      <c r="AA2140" s="13">
        <v>20</v>
      </c>
      <c r="AB2140" s="13">
        <v>0</v>
      </c>
      <c r="AC2140" s="13">
        <v>45</v>
      </c>
      <c r="AD2140" s="13">
        <v>15</v>
      </c>
      <c r="AE2140" s="13">
        <v>5</v>
      </c>
      <c r="AF2140" s="33">
        <v>100</v>
      </c>
      <c r="AG2140" s="9">
        <v>3</v>
      </c>
      <c r="AH2140" s="34">
        <v>0.32</v>
      </c>
      <c r="AI2140" s="13">
        <v>714116.43</v>
      </c>
      <c r="AJ2140" s="13">
        <v>3580932.96</v>
      </c>
      <c r="AK2140" s="13">
        <v>4295049.3899999997</v>
      </c>
      <c r="AL2140" s="35">
        <v>39825</v>
      </c>
      <c r="AM2140" s="35">
        <v>39722</v>
      </c>
    </row>
    <row r="2141" spans="2:39" x14ac:dyDescent="0.25">
      <c r="B2141" s="30">
        <v>1</v>
      </c>
      <c r="C2141" s="31" t="s">
        <v>964</v>
      </c>
      <c r="D2141" s="9" t="s">
        <v>5141</v>
      </c>
      <c r="E2141" s="10" t="s">
        <v>5134</v>
      </c>
      <c r="F2141" s="10" t="s">
        <v>5142</v>
      </c>
      <c r="G2141" s="9">
        <v>3127339</v>
      </c>
      <c r="H2141" s="10" t="s">
        <v>5086</v>
      </c>
      <c r="I2141" s="13">
        <v>1118.55</v>
      </c>
      <c r="J2141" s="13">
        <v>1112.49</v>
      </c>
      <c r="K2141" s="13">
        <v>1112.49</v>
      </c>
      <c r="L2141" s="13">
        <v>1118.55</v>
      </c>
      <c r="M2141" s="13">
        <v>1112.49</v>
      </c>
      <c r="N2141" s="32">
        <v>22</v>
      </c>
      <c r="O2141" s="9">
        <v>1</v>
      </c>
      <c r="P2141" s="13">
        <v>17.12</v>
      </c>
      <c r="Q2141" s="13">
        <v>35.090000000000003</v>
      </c>
      <c r="R2141" s="13">
        <v>100</v>
      </c>
      <c r="S2141" s="13">
        <v>9.0399999999999991</v>
      </c>
      <c r="T2141" s="13">
        <v>249.75</v>
      </c>
      <c r="U2141" s="13">
        <v>0</v>
      </c>
      <c r="V2141" s="13">
        <v>551.01</v>
      </c>
      <c r="W2141" s="13">
        <v>0</v>
      </c>
      <c r="X2141" s="13">
        <v>0</v>
      </c>
      <c r="Y2141" s="13">
        <v>0</v>
      </c>
      <c r="Z2141" s="13">
        <v>5</v>
      </c>
      <c r="AA2141" s="13">
        <v>95</v>
      </c>
      <c r="AB2141" s="13">
        <v>0</v>
      </c>
      <c r="AC2141" s="13">
        <v>0</v>
      </c>
      <c r="AD2141" s="13">
        <v>0</v>
      </c>
      <c r="AE2141" s="13">
        <v>0</v>
      </c>
      <c r="AF2141" s="33">
        <v>100.004</v>
      </c>
      <c r="AG2141" s="9">
        <v>3</v>
      </c>
      <c r="AH2141" s="34">
        <v>0.43</v>
      </c>
      <c r="AI2141" s="13">
        <v>213005.54</v>
      </c>
      <c r="AJ2141" s="13">
        <v>714757.87</v>
      </c>
      <c r="AK2141" s="13">
        <v>927763.41</v>
      </c>
      <c r="AL2141" s="35">
        <v>39471</v>
      </c>
      <c r="AM2141" s="35">
        <v>39392</v>
      </c>
    </row>
    <row r="2142" spans="2:39" x14ac:dyDescent="0.25">
      <c r="B2142" s="30">
        <v>1</v>
      </c>
      <c r="C2142" s="31" t="s">
        <v>964</v>
      </c>
      <c r="D2142" s="9" t="s">
        <v>5143</v>
      </c>
      <c r="E2142" s="10" t="s">
        <v>5134</v>
      </c>
      <c r="F2142" s="10" t="s">
        <v>5142</v>
      </c>
      <c r="G2142" s="9">
        <v>3127339</v>
      </c>
      <c r="H2142" s="10" t="s">
        <v>3366</v>
      </c>
      <c r="I2142" s="13">
        <v>4239.84</v>
      </c>
      <c r="J2142" s="13">
        <v>3857.76</v>
      </c>
      <c r="K2142" s="13">
        <v>3857.76</v>
      </c>
      <c r="L2142" s="13">
        <v>4239.84</v>
      </c>
      <c r="M2142" s="13">
        <v>3857.76</v>
      </c>
      <c r="N2142" s="32">
        <v>77</v>
      </c>
      <c r="O2142" s="9">
        <v>1</v>
      </c>
      <c r="P2142" s="13">
        <v>59.35</v>
      </c>
      <c r="Q2142" s="13">
        <v>21.8</v>
      </c>
      <c r="R2142" s="13">
        <v>100</v>
      </c>
      <c r="S2142" s="13">
        <v>24.8</v>
      </c>
      <c r="T2142" s="13">
        <v>850</v>
      </c>
      <c r="U2142" s="13">
        <v>0</v>
      </c>
      <c r="V2142" s="13">
        <v>2295.2199999999998</v>
      </c>
      <c r="W2142" s="13">
        <v>42.71</v>
      </c>
      <c r="X2142" s="13">
        <v>0</v>
      </c>
      <c r="Y2142" s="13">
        <v>0</v>
      </c>
      <c r="Z2142" s="13">
        <v>20</v>
      </c>
      <c r="AA2142" s="13">
        <v>68</v>
      </c>
      <c r="AB2142" s="13">
        <v>0</v>
      </c>
      <c r="AC2142" s="13">
        <v>0</v>
      </c>
      <c r="AD2142" s="13">
        <v>0</v>
      </c>
      <c r="AE2142" s="13">
        <v>12</v>
      </c>
      <c r="AF2142" s="33">
        <v>100.004</v>
      </c>
      <c r="AG2142" s="9">
        <v>3</v>
      </c>
      <c r="AH2142" s="34">
        <v>0.41</v>
      </c>
      <c r="AI2142" s="13">
        <v>419549.45</v>
      </c>
      <c r="AJ2142" s="13">
        <v>2166749.77</v>
      </c>
      <c r="AK2142" s="13">
        <v>2586299.2200000002</v>
      </c>
      <c r="AL2142" s="35">
        <v>39471</v>
      </c>
      <c r="AM2142" s="35">
        <v>39392</v>
      </c>
    </row>
    <row r="2143" spans="2:39" x14ac:dyDescent="0.25">
      <c r="B2143" s="30">
        <v>1</v>
      </c>
      <c r="C2143" s="31" t="s">
        <v>964</v>
      </c>
      <c r="D2143" s="9" t="s">
        <v>5144</v>
      </c>
      <c r="E2143" s="10" t="s">
        <v>5134</v>
      </c>
      <c r="F2143" s="10" t="s">
        <v>5142</v>
      </c>
      <c r="G2143" s="9">
        <v>3127339</v>
      </c>
      <c r="H2143" s="10" t="s">
        <v>5145</v>
      </c>
      <c r="I2143" s="13">
        <v>1301.6400000000001</v>
      </c>
      <c r="J2143" s="13">
        <v>1196.67</v>
      </c>
      <c r="K2143" s="13">
        <v>1196.67</v>
      </c>
      <c r="L2143" s="13">
        <v>1301.6400000000001</v>
      </c>
      <c r="M2143" s="13">
        <v>1196.67</v>
      </c>
      <c r="N2143" s="32">
        <v>24</v>
      </c>
      <c r="O2143" s="9">
        <v>1</v>
      </c>
      <c r="P2143" s="13">
        <v>18.41</v>
      </c>
      <c r="Q2143" s="13">
        <v>0</v>
      </c>
      <c r="R2143" s="13">
        <v>0</v>
      </c>
      <c r="S2143" s="13">
        <v>5.82</v>
      </c>
      <c r="T2143" s="13">
        <v>0</v>
      </c>
      <c r="U2143" s="13">
        <v>0</v>
      </c>
      <c r="V2143" s="13">
        <v>851.29</v>
      </c>
      <c r="W2143" s="13">
        <v>0</v>
      </c>
      <c r="X2143" s="13">
        <v>0</v>
      </c>
      <c r="Y2143" s="13">
        <v>0</v>
      </c>
      <c r="Z2143" s="13">
        <v>0</v>
      </c>
      <c r="AA2143" s="13">
        <v>70</v>
      </c>
      <c r="AB2143" s="13">
        <v>0</v>
      </c>
      <c r="AC2143" s="13">
        <v>30</v>
      </c>
      <c r="AD2143" s="13">
        <v>0</v>
      </c>
      <c r="AE2143" s="13">
        <v>0</v>
      </c>
      <c r="AF2143" s="33">
        <v>100.004</v>
      </c>
      <c r="AG2143" s="9">
        <v>3</v>
      </c>
      <c r="AH2143" s="34">
        <v>0.37</v>
      </c>
      <c r="AI2143" s="13">
        <v>210147.15</v>
      </c>
      <c r="AJ2143" s="13">
        <v>656906.94999999995</v>
      </c>
      <c r="AK2143" s="13">
        <v>867054.1</v>
      </c>
      <c r="AL2143" s="35">
        <v>39471</v>
      </c>
      <c r="AM2143" s="35">
        <v>39392</v>
      </c>
    </row>
    <row r="2144" spans="2:39" x14ac:dyDescent="0.25">
      <c r="B2144" s="30">
        <v>1</v>
      </c>
      <c r="C2144" s="31" t="s">
        <v>964</v>
      </c>
      <c r="D2144" s="9" t="s">
        <v>5146</v>
      </c>
      <c r="E2144" s="10" t="s">
        <v>5134</v>
      </c>
      <c r="F2144" s="10" t="s">
        <v>5142</v>
      </c>
      <c r="G2144" s="9">
        <v>3127339</v>
      </c>
      <c r="H2144" s="10" t="s">
        <v>5147</v>
      </c>
      <c r="I2144" s="13">
        <v>20485.509999999998</v>
      </c>
      <c r="J2144" s="13">
        <v>17313.03</v>
      </c>
      <c r="K2144" s="13">
        <v>17313.03</v>
      </c>
      <c r="L2144" s="13">
        <v>20485.509999999998</v>
      </c>
      <c r="M2144" s="13">
        <v>17313.03</v>
      </c>
      <c r="N2144" s="32">
        <v>346</v>
      </c>
      <c r="O2144" s="9">
        <v>1</v>
      </c>
      <c r="P2144" s="13">
        <v>266.35000000000002</v>
      </c>
      <c r="Q2144" s="13">
        <v>61.57</v>
      </c>
      <c r="R2144" s="13">
        <v>100</v>
      </c>
      <c r="S2144" s="13">
        <v>41</v>
      </c>
      <c r="T2144" s="13">
        <v>256.45</v>
      </c>
      <c r="U2144" s="13">
        <v>238.14</v>
      </c>
      <c r="V2144" s="13">
        <v>5507.9</v>
      </c>
      <c r="W2144" s="13">
        <v>2571.0700000000002</v>
      </c>
      <c r="X2144" s="13">
        <v>0</v>
      </c>
      <c r="Y2144" s="13">
        <v>0</v>
      </c>
      <c r="Z2144" s="13">
        <v>0</v>
      </c>
      <c r="AA2144" s="13">
        <v>85</v>
      </c>
      <c r="AB2144" s="13">
        <v>0</v>
      </c>
      <c r="AC2144" s="13">
        <v>0</v>
      </c>
      <c r="AD2144" s="13">
        <v>0</v>
      </c>
      <c r="AE2144" s="13">
        <v>15</v>
      </c>
      <c r="AF2144" s="33">
        <v>100.006</v>
      </c>
      <c r="AG2144" s="9">
        <v>3</v>
      </c>
      <c r="AH2144" s="34">
        <v>0.38</v>
      </c>
      <c r="AI2144" s="13">
        <v>4391283.7300000004</v>
      </c>
      <c r="AJ2144" s="13">
        <v>8184715.4000000004</v>
      </c>
      <c r="AK2144" s="13">
        <v>12575999.130000001</v>
      </c>
      <c r="AL2144" s="35">
        <v>39458</v>
      </c>
      <c r="AM2144" s="35">
        <v>39392</v>
      </c>
    </row>
    <row r="2145" spans="2:39" x14ac:dyDescent="0.25">
      <c r="B2145" s="30">
        <v>1</v>
      </c>
      <c r="C2145" s="31" t="s">
        <v>964</v>
      </c>
      <c r="D2145" s="9" t="s">
        <v>5148</v>
      </c>
      <c r="E2145" s="10" t="s">
        <v>1580</v>
      </c>
      <c r="F2145" s="10" t="s">
        <v>5149</v>
      </c>
      <c r="G2145" s="9">
        <v>3108552</v>
      </c>
      <c r="H2145" s="10" t="s">
        <v>5150</v>
      </c>
      <c r="I2145" s="13">
        <v>3000</v>
      </c>
      <c r="J2145" s="13">
        <v>2919.52</v>
      </c>
      <c r="K2145" s="13">
        <v>2919.52</v>
      </c>
      <c r="L2145" s="13">
        <v>3000</v>
      </c>
      <c r="M2145" s="13">
        <v>2919.52</v>
      </c>
      <c r="N2145" s="32">
        <v>58</v>
      </c>
      <c r="O2145" s="9">
        <v>1</v>
      </c>
      <c r="P2145" s="13">
        <v>44.92</v>
      </c>
      <c r="Q2145" s="13">
        <v>26.02</v>
      </c>
      <c r="R2145" s="13">
        <v>69.569999999999993</v>
      </c>
      <c r="S2145" s="13">
        <v>129.88999999999999</v>
      </c>
      <c r="T2145" s="13">
        <v>605</v>
      </c>
      <c r="U2145" s="13">
        <v>2106.6799999999998</v>
      </c>
      <c r="V2145" s="13">
        <v>2936</v>
      </c>
      <c r="W2145" s="13">
        <v>2.2999999999999998</v>
      </c>
      <c r="X2145" s="13"/>
      <c r="Y2145" s="13">
        <v>0</v>
      </c>
      <c r="Z2145" s="13">
        <v>60</v>
      </c>
      <c r="AA2145" s="13">
        <v>20</v>
      </c>
      <c r="AB2145" s="13"/>
      <c r="AC2145" s="13">
        <v>20</v>
      </c>
      <c r="AD2145" s="13">
        <v>0</v>
      </c>
      <c r="AE2145" s="13">
        <v>0</v>
      </c>
      <c r="AF2145" s="33"/>
      <c r="AG2145" s="9">
        <v>3</v>
      </c>
      <c r="AH2145" s="34">
        <v>0.56999999999999995</v>
      </c>
      <c r="AI2145" s="13">
        <v>104192.93</v>
      </c>
      <c r="AJ2145" s="13">
        <v>3450136.79</v>
      </c>
      <c r="AK2145" s="13">
        <v>3554329.72</v>
      </c>
      <c r="AL2145" s="37">
        <v>39017</v>
      </c>
      <c r="AM2145" s="35">
        <v>39020</v>
      </c>
    </row>
    <row r="2146" spans="2:39" x14ac:dyDescent="0.25">
      <c r="B2146" s="30">
        <v>1</v>
      </c>
      <c r="C2146" s="31" t="s">
        <v>964</v>
      </c>
      <c r="D2146" s="9" t="s">
        <v>5151</v>
      </c>
      <c r="E2146" s="10" t="s">
        <v>3365</v>
      </c>
      <c r="F2146" s="10" t="s">
        <v>3365</v>
      </c>
      <c r="G2146" s="9">
        <v>3170206</v>
      </c>
      <c r="H2146" s="10" t="s">
        <v>5152</v>
      </c>
      <c r="I2146" s="13">
        <v>4470.6400000000003</v>
      </c>
      <c r="J2146" s="13">
        <v>4470.6400000000003</v>
      </c>
      <c r="K2146" s="13">
        <v>4470.6400000000003</v>
      </c>
      <c r="L2146" s="13">
        <v>0</v>
      </c>
      <c r="M2146" s="13">
        <v>4461.1400000000003</v>
      </c>
      <c r="N2146" s="32">
        <v>210</v>
      </c>
      <c r="O2146" s="9">
        <v>2</v>
      </c>
      <c r="P2146" s="13">
        <v>223.53</v>
      </c>
      <c r="Q2146" s="13">
        <v>0</v>
      </c>
      <c r="R2146" s="13">
        <v>0</v>
      </c>
      <c r="S2146" s="13">
        <v>239.77</v>
      </c>
      <c r="T2146" s="13">
        <v>903.3</v>
      </c>
      <c r="U2146" s="13">
        <v>957.44</v>
      </c>
      <c r="V2146" s="13">
        <v>28.13</v>
      </c>
      <c r="W2146" s="13">
        <v>45.03</v>
      </c>
      <c r="X2146" s="13">
        <v>0</v>
      </c>
      <c r="Y2146" s="13">
        <v>0</v>
      </c>
      <c r="Z2146" s="13">
        <v>50</v>
      </c>
      <c r="AA2146" s="13">
        <v>50</v>
      </c>
      <c r="AB2146" s="13">
        <v>0</v>
      </c>
      <c r="AC2146" s="13">
        <v>0</v>
      </c>
      <c r="AD2146" s="13">
        <v>0</v>
      </c>
      <c r="AE2146" s="13">
        <v>0</v>
      </c>
      <c r="AF2146" s="33">
        <v>100.004</v>
      </c>
      <c r="AG2146" s="9">
        <v>2</v>
      </c>
      <c r="AH2146" s="34">
        <v>0.51</v>
      </c>
      <c r="AI2146" s="13">
        <v>1996523.49</v>
      </c>
      <c r="AJ2146" s="13">
        <v>620092.72</v>
      </c>
      <c r="AK2146" s="13">
        <v>2616616.21</v>
      </c>
      <c r="AL2146" s="9"/>
      <c r="AM2146" s="35">
        <v>39336</v>
      </c>
    </row>
    <row r="2147" spans="2:39" x14ac:dyDescent="0.25">
      <c r="B2147" s="30">
        <v>1</v>
      </c>
      <c r="C2147" s="31" t="s">
        <v>964</v>
      </c>
      <c r="D2147" s="9" t="s">
        <v>5153</v>
      </c>
      <c r="E2147" s="10" t="s">
        <v>1908</v>
      </c>
      <c r="F2147" s="10" t="s">
        <v>5050</v>
      </c>
      <c r="G2147" s="9">
        <v>3116902</v>
      </c>
      <c r="H2147" s="10" t="s">
        <v>5154</v>
      </c>
      <c r="I2147" s="13">
        <v>868.55</v>
      </c>
      <c r="J2147" s="13">
        <v>927.8</v>
      </c>
      <c r="K2147" s="13">
        <v>927.9</v>
      </c>
      <c r="L2147" s="13">
        <v>868.55</v>
      </c>
      <c r="M2147" s="13">
        <v>868.55</v>
      </c>
      <c r="N2147" s="32">
        <v>47</v>
      </c>
      <c r="O2147" s="9">
        <v>1</v>
      </c>
      <c r="P2147" s="13">
        <v>30.93</v>
      </c>
      <c r="Q2147" s="13">
        <v>54.11</v>
      </c>
      <c r="R2147" s="13">
        <v>100</v>
      </c>
      <c r="S2147" s="13">
        <v>54.59</v>
      </c>
      <c r="T2147" s="13">
        <v>0</v>
      </c>
      <c r="U2147" s="10">
        <v>470.95</v>
      </c>
      <c r="V2147" s="13">
        <v>399.45</v>
      </c>
      <c r="W2147" s="13">
        <v>2.91</v>
      </c>
      <c r="X2147" s="13">
        <v>0</v>
      </c>
      <c r="Y2147" s="13">
        <v>0</v>
      </c>
      <c r="Z2147" s="13">
        <v>60</v>
      </c>
      <c r="AA2147" s="13">
        <v>20</v>
      </c>
      <c r="AB2147" s="13">
        <v>0</v>
      </c>
      <c r="AC2147" s="13">
        <v>20</v>
      </c>
      <c r="AD2147" s="13">
        <v>0</v>
      </c>
      <c r="AE2147" s="13">
        <v>0</v>
      </c>
      <c r="AF2147" s="33">
        <v>100.0004</v>
      </c>
      <c r="AG2147" s="9">
        <v>2</v>
      </c>
      <c r="AH2147" s="34">
        <v>0.49</v>
      </c>
      <c r="AI2147" s="13">
        <v>297521.19</v>
      </c>
      <c r="AJ2147" s="13">
        <v>4204736.9800000004</v>
      </c>
      <c r="AK2147" s="13">
        <v>4502258.17</v>
      </c>
      <c r="AL2147" s="35">
        <v>39842</v>
      </c>
      <c r="AM2147" s="35">
        <v>39661</v>
      </c>
    </row>
    <row r="2148" spans="2:39" x14ac:dyDescent="0.25">
      <c r="B2148" s="30">
        <v>1</v>
      </c>
      <c r="C2148" s="31" t="s">
        <v>964</v>
      </c>
      <c r="D2148" s="9" t="s">
        <v>5155</v>
      </c>
      <c r="E2148" s="10" t="s">
        <v>5105</v>
      </c>
      <c r="F2148" s="10" t="s">
        <v>5156</v>
      </c>
      <c r="G2148" s="9">
        <v>3111408</v>
      </c>
      <c r="H2148" s="10" t="s">
        <v>5157</v>
      </c>
      <c r="I2148" s="13">
        <v>727.07</v>
      </c>
      <c r="J2148" s="13">
        <v>727.07</v>
      </c>
      <c r="K2148" s="13">
        <v>719.96</v>
      </c>
      <c r="L2148" s="13">
        <v>727.07</v>
      </c>
      <c r="M2148" s="13">
        <v>719.96</v>
      </c>
      <c r="N2148" s="32">
        <v>37</v>
      </c>
      <c r="O2148" s="9">
        <v>1</v>
      </c>
      <c r="P2148" s="13">
        <v>29.99</v>
      </c>
      <c r="Q2148" s="13">
        <v>0</v>
      </c>
      <c r="R2148" s="13">
        <v>0</v>
      </c>
      <c r="S2148" s="13">
        <v>43.05</v>
      </c>
      <c r="T2148" s="13">
        <v>0</v>
      </c>
      <c r="U2148" s="13">
        <v>450.57</v>
      </c>
      <c r="V2148" s="13">
        <v>226.34</v>
      </c>
      <c r="W2148" s="13">
        <v>0</v>
      </c>
      <c r="X2148" s="13">
        <v>0</v>
      </c>
      <c r="Y2148" s="13">
        <v>0</v>
      </c>
      <c r="Z2148" s="13">
        <v>68</v>
      </c>
      <c r="AA2148" s="13">
        <v>16</v>
      </c>
      <c r="AB2148" s="13">
        <v>0</v>
      </c>
      <c r="AC2148" s="13">
        <v>16</v>
      </c>
      <c r="AD2148" s="13">
        <v>0</v>
      </c>
      <c r="AE2148" s="13">
        <v>0</v>
      </c>
      <c r="AF2148" s="33">
        <v>100</v>
      </c>
      <c r="AG2148" s="9">
        <v>3</v>
      </c>
      <c r="AH2148" s="34">
        <v>0.48</v>
      </c>
      <c r="AI2148" s="13">
        <v>207494.39999999999</v>
      </c>
      <c r="AJ2148" s="13">
        <v>3618736.12</v>
      </c>
      <c r="AK2148" s="13">
        <v>3826230.52</v>
      </c>
      <c r="AL2148" s="35">
        <v>40093</v>
      </c>
      <c r="AM2148" s="35">
        <v>40150</v>
      </c>
    </row>
    <row r="2149" spans="2:39" x14ac:dyDescent="0.25">
      <c r="B2149" s="30">
        <v>1</v>
      </c>
      <c r="C2149" s="31" t="s">
        <v>964</v>
      </c>
      <c r="D2149" s="9" t="s">
        <v>5158</v>
      </c>
      <c r="E2149" s="10" t="s">
        <v>1908</v>
      </c>
      <c r="F2149" s="10" t="s">
        <v>1909</v>
      </c>
      <c r="G2149" s="9">
        <v>3111101</v>
      </c>
      <c r="H2149" s="10" t="s">
        <v>5159</v>
      </c>
      <c r="I2149" s="13">
        <v>28.17</v>
      </c>
      <c r="J2149" s="13">
        <v>0</v>
      </c>
      <c r="K2149" s="13">
        <v>0</v>
      </c>
      <c r="L2149" s="13">
        <v>0</v>
      </c>
      <c r="M2149" s="13">
        <v>845.39</v>
      </c>
      <c r="N2149" s="32">
        <v>35</v>
      </c>
      <c r="O2149" s="9">
        <v>1</v>
      </c>
      <c r="P2149" s="13">
        <v>28.17</v>
      </c>
      <c r="Q2149" s="13">
        <v>93.62</v>
      </c>
      <c r="R2149" s="13">
        <v>83.78</v>
      </c>
      <c r="S2149" s="13">
        <v>141.99</v>
      </c>
      <c r="T2149" s="13">
        <v>0</v>
      </c>
      <c r="U2149" s="13">
        <v>0</v>
      </c>
      <c r="V2149" s="13">
        <v>0</v>
      </c>
      <c r="W2149" s="13">
        <v>1.03</v>
      </c>
      <c r="X2149" s="13">
        <v>0</v>
      </c>
      <c r="Y2149" s="13">
        <v>0</v>
      </c>
      <c r="Z2149" s="13">
        <v>95</v>
      </c>
      <c r="AA2149" s="13">
        <v>0</v>
      </c>
      <c r="AB2149" s="13">
        <v>5</v>
      </c>
      <c r="AC2149" s="13">
        <v>0</v>
      </c>
      <c r="AD2149" s="13">
        <v>0</v>
      </c>
      <c r="AE2149" s="13">
        <v>0</v>
      </c>
      <c r="AF2149" s="33">
        <v>100.006</v>
      </c>
      <c r="AG2149" s="9">
        <v>3</v>
      </c>
      <c r="AH2149" s="34">
        <v>0.63</v>
      </c>
      <c r="AI2149" s="13">
        <v>393741.69</v>
      </c>
      <c r="AJ2149" s="13">
        <v>3405355.94</v>
      </c>
      <c r="AK2149" s="13">
        <v>3799097.63</v>
      </c>
      <c r="AL2149" s="35">
        <v>38904</v>
      </c>
      <c r="AM2149" s="35">
        <v>39020</v>
      </c>
    </row>
    <row r="2150" spans="2:39" x14ac:dyDescent="0.25">
      <c r="B2150" s="30">
        <v>1</v>
      </c>
      <c r="C2150" s="31" t="s">
        <v>964</v>
      </c>
      <c r="D2150" s="9" t="s">
        <v>5160</v>
      </c>
      <c r="E2150" s="10" t="s">
        <v>966</v>
      </c>
      <c r="F2150" s="10" t="s">
        <v>967</v>
      </c>
      <c r="G2150" s="9">
        <v>3136009</v>
      </c>
      <c r="H2150" s="10" t="s">
        <v>5161</v>
      </c>
      <c r="I2150" s="13">
        <v>1233.1199999999999</v>
      </c>
      <c r="J2150" s="13">
        <v>0</v>
      </c>
      <c r="K2150" s="13">
        <v>1155.07</v>
      </c>
      <c r="L2150" s="13">
        <v>1233.1199999999999</v>
      </c>
      <c r="M2150" s="13">
        <v>1155.07</v>
      </c>
      <c r="N2150" s="32">
        <v>25</v>
      </c>
      <c r="O2150" s="9">
        <v>1</v>
      </c>
      <c r="P2150" s="13">
        <v>19.25</v>
      </c>
      <c r="Q2150" s="13">
        <v>96.19</v>
      </c>
      <c r="R2150" s="13">
        <v>71.739999999999995</v>
      </c>
      <c r="S2150" s="13">
        <v>185.78</v>
      </c>
      <c r="T2150" s="13">
        <v>0</v>
      </c>
      <c r="U2150" s="13">
        <v>0</v>
      </c>
      <c r="V2150" s="13">
        <v>1.1399999999999999</v>
      </c>
      <c r="W2150" s="13">
        <v>11.92</v>
      </c>
      <c r="X2150" s="13">
        <v>0</v>
      </c>
      <c r="Y2150" s="13">
        <v>0</v>
      </c>
      <c r="Z2150" s="13">
        <v>15</v>
      </c>
      <c r="AA2150" s="13">
        <v>25</v>
      </c>
      <c r="AB2150" s="13">
        <v>2</v>
      </c>
      <c r="AC2150" s="13">
        <v>40</v>
      </c>
      <c r="AD2150" s="13">
        <v>8</v>
      </c>
      <c r="AE2150" s="13">
        <v>10</v>
      </c>
      <c r="AF2150" s="33">
        <v>100.002</v>
      </c>
      <c r="AG2150" s="9">
        <v>2</v>
      </c>
      <c r="AH2150" s="34">
        <v>0.5</v>
      </c>
      <c r="AI2150" s="13">
        <v>164016.81</v>
      </c>
      <c r="AJ2150" s="13">
        <v>982498.82</v>
      </c>
      <c r="AK2150" s="13">
        <v>1146515.6299999999</v>
      </c>
      <c r="AL2150" s="35">
        <v>39058</v>
      </c>
      <c r="AM2150" s="35">
        <v>38649</v>
      </c>
    </row>
    <row r="2151" spans="2:39" x14ac:dyDescent="0.25">
      <c r="B2151" s="30">
        <v>1</v>
      </c>
      <c r="C2151" s="31" t="s">
        <v>964</v>
      </c>
      <c r="D2151" s="9" t="s">
        <v>5162</v>
      </c>
      <c r="E2151" s="10" t="s">
        <v>5134</v>
      </c>
      <c r="F2151" s="10" t="s">
        <v>5163</v>
      </c>
      <c r="G2151" s="9">
        <v>3135050</v>
      </c>
      <c r="H2151" s="10" t="s">
        <v>5164</v>
      </c>
      <c r="I2151" s="13">
        <v>1859.75</v>
      </c>
      <c r="J2151" s="13">
        <v>1798.2</v>
      </c>
      <c r="K2151" s="13">
        <v>1798.26</v>
      </c>
      <c r="L2151" s="13">
        <v>1859.75</v>
      </c>
      <c r="M2151" s="13">
        <v>1798.26</v>
      </c>
      <c r="N2151" s="32">
        <v>25</v>
      </c>
      <c r="O2151" s="9">
        <v>1</v>
      </c>
      <c r="P2151" s="13">
        <v>27.66</v>
      </c>
      <c r="Q2151" s="13">
        <v>0</v>
      </c>
      <c r="R2151" s="13">
        <v>0</v>
      </c>
      <c r="S2151" s="13">
        <v>0</v>
      </c>
      <c r="T2151" s="13">
        <v>0</v>
      </c>
      <c r="U2151" s="13">
        <v>0</v>
      </c>
      <c r="V2151" s="13">
        <v>1794.53</v>
      </c>
      <c r="W2151" s="13">
        <v>3.73</v>
      </c>
      <c r="X2151" s="13">
        <v>0</v>
      </c>
      <c r="Y2151" s="13">
        <v>0</v>
      </c>
      <c r="Z2151" s="13">
        <v>0</v>
      </c>
      <c r="AA2151" s="13">
        <v>100</v>
      </c>
      <c r="AB2151" s="13">
        <v>0</v>
      </c>
      <c r="AC2151" s="13">
        <v>0</v>
      </c>
      <c r="AD2151" s="13">
        <v>0</v>
      </c>
      <c r="AE2151" s="13">
        <v>0</v>
      </c>
      <c r="AF2151" s="33">
        <v>100.00069999999999</v>
      </c>
      <c r="AG2151" s="9">
        <v>3</v>
      </c>
      <c r="AH2151" s="34">
        <v>0.55000000000000004</v>
      </c>
      <c r="AI2151" s="13">
        <v>22706.3</v>
      </c>
      <c r="AJ2151" s="13">
        <v>690444.62</v>
      </c>
      <c r="AK2151" s="13">
        <v>713150.92</v>
      </c>
      <c r="AL2151" s="35">
        <v>39797</v>
      </c>
      <c r="AM2151" s="35">
        <v>38603</v>
      </c>
    </row>
    <row r="2152" spans="2:39" x14ac:dyDescent="0.25">
      <c r="B2152" s="30">
        <v>1</v>
      </c>
      <c r="C2152" s="31" t="s">
        <v>964</v>
      </c>
      <c r="D2152" s="9" t="s">
        <v>5165</v>
      </c>
      <c r="E2152" s="10" t="s">
        <v>5166</v>
      </c>
      <c r="F2152" s="10" t="s">
        <v>5167</v>
      </c>
      <c r="G2152" s="9">
        <v>3158409</v>
      </c>
      <c r="H2152" s="10" t="s">
        <v>5168</v>
      </c>
      <c r="I2152" s="13">
        <v>3150.26</v>
      </c>
      <c r="J2152" s="13">
        <v>1839.5</v>
      </c>
      <c r="K2152" s="13">
        <v>1839.54</v>
      </c>
      <c r="L2152" s="13">
        <v>1839.54</v>
      </c>
      <c r="M2152" s="13">
        <v>1839.54</v>
      </c>
      <c r="N2152" s="32">
        <v>40</v>
      </c>
      <c r="O2152" s="9">
        <v>1</v>
      </c>
      <c r="P2152" s="13">
        <v>61.31</v>
      </c>
      <c r="Q2152" s="13">
        <v>27.94</v>
      </c>
      <c r="R2152" s="13">
        <v>62.09</v>
      </c>
      <c r="S2152" s="13">
        <v>318</v>
      </c>
      <c r="T2152" s="13">
        <v>0</v>
      </c>
      <c r="U2152" s="13">
        <v>238.77</v>
      </c>
      <c r="V2152" s="13">
        <v>0</v>
      </c>
      <c r="W2152" s="13">
        <v>30.08</v>
      </c>
      <c r="X2152" s="13">
        <v>2</v>
      </c>
      <c r="Y2152" s="13">
        <v>25</v>
      </c>
      <c r="Z2152" s="13">
        <v>15</v>
      </c>
      <c r="AA2152" s="13">
        <v>3</v>
      </c>
      <c r="AB2152" s="13">
        <v>30</v>
      </c>
      <c r="AC2152" s="13">
        <v>25</v>
      </c>
      <c r="AD2152" s="13">
        <v>0</v>
      </c>
      <c r="AE2152" s="13">
        <v>0</v>
      </c>
      <c r="AF2152" s="33">
        <v>100.002</v>
      </c>
      <c r="AG2152" s="9">
        <v>2</v>
      </c>
      <c r="AH2152" s="34">
        <v>0.51</v>
      </c>
      <c r="AI2152" s="13">
        <v>554359.36</v>
      </c>
      <c r="AJ2152" s="13">
        <v>2877671.92</v>
      </c>
      <c r="AK2152" s="13">
        <v>3432031.28</v>
      </c>
      <c r="AL2152" s="35">
        <v>38722</v>
      </c>
      <c r="AM2152" s="35">
        <v>38747</v>
      </c>
    </row>
    <row r="2153" spans="2:39" x14ac:dyDescent="0.25">
      <c r="B2153" s="30">
        <v>1</v>
      </c>
      <c r="C2153" s="31" t="s">
        <v>964</v>
      </c>
      <c r="D2153" s="9" t="s">
        <v>5169</v>
      </c>
      <c r="E2153" s="10" t="s">
        <v>2514</v>
      </c>
      <c r="F2153" s="10" t="s">
        <v>5170</v>
      </c>
      <c r="G2153" s="9">
        <v>3129103</v>
      </c>
      <c r="H2153" s="10" t="s">
        <v>5171</v>
      </c>
      <c r="I2153" s="13">
        <v>1655.94</v>
      </c>
      <c r="J2153" s="13">
        <v>0</v>
      </c>
      <c r="K2153" s="13">
        <v>1393.85</v>
      </c>
      <c r="L2153" s="13">
        <v>1517.32</v>
      </c>
      <c r="M2153" s="13">
        <v>1393.85</v>
      </c>
      <c r="N2153" s="32">
        <v>50</v>
      </c>
      <c r="O2153" s="9">
        <v>1</v>
      </c>
      <c r="P2153" s="13">
        <v>46.46</v>
      </c>
      <c r="Q2153" s="13">
        <v>100</v>
      </c>
      <c r="R2153" s="13">
        <v>92.73</v>
      </c>
      <c r="S2153" s="13">
        <v>63.81</v>
      </c>
      <c r="T2153" s="13">
        <v>313.81</v>
      </c>
      <c r="U2153" s="13">
        <v>0</v>
      </c>
      <c r="V2153" s="13">
        <v>0</v>
      </c>
      <c r="W2153" s="13">
        <v>10.31</v>
      </c>
      <c r="X2153" s="13">
        <v>0</v>
      </c>
      <c r="Y2153" s="13">
        <v>10</v>
      </c>
      <c r="Z2153" s="13">
        <v>85</v>
      </c>
      <c r="AA2153" s="13">
        <v>0</v>
      </c>
      <c r="AB2153" s="13">
        <v>5</v>
      </c>
      <c r="AC2153" s="13">
        <v>0</v>
      </c>
      <c r="AD2153" s="13">
        <v>0</v>
      </c>
      <c r="AE2153" s="13">
        <v>0</v>
      </c>
      <c r="AF2153" s="33">
        <v>100.005</v>
      </c>
      <c r="AG2153" s="9">
        <v>1</v>
      </c>
      <c r="AH2153" s="34">
        <v>0.76</v>
      </c>
      <c r="AI2153" s="13">
        <v>646253.97</v>
      </c>
      <c r="AJ2153" s="13">
        <v>3903905.4</v>
      </c>
      <c r="AK2153" s="13">
        <v>4550159.37</v>
      </c>
      <c r="AL2153" s="35">
        <v>37678</v>
      </c>
      <c r="AM2153" s="35">
        <v>37744</v>
      </c>
    </row>
    <row r="2154" spans="2:39" x14ac:dyDescent="0.25">
      <c r="B2154" s="30">
        <v>1</v>
      </c>
      <c r="C2154" s="31" t="s">
        <v>964</v>
      </c>
      <c r="D2154" s="9" t="s">
        <v>5172</v>
      </c>
      <c r="E2154" s="10" t="s">
        <v>3069</v>
      </c>
      <c r="F2154" s="10" t="s">
        <v>5173</v>
      </c>
      <c r="G2154" s="9">
        <v>3111150</v>
      </c>
      <c r="H2154" s="10" t="s">
        <v>5174</v>
      </c>
      <c r="I2154" s="13">
        <v>2476.14</v>
      </c>
      <c r="J2154" s="13">
        <v>2516.9</v>
      </c>
      <c r="K2154" s="13">
        <v>2516.9299999999998</v>
      </c>
      <c r="L2154" s="13">
        <v>2473.13</v>
      </c>
      <c r="M2154" s="13">
        <v>2433.09</v>
      </c>
      <c r="N2154" s="32">
        <v>22</v>
      </c>
      <c r="O2154" s="9">
        <v>1</v>
      </c>
      <c r="P2154" s="13">
        <v>49.52</v>
      </c>
      <c r="Q2154" s="13">
        <v>37.700000000000003</v>
      </c>
      <c r="R2154" s="13">
        <v>88.9</v>
      </c>
      <c r="S2154" s="13">
        <v>139.43</v>
      </c>
      <c r="T2154" s="13">
        <v>448.5</v>
      </c>
      <c r="U2154" s="13">
        <v>36.86</v>
      </c>
      <c r="V2154" s="13">
        <v>1196.67</v>
      </c>
      <c r="W2154" s="13">
        <v>7.7</v>
      </c>
      <c r="X2154" s="13">
        <v>0</v>
      </c>
      <c r="Y2154" s="13">
        <v>0</v>
      </c>
      <c r="Z2154" s="13">
        <v>0</v>
      </c>
      <c r="AA2154" s="13">
        <v>43</v>
      </c>
      <c r="AB2154" s="13">
        <v>0</v>
      </c>
      <c r="AC2154" s="13">
        <v>52</v>
      </c>
      <c r="AD2154" s="13">
        <v>0</v>
      </c>
      <c r="AE2154" s="13">
        <v>5</v>
      </c>
      <c r="AF2154" s="33">
        <v>100.002</v>
      </c>
      <c r="AG2154" s="9">
        <v>3</v>
      </c>
      <c r="AH2154" s="34">
        <v>0.45</v>
      </c>
      <c r="AI2154" s="13">
        <v>342280.49</v>
      </c>
      <c r="AJ2154" s="13">
        <v>681145.67</v>
      </c>
      <c r="AK2154" s="13">
        <v>1023426.16</v>
      </c>
      <c r="AL2154" s="35">
        <v>38898</v>
      </c>
      <c r="AM2154" s="35">
        <v>38639</v>
      </c>
    </row>
    <row r="2155" spans="2:39" x14ac:dyDescent="0.25">
      <c r="B2155" s="30">
        <v>1</v>
      </c>
      <c r="C2155" s="31" t="s">
        <v>964</v>
      </c>
      <c r="D2155" s="9" t="s">
        <v>5175</v>
      </c>
      <c r="E2155" s="10" t="s">
        <v>1936</v>
      </c>
      <c r="F2155" s="10" t="s">
        <v>5176</v>
      </c>
      <c r="G2155" s="9">
        <v>3109006</v>
      </c>
      <c r="H2155" s="10" t="s">
        <v>5177</v>
      </c>
      <c r="I2155" s="13">
        <v>0</v>
      </c>
      <c r="J2155" s="13">
        <v>0</v>
      </c>
      <c r="K2155" s="13">
        <v>156.44</v>
      </c>
      <c r="L2155" s="13">
        <v>0</v>
      </c>
      <c r="M2155" s="13">
        <v>156.44</v>
      </c>
      <c r="N2155" s="32">
        <v>22</v>
      </c>
      <c r="O2155" s="9">
        <v>1</v>
      </c>
      <c r="P2155" s="13">
        <v>7.82</v>
      </c>
      <c r="Q2155" s="13">
        <v>0</v>
      </c>
      <c r="R2155" s="13">
        <v>0</v>
      </c>
      <c r="S2155" s="13">
        <v>42</v>
      </c>
      <c r="T2155" s="13">
        <v>0</v>
      </c>
      <c r="U2155" s="13">
        <v>0</v>
      </c>
      <c r="V2155" s="13">
        <v>14.6</v>
      </c>
      <c r="W2155" s="13">
        <v>1.9</v>
      </c>
      <c r="X2155" s="13">
        <v>0</v>
      </c>
      <c r="Y2155" s="13">
        <v>0</v>
      </c>
      <c r="Z2155" s="13">
        <v>40</v>
      </c>
      <c r="AA2155" s="13">
        <v>10</v>
      </c>
      <c r="AB2155" s="13">
        <v>0</v>
      </c>
      <c r="AC2155" s="13">
        <v>25</v>
      </c>
      <c r="AD2155" s="13">
        <v>24</v>
      </c>
      <c r="AE2155" s="13">
        <v>1</v>
      </c>
      <c r="AF2155" s="33">
        <v>100.003</v>
      </c>
      <c r="AG2155" s="9">
        <v>3</v>
      </c>
      <c r="AH2155" s="34">
        <v>0.56000000000000005</v>
      </c>
      <c r="AI2155" s="13">
        <v>12598.8</v>
      </c>
      <c r="AJ2155" s="13">
        <v>596168.31999999995</v>
      </c>
      <c r="AK2155" s="13">
        <v>608767.12</v>
      </c>
      <c r="AL2155" s="35">
        <v>38547</v>
      </c>
      <c r="AM2155" s="35">
        <v>38541</v>
      </c>
    </row>
    <row r="2156" spans="2:39" x14ac:dyDescent="0.25">
      <c r="B2156" s="30">
        <v>1</v>
      </c>
      <c r="C2156" s="31" t="s">
        <v>964</v>
      </c>
      <c r="D2156" s="9" t="s">
        <v>5178</v>
      </c>
      <c r="E2156" s="10" t="s">
        <v>966</v>
      </c>
      <c r="F2156" s="10" t="s">
        <v>966</v>
      </c>
      <c r="G2156" s="9">
        <v>3101706</v>
      </c>
      <c r="H2156" s="10" t="s">
        <v>5179</v>
      </c>
      <c r="I2156" s="13">
        <v>2603.11</v>
      </c>
      <c r="J2156" s="13">
        <v>2603.11</v>
      </c>
      <c r="K2156" s="13">
        <v>3061.68</v>
      </c>
      <c r="L2156" s="13">
        <v>2603.11</v>
      </c>
      <c r="M2156" s="13">
        <v>2603.11</v>
      </c>
      <c r="N2156" s="32">
        <v>60</v>
      </c>
      <c r="O2156" s="9">
        <v>1</v>
      </c>
      <c r="P2156" s="13">
        <v>51.03</v>
      </c>
      <c r="Q2156" s="13">
        <v>0</v>
      </c>
      <c r="R2156" s="13">
        <v>0</v>
      </c>
      <c r="S2156" s="13">
        <v>549.59</v>
      </c>
      <c r="T2156" s="13">
        <v>0</v>
      </c>
      <c r="U2156" s="13">
        <v>1567.22</v>
      </c>
      <c r="V2156" s="13">
        <v>785.85</v>
      </c>
      <c r="W2156" s="13">
        <v>72.25</v>
      </c>
      <c r="X2156" s="13">
        <v>0</v>
      </c>
      <c r="Y2156" s="13">
        <v>0</v>
      </c>
      <c r="Z2156" s="13">
        <v>15</v>
      </c>
      <c r="AA2156" s="13">
        <v>35</v>
      </c>
      <c r="AB2156" s="13">
        <v>10</v>
      </c>
      <c r="AC2156" s="13">
        <v>30</v>
      </c>
      <c r="AD2156" s="13">
        <v>10</v>
      </c>
      <c r="AE2156" s="13">
        <v>0</v>
      </c>
      <c r="AF2156" s="33">
        <v>100.003</v>
      </c>
      <c r="AG2156" s="9">
        <v>3</v>
      </c>
      <c r="AH2156" s="34">
        <v>0.48</v>
      </c>
      <c r="AI2156" s="13">
        <v>509383.98</v>
      </c>
      <c r="AJ2156" s="13">
        <v>8864.4699999999993</v>
      </c>
      <c r="AK2156" s="13">
        <v>518248.45</v>
      </c>
      <c r="AL2156" s="35">
        <v>39055</v>
      </c>
      <c r="AM2156" s="35">
        <v>39028</v>
      </c>
    </row>
    <row r="2157" spans="2:39" x14ac:dyDescent="0.25">
      <c r="B2157" s="30">
        <v>1</v>
      </c>
      <c r="C2157" s="31" t="s">
        <v>964</v>
      </c>
      <c r="D2157" s="9" t="s">
        <v>5180</v>
      </c>
      <c r="E2157" s="10" t="s">
        <v>3365</v>
      </c>
      <c r="F2157" s="10" t="s">
        <v>3365</v>
      </c>
      <c r="G2157" s="9">
        <v>3170206</v>
      </c>
      <c r="H2157" s="10" t="s">
        <v>5181</v>
      </c>
      <c r="I2157" s="13">
        <v>756.17</v>
      </c>
      <c r="J2157" s="13">
        <v>802.26</v>
      </c>
      <c r="K2157" s="13">
        <v>802.26</v>
      </c>
      <c r="L2157" s="13">
        <v>756.17</v>
      </c>
      <c r="M2157" s="13">
        <v>756.17</v>
      </c>
      <c r="N2157" s="32">
        <v>42</v>
      </c>
      <c r="O2157" s="9">
        <v>1</v>
      </c>
      <c r="P2157" s="13">
        <v>40.11</v>
      </c>
      <c r="Q2157" s="13">
        <v>80.13</v>
      </c>
      <c r="R2157" s="13">
        <v>57.77</v>
      </c>
      <c r="S2157" s="13">
        <v>74.58</v>
      </c>
      <c r="T2157" s="13">
        <v>0</v>
      </c>
      <c r="U2157" s="13">
        <v>345.63</v>
      </c>
      <c r="V2157" s="13">
        <v>0</v>
      </c>
      <c r="W2157" s="13">
        <v>6.16</v>
      </c>
      <c r="X2157" s="13">
        <v>0</v>
      </c>
      <c r="Y2157" s="13">
        <v>0</v>
      </c>
      <c r="Z2157" s="13">
        <v>95</v>
      </c>
      <c r="AA2157" s="13">
        <v>5</v>
      </c>
      <c r="AB2157" s="13">
        <v>0</v>
      </c>
      <c r="AC2157" s="13">
        <v>0</v>
      </c>
      <c r="AD2157" s="13">
        <v>0</v>
      </c>
      <c r="AE2157" s="13">
        <v>0</v>
      </c>
      <c r="AF2157" s="33">
        <v>100.006</v>
      </c>
      <c r="AG2157" s="9">
        <v>3</v>
      </c>
      <c r="AH2157" s="34">
        <v>0.63</v>
      </c>
      <c r="AI2157" s="13">
        <v>204779.98</v>
      </c>
      <c r="AJ2157" s="13">
        <v>3704521.77</v>
      </c>
      <c r="AK2157" s="13">
        <v>3909301.75</v>
      </c>
      <c r="AL2157" s="35">
        <v>39035</v>
      </c>
      <c r="AM2157" s="35">
        <v>39060</v>
      </c>
    </row>
    <row r="2158" spans="2:39" x14ac:dyDescent="0.25">
      <c r="B2158" s="30">
        <v>1</v>
      </c>
      <c r="C2158" s="31" t="s">
        <v>964</v>
      </c>
      <c r="D2158" s="9" t="s">
        <v>5182</v>
      </c>
      <c r="E2158" s="10" t="s">
        <v>3069</v>
      </c>
      <c r="F2158" s="10" t="s">
        <v>3070</v>
      </c>
      <c r="G2158" s="9">
        <v>3170909</v>
      </c>
      <c r="H2158" s="10" t="s">
        <v>5183</v>
      </c>
      <c r="I2158" s="13">
        <v>1509.3</v>
      </c>
      <c r="J2158" s="13">
        <v>1608.9</v>
      </c>
      <c r="K2158" s="13">
        <v>1608.9</v>
      </c>
      <c r="L2158" s="13">
        <v>1509.3</v>
      </c>
      <c r="M2158" s="13">
        <v>1509.3</v>
      </c>
      <c r="N2158" s="32">
        <v>41</v>
      </c>
      <c r="O2158" s="9">
        <v>1</v>
      </c>
      <c r="P2158" s="13">
        <v>32.18</v>
      </c>
      <c r="Q2158" s="13">
        <v>48.02</v>
      </c>
      <c r="R2158" s="13">
        <v>100</v>
      </c>
      <c r="S2158" s="13">
        <v>17.38</v>
      </c>
      <c r="T2158" s="13">
        <v>242.26</v>
      </c>
      <c r="U2158" s="13">
        <v>405.71</v>
      </c>
      <c r="V2158" s="13">
        <v>688.14</v>
      </c>
      <c r="W2158" s="13">
        <v>25.47</v>
      </c>
      <c r="X2158" s="13">
        <v>0</v>
      </c>
      <c r="Y2158" s="13">
        <v>0</v>
      </c>
      <c r="Z2158" s="13">
        <v>7</v>
      </c>
      <c r="AA2158" s="13">
        <v>87</v>
      </c>
      <c r="AB2158" s="13">
        <v>1</v>
      </c>
      <c r="AC2158" s="13">
        <v>3</v>
      </c>
      <c r="AD2158" s="13">
        <v>1</v>
      </c>
      <c r="AE2158" s="13">
        <v>1</v>
      </c>
      <c r="AF2158" s="33">
        <v>100.002</v>
      </c>
      <c r="AG2158" s="9">
        <v>2</v>
      </c>
      <c r="AH2158" s="34">
        <v>0.45</v>
      </c>
      <c r="AI2158" s="13">
        <v>337246.25</v>
      </c>
      <c r="AJ2158" s="13">
        <v>1369018.78</v>
      </c>
      <c r="AK2158" s="13">
        <v>1706265.03</v>
      </c>
      <c r="AL2158" s="35">
        <v>39205</v>
      </c>
      <c r="AM2158" s="35">
        <v>39173</v>
      </c>
    </row>
    <row r="2159" spans="2:39" x14ac:dyDescent="0.25">
      <c r="B2159" s="30">
        <v>1</v>
      </c>
      <c r="C2159" s="31" t="s">
        <v>964</v>
      </c>
      <c r="D2159" s="9" t="s">
        <v>5184</v>
      </c>
      <c r="E2159" s="10" t="s">
        <v>3069</v>
      </c>
      <c r="F2159" s="10" t="s">
        <v>3073</v>
      </c>
      <c r="G2159" s="9">
        <v>3171030</v>
      </c>
      <c r="H2159" s="10" t="s">
        <v>5185</v>
      </c>
      <c r="I2159" s="13">
        <v>940.03</v>
      </c>
      <c r="J2159" s="13">
        <v>0</v>
      </c>
      <c r="K2159" s="13">
        <v>910.53</v>
      </c>
      <c r="L2159" s="13">
        <v>938.13</v>
      </c>
      <c r="M2159" s="13">
        <v>910.53</v>
      </c>
      <c r="N2159" s="32">
        <v>25</v>
      </c>
      <c r="O2159" s="9">
        <v>1</v>
      </c>
      <c r="P2159" s="13">
        <v>18.21</v>
      </c>
      <c r="Q2159" s="13">
        <v>0</v>
      </c>
      <c r="R2159" s="13">
        <v>0</v>
      </c>
      <c r="S2159" s="13">
        <v>238.63</v>
      </c>
      <c r="T2159" s="13">
        <v>0</v>
      </c>
      <c r="U2159" s="13">
        <v>0</v>
      </c>
      <c r="V2159" s="13">
        <v>660.78</v>
      </c>
      <c r="W2159" s="13">
        <v>11.13</v>
      </c>
      <c r="X2159" s="13">
        <v>0</v>
      </c>
      <c r="Y2159" s="13">
        <v>10</v>
      </c>
      <c r="Z2159" s="13">
        <v>70</v>
      </c>
      <c r="AA2159" s="13">
        <v>0</v>
      </c>
      <c r="AB2159" s="13">
        <v>0</v>
      </c>
      <c r="AC2159" s="13">
        <v>0</v>
      </c>
      <c r="AD2159" s="13">
        <v>0</v>
      </c>
      <c r="AE2159" s="13">
        <v>20</v>
      </c>
      <c r="AF2159" s="33">
        <v>100.005</v>
      </c>
      <c r="AG2159" s="9">
        <v>1</v>
      </c>
      <c r="AH2159" s="34">
        <v>0.68</v>
      </c>
      <c r="AI2159" s="13">
        <v>230889.51</v>
      </c>
      <c r="AJ2159" s="13">
        <v>518841.83</v>
      </c>
      <c r="AK2159" s="13">
        <v>749731.34</v>
      </c>
      <c r="AL2159" s="35">
        <v>38163</v>
      </c>
      <c r="AM2159" s="35">
        <v>38261</v>
      </c>
    </row>
    <row r="2160" spans="2:39" x14ac:dyDescent="0.25">
      <c r="B2160" s="30">
        <v>1</v>
      </c>
      <c r="C2160" s="31" t="s">
        <v>964</v>
      </c>
      <c r="D2160" s="9" t="s">
        <v>5186</v>
      </c>
      <c r="E2160" s="10" t="s">
        <v>2514</v>
      </c>
      <c r="F2160" s="10" t="s">
        <v>5170</v>
      </c>
      <c r="G2160" s="9">
        <v>3129103</v>
      </c>
      <c r="H2160" s="10" t="s">
        <v>5187</v>
      </c>
      <c r="I2160" s="13">
        <v>1948.81</v>
      </c>
      <c r="J2160" s="13">
        <v>1941.28</v>
      </c>
      <c r="K2160" s="13">
        <v>1941.28</v>
      </c>
      <c r="L2160" s="13">
        <v>1948.81</v>
      </c>
      <c r="M2160" s="13">
        <v>1941.28</v>
      </c>
      <c r="N2160" s="32">
        <v>98</v>
      </c>
      <c r="O2160" s="9">
        <v>1</v>
      </c>
      <c r="P2160" s="13">
        <v>64.709999999999994</v>
      </c>
      <c r="Q2160" s="13">
        <v>92.24</v>
      </c>
      <c r="R2160" s="13">
        <v>64.03</v>
      </c>
      <c r="S2160" s="13">
        <v>118.17</v>
      </c>
      <c r="T2160" s="13">
        <v>389.77</v>
      </c>
      <c r="U2160" s="13">
        <v>0</v>
      </c>
      <c r="V2160" s="13">
        <v>110.88</v>
      </c>
      <c r="W2160" s="13">
        <v>3.46</v>
      </c>
      <c r="X2160" s="13">
        <v>0</v>
      </c>
      <c r="Y2160" s="13">
        <v>0</v>
      </c>
      <c r="Z2160" s="13">
        <v>45</v>
      </c>
      <c r="AA2160" s="13">
        <v>40</v>
      </c>
      <c r="AB2160" s="13">
        <v>0</v>
      </c>
      <c r="AC2160" s="13">
        <v>0</v>
      </c>
      <c r="AD2160" s="13">
        <v>0</v>
      </c>
      <c r="AE2160" s="13">
        <v>15</v>
      </c>
      <c r="AF2160" s="33">
        <v>100.005</v>
      </c>
      <c r="AG2160" s="9">
        <v>2</v>
      </c>
      <c r="AH2160" s="34">
        <v>0.61</v>
      </c>
      <c r="AI2160" s="13">
        <v>493673.5</v>
      </c>
      <c r="AJ2160" s="13">
        <v>5649750.46</v>
      </c>
      <c r="AK2160" s="13">
        <v>6143423.96</v>
      </c>
      <c r="AL2160" s="35">
        <v>39035</v>
      </c>
      <c r="AM2160" s="35">
        <v>39057</v>
      </c>
    </row>
    <row r="2161" spans="2:39" x14ac:dyDescent="0.25">
      <c r="B2161" s="30">
        <v>1</v>
      </c>
      <c r="C2161" s="31" t="s">
        <v>964</v>
      </c>
      <c r="D2161" s="9" t="s">
        <v>5188</v>
      </c>
      <c r="E2161" s="10" t="s">
        <v>5189</v>
      </c>
      <c r="F2161" s="10" t="s">
        <v>5190</v>
      </c>
      <c r="G2161" s="9">
        <v>3105103</v>
      </c>
      <c r="H2161" s="10" t="s">
        <v>5191</v>
      </c>
      <c r="I2161" s="13">
        <v>2312.11</v>
      </c>
      <c r="J2161" s="13">
        <v>4447.8</v>
      </c>
      <c r="K2161" s="13">
        <v>4447.8</v>
      </c>
      <c r="L2161" s="13">
        <v>2312.11</v>
      </c>
      <c r="M2161" s="13">
        <v>2312.11</v>
      </c>
      <c r="N2161" s="32">
        <v>35</v>
      </c>
      <c r="O2161" s="9">
        <v>1</v>
      </c>
      <c r="P2161" s="13">
        <v>132.53</v>
      </c>
      <c r="Q2161" s="13">
        <v>19.93</v>
      </c>
      <c r="R2161" s="13">
        <v>72.48</v>
      </c>
      <c r="S2161" s="13">
        <v>403.64</v>
      </c>
      <c r="T2161" s="13">
        <v>0</v>
      </c>
      <c r="U2161" s="13">
        <v>1205.74</v>
      </c>
      <c r="V2161" s="13">
        <v>0</v>
      </c>
      <c r="W2161" s="13">
        <v>3.44</v>
      </c>
      <c r="X2161" s="13">
        <v>0</v>
      </c>
      <c r="Y2161" s="13">
        <v>0</v>
      </c>
      <c r="Z2161" s="13">
        <v>2</v>
      </c>
      <c r="AA2161" s="13">
        <v>30</v>
      </c>
      <c r="AB2161" s="13">
        <v>0</v>
      </c>
      <c r="AC2161" s="13">
        <v>55</v>
      </c>
      <c r="AD2161" s="13">
        <v>8</v>
      </c>
      <c r="AE2161" s="13">
        <v>5</v>
      </c>
      <c r="AF2161" s="33">
        <v>100.003</v>
      </c>
      <c r="AG2161" s="9">
        <v>1</v>
      </c>
      <c r="AH2161" s="34">
        <v>0.5</v>
      </c>
      <c r="AI2161" s="13">
        <v>317551.92</v>
      </c>
      <c r="AJ2161" s="13">
        <v>4575861.49</v>
      </c>
      <c r="AK2161" s="13">
        <v>4893413.41</v>
      </c>
      <c r="AL2161" s="35">
        <v>38163</v>
      </c>
      <c r="AM2161" s="35">
        <v>38262</v>
      </c>
    </row>
    <row r="2162" spans="2:39" x14ac:dyDescent="0.25">
      <c r="B2162" s="30">
        <v>1</v>
      </c>
      <c r="C2162" s="31" t="s">
        <v>964</v>
      </c>
      <c r="D2162" s="9" t="s">
        <v>5192</v>
      </c>
      <c r="E2162" s="10" t="s">
        <v>5105</v>
      </c>
      <c r="F2162" s="10" t="s">
        <v>5105</v>
      </c>
      <c r="G2162" s="9">
        <v>3170107</v>
      </c>
      <c r="H2162" s="10" t="s">
        <v>5193</v>
      </c>
      <c r="I2162" s="13">
        <v>890.38</v>
      </c>
      <c r="J2162" s="13">
        <v>822.43</v>
      </c>
      <c r="K2162" s="13">
        <v>719.96</v>
      </c>
      <c r="L2162" s="13">
        <v>890.38</v>
      </c>
      <c r="M2162" s="13">
        <v>822.43</v>
      </c>
      <c r="N2162" s="32">
        <v>40</v>
      </c>
      <c r="O2162" s="9">
        <v>1</v>
      </c>
      <c r="P2162" s="13">
        <v>34.270000000000003</v>
      </c>
      <c r="Q2162" s="13">
        <v>77.41</v>
      </c>
      <c r="R2162" s="13">
        <v>87.09</v>
      </c>
      <c r="S2162" s="13">
        <v>125.14</v>
      </c>
      <c r="T2162" s="13">
        <v>178.08</v>
      </c>
      <c r="U2162" s="13">
        <v>510.12</v>
      </c>
      <c r="V2162" s="13">
        <v>9.08</v>
      </c>
      <c r="W2162" s="13">
        <v>0</v>
      </c>
      <c r="X2162" s="13">
        <v>0</v>
      </c>
      <c r="Y2162" s="13">
        <v>0</v>
      </c>
      <c r="Z2162" s="13">
        <v>55</v>
      </c>
      <c r="AA2162" s="13">
        <v>30</v>
      </c>
      <c r="AB2162" s="13">
        <v>5</v>
      </c>
      <c r="AC2162" s="13">
        <v>0</v>
      </c>
      <c r="AD2162" s="13">
        <v>0</v>
      </c>
      <c r="AE2162" s="13">
        <v>10</v>
      </c>
      <c r="AF2162" s="33">
        <v>100</v>
      </c>
      <c r="AG2162" s="9">
        <v>2</v>
      </c>
      <c r="AH2162" s="34">
        <v>0.48</v>
      </c>
      <c r="AI2162" s="13">
        <v>325307.32</v>
      </c>
      <c r="AJ2162" s="13">
        <v>4082255.52</v>
      </c>
      <c r="AK2162" s="13">
        <v>4407562.84</v>
      </c>
      <c r="AL2162" s="35">
        <v>40094</v>
      </c>
      <c r="AM2162" s="35">
        <v>40147</v>
      </c>
    </row>
    <row r="2163" spans="2:39" x14ac:dyDescent="0.25">
      <c r="B2163" s="30">
        <v>1</v>
      </c>
      <c r="C2163" s="31" t="s">
        <v>964</v>
      </c>
      <c r="D2163" s="9" t="s">
        <v>5194</v>
      </c>
      <c r="E2163" s="10" t="s">
        <v>3365</v>
      </c>
      <c r="F2163" s="10" t="s">
        <v>3365</v>
      </c>
      <c r="G2163" s="9">
        <v>3170206</v>
      </c>
      <c r="H2163" s="10" t="s">
        <v>1189</v>
      </c>
      <c r="I2163" s="13">
        <v>372.83</v>
      </c>
      <c r="J2163" s="13">
        <v>348.2</v>
      </c>
      <c r="K2163" s="13">
        <v>361.21</v>
      </c>
      <c r="L2163" s="13">
        <v>372.83</v>
      </c>
      <c r="M2163" s="13">
        <v>361.21</v>
      </c>
      <c r="N2163" s="32">
        <v>25</v>
      </c>
      <c r="O2163" s="9">
        <v>1</v>
      </c>
      <c r="P2163" s="13">
        <v>18.059999999999999</v>
      </c>
      <c r="Q2163" s="13">
        <v>2</v>
      </c>
      <c r="R2163" s="13">
        <v>100</v>
      </c>
      <c r="S2163" s="13">
        <v>8.86</v>
      </c>
      <c r="T2163" s="13">
        <v>92.69</v>
      </c>
      <c r="U2163" s="13">
        <v>117.28</v>
      </c>
      <c r="V2163" s="13">
        <v>126.11</v>
      </c>
      <c r="W2163" s="13">
        <v>15.26</v>
      </c>
      <c r="X2163" s="13">
        <v>0</v>
      </c>
      <c r="Y2163" s="13">
        <v>0</v>
      </c>
      <c r="Z2163" s="13">
        <v>70</v>
      </c>
      <c r="AA2163" s="13">
        <v>25</v>
      </c>
      <c r="AB2163" s="13">
        <v>0</v>
      </c>
      <c r="AC2163" s="13">
        <v>5</v>
      </c>
      <c r="AD2163" s="13">
        <v>0</v>
      </c>
      <c r="AE2163" s="13">
        <v>0</v>
      </c>
      <c r="AF2163" s="33">
        <v>100.005</v>
      </c>
      <c r="AG2163" s="9">
        <v>1</v>
      </c>
      <c r="AH2163" s="34">
        <v>0.71</v>
      </c>
      <c r="AI2163" s="13">
        <v>346904.67</v>
      </c>
      <c r="AJ2163" s="13">
        <v>1551512.57</v>
      </c>
      <c r="AK2163" s="13">
        <v>1898417.24</v>
      </c>
      <c r="AL2163" s="35">
        <v>38163</v>
      </c>
      <c r="AM2163" s="35">
        <v>38224</v>
      </c>
    </row>
    <row r="2164" spans="2:39" x14ac:dyDescent="0.25">
      <c r="B2164" s="30">
        <v>1</v>
      </c>
      <c r="C2164" s="31" t="s">
        <v>964</v>
      </c>
      <c r="D2164" s="9" t="s">
        <v>5195</v>
      </c>
      <c r="E2164" s="10" t="s">
        <v>3069</v>
      </c>
      <c r="F2164" s="10" t="s">
        <v>5124</v>
      </c>
      <c r="G2164" s="9">
        <v>3112703</v>
      </c>
      <c r="H2164" s="10" t="s">
        <v>5196</v>
      </c>
      <c r="I2164" s="13">
        <v>1145.3</v>
      </c>
      <c r="J2164" s="13">
        <v>1160.8</v>
      </c>
      <c r="K2164" s="13">
        <v>1160.8</v>
      </c>
      <c r="L2164" s="13">
        <v>1145.3</v>
      </c>
      <c r="M2164" s="13">
        <v>1145.3</v>
      </c>
      <c r="N2164" s="32">
        <v>25</v>
      </c>
      <c r="O2164" s="9">
        <v>1</v>
      </c>
      <c r="P2164" s="13">
        <v>23.21</v>
      </c>
      <c r="Q2164" s="13">
        <v>0</v>
      </c>
      <c r="R2164" s="13">
        <v>0</v>
      </c>
      <c r="S2164" s="13">
        <v>32.08</v>
      </c>
      <c r="T2164" s="13">
        <v>0</v>
      </c>
      <c r="U2164" s="13">
        <v>61.5</v>
      </c>
      <c r="V2164" s="13">
        <v>1053</v>
      </c>
      <c r="W2164" s="13">
        <v>14.22</v>
      </c>
      <c r="X2164" s="13">
        <v>0</v>
      </c>
      <c r="Y2164" s="13">
        <v>0</v>
      </c>
      <c r="Z2164" s="13">
        <v>35</v>
      </c>
      <c r="AA2164" s="13">
        <v>55</v>
      </c>
      <c r="AB2164" s="13">
        <v>5</v>
      </c>
      <c r="AC2164" s="13">
        <v>0</v>
      </c>
      <c r="AD2164" s="13">
        <v>0</v>
      </c>
      <c r="AE2164" s="13">
        <v>5</v>
      </c>
      <c r="AF2164" s="33">
        <v>100.004</v>
      </c>
      <c r="AG2164" s="9">
        <v>3</v>
      </c>
      <c r="AH2164" s="34">
        <v>0.56000000000000005</v>
      </c>
      <c r="AI2164" s="13">
        <v>231107.68</v>
      </c>
      <c r="AJ2164" s="13">
        <v>1379339.68</v>
      </c>
      <c r="AK2164" s="13">
        <v>1610447.36</v>
      </c>
      <c r="AL2164" s="35">
        <v>38898</v>
      </c>
      <c r="AM2164" s="35">
        <v>38841</v>
      </c>
    </row>
    <row r="2165" spans="2:39" x14ac:dyDescent="0.25">
      <c r="B2165" s="30">
        <v>1</v>
      </c>
      <c r="C2165" s="31" t="s">
        <v>964</v>
      </c>
      <c r="D2165" s="9" t="s">
        <v>5197</v>
      </c>
      <c r="E2165" s="10" t="s">
        <v>5128</v>
      </c>
      <c r="F2165" s="10" t="s">
        <v>5128</v>
      </c>
      <c r="G2165" s="9">
        <v>3168606</v>
      </c>
      <c r="H2165" s="10" t="s">
        <v>5198</v>
      </c>
      <c r="I2165" s="13">
        <v>1303.9000000000001</v>
      </c>
      <c r="J2165" s="13">
        <v>2199.1</v>
      </c>
      <c r="K2165" s="13">
        <v>2136.67</v>
      </c>
      <c r="L2165" s="13">
        <v>0</v>
      </c>
      <c r="M2165" s="13">
        <v>1303.9000000000001</v>
      </c>
      <c r="N2165" s="32">
        <v>45</v>
      </c>
      <c r="O2165" s="9">
        <v>1</v>
      </c>
      <c r="P2165" s="13">
        <v>53.41</v>
      </c>
      <c r="Q2165" s="13">
        <v>70.92</v>
      </c>
      <c r="R2165" s="13">
        <v>71.739999999999995</v>
      </c>
      <c r="S2165" s="13">
        <v>173.21</v>
      </c>
      <c r="T2165" s="13">
        <v>0</v>
      </c>
      <c r="U2165" s="13">
        <v>1508.89</v>
      </c>
      <c r="V2165" s="13">
        <v>0</v>
      </c>
      <c r="W2165" s="13">
        <v>50.51</v>
      </c>
      <c r="X2165" s="13">
        <v>0</v>
      </c>
      <c r="Y2165" s="13">
        <v>0</v>
      </c>
      <c r="Z2165" s="13">
        <v>12</v>
      </c>
      <c r="AA2165" s="13">
        <v>25</v>
      </c>
      <c r="AB2165" s="13">
        <v>3</v>
      </c>
      <c r="AC2165" s="13">
        <v>40</v>
      </c>
      <c r="AD2165" s="13">
        <v>17</v>
      </c>
      <c r="AE2165" s="13">
        <v>3</v>
      </c>
      <c r="AF2165" s="33">
        <v>100.002</v>
      </c>
      <c r="AG2165" s="9">
        <v>2</v>
      </c>
      <c r="AH2165" s="34">
        <v>0.49</v>
      </c>
      <c r="AI2165" s="13">
        <v>354452.87</v>
      </c>
      <c r="AJ2165" s="13">
        <v>1915321.91</v>
      </c>
      <c r="AK2165" s="13">
        <v>2269774.7799999998</v>
      </c>
      <c r="AL2165" s="35">
        <v>38901</v>
      </c>
      <c r="AM2165" s="35">
        <v>38975</v>
      </c>
    </row>
    <row r="2166" spans="2:39" x14ac:dyDescent="0.25">
      <c r="B2166" s="30">
        <v>1</v>
      </c>
      <c r="C2166" s="31" t="s">
        <v>964</v>
      </c>
      <c r="D2166" s="9" t="s">
        <v>5199</v>
      </c>
      <c r="E2166" s="10" t="s">
        <v>1580</v>
      </c>
      <c r="F2166" s="10" t="s">
        <v>4055</v>
      </c>
      <c r="G2166" s="9">
        <v>3137536</v>
      </c>
      <c r="H2166" s="10" t="s">
        <v>5200</v>
      </c>
      <c r="I2166" s="13">
        <v>2898.82</v>
      </c>
      <c r="J2166" s="13">
        <v>2898.82</v>
      </c>
      <c r="K2166" s="13">
        <v>2211.0500000000002</v>
      </c>
      <c r="L2166" s="13">
        <v>2898.82</v>
      </c>
      <c r="M2166" s="13">
        <v>2211.0500000000002</v>
      </c>
      <c r="N2166" s="32">
        <v>43</v>
      </c>
      <c r="O2166" s="9">
        <v>1</v>
      </c>
      <c r="P2166" s="13">
        <v>34.01</v>
      </c>
      <c r="Q2166" s="13">
        <v>63.18</v>
      </c>
      <c r="R2166" s="13">
        <v>76.650000000000006</v>
      </c>
      <c r="S2166" s="13">
        <v>34.1</v>
      </c>
      <c r="T2166" s="13">
        <v>120</v>
      </c>
      <c r="U2166" s="13">
        <v>0</v>
      </c>
      <c r="V2166" s="13">
        <v>323.37</v>
      </c>
      <c r="W2166" s="13">
        <v>5.43</v>
      </c>
      <c r="X2166" s="13">
        <v>0</v>
      </c>
      <c r="Y2166" s="13">
        <v>0</v>
      </c>
      <c r="Z2166" s="13">
        <v>10</v>
      </c>
      <c r="AA2166" s="13">
        <v>90</v>
      </c>
      <c r="AB2166" s="13">
        <v>0</v>
      </c>
      <c r="AC2166" s="13">
        <v>0</v>
      </c>
      <c r="AD2166" s="13">
        <v>0</v>
      </c>
      <c r="AE2166" s="13">
        <v>0</v>
      </c>
      <c r="AF2166" s="33">
        <v>100.006</v>
      </c>
      <c r="AG2166" s="9">
        <v>1</v>
      </c>
      <c r="AH2166" s="34">
        <v>0.66</v>
      </c>
      <c r="AI2166" s="13">
        <v>1185769.57</v>
      </c>
      <c r="AJ2166" s="13">
        <v>1648716.04</v>
      </c>
      <c r="AK2166" s="13">
        <v>2834485.61</v>
      </c>
      <c r="AL2166" s="35">
        <v>37876</v>
      </c>
      <c r="AM2166" s="35">
        <v>37873</v>
      </c>
    </row>
    <row r="2167" spans="2:39" x14ac:dyDescent="0.25">
      <c r="B2167" s="30">
        <v>1</v>
      </c>
      <c r="C2167" s="31" t="s">
        <v>964</v>
      </c>
      <c r="D2167" s="9" t="s">
        <v>5201</v>
      </c>
      <c r="E2167" s="10" t="s">
        <v>5134</v>
      </c>
      <c r="F2167" s="10" t="s">
        <v>5135</v>
      </c>
      <c r="G2167" s="9">
        <v>3152204</v>
      </c>
      <c r="H2167" s="10" t="s">
        <v>5202</v>
      </c>
      <c r="I2167" s="13">
        <v>3154.47</v>
      </c>
      <c r="J2167" s="13">
        <v>3086.3</v>
      </c>
      <c r="K2167" s="13">
        <v>3083.27</v>
      </c>
      <c r="L2167" s="13">
        <v>3156.47</v>
      </c>
      <c r="M2167" s="13">
        <v>3083.27</v>
      </c>
      <c r="N2167" s="32">
        <v>40</v>
      </c>
      <c r="O2167" s="9">
        <v>1</v>
      </c>
      <c r="P2167" s="13">
        <v>47.48</v>
      </c>
      <c r="Q2167" s="13">
        <v>49.74</v>
      </c>
      <c r="R2167" s="13">
        <v>69.66</v>
      </c>
      <c r="S2167" s="13">
        <v>179.62</v>
      </c>
      <c r="T2167" s="13">
        <v>520</v>
      </c>
      <c r="U2167" s="13">
        <v>2262.39</v>
      </c>
      <c r="V2167" s="13">
        <v>0</v>
      </c>
      <c r="W2167" s="13">
        <v>31.2</v>
      </c>
      <c r="X2167" s="13">
        <v>0</v>
      </c>
      <c r="Y2167" s="13">
        <v>5</v>
      </c>
      <c r="Z2167" s="13">
        <v>40</v>
      </c>
      <c r="AA2167" s="13">
        <v>50</v>
      </c>
      <c r="AB2167" s="13">
        <v>5</v>
      </c>
      <c r="AC2167" s="13">
        <v>0</v>
      </c>
      <c r="AD2167" s="13">
        <v>0</v>
      </c>
      <c r="AE2167" s="13">
        <v>0</v>
      </c>
      <c r="AF2167" s="33">
        <v>100.003</v>
      </c>
      <c r="AG2167" s="9">
        <v>3</v>
      </c>
      <c r="AH2167" s="34">
        <v>0.59</v>
      </c>
      <c r="AI2167" s="13">
        <v>289808.73</v>
      </c>
      <c r="AJ2167" s="13">
        <v>1311132.5900000001</v>
      </c>
      <c r="AK2167" s="13">
        <v>1600941.32</v>
      </c>
      <c r="AL2167" s="35">
        <v>38565</v>
      </c>
      <c r="AM2167" s="35">
        <v>38608</v>
      </c>
    </row>
    <row r="2168" spans="2:39" x14ac:dyDescent="0.25">
      <c r="B2168" s="30">
        <v>1</v>
      </c>
      <c r="C2168" s="31" t="s">
        <v>964</v>
      </c>
      <c r="D2168" s="9" t="s">
        <v>5203</v>
      </c>
      <c r="E2168" s="10" t="s">
        <v>5204</v>
      </c>
      <c r="F2168" s="10" t="s">
        <v>5205</v>
      </c>
      <c r="G2168" s="9">
        <v>3124906</v>
      </c>
      <c r="H2168" s="10" t="s">
        <v>690</v>
      </c>
      <c r="I2168" s="13">
        <v>507.16</v>
      </c>
      <c r="J2168" s="13">
        <v>466.73</v>
      </c>
      <c r="K2168" s="13">
        <v>466.73</v>
      </c>
      <c r="L2168" s="13">
        <v>507.16</v>
      </c>
      <c r="M2168" s="13">
        <v>466.73</v>
      </c>
      <c r="N2168" s="32">
        <v>23</v>
      </c>
      <c r="O2168" s="9">
        <v>1</v>
      </c>
      <c r="P2168" s="13">
        <v>16.670000000000002</v>
      </c>
      <c r="Q2168" s="13">
        <v>51.43</v>
      </c>
      <c r="R2168" s="13">
        <v>80</v>
      </c>
      <c r="S2168" s="13">
        <v>169.95</v>
      </c>
      <c r="T2168" s="13">
        <v>0</v>
      </c>
      <c r="U2168" s="13">
        <v>290.08</v>
      </c>
      <c r="V2168" s="13">
        <v>0</v>
      </c>
      <c r="W2168" s="13">
        <v>3.31</v>
      </c>
      <c r="X2168" s="13">
        <v>0</v>
      </c>
      <c r="Y2168" s="13">
        <v>0</v>
      </c>
      <c r="Z2168" s="13">
        <v>5</v>
      </c>
      <c r="AA2168" s="13">
        <v>30</v>
      </c>
      <c r="AB2168" s="13">
        <v>0</v>
      </c>
      <c r="AC2168" s="13">
        <v>30</v>
      </c>
      <c r="AD2168" s="13">
        <v>5</v>
      </c>
      <c r="AE2168" s="13">
        <v>30</v>
      </c>
      <c r="AF2168" s="33">
        <v>100.003</v>
      </c>
      <c r="AG2168" s="9">
        <v>4</v>
      </c>
      <c r="AH2168" s="34">
        <v>0.33</v>
      </c>
      <c r="AI2168" s="13">
        <v>204923.96</v>
      </c>
      <c r="AJ2168" s="13">
        <v>519811.44</v>
      </c>
      <c r="AK2168" s="13">
        <v>724735.4</v>
      </c>
      <c r="AL2168" s="35">
        <v>38106</v>
      </c>
      <c r="AM2168" s="35">
        <v>38187</v>
      </c>
    </row>
    <row r="2169" spans="2:39" x14ac:dyDescent="0.25">
      <c r="B2169" s="30">
        <v>1</v>
      </c>
      <c r="C2169" s="31" t="s">
        <v>964</v>
      </c>
      <c r="D2169" s="9" t="s">
        <v>5206</v>
      </c>
      <c r="E2169" s="10" t="s">
        <v>5207</v>
      </c>
      <c r="F2169" s="10" t="s">
        <v>5208</v>
      </c>
      <c r="G2169" s="9">
        <v>3158201</v>
      </c>
      <c r="H2169" s="10" t="s">
        <v>5209</v>
      </c>
      <c r="I2169" s="13">
        <v>636.08000000000004</v>
      </c>
      <c r="J2169" s="13">
        <v>625.29999999999995</v>
      </c>
      <c r="K2169" s="13">
        <v>625.26</v>
      </c>
      <c r="L2169" s="13">
        <v>0</v>
      </c>
      <c r="M2169" s="13">
        <v>625.26</v>
      </c>
      <c r="N2169" s="32">
        <v>20</v>
      </c>
      <c r="O2169" s="9">
        <v>1</v>
      </c>
      <c r="P2169" s="13">
        <v>20.84</v>
      </c>
      <c r="Q2169" s="13">
        <v>65.47</v>
      </c>
      <c r="R2169" s="13">
        <v>81.11</v>
      </c>
      <c r="S2169" s="13">
        <v>128.25</v>
      </c>
      <c r="T2169" s="13">
        <v>0</v>
      </c>
      <c r="U2169" s="13">
        <v>316.97000000000003</v>
      </c>
      <c r="V2169" s="13">
        <v>167.17</v>
      </c>
      <c r="W2169" s="13">
        <v>12.87</v>
      </c>
      <c r="X2169" s="13">
        <v>0</v>
      </c>
      <c r="Y2169" s="13">
        <v>0</v>
      </c>
      <c r="Z2169" s="13">
        <v>20</v>
      </c>
      <c r="AA2169" s="13">
        <v>30</v>
      </c>
      <c r="AB2169" s="13">
        <v>0</v>
      </c>
      <c r="AC2169" s="13">
        <v>0</v>
      </c>
      <c r="AD2169" s="13">
        <v>30</v>
      </c>
      <c r="AE2169" s="13">
        <v>20</v>
      </c>
      <c r="AF2169" s="33">
        <v>100.004</v>
      </c>
      <c r="AG2169" s="9">
        <v>4</v>
      </c>
      <c r="AH2169" s="34">
        <v>0.36</v>
      </c>
      <c r="AI2169" s="13">
        <v>204681.65</v>
      </c>
      <c r="AJ2169" s="13">
        <v>1578872.19</v>
      </c>
      <c r="AK2169" s="13">
        <v>1783553.84</v>
      </c>
      <c r="AL2169" s="35">
        <v>38721</v>
      </c>
      <c r="AM2169" s="35">
        <v>38562</v>
      </c>
    </row>
    <row r="2170" spans="2:39" x14ac:dyDescent="0.25">
      <c r="B2170" s="30">
        <v>1</v>
      </c>
      <c r="C2170" s="31" t="s">
        <v>964</v>
      </c>
      <c r="D2170" s="9" t="s">
        <v>5210</v>
      </c>
      <c r="E2170" s="10" t="s">
        <v>5207</v>
      </c>
      <c r="F2170" s="10" t="s">
        <v>5208</v>
      </c>
      <c r="G2170" s="9">
        <v>3158201</v>
      </c>
      <c r="H2170" s="10" t="s">
        <v>5211</v>
      </c>
      <c r="I2170" s="13">
        <v>1018.3</v>
      </c>
      <c r="J2170" s="13">
        <v>1000.2</v>
      </c>
      <c r="K2170" s="13">
        <v>1000.16</v>
      </c>
      <c r="L2170" s="13">
        <v>0</v>
      </c>
      <c r="M2170" s="13">
        <v>1018.3</v>
      </c>
      <c r="N2170" s="32">
        <v>46</v>
      </c>
      <c r="O2170" s="9">
        <v>1</v>
      </c>
      <c r="P2170" s="13">
        <v>33.340000000000003</v>
      </c>
      <c r="Q2170" s="13">
        <v>99.23</v>
      </c>
      <c r="R2170" s="13">
        <v>82.39</v>
      </c>
      <c r="S2170" s="13">
        <v>133.52000000000001</v>
      </c>
      <c r="T2170" s="13">
        <v>0</v>
      </c>
      <c r="U2170" s="13">
        <v>821.13</v>
      </c>
      <c r="V2170" s="13">
        <v>6.41</v>
      </c>
      <c r="W2170" s="13">
        <v>39.11</v>
      </c>
      <c r="X2170" s="13">
        <v>0</v>
      </c>
      <c r="Y2170" s="13">
        <v>0</v>
      </c>
      <c r="Z2170" s="13">
        <v>60</v>
      </c>
      <c r="AA2170" s="13">
        <v>25</v>
      </c>
      <c r="AB2170" s="13">
        <v>0</v>
      </c>
      <c r="AC2170" s="13">
        <v>0</v>
      </c>
      <c r="AD2170" s="13">
        <v>10</v>
      </c>
      <c r="AE2170" s="13">
        <v>5</v>
      </c>
      <c r="AF2170" s="33">
        <v>100.003</v>
      </c>
      <c r="AG2170" s="9">
        <v>4</v>
      </c>
      <c r="AH2170" s="34">
        <v>0.46</v>
      </c>
      <c r="AI2170" s="13">
        <v>825539.56</v>
      </c>
      <c r="AJ2170" s="13">
        <v>3276046.48</v>
      </c>
      <c r="AK2170" s="13">
        <v>4101586.04</v>
      </c>
      <c r="AL2170" s="35">
        <v>38721</v>
      </c>
      <c r="AM2170" s="35">
        <v>38562</v>
      </c>
    </row>
    <row r="2171" spans="2:39" x14ac:dyDescent="0.25">
      <c r="B2171" s="30">
        <v>1</v>
      </c>
      <c r="C2171" s="31" t="s">
        <v>964</v>
      </c>
      <c r="D2171" s="9" t="s">
        <v>5212</v>
      </c>
      <c r="E2171" s="10" t="s">
        <v>5207</v>
      </c>
      <c r="F2171" s="10" t="s">
        <v>5208</v>
      </c>
      <c r="G2171" s="9">
        <v>3158201</v>
      </c>
      <c r="H2171" s="10" t="s">
        <v>5213</v>
      </c>
      <c r="I2171" s="13">
        <v>1020.14</v>
      </c>
      <c r="J2171" s="13">
        <v>1037.9000000000001</v>
      </c>
      <c r="K2171" s="13">
        <v>1037.8900000000001</v>
      </c>
      <c r="L2171" s="13">
        <v>0</v>
      </c>
      <c r="M2171" s="13">
        <v>1020.14</v>
      </c>
      <c r="N2171" s="32">
        <v>34</v>
      </c>
      <c r="O2171" s="9">
        <v>1</v>
      </c>
      <c r="P2171" s="13">
        <v>34.39</v>
      </c>
      <c r="Q2171" s="13">
        <v>98.42</v>
      </c>
      <c r="R2171" s="13">
        <v>81.260000000000005</v>
      </c>
      <c r="S2171" s="13">
        <v>247.67</v>
      </c>
      <c r="T2171" s="13">
        <v>0</v>
      </c>
      <c r="U2171" s="13">
        <v>603.38</v>
      </c>
      <c r="V2171" s="13">
        <v>9.6999999999999993</v>
      </c>
      <c r="W2171" s="13">
        <v>177.14</v>
      </c>
      <c r="X2171" s="13">
        <v>0</v>
      </c>
      <c r="Y2171" s="13">
        <v>0</v>
      </c>
      <c r="Z2171" s="13">
        <v>15</v>
      </c>
      <c r="AA2171" s="13">
        <v>30</v>
      </c>
      <c r="AB2171" s="13">
        <v>0</v>
      </c>
      <c r="AC2171" s="13">
        <v>0</v>
      </c>
      <c r="AD2171" s="13">
        <v>40</v>
      </c>
      <c r="AE2171" s="13">
        <v>15</v>
      </c>
      <c r="AF2171" s="33">
        <v>100.004</v>
      </c>
      <c r="AG2171" s="9">
        <v>4</v>
      </c>
      <c r="AH2171" s="34">
        <v>0.35</v>
      </c>
      <c r="AI2171" s="13">
        <v>597489.73</v>
      </c>
      <c r="AJ2171" s="13">
        <v>2447332.46</v>
      </c>
      <c r="AK2171" s="13">
        <v>3044822.19</v>
      </c>
      <c r="AL2171" s="35">
        <v>38721</v>
      </c>
      <c r="AM2171" s="35">
        <v>38562</v>
      </c>
    </row>
    <row r="2172" spans="2:39" x14ac:dyDescent="0.25">
      <c r="B2172" s="30">
        <v>1</v>
      </c>
      <c r="C2172" s="31" t="s">
        <v>964</v>
      </c>
      <c r="D2172" s="9" t="s">
        <v>5214</v>
      </c>
      <c r="E2172" s="10" t="s">
        <v>1591</v>
      </c>
      <c r="F2172" s="10" t="s">
        <v>5215</v>
      </c>
      <c r="G2172" s="9">
        <v>3164209</v>
      </c>
      <c r="H2172" s="10" t="s">
        <v>5216</v>
      </c>
      <c r="I2172" s="13">
        <v>7278.92</v>
      </c>
      <c r="J2172" s="13">
        <v>7278.9</v>
      </c>
      <c r="K2172" s="13">
        <v>7667.79</v>
      </c>
      <c r="L2172" s="13">
        <v>7287.92</v>
      </c>
      <c r="M2172" s="13">
        <v>7278.92</v>
      </c>
      <c r="N2172" s="32">
        <v>70</v>
      </c>
      <c r="O2172" s="9">
        <v>1</v>
      </c>
      <c r="P2172" s="13">
        <v>109.5</v>
      </c>
      <c r="Q2172" s="13">
        <v>51</v>
      </c>
      <c r="R2172" s="13">
        <v>69.5</v>
      </c>
      <c r="S2172" s="13">
        <v>900.11</v>
      </c>
      <c r="T2172" s="13">
        <v>1052</v>
      </c>
      <c r="U2172" s="13">
        <v>5687.19</v>
      </c>
      <c r="V2172" s="13">
        <v>0</v>
      </c>
      <c r="W2172" s="13">
        <v>28.49</v>
      </c>
      <c r="X2172" s="13">
        <v>0</v>
      </c>
      <c r="Y2172" s="13">
        <v>0</v>
      </c>
      <c r="Z2172" s="13">
        <v>15</v>
      </c>
      <c r="AA2172" s="13">
        <v>10</v>
      </c>
      <c r="AB2172" s="13">
        <v>45</v>
      </c>
      <c r="AC2172" s="13">
        <v>30</v>
      </c>
      <c r="AD2172" s="13">
        <v>0</v>
      </c>
      <c r="AE2172" s="13">
        <v>0</v>
      </c>
      <c r="AF2172" s="33">
        <v>100.004</v>
      </c>
      <c r="AG2172" s="9">
        <v>3</v>
      </c>
      <c r="AH2172" s="34">
        <v>0.48</v>
      </c>
      <c r="AI2172" s="13">
        <v>237189.64</v>
      </c>
      <c r="AJ2172" s="13">
        <v>2020075.41</v>
      </c>
      <c r="AK2172" s="13">
        <v>2257265.0499999998</v>
      </c>
      <c r="AL2172" s="35">
        <v>38084</v>
      </c>
      <c r="AM2172" s="35">
        <v>38190</v>
      </c>
    </row>
    <row r="2173" spans="2:39" x14ac:dyDescent="0.25">
      <c r="B2173" s="30">
        <v>1</v>
      </c>
      <c r="C2173" s="31" t="s">
        <v>964</v>
      </c>
      <c r="D2173" s="9" t="s">
        <v>5217</v>
      </c>
      <c r="E2173" s="10" t="s">
        <v>1591</v>
      </c>
      <c r="F2173" s="10" t="s">
        <v>5215</v>
      </c>
      <c r="G2173" s="9">
        <v>3164209</v>
      </c>
      <c r="H2173" s="10" t="s">
        <v>5218</v>
      </c>
      <c r="I2173" s="13">
        <v>5010.22</v>
      </c>
      <c r="J2173" s="13">
        <v>5010.22</v>
      </c>
      <c r="K2173" s="13">
        <v>5933.09</v>
      </c>
      <c r="L2173" s="13">
        <v>5010.22</v>
      </c>
      <c r="M2173" s="13">
        <v>5010.22</v>
      </c>
      <c r="N2173" s="32">
        <v>80</v>
      </c>
      <c r="O2173" s="9">
        <v>1</v>
      </c>
      <c r="P2173" s="13"/>
      <c r="Q2173" s="13">
        <v>22.01</v>
      </c>
      <c r="R2173" s="13">
        <v>73.150000000000006</v>
      </c>
      <c r="S2173" s="13">
        <v>538.28</v>
      </c>
      <c r="T2173" s="13">
        <v>942</v>
      </c>
      <c r="U2173" s="13">
        <v>4412.8100000000004</v>
      </c>
      <c r="V2173" s="13">
        <v>0</v>
      </c>
      <c r="W2173" s="13">
        <v>14.93</v>
      </c>
      <c r="X2173" s="13">
        <v>0</v>
      </c>
      <c r="Y2173" s="13">
        <v>0</v>
      </c>
      <c r="Z2173" s="13">
        <v>25</v>
      </c>
      <c r="AA2173" s="13">
        <v>35</v>
      </c>
      <c r="AB2173" s="13">
        <v>15</v>
      </c>
      <c r="AC2173" s="13">
        <v>20</v>
      </c>
      <c r="AD2173" s="13">
        <v>3</v>
      </c>
      <c r="AE2173" s="13">
        <v>2</v>
      </c>
      <c r="AF2173" s="33">
        <v>100.002</v>
      </c>
      <c r="AG2173" s="9">
        <v>4</v>
      </c>
      <c r="AH2173" s="34">
        <v>0.42</v>
      </c>
      <c r="AI2173" s="13">
        <v>46545.78</v>
      </c>
      <c r="AJ2173" s="13">
        <v>673023.04</v>
      </c>
      <c r="AK2173" s="13">
        <v>719568.82</v>
      </c>
      <c r="AL2173" s="35">
        <v>37796</v>
      </c>
      <c r="AM2173" s="35">
        <v>37775</v>
      </c>
    </row>
    <row r="2174" spans="2:39" x14ac:dyDescent="0.25">
      <c r="B2174" s="30">
        <v>1</v>
      </c>
      <c r="C2174" s="31" t="s">
        <v>964</v>
      </c>
      <c r="D2174" s="9" t="s">
        <v>5219</v>
      </c>
      <c r="E2174" s="10" t="s">
        <v>5130</v>
      </c>
      <c r="F2174" s="10" t="s">
        <v>5131</v>
      </c>
      <c r="G2174" s="9">
        <v>3133303</v>
      </c>
      <c r="H2174" s="10" t="s">
        <v>5220</v>
      </c>
      <c r="I2174" s="13">
        <v>1999.96</v>
      </c>
      <c r="J2174" s="13">
        <v>1951</v>
      </c>
      <c r="K2174" s="13">
        <v>1951.01</v>
      </c>
      <c r="L2174" s="13">
        <v>1999.96</v>
      </c>
      <c r="M2174" s="13">
        <v>1951.01</v>
      </c>
      <c r="N2174" s="32">
        <v>39</v>
      </c>
      <c r="O2174" s="9">
        <v>1</v>
      </c>
      <c r="P2174" s="13">
        <v>30.01</v>
      </c>
      <c r="Q2174" s="13">
        <v>56.94</v>
      </c>
      <c r="R2174" s="13">
        <v>69.44</v>
      </c>
      <c r="S2174" s="13">
        <v>119.32</v>
      </c>
      <c r="T2174" s="13">
        <v>0</v>
      </c>
      <c r="U2174" s="13">
        <v>1014.45</v>
      </c>
      <c r="V2174" s="13">
        <v>704.72</v>
      </c>
      <c r="W2174" s="13">
        <v>4.08</v>
      </c>
      <c r="X2174" s="13">
        <v>0</v>
      </c>
      <c r="Y2174" s="13">
        <v>0</v>
      </c>
      <c r="Z2174" s="13">
        <v>5</v>
      </c>
      <c r="AA2174" s="13">
        <v>25</v>
      </c>
      <c r="AB2174" s="13">
        <v>0</v>
      </c>
      <c r="AC2174" s="13">
        <v>40</v>
      </c>
      <c r="AD2174" s="13">
        <v>25</v>
      </c>
      <c r="AE2174" s="13">
        <v>5</v>
      </c>
      <c r="AF2174" s="33">
        <v>100.003</v>
      </c>
      <c r="AG2174" s="9">
        <v>2</v>
      </c>
      <c r="AH2174" s="34">
        <v>0.46</v>
      </c>
      <c r="AI2174" s="13">
        <v>32086.880000000001</v>
      </c>
      <c r="AJ2174" s="13">
        <v>764617.2</v>
      </c>
      <c r="AK2174" s="13">
        <v>796704.08</v>
      </c>
      <c r="AL2174" s="35">
        <v>38898</v>
      </c>
      <c r="AM2174" s="35">
        <v>38749</v>
      </c>
    </row>
    <row r="2175" spans="2:39" x14ac:dyDescent="0.25">
      <c r="B2175" s="30">
        <v>1</v>
      </c>
      <c r="C2175" s="31" t="s">
        <v>964</v>
      </c>
      <c r="D2175" s="9" t="s">
        <v>5221</v>
      </c>
      <c r="E2175" s="10" t="s">
        <v>2006</v>
      </c>
      <c r="F2175" s="10" t="s">
        <v>5222</v>
      </c>
      <c r="G2175" s="9">
        <v>3140852</v>
      </c>
      <c r="H2175" s="10" t="s">
        <v>5223</v>
      </c>
      <c r="I2175" s="13">
        <v>5801.16</v>
      </c>
      <c r="J2175" s="13">
        <v>0</v>
      </c>
      <c r="K2175" s="13">
        <v>5794.37</v>
      </c>
      <c r="L2175" s="13">
        <v>5801.16</v>
      </c>
      <c r="M2175" s="13">
        <v>5794.37</v>
      </c>
      <c r="N2175" s="32">
        <v>80</v>
      </c>
      <c r="O2175" s="9">
        <v>1</v>
      </c>
      <c r="P2175" s="13">
        <v>89.14</v>
      </c>
      <c r="Q2175" s="13">
        <v>64.900000000000006</v>
      </c>
      <c r="R2175" s="13">
        <v>84.37</v>
      </c>
      <c r="S2175" s="13">
        <v>90</v>
      </c>
      <c r="T2175" s="13">
        <v>1155</v>
      </c>
      <c r="U2175" s="13">
        <v>559</v>
      </c>
      <c r="V2175" s="13">
        <v>1690.37</v>
      </c>
      <c r="W2175" s="13">
        <v>10</v>
      </c>
      <c r="X2175" s="13">
        <v>0</v>
      </c>
      <c r="Y2175" s="13">
        <v>0</v>
      </c>
      <c r="Z2175" s="13">
        <v>20</v>
      </c>
      <c r="AA2175" s="13">
        <v>60</v>
      </c>
      <c r="AB2175" s="13">
        <v>0</v>
      </c>
      <c r="AC2175" s="13">
        <v>20</v>
      </c>
      <c r="AD2175" s="13">
        <v>0</v>
      </c>
      <c r="AE2175" s="13">
        <v>0</v>
      </c>
      <c r="AF2175" s="33">
        <v>100.005</v>
      </c>
      <c r="AG2175" s="9">
        <v>3</v>
      </c>
      <c r="AH2175" s="34">
        <v>0.54</v>
      </c>
      <c r="AI2175" s="13">
        <v>1040545.56</v>
      </c>
      <c r="AJ2175" s="13">
        <v>1250549.08</v>
      </c>
      <c r="AK2175" s="13">
        <v>2291094.64</v>
      </c>
      <c r="AL2175" s="35">
        <v>37568</v>
      </c>
      <c r="AM2175" s="35">
        <v>37757</v>
      </c>
    </row>
    <row r="2176" spans="2:39" x14ac:dyDescent="0.25">
      <c r="B2176" s="30">
        <v>1</v>
      </c>
      <c r="C2176" s="31" t="s">
        <v>964</v>
      </c>
      <c r="D2176" s="9" t="s">
        <v>5224</v>
      </c>
      <c r="E2176" s="10" t="s">
        <v>1908</v>
      </c>
      <c r="F2176" s="10" t="s">
        <v>1909</v>
      </c>
      <c r="G2176" s="9">
        <v>3111101</v>
      </c>
      <c r="H2176" s="10" t="s">
        <v>5225</v>
      </c>
      <c r="I2176" s="13">
        <v>504.83</v>
      </c>
      <c r="J2176" s="13">
        <v>506.4</v>
      </c>
      <c r="K2176" s="13">
        <v>506.36</v>
      </c>
      <c r="L2176" s="13">
        <v>504.83</v>
      </c>
      <c r="M2176" s="13">
        <v>504.83</v>
      </c>
      <c r="N2176" s="32">
        <v>20</v>
      </c>
      <c r="O2176" s="9">
        <v>1</v>
      </c>
      <c r="P2176" s="13">
        <v>16.899999999999999</v>
      </c>
      <c r="Q2176" s="13">
        <v>99.3</v>
      </c>
      <c r="R2176" s="13">
        <v>70.95</v>
      </c>
      <c r="S2176" s="13">
        <v>19.05</v>
      </c>
      <c r="T2176" s="13">
        <v>101.13</v>
      </c>
      <c r="U2176" s="13">
        <v>0</v>
      </c>
      <c r="V2176" s="13">
        <v>0</v>
      </c>
      <c r="W2176" s="13">
        <v>0.12</v>
      </c>
      <c r="X2176" s="13">
        <v>0</v>
      </c>
      <c r="Y2176" s="13">
        <v>0</v>
      </c>
      <c r="Z2176" s="13">
        <v>85</v>
      </c>
      <c r="AA2176" s="13">
        <v>15</v>
      </c>
      <c r="AB2176" s="13">
        <v>0</v>
      </c>
      <c r="AC2176" s="13">
        <v>0</v>
      </c>
      <c r="AD2176" s="13">
        <v>0</v>
      </c>
      <c r="AE2176" s="13">
        <v>0</v>
      </c>
      <c r="AF2176" s="33">
        <v>100.006</v>
      </c>
      <c r="AG2176" s="9">
        <v>4</v>
      </c>
      <c r="AH2176" s="34">
        <v>0.52</v>
      </c>
      <c r="AI2176" s="13">
        <v>129527.13</v>
      </c>
      <c r="AJ2176" s="13">
        <v>1590260.51</v>
      </c>
      <c r="AK2176" s="13">
        <v>1719787.64</v>
      </c>
      <c r="AL2176" s="35">
        <v>39700</v>
      </c>
      <c r="AM2176" s="35">
        <v>39058</v>
      </c>
    </row>
    <row r="2177" spans="2:39" x14ac:dyDescent="0.25">
      <c r="B2177" s="30">
        <v>1</v>
      </c>
      <c r="C2177" s="31" t="s">
        <v>964</v>
      </c>
      <c r="D2177" s="9" t="s">
        <v>5226</v>
      </c>
      <c r="E2177" s="10" t="s">
        <v>1908</v>
      </c>
      <c r="F2177" s="10" t="s">
        <v>1909</v>
      </c>
      <c r="G2177" s="9">
        <v>3111101</v>
      </c>
      <c r="H2177" s="10" t="s">
        <v>5227</v>
      </c>
      <c r="I2177" s="13">
        <v>504.83</v>
      </c>
      <c r="J2177" s="13">
        <v>506.4</v>
      </c>
      <c r="K2177" s="13">
        <v>506.36</v>
      </c>
      <c r="L2177" s="13">
        <v>504.83</v>
      </c>
      <c r="M2177" s="13">
        <v>504.83</v>
      </c>
      <c r="N2177" s="32">
        <v>20</v>
      </c>
      <c r="O2177" s="9">
        <v>1</v>
      </c>
      <c r="P2177" s="13">
        <v>16.899999999999999</v>
      </c>
      <c r="Q2177" s="13">
        <v>99.3</v>
      </c>
      <c r="R2177" s="13">
        <v>70.95</v>
      </c>
      <c r="S2177" s="13">
        <v>19.05</v>
      </c>
      <c r="T2177" s="13">
        <v>101.13</v>
      </c>
      <c r="U2177" s="13">
        <v>383.35</v>
      </c>
      <c r="V2177" s="13">
        <v>0</v>
      </c>
      <c r="W2177" s="13">
        <v>0.12</v>
      </c>
      <c r="X2177" s="13">
        <v>0</v>
      </c>
      <c r="Y2177" s="13">
        <v>0</v>
      </c>
      <c r="Z2177" s="13">
        <v>85</v>
      </c>
      <c r="AA2177" s="13">
        <v>15</v>
      </c>
      <c r="AB2177" s="13">
        <v>0</v>
      </c>
      <c r="AC2177" s="13">
        <v>0</v>
      </c>
      <c r="AD2177" s="13">
        <v>0</v>
      </c>
      <c r="AE2177" s="13">
        <v>0</v>
      </c>
      <c r="AF2177" s="33">
        <v>100.004</v>
      </c>
      <c r="AG2177" s="9">
        <v>4</v>
      </c>
      <c r="AH2177" s="34">
        <v>0.52</v>
      </c>
      <c r="AI2177" s="13">
        <v>129527.13</v>
      </c>
      <c r="AJ2177" s="13">
        <v>1583288.81</v>
      </c>
      <c r="AK2177" s="13">
        <v>1712815.94</v>
      </c>
      <c r="AL2177" s="35">
        <v>39700</v>
      </c>
      <c r="AM2177" s="35">
        <v>39058</v>
      </c>
    </row>
    <row r="2178" spans="2:39" x14ac:dyDescent="0.25">
      <c r="B2178" s="30">
        <v>1</v>
      </c>
      <c r="C2178" s="31" t="s">
        <v>964</v>
      </c>
      <c r="D2178" s="9" t="s">
        <v>5228</v>
      </c>
      <c r="E2178" s="10" t="s">
        <v>2006</v>
      </c>
      <c r="F2178" s="10" t="s">
        <v>5222</v>
      </c>
      <c r="G2178" s="9">
        <v>3140852</v>
      </c>
      <c r="H2178" s="10" t="s">
        <v>5229</v>
      </c>
      <c r="I2178" s="13">
        <v>4631.2</v>
      </c>
      <c r="J2178" s="13">
        <v>4393.26</v>
      </c>
      <c r="K2178" s="13">
        <v>4393.26</v>
      </c>
      <c r="L2178" s="13">
        <v>4393.26</v>
      </c>
      <c r="M2178" s="13">
        <v>4393.26</v>
      </c>
      <c r="N2178" s="32">
        <v>80</v>
      </c>
      <c r="O2178" s="9">
        <v>1</v>
      </c>
      <c r="P2178" s="13">
        <v>67.59</v>
      </c>
      <c r="Q2178" s="13">
        <v>8.1</v>
      </c>
      <c r="R2178" s="13">
        <v>69.569999999999993</v>
      </c>
      <c r="S2178" s="13">
        <v>34.020000000000003</v>
      </c>
      <c r="T2178" s="13">
        <v>870.8</v>
      </c>
      <c r="U2178" s="13">
        <v>0</v>
      </c>
      <c r="V2178" s="13">
        <v>603.66999999999996</v>
      </c>
      <c r="W2178" s="13">
        <v>18.079999999999998</v>
      </c>
      <c r="X2178" s="13">
        <v>0</v>
      </c>
      <c r="Y2178" s="13">
        <v>0</v>
      </c>
      <c r="Z2178" s="13">
        <v>15</v>
      </c>
      <c r="AA2178" s="13">
        <v>75</v>
      </c>
      <c r="AB2178" s="13">
        <v>0</v>
      </c>
      <c r="AC2178" s="13">
        <v>10</v>
      </c>
      <c r="AD2178" s="13">
        <v>0</v>
      </c>
      <c r="AE2178" s="13">
        <v>0</v>
      </c>
      <c r="AF2178" s="33">
        <v>100.005</v>
      </c>
      <c r="AG2178" s="9">
        <v>3</v>
      </c>
      <c r="AH2178" s="34">
        <v>0.55000000000000004</v>
      </c>
      <c r="AI2178" s="13">
        <v>1513471.79</v>
      </c>
      <c r="AJ2178" s="13">
        <v>3242918.35</v>
      </c>
      <c r="AK2178" s="13">
        <v>4756390.1399999997</v>
      </c>
      <c r="AL2178" s="35">
        <v>38721</v>
      </c>
      <c r="AM2178" s="35">
        <v>38959</v>
      </c>
    </row>
    <row r="2179" spans="2:39" x14ac:dyDescent="0.25">
      <c r="B2179" s="30">
        <v>1</v>
      </c>
      <c r="C2179" s="31" t="s">
        <v>964</v>
      </c>
      <c r="D2179" s="9" t="s">
        <v>5230</v>
      </c>
      <c r="E2179" s="10" t="s">
        <v>1580</v>
      </c>
      <c r="F2179" s="10" t="s">
        <v>5231</v>
      </c>
      <c r="G2179" s="9">
        <v>3170750</v>
      </c>
      <c r="H2179" s="10" t="s">
        <v>5232</v>
      </c>
      <c r="I2179" s="13">
        <v>2773.68</v>
      </c>
      <c r="J2179" s="13">
        <v>2865.79</v>
      </c>
      <c r="K2179" s="13">
        <v>2865.79</v>
      </c>
      <c r="L2179" s="13">
        <v>2773.68</v>
      </c>
      <c r="M2179" s="13">
        <v>2773.68</v>
      </c>
      <c r="N2179" s="32">
        <v>51</v>
      </c>
      <c r="O2179" s="9">
        <v>1</v>
      </c>
      <c r="P2179" s="13">
        <v>71.64</v>
      </c>
      <c r="Q2179" s="13">
        <v>47.83</v>
      </c>
      <c r="R2179" s="13">
        <v>71.739999999999995</v>
      </c>
      <c r="S2179" s="13">
        <v>370.06</v>
      </c>
      <c r="T2179" s="13">
        <v>0</v>
      </c>
      <c r="U2179" s="13">
        <v>1014.44</v>
      </c>
      <c r="V2179" s="13">
        <v>750.31</v>
      </c>
      <c r="W2179" s="13">
        <v>114.76</v>
      </c>
      <c r="X2179" s="13">
        <v>0</v>
      </c>
      <c r="Y2179" s="13">
        <v>0</v>
      </c>
      <c r="Z2179" s="13">
        <v>35</v>
      </c>
      <c r="AA2179" s="13">
        <v>0</v>
      </c>
      <c r="AB2179" s="13">
        <v>0</v>
      </c>
      <c r="AC2179" s="13">
        <v>56</v>
      </c>
      <c r="AD2179" s="13">
        <v>5</v>
      </c>
      <c r="AE2179" s="13">
        <v>4</v>
      </c>
      <c r="AF2179" s="33">
        <v>100.004</v>
      </c>
      <c r="AG2179" s="9">
        <v>3</v>
      </c>
      <c r="AH2179" s="34">
        <v>0.46</v>
      </c>
      <c r="AI2179" s="13">
        <v>536953.98</v>
      </c>
      <c r="AJ2179" s="13">
        <v>3295089.93</v>
      </c>
      <c r="AK2179" s="13">
        <v>3832043.91</v>
      </c>
      <c r="AL2179" s="35">
        <v>39017</v>
      </c>
      <c r="AM2179" s="35">
        <v>39017</v>
      </c>
    </row>
    <row r="2180" spans="2:39" x14ac:dyDescent="0.25">
      <c r="B2180" s="30">
        <v>1</v>
      </c>
      <c r="C2180" s="31" t="s">
        <v>964</v>
      </c>
      <c r="D2180" s="9" t="s">
        <v>5233</v>
      </c>
      <c r="E2180" s="10" t="s">
        <v>3069</v>
      </c>
      <c r="F2180" s="10" t="s">
        <v>5124</v>
      </c>
      <c r="G2180" s="9">
        <v>3112703</v>
      </c>
      <c r="H2180" s="10" t="s">
        <v>5234</v>
      </c>
      <c r="I2180" s="13">
        <v>919</v>
      </c>
      <c r="J2180" s="13">
        <v>1169.76</v>
      </c>
      <c r="K2180" s="13">
        <v>1169.8</v>
      </c>
      <c r="L2180" s="13">
        <v>919</v>
      </c>
      <c r="M2180" s="13">
        <v>919</v>
      </c>
      <c r="N2180" s="32">
        <v>25</v>
      </c>
      <c r="O2180" s="9">
        <v>1</v>
      </c>
      <c r="P2180" s="13">
        <v>23.4</v>
      </c>
      <c r="Q2180" s="13">
        <v>66.540000000000006</v>
      </c>
      <c r="R2180" s="13">
        <v>100</v>
      </c>
      <c r="S2180" s="13">
        <v>5.3</v>
      </c>
      <c r="T2180" s="13">
        <v>238.62</v>
      </c>
      <c r="U2180" s="13">
        <v>365.24</v>
      </c>
      <c r="V2180" s="13">
        <v>302.91000000000003</v>
      </c>
      <c r="W2180" s="13">
        <v>14.22</v>
      </c>
      <c r="X2180" s="13">
        <v>0</v>
      </c>
      <c r="Y2180" s="13">
        <v>0</v>
      </c>
      <c r="Z2180" s="13">
        <v>20</v>
      </c>
      <c r="AA2180" s="13">
        <v>60</v>
      </c>
      <c r="AB2180" s="13">
        <v>0</v>
      </c>
      <c r="AC2180" s="13">
        <v>15</v>
      </c>
      <c r="AD2180" s="13">
        <v>5</v>
      </c>
      <c r="AE2180" s="13">
        <v>0</v>
      </c>
      <c r="AF2180" s="33">
        <v>100.004</v>
      </c>
      <c r="AG2180" s="9">
        <v>2</v>
      </c>
      <c r="AH2180" s="34">
        <v>0.59</v>
      </c>
      <c r="AI2180" s="13">
        <v>369605.02</v>
      </c>
      <c r="AJ2180" s="13">
        <v>1284905.82</v>
      </c>
      <c r="AK2180" s="13">
        <v>1654510.84</v>
      </c>
      <c r="AL2180" s="35">
        <v>38856</v>
      </c>
      <c r="AM2180" s="35">
        <v>38841</v>
      </c>
    </row>
    <row r="2181" spans="2:39" x14ac:dyDescent="0.25">
      <c r="B2181" s="30">
        <v>1</v>
      </c>
      <c r="C2181" s="31" t="s">
        <v>964</v>
      </c>
      <c r="D2181" s="9" t="s">
        <v>5235</v>
      </c>
      <c r="E2181" s="10" t="s">
        <v>2792</v>
      </c>
      <c r="F2181" s="10" t="s">
        <v>5088</v>
      </c>
      <c r="G2181" s="9">
        <v>3135076</v>
      </c>
      <c r="H2181" s="10" t="s">
        <v>5236</v>
      </c>
      <c r="I2181" s="13">
        <v>332.85</v>
      </c>
      <c r="J2181" s="13">
        <v>325.39</v>
      </c>
      <c r="K2181" s="13">
        <v>325.39</v>
      </c>
      <c r="L2181" s="13">
        <v>332.85</v>
      </c>
      <c r="M2181" s="13">
        <v>325.39</v>
      </c>
      <c r="N2181" s="32">
        <v>10</v>
      </c>
      <c r="O2181" s="9">
        <v>1</v>
      </c>
      <c r="P2181" s="13">
        <v>10.84</v>
      </c>
      <c r="Q2181" s="13">
        <v>0</v>
      </c>
      <c r="R2181" s="13">
        <v>0</v>
      </c>
      <c r="S2181" s="13">
        <v>36.49</v>
      </c>
      <c r="T2181" s="13">
        <v>0</v>
      </c>
      <c r="U2181" s="13">
        <v>241.8</v>
      </c>
      <c r="V2181" s="13">
        <v>0</v>
      </c>
      <c r="W2181" s="13">
        <v>0</v>
      </c>
      <c r="X2181" s="13">
        <v>0</v>
      </c>
      <c r="Y2181" s="13">
        <v>0</v>
      </c>
      <c r="Z2181" s="13">
        <v>10</v>
      </c>
      <c r="AA2181" s="13">
        <v>20</v>
      </c>
      <c r="AB2181" s="13">
        <v>20</v>
      </c>
      <c r="AC2181" s="13">
        <v>10</v>
      </c>
      <c r="AD2181" s="13">
        <v>40</v>
      </c>
      <c r="AE2181" s="13">
        <v>0</v>
      </c>
      <c r="AF2181" s="33">
        <v>100.003</v>
      </c>
      <c r="AG2181" s="9">
        <v>3</v>
      </c>
      <c r="AH2181" s="34">
        <v>0.43</v>
      </c>
      <c r="AI2181" s="13">
        <v>29006.3</v>
      </c>
      <c r="AJ2181" s="13">
        <v>720253.8</v>
      </c>
      <c r="AK2181" s="13">
        <v>749260.1</v>
      </c>
      <c r="AL2181" s="35">
        <v>38699</v>
      </c>
      <c r="AM2181" s="35">
        <v>38590</v>
      </c>
    </row>
    <row r="2182" spans="2:39" x14ac:dyDescent="0.25">
      <c r="B2182" s="30">
        <v>1</v>
      </c>
      <c r="C2182" s="31" t="s">
        <v>964</v>
      </c>
      <c r="D2182" s="9" t="s">
        <v>5237</v>
      </c>
      <c r="E2182" s="10" t="s">
        <v>2792</v>
      </c>
      <c r="F2182" s="10" t="s">
        <v>5088</v>
      </c>
      <c r="G2182" s="9">
        <v>3135076</v>
      </c>
      <c r="H2182" s="10" t="s">
        <v>5238</v>
      </c>
      <c r="I2182" s="13">
        <v>96.75</v>
      </c>
      <c r="J2182" s="13">
        <v>97.04</v>
      </c>
      <c r="K2182" s="13">
        <v>97.04</v>
      </c>
      <c r="L2182" s="13">
        <v>96.75</v>
      </c>
      <c r="M2182" s="13">
        <v>96.75</v>
      </c>
      <c r="N2182" s="32">
        <v>4</v>
      </c>
      <c r="O2182" s="9">
        <v>1</v>
      </c>
      <c r="P2182" s="13">
        <v>3.23</v>
      </c>
      <c r="Q2182" s="13">
        <v>0</v>
      </c>
      <c r="R2182" s="13">
        <v>0</v>
      </c>
      <c r="S2182" s="13">
        <v>3.91</v>
      </c>
      <c r="T2182" s="13">
        <v>0</v>
      </c>
      <c r="U2182" s="13">
        <v>71.790000000000006</v>
      </c>
      <c r="V2182" s="13">
        <v>0</v>
      </c>
      <c r="W2182" s="13">
        <v>2.93</v>
      </c>
      <c r="X2182" s="13">
        <v>0</v>
      </c>
      <c r="Y2182" s="13">
        <v>0</v>
      </c>
      <c r="Z2182" s="13">
        <v>0</v>
      </c>
      <c r="AA2182" s="13">
        <v>30</v>
      </c>
      <c r="AB2182" s="13">
        <v>20</v>
      </c>
      <c r="AC2182" s="13">
        <v>30</v>
      </c>
      <c r="AD2182" s="13">
        <v>20</v>
      </c>
      <c r="AE2182" s="13">
        <v>0</v>
      </c>
      <c r="AF2182" s="33">
        <v>100.004</v>
      </c>
      <c r="AG2182" s="9">
        <v>3</v>
      </c>
      <c r="AH2182" s="34">
        <v>0.43</v>
      </c>
      <c r="AI2182" s="13">
        <v>20346.22</v>
      </c>
      <c r="AJ2182" s="13">
        <v>235809.21</v>
      </c>
      <c r="AK2182" s="13">
        <v>256155.43</v>
      </c>
      <c r="AL2182" s="35">
        <v>38699</v>
      </c>
      <c r="AM2182" s="35">
        <v>38590</v>
      </c>
    </row>
    <row r="2183" spans="2:39" x14ac:dyDescent="0.25">
      <c r="B2183" s="30">
        <v>1</v>
      </c>
      <c r="C2183" s="31" t="s">
        <v>964</v>
      </c>
      <c r="D2183" s="9" t="s">
        <v>5239</v>
      </c>
      <c r="E2183" s="10" t="s">
        <v>139</v>
      </c>
      <c r="F2183" s="10" t="s">
        <v>5240</v>
      </c>
      <c r="G2183" s="9">
        <v>3122470</v>
      </c>
      <c r="H2183" s="10" t="s">
        <v>5241</v>
      </c>
      <c r="I2183" s="13">
        <v>1917.62</v>
      </c>
      <c r="J2183" s="13">
        <v>0</v>
      </c>
      <c r="K2183" s="13">
        <v>1946.35</v>
      </c>
      <c r="L2183" s="13">
        <v>0</v>
      </c>
      <c r="M2183" s="13">
        <v>1917.62</v>
      </c>
      <c r="N2183" s="32">
        <v>42</v>
      </c>
      <c r="O2183" s="9">
        <v>1</v>
      </c>
      <c r="P2183" s="13">
        <v>38.35</v>
      </c>
      <c r="Q2183" s="13">
        <v>60.26</v>
      </c>
      <c r="R2183" s="13">
        <v>82.36</v>
      </c>
      <c r="S2183" s="13">
        <v>97.21</v>
      </c>
      <c r="T2183" s="13">
        <v>194</v>
      </c>
      <c r="U2183" s="13">
        <v>139.18</v>
      </c>
      <c r="V2183" s="13">
        <v>920.39</v>
      </c>
      <c r="W2183" s="13">
        <v>13</v>
      </c>
      <c r="X2183" s="13">
        <v>0</v>
      </c>
      <c r="Y2183" s="13">
        <v>15</v>
      </c>
      <c r="Z2183" s="13">
        <v>30</v>
      </c>
      <c r="AA2183" s="13">
        <v>50</v>
      </c>
      <c r="AB2183" s="13">
        <v>5</v>
      </c>
      <c r="AC2183" s="13">
        <v>0</v>
      </c>
      <c r="AD2183" s="13">
        <v>0</v>
      </c>
      <c r="AE2183" s="13">
        <v>0</v>
      </c>
      <c r="AF2183" s="33">
        <v>100.004</v>
      </c>
      <c r="AG2183" s="9">
        <v>3</v>
      </c>
      <c r="AH2183" s="34">
        <v>0.61</v>
      </c>
      <c r="AI2183" s="13">
        <v>263923.39</v>
      </c>
      <c r="AJ2183" s="13">
        <v>2663919.48</v>
      </c>
      <c r="AK2183" s="13">
        <v>2927842.87</v>
      </c>
      <c r="AL2183" s="35">
        <v>38407</v>
      </c>
      <c r="AM2183" s="35">
        <v>38444</v>
      </c>
    </row>
    <row r="2184" spans="2:39" x14ac:dyDescent="0.25">
      <c r="B2184" s="30">
        <v>1</v>
      </c>
      <c r="C2184" s="31" t="s">
        <v>964</v>
      </c>
      <c r="D2184" s="9" t="s">
        <v>5242</v>
      </c>
      <c r="E2184" s="10" t="s">
        <v>2006</v>
      </c>
      <c r="F2184" s="10" t="s">
        <v>614</v>
      </c>
      <c r="G2184" s="9">
        <v>3161106</v>
      </c>
      <c r="H2184" s="10" t="s">
        <v>534</v>
      </c>
      <c r="I2184" s="13">
        <v>1250.06</v>
      </c>
      <c r="J2184" s="13">
        <v>1215.7</v>
      </c>
      <c r="K2184" s="13">
        <v>1215.6600000000001</v>
      </c>
      <c r="L2184" s="13">
        <v>1250.06</v>
      </c>
      <c r="M2184" s="13">
        <v>1215.6600000000001</v>
      </c>
      <c r="N2184" s="32">
        <v>30</v>
      </c>
      <c r="O2184" s="9">
        <v>1</v>
      </c>
      <c r="P2184" s="13">
        <v>18.7</v>
      </c>
      <c r="Q2184" s="13">
        <v>93.44</v>
      </c>
      <c r="R2184" s="13">
        <v>97.51</v>
      </c>
      <c r="S2184" s="13">
        <v>35.33</v>
      </c>
      <c r="T2184" s="13">
        <v>267.47000000000003</v>
      </c>
      <c r="U2184" s="13">
        <v>594.4</v>
      </c>
      <c r="V2184" s="13">
        <v>594.4</v>
      </c>
      <c r="W2184" s="13">
        <v>25</v>
      </c>
      <c r="X2184" s="13">
        <v>0</v>
      </c>
      <c r="Y2184" s="13">
        <v>10</v>
      </c>
      <c r="Z2184" s="13">
        <v>20</v>
      </c>
      <c r="AA2184" s="13">
        <v>30</v>
      </c>
      <c r="AB2184" s="13">
        <v>20</v>
      </c>
      <c r="AC2184" s="13">
        <v>10</v>
      </c>
      <c r="AD2184" s="13">
        <v>10</v>
      </c>
      <c r="AE2184" s="13">
        <v>0</v>
      </c>
      <c r="AF2184" s="33">
        <v>100.00020000000001</v>
      </c>
      <c r="AG2184" s="9">
        <v>3</v>
      </c>
      <c r="AH2184" s="34">
        <v>0.39</v>
      </c>
      <c r="AI2184" s="13">
        <v>435575.13</v>
      </c>
      <c r="AJ2184" s="13">
        <v>747971.19</v>
      </c>
      <c r="AK2184" s="13">
        <v>1183546.32</v>
      </c>
      <c r="AL2184" s="35">
        <v>39717</v>
      </c>
      <c r="AM2184" s="35">
        <v>39173</v>
      </c>
    </row>
    <row r="2185" spans="2:39" x14ac:dyDescent="0.25">
      <c r="B2185" s="30">
        <v>1</v>
      </c>
      <c r="C2185" s="31" t="s">
        <v>964</v>
      </c>
      <c r="D2185" s="9" t="s">
        <v>5243</v>
      </c>
      <c r="E2185" s="10" t="s">
        <v>966</v>
      </c>
      <c r="F2185" s="10" t="s">
        <v>5244</v>
      </c>
      <c r="G2185" s="9">
        <v>3156601</v>
      </c>
      <c r="H2185" s="10" t="s">
        <v>1836</v>
      </c>
      <c r="I2185" s="13">
        <v>1943.82</v>
      </c>
      <c r="J2185" s="13">
        <v>0</v>
      </c>
      <c r="K2185" s="13">
        <v>1936.13</v>
      </c>
      <c r="L2185" s="13">
        <v>0</v>
      </c>
      <c r="M2185" s="13">
        <v>1936.13</v>
      </c>
      <c r="N2185" s="32">
        <v>40</v>
      </c>
      <c r="O2185" s="9">
        <v>1</v>
      </c>
      <c r="P2185" s="13">
        <v>32.26</v>
      </c>
      <c r="Q2185" s="13">
        <v>0</v>
      </c>
      <c r="R2185" s="13">
        <v>0</v>
      </c>
      <c r="S2185" s="13">
        <v>434.81</v>
      </c>
      <c r="T2185" s="13">
        <v>0</v>
      </c>
      <c r="U2185" s="13">
        <v>1443.32</v>
      </c>
      <c r="V2185" s="13">
        <v>0</v>
      </c>
      <c r="W2185" s="13">
        <v>58</v>
      </c>
      <c r="X2185" s="13">
        <v>0</v>
      </c>
      <c r="Y2185" s="13">
        <v>0</v>
      </c>
      <c r="Z2185" s="13">
        <v>15</v>
      </c>
      <c r="AA2185" s="13">
        <v>30</v>
      </c>
      <c r="AB2185" s="13">
        <v>15</v>
      </c>
      <c r="AC2185" s="13">
        <v>20</v>
      </c>
      <c r="AD2185" s="13">
        <v>17</v>
      </c>
      <c r="AE2185" s="13">
        <v>3</v>
      </c>
      <c r="AF2185" s="33">
        <v>100.001</v>
      </c>
      <c r="AG2185" s="9">
        <v>3</v>
      </c>
      <c r="AH2185" s="34">
        <v>0.52</v>
      </c>
      <c r="AI2185" s="13">
        <v>234052.89</v>
      </c>
      <c r="AJ2185" s="13">
        <v>1607451.91</v>
      </c>
      <c r="AK2185" s="13">
        <v>1841504.8</v>
      </c>
      <c r="AL2185" s="35">
        <v>37834</v>
      </c>
      <c r="AM2185" s="35">
        <v>37833</v>
      </c>
    </row>
    <row r="2186" spans="2:39" x14ac:dyDescent="0.25">
      <c r="B2186" s="30">
        <v>1</v>
      </c>
      <c r="C2186" s="31" t="s">
        <v>964</v>
      </c>
      <c r="D2186" s="9" t="s">
        <v>5245</v>
      </c>
      <c r="E2186" s="10" t="s">
        <v>1908</v>
      </c>
      <c r="F2186" s="10" t="s">
        <v>1909</v>
      </c>
      <c r="G2186" s="9">
        <v>3111101</v>
      </c>
      <c r="H2186" s="10" t="s">
        <v>5246</v>
      </c>
      <c r="I2186" s="13">
        <v>419.84</v>
      </c>
      <c r="J2186" s="13">
        <v>420.16</v>
      </c>
      <c r="K2186" s="13">
        <v>420.16</v>
      </c>
      <c r="L2186" s="13">
        <v>0</v>
      </c>
      <c r="M2186" s="13">
        <v>420.16</v>
      </c>
      <c r="N2186" s="32">
        <v>17</v>
      </c>
      <c r="O2186" s="9">
        <v>2</v>
      </c>
      <c r="P2186" s="13">
        <v>14</v>
      </c>
      <c r="Q2186" s="13">
        <v>100</v>
      </c>
      <c r="R2186" s="13">
        <v>74.61</v>
      </c>
      <c r="S2186" s="13">
        <v>59.96</v>
      </c>
      <c r="T2186" s="13">
        <v>93.81</v>
      </c>
      <c r="U2186" s="13">
        <v>234.26</v>
      </c>
      <c r="V2186" s="13">
        <v>0</v>
      </c>
      <c r="W2186" s="13">
        <v>-0.17</v>
      </c>
      <c r="X2186" s="13">
        <v>0</v>
      </c>
      <c r="Y2186" s="13">
        <v>0</v>
      </c>
      <c r="Z2186" s="13">
        <v>80</v>
      </c>
      <c r="AA2186" s="13">
        <v>20</v>
      </c>
      <c r="AB2186" s="13">
        <v>0</v>
      </c>
      <c r="AC2186" s="13">
        <v>0</v>
      </c>
      <c r="AD2186" s="13">
        <v>0</v>
      </c>
      <c r="AE2186" s="13">
        <v>0</v>
      </c>
      <c r="AF2186" s="33">
        <v>100.00060000000001</v>
      </c>
      <c r="AG2186" s="9">
        <v>4</v>
      </c>
      <c r="AH2186" s="34">
        <v>0.51</v>
      </c>
      <c r="AI2186" s="13">
        <v>539359.36</v>
      </c>
      <c r="AJ2186" s="13">
        <v>1249893.6100000001</v>
      </c>
      <c r="AK2186" s="13">
        <v>1789252.97</v>
      </c>
      <c r="AL2186" s="9"/>
      <c r="AM2186" s="35">
        <v>39066</v>
      </c>
    </row>
    <row r="2187" spans="2:39" x14ac:dyDescent="0.25">
      <c r="B2187" s="30">
        <v>1</v>
      </c>
      <c r="C2187" s="31" t="s">
        <v>964</v>
      </c>
      <c r="D2187" s="9" t="s">
        <v>5247</v>
      </c>
      <c r="E2187" s="10" t="s">
        <v>5248</v>
      </c>
      <c r="F2187" s="10" t="s">
        <v>5249</v>
      </c>
      <c r="G2187" s="9">
        <v>3154309</v>
      </c>
      <c r="H2187" s="10" t="s">
        <v>5250</v>
      </c>
      <c r="I2187" s="13">
        <v>1414.59</v>
      </c>
      <c r="J2187" s="13">
        <v>0</v>
      </c>
      <c r="K2187" s="13">
        <v>1483.44</v>
      </c>
      <c r="L2187" s="13">
        <v>1414.59</v>
      </c>
      <c r="M2187" s="13">
        <v>1414.59</v>
      </c>
      <c r="N2187" s="32">
        <v>37</v>
      </c>
      <c r="O2187" s="9">
        <v>1</v>
      </c>
      <c r="P2187" s="13">
        <v>47.15</v>
      </c>
      <c r="Q2187" s="13">
        <v>93.78</v>
      </c>
      <c r="R2187" s="13">
        <v>64.86</v>
      </c>
      <c r="S2187" s="13">
        <v>154.94999999999999</v>
      </c>
      <c r="T2187" s="13">
        <v>0</v>
      </c>
      <c r="U2187" s="13">
        <v>650.95000000000005</v>
      </c>
      <c r="V2187" s="13">
        <v>80.95</v>
      </c>
      <c r="W2187" s="13">
        <v>24.95</v>
      </c>
      <c r="X2187" s="13">
        <v>0</v>
      </c>
      <c r="Y2187" s="13">
        <v>0</v>
      </c>
      <c r="Z2187" s="13">
        <v>25</v>
      </c>
      <c r="AA2187" s="13">
        <v>30</v>
      </c>
      <c r="AB2187" s="13">
        <v>40</v>
      </c>
      <c r="AC2187" s="13">
        <v>5</v>
      </c>
      <c r="AD2187" s="13">
        <v>0</v>
      </c>
      <c r="AE2187" s="13">
        <v>0</v>
      </c>
      <c r="AF2187" s="33">
        <v>100.004</v>
      </c>
      <c r="AG2187" s="9">
        <v>3</v>
      </c>
      <c r="AH2187" s="34">
        <v>0.49</v>
      </c>
      <c r="AI2187" s="13">
        <v>517124.17</v>
      </c>
      <c r="AJ2187" s="13">
        <v>1588927.22</v>
      </c>
      <c r="AK2187" s="13">
        <v>2106051.39</v>
      </c>
      <c r="AL2187" s="35">
        <v>37144</v>
      </c>
      <c r="AM2187" s="35">
        <v>37518</v>
      </c>
    </row>
    <row r="2188" spans="2:39" x14ac:dyDescent="0.25">
      <c r="B2188" s="30">
        <v>1</v>
      </c>
      <c r="C2188" s="31" t="s">
        <v>964</v>
      </c>
      <c r="D2188" s="9" t="s">
        <v>5251</v>
      </c>
      <c r="E2188" s="10" t="s">
        <v>5084</v>
      </c>
      <c r="F2188" s="10" t="s">
        <v>5085</v>
      </c>
      <c r="G2188" s="9">
        <v>3136603</v>
      </c>
      <c r="H2188" s="10" t="s">
        <v>1170</v>
      </c>
      <c r="I2188" s="13">
        <v>460.26</v>
      </c>
      <c r="J2188" s="13">
        <v>758.9</v>
      </c>
      <c r="K2188" s="13">
        <v>758.94</v>
      </c>
      <c r="L2188" s="13">
        <v>460.26</v>
      </c>
      <c r="M2188" s="13">
        <v>460.26</v>
      </c>
      <c r="N2188" s="32">
        <v>42</v>
      </c>
      <c r="O2188" s="9">
        <v>1</v>
      </c>
      <c r="P2188" s="13">
        <v>108.42</v>
      </c>
      <c r="Q2188" s="13">
        <v>27.7</v>
      </c>
      <c r="R2188" s="13">
        <v>52.6</v>
      </c>
      <c r="S2188" s="13">
        <v>115.64</v>
      </c>
      <c r="T2188" s="13">
        <v>0</v>
      </c>
      <c r="U2188" s="13">
        <v>344.67</v>
      </c>
      <c r="V2188" s="13">
        <v>279.04000000000002</v>
      </c>
      <c r="W2188" s="13">
        <v>3.76</v>
      </c>
      <c r="X2188" s="13">
        <v>0</v>
      </c>
      <c r="Y2188" s="13">
        <v>0</v>
      </c>
      <c r="Z2188" s="13">
        <v>5</v>
      </c>
      <c r="AA2188" s="13">
        <v>46</v>
      </c>
      <c r="AB2188" s="13">
        <v>0</v>
      </c>
      <c r="AC2188" s="13">
        <v>7</v>
      </c>
      <c r="AD2188" s="13">
        <v>12</v>
      </c>
      <c r="AE2188" s="13">
        <v>30</v>
      </c>
      <c r="AF2188" s="33">
        <v>100.003</v>
      </c>
      <c r="AG2188" s="9">
        <v>2</v>
      </c>
      <c r="AH2188" s="34">
        <v>0.47</v>
      </c>
      <c r="AI2188" s="13">
        <v>124005.56</v>
      </c>
      <c r="AJ2188" s="13">
        <v>1266701.1200000001</v>
      </c>
      <c r="AK2188" s="13">
        <v>1390706.68</v>
      </c>
      <c r="AL2188" s="35">
        <v>38351</v>
      </c>
      <c r="AM2188" s="35">
        <v>38425</v>
      </c>
    </row>
    <row r="2189" spans="2:39" x14ac:dyDescent="0.25">
      <c r="B2189" s="30">
        <v>1</v>
      </c>
      <c r="C2189" s="31" t="s">
        <v>964</v>
      </c>
      <c r="D2189" s="9" t="s">
        <v>5252</v>
      </c>
      <c r="E2189" s="10" t="s">
        <v>1936</v>
      </c>
      <c r="F2189" s="10" t="s">
        <v>5253</v>
      </c>
      <c r="G2189" s="9">
        <v>3124104</v>
      </c>
      <c r="H2189" s="10" t="s">
        <v>5254</v>
      </c>
      <c r="I2189" s="13">
        <v>827.66</v>
      </c>
      <c r="J2189" s="13">
        <v>0</v>
      </c>
      <c r="K2189" s="13">
        <v>758.65</v>
      </c>
      <c r="L2189" s="13">
        <v>827.66</v>
      </c>
      <c r="M2189" s="13">
        <v>758.65</v>
      </c>
      <c r="N2189" s="32">
        <v>43</v>
      </c>
      <c r="O2189" s="9">
        <v>1</v>
      </c>
      <c r="P2189" s="13">
        <v>108.37</v>
      </c>
      <c r="Q2189" s="13">
        <v>100</v>
      </c>
      <c r="R2189" s="13">
        <v>77.8</v>
      </c>
      <c r="S2189" s="13">
        <v>114.66</v>
      </c>
      <c r="T2189" s="13">
        <v>68</v>
      </c>
      <c r="U2189" s="13">
        <v>211.51</v>
      </c>
      <c r="V2189" s="13">
        <v>0</v>
      </c>
      <c r="W2189" s="13">
        <v>25.93</v>
      </c>
      <c r="X2189" s="13">
        <v>0</v>
      </c>
      <c r="Y2189" s="13">
        <v>0</v>
      </c>
      <c r="Z2189" s="13">
        <v>30</v>
      </c>
      <c r="AA2189" s="13">
        <v>10</v>
      </c>
      <c r="AB2189" s="13">
        <v>10</v>
      </c>
      <c r="AC2189" s="13">
        <v>10</v>
      </c>
      <c r="AD2189" s="13">
        <v>35</v>
      </c>
      <c r="AE2189" s="13">
        <v>5</v>
      </c>
      <c r="AF2189" s="33">
        <v>100.002</v>
      </c>
      <c r="AG2189" s="9">
        <v>2</v>
      </c>
      <c r="AH2189" s="34">
        <v>0.5</v>
      </c>
      <c r="AI2189" s="13">
        <v>570931.24</v>
      </c>
      <c r="AJ2189" s="13">
        <v>1561361.27</v>
      </c>
      <c r="AK2189" s="13">
        <v>2132292.5099999998</v>
      </c>
      <c r="AL2189" s="35">
        <v>38106</v>
      </c>
      <c r="AM2189" s="35">
        <v>38109</v>
      </c>
    </row>
    <row r="2190" spans="2:39" x14ac:dyDescent="0.25">
      <c r="B2190" s="30">
        <v>1</v>
      </c>
      <c r="C2190" s="31" t="s">
        <v>964</v>
      </c>
      <c r="D2190" s="9" t="s">
        <v>5255</v>
      </c>
      <c r="E2190" s="10" t="s">
        <v>966</v>
      </c>
      <c r="F2190" s="10" t="s">
        <v>967</v>
      </c>
      <c r="G2190" s="9">
        <v>3136009</v>
      </c>
      <c r="H2190" s="10" t="s">
        <v>2741</v>
      </c>
      <c r="I2190" s="13">
        <v>2260</v>
      </c>
      <c r="J2190" s="13">
        <v>2794</v>
      </c>
      <c r="K2190" s="13">
        <v>2793.95</v>
      </c>
      <c r="L2190" s="13">
        <v>0</v>
      </c>
      <c r="M2190" s="13">
        <v>2260</v>
      </c>
      <c r="N2190" s="32">
        <v>63</v>
      </c>
      <c r="O2190" s="9">
        <v>1</v>
      </c>
      <c r="P2190" s="13">
        <v>46.57</v>
      </c>
      <c r="Q2190" s="13">
        <v>41.4</v>
      </c>
      <c r="R2190" s="13">
        <v>71.739999999999995</v>
      </c>
      <c r="S2190" s="13">
        <v>171.17</v>
      </c>
      <c r="T2190" s="13">
        <v>0</v>
      </c>
      <c r="U2190" s="13">
        <v>2367.56</v>
      </c>
      <c r="V2190" s="13">
        <v>0</v>
      </c>
      <c r="W2190" s="13">
        <v>107.84</v>
      </c>
      <c r="X2190" s="13">
        <v>0</v>
      </c>
      <c r="Y2190" s="13">
        <v>0</v>
      </c>
      <c r="Z2190" s="13">
        <v>25</v>
      </c>
      <c r="AA2190" s="13">
        <v>27</v>
      </c>
      <c r="AB2190" s="13">
        <v>0</v>
      </c>
      <c r="AC2190" s="13">
        <v>34</v>
      </c>
      <c r="AD2190" s="13">
        <v>11</v>
      </c>
      <c r="AE2190" s="13">
        <v>3</v>
      </c>
      <c r="AF2190" s="33">
        <v>100.003</v>
      </c>
      <c r="AG2190" s="9">
        <v>2</v>
      </c>
      <c r="AH2190" s="34">
        <v>0.54</v>
      </c>
      <c r="AI2190" s="13">
        <v>344408.41</v>
      </c>
      <c r="AJ2190" s="13">
        <v>2031608.38</v>
      </c>
      <c r="AK2190" s="13">
        <v>2376016.79</v>
      </c>
      <c r="AL2190" s="35">
        <v>38901</v>
      </c>
      <c r="AM2190" s="35">
        <v>39056</v>
      </c>
    </row>
    <row r="2191" spans="2:39" x14ac:dyDescent="0.25">
      <c r="B2191" s="30">
        <v>1</v>
      </c>
      <c r="C2191" s="31" t="s">
        <v>964</v>
      </c>
      <c r="D2191" s="9" t="s">
        <v>5256</v>
      </c>
      <c r="E2191" s="10" t="s">
        <v>2006</v>
      </c>
      <c r="F2191" s="10" t="s">
        <v>614</v>
      </c>
      <c r="G2191" s="9">
        <v>3161106</v>
      </c>
      <c r="H2191" s="10" t="s">
        <v>5257</v>
      </c>
      <c r="I2191" s="13">
        <v>2573.77</v>
      </c>
      <c r="J2191" s="13">
        <v>0</v>
      </c>
      <c r="K2191" s="13">
        <v>2482.6</v>
      </c>
      <c r="L2191" s="13">
        <v>2482.6</v>
      </c>
      <c r="M2191" s="13">
        <v>2481.77</v>
      </c>
      <c r="N2191" s="32">
        <v>60</v>
      </c>
      <c r="O2191" s="9">
        <v>1</v>
      </c>
      <c r="P2191" s="13">
        <v>37.01</v>
      </c>
      <c r="Q2191" s="13">
        <v>27.55</v>
      </c>
      <c r="R2191" s="13">
        <v>100</v>
      </c>
      <c r="S2191" s="13">
        <v>331.07</v>
      </c>
      <c r="T2191" s="13">
        <v>223</v>
      </c>
      <c r="U2191" s="13">
        <v>0</v>
      </c>
      <c r="V2191" s="13">
        <v>1292.1300000000001</v>
      </c>
      <c r="W2191" s="13">
        <v>145.13999999999999</v>
      </c>
      <c r="X2191" s="13">
        <v>0</v>
      </c>
      <c r="Y2191" s="13">
        <v>0</v>
      </c>
      <c r="Z2191" s="13">
        <v>54</v>
      </c>
      <c r="AA2191" s="13">
        <v>8</v>
      </c>
      <c r="AB2191" s="13">
        <v>25</v>
      </c>
      <c r="AC2191" s="13">
        <v>0</v>
      </c>
      <c r="AD2191" s="13">
        <v>0</v>
      </c>
      <c r="AE2191" s="13">
        <v>13</v>
      </c>
      <c r="AF2191" s="33">
        <v>100.004</v>
      </c>
      <c r="AG2191" s="9">
        <v>2</v>
      </c>
      <c r="AH2191" s="34">
        <v>0.6</v>
      </c>
      <c r="AI2191" s="13">
        <v>227305.67</v>
      </c>
      <c r="AJ2191" s="13">
        <v>2170666.7400000002</v>
      </c>
      <c r="AK2191" s="13">
        <v>2397972.41</v>
      </c>
      <c r="AL2191" s="35">
        <v>39017</v>
      </c>
      <c r="AM2191" s="35">
        <v>39043</v>
      </c>
    </row>
    <row r="2192" spans="2:39" x14ac:dyDescent="0.25">
      <c r="B2192" s="30">
        <v>1</v>
      </c>
      <c r="C2192" s="31" t="s">
        <v>964</v>
      </c>
      <c r="D2192" s="9" t="s">
        <v>5258</v>
      </c>
      <c r="E2192" s="10" t="s">
        <v>3365</v>
      </c>
      <c r="F2192" s="10" t="s">
        <v>5259</v>
      </c>
      <c r="G2192" s="9">
        <v>3169604</v>
      </c>
      <c r="H2192" s="10" t="s">
        <v>5260</v>
      </c>
      <c r="I2192" s="13">
        <v>1510.55</v>
      </c>
      <c r="J2192" s="13">
        <v>0</v>
      </c>
      <c r="K2192" s="13">
        <v>1472.66</v>
      </c>
      <c r="L2192" s="13">
        <v>1510.55</v>
      </c>
      <c r="M2192" s="13">
        <v>1472.66</v>
      </c>
      <c r="N2192" s="32">
        <v>62</v>
      </c>
      <c r="O2192" s="9">
        <v>1</v>
      </c>
      <c r="P2192" s="13">
        <v>76.63</v>
      </c>
      <c r="Q2192" s="13">
        <v>100</v>
      </c>
      <c r="R2192" s="13">
        <v>84.61</v>
      </c>
      <c r="S2192" s="13">
        <v>126.41</v>
      </c>
      <c r="T2192" s="13">
        <v>302.11</v>
      </c>
      <c r="U2192" s="13">
        <v>564.22</v>
      </c>
      <c r="V2192" s="13">
        <v>56.38</v>
      </c>
      <c r="W2192" s="13">
        <v>10</v>
      </c>
      <c r="X2192" s="13">
        <v>0</v>
      </c>
      <c r="Y2192" s="13">
        <v>20</v>
      </c>
      <c r="Z2192" s="13">
        <v>60</v>
      </c>
      <c r="AA2192" s="13">
        <v>0</v>
      </c>
      <c r="AB2192" s="13">
        <v>0</v>
      </c>
      <c r="AC2192" s="13">
        <v>15</v>
      </c>
      <c r="AD2192" s="13">
        <v>5</v>
      </c>
      <c r="AE2192" s="13">
        <v>0</v>
      </c>
      <c r="AF2192" s="33">
        <v>100.004</v>
      </c>
      <c r="AG2192" s="9">
        <v>2</v>
      </c>
      <c r="AH2192" s="34">
        <v>0.68</v>
      </c>
      <c r="AI2192" s="13">
        <v>220555.09</v>
      </c>
      <c r="AJ2192" s="13">
        <v>3261927.27</v>
      </c>
      <c r="AK2192" s="13">
        <v>3482482.36</v>
      </c>
      <c r="AL2192" s="35">
        <v>37272</v>
      </c>
      <c r="AM2192" s="35">
        <v>37566</v>
      </c>
    </row>
    <row r="2193" spans="2:39" x14ac:dyDescent="0.25">
      <c r="B2193" s="30">
        <v>1</v>
      </c>
      <c r="C2193" s="31" t="s">
        <v>964</v>
      </c>
      <c r="D2193" s="9" t="s">
        <v>5261</v>
      </c>
      <c r="E2193" s="10" t="s">
        <v>5134</v>
      </c>
      <c r="F2193" s="10" t="s">
        <v>5135</v>
      </c>
      <c r="G2193" s="9">
        <v>3152204</v>
      </c>
      <c r="H2193" s="10" t="s">
        <v>5262</v>
      </c>
      <c r="I2193" s="13">
        <v>1453.12</v>
      </c>
      <c r="J2193" s="13">
        <v>1395.19</v>
      </c>
      <c r="K2193" s="13">
        <v>1395.19</v>
      </c>
      <c r="L2193" s="13">
        <v>1453.12</v>
      </c>
      <c r="M2193" s="13">
        <v>1394.39</v>
      </c>
      <c r="N2193" s="32">
        <v>34</v>
      </c>
      <c r="O2193" s="9">
        <v>1</v>
      </c>
      <c r="P2193" s="13">
        <v>21.46</v>
      </c>
      <c r="Q2193" s="13">
        <v>18.18</v>
      </c>
      <c r="R2193" s="13">
        <v>100</v>
      </c>
      <c r="S2193" s="13">
        <v>97.04</v>
      </c>
      <c r="T2193" s="13">
        <v>0</v>
      </c>
      <c r="U2193" s="13">
        <v>12.74</v>
      </c>
      <c r="V2193" s="13">
        <v>959.38</v>
      </c>
      <c r="W2193" s="13">
        <v>125.46</v>
      </c>
      <c r="X2193" s="13">
        <v>0</v>
      </c>
      <c r="Y2193" s="13">
        <v>0</v>
      </c>
      <c r="Z2193" s="13">
        <v>40</v>
      </c>
      <c r="AA2193" s="13">
        <v>60</v>
      </c>
      <c r="AB2193" s="13">
        <v>0</v>
      </c>
      <c r="AC2193" s="13">
        <v>0</v>
      </c>
      <c r="AD2193" s="13">
        <v>0</v>
      </c>
      <c r="AE2193" s="13">
        <v>0</v>
      </c>
      <c r="AF2193" s="33">
        <v>100.00060000000001</v>
      </c>
      <c r="AG2193" s="9">
        <v>1</v>
      </c>
      <c r="AH2193" s="34">
        <v>0.53</v>
      </c>
      <c r="AI2193" s="13">
        <v>242745.84</v>
      </c>
      <c r="AJ2193" s="13">
        <v>1162604.26</v>
      </c>
      <c r="AK2193" s="13">
        <v>1405350.1</v>
      </c>
      <c r="AL2193" s="35">
        <v>39688</v>
      </c>
      <c r="AM2193" s="35">
        <v>39710</v>
      </c>
    </row>
    <row r="2194" spans="2:39" x14ac:dyDescent="0.25">
      <c r="B2194" s="30">
        <v>1</v>
      </c>
      <c r="C2194" s="31" t="s">
        <v>964</v>
      </c>
      <c r="D2194" s="9" t="s">
        <v>5263</v>
      </c>
      <c r="E2194" s="10" t="s">
        <v>1580</v>
      </c>
      <c r="F2194" s="10" t="s">
        <v>4055</v>
      </c>
      <c r="G2194" s="9">
        <v>3137536</v>
      </c>
      <c r="H2194" s="10" t="s">
        <v>5264</v>
      </c>
      <c r="I2194" s="13">
        <v>947.5</v>
      </c>
      <c r="J2194" s="13">
        <v>0</v>
      </c>
      <c r="K2194" s="13">
        <v>920.04</v>
      </c>
      <c r="L2194" s="13">
        <v>0</v>
      </c>
      <c r="M2194" s="13">
        <v>918.91</v>
      </c>
      <c r="N2194" s="32">
        <v>23</v>
      </c>
      <c r="O2194" s="9">
        <v>2</v>
      </c>
      <c r="P2194" s="13">
        <v>14.35</v>
      </c>
      <c r="Q2194" s="13">
        <v>100</v>
      </c>
      <c r="R2194" s="13">
        <v>100</v>
      </c>
      <c r="S2194" s="13">
        <v>41.91</v>
      </c>
      <c r="T2194" s="13">
        <v>0</v>
      </c>
      <c r="U2194" s="13">
        <v>862.45</v>
      </c>
      <c r="V2194" s="13">
        <v>0</v>
      </c>
      <c r="W2194" s="13">
        <v>15.68</v>
      </c>
      <c r="X2194" s="13">
        <v>0</v>
      </c>
      <c r="Y2194" s="13">
        <v>0</v>
      </c>
      <c r="Z2194" s="13">
        <v>20</v>
      </c>
      <c r="AA2194" s="13">
        <v>23</v>
      </c>
      <c r="AB2194" s="13">
        <v>0</v>
      </c>
      <c r="AC2194" s="13">
        <v>10</v>
      </c>
      <c r="AD2194" s="13">
        <v>46</v>
      </c>
      <c r="AE2194" s="13">
        <v>1</v>
      </c>
      <c r="AF2194" s="33">
        <v>100</v>
      </c>
      <c r="AG2194" s="9">
        <v>3</v>
      </c>
      <c r="AH2194" s="34">
        <v>0.32</v>
      </c>
      <c r="AI2194" s="13">
        <v>408631.72</v>
      </c>
      <c r="AJ2194" s="13">
        <v>1363007.32</v>
      </c>
      <c r="AK2194" s="13">
        <v>1771639.04</v>
      </c>
      <c r="AL2194" s="9"/>
      <c r="AM2194" s="35">
        <v>39639</v>
      </c>
    </row>
    <row r="2195" spans="2:39" x14ac:dyDescent="0.25">
      <c r="B2195" s="30">
        <v>1</v>
      </c>
      <c r="C2195" s="31" t="s">
        <v>964</v>
      </c>
      <c r="D2195" s="9" t="s">
        <v>5265</v>
      </c>
      <c r="E2195" s="10" t="s">
        <v>5134</v>
      </c>
      <c r="F2195" s="10" t="s">
        <v>5135</v>
      </c>
      <c r="G2195" s="9">
        <v>3152204</v>
      </c>
      <c r="H2195" s="10" t="s">
        <v>303</v>
      </c>
      <c r="I2195" s="13">
        <v>1127.28</v>
      </c>
      <c r="J2195" s="13">
        <v>0</v>
      </c>
      <c r="K2195" s="13">
        <v>1158.3699999999999</v>
      </c>
      <c r="L2195" s="13">
        <v>0</v>
      </c>
      <c r="M2195" s="13">
        <v>1127.28</v>
      </c>
      <c r="N2195" s="32">
        <v>18</v>
      </c>
      <c r="O2195" s="9">
        <v>1</v>
      </c>
      <c r="P2195" s="13">
        <v>17.8</v>
      </c>
      <c r="Q2195" s="13">
        <v>53.7</v>
      </c>
      <c r="R2195" s="13">
        <v>75.7</v>
      </c>
      <c r="S2195" s="13">
        <v>0</v>
      </c>
      <c r="T2195" s="13">
        <v>230</v>
      </c>
      <c r="U2195" s="13">
        <v>0</v>
      </c>
      <c r="V2195" s="13">
        <v>602.66999999999996</v>
      </c>
      <c r="W2195" s="13">
        <v>2.5299999999999998</v>
      </c>
      <c r="X2195" s="13">
        <v>0</v>
      </c>
      <c r="Y2195" s="13">
        <v>0</v>
      </c>
      <c r="Z2195" s="13">
        <v>0</v>
      </c>
      <c r="AA2195" s="13">
        <v>100</v>
      </c>
      <c r="AB2195" s="13">
        <v>0</v>
      </c>
      <c r="AC2195" s="13">
        <v>0</v>
      </c>
      <c r="AD2195" s="13">
        <v>0</v>
      </c>
      <c r="AE2195" s="13">
        <v>0</v>
      </c>
      <c r="AF2195" s="33">
        <v>100.00700000000001</v>
      </c>
      <c r="AG2195" s="9">
        <v>2</v>
      </c>
      <c r="AH2195" s="34">
        <v>0.55000000000000004</v>
      </c>
      <c r="AI2195" s="13">
        <v>112550.27</v>
      </c>
      <c r="AJ2195" s="13">
        <v>525299.72</v>
      </c>
      <c r="AK2195" s="13">
        <v>637849.99</v>
      </c>
      <c r="AL2195" s="35">
        <v>38282</v>
      </c>
      <c r="AM2195" s="35">
        <v>38295</v>
      </c>
    </row>
    <row r="2196" spans="2:39" x14ac:dyDescent="0.25">
      <c r="B2196" s="30">
        <v>1</v>
      </c>
      <c r="C2196" s="31" t="s">
        <v>964</v>
      </c>
      <c r="D2196" s="9" t="s">
        <v>5266</v>
      </c>
      <c r="E2196" s="10" t="s">
        <v>5134</v>
      </c>
      <c r="F2196" s="10" t="s">
        <v>5163</v>
      </c>
      <c r="G2196" s="9">
        <v>3135050</v>
      </c>
      <c r="H2196" s="10" t="s">
        <v>2731</v>
      </c>
      <c r="I2196" s="13">
        <v>5744.48</v>
      </c>
      <c r="J2196" s="13">
        <v>5725.6</v>
      </c>
      <c r="K2196" s="13">
        <v>5744.48</v>
      </c>
      <c r="L2196" s="13">
        <v>5744.48</v>
      </c>
      <c r="M2196" s="13">
        <v>5744.48</v>
      </c>
      <c r="N2196" s="32">
        <v>120</v>
      </c>
      <c r="O2196" s="9">
        <v>1</v>
      </c>
      <c r="P2196" s="13">
        <v>88.38</v>
      </c>
      <c r="Q2196" s="13">
        <v>63.68</v>
      </c>
      <c r="R2196" s="13">
        <v>100</v>
      </c>
      <c r="S2196" s="13">
        <v>91.09</v>
      </c>
      <c r="T2196" s="13">
        <v>1036.32</v>
      </c>
      <c r="U2196" s="13">
        <v>2074.12</v>
      </c>
      <c r="V2196" s="13">
        <v>2481.9899999999998</v>
      </c>
      <c r="W2196" s="13">
        <v>42.06</v>
      </c>
      <c r="X2196" s="13">
        <v>0</v>
      </c>
      <c r="Y2196" s="13">
        <v>0</v>
      </c>
      <c r="Z2196" s="13">
        <v>20</v>
      </c>
      <c r="AA2196" s="13">
        <v>55</v>
      </c>
      <c r="AB2196" s="13">
        <v>0</v>
      </c>
      <c r="AC2196" s="13">
        <v>25</v>
      </c>
      <c r="AD2196" s="13">
        <v>0</v>
      </c>
      <c r="AE2196" s="13">
        <v>0</v>
      </c>
      <c r="AF2196" s="33">
        <v>100</v>
      </c>
      <c r="AG2196" s="9">
        <v>3</v>
      </c>
      <c r="AH2196" s="34">
        <v>0.41</v>
      </c>
      <c r="AI2196" s="13">
        <v>1577907.81</v>
      </c>
      <c r="AJ2196" s="13">
        <v>3009234.68</v>
      </c>
      <c r="AK2196" s="13">
        <v>4587142.49</v>
      </c>
      <c r="AL2196" s="35">
        <v>40157</v>
      </c>
      <c r="AM2196" s="35">
        <v>38975</v>
      </c>
    </row>
    <row r="2197" spans="2:39" x14ac:dyDescent="0.25">
      <c r="B2197" s="30">
        <v>1</v>
      </c>
      <c r="C2197" s="31" t="s">
        <v>964</v>
      </c>
      <c r="D2197" s="9" t="s">
        <v>5267</v>
      </c>
      <c r="E2197" s="10" t="s">
        <v>2434</v>
      </c>
      <c r="F2197" s="10" t="s">
        <v>2435</v>
      </c>
      <c r="G2197" s="9">
        <v>3152006</v>
      </c>
      <c r="H2197" s="10" t="s">
        <v>5268</v>
      </c>
      <c r="I2197" s="13">
        <v>679.44</v>
      </c>
      <c r="J2197" s="13">
        <v>612.29999999999995</v>
      </c>
      <c r="K2197" s="13">
        <v>612.34</v>
      </c>
      <c r="L2197" s="13">
        <v>679.44</v>
      </c>
      <c r="M2197" s="13">
        <v>612.34</v>
      </c>
      <c r="N2197" s="32">
        <v>10</v>
      </c>
      <c r="O2197" s="9">
        <v>1</v>
      </c>
      <c r="P2197" s="13">
        <v>15.31</v>
      </c>
      <c r="Q2197" s="13">
        <v>11.4</v>
      </c>
      <c r="R2197" s="13">
        <v>72.099999999999994</v>
      </c>
      <c r="S2197" s="13">
        <v>32.22</v>
      </c>
      <c r="T2197" s="13">
        <v>136</v>
      </c>
      <c r="U2197" s="13">
        <v>434.37</v>
      </c>
      <c r="V2197" s="13">
        <v>0</v>
      </c>
      <c r="W2197" s="13">
        <v>0.82</v>
      </c>
      <c r="X2197" s="13">
        <v>0</v>
      </c>
      <c r="Y2197" s="13">
        <v>10</v>
      </c>
      <c r="Z2197" s="13">
        <v>30</v>
      </c>
      <c r="AA2197" s="13">
        <v>10</v>
      </c>
      <c r="AB2197" s="13">
        <v>0</v>
      </c>
      <c r="AC2197" s="13">
        <v>45</v>
      </c>
      <c r="AD2197" s="13">
        <v>5</v>
      </c>
      <c r="AE2197" s="13">
        <v>0</v>
      </c>
      <c r="AF2197" s="33">
        <v>100.003</v>
      </c>
      <c r="AG2197" s="9">
        <v>3</v>
      </c>
      <c r="AH2197" s="34">
        <v>0.51</v>
      </c>
      <c r="AI2197" s="13">
        <v>16187.09</v>
      </c>
      <c r="AJ2197" s="13">
        <v>731685.96</v>
      </c>
      <c r="AK2197" s="13">
        <v>747873.05</v>
      </c>
      <c r="AL2197" s="35">
        <v>38106</v>
      </c>
      <c r="AM2197" s="35">
        <v>38177</v>
      </c>
    </row>
    <row r="2198" spans="2:39" x14ac:dyDescent="0.25">
      <c r="B2198" s="30">
        <v>1</v>
      </c>
      <c r="C2198" s="31" t="s">
        <v>964</v>
      </c>
      <c r="D2198" s="9" t="s">
        <v>5269</v>
      </c>
      <c r="E2198" s="10" t="s">
        <v>2434</v>
      </c>
      <c r="F2198" s="10" t="s">
        <v>2435</v>
      </c>
      <c r="G2198" s="9">
        <v>3152006</v>
      </c>
      <c r="H2198" s="10" t="s">
        <v>4042</v>
      </c>
      <c r="I2198" s="13">
        <v>1301.92</v>
      </c>
      <c r="J2198" s="13">
        <v>1137.5999999999999</v>
      </c>
      <c r="K2198" s="13">
        <v>1237.8599999999999</v>
      </c>
      <c r="L2198" s="13">
        <v>1301.92</v>
      </c>
      <c r="M2198" s="13">
        <v>1237.8599999999999</v>
      </c>
      <c r="N2198" s="36">
        <v>32</v>
      </c>
      <c r="O2198" s="9">
        <v>1</v>
      </c>
      <c r="P2198" s="13">
        <v>30.94</v>
      </c>
      <c r="Q2198" s="13">
        <v>45.3</v>
      </c>
      <c r="R2198" s="13">
        <v>66.7</v>
      </c>
      <c r="S2198" s="13">
        <v>55.45</v>
      </c>
      <c r="T2198" s="13">
        <v>260.60000000000002</v>
      </c>
      <c r="U2198" s="13">
        <v>595.05999999999995</v>
      </c>
      <c r="V2198" s="13">
        <v>59.47</v>
      </c>
      <c r="W2198" s="13">
        <v>12.58</v>
      </c>
      <c r="X2198" s="13">
        <v>0</v>
      </c>
      <c r="Y2198" s="13">
        <v>0</v>
      </c>
      <c r="Z2198" s="13">
        <v>60</v>
      </c>
      <c r="AA2198" s="13">
        <v>30</v>
      </c>
      <c r="AB2198" s="13">
        <v>10</v>
      </c>
      <c r="AC2198" s="13">
        <v>0</v>
      </c>
      <c r="AD2198" s="13">
        <v>0</v>
      </c>
      <c r="AE2198" s="13">
        <v>0</v>
      </c>
      <c r="AF2198" s="33">
        <v>100.005</v>
      </c>
      <c r="AG2198" s="9">
        <v>2</v>
      </c>
      <c r="AH2198" s="34">
        <v>0.66</v>
      </c>
      <c r="AI2198" s="13">
        <v>149805.60999999999</v>
      </c>
      <c r="AJ2198" s="13">
        <v>2331231.37</v>
      </c>
      <c r="AK2198" s="13">
        <v>2481036.98</v>
      </c>
      <c r="AL2198" s="35">
        <v>38078</v>
      </c>
      <c r="AM2198" s="35">
        <v>38177</v>
      </c>
    </row>
    <row r="2199" spans="2:39" x14ac:dyDescent="0.25">
      <c r="B2199" s="30">
        <v>1</v>
      </c>
      <c r="C2199" s="31" t="s">
        <v>964</v>
      </c>
      <c r="D2199" s="9" t="s">
        <v>5270</v>
      </c>
      <c r="E2199" s="10" t="s">
        <v>1580</v>
      </c>
      <c r="F2199" s="10" t="s">
        <v>5271</v>
      </c>
      <c r="G2199" s="9">
        <v>3136306</v>
      </c>
      <c r="H2199" s="10" t="s">
        <v>230</v>
      </c>
      <c r="I2199" s="13">
        <v>5444</v>
      </c>
      <c r="J2199" s="13">
        <v>0</v>
      </c>
      <c r="K2199" s="13">
        <v>5279.77</v>
      </c>
      <c r="L2199" s="13">
        <v>5444</v>
      </c>
      <c r="M2199" s="13">
        <v>5279.77</v>
      </c>
      <c r="N2199" s="32">
        <v>60</v>
      </c>
      <c r="O2199" s="9">
        <v>1</v>
      </c>
      <c r="P2199" s="13">
        <v>81.23</v>
      </c>
      <c r="Q2199" s="13">
        <v>95.75</v>
      </c>
      <c r="R2199" s="13">
        <v>69.569999999999993</v>
      </c>
      <c r="S2199" s="13">
        <v>555.89</v>
      </c>
      <c r="T2199" s="13">
        <v>0</v>
      </c>
      <c r="U2199" s="13">
        <v>0</v>
      </c>
      <c r="V2199" s="13">
        <v>0</v>
      </c>
      <c r="W2199" s="13">
        <v>9.84</v>
      </c>
      <c r="X2199" s="13">
        <v>0</v>
      </c>
      <c r="Y2199" s="13">
        <v>0</v>
      </c>
      <c r="Z2199" s="13">
        <v>0</v>
      </c>
      <c r="AA2199" s="13">
        <v>30</v>
      </c>
      <c r="AB2199" s="13">
        <v>10</v>
      </c>
      <c r="AC2199" s="13">
        <v>55</v>
      </c>
      <c r="AD2199" s="13">
        <v>5</v>
      </c>
      <c r="AE2199" s="13">
        <v>0</v>
      </c>
      <c r="AF2199" s="33">
        <v>100.004</v>
      </c>
      <c r="AG2199" s="9">
        <v>1</v>
      </c>
      <c r="AH2199" s="34">
        <v>0.35</v>
      </c>
      <c r="AI2199" s="13">
        <v>215411.35</v>
      </c>
      <c r="AJ2199" s="13">
        <v>4641346.42</v>
      </c>
      <c r="AK2199" s="13">
        <v>4856757.7699999996</v>
      </c>
      <c r="AL2199" s="35">
        <v>39458</v>
      </c>
      <c r="AM2199" s="35">
        <v>39417</v>
      </c>
    </row>
    <row r="2200" spans="2:39" x14ac:dyDescent="0.25">
      <c r="B2200" s="30">
        <v>1</v>
      </c>
      <c r="C2200" s="31" t="s">
        <v>964</v>
      </c>
      <c r="D2200" s="9" t="s">
        <v>5272</v>
      </c>
      <c r="E2200" s="10" t="s">
        <v>3069</v>
      </c>
      <c r="F2200" s="10" t="s">
        <v>5273</v>
      </c>
      <c r="G2200" s="9">
        <v>3135357</v>
      </c>
      <c r="H2200" s="10" t="s">
        <v>5274</v>
      </c>
      <c r="I2200" s="13">
        <v>3450.2</v>
      </c>
      <c r="J2200" s="13">
        <v>3090.5</v>
      </c>
      <c r="K2200" s="13">
        <v>3090.54</v>
      </c>
      <c r="L2200" s="13">
        <v>3450.2</v>
      </c>
      <c r="M2200" s="13">
        <v>3090.54</v>
      </c>
      <c r="N2200" s="32">
        <v>50</v>
      </c>
      <c r="O2200" s="9">
        <v>1</v>
      </c>
      <c r="P2200" s="13">
        <v>61.81</v>
      </c>
      <c r="Q2200" s="13">
        <v>41</v>
      </c>
      <c r="R2200" s="13">
        <v>100</v>
      </c>
      <c r="S2200" s="13">
        <v>424.22</v>
      </c>
      <c r="T2200" s="13">
        <v>724.54</v>
      </c>
      <c r="U2200" s="13">
        <v>790.25</v>
      </c>
      <c r="V2200" s="13">
        <v>1139.3399999999999</v>
      </c>
      <c r="W2200" s="13">
        <v>12.19</v>
      </c>
      <c r="X2200" s="13">
        <v>0</v>
      </c>
      <c r="Y2200" s="13">
        <v>0</v>
      </c>
      <c r="Z2200" s="13">
        <v>25</v>
      </c>
      <c r="AA2200" s="13">
        <v>30</v>
      </c>
      <c r="AB2200" s="13">
        <v>0</v>
      </c>
      <c r="AC2200" s="13">
        <v>30</v>
      </c>
      <c r="AD2200" s="13">
        <v>0</v>
      </c>
      <c r="AE2200" s="13">
        <v>15</v>
      </c>
      <c r="AF2200" s="33">
        <v>100.004</v>
      </c>
      <c r="AG2200" s="9">
        <v>2</v>
      </c>
      <c r="AH2200" s="34">
        <v>0.53</v>
      </c>
      <c r="AI2200" s="13">
        <v>87611.82</v>
      </c>
      <c r="AJ2200" s="13">
        <v>875659.03</v>
      </c>
      <c r="AK2200" s="13">
        <v>963270.85</v>
      </c>
      <c r="AL2200" s="35">
        <v>38282</v>
      </c>
      <c r="AM2200" s="35">
        <v>38308</v>
      </c>
    </row>
    <row r="2201" spans="2:39" x14ac:dyDescent="0.25">
      <c r="B2201" s="30">
        <v>1</v>
      </c>
      <c r="C2201" s="31" t="s">
        <v>964</v>
      </c>
      <c r="D2201" s="9" t="s">
        <v>5275</v>
      </c>
      <c r="E2201" s="10" t="s">
        <v>1580</v>
      </c>
      <c r="F2201" s="10" t="s">
        <v>4055</v>
      </c>
      <c r="G2201" s="9">
        <v>3137536</v>
      </c>
      <c r="H2201" s="10" t="s">
        <v>5276</v>
      </c>
      <c r="I2201" s="13">
        <v>2016.33</v>
      </c>
      <c r="J2201" s="13">
        <v>0</v>
      </c>
      <c r="K2201" s="13">
        <v>2016.33</v>
      </c>
      <c r="L2201" s="13">
        <v>0</v>
      </c>
      <c r="M2201" s="13">
        <v>2016.33</v>
      </c>
      <c r="N2201" s="32">
        <v>54</v>
      </c>
      <c r="O2201" s="9">
        <v>2</v>
      </c>
      <c r="P2201" s="13">
        <v>33.369999999999997</v>
      </c>
      <c r="Q2201" s="13">
        <v>100</v>
      </c>
      <c r="R2201" s="13">
        <v>100</v>
      </c>
      <c r="S2201" s="13">
        <v>200.01</v>
      </c>
      <c r="T2201" s="13">
        <v>400</v>
      </c>
      <c r="U2201" s="13">
        <v>1564.04</v>
      </c>
      <c r="V2201" s="13">
        <v>0</v>
      </c>
      <c r="W2201" s="13">
        <v>5.51</v>
      </c>
      <c r="X2201" s="13">
        <v>0</v>
      </c>
      <c r="Y2201" s="13">
        <v>0</v>
      </c>
      <c r="Z2201" s="13">
        <v>25</v>
      </c>
      <c r="AA2201" s="13">
        <v>17</v>
      </c>
      <c r="AB2201" s="13">
        <v>0</v>
      </c>
      <c r="AC2201" s="13">
        <v>10</v>
      </c>
      <c r="AD2201" s="13">
        <v>40</v>
      </c>
      <c r="AE2201" s="13">
        <v>8</v>
      </c>
      <c r="AF2201" s="33">
        <v>100</v>
      </c>
      <c r="AG2201" s="9">
        <v>2</v>
      </c>
      <c r="AH2201" s="34">
        <v>0.33</v>
      </c>
      <c r="AI2201" s="13">
        <v>1026338.56</v>
      </c>
      <c r="AJ2201" s="13">
        <v>3304462.02</v>
      </c>
      <c r="AK2201" s="13">
        <v>4330800.58</v>
      </c>
      <c r="AL2201" s="38"/>
      <c r="AM2201" s="35">
        <v>39314</v>
      </c>
    </row>
    <row r="2202" spans="2:39" x14ac:dyDescent="0.25">
      <c r="B2202" s="30">
        <v>1</v>
      </c>
      <c r="C2202" s="31" t="s">
        <v>964</v>
      </c>
      <c r="D2202" s="9" t="s">
        <v>5277</v>
      </c>
      <c r="E2202" s="10" t="s">
        <v>2430</v>
      </c>
      <c r="F2202" s="10" t="s">
        <v>2430</v>
      </c>
      <c r="G2202" s="9">
        <v>3148103</v>
      </c>
      <c r="H2202" s="10" t="s">
        <v>5278</v>
      </c>
      <c r="I2202" s="13">
        <v>1472.16</v>
      </c>
      <c r="J2202" s="13">
        <v>899.11</v>
      </c>
      <c r="K2202" s="13">
        <v>1476.67</v>
      </c>
      <c r="L2202" s="13">
        <v>899.11</v>
      </c>
      <c r="M2202" s="13">
        <v>1472.16</v>
      </c>
      <c r="N2202" s="32">
        <v>49</v>
      </c>
      <c r="O2202" s="9">
        <v>1</v>
      </c>
      <c r="P2202" s="13">
        <v>0</v>
      </c>
      <c r="Q2202" s="13">
        <v>57.88</v>
      </c>
      <c r="R2202" s="13">
        <v>145.07</v>
      </c>
      <c r="S2202" s="13">
        <v>124.39</v>
      </c>
      <c r="T2202" s="13">
        <v>17.43</v>
      </c>
      <c r="U2202" s="13">
        <v>258.38</v>
      </c>
      <c r="V2202" s="13">
        <v>546.67999999999995</v>
      </c>
      <c r="W2202" s="13">
        <v>6.67</v>
      </c>
      <c r="X2202" s="13">
        <v>10</v>
      </c>
      <c r="Y2202" s="13">
        <v>25</v>
      </c>
      <c r="Z2202" s="13">
        <v>35</v>
      </c>
      <c r="AA2202" s="13">
        <v>20</v>
      </c>
      <c r="AB2202" s="13">
        <v>10</v>
      </c>
      <c r="AC2202" s="13">
        <v>0</v>
      </c>
      <c r="AD2202" s="13">
        <v>0</v>
      </c>
      <c r="AE2202" s="13">
        <v>0</v>
      </c>
      <c r="AF2202" s="33">
        <v>100.003</v>
      </c>
      <c r="AG2202" s="9">
        <v>2</v>
      </c>
      <c r="AH2202" s="34">
        <v>0.6</v>
      </c>
      <c r="AI2202" s="13">
        <v>307078.58</v>
      </c>
      <c r="AJ2202" s="13">
        <v>1817588</v>
      </c>
      <c r="AK2202" s="13">
        <v>2124666.58</v>
      </c>
      <c r="AL2202" s="35">
        <v>38972</v>
      </c>
      <c r="AM2202" s="35">
        <v>38476</v>
      </c>
    </row>
    <row r="2203" spans="2:39" x14ac:dyDescent="0.25">
      <c r="B2203" s="30">
        <v>1</v>
      </c>
      <c r="C2203" s="31" t="s">
        <v>964</v>
      </c>
      <c r="D2203" s="9" t="s">
        <v>5279</v>
      </c>
      <c r="E2203" s="10" t="s">
        <v>5280</v>
      </c>
      <c r="F2203" s="10" t="s">
        <v>5281</v>
      </c>
      <c r="G2203" s="9">
        <v>3170651</v>
      </c>
      <c r="H2203" s="10" t="s">
        <v>5282</v>
      </c>
      <c r="I2203" s="13">
        <v>368.74</v>
      </c>
      <c r="J2203" s="13">
        <v>0</v>
      </c>
      <c r="K2203" s="13">
        <v>396.81</v>
      </c>
      <c r="L2203" s="13">
        <v>368.74</v>
      </c>
      <c r="M2203" s="13">
        <v>368.74</v>
      </c>
      <c r="N2203" s="32">
        <v>15</v>
      </c>
      <c r="O2203" s="9">
        <v>1</v>
      </c>
      <c r="P2203" s="13">
        <v>6.1</v>
      </c>
      <c r="Q2203" s="13">
        <v>33.299999999999997</v>
      </c>
      <c r="R2203" s="13">
        <v>69.5</v>
      </c>
      <c r="S2203" s="13">
        <v>38.299999999999997</v>
      </c>
      <c r="T2203" s="13">
        <v>0</v>
      </c>
      <c r="U2203" s="13">
        <v>165.01</v>
      </c>
      <c r="V2203" s="13">
        <v>145.71</v>
      </c>
      <c r="W2203" s="13">
        <v>10.71</v>
      </c>
      <c r="X2203" s="13">
        <v>0</v>
      </c>
      <c r="Y2203" s="13">
        <v>0</v>
      </c>
      <c r="Z2203" s="13">
        <v>30</v>
      </c>
      <c r="AA2203" s="13">
        <v>70</v>
      </c>
      <c r="AB2203" s="13">
        <v>0</v>
      </c>
      <c r="AC2203" s="13">
        <v>0</v>
      </c>
      <c r="AD2203" s="13">
        <v>0</v>
      </c>
      <c r="AE2203" s="13">
        <v>0</v>
      </c>
      <c r="AF2203" s="33">
        <v>100.006</v>
      </c>
      <c r="AG2203" s="9">
        <v>3</v>
      </c>
      <c r="AH2203" s="34">
        <v>0.57999999999999996</v>
      </c>
      <c r="AI2203" s="13">
        <v>89298.91</v>
      </c>
      <c r="AJ2203" s="13">
        <v>109057.01</v>
      </c>
      <c r="AK2203" s="13">
        <v>198355.92</v>
      </c>
      <c r="AL2203" s="35">
        <v>38202</v>
      </c>
      <c r="AM2203" s="35">
        <v>37662</v>
      </c>
    </row>
    <row r="2204" spans="2:39" x14ac:dyDescent="0.25">
      <c r="B2204" s="30">
        <v>1</v>
      </c>
      <c r="C2204" s="31" t="s">
        <v>964</v>
      </c>
      <c r="D2204" s="9" t="s">
        <v>5283</v>
      </c>
      <c r="E2204" s="10" t="s">
        <v>966</v>
      </c>
      <c r="F2204" s="10" t="s">
        <v>3176</v>
      </c>
      <c r="G2204" s="9">
        <v>3135803</v>
      </c>
      <c r="H2204" s="10" t="s">
        <v>5284</v>
      </c>
      <c r="I2204" s="13">
        <v>7745.82</v>
      </c>
      <c r="J2204" s="13">
        <v>7685.21</v>
      </c>
      <c r="K2204" s="13">
        <v>7685.21</v>
      </c>
      <c r="L2204" s="13">
        <v>7745.82</v>
      </c>
      <c r="M2204" s="13">
        <v>7615.31</v>
      </c>
      <c r="N2204" s="32">
        <v>1</v>
      </c>
      <c r="O2204" s="9">
        <v>1</v>
      </c>
      <c r="P2204" s="13"/>
      <c r="Q2204" s="13">
        <v>0.34</v>
      </c>
      <c r="R2204" s="13">
        <v>33.33</v>
      </c>
      <c r="S2204" s="13">
        <v>1482.33</v>
      </c>
      <c r="T2204" s="13">
        <v>351.4</v>
      </c>
      <c r="U2204" s="13">
        <v>0</v>
      </c>
      <c r="V2204" s="13">
        <v>5752.54</v>
      </c>
      <c r="W2204" s="13">
        <v>78.930000000000007</v>
      </c>
      <c r="X2204" s="13">
        <v>0</v>
      </c>
      <c r="Y2204" s="13">
        <v>0</v>
      </c>
      <c r="Z2204" s="13">
        <v>10</v>
      </c>
      <c r="AA2204" s="13">
        <v>50</v>
      </c>
      <c r="AB2204" s="13">
        <v>0</v>
      </c>
      <c r="AC2204" s="13">
        <v>20</v>
      </c>
      <c r="AD2204" s="13">
        <v>8</v>
      </c>
      <c r="AE2204" s="13">
        <v>12</v>
      </c>
      <c r="AF2204" s="33">
        <v>100.003</v>
      </c>
      <c r="AG2204" s="9">
        <v>1</v>
      </c>
      <c r="AH2204" s="34">
        <v>0.55000000000000004</v>
      </c>
      <c r="AI2204" s="13">
        <v>105451.38</v>
      </c>
      <c r="AJ2204" s="13">
        <v>1865073.83</v>
      </c>
      <c r="AK2204" s="13">
        <v>1970525.21</v>
      </c>
      <c r="AL2204" s="35">
        <v>37678</v>
      </c>
      <c r="AM2204" s="35">
        <v>37291</v>
      </c>
    </row>
    <row r="2205" spans="2:39" x14ac:dyDescent="0.25">
      <c r="B2205" s="30">
        <v>1</v>
      </c>
      <c r="C2205" s="31" t="s">
        <v>964</v>
      </c>
      <c r="D2205" s="9" t="s">
        <v>5285</v>
      </c>
      <c r="E2205" s="10" t="s">
        <v>1908</v>
      </c>
      <c r="F2205" s="10" t="s">
        <v>1909</v>
      </c>
      <c r="G2205" s="9">
        <v>3111101</v>
      </c>
      <c r="H2205" s="10" t="s">
        <v>5286</v>
      </c>
      <c r="I2205" s="13">
        <v>299.17</v>
      </c>
      <c r="J2205" s="13">
        <v>300.3</v>
      </c>
      <c r="K2205" s="13">
        <v>300.27</v>
      </c>
      <c r="L2205" s="13">
        <v>299.17</v>
      </c>
      <c r="M2205" s="13">
        <v>299.17</v>
      </c>
      <c r="N2205" s="32">
        <v>12</v>
      </c>
      <c r="O2205" s="9">
        <v>1</v>
      </c>
      <c r="P2205" s="13">
        <v>10.01</v>
      </c>
      <c r="Q2205" s="13">
        <v>0</v>
      </c>
      <c r="R2205" s="13">
        <v>0</v>
      </c>
      <c r="S2205" s="13">
        <v>20.95</v>
      </c>
      <c r="T2205" s="13">
        <v>66.959999999999994</v>
      </c>
      <c r="U2205" s="13">
        <v>0</v>
      </c>
      <c r="V2205" s="13">
        <v>0</v>
      </c>
      <c r="W2205" s="13">
        <v>2.13</v>
      </c>
      <c r="X2205" s="13">
        <v>0</v>
      </c>
      <c r="Y2205" s="13">
        <v>0</v>
      </c>
      <c r="Z2205" s="13">
        <v>40</v>
      </c>
      <c r="AA2205" s="13">
        <v>53</v>
      </c>
      <c r="AB2205" s="13">
        <v>7</v>
      </c>
      <c r="AC2205" s="13">
        <v>0</v>
      </c>
      <c r="AD2205" s="13">
        <v>0</v>
      </c>
      <c r="AE2205" s="13">
        <v>0</v>
      </c>
      <c r="AF2205" s="33">
        <v>100.005</v>
      </c>
      <c r="AG2205" s="9">
        <v>3</v>
      </c>
      <c r="AH2205" s="34">
        <v>0.57999999999999996</v>
      </c>
      <c r="AI2205" s="13">
        <v>99129.62</v>
      </c>
      <c r="AJ2205" s="13">
        <v>947910.29</v>
      </c>
      <c r="AK2205" s="13">
        <v>1047039.91</v>
      </c>
      <c r="AL2205" s="35">
        <v>39017</v>
      </c>
      <c r="AM2205" s="35">
        <v>38669</v>
      </c>
    </row>
    <row r="2206" spans="2:39" x14ac:dyDescent="0.25">
      <c r="B2206" s="30">
        <v>1</v>
      </c>
      <c r="C2206" s="31" t="s">
        <v>964</v>
      </c>
      <c r="D2206" s="9" t="s">
        <v>5287</v>
      </c>
      <c r="E2206" s="10" t="s">
        <v>1908</v>
      </c>
      <c r="F2206" s="10" t="s">
        <v>1909</v>
      </c>
      <c r="G2206" s="9">
        <v>3111101</v>
      </c>
      <c r="H2206" s="10" t="s">
        <v>1244</v>
      </c>
      <c r="I2206" s="13">
        <v>290.67</v>
      </c>
      <c r="J2206" s="13">
        <v>285.35000000000002</v>
      </c>
      <c r="K2206" s="13">
        <v>285.35000000000002</v>
      </c>
      <c r="L2206" s="13">
        <v>290.67</v>
      </c>
      <c r="M2206" s="13">
        <v>285.35000000000002</v>
      </c>
      <c r="N2206" s="32">
        <v>11</v>
      </c>
      <c r="O2206" s="9">
        <v>1</v>
      </c>
      <c r="P2206" s="13">
        <v>9.51</v>
      </c>
      <c r="Q2206" s="13">
        <v>0</v>
      </c>
      <c r="R2206" s="13">
        <v>0</v>
      </c>
      <c r="S2206" s="13">
        <v>16.920000000000002</v>
      </c>
      <c r="T2206" s="13">
        <v>58.04</v>
      </c>
      <c r="U2206" s="13">
        <v>207.58</v>
      </c>
      <c r="V2206" s="13">
        <v>0</v>
      </c>
      <c r="W2206" s="13">
        <v>2.81</v>
      </c>
      <c r="X2206" s="13">
        <v>0</v>
      </c>
      <c r="Y2206" s="13">
        <v>0</v>
      </c>
      <c r="Z2206" s="13">
        <v>50</v>
      </c>
      <c r="AA2206" s="13">
        <v>46</v>
      </c>
      <c r="AB2206" s="13">
        <v>4</v>
      </c>
      <c r="AC2206" s="13">
        <v>0</v>
      </c>
      <c r="AD2206" s="13">
        <v>0</v>
      </c>
      <c r="AE2206" s="13">
        <v>0</v>
      </c>
      <c r="AF2206" s="33">
        <v>100.004</v>
      </c>
      <c r="AG2206" s="9">
        <v>3</v>
      </c>
      <c r="AH2206" s="34">
        <v>0.59</v>
      </c>
      <c r="AI2206" s="13">
        <v>78942.17</v>
      </c>
      <c r="AJ2206" s="13">
        <v>926227.48</v>
      </c>
      <c r="AK2206" s="13">
        <v>1005169.65</v>
      </c>
      <c r="AL2206" s="37">
        <v>39017</v>
      </c>
      <c r="AM2206" s="35">
        <v>38669</v>
      </c>
    </row>
    <row r="2207" spans="2:39" x14ac:dyDescent="0.25">
      <c r="B2207" s="30">
        <v>1</v>
      </c>
      <c r="C2207" s="31" t="s">
        <v>964</v>
      </c>
      <c r="D2207" s="9" t="s">
        <v>5288</v>
      </c>
      <c r="E2207" s="10" t="s">
        <v>1908</v>
      </c>
      <c r="F2207" s="10" t="s">
        <v>1909</v>
      </c>
      <c r="G2207" s="9">
        <v>3111101</v>
      </c>
      <c r="H2207" s="10" t="s">
        <v>5289</v>
      </c>
      <c r="I2207" s="13">
        <v>198.33</v>
      </c>
      <c r="J2207" s="13">
        <v>202.39</v>
      </c>
      <c r="K2207" s="13">
        <v>202.39</v>
      </c>
      <c r="L2207" s="13">
        <v>198.33</v>
      </c>
      <c r="M2207" s="13">
        <v>198.33</v>
      </c>
      <c r="N2207" s="32">
        <v>8</v>
      </c>
      <c r="O2207" s="9">
        <v>1</v>
      </c>
      <c r="P2207" s="13">
        <v>6.74</v>
      </c>
      <c r="Q2207" s="13">
        <v>0</v>
      </c>
      <c r="R2207" s="13">
        <v>0</v>
      </c>
      <c r="S2207" s="13">
        <v>13.21</v>
      </c>
      <c r="T2207" s="13">
        <v>32.54</v>
      </c>
      <c r="U2207" s="13">
        <v>0</v>
      </c>
      <c r="V2207" s="13">
        <v>0</v>
      </c>
      <c r="W2207" s="13">
        <v>0.79</v>
      </c>
      <c r="X2207" s="13">
        <v>0</v>
      </c>
      <c r="Y2207" s="13">
        <v>0</v>
      </c>
      <c r="Z2207" s="13">
        <v>0</v>
      </c>
      <c r="AA2207" s="13">
        <v>93</v>
      </c>
      <c r="AB2207" s="13">
        <v>7</v>
      </c>
      <c r="AC2207" s="13">
        <v>0</v>
      </c>
      <c r="AD2207" s="13">
        <v>0</v>
      </c>
      <c r="AE2207" s="13">
        <v>0</v>
      </c>
      <c r="AF2207" s="33">
        <v>100.006</v>
      </c>
      <c r="AG2207" s="9">
        <v>3</v>
      </c>
      <c r="AH2207" s="34">
        <v>0.55000000000000004</v>
      </c>
      <c r="AI2207" s="13">
        <v>26737.72</v>
      </c>
      <c r="AJ2207" s="13">
        <v>608139.43000000005</v>
      </c>
      <c r="AK2207" s="13">
        <v>634877.15</v>
      </c>
      <c r="AL2207" s="35">
        <v>39017</v>
      </c>
      <c r="AM2207" s="35">
        <v>38669</v>
      </c>
    </row>
    <row r="2208" spans="2:39" x14ac:dyDescent="0.25">
      <c r="B2208" s="30">
        <v>1</v>
      </c>
      <c r="C2208" s="31" t="s">
        <v>964</v>
      </c>
      <c r="D2208" s="9" t="s">
        <v>5290</v>
      </c>
      <c r="E2208" s="10" t="s">
        <v>2792</v>
      </c>
      <c r="F2208" s="10" t="s">
        <v>5088</v>
      </c>
      <c r="G2208" s="9">
        <v>3135076</v>
      </c>
      <c r="H2208" s="10" t="s">
        <v>3818</v>
      </c>
      <c r="I2208" s="13">
        <v>729.12</v>
      </c>
      <c r="J2208" s="13">
        <v>729.12</v>
      </c>
      <c r="K2208" s="13">
        <v>734.94</v>
      </c>
      <c r="L2208" s="13">
        <v>729.12</v>
      </c>
      <c r="M2208" s="13">
        <v>729.12</v>
      </c>
      <c r="N2208" s="32">
        <v>25</v>
      </c>
      <c r="O2208" s="9">
        <v>1</v>
      </c>
      <c r="P2208" s="13">
        <v>24.49</v>
      </c>
      <c r="Q2208" s="13">
        <v>0</v>
      </c>
      <c r="R2208" s="13">
        <v>0</v>
      </c>
      <c r="S2208" s="13">
        <v>50.22</v>
      </c>
      <c r="T2208" s="13">
        <v>0</v>
      </c>
      <c r="U2208" s="13">
        <v>455.83</v>
      </c>
      <c r="V2208" s="13">
        <v>0</v>
      </c>
      <c r="W2208" s="13">
        <v>0</v>
      </c>
      <c r="X2208" s="13">
        <v>0</v>
      </c>
      <c r="Y2208" s="13">
        <v>0</v>
      </c>
      <c r="Z2208" s="13">
        <v>10</v>
      </c>
      <c r="AA2208" s="13">
        <v>30</v>
      </c>
      <c r="AB2208" s="13">
        <v>20</v>
      </c>
      <c r="AC2208" s="13">
        <v>30</v>
      </c>
      <c r="AD2208" s="13">
        <v>10</v>
      </c>
      <c r="AE2208" s="13">
        <v>0</v>
      </c>
      <c r="AF2208" s="33">
        <v>100.003</v>
      </c>
      <c r="AG2208" s="9">
        <v>3</v>
      </c>
      <c r="AH2208" s="34">
        <v>0.47</v>
      </c>
      <c r="AI2208" s="13">
        <v>13423.07</v>
      </c>
      <c r="AJ2208" s="13">
        <v>1721277.51</v>
      </c>
      <c r="AK2208" s="13">
        <v>1734700.58</v>
      </c>
      <c r="AL2208" s="35">
        <v>39006</v>
      </c>
      <c r="AM2208" s="35">
        <v>38989</v>
      </c>
    </row>
    <row r="2209" spans="2:39" x14ac:dyDescent="0.25">
      <c r="B2209" s="30">
        <v>1</v>
      </c>
      <c r="C2209" s="31" t="s">
        <v>964</v>
      </c>
      <c r="D2209" s="9" t="s">
        <v>5291</v>
      </c>
      <c r="E2209" s="10" t="s">
        <v>3069</v>
      </c>
      <c r="F2209" s="10" t="s">
        <v>3069</v>
      </c>
      <c r="G2209" s="9">
        <v>3143302</v>
      </c>
      <c r="H2209" s="10" t="s">
        <v>5292</v>
      </c>
      <c r="I2209" s="13">
        <v>2262.5</v>
      </c>
      <c r="J2209" s="13">
        <v>2262.5</v>
      </c>
      <c r="K2209" s="13">
        <v>786.32</v>
      </c>
      <c r="L2209" s="13">
        <v>2626.5</v>
      </c>
      <c r="M2209" s="13">
        <v>786.32</v>
      </c>
      <c r="N2209" s="32">
        <v>31</v>
      </c>
      <c r="O2209" s="9">
        <v>1</v>
      </c>
      <c r="P2209" s="13">
        <v>19</v>
      </c>
      <c r="Q2209" s="13">
        <v>0</v>
      </c>
      <c r="R2209" s="13">
        <v>0</v>
      </c>
      <c r="S2209" s="13">
        <v>24.32</v>
      </c>
      <c r="T2209" s="13">
        <v>67</v>
      </c>
      <c r="U2209" s="13">
        <v>0</v>
      </c>
      <c r="V2209" s="13">
        <v>509.57</v>
      </c>
      <c r="W2209" s="13">
        <v>9.81</v>
      </c>
      <c r="X2209" s="13">
        <v>0</v>
      </c>
      <c r="Y2209" s="13">
        <v>0</v>
      </c>
      <c r="Z2209" s="13">
        <v>40</v>
      </c>
      <c r="AA2209" s="13">
        <v>35</v>
      </c>
      <c r="AB2209" s="13">
        <v>15</v>
      </c>
      <c r="AC2209" s="13">
        <v>0</v>
      </c>
      <c r="AD2209" s="13">
        <v>10</v>
      </c>
      <c r="AE2209" s="13">
        <v>0</v>
      </c>
      <c r="AF2209" s="33">
        <v>100.004</v>
      </c>
      <c r="AG2209" s="9">
        <v>1</v>
      </c>
      <c r="AH2209" s="34">
        <v>0.65</v>
      </c>
      <c r="AI2209" s="13">
        <v>314737.8</v>
      </c>
      <c r="AJ2209" s="13">
        <v>27846.400000000001</v>
      </c>
      <c r="AK2209" s="13">
        <v>342584.2</v>
      </c>
      <c r="AL2209" s="35">
        <v>37711</v>
      </c>
      <c r="AM2209" s="35">
        <v>38189</v>
      </c>
    </row>
    <row r="2210" spans="2:39" x14ac:dyDescent="0.25">
      <c r="B2210" s="30">
        <v>1</v>
      </c>
      <c r="C2210" s="31" t="s">
        <v>964</v>
      </c>
      <c r="D2210" s="9" t="s">
        <v>5293</v>
      </c>
      <c r="E2210" s="10" t="s">
        <v>1908</v>
      </c>
      <c r="F2210" s="10" t="s">
        <v>1909</v>
      </c>
      <c r="G2210" s="9">
        <v>3111101</v>
      </c>
      <c r="H2210" s="10" t="s">
        <v>5294</v>
      </c>
      <c r="I2210" s="13">
        <v>20087.099999999999</v>
      </c>
      <c r="J2210" s="13">
        <v>0</v>
      </c>
      <c r="K2210" s="13">
        <v>2005.61</v>
      </c>
      <c r="L2210" s="13">
        <v>0</v>
      </c>
      <c r="M2210" s="13">
        <v>2005.61</v>
      </c>
      <c r="N2210" s="32">
        <v>60</v>
      </c>
      <c r="O2210" s="9">
        <v>1</v>
      </c>
      <c r="P2210" s="13">
        <v>66.849999999999994</v>
      </c>
      <c r="Q2210" s="13">
        <v>100</v>
      </c>
      <c r="R2210" s="13">
        <v>85.68</v>
      </c>
      <c r="S2210" s="13">
        <v>113.57</v>
      </c>
      <c r="T2210" s="13">
        <v>401.42</v>
      </c>
      <c r="U2210" s="13">
        <v>0</v>
      </c>
      <c r="V2210" s="13">
        <v>0</v>
      </c>
      <c r="W2210" s="13">
        <v>20</v>
      </c>
      <c r="X2210" s="13">
        <v>0</v>
      </c>
      <c r="Y2210" s="13">
        <v>0</v>
      </c>
      <c r="Z2210" s="13">
        <v>100</v>
      </c>
      <c r="AA2210" s="13">
        <v>0</v>
      </c>
      <c r="AB2210" s="13">
        <v>0</v>
      </c>
      <c r="AC2210" s="13">
        <v>0</v>
      </c>
      <c r="AD2210" s="13">
        <v>0</v>
      </c>
      <c r="AE2210" s="13">
        <v>0</v>
      </c>
      <c r="AF2210" s="33">
        <v>100.00700000000001</v>
      </c>
      <c r="AG2210" s="9">
        <v>3</v>
      </c>
      <c r="AH2210" s="34">
        <v>0.64</v>
      </c>
      <c r="AI2210" s="13">
        <v>617457.91</v>
      </c>
      <c r="AJ2210" s="13">
        <v>6257305.1399999997</v>
      </c>
      <c r="AK2210" s="13">
        <v>6874763.0499999998</v>
      </c>
      <c r="AL2210" s="35">
        <v>38202</v>
      </c>
      <c r="AM2210" s="35">
        <v>38540</v>
      </c>
    </row>
    <row r="2211" spans="2:39" x14ac:dyDescent="0.25">
      <c r="B2211" s="30">
        <v>1</v>
      </c>
      <c r="C2211" s="31" t="s">
        <v>964</v>
      </c>
      <c r="D2211" s="9" t="s">
        <v>5295</v>
      </c>
      <c r="E2211" s="10" t="s">
        <v>2792</v>
      </c>
      <c r="F2211" s="10" t="s">
        <v>5088</v>
      </c>
      <c r="G2211" s="9">
        <v>3135076</v>
      </c>
      <c r="H2211" s="10" t="s">
        <v>5296</v>
      </c>
      <c r="I2211" s="13">
        <v>607.51</v>
      </c>
      <c r="J2211" s="13">
        <v>607.51</v>
      </c>
      <c r="K2211" s="13">
        <v>619.6</v>
      </c>
      <c r="L2211" s="13">
        <v>607.51</v>
      </c>
      <c r="M2211" s="13">
        <v>607.51</v>
      </c>
      <c r="N2211" s="32">
        <v>20</v>
      </c>
      <c r="O2211" s="9">
        <v>2</v>
      </c>
      <c r="P2211" s="13">
        <v>20.65</v>
      </c>
      <c r="Q2211" s="13">
        <v>0</v>
      </c>
      <c r="R2211" s="13">
        <v>0</v>
      </c>
      <c r="S2211" s="13">
        <v>32.549999999999997</v>
      </c>
      <c r="T2211" s="13">
        <v>123.92</v>
      </c>
      <c r="U2211" s="13">
        <v>340.23</v>
      </c>
      <c r="V2211" s="13">
        <v>0</v>
      </c>
      <c r="W2211" s="13">
        <v>0</v>
      </c>
      <c r="X2211" s="13">
        <v>0</v>
      </c>
      <c r="Y2211" s="13">
        <v>0</v>
      </c>
      <c r="Z2211" s="13">
        <v>20</v>
      </c>
      <c r="AA2211" s="13">
        <v>30</v>
      </c>
      <c r="AB2211" s="13">
        <v>20</v>
      </c>
      <c r="AC2211" s="13">
        <v>15</v>
      </c>
      <c r="AD2211" s="13">
        <v>15</v>
      </c>
      <c r="AE2211" s="13">
        <v>0</v>
      </c>
      <c r="AF2211" s="33">
        <v>100.003</v>
      </c>
      <c r="AG2211" s="9">
        <v>3</v>
      </c>
      <c r="AH2211" s="34">
        <v>0.49</v>
      </c>
      <c r="AI2211" s="13">
        <v>272299.95</v>
      </c>
      <c r="AJ2211" s="13">
        <v>1472850.38</v>
      </c>
      <c r="AK2211" s="13">
        <v>1745150.33</v>
      </c>
      <c r="AL2211" s="35">
        <v>39035</v>
      </c>
      <c r="AM2211" s="35">
        <v>38989</v>
      </c>
    </row>
    <row r="2212" spans="2:39" x14ac:dyDescent="0.25">
      <c r="B2212" s="30">
        <v>1</v>
      </c>
      <c r="C2212" s="31" t="s">
        <v>964</v>
      </c>
      <c r="D2212" s="9" t="s">
        <v>5297</v>
      </c>
      <c r="E2212" s="10" t="s">
        <v>2006</v>
      </c>
      <c r="F2212" s="10" t="s">
        <v>3205</v>
      </c>
      <c r="G2212" s="9">
        <v>3139300</v>
      </c>
      <c r="H2212" s="10" t="s">
        <v>5298</v>
      </c>
      <c r="I2212" s="13">
        <v>1173.1199999999999</v>
      </c>
      <c r="J2212" s="13">
        <v>1169.4000000000001</v>
      </c>
      <c r="K2212" s="13">
        <v>1169.3900000000001</v>
      </c>
      <c r="L2212" s="13">
        <v>1173.1199999999999</v>
      </c>
      <c r="M2212" s="13">
        <v>1169.3900000000001</v>
      </c>
      <c r="N2212" s="32">
        <v>20</v>
      </c>
      <c r="O2212" s="9">
        <v>1</v>
      </c>
      <c r="P2212" s="13">
        <v>0</v>
      </c>
      <c r="Q2212" s="13">
        <v>27.66</v>
      </c>
      <c r="R2212" s="13">
        <v>100</v>
      </c>
      <c r="S2212" s="13">
        <v>209.31</v>
      </c>
      <c r="T2212" s="13">
        <v>0</v>
      </c>
      <c r="U2212" s="13">
        <v>0</v>
      </c>
      <c r="V2212" s="13">
        <v>690.56</v>
      </c>
      <c r="W2212" s="13">
        <v>5.41</v>
      </c>
      <c r="X2212" s="13">
        <v>0</v>
      </c>
      <c r="Y2212" s="13">
        <v>0</v>
      </c>
      <c r="Z2212" s="13">
        <v>15</v>
      </c>
      <c r="AA2212" s="13">
        <v>35</v>
      </c>
      <c r="AB2212" s="13">
        <v>40</v>
      </c>
      <c r="AC2212" s="13">
        <v>0</v>
      </c>
      <c r="AD2212" s="13">
        <v>0</v>
      </c>
      <c r="AE2212" s="13">
        <v>10</v>
      </c>
      <c r="AF2212" s="33">
        <v>100.004</v>
      </c>
      <c r="AG2212" s="9">
        <v>2</v>
      </c>
      <c r="AH2212" s="34">
        <v>0.56000000000000005</v>
      </c>
      <c r="AI2212" s="13">
        <v>165654.1</v>
      </c>
      <c r="AJ2212" s="13">
        <v>296890.17</v>
      </c>
      <c r="AK2212" s="13">
        <v>462544.27</v>
      </c>
      <c r="AL2212" s="35">
        <v>38282</v>
      </c>
      <c r="AM2212" s="35">
        <v>38444</v>
      </c>
    </row>
    <row r="2213" spans="2:39" x14ac:dyDescent="0.25">
      <c r="B2213" s="30">
        <v>1</v>
      </c>
      <c r="C2213" s="31" t="s">
        <v>964</v>
      </c>
      <c r="D2213" s="9" t="s">
        <v>5299</v>
      </c>
      <c r="E2213" s="10" t="s">
        <v>5115</v>
      </c>
      <c r="F2213" s="10" t="s">
        <v>5115</v>
      </c>
      <c r="G2213" s="9">
        <v>3107307</v>
      </c>
      <c r="H2213" s="10" t="s">
        <v>5300</v>
      </c>
      <c r="I2213" s="13">
        <v>3443.3</v>
      </c>
      <c r="J2213" s="13">
        <v>2591.0500000000002</v>
      </c>
      <c r="K2213" s="13">
        <v>3565.51</v>
      </c>
      <c r="L2213" s="13">
        <v>3443.3</v>
      </c>
      <c r="M2213" s="13">
        <v>3443.3</v>
      </c>
      <c r="N2213" s="32">
        <v>71</v>
      </c>
      <c r="O2213" s="9">
        <v>1</v>
      </c>
      <c r="P2213" s="13">
        <v>0</v>
      </c>
      <c r="Q2213" s="13">
        <v>0</v>
      </c>
      <c r="R2213" s="13">
        <v>0</v>
      </c>
      <c r="S2213" s="13">
        <v>127.01</v>
      </c>
      <c r="T2213" s="13">
        <v>800</v>
      </c>
      <c r="U2213" s="13">
        <v>0</v>
      </c>
      <c r="V2213" s="13">
        <v>2613.63</v>
      </c>
      <c r="W2213" s="13">
        <v>6.05</v>
      </c>
      <c r="X2213" s="13">
        <v>0</v>
      </c>
      <c r="Y2213" s="13">
        <v>0</v>
      </c>
      <c r="Z2213" s="13">
        <v>20</v>
      </c>
      <c r="AA2213" s="13">
        <v>40</v>
      </c>
      <c r="AB2213" s="13">
        <v>5</v>
      </c>
      <c r="AC2213" s="13">
        <v>15</v>
      </c>
      <c r="AD2213" s="13">
        <v>20</v>
      </c>
      <c r="AE2213" s="13">
        <v>0</v>
      </c>
      <c r="AF2213" s="33">
        <v>100.003</v>
      </c>
      <c r="AG2213" s="9">
        <v>3</v>
      </c>
      <c r="AH2213" s="34">
        <v>0.49</v>
      </c>
      <c r="AI2213" s="13">
        <v>55710</v>
      </c>
      <c r="AJ2213" s="13">
        <v>608293.38</v>
      </c>
      <c r="AK2213" s="13">
        <v>664003.38</v>
      </c>
      <c r="AL2213" s="35">
        <v>37865</v>
      </c>
      <c r="AM2213" s="35">
        <v>37804</v>
      </c>
    </row>
    <row r="2214" spans="2:39" x14ac:dyDescent="0.25">
      <c r="B2214" s="30">
        <v>1</v>
      </c>
      <c r="C2214" s="31" t="s">
        <v>964</v>
      </c>
      <c r="D2214" s="9" t="s">
        <v>5301</v>
      </c>
      <c r="E2214" s="10" t="s">
        <v>2006</v>
      </c>
      <c r="F2214" s="10" t="s">
        <v>5078</v>
      </c>
      <c r="G2214" s="9">
        <v>3136959</v>
      </c>
      <c r="H2214" s="10" t="s">
        <v>5302</v>
      </c>
      <c r="I2214" s="13">
        <v>1115.79</v>
      </c>
      <c r="J2214" s="13">
        <v>1281.81</v>
      </c>
      <c r="K2214" s="13">
        <v>1281.81</v>
      </c>
      <c r="L2214" s="13">
        <v>1115.79</v>
      </c>
      <c r="M2214" s="13">
        <v>1115.79</v>
      </c>
      <c r="N2214" s="32">
        <v>45</v>
      </c>
      <c r="O2214" s="9">
        <v>1</v>
      </c>
      <c r="P2214" s="13">
        <v>46.49</v>
      </c>
      <c r="Q2214" s="13">
        <v>83.99</v>
      </c>
      <c r="R2214" s="13">
        <v>57.5</v>
      </c>
      <c r="S2214" s="13">
        <v>165.6</v>
      </c>
      <c r="T2214" s="13">
        <v>314.31</v>
      </c>
      <c r="U2214" s="13">
        <v>26.77</v>
      </c>
      <c r="V2214" s="13">
        <v>32.020000000000003</v>
      </c>
      <c r="W2214" s="13">
        <v>3.3</v>
      </c>
      <c r="X2214" s="13">
        <v>0</v>
      </c>
      <c r="Y2214" s="13">
        <v>0</v>
      </c>
      <c r="Z2214" s="13">
        <v>55</v>
      </c>
      <c r="AA2214" s="13">
        <v>20</v>
      </c>
      <c r="AB2214" s="13">
        <v>10</v>
      </c>
      <c r="AC2214" s="13">
        <v>0</v>
      </c>
      <c r="AD2214" s="13">
        <v>15</v>
      </c>
      <c r="AE2214" s="13">
        <v>0</v>
      </c>
      <c r="AF2214" s="33">
        <v>100.004</v>
      </c>
      <c r="AG2214" s="9">
        <v>3</v>
      </c>
      <c r="AH2214" s="34">
        <v>0.55000000000000004</v>
      </c>
      <c r="AI2214" s="13">
        <v>451021.89</v>
      </c>
      <c r="AJ2214" s="13">
        <v>3754125.99</v>
      </c>
      <c r="AK2214" s="13">
        <v>4205147.88</v>
      </c>
      <c r="AL2214" s="35">
        <v>38567</v>
      </c>
      <c r="AM2214" s="35">
        <v>38358</v>
      </c>
    </row>
    <row r="2215" spans="2:39" x14ac:dyDescent="0.25">
      <c r="B2215" s="30">
        <v>1</v>
      </c>
      <c r="C2215" s="31" t="s">
        <v>964</v>
      </c>
      <c r="D2215" s="9" t="s">
        <v>5303</v>
      </c>
      <c r="E2215" s="10" t="s">
        <v>3365</v>
      </c>
      <c r="F2215" s="10" t="s">
        <v>5304</v>
      </c>
      <c r="G2215" s="9">
        <v>3111804</v>
      </c>
      <c r="H2215" s="10" t="s">
        <v>5305</v>
      </c>
      <c r="I2215" s="13">
        <v>890.56</v>
      </c>
      <c r="J2215" s="13">
        <v>0</v>
      </c>
      <c r="K2215" s="13">
        <v>923.25</v>
      </c>
      <c r="L2215" s="13">
        <v>890.56</v>
      </c>
      <c r="M2215" s="13">
        <v>890.56</v>
      </c>
      <c r="N2215" s="32">
        <v>49</v>
      </c>
      <c r="O2215" s="9">
        <v>1</v>
      </c>
      <c r="P2215" s="13">
        <v>30.72</v>
      </c>
      <c r="Q2215" s="13">
        <v>57.26</v>
      </c>
      <c r="R2215" s="13">
        <v>57.5</v>
      </c>
      <c r="S2215" s="13">
        <v>84.51</v>
      </c>
      <c r="T2215" s="13">
        <v>170.79</v>
      </c>
      <c r="U2215" s="13">
        <v>167.09</v>
      </c>
      <c r="V2215" s="13">
        <v>44.39</v>
      </c>
      <c r="W2215" s="13">
        <v>9.6300000000000008</v>
      </c>
      <c r="X2215" s="13">
        <v>0</v>
      </c>
      <c r="Y2215" s="13">
        <v>90</v>
      </c>
      <c r="Z2215" s="13">
        <v>10</v>
      </c>
      <c r="AA2215" s="13">
        <v>0</v>
      </c>
      <c r="AB2215" s="13">
        <v>0</v>
      </c>
      <c r="AC2215" s="13">
        <v>0</v>
      </c>
      <c r="AD2215" s="13">
        <v>0</v>
      </c>
      <c r="AE2215" s="13">
        <v>0</v>
      </c>
      <c r="AF2215" s="33">
        <v>100.006</v>
      </c>
      <c r="AG2215" s="9">
        <v>2</v>
      </c>
      <c r="AH2215" s="34">
        <v>0.84</v>
      </c>
      <c r="AI2215" s="13">
        <v>1560793.51</v>
      </c>
      <c r="AJ2215" s="13">
        <v>4728666.3899999997</v>
      </c>
      <c r="AK2215" s="13">
        <v>6289459.9000000004</v>
      </c>
      <c r="AL2215" s="35">
        <v>38856</v>
      </c>
      <c r="AM2215" s="35">
        <v>39028</v>
      </c>
    </row>
    <row r="2216" spans="2:39" x14ac:dyDescent="0.25">
      <c r="B2216" s="30">
        <v>1</v>
      </c>
      <c r="C2216" s="31" t="s">
        <v>964</v>
      </c>
      <c r="D2216" s="9" t="s">
        <v>5306</v>
      </c>
      <c r="E2216" s="10" t="s">
        <v>5134</v>
      </c>
      <c r="F2216" s="10" t="s">
        <v>5307</v>
      </c>
      <c r="G2216" s="9">
        <v>3145059</v>
      </c>
      <c r="H2216" s="10" t="s">
        <v>5308</v>
      </c>
      <c r="I2216" s="13">
        <v>1761.26</v>
      </c>
      <c r="J2216" s="13">
        <v>1846.5</v>
      </c>
      <c r="K2216" s="13">
        <v>1838.99</v>
      </c>
      <c r="L2216" s="13">
        <v>1761.26</v>
      </c>
      <c r="M2216" s="13">
        <v>1761.26</v>
      </c>
      <c r="N2216" s="32">
        <v>46</v>
      </c>
      <c r="O2216" s="9">
        <v>1</v>
      </c>
      <c r="P2216" s="13">
        <v>28.41</v>
      </c>
      <c r="Q2216" s="13">
        <v>12.96</v>
      </c>
      <c r="R2216" s="13">
        <v>72.58</v>
      </c>
      <c r="S2216" s="13">
        <v>61.35</v>
      </c>
      <c r="T2216" s="13">
        <v>0</v>
      </c>
      <c r="U2216" s="13">
        <v>0</v>
      </c>
      <c r="V2216" s="13">
        <v>1237.57</v>
      </c>
      <c r="W2216" s="13">
        <v>24.28</v>
      </c>
      <c r="X2216" s="13">
        <v>0</v>
      </c>
      <c r="Y2216" s="13">
        <v>0</v>
      </c>
      <c r="Z2216" s="13">
        <v>0</v>
      </c>
      <c r="AA2216" s="13">
        <v>73</v>
      </c>
      <c r="AB2216" s="13">
        <v>15</v>
      </c>
      <c r="AC2216" s="13">
        <v>12</v>
      </c>
      <c r="AD2216" s="13">
        <v>0</v>
      </c>
      <c r="AE2216" s="13">
        <v>0</v>
      </c>
      <c r="AF2216" s="33">
        <v>100.005</v>
      </c>
      <c r="AG2216" s="9">
        <v>2</v>
      </c>
      <c r="AH2216" s="34">
        <v>0.57999999999999996</v>
      </c>
      <c r="AI2216" s="13">
        <v>324671.17</v>
      </c>
      <c r="AJ2216" s="13">
        <v>1445951.53</v>
      </c>
      <c r="AK2216" s="13">
        <v>1770622.7</v>
      </c>
      <c r="AL2216" s="35">
        <v>39051</v>
      </c>
      <c r="AM2216" s="35">
        <v>38991</v>
      </c>
    </row>
    <row r="2217" spans="2:39" x14ac:dyDescent="0.25">
      <c r="B2217" s="30">
        <v>1</v>
      </c>
      <c r="C2217" s="31" t="s">
        <v>964</v>
      </c>
      <c r="D2217" s="9" t="s">
        <v>5309</v>
      </c>
      <c r="E2217" s="10" t="s">
        <v>3069</v>
      </c>
      <c r="F2217" s="10" t="s">
        <v>5310</v>
      </c>
      <c r="G2217" s="9">
        <v>3118809</v>
      </c>
      <c r="H2217" s="10" t="s">
        <v>1416</v>
      </c>
      <c r="I2217" s="13">
        <v>1807.71</v>
      </c>
      <c r="J2217" s="13">
        <v>1764.28</v>
      </c>
      <c r="K2217" s="13">
        <v>1764.28</v>
      </c>
      <c r="L2217" s="13">
        <v>1807.71</v>
      </c>
      <c r="M2217" s="13">
        <v>1764.28</v>
      </c>
      <c r="N2217" s="32">
        <v>30</v>
      </c>
      <c r="O2217" s="9">
        <v>1</v>
      </c>
      <c r="P2217" s="13">
        <v>32.28</v>
      </c>
      <c r="Q2217" s="13">
        <v>47.94</v>
      </c>
      <c r="R2217" s="13">
        <v>100</v>
      </c>
      <c r="S2217" s="13">
        <v>69.52</v>
      </c>
      <c r="T2217" s="13">
        <v>470.1</v>
      </c>
      <c r="U2217" s="13">
        <v>248.9</v>
      </c>
      <c r="V2217" s="13">
        <v>0</v>
      </c>
      <c r="W2217" s="13">
        <v>6.57</v>
      </c>
      <c r="X2217" s="13">
        <v>0</v>
      </c>
      <c r="Y2217" s="13">
        <v>0</v>
      </c>
      <c r="Z2217" s="13">
        <v>3</v>
      </c>
      <c r="AA2217" s="13">
        <v>50</v>
      </c>
      <c r="AB2217" s="13"/>
      <c r="AC2217" s="13">
        <v>45</v>
      </c>
      <c r="AD2217" s="13">
        <v>0</v>
      </c>
      <c r="AE2217" s="13">
        <v>2</v>
      </c>
      <c r="AF2217" s="33"/>
      <c r="AG2217" s="9">
        <v>2</v>
      </c>
      <c r="AH2217" s="34">
        <v>0.53</v>
      </c>
      <c r="AI2217" s="13">
        <v>462041.84</v>
      </c>
      <c r="AJ2217" s="13">
        <v>1556138.86</v>
      </c>
      <c r="AK2217" s="13">
        <v>2018180.7</v>
      </c>
      <c r="AL2217" s="35">
        <v>39035</v>
      </c>
      <c r="AM2217" s="35">
        <v>38961</v>
      </c>
    </row>
    <row r="2218" spans="2:39" x14ac:dyDescent="0.25">
      <c r="B2218" s="30">
        <v>1</v>
      </c>
      <c r="C2218" s="31" t="s">
        <v>964</v>
      </c>
      <c r="D2218" s="9" t="s">
        <v>5311</v>
      </c>
      <c r="E2218" s="10" t="s">
        <v>2514</v>
      </c>
      <c r="F2218" s="10" t="s">
        <v>2514</v>
      </c>
      <c r="G2218" s="9">
        <v>3134202</v>
      </c>
      <c r="H2218" s="10" t="s">
        <v>5312</v>
      </c>
      <c r="I2218" s="13">
        <v>1043.44</v>
      </c>
      <c r="J2218" s="13">
        <v>1043.44</v>
      </c>
      <c r="K2218" s="13">
        <v>1088.1099999999999</v>
      </c>
      <c r="L2218" s="13">
        <v>1088.1099999999999</v>
      </c>
      <c r="M2218" s="13">
        <v>1043.44</v>
      </c>
      <c r="N2218" s="32">
        <v>40</v>
      </c>
      <c r="O2218" s="9">
        <v>1</v>
      </c>
      <c r="P2218" s="13">
        <v>36.270000000000003</v>
      </c>
      <c r="Q2218" s="13">
        <v>0</v>
      </c>
      <c r="R2218" s="13">
        <v>0</v>
      </c>
      <c r="S2218" s="13">
        <v>196.17</v>
      </c>
      <c r="T2218" s="13">
        <v>0</v>
      </c>
      <c r="U2218" s="13">
        <v>296.64</v>
      </c>
      <c r="V2218" s="13">
        <v>62.73</v>
      </c>
      <c r="W2218" s="13">
        <v>2.54</v>
      </c>
      <c r="X2218" s="13">
        <v>0</v>
      </c>
      <c r="Y2218" s="13">
        <v>0</v>
      </c>
      <c r="Z2218" s="13">
        <v>30</v>
      </c>
      <c r="AA2218" s="13">
        <v>50</v>
      </c>
      <c r="AB2218" s="13">
        <v>0</v>
      </c>
      <c r="AC2218" s="13">
        <v>10</v>
      </c>
      <c r="AD2218" s="13">
        <v>0</v>
      </c>
      <c r="AE2218" s="13">
        <v>10</v>
      </c>
      <c r="AF2218" s="33">
        <v>100.004</v>
      </c>
      <c r="AG2218" s="9">
        <v>4</v>
      </c>
      <c r="AH2218" s="34">
        <v>0.41</v>
      </c>
      <c r="AI2218" s="13">
        <v>356835.76</v>
      </c>
      <c r="AJ2218" s="13">
        <v>3991246.08</v>
      </c>
      <c r="AK2218" s="13">
        <v>4348081.84</v>
      </c>
      <c r="AL2218" s="35">
        <v>39364</v>
      </c>
      <c r="AM2218" s="35">
        <v>39331</v>
      </c>
    </row>
    <row r="2219" spans="2:39" x14ac:dyDescent="0.25">
      <c r="B2219" s="30">
        <v>1</v>
      </c>
      <c r="C2219" s="31" t="s">
        <v>964</v>
      </c>
      <c r="D2219" s="9">
        <v>5.417000774672E+17</v>
      </c>
      <c r="E2219" s="10" t="s">
        <v>966</v>
      </c>
      <c r="F2219" s="10" t="s">
        <v>3478</v>
      </c>
      <c r="G2219" s="9">
        <v>3125606</v>
      </c>
      <c r="H2219" s="10" t="s">
        <v>3910</v>
      </c>
      <c r="I2219" s="13">
        <v>1551.08</v>
      </c>
      <c r="J2219" s="13">
        <v>1551.1</v>
      </c>
      <c r="K2219" s="13">
        <v>1562.44</v>
      </c>
      <c r="L2219" s="13">
        <v>1551.08</v>
      </c>
      <c r="M2219" s="13">
        <v>1551.08</v>
      </c>
      <c r="N2219" s="32">
        <v>40</v>
      </c>
      <c r="O2219" s="9">
        <v>1</v>
      </c>
      <c r="P2219" s="13">
        <v>26.04</v>
      </c>
      <c r="Q2219" s="13">
        <v>71.41</v>
      </c>
      <c r="R2219" s="13">
        <v>71.739999999999995</v>
      </c>
      <c r="S2219" s="13">
        <v>106.49</v>
      </c>
      <c r="T2219" s="13">
        <v>1213.17</v>
      </c>
      <c r="U2219" s="13">
        <v>229.23</v>
      </c>
      <c r="V2219" s="13">
        <v>2.58</v>
      </c>
      <c r="W2219" s="13">
        <v>10.98</v>
      </c>
      <c r="X2219" s="13">
        <v>0</v>
      </c>
      <c r="Y2219" s="13">
        <v>0</v>
      </c>
      <c r="Z2219" s="13">
        <v>10</v>
      </c>
      <c r="AA2219" s="13">
        <v>25</v>
      </c>
      <c r="AB2219" s="13">
        <v>0</v>
      </c>
      <c r="AC2219" s="13">
        <v>45</v>
      </c>
      <c r="AD2219" s="13">
        <v>20</v>
      </c>
      <c r="AE2219" s="13">
        <v>0</v>
      </c>
      <c r="AF2219" s="33">
        <v>100.004</v>
      </c>
      <c r="AG2219" s="9">
        <v>3</v>
      </c>
      <c r="AH2219" s="34">
        <v>0.43</v>
      </c>
      <c r="AI2219" s="13">
        <v>214589.16</v>
      </c>
      <c r="AJ2219" s="13">
        <v>1646429.41</v>
      </c>
      <c r="AK2219" s="13">
        <v>1861018.57</v>
      </c>
      <c r="AL2219" s="35">
        <v>38681</v>
      </c>
      <c r="AM2219" s="35">
        <v>38749</v>
      </c>
    </row>
    <row r="2220" spans="2:39" x14ac:dyDescent="0.25">
      <c r="B2220" s="30">
        <v>1</v>
      </c>
      <c r="C2220" s="31" t="s">
        <v>964</v>
      </c>
      <c r="D2220" s="9" t="s">
        <v>5313</v>
      </c>
      <c r="E2220" s="10" t="s">
        <v>2006</v>
      </c>
      <c r="F2220" s="10" t="s">
        <v>3358</v>
      </c>
      <c r="G2220" s="9">
        <v>3142700</v>
      </c>
      <c r="H2220" s="10" t="s">
        <v>5314</v>
      </c>
      <c r="I2220" s="13">
        <v>1769.63</v>
      </c>
      <c r="J2220" s="13">
        <v>1717.11</v>
      </c>
      <c r="K2220" s="13">
        <v>1717.11</v>
      </c>
      <c r="L2220" s="13">
        <v>1769.63</v>
      </c>
      <c r="M2220" s="13">
        <v>1717.11</v>
      </c>
      <c r="N2220" s="32">
        <v>32</v>
      </c>
      <c r="O2220" s="9">
        <v>1</v>
      </c>
      <c r="P2220" s="13">
        <v>26.41</v>
      </c>
      <c r="Q2220" s="13">
        <v>45.24</v>
      </c>
      <c r="R2220" s="13">
        <v>74.36</v>
      </c>
      <c r="S2220" s="13">
        <v>31.31</v>
      </c>
      <c r="T2220" s="13">
        <v>354</v>
      </c>
      <c r="U2220" s="13">
        <v>1311.5</v>
      </c>
      <c r="V2220" s="13">
        <v>0</v>
      </c>
      <c r="W2220" s="13">
        <v>20.3</v>
      </c>
      <c r="X2220" s="13">
        <v>0</v>
      </c>
      <c r="Y2220" s="13">
        <v>0</v>
      </c>
      <c r="Z2220" s="13">
        <v>0</v>
      </c>
      <c r="AA2220" s="13">
        <v>97</v>
      </c>
      <c r="AB2220" s="13">
        <v>0</v>
      </c>
      <c r="AC2220" s="13">
        <v>0</v>
      </c>
      <c r="AD2220" s="13">
        <v>0</v>
      </c>
      <c r="AE2220" s="13">
        <v>3</v>
      </c>
      <c r="AF2220" s="33">
        <v>100.006</v>
      </c>
      <c r="AG2220" s="9">
        <v>2</v>
      </c>
      <c r="AH2220" s="34">
        <v>0.61</v>
      </c>
      <c r="AI2220" s="13">
        <v>300046.99</v>
      </c>
      <c r="AJ2220" s="13">
        <v>419111.65</v>
      </c>
      <c r="AK2220" s="13">
        <v>719158.64</v>
      </c>
      <c r="AL2220" s="35">
        <v>38202</v>
      </c>
      <c r="AM2220" s="35">
        <v>38226</v>
      </c>
    </row>
    <row r="2221" spans="2:39" x14ac:dyDescent="0.25">
      <c r="B2221" s="30">
        <v>1</v>
      </c>
      <c r="C2221" s="31" t="s">
        <v>964</v>
      </c>
      <c r="D2221" s="9" t="s">
        <v>5315</v>
      </c>
      <c r="E2221" s="10" t="s">
        <v>2006</v>
      </c>
      <c r="F2221" s="10" t="s">
        <v>3358</v>
      </c>
      <c r="G2221" s="9">
        <v>3142700</v>
      </c>
      <c r="H2221" s="10" t="s">
        <v>5316</v>
      </c>
      <c r="I2221" s="13">
        <v>1454</v>
      </c>
      <c r="J2221" s="13">
        <v>1454</v>
      </c>
      <c r="K2221" s="13">
        <v>1477.61</v>
      </c>
      <c r="L2221" s="13">
        <v>1454</v>
      </c>
      <c r="M2221" s="13">
        <v>1454</v>
      </c>
      <c r="N2221" s="32">
        <v>28</v>
      </c>
      <c r="O2221" s="9">
        <v>1</v>
      </c>
      <c r="P2221" s="13">
        <v>22.73</v>
      </c>
      <c r="Q2221" s="13">
        <v>100</v>
      </c>
      <c r="R2221" s="13">
        <v>0</v>
      </c>
      <c r="S2221" s="13">
        <v>58.15</v>
      </c>
      <c r="T2221" s="13">
        <v>295</v>
      </c>
      <c r="U2221" s="13">
        <v>913.2</v>
      </c>
      <c r="V2221" s="13">
        <v>0</v>
      </c>
      <c r="W2221" s="13">
        <v>9.7899999999999991</v>
      </c>
      <c r="X2221" s="13">
        <v>0</v>
      </c>
      <c r="Y2221" s="13">
        <v>0</v>
      </c>
      <c r="Z2221" s="13">
        <v>0</v>
      </c>
      <c r="AA2221" s="13">
        <v>85</v>
      </c>
      <c r="AB2221" s="13">
        <v>0</v>
      </c>
      <c r="AC2221" s="13">
        <v>5</v>
      </c>
      <c r="AD2221" s="13">
        <v>0</v>
      </c>
      <c r="AE2221" s="13">
        <v>10</v>
      </c>
      <c r="AF2221" s="33">
        <v>100.005</v>
      </c>
      <c r="AG2221" s="9">
        <v>2</v>
      </c>
      <c r="AH2221" s="34">
        <v>0.56999999999999995</v>
      </c>
      <c r="AI2221" s="13">
        <v>159242.26999999999</v>
      </c>
      <c r="AJ2221" s="13">
        <v>395429.84</v>
      </c>
      <c r="AK2221" s="13">
        <v>554672.11</v>
      </c>
      <c r="AL2221" s="35">
        <v>38082</v>
      </c>
      <c r="AM2221" s="35">
        <v>38109</v>
      </c>
    </row>
    <row r="2222" spans="2:39" x14ac:dyDescent="0.25">
      <c r="B2222" s="30">
        <v>1</v>
      </c>
      <c r="C2222" s="31" t="s">
        <v>964</v>
      </c>
      <c r="D2222" s="9" t="s">
        <v>5317</v>
      </c>
      <c r="E2222" s="10" t="s">
        <v>966</v>
      </c>
      <c r="F2222" s="10" t="s">
        <v>3176</v>
      </c>
      <c r="G2222" s="9">
        <v>3135803</v>
      </c>
      <c r="H2222" s="10" t="s">
        <v>5318</v>
      </c>
      <c r="I2222" s="13">
        <v>1190.51</v>
      </c>
      <c r="J2222" s="13">
        <v>1165.4000000000001</v>
      </c>
      <c r="K2222" s="13">
        <v>1165.3699999999999</v>
      </c>
      <c r="L2222" s="13">
        <v>1190.51</v>
      </c>
      <c r="M2222" s="13">
        <v>1165.3699999999999</v>
      </c>
      <c r="N2222" s="32">
        <v>40</v>
      </c>
      <c r="O2222" s="9">
        <v>1</v>
      </c>
      <c r="P2222" s="13">
        <v>19.420000000000002</v>
      </c>
      <c r="Q2222" s="13">
        <v>45.6</v>
      </c>
      <c r="R2222" s="13">
        <v>71.7</v>
      </c>
      <c r="S2222" s="13">
        <v>41.91</v>
      </c>
      <c r="T2222" s="13">
        <v>0</v>
      </c>
      <c r="U2222" s="13">
        <v>1116.3699999999999</v>
      </c>
      <c r="V2222" s="13">
        <v>0</v>
      </c>
      <c r="W2222" s="13">
        <v>7.1</v>
      </c>
      <c r="X2222" s="13">
        <v>0</v>
      </c>
      <c r="Y2222" s="13">
        <v>0</v>
      </c>
      <c r="Z2222" s="13">
        <v>55</v>
      </c>
      <c r="AA2222" s="13">
        <v>20</v>
      </c>
      <c r="AB2222" s="13">
        <v>5</v>
      </c>
      <c r="AC2222" s="13">
        <v>10</v>
      </c>
      <c r="AD2222" s="13">
        <v>10</v>
      </c>
      <c r="AE2222" s="13">
        <v>0</v>
      </c>
      <c r="AF2222" s="33">
        <v>100.003</v>
      </c>
      <c r="AG2222" s="9">
        <v>1</v>
      </c>
      <c r="AH2222" s="34">
        <v>0.65</v>
      </c>
      <c r="AI2222" s="13">
        <v>232550.99</v>
      </c>
      <c r="AJ2222" s="13">
        <v>706036.39</v>
      </c>
      <c r="AK2222" s="13">
        <v>938587.38</v>
      </c>
      <c r="AL2222" s="35">
        <v>38565</v>
      </c>
      <c r="AM2222" s="35">
        <v>38566</v>
      </c>
    </row>
    <row r="2223" spans="2:39" x14ac:dyDescent="0.25">
      <c r="B2223" s="30">
        <v>1</v>
      </c>
      <c r="C2223" s="31" t="s">
        <v>964</v>
      </c>
      <c r="D2223" s="9" t="s">
        <v>5319</v>
      </c>
      <c r="E2223" s="10" t="s">
        <v>2006</v>
      </c>
      <c r="F2223" s="10" t="s">
        <v>5078</v>
      </c>
      <c r="G2223" s="9">
        <v>3136959</v>
      </c>
      <c r="H2223" s="10" t="s">
        <v>5320</v>
      </c>
      <c r="I2223" s="13">
        <v>4395.4799999999996</v>
      </c>
      <c r="J2223" s="13">
        <v>4542.2</v>
      </c>
      <c r="K2223" s="13">
        <v>4542.2</v>
      </c>
      <c r="L2223" s="13">
        <v>0</v>
      </c>
      <c r="M2223" s="13">
        <v>4395.4799999999996</v>
      </c>
      <c r="N2223" s="32">
        <v>80</v>
      </c>
      <c r="O2223" s="9">
        <v>1</v>
      </c>
      <c r="P2223" s="13">
        <v>69.88</v>
      </c>
      <c r="Q2223" s="13">
        <v>7.06</v>
      </c>
      <c r="R2223" s="13">
        <v>71.58</v>
      </c>
      <c r="S2223" s="13">
        <v>68.64</v>
      </c>
      <c r="T2223" s="13">
        <v>485.72</v>
      </c>
      <c r="U2223" s="13">
        <v>3954.27</v>
      </c>
      <c r="V2223" s="13">
        <v>0</v>
      </c>
      <c r="W2223" s="13">
        <v>33.57</v>
      </c>
      <c r="X2223" s="13">
        <v>0</v>
      </c>
      <c r="Y2223" s="13">
        <v>0</v>
      </c>
      <c r="Z2223" s="13">
        <v>0</v>
      </c>
      <c r="AA2223" s="13">
        <v>60</v>
      </c>
      <c r="AB2223" s="13">
        <v>0</v>
      </c>
      <c r="AC2223" s="13">
        <v>40</v>
      </c>
      <c r="AD2223" s="13">
        <v>0</v>
      </c>
      <c r="AE2223" s="13">
        <v>0</v>
      </c>
      <c r="AF2223" s="33">
        <v>100.006</v>
      </c>
      <c r="AG2223" s="9">
        <v>4</v>
      </c>
      <c r="AH2223" s="34">
        <v>0.4</v>
      </c>
      <c r="AI2223" s="13">
        <v>336569.95</v>
      </c>
      <c r="AJ2223" s="13">
        <v>669167.87</v>
      </c>
      <c r="AK2223" s="13">
        <v>1005737.82</v>
      </c>
      <c r="AL2223" s="35">
        <v>38282</v>
      </c>
      <c r="AM2223" s="35">
        <v>38240</v>
      </c>
    </row>
    <row r="2224" spans="2:39" x14ac:dyDescent="0.25">
      <c r="B2224" s="30">
        <v>1</v>
      </c>
      <c r="C2224" s="31" t="s">
        <v>964</v>
      </c>
      <c r="D2224" s="9" t="s">
        <v>5321</v>
      </c>
      <c r="E2224" s="10" t="s">
        <v>5280</v>
      </c>
      <c r="F2224" s="10" t="s">
        <v>5281</v>
      </c>
      <c r="G2224" s="9">
        <v>3170651</v>
      </c>
      <c r="H2224" s="10" t="s">
        <v>5282</v>
      </c>
      <c r="I2224" s="13">
        <v>623.46</v>
      </c>
      <c r="J2224" s="13">
        <v>0</v>
      </c>
      <c r="K2224" s="13">
        <v>517.05999999999995</v>
      </c>
      <c r="L2224" s="13">
        <v>623.46</v>
      </c>
      <c r="M2224" s="13">
        <v>517.05999999999995</v>
      </c>
      <c r="N2224" s="32">
        <v>18</v>
      </c>
      <c r="O2224" s="9">
        <v>1</v>
      </c>
      <c r="P2224" s="13">
        <v>7.95</v>
      </c>
      <c r="Q2224" s="13">
        <v>39.5</v>
      </c>
      <c r="R2224" s="13">
        <v>69.599999999999994</v>
      </c>
      <c r="S2224" s="13">
        <v>21.63</v>
      </c>
      <c r="T2224" s="13">
        <v>0</v>
      </c>
      <c r="U2224" s="13">
        <v>213.71</v>
      </c>
      <c r="V2224" s="13">
        <v>131.79</v>
      </c>
      <c r="W2224" s="13">
        <v>22.9</v>
      </c>
      <c r="X2224" s="13">
        <v>0</v>
      </c>
      <c r="Y2224" s="13">
        <v>0</v>
      </c>
      <c r="Z2224" s="13">
        <v>20</v>
      </c>
      <c r="AA2224" s="13">
        <v>70</v>
      </c>
      <c r="AB2224" s="13">
        <v>10</v>
      </c>
      <c r="AC2224" s="13">
        <v>0</v>
      </c>
      <c r="AD2224" s="13">
        <v>0</v>
      </c>
      <c r="AE2224" s="13">
        <v>0</v>
      </c>
      <c r="AF2224" s="33">
        <v>100.005</v>
      </c>
      <c r="AG2224" s="9">
        <v>3</v>
      </c>
      <c r="AH2224" s="34">
        <v>0.54</v>
      </c>
      <c r="AI2224" s="13">
        <v>155502.98000000001</v>
      </c>
      <c r="AJ2224" s="13">
        <v>140260.66</v>
      </c>
      <c r="AK2224" s="13">
        <v>295763.64</v>
      </c>
      <c r="AL2224" s="35">
        <v>38202</v>
      </c>
      <c r="AM2224" s="35">
        <v>37904</v>
      </c>
    </row>
    <row r="2225" spans="2:39" x14ac:dyDescent="0.25">
      <c r="B2225" s="30">
        <v>1</v>
      </c>
      <c r="C2225" s="31" t="s">
        <v>964</v>
      </c>
      <c r="D2225" s="9" t="s">
        <v>5322</v>
      </c>
      <c r="E2225" s="10" t="s">
        <v>5134</v>
      </c>
      <c r="F2225" s="10" t="s">
        <v>5163</v>
      </c>
      <c r="G2225" s="9">
        <v>3135050</v>
      </c>
      <c r="H2225" s="10" t="s">
        <v>5323</v>
      </c>
      <c r="I2225" s="13">
        <v>3597.97</v>
      </c>
      <c r="J2225" s="13">
        <v>3598</v>
      </c>
      <c r="K2225" s="13">
        <v>5794.37</v>
      </c>
      <c r="L2225" s="13">
        <v>0</v>
      </c>
      <c r="M2225" s="13">
        <v>3597.97</v>
      </c>
      <c r="N2225" s="32">
        <v>60</v>
      </c>
      <c r="O2225" s="9">
        <v>1</v>
      </c>
      <c r="P2225" s="13">
        <v>55.35</v>
      </c>
      <c r="Q2225" s="13">
        <v>41.49</v>
      </c>
      <c r="R2225" s="13">
        <v>100</v>
      </c>
      <c r="S2225" s="13">
        <v>6.18</v>
      </c>
      <c r="T2225" s="13">
        <v>723.7</v>
      </c>
      <c r="U2225" s="13">
        <v>0</v>
      </c>
      <c r="V2225" s="13">
        <v>1667.86</v>
      </c>
      <c r="W2225" s="13">
        <v>17.21</v>
      </c>
      <c r="X2225" s="13">
        <v>0</v>
      </c>
      <c r="Y2225" s="13">
        <v>0</v>
      </c>
      <c r="Z2225" s="13">
        <v>25</v>
      </c>
      <c r="AA2225" s="13">
        <v>28</v>
      </c>
      <c r="AB2225" s="13">
        <v>2</v>
      </c>
      <c r="AC2225" s="13">
        <v>45</v>
      </c>
      <c r="AD2225" s="13">
        <v>0</v>
      </c>
      <c r="AE2225" s="13">
        <v>0</v>
      </c>
      <c r="AF2225" s="33">
        <v>100.004</v>
      </c>
      <c r="AG2225" s="9">
        <v>3</v>
      </c>
      <c r="AH2225" s="34">
        <v>0.5</v>
      </c>
      <c r="AI2225" s="13">
        <v>1088972.8799999999</v>
      </c>
      <c r="AJ2225" s="13">
        <v>644413.89</v>
      </c>
      <c r="AK2225" s="13">
        <v>1733386.77</v>
      </c>
      <c r="AL2225" s="37">
        <v>37978</v>
      </c>
      <c r="AM2225" s="35">
        <v>37960</v>
      </c>
    </row>
    <row r="2226" spans="2:39" x14ac:dyDescent="0.25">
      <c r="B2226" s="30">
        <v>1</v>
      </c>
      <c r="C2226" s="31" t="s">
        <v>964</v>
      </c>
      <c r="D2226" s="9" t="s">
        <v>5324</v>
      </c>
      <c r="E2226" s="10" t="s">
        <v>1580</v>
      </c>
      <c r="F2226" s="10" t="s">
        <v>5149</v>
      </c>
      <c r="G2226" s="9">
        <v>3108552</v>
      </c>
      <c r="H2226" s="10" t="s">
        <v>4262</v>
      </c>
      <c r="I2226" s="13">
        <v>2800</v>
      </c>
      <c r="J2226" s="13">
        <v>0</v>
      </c>
      <c r="K2226" s="13">
        <v>3714.11</v>
      </c>
      <c r="L2226" s="13">
        <v>2800</v>
      </c>
      <c r="M2226" s="13">
        <v>2800</v>
      </c>
      <c r="N2226" s="32">
        <v>60</v>
      </c>
      <c r="O2226" s="9">
        <v>1</v>
      </c>
      <c r="P2226" s="13">
        <v>57.14</v>
      </c>
      <c r="Q2226" s="13">
        <v>81.19</v>
      </c>
      <c r="R2226" s="13">
        <v>69.56</v>
      </c>
      <c r="S2226" s="13">
        <v>425.65</v>
      </c>
      <c r="T2226" s="13">
        <v>0</v>
      </c>
      <c r="U2226" s="13">
        <v>3222.6</v>
      </c>
      <c r="V2226" s="13">
        <v>0</v>
      </c>
      <c r="W2226" s="13">
        <v>10</v>
      </c>
      <c r="X2226" s="13">
        <v>0</v>
      </c>
      <c r="Y2226" s="13">
        <v>10</v>
      </c>
      <c r="Z2226" s="13">
        <v>20</v>
      </c>
      <c r="AA2226" s="13">
        <v>20</v>
      </c>
      <c r="AB2226" s="13">
        <v>5</v>
      </c>
      <c r="AC2226" s="13">
        <v>45</v>
      </c>
      <c r="AD2226" s="13">
        <v>0</v>
      </c>
      <c r="AE2226" s="13">
        <v>0</v>
      </c>
      <c r="AF2226" s="33">
        <v>100.003</v>
      </c>
      <c r="AG2226" s="9">
        <v>4</v>
      </c>
      <c r="AH2226" s="34">
        <v>0.42</v>
      </c>
      <c r="AI2226" s="13">
        <v>88064.26</v>
      </c>
      <c r="AJ2226" s="13">
        <v>1667466.28</v>
      </c>
      <c r="AK2226" s="13">
        <v>1755530.54</v>
      </c>
      <c r="AL2226" s="35">
        <v>37957</v>
      </c>
      <c r="AM2226" s="35">
        <v>38201</v>
      </c>
    </row>
    <row r="2227" spans="2:39" x14ac:dyDescent="0.25">
      <c r="B2227" s="30">
        <v>1</v>
      </c>
      <c r="C2227" s="31" t="s">
        <v>964</v>
      </c>
      <c r="D2227" s="9" t="s">
        <v>5325</v>
      </c>
      <c r="E2227" s="10" t="s">
        <v>1591</v>
      </c>
      <c r="F2227" s="10" t="s">
        <v>3351</v>
      </c>
      <c r="G2227" s="9">
        <v>3170800</v>
      </c>
      <c r="H2227" s="10" t="s">
        <v>5326</v>
      </c>
      <c r="I2227" s="13">
        <v>7874.11</v>
      </c>
      <c r="J2227" s="13">
        <v>7874.3</v>
      </c>
      <c r="K2227" s="13">
        <v>7874.27</v>
      </c>
      <c r="L2227" s="13">
        <v>7874.11</v>
      </c>
      <c r="M2227" s="13">
        <v>7874.11</v>
      </c>
      <c r="N2227" s="32">
        <v>157</v>
      </c>
      <c r="O2227" s="9">
        <v>1</v>
      </c>
      <c r="P2227" s="13">
        <v>157.47999999999999</v>
      </c>
      <c r="Q2227" s="13">
        <v>0</v>
      </c>
      <c r="R2227" s="13">
        <v>0</v>
      </c>
      <c r="S2227" s="13">
        <v>708.68</v>
      </c>
      <c r="T2227" s="13">
        <v>1575</v>
      </c>
      <c r="U2227" s="13">
        <v>0</v>
      </c>
      <c r="V2227" s="13">
        <v>5495.64</v>
      </c>
      <c r="W2227" s="13">
        <v>31.95</v>
      </c>
      <c r="X2227" s="13">
        <v>0</v>
      </c>
      <c r="Y2227" s="13">
        <v>0</v>
      </c>
      <c r="Z2227" s="13">
        <v>0</v>
      </c>
      <c r="AA2227" s="13">
        <v>58</v>
      </c>
      <c r="AB2227" s="13">
        <v>22.5</v>
      </c>
      <c r="AC2227" s="13">
        <v>0</v>
      </c>
      <c r="AD2227" s="13">
        <v>10.5</v>
      </c>
      <c r="AE2227" s="13">
        <v>9</v>
      </c>
      <c r="AF2227" s="33">
        <v>100.004</v>
      </c>
      <c r="AG2227" s="9">
        <v>3</v>
      </c>
      <c r="AH2227" s="34">
        <v>0.48</v>
      </c>
      <c r="AI2227" s="13">
        <v>192101.14</v>
      </c>
      <c r="AJ2227" s="13">
        <v>4543908.6100000003</v>
      </c>
      <c r="AK2227" s="13">
        <v>4736009.75</v>
      </c>
      <c r="AL2227" s="35">
        <v>38980</v>
      </c>
      <c r="AM2227" s="35">
        <v>38841</v>
      </c>
    </row>
    <row r="2228" spans="2:39" x14ac:dyDescent="0.25">
      <c r="B2228" s="30">
        <v>1</v>
      </c>
      <c r="C2228" s="31" t="s">
        <v>964</v>
      </c>
      <c r="D2228" s="9" t="s">
        <v>5327</v>
      </c>
      <c r="E2228" s="10" t="s">
        <v>1591</v>
      </c>
      <c r="F2228" s="10" t="s">
        <v>3351</v>
      </c>
      <c r="G2228" s="9">
        <v>3170800</v>
      </c>
      <c r="H2228" s="10" t="s">
        <v>5328</v>
      </c>
      <c r="I2228" s="13">
        <v>5920.07</v>
      </c>
      <c r="J2228" s="13">
        <v>5888.1</v>
      </c>
      <c r="K2228" s="13">
        <v>5888.06</v>
      </c>
      <c r="L2228" s="13">
        <v>4288.0600000000004</v>
      </c>
      <c r="M2228" s="13">
        <v>4288.0600000000004</v>
      </c>
      <c r="N2228" s="32">
        <v>85</v>
      </c>
      <c r="O2228" s="9">
        <v>1</v>
      </c>
      <c r="P2228" s="13">
        <v>85.76</v>
      </c>
      <c r="Q2228" s="13">
        <v>0</v>
      </c>
      <c r="R2228" s="13">
        <v>0</v>
      </c>
      <c r="S2228" s="13">
        <v>661.48</v>
      </c>
      <c r="T2228" s="13">
        <v>1184</v>
      </c>
      <c r="U2228" s="13">
        <v>0</v>
      </c>
      <c r="V2228" s="13">
        <v>2407.1</v>
      </c>
      <c r="W2228" s="13">
        <v>21.49</v>
      </c>
      <c r="X2228" s="13">
        <v>0</v>
      </c>
      <c r="Y2228" s="13">
        <v>0</v>
      </c>
      <c r="Z2228" s="13">
        <v>0</v>
      </c>
      <c r="AA2228" s="13">
        <v>60</v>
      </c>
      <c r="AB2228" s="13">
        <v>28</v>
      </c>
      <c r="AC2228" s="13">
        <v>0</v>
      </c>
      <c r="AD2228" s="13">
        <v>6</v>
      </c>
      <c r="AE2228" s="13">
        <v>6</v>
      </c>
      <c r="AF2228" s="33">
        <v>100.004</v>
      </c>
      <c r="AG2228" s="9">
        <v>3</v>
      </c>
      <c r="AH2228" s="34">
        <v>0.5</v>
      </c>
      <c r="AI2228" s="13">
        <v>309771.03000000003</v>
      </c>
      <c r="AJ2228" s="13">
        <v>2983351.51</v>
      </c>
      <c r="AK2228" s="13">
        <v>3293122.54</v>
      </c>
      <c r="AL2228" s="35">
        <v>39205</v>
      </c>
      <c r="AM2228" s="35">
        <v>38982</v>
      </c>
    </row>
    <row r="2229" spans="2:39" x14ac:dyDescent="0.25">
      <c r="B2229" s="30">
        <v>1</v>
      </c>
      <c r="C2229" s="31" t="s">
        <v>964</v>
      </c>
      <c r="D2229" s="9" t="s">
        <v>5329</v>
      </c>
      <c r="E2229" s="10" t="s">
        <v>1580</v>
      </c>
      <c r="F2229" s="10" t="s">
        <v>1580</v>
      </c>
      <c r="G2229" s="9">
        <v>3147006</v>
      </c>
      <c r="H2229" s="10" t="s">
        <v>2008</v>
      </c>
      <c r="I2229" s="13">
        <v>1917.29</v>
      </c>
      <c r="J2229" s="13">
        <v>0</v>
      </c>
      <c r="K2229" s="13">
        <v>2057.98</v>
      </c>
      <c r="L2229" s="13">
        <v>1917.29</v>
      </c>
      <c r="M2229" s="13">
        <v>1917.29</v>
      </c>
      <c r="N2229" s="32">
        <v>40</v>
      </c>
      <c r="O2229" s="9">
        <v>1</v>
      </c>
      <c r="P2229" s="13">
        <v>41.16</v>
      </c>
      <c r="Q2229" s="13">
        <v>81.459999999999994</v>
      </c>
      <c r="R2229" s="13">
        <v>94.76</v>
      </c>
      <c r="S2229" s="13">
        <v>54.96</v>
      </c>
      <c r="T2229" s="13">
        <v>386.4</v>
      </c>
      <c r="U2229" s="13">
        <v>648.89</v>
      </c>
      <c r="V2229" s="13">
        <v>289.86</v>
      </c>
      <c r="W2229" s="13">
        <v>53.18</v>
      </c>
      <c r="X2229" s="13">
        <v>0</v>
      </c>
      <c r="Y2229" s="13">
        <v>20</v>
      </c>
      <c r="Z2229" s="13">
        <v>40</v>
      </c>
      <c r="AA2229" s="13">
        <v>15</v>
      </c>
      <c r="AB2229" s="13">
        <v>15</v>
      </c>
      <c r="AC2229" s="13">
        <v>10</v>
      </c>
      <c r="AD2229" s="13">
        <v>0</v>
      </c>
      <c r="AE2229" s="13">
        <v>0</v>
      </c>
      <c r="AF2229" s="33">
        <v>100.003</v>
      </c>
      <c r="AG2229" s="9">
        <v>3</v>
      </c>
      <c r="AH2229" s="34">
        <v>0.59</v>
      </c>
      <c r="AI2229" s="13">
        <v>176231.52</v>
      </c>
      <c r="AJ2229" s="13">
        <v>1494431.58</v>
      </c>
      <c r="AK2229" s="13">
        <v>1670663.1</v>
      </c>
      <c r="AL2229" s="35">
        <v>37568</v>
      </c>
      <c r="AM2229" s="35">
        <v>37739</v>
      </c>
    </row>
    <row r="2230" spans="2:39" x14ac:dyDescent="0.25">
      <c r="B2230" s="30">
        <v>1</v>
      </c>
      <c r="C2230" s="31" t="s">
        <v>964</v>
      </c>
      <c r="D2230" s="9" t="s">
        <v>5330</v>
      </c>
      <c r="E2230" s="10" t="s">
        <v>3365</v>
      </c>
      <c r="F2230" s="10" t="s">
        <v>3365</v>
      </c>
      <c r="G2230" s="9">
        <v>3170206</v>
      </c>
      <c r="H2230" s="10" t="s">
        <v>5331</v>
      </c>
      <c r="I2230" s="13">
        <v>4881.8</v>
      </c>
      <c r="J2230" s="13">
        <v>5000.6000000000004</v>
      </c>
      <c r="K2230" s="13">
        <v>5000.63</v>
      </c>
      <c r="L2230" s="13">
        <v>1909.43</v>
      </c>
      <c r="M2230" s="13">
        <v>1909.43</v>
      </c>
      <c r="N2230" s="32">
        <v>65</v>
      </c>
      <c r="O2230" s="9">
        <v>1</v>
      </c>
      <c r="P2230" s="13">
        <v>230.03</v>
      </c>
      <c r="Q2230" s="13">
        <v>100</v>
      </c>
      <c r="R2230" s="13">
        <v>85.96</v>
      </c>
      <c r="S2230" s="13">
        <v>277.82</v>
      </c>
      <c r="T2230" s="13">
        <v>551.70000000000005</v>
      </c>
      <c r="U2230" s="13">
        <v>822.67</v>
      </c>
      <c r="V2230" s="13">
        <v>0</v>
      </c>
      <c r="W2230" s="13">
        <v>100.98</v>
      </c>
      <c r="X2230" s="13">
        <v>0</v>
      </c>
      <c r="Y2230" s="13">
        <v>0</v>
      </c>
      <c r="Z2230" s="13">
        <v>40</v>
      </c>
      <c r="AA2230" s="13">
        <v>55</v>
      </c>
      <c r="AB2230" s="13">
        <v>0</v>
      </c>
      <c r="AC2230" s="13">
        <v>0</v>
      </c>
      <c r="AD2230" s="13">
        <v>0</v>
      </c>
      <c r="AE2230" s="13">
        <v>5</v>
      </c>
      <c r="AF2230" s="33">
        <v>100.005</v>
      </c>
      <c r="AG2230" s="9">
        <v>2</v>
      </c>
      <c r="AH2230" s="34">
        <v>0.64</v>
      </c>
      <c r="AI2230" s="13">
        <v>645958.25</v>
      </c>
      <c r="AJ2230" s="13">
        <v>8464938.1899999995</v>
      </c>
      <c r="AK2230" s="13">
        <v>9110896.4399999995</v>
      </c>
      <c r="AL2230" s="35">
        <v>37865</v>
      </c>
      <c r="AM2230" s="35">
        <v>38416</v>
      </c>
    </row>
    <row r="2231" spans="2:39" x14ac:dyDescent="0.25">
      <c r="B2231" s="30">
        <v>1</v>
      </c>
      <c r="C2231" s="31" t="s">
        <v>964</v>
      </c>
      <c r="D2231" s="9" t="s">
        <v>5332</v>
      </c>
      <c r="E2231" s="10" t="s">
        <v>5333</v>
      </c>
      <c r="F2231" s="10" t="s">
        <v>5333</v>
      </c>
      <c r="G2231" s="9">
        <v>3169901</v>
      </c>
      <c r="H2231" s="10" t="s">
        <v>456</v>
      </c>
      <c r="I2231" s="13">
        <v>727.1</v>
      </c>
      <c r="J2231" s="13">
        <v>0</v>
      </c>
      <c r="K2231" s="13">
        <v>810.74</v>
      </c>
      <c r="L2231" s="13">
        <v>727.1</v>
      </c>
      <c r="M2231" s="13">
        <v>727.1</v>
      </c>
      <c r="N2231" s="32">
        <v>30</v>
      </c>
      <c r="O2231" s="9">
        <v>1</v>
      </c>
      <c r="P2231" s="13">
        <v>27.02</v>
      </c>
      <c r="Q2231" s="13">
        <v>84.36</v>
      </c>
      <c r="R2231" s="13">
        <v>57.83</v>
      </c>
      <c r="S2231" s="13">
        <v>73.31</v>
      </c>
      <c r="T2231" s="13">
        <v>0</v>
      </c>
      <c r="U2231" s="13">
        <v>613.47</v>
      </c>
      <c r="V2231" s="13">
        <v>0</v>
      </c>
      <c r="W2231" s="13">
        <v>2.87</v>
      </c>
      <c r="X2231" s="13">
        <v>0</v>
      </c>
      <c r="Y2231" s="13">
        <v>10</v>
      </c>
      <c r="Z2231" s="13">
        <v>10</v>
      </c>
      <c r="AA2231" s="13">
        <v>60</v>
      </c>
      <c r="AB2231" s="13">
        <v>5</v>
      </c>
      <c r="AC2231" s="13">
        <v>15</v>
      </c>
      <c r="AD2231" s="13">
        <v>0</v>
      </c>
      <c r="AE2231" s="13">
        <v>0</v>
      </c>
      <c r="AF2231" s="33">
        <v>100.003</v>
      </c>
      <c r="AG2231" s="9">
        <v>1</v>
      </c>
      <c r="AH2231" s="34">
        <v>0.65</v>
      </c>
      <c r="AI2231" s="13">
        <v>374389.19</v>
      </c>
      <c r="AJ2231" s="13">
        <v>1699398.19</v>
      </c>
      <c r="AK2231" s="13">
        <v>2073787.38</v>
      </c>
      <c r="AL2231" s="35">
        <v>38127</v>
      </c>
      <c r="AM2231" s="35">
        <v>38239</v>
      </c>
    </row>
    <row r="2232" spans="2:39" x14ac:dyDescent="0.25">
      <c r="B2232" s="30">
        <v>1</v>
      </c>
      <c r="C2232" s="31" t="s">
        <v>964</v>
      </c>
      <c r="D2232" s="9" t="s">
        <v>5334</v>
      </c>
      <c r="E2232" s="10" t="s">
        <v>2792</v>
      </c>
      <c r="F2232" s="10" t="s">
        <v>5088</v>
      </c>
      <c r="G2232" s="9">
        <v>3135076</v>
      </c>
      <c r="H2232" s="10" t="s">
        <v>5335</v>
      </c>
      <c r="I2232" s="13">
        <v>1040.82</v>
      </c>
      <c r="J2232" s="13">
        <v>1078.3699999999999</v>
      </c>
      <c r="K2232" s="13">
        <v>1078.3699999999999</v>
      </c>
      <c r="L2232" s="13">
        <v>1040.82</v>
      </c>
      <c r="M2232" s="13">
        <v>1040.82</v>
      </c>
      <c r="N2232" s="32">
        <v>40</v>
      </c>
      <c r="O2232" s="9">
        <v>1</v>
      </c>
      <c r="P2232" s="13">
        <v>35.94</v>
      </c>
      <c r="Q2232" s="13">
        <v>65.55</v>
      </c>
      <c r="R2232" s="13">
        <v>71.739999999999995</v>
      </c>
      <c r="S2232" s="13">
        <v>90.96</v>
      </c>
      <c r="T2232" s="13">
        <v>0</v>
      </c>
      <c r="U2232" s="13">
        <v>214.73</v>
      </c>
      <c r="V2232" s="13">
        <v>0</v>
      </c>
      <c r="W2232" s="13">
        <v>11.51</v>
      </c>
      <c r="X2232" s="13">
        <v>0</v>
      </c>
      <c r="Y2232" s="13">
        <v>0</v>
      </c>
      <c r="Z2232" s="13">
        <v>15</v>
      </c>
      <c r="AA2232" s="13">
        <v>25</v>
      </c>
      <c r="AB2232" s="13">
        <v>10</v>
      </c>
      <c r="AC2232" s="13">
        <v>10</v>
      </c>
      <c r="AD2232" s="13">
        <v>40</v>
      </c>
      <c r="AE2232" s="13">
        <v>0</v>
      </c>
      <c r="AF2232" s="33">
        <v>100.003</v>
      </c>
      <c r="AG2232" s="9">
        <v>3</v>
      </c>
      <c r="AH2232" s="34">
        <v>0.44</v>
      </c>
      <c r="AI2232" s="13">
        <v>518904.65</v>
      </c>
      <c r="AJ2232" s="13">
        <v>2086229.63</v>
      </c>
      <c r="AK2232" s="13">
        <v>2605134.2799999998</v>
      </c>
      <c r="AL2232" s="35">
        <v>38084</v>
      </c>
      <c r="AM2232" s="35">
        <v>38101</v>
      </c>
    </row>
    <row r="2233" spans="2:39" x14ac:dyDescent="0.25">
      <c r="B2233" s="30">
        <v>1</v>
      </c>
      <c r="C2233" s="31" t="s">
        <v>964</v>
      </c>
      <c r="D2233" s="9" t="s">
        <v>5336</v>
      </c>
      <c r="E2233" s="10" t="s">
        <v>5337</v>
      </c>
      <c r="F2233" s="10" t="s">
        <v>5338</v>
      </c>
      <c r="G2233" s="9">
        <v>3128105</v>
      </c>
      <c r="H2233" s="10" t="s">
        <v>5339</v>
      </c>
      <c r="I2233" s="13">
        <v>4093.27</v>
      </c>
      <c r="J2233" s="13">
        <v>5200.6000000000004</v>
      </c>
      <c r="K2233" s="13">
        <v>522.48</v>
      </c>
      <c r="L2233" s="13">
        <v>1778.32</v>
      </c>
      <c r="M2233" s="13">
        <v>1788.32</v>
      </c>
      <c r="N2233" s="32">
        <v>50</v>
      </c>
      <c r="O2233" s="9">
        <v>1</v>
      </c>
      <c r="P2233" s="13">
        <v>157.43</v>
      </c>
      <c r="Q2233" s="13">
        <v>0</v>
      </c>
      <c r="R2233" s="13">
        <v>70</v>
      </c>
      <c r="S2233" s="13">
        <v>114.29</v>
      </c>
      <c r="T2233" s="13">
        <v>0</v>
      </c>
      <c r="U2233" s="13">
        <v>652.94000000000005</v>
      </c>
      <c r="V2233" s="13">
        <v>1010.47</v>
      </c>
      <c r="W2233" s="13">
        <v>4.41</v>
      </c>
      <c r="X2233" s="13">
        <v>0</v>
      </c>
      <c r="Y2233" s="13">
        <v>0</v>
      </c>
      <c r="Z2233" s="13">
        <v>17</v>
      </c>
      <c r="AA2233" s="13">
        <v>12</v>
      </c>
      <c r="AB2233" s="13">
        <v>0</v>
      </c>
      <c r="AC2233" s="13">
        <v>43</v>
      </c>
      <c r="AD2233" s="13">
        <v>20</v>
      </c>
      <c r="AE2233" s="13">
        <v>8</v>
      </c>
      <c r="AF2233" s="33">
        <v>100.003</v>
      </c>
      <c r="AG2233" s="9">
        <v>3</v>
      </c>
      <c r="AH2233" s="34">
        <v>0.42</v>
      </c>
      <c r="AI2233" s="13">
        <v>39736.230000000003</v>
      </c>
      <c r="AJ2233" s="13">
        <v>2434241.36</v>
      </c>
      <c r="AK2233" s="13">
        <v>2473977.59</v>
      </c>
      <c r="AL2233" s="35">
        <v>38407</v>
      </c>
      <c r="AM2233" s="35">
        <v>38171</v>
      </c>
    </row>
    <row r="2234" spans="2:39" x14ac:dyDescent="0.25">
      <c r="B2234" s="30">
        <v>1</v>
      </c>
      <c r="C2234" s="31" t="s">
        <v>964</v>
      </c>
      <c r="D2234" s="9" t="s">
        <v>5340</v>
      </c>
      <c r="E2234" s="10" t="s">
        <v>2514</v>
      </c>
      <c r="F2234" s="10" t="s">
        <v>2514</v>
      </c>
      <c r="G2234" s="9">
        <v>3134202</v>
      </c>
      <c r="H2234" s="10" t="s">
        <v>5341</v>
      </c>
      <c r="I2234" s="13">
        <v>837.51</v>
      </c>
      <c r="J2234" s="13">
        <v>0</v>
      </c>
      <c r="K2234" s="13">
        <v>842.91</v>
      </c>
      <c r="L2234" s="13">
        <v>0</v>
      </c>
      <c r="M2234" s="13">
        <v>837.51</v>
      </c>
      <c r="N2234" s="32">
        <v>17</v>
      </c>
      <c r="O2234" s="9">
        <v>5</v>
      </c>
      <c r="P2234" s="13">
        <v>28.09</v>
      </c>
      <c r="Q2234" s="13">
        <v>0</v>
      </c>
      <c r="R2234" s="13">
        <v>0</v>
      </c>
      <c r="S2234" s="13">
        <v>59.66</v>
      </c>
      <c r="T2234" s="13">
        <v>418.77</v>
      </c>
      <c r="U2234" s="13">
        <v>0</v>
      </c>
      <c r="V2234" s="13">
        <v>224.68</v>
      </c>
      <c r="W2234" s="13">
        <v>0</v>
      </c>
      <c r="X2234" s="13">
        <v>0</v>
      </c>
      <c r="Y2234" s="13">
        <v>0</v>
      </c>
      <c r="Z2234" s="13">
        <v>30</v>
      </c>
      <c r="AA2234" s="13">
        <v>57</v>
      </c>
      <c r="AB2234" s="13">
        <v>8</v>
      </c>
      <c r="AC2234" s="13">
        <v>5</v>
      </c>
      <c r="AD2234" s="13">
        <v>0</v>
      </c>
      <c r="AE2234" s="13">
        <v>0</v>
      </c>
      <c r="AF2234" s="33">
        <v>100.004</v>
      </c>
      <c r="AG2234" s="9">
        <v>3</v>
      </c>
      <c r="AH2234" s="34">
        <v>0.56000000000000005</v>
      </c>
      <c r="AI2234" s="13">
        <v>72049.58</v>
      </c>
      <c r="AJ2234" s="13">
        <v>1520509.39</v>
      </c>
      <c r="AK2234" s="13">
        <v>1592558.97</v>
      </c>
      <c r="AL2234" s="35">
        <v>38109</v>
      </c>
      <c r="AM2234" s="35">
        <v>38100</v>
      </c>
    </row>
    <row r="2235" spans="2:39" x14ac:dyDescent="0.25">
      <c r="B2235" s="30">
        <v>1</v>
      </c>
      <c r="C2235" s="31" t="s">
        <v>1112</v>
      </c>
      <c r="D2235" s="9" t="s">
        <v>5342</v>
      </c>
      <c r="E2235" s="10" t="s">
        <v>1114</v>
      </c>
      <c r="F2235" s="10" t="s">
        <v>2027</v>
      </c>
      <c r="G2235" s="9">
        <v>3301157</v>
      </c>
      <c r="H2235" s="10" t="s">
        <v>5343</v>
      </c>
      <c r="I2235" s="13">
        <v>758.09</v>
      </c>
      <c r="J2235" s="13">
        <v>0</v>
      </c>
      <c r="K2235" s="13">
        <v>766.96</v>
      </c>
      <c r="L2235" s="13">
        <v>758.09</v>
      </c>
      <c r="M2235" s="13">
        <v>758.09</v>
      </c>
      <c r="N2235" s="32">
        <v>30</v>
      </c>
      <c r="O2235" s="9">
        <v>1</v>
      </c>
      <c r="P2235" s="13">
        <v>63.17</v>
      </c>
      <c r="Q2235" s="13">
        <v>90.7</v>
      </c>
      <c r="R2235" s="13">
        <v>98.2</v>
      </c>
      <c r="S2235" s="13">
        <v>243.09</v>
      </c>
      <c r="T2235" s="13">
        <v>0</v>
      </c>
      <c r="U2235" s="13">
        <v>493.56</v>
      </c>
      <c r="V2235" s="13">
        <v>0</v>
      </c>
      <c r="W2235" s="13">
        <v>28.3</v>
      </c>
      <c r="X2235" s="13">
        <v>0</v>
      </c>
      <c r="Y2235" s="13">
        <v>0</v>
      </c>
      <c r="Z2235" s="13">
        <v>15</v>
      </c>
      <c r="AA2235" s="13">
        <v>20</v>
      </c>
      <c r="AB2235" s="13">
        <v>0</v>
      </c>
      <c r="AC2235" s="13">
        <v>30</v>
      </c>
      <c r="AD2235" s="13">
        <v>15</v>
      </c>
      <c r="AE2235" s="13">
        <v>20</v>
      </c>
      <c r="AF2235" s="33">
        <v>100.003</v>
      </c>
      <c r="AG2235" s="9">
        <v>2</v>
      </c>
      <c r="AH2235" s="34">
        <v>0.47</v>
      </c>
      <c r="AI2235" s="13">
        <v>157658.23999999999</v>
      </c>
      <c r="AJ2235" s="13">
        <v>1088467.6499999999</v>
      </c>
      <c r="AK2235" s="13">
        <v>1246125.8899999999</v>
      </c>
      <c r="AL2235" s="35">
        <v>38681</v>
      </c>
      <c r="AM2235" s="35">
        <v>39016</v>
      </c>
    </row>
    <row r="2236" spans="2:39" x14ac:dyDescent="0.25">
      <c r="B2236" s="30">
        <v>1</v>
      </c>
      <c r="C2236" s="31" t="s">
        <v>1112</v>
      </c>
      <c r="D2236" s="9" t="s">
        <v>5344</v>
      </c>
      <c r="E2236" s="10" t="s">
        <v>1114</v>
      </c>
      <c r="F2236" s="10" t="s">
        <v>1114</v>
      </c>
      <c r="G2236" s="9">
        <v>3301009</v>
      </c>
      <c r="H2236" s="10" t="s">
        <v>5345</v>
      </c>
      <c r="I2236" s="13">
        <v>211.36</v>
      </c>
      <c r="J2236" s="13">
        <v>211.4</v>
      </c>
      <c r="K2236" s="13">
        <v>211.4</v>
      </c>
      <c r="L2236" s="13">
        <v>211.36</v>
      </c>
      <c r="M2236" s="13">
        <v>211.36</v>
      </c>
      <c r="N2236" s="32">
        <v>15</v>
      </c>
      <c r="O2236" s="9">
        <v>1</v>
      </c>
      <c r="P2236" s="13">
        <v>17.600000000000001</v>
      </c>
      <c r="Q2236" s="13">
        <v>0</v>
      </c>
      <c r="R2236" s="13">
        <v>0</v>
      </c>
      <c r="S2236" s="13">
        <v>66.47</v>
      </c>
      <c r="T2236" s="13">
        <v>0</v>
      </c>
      <c r="U2236" s="13">
        <v>0</v>
      </c>
      <c r="V2236" s="13">
        <v>145</v>
      </c>
      <c r="W2236" s="13">
        <v>0</v>
      </c>
      <c r="X2236" s="13">
        <v>0</v>
      </c>
      <c r="Y2236" s="13">
        <v>10</v>
      </c>
      <c r="Z2236" s="13">
        <v>40</v>
      </c>
      <c r="AA2236" s="13">
        <v>0</v>
      </c>
      <c r="AB2236" s="13">
        <v>0</v>
      </c>
      <c r="AC2236" s="13">
        <v>20</v>
      </c>
      <c r="AD2236" s="13">
        <v>0</v>
      </c>
      <c r="AE2236" s="13">
        <v>30</v>
      </c>
      <c r="AF2236" s="33">
        <v>100.004</v>
      </c>
      <c r="AG2236" s="9">
        <v>1</v>
      </c>
      <c r="AH2236" s="34">
        <v>0.56999999999999995</v>
      </c>
      <c r="AI2236" s="13">
        <v>8952.82</v>
      </c>
      <c r="AJ2236" s="13">
        <v>243725.74</v>
      </c>
      <c r="AK2236" s="13">
        <v>252678.56</v>
      </c>
      <c r="AL2236" s="35">
        <v>37505</v>
      </c>
      <c r="AM2236" s="35">
        <v>37549</v>
      </c>
    </row>
    <row r="2237" spans="2:39" x14ac:dyDescent="0.25">
      <c r="B2237" s="30">
        <v>1</v>
      </c>
      <c r="C2237" s="31" t="s">
        <v>1112</v>
      </c>
      <c r="D2237" s="9" t="s">
        <v>5346</v>
      </c>
      <c r="E2237" s="10" t="s">
        <v>1114</v>
      </c>
      <c r="F2237" s="10" t="s">
        <v>2027</v>
      </c>
      <c r="G2237" s="9">
        <v>3301157</v>
      </c>
      <c r="H2237" s="10" t="s">
        <v>5347</v>
      </c>
      <c r="I2237" s="13">
        <v>1169.6500000000001</v>
      </c>
      <c r="J2237" s="13">
        <v>1052.94</v>
      </c>
      <c r="K2237" s="13">
        <v>1052.94</v>
      </c>
      <c r="L2237" s="13">
        <v>1169.6500000000001</v>
      </c>
      <c r="M2237" s="13">
        <v>1052.94</v>
      </c>
      <c r="N2237" s="32">
        <v>85</v>
      </c>
      <c r="O2237" s="9">
        <v>1</v>
      </c>
      <c r="P2237" s="13">
        <v>877</v>
      </c>
      <c r="Q2237" s="13">
        <v>100</v>
      </c>
      <c r="R2237" s="13">
        <v>69.650000000000006</v>
      </c>
      <c r="S2237" s="13">
        <v>225.3</v>
      </c>
      <c r="T2237" s="13">
        <v>0</v>
      </c>
      <c r="U2237" s="13">
        <v>783.8</v>
      </c>
      <c r="V2237" s="13">
        <v>783.8</v>
      </c>
      <c r="W2237" s="13">
        <v>43.84</v>
      </c>
      <c r="X2237" s="13">
        <v>0</v>
      </c>
      <c r="Y2237" s="13">
        <v>10</v>
      </c>
      <c r="Z2237" s="13">
        <v>40</v>
      </c>
      <c r="AA2237" s="13">
        <v>0</v>
      </c>
      <c r="AB2237" s="13">
        <v>15</v>
      </c>
      <c r="AC2237" s="13">
        <v>15</v>
      </c>
      <c r="AD2237" s="13">
        <v>0</v>
      </c>
      <c r="AE2237" s="13">
        <v>20</v>
      </c>
      <c r="AF2237" s="33">
        <v>100.002</v>
      </c>
      <c r="AG2237" s="9">
        <v>1</v>
      </c>
      <c r="AH2237" s="34">
        <v>0.6</v>
      </c>
      <c r="AI2237" s="13">
        <v>577275.07999999996</v>
      </c>
      <c r="AJ2237" s="13">
        <v>2224954.6</v>
      </c>
      <c r="AK2237" s="13">
        <v>2802229.68</v>
      </c>
      <c r="AL2237" s="35">
        <v>37678</v>
      </c>
      <c r="AM2237" s="35">
        <v>37782</v>
      </c>
    </row>
    <row r="2238" spans="2:39" x14ac:dyDescent="0.25">
      <c r="B2238" s="30">
        <v>1</v>
      </c>
      <c r="C2238" s="31" t="s">
        <v>1112</v>
      </c>
      <c r="D2238" s="9" t="s">
        <v>5348</v>
      </c>
      <c r="E2238" s="10" t="s">
        <v>5349</v>
      </c>
      <c r="F2238" s="10" t="s">
        <v>5349</v>
      </c>
      <c r="G2238" s="9">
        <v>3302007</v>
      </c>
      <c r="H2238" s="10" t="s">
        <v>5350</v>
      </c>
      <c r="I2238" s="13">
        <v>173.85</v>
      </c>
      <c r="J2238" s="13">
        <v>173.85</v>
      </c>
      <c r="K2238" s="13">
        <v>180.09</v>
      </c>
      <c r="L2238" s="13">
        <v>173.85</v>
      </c>
      <c r="M2238" s="13">
        <v>173.85</v>
      </c>
      <c r="N2238" s="32">
        <v>7</v>
      </c>
      <c r="O2238" s="9">
        <v>1</v>
      </c>
      <c r="P2238" s="13">
        <v>17.38</v>
      </c>
      <c r="Q2238" s="13">
        <v>0</v>
      </c>
      <c r="R2238" s="13">
        <v>0</v>
      </c>
      <c r="S2238" s="13">
        <v>60.35</v>
      </c>
      <c r="T2238" s="13">
        <v>0</v>
      </c>
      <c r="U2238" s="13">
        <v>115.37</v>
      </c>
      <c r="V2238" s="13">
        <v>0</v>
      </c>
      <c r="W2238" s="13">
        <v>4.38</v>
      </c>
      <c r="X2238" s="13">
        <v>0</v>
      </c>
      <c r="Y2238" s="13">
        <v>0</v>
      </c>
      <c r="Z2238" s="13">
        <v>13</v>
      </c>
      <c r="AA2238" s="13">
        <v>12</v>
      </c>
      <c r="AB2238" s="13">
        <v>5</v>
      </c>
      <c r="AC2238" s="13">
        <v>35</v>
      </c>
      <c r="AD2238" s="13">
        <v>0</v>
      </c>
      <c r="AE2238" s="13">
        <v>35</v>
      </c>
      <c r="AF2238" s="33">
        <v>100.003</v>
      </c>
      <c r="AG2238" s="9">
        <v>2</v>
      </c>
      <c r="AH2238" s="34">
        <v>0.28999999999999998</v>
      </c>
      <c r="AI2238" s="13">
        <v>103069.74</v>
      </c>
      <c r="AJ2238" s="13">
        <v>292492.11</v>
      </c>
      <c r="AK2238" s="13">
        <v>395561.85</v>
      </c>
      <c r="AL2238" s="35">
        <v>39611</v>
      </c>
      <c r="AM2238" s="35">
        <v>39331</v>
      </c>
    </row>
    <row r="2239" spans="2:39" x14ac:dyDescent="0.25">
      <c r="B2239" s="30">
        <v>1</v>
      </c>
      <c r="C2239" s="31" t="s">
        <v>1112</v>
      </c>
      <c r="D2239" s="9" t="s">
        <v>5351</v>
      </c>
      <c r="E2239" s="10" t="s">
        <v>1114</v>
      </c>
      <c r="F2239" s="10" t="s">
        <v>1114</v>
      </c>
      <c r="G2239" s="9">
        <v>3301009</v>
      </c>
      <c r="H2239" s="10" t="s">
        <v>303</v>
      </c>
      <c r="I2239" s="13">
        <v>561.87</v>
      </c>
      <c r="J2239" s="13">
        <v>0</v>
      </c>
      <c r="K2239" s="13">
        <v>567.72</v>
      </c>
      <c r="L2239" s="13">
        <v>0</v>
      </c>
      <c r="M2239" s="13">
        <v>561.87</v>
      </c>
      <c r="N2239" s="32">
        <v>39</v>
      </c>
      <c r="O2239" s="9">
        <v>1</v>
      </c>
      <c r="P2239" s="13">
        <v>46.82</v>
      </c>
      <c r="Q2239" s="13">
        <v>100</v>
      </c>
      <c r="R2239" s="13">
        <v>96.14</v>
      </c>
      <c r="S2239" s="13">
        <v>39.520000000000003</v>
      </c>
      <c r="T2239" s="13">
        <v>0</v>
      </c>
      <c r="U2239" s="13">
        <v>482.32</v>
      </c>
      <c r="V2239" s="13">
        <v>0</v>
      </c>
      <c r="W2239" s="13">
        <v>79.55</v>
      </c>
      <c r="X2239" s="13">
        <v>0</v>
      </c>
      <c r="Y2239" s="13">
        <v>0</v>
      </c>
      <c r="Z2239" s="13">
        <v>30</v>
      </c>
      <c r="AA2239" s="13">
        <v>40</v>
      </c>
      <c r="AB2239" s="13">
        <v>20</v>
      </c>
      <c r="AC2239" s="13">
        <v>8</v>
      </c>
      <c r="AD2239" s="13">
        <v>0</v>
      </c>
      <c r="AE2239" s="13">
        <v>2</v>
      </c>
      <c r="AF2239" s="33">
        <v>100.003</v>
      </c>
      <c r="AG2239" s="9">
        <v>4</v>
      </c>
      <c r="AH2239" s="34">
        <v>0.56000000000000005</v>
      </c>
      <c r="AI2239" s="13">
        <v>2272027.34</v>
      </c>
      <c r="AJ2239" s="13">
        <v>2026001.68</v>
      </c>
      <c r="AK2239" s="13">
        <v>4298029.0199999996</v>
      </c>
      <c r="AL2239" s="35">
        <v>39070</v>
      </c>
      <c r="AM2239" s="35">
        <v>39171</v>
      </c>
    </row>
    <row r="2240" spans="2:39" x14ac:dyDescent="0.25">
      <c r="B2240" s="30">
        <v>1</v>
      </c>
      <c r="C2240" s="31" t="s">
        <v>1112</v>
      </c>
      <c r="D2240" s="9" t="s">
        <v>5352</v>
      </c>
      <c r="E2240" s="10" t="s">
        <v>1114</v>
      </c>
      <c r="F2240" s="10" t="s">
        <v>2027</v>
      </c>
      <c r="G2240" s="9">
        <v>3301157</v>
      </c>
      <c r="H2240" s="10" t="s">
        <v>5353</v>
      </c>
      <c r="I2240" s="13">
        <v>606.89</v>
      </c>
      <c r="J2240" s="13">
        <v>0</v>
      </c>
      <c r="K2240" s="13">
        <v>701.02</v>
      </c>
      <c r="L2240" s="13">
        <v>606.89</v>
      </c>
      <c r="M2240" s="13">
        <v>606.89</v>
      </c>
      <c r="N2240" s="32">
        <v>47</v>
      </c>
      <c r="O2240" s="9">
        <v>1</v>
      </c>
      <c r="P2240" s="13">
        <v>50.57</v>
      </c>
      <c r="Q2240" s="13">
        <v>91.7</v>
      </c>
      <c r="R2240" s="13">
        <v>57.5</v>
      </c>
      <c r="S2240" s="13">
        <v>90.86</v>
      </c>
      <c r="T2240" s="13">
        <v>0</v>
      </c>
      <c r="U2240" s="13">
        <v>577.55999999999995</v>
      </c>
      <c r="V2240" s="13">
        <v>0</v>
      </c>
      <c r="W2240" s="13">
        <v>32.590000000000003</v>
      </c>
      <c r="X2240" s="13">
        <v>0</v>
      </c>
      <c r="Y2240" s="13">
        <v>0</v>
      </c>
      <c r="Z2240" s="13">
        <v>25</v>
      </c>
      <c r="AA2240" s="13">
        <v>30</v>
      </c>
      <c r="AB2240" s="13">
        <v>5</v>
      </c>
      <c r="AC2240" s="13">
        <v>20</v>
      </c>
      <c r="AD2240" s="13">
        <v>10</v>
      </c>
      <c r="AE2240" s="13">
        <v>10</v>
      </c>
      <c r="AF2240" s="33">
        <v>100.002</v>
      </c>
      <c r="AG2240" s="9">
        <v>1</v>
      </c>
      <c r="AH2240" s="34">
        <v>0.56999999999999995</v>
      </c>
      <c r="AI2240" s="13">
        <v>114348.31</v>
      </c>
      <c r="AJ2240" s="13">
        <v>1875602</v>
      </c>
      <c r="AK2240" s="13">
        <v>1989950.31</v>
      </c>
      <c r="AL2240" s="35">
        <v>38681</v>
      </c>
      <c r="AM2240" s="35">
        <v>38803</v>
      </c>
    </row>
    <row r="2241" spans="2:39" x14ac:dyDescent="0.25">
      <c r="B2241" s="30">
        <v>1</v>
      </c>
      <c r="C2241" s="31" t="s">
        <v>1112</v>
      </c>
      <c r="D2241" s="9" t="s">
        <v>5354</v>
      </c>
      <c r="E2241" s="10" t="s">
        <v>2081</v>
      </c>
      <c r="F2241" s="10" t="s">
        <v>5355</v>
      </c>
      <c r="G2241" s="9">
        <v>3301405</v>
      </c>
      <c r="H2241" s="10" t="s">
        <v>759</v>
      </c>
      <c r="I2241" s="13">
        <v>251.68</v>
      </c>
      <c r="J2241" s="13">
        <v>227.4</v>
      </c>
      <c r="K2241" s="13">
        <v>242.28</v>
      </c>
      <c r="L2241" s="13">
        <v>251.68</v>
      </c>
      <c r="M2241" s="13">
        <v>242.28</v>
      </c>
      <c r="N2241" s="32">
        <v>20</v>
      </c>
      <c r="O2241" s="9">
        <v>1</v>
      </c>
      <c r="P2241" s="13">
        <v>20.18</v>
      </c>
      <c r="Q2241" s="13">
        <v>0</v>
      </c>
      <c r="R2241" s="13">
        <v>0</v>
      </c>
      <c r="S2241" s="13">
        <v>24.21</v>
      </c>
      <c r="T2241" s="13">
        <v>0</v>
      </c>
      <c r="U2241" s="13">
        <v>146.63999999999999</v>
      </c>
      <c r="V2241" s="13">
        <v>58.64</v>
      </c>
      <c r="W2241" s="13">
        <v>12.78</v>
      </c>
      <c r="X2241" s="13">
        <v>0</v>
      </c>
      <c r="Y2241" s="13">
        <v>0</v>
      </c>
      <c r="Z2241" s="13">
        <v>70</v>
      </c>
      <c r="AA2241" s="13">
        <v>0</v>
      </c>
      <c r="AB2241" s="13">
        <v>0</v>
      </c>
      <c r="AC2241" s="13">
        <v>0</v>
      </c>
      <c r="AD2241" s="13">
        <v>0</v>
      </c>
      <c r="AE2241" s="13">
        <v>30</v>
      </c>
      <c r="AF2241" s="33">
        <v>100.006</v>
      </c>
      <c r="AG2241" s="9">
        <v>1</v>
      </c>
      <c r="AH2241" s="34">
        <v>0.62</v>
      </c>
      <c r="AI2241" s="13">
        <v>57793.84</v>
      </c>
      <c r="AJ2241" s="13">
        <v>671450.28</v>
      </c>
      <c r="AK2241" s="13">
        <v>729244.12</v>
      </c>
      <c r="AL2241" s="35">
        <v>38688</v>
      </c>
      <c r="AM2241" s="35">
        <v>38699</v>
      </c>
    </row>
    <row r="2242" spans="2:39" x14ac:dyDescent="0.25">
      <c r="B2242" s="30">
        <v>1</v>
      </c>
      <c r="C2242" s="31" t="s">
        <v>1112</v>
      </c>
      <c r="D2242" s="9" t="s">
        <v>5356</v>
      </c>
      <c r="E2242" s="10" t="s">
        <v>1114</v>
      </c>
      <c r="F2242" s="10" t="s">
        <v>1114</v>
      </c>
      <c r="G2242" s="9">
        <v>3301009</v>
      </c>
      <c r="H2242" s="10" t="s">
        <v>5357</v>
      </c>
      <c r="I2242" s="13">
        <v>644.26</v>
      </c>
      <c r="J2242" s="13">
        <v>603.12</v>
      </c>
      <c r="K2242" s="13">
        <v>673.74</v>
      </c>
      <c r="L2242" s="13">
        <v>644.26</v>
      </c>
      <c r="M2242" s="13">
        <v>673.74</v>
      </c>
      <c r="N2242" s="32">
        <v>51</v>
      </c>
      <c r="O2242" s="9">
        <v>1</v>
      </c>
      <c r="P2242" s="13">
        <v>56.11</v>
      </c>
      <c r="Q2242" s="13">
        <v>58.5</v>
      </c>
      <c r="R2242" s="13">
        <v>77</v>
      </c>
      <c r="S2242" s="13">
        <v>67.17</v>
      </c>
      <c r="T2242" s="13">
        <v>0</v>
      </c>
      <c r="U2242" s="13">
        <v>561.15</v>
      </c>
      <c r="V2242" s="13">
        <v>0</v>
      </c>
      <c r="W2242" s="13">
        <v>16.579999999999998</v>
      </c>
      <c r="X2242" s="13">
        <v>0</v>
      </c>
      <c r="Y2242" s="13">
        <v>0</v>
      </c>
      <c r="Z2242" s="13">
        <v>35</v>
      </c>
      <c r="AA2242" s="13">
        <v>45</v>
      </c>
      <c r="AB2242" s="13">
        <v>10</v>
      </c>
      <c r="AC2242" s="13">
        <v>10</v>
      </c>
      <c r="AD2242" s="13">
        <v>0</v>
      </c>
      <c r="AE2242" s="13">
        <v>0</v>
      </c>
      <c r="AF2242" s="33">
        <v>100.0004</v>
      </c>
      <c r="AG2242" s="9">
        <v>99</v>
      </c>
      <c r="AH2242" s="34">
        <v>0.56000000000000005</v>
      </c>
      <c r="AI2242" s="13">
        <v>293133.12</v>
      </c>
      <c r="AJ2242" s="13">
        <v>1919586.48</v>
      </c>
      <c r="AK2242" s="13">
        <v>2212719.6</v>
      </c>
      <c r="AL2242" s="35">
        <v>39045</v>
      </c>
      <c r="AM2242" s="35">
        <v>39349</v>
      </c>
    </row>
    <row r="2243" spans="2:39" x14ac:dyDescent="0.25">
      <c r="B2243" s="30">
        <v>1</v>
      </c>
      <c r="C2243" s="31" t="s">
        <v>1112</v>
      </c>
      <c r="D2243" s="9" t="s">
        <v>5358</v>
      </c>
      <c r="E2243" s="10" t="s">
        <v>2081</v>
      </c>
      <c r="F2243" s="10" t="s">
        <v>5359</v>
      </c>
      <c r="G2243" s="9">
        <v>3300936</v>
      </c>
      <c r="H2243" s="10" t="s">
        <v>367</v>
      </c>
      <c r="I2243" s="13">
        <v>1384.24</v>
      </c>
      <c r="J2243" s="13">
        <v>1212.9000000000001</v>
      </c>
      <c r="K2243" s="13">
        <v>1207.05</v>
      </c>
      <c r="L2243" s="13">
        <v>1384.24</v>
      </c>
      <c r="M2243" s="13">
        <v>1207.05</v>
      </c>
      <c r="N2243" s="32">
        <v>80</v>
      </c>
      <c r="O2243" s="9">
        <v>1</v>
      </c>
      <c r="P2243" s="13">
        <v>101.07</v>
      </c>
      <c r="Q2243" s="13">
        <v>96.8</v>
      </c>
      <c r="R2243" s="13">
        <v>92.18</v>
      </c>
      <c r="S2243" s="13">
        <v>0</v>
      </c>
      <c r="T2243" s="13">
        <v>0</v>
      </c>
      <c r="U2243" s="13">
        <v>371.07</v>
      </c>
      <c r="V2243" s="13">
        <v>0</v>
      </c>
      <c r="W2243" s="13">
        <v>46.84</v>
      </c>
      <c r="X2243" s="13">
        <v>0</v>
      </c>
      <c r="Y2243" s="13">
        <v>20</v>
      </c>
      <c r="Z2243" s="13">
        <v>45</v>
      </c>
      <c r="AA2243" s="13">
        <v>0</v>
      </c>
      <c r="AB2243" s="13">
        <v>5</v>
      </c>
      <c r="AC2243" s="13">
        <v>0</v>
      </c>
      <c r="AD2243" s="13">
        <v>0</v>
      </c>
      <c r="AE2243" s="13">
        <v>30</v>
      </c>
      <c r="AF2243" s="33">
        <v>100.004</v>
      </c>
      <c r="AG2243" s="9">
        <v>2</v>
      </c>
      <c r="AH2243" s="34">
        <v>0.6</v>
      </c>
      <c r="AI2243" s="13">
        <v>138677.97</v>
      </c>
      <c r="AJ2243" s="13">
        <v>2242450.9</v>
      </c>
      <c r="AK2243" s="13">
        <v>2381128.87</v>
      </c>
      <c r="AL2243" s="35">
        <v>38099</v>
      </c>
      <c r="AM2243" s="35">
        <v>38173</v>
      </c>
    </row>
    <row r="2244" spans="2:39" x14ac:dyDescent="0.25">
      <c r="B2244" s="30">
        <v>1</v>
      </c>
      <c r="C2244" s="31" t="s">
        <v>1112</v>
      </c>
      <c r="D2244" s="9" t="s">
        <v>5360</v>
      </c>
      <c r="E2244" s="10" t="s">
        <v>2081</v>
      </c>
      <c r="F2244" s="10" t="s">
        <v>5359</v>
      </c>
      <c r="G2244" s="9">
        <v>3300936</v>
      </c>
      <c r="H2244" s="10" t="s">
        <v>5361</v>
      </c>
      <c r="I2244" s="13">
        <v>3322.28</v>
      </c>
      <c r="J2244" s="13">
        <v>2824.4</v>
      </c>
      <c r="K2244" s="13">
        <v>2849.4</v>
      </c>
      <c r="L2244" s="13">
        <v>3322.28</v>
      </c>
      <c r="M2244" s="13">
        <v>2824.92</v>
      </c>
      <c r="N2244" s="32">
        <v>188</v>
      </c>
      <c r="O2244" s="9">
        <v>1</v>
      </c>
      <c r="P2244" s="13">
        <v>273.45</v>
      </c>
      <c r="Q2244" s="13">
        <v>73.989999999999995</v>
      </c>
      <c r="R2244" s="13">
        <v>79.010000000000005</v>
      </c>
      <c r="S2244" s="13">
        <v>469.31</v>
      </c>
      <c r="T2244" s="13">
        <v>0</v>
      </c>
      <c r="U2244" s="13">
        <v>1673.15</v>
      </c>
      <c r="V2244" s="13">
        <v>588</v>
      </c>
      <c r="W2244" s="13">
        <v>119.02</v>
      </c>
      <c r="X2244" s="13">
        <v>0</v>
      </c>
      <c r="Y2244" s="13">
        <v>15</v>
      </c>
      <c r="Z2244" s="13">
        <v>40</v>
      </c>
      <c r="AA2244" s="13">
        <v>30</v>
      </c>
      <c r="AB2244" s="13">
        <v>0</v>
      </c>
      <c r="AC2244" s="13">
        <v>5</v>
      </c>
      <c r="AD2244" s="13">
        <v>0</v>
      </c>
      <c r="AE2244" s="13">
        <v>10</v>
      </c>
      <c r="AF2244" s="33">
        <v>100.003</v>
      </c>
      <c r="AG2244" s="9">
        <v>2</v>
      </c>
      <c r="AH2244" s="34">
        <v>0.65</v>
      </c>
      <c r="AI2244" s="13">
        <v>512327.94</v>
      </c>
      <c r="AJ2244" s="13">
        <v>3971299</v>
      </c>
      <c r="AK2244" s="13">
        <v>4483626.9400000004</v>
      </c>
      <c r="AL2244" s="35">
        <v>36486</v>
      </c>
      <c r="AM2244" s="35">
        <v>37928</v>
      </c>
    </row>
    <row r="2245" spans="2:39" x14ac:dyDescent="0.25">
      <c r="B2245" s="30">
        <v>1</v>
      </c>
      <c r="C2245" s="31" t="s">
        <v>1112</v>
      </c>
      <c r="D2245" s="9" t="s">
        <v>5362</v>
      </c>
      <c r="E2245" s="10" t="s">
        <v>2081</v>
      </c>
      <c r="F2245" s="10" t="s">
        <v>5359</v>
      </c>
      <c r="G2245" s="9">
        <v>3300936</v>
      </c>
      <c r="H2245" s="10" t="s">
        <v>5363</v>
      </c>
      <c r="I2245" s="13">
        <v>563.5</v>
      </c>
      <c r="J2245" s="13">
        <v>1026.4000000000001</v>
      </c>
      <c r="K2245" s="13">
        <v>943.93</v>
      </c>
      <c r="L2245" s="13">
        <v>563.77</v>
      </c>
      <c r="M2245" s="13">
        <v>563.5</v>
      </c>
      <c r="N2245" s="32">
        <v>50</v>
      </c>
      <c r="O2245" s="9">
        <v>1</v>
      </c>
      <c r="P2245" s="13">
        <v>46.9</v>
      </c>
      <c r="Q2245" s="13">
        <v>85.61</v>
      </c>
      <c r="R2245" s="13">
        <v>81.98</v>
      </c>
      <c r="S2245" s="13">
        <v>0</v>
      </c>
      <c r="T2245" s="13">
        <v>0</v>
      </c>
      <c r="U2245" s="13">
        <v>307.98</v>
      </c>
      <c r="V2245" s="13">
        <v>0</v>
      </c>
      <c r="W2245" s="13">
        <v>0</v>
      </c>
      <c r="X2245" s="13">
        <v>0</v>
      </c>
      <c r="Y2245" s="13">
        <v>10</v>
      </c>
      <c r="Z2245" s="13">
        <v>55</v>
      </c>
      <c r="AA2245" s="13">
        <v>0</v>
      </c>
      <c r="AB2245" s="13">
        <v>5</v>
      </c>
      <c r="AC2245" s="13">
        <v>0</v>
      </c>
      <c r="AD2245" s="13">
        <v>0</v>
      </c>
      <c r="AE2245" s="13">
        <v>30</v>
      </c>
      <c r="AF2245" s="33">
        <v>100.004</v>
      </c>
      <c r="AG2245" s="9">
        <v>3</v>
      </c>
      <c r="AH2245" s="34">
        <v>0.53</v>
      </c>
      <c r="AI2245" s="13">
        <v>151554.12</v>
      </c>
      <c r="AJ2245" s="13">
        <v>803787.67</v>
      </c>
      <c r="AK2245" s="13">
        <v>955341.79</v>
      </c>
      <c r="AL2245" s="35">
        <v>38099</v>
      </c>
      <c r="AM2245" s="35">
        <v>38173</v>
      </c>
    </row>
    <row r="2246" spans="2:39" x14ac:dyDescent="0.25">
      <c r="B2246" s="30">
        <v>1</v>
      </c>
      <c r="C2246" s="31" t="s">
        <v>1112</v>
      </c>
      <c r="D2246" s="9" t="s">
        <v>5364</v>
      </c>
      <c r="E2246" s="10" t="s">
        <v>2081</v>
      </c>
      <c r="F2246" s="10" t="s">
        <v>5365</v>
      </c>
      <c r="G2246" s="9">
        <v>3304151</v>
      </c>
      <c r="H2246" s="10" t="s">
        <v>5366</v>
      </c>
      <c r="I2246" s="13">
        <v>677.6</v>
      </c>
      <c r="J2246" s="13">
        <v>884.5</v>
      </c>
      <c r="K2246" s="13">
        <v>872.37</v>
      </c>
      <c r="L2246" s="13">
        <v>677.6</v>
      </c>
      <c r="M2246" s="13">
        <v>677.6</v>
      </c>
      <c r="N2246" s="32">
        <v>51</v>
      </c>
      <c r="O2246" s="9">
        <v>1</v>
      </c>
      <c r="P2246" s="13">
        <v>56.47</v>
      </c>
      <c r="Q2246" s="13">
        <v>76.900000000000006</v>
      </c>
      <c r="R2246" s="13">
        <v>14.2</v>
      </c>
      <c r="S2246" s="13">
        <v>50.21</v>
      </c>
      <c r="T2246" s="13">
        <v>0</v>
      </c>
      <c r="U2246" s="13">
        <v>569.25</v>
      </c>
      <c r="V2246" s="13">
        <v>172.91</v>
      </c>
      <c r="W2246" s="13">
        <v>29.79</v>
      </c>
      <c r="X2246" s="13">
        <v>0</v>
      </c>
      <c r="Y2246" s="13">
        <v>15</v>
      </c>
      <c r="Z2246" s="13">
        <v>75</v>
      </c>
      <c r="AA2246" s="13">
        <v>0</v>
      </c>
      <c r="AB2246" s="13">
        <v>5</v>
      </c>
      <c r="AC2246" s="13">
        <v>0</v>
      </c>
      <c r="AD2246" s="13">
        <v>0</v>
      </c>
      <c r="AE2246" s="13">
        <v>5</v>
      </c>
      <c r="AF2246" s="33">
        <v>100.004</v>
      </c>
      <c r="AG2246" s="9">
        <v>1</v>
      </c>
      <c r="AH2246" s="34">
        <v>0.7</v>
      </c>
      <c r="AI2246" s="13">
        <v>323209.11</v>
      </c>
      <c r="AJ2246" s="13">
        <v>1655864.91</v>
      </c>
      <c r="AK2246" s="13">
        <v>1979074.02</v>
      </c>
      <c r="AL2246" s="35">
        <v>38681</v>
      </c>
      <c r="AM2246" s="35">
        <v>38781</v>
      </c>
    </row>
    <row r="2247" spans="2:39" x14ac:dyDescent="0.25">
      <c r="B2247" s="30">
        <v>1</v>
      </c>
      <c r="C2247" s="31" t="s">
        <v>1112</v>
      </c>
      <c r="D2247" s="9" t="s">
        <v>5367</v>
      </c>
      <c r="E2247" s="10" t="s">
        <v>5368</v>
      </c>
      <c r="F2247" s="10" t="s">
        <v>5368</v>
      </c>
      <c r="G2247" s="9">
        <v>3300308</v>
      </c>
      <c r="H2247" s="10" t="s">
        <v>5369</v>
      </c>
      <c r="I2247" s="13">
        <v>544.5</v>
      </c>
      <c r="J2247" s="13">
        <v>544.5</v>
      </c>
      <c r="K2247" s="13">
        <v>558.67999999999995</v>
      </c>
      <c r="L2247" s="13">
        <v>544.5</v>
      </c>
      <c r="M2247" s="13">
        <v>544.5</v>
      </c>
      <c r="N2247" s="32">
        <v>21</v>
      </c>
      <c r="O2247" s="9">
        <v>1</v>
      </c>
      <c r="P2247" s="13">
        <v>27.22</v>
      </c>
      <c r="Q2247" s="13">
        <v>63.9</v>
      </c>
      <c r="R2247" s="13">
        <v>85.7</v>
      </c>
      <c r="S2247" s="13">
        <v>208.3</v>
      </c>
      <c r="T2247" s="13">
        <v>0</v>
      </c>
      <c r="U2247" s="13">
        <v>324.10000000000002</v>
      </c>
      <c r="V2247" s="13">
        <v>0</v>
      </c>
      <c r="W2247" s="13">
        <v>26.2</v>
      </c>
      <c r="X2247" s="13">
        <v>0</v>
      </c>
      <c r="Y2247" s="13">
        <v>0</v>
      </c>
      <c r="Z2247" s="13">
        <v>10</v>
      </c>
      <c r="AA2247" s="13">
        <v>25</v>
      </c>
      <c r="AB2247" s="13">
        <v>10</v>
      </c>
      <c r="AC2247" s="13">
        <v>20</v>
      </c>
      <c r="AD2247" s="13">
        <v>0</v>
      </c>
      <c r="AE2247" s="13">
        <v>35</v>
      </c>
      <c r="AF2247" s="33">
        <v>100.003</v>
      </c>
      <c r="AG2247" s="9">
        <v>3</v>
      </c>
      <c r="AH2247" s="34">
        <v>0.41</v>
      </c>
      <c r="AI2247" s="13">
        <v>158800.04999999999</v>
      </c>
      <c r="AJ2247" s="13">
        <v>795830.31</v>
      </c>
      <c r="AK2247" s="13">
        <v>954630.36</v>
      </c>
      <c r="AL2247" s="35">
        <v>38580</v>
      </c>
      <c r="AM2247" s="35">
        <v>38607</v>
      </c>
    </row>
    <row r="2248" spans="2:39" x14ac:dyDescent="0.25">
      <c r="B2248" s="30">
        <v>1</v>
      </c>
      <c r="C2248" s="31" t="s">
        <v>1112</v>
      </c>
      <c r="D2248" s="9" t="s">
        <v>5370</v>
      </c>
      <c r="E2248" s="10" t="s">
        <v>5371</v>
      </c>
      <c r="F2248" s="10" t="s">
        <v>5372</v>
      </c>
      <c r="G2248" s="9">
        <v>3304128</v>
      </c>
      <c r="H2248" s="10" t="s">
        <v>5373</v>
      </c>
      <c r="I2248" s="13">
        <v>1225.02</v>
      </c>
      <c r="J2248" s="13">
        <v>0</v>
      </c>
      <c r="K2248" s="13">
        <v>1162.96</v>
      </c>
      <c r="L2248" s="13">
        <v>1225.02</v>
      </c>
      <c r="M2248" s="13">
        <v>1158.75</v>
      </c>
      <c r="N2248" s="32">
        <v>33</v>
      </c>
      <c r="O2248" s="9">
        <v>1</v>
      </c>
      <c r="P2248" s="13">
        <v>44.57</v>
      </c>
      <c r="Q2248" s="13">
        <v>0.1</v>
      </c>
      <c r="R2248" s="13">
        <v>85.7</v>
      </c>
      <c r="S2248" s="13">
        <v>308.75</v>
      </c>
      <c r="T2248" s="13">
        <v>0</v>
      </c>
      <c r="U2248" s="13">
        <v>189.42</v>
      </c>
      <c r="V2248" s="13">
        <v>57.58</v>
      </c>
      <c r="W2248" s="13">
        <v>8.2899999999999991</v>
      </c>
      <c r="X2248" s="13">
        <v>0</v>
      </c>
      <c r="Y2248" s="13">
        <v>0</v>
      </c>
      <c r="Z2248" s="13">
        <v>25</v>
      </c>
      <c r="AA2248" s="13">
        <v>30</v>
      </c>
      <c r="AB2248" s="13">
        <v>2</v>
      </c>
      <c r="AC2248" s="13">
        <v>23</v>
      </c>
      <c r="AD2248" s="13">
        <v>15</v>
      </c>
      <c r="AE2248" s="13">
        <v>5</v>
      </c>
      <c r="AF2248" s="33">
        <v>100.002</v>
      </c>
      <c r="AG2248" s="9">
        <v>3</v>
      </c>
      <c r="AH2248" s="34">
        <v>0.36</v>
      </c>
      <c r="AI2248" s="13">
        <v>306547.92</v>
      </c>
      <c r="AJ2248" s="13">
        <v>1981705.83</v>
      </c>
      <c r="AK2248" s="13">
        <v>2288253.75</v>
      </c>
      <c r="AL2248" s="35">
        <v>39010</v>
      </c>
      <c r="AM2248" s="35">
        <v>39123</v>
      </c>
    </row>
    <row r="2249" spans="2:39" x14ac:dyDescent="0.25">
      <c r="B2249" s="30">
        <v>1</v>
      </c>
      <c r="C2249" s="31" t="s">
        <v>1112</v>
      </c>
      <c r="D2249" s="9" t="s">
        <v>5374</v>
      </c>
      <c r="E2249" s="10" t="s">
        <v>5371</v>
      </c>
      <c r="F2249" s="10" t="s">
        <v>5375</v>
      </c>
      <c r="G2249" s="9">
        <v>3304003</v>
      </c>
      <c r="H2249" s="10" t="s">
        <v>5376</v>
      </c>
      <c r="I2249" s="13">
        <v>968</v>
      </c>
      <c r="J2249" s="13">
        <v>968</v>
      </c>
      <c r="K2249" s="13">
        <v>1034.32</v>
      </c>
      <c r="L2249" s="13">
        <v>968</v>
      </c>
      <c r="M2249" s="13">
        <v>968</v>
      </c>
      <c r="N2249" s="32">
        <v>45</v>
      </c>
      <c r="O2249" s="9">
        <v>1</v>
      </c>
      <c r="P2249" s="13">
        <v>60.5</v>
      </c>
      <c r="Q2249" s="13">
        <v>88.3</v>
      </c>
      <c r="R2249" s="13">
        <v>91.5</v>
      </c>
      <c r="S2249" s="13">
        <v>410.78</v>
      </c>
      <c r="T2249" s="13">
        <v>193.6</v>
      </c>
      <c r="U2249" s="13">
        <v>619.02</v>
      </c>
      <c r="V2249" s="13">
        <v>0</v>
      </c>
      <c r="W2249" s="13">
        <v>4.51</v>
      </c>
      <c r="X2249" s="13">
        <v>0</v>
      </c>
      <c r="Y2249" s="13">
        <v>0</v>
      </c>
      <c r="Z2249" s="13">
        <v>20</v>
      </c>
      <c r="AA2249" s="13">
        <v>50</v>
      </c>
      <c r="AB2249" s="13">
        <v>0</v>
      </c>
      <c r="AC2249" s="13">
        <v>30</v>
      </c>
      <c r="AD2249" s="13">
        <v>0</v>
      </c>
      <c r="AE2249" s="13">
        <v>0</v>
      </c>
      <c r="AF2249" s="33">
        <v>100.005</v>
      </c>
      <c r="AG2249" s="9">
        <v>2</v>
      </c>
      <c r="AH2249" s="34">
        <v>0.57999999999999996</v>
      </c>
      <c r="AI2249" s="13">
        <v>164878.53</v>
      </c>
      <c r="AJ2249" s="13">
        <v>2035073.5</v>
      </c>
      <c r="AK2249" s="13">
        <v>2199952.0299999998</v>
      </c>
      <c r="AL2249" s="35">
        <v>38688</v>
      </c>
      <c r="AM2249" s="35">
        <v>38796</v>
      </c>
    </row>
    <row r="2250" spans="2:39" x14ac:dyDescent="0.25">
      <c r="B2250" s="30">
        <v>1</v>
      </c>
      <c r="C2250" s="31" t="s">
        <v>1112</v>
      </c>
      <c r="D2250" s="9" t="s">
        <v>5377</v>
      </c>
      <c r="E2250" s="10" t="s">
        <v>5378</v>
      </c>
      <c r="F2250" s="10" t="s">
        <v>5378</v>
      </c>
      <c r="G2250" s="9">
        <v>3302205</v>
      </c>
      <c r="H2250" s="10" t="s">
        <v>4434</v>
      </c>
      <c r="I2250" s="13">
        <v>1697.76</v>
      </c>
      <c r="J2250" s="13">
        <v>1938</v>
      </c>
      <c r="K2250" s="13">
        <v>1752.53</v>
      </c>
      <c r="L2250" s="13">
        <v>1697.76</v>
      </c>
      <c r="M2250" s="13">
        <v>1697.76</v>
      </c>
      <c r="N2250" s="32">
        <v>90</v>
      </c>
      <c r="O2250" s="9">
        <v>1</v>
      </c>
      <c r="P2250" s="13">
        <v>58.4</v>
      </c>
      <c r="Q2250" s="13">
        <v>90.73</v>
      </c>
      <c r="R2250" s="13">
        <v>57.6</v>
      </c>
      <c r="S2250" s="13">
        <v>78.8</v>
      </c>
      <c r="T2250" s="13">
        <v>0</v>
      </c>
      <c r="U2250" s="13">
        <v>1449</v>
      </c>
      <c r="V2250" s="13">
        <v>119.9</v>
      </c>
      <c r="W2250" s="13">
        <v>27.8</v>
      </c>
      <c r="X2250" s="13">
        <v>0</v>
      </c>
      <c r="Y2250" s="13">
        <v>10</v>
      </c>
      <c r="Z2250" s="13">
        <v>25</v>
      </c>
      <c r="AA2250" s="13">
        <v>15</v>
      </c>
      <c r="AB2250" s="13">
        <v>10</v>
      </c>
      <c r="AC2250" s="13">
        <v>20</v>
      </c>
      <c r="AD2250" s="13">
        <v>0</v>
      </c>
      <c r="AE2250" s="13">
        <v>20</v>
      </c>
      <c r="AF2250" s="33">
        <v>100.001</v>
      </c>
      <c r="AG2250" s="9">
        <v>1</v>
      </c>
      <c r="AH2250" s="34">
        <v>0.57999999999999996</v>
      </c>
      <c r="AI2250" s="13">
        <v>650336.24</v>
      </c>
      <c r="AJ2250" s="13">
        <v>3908761.08</v>
      </c>
      <c r="AK2250" s="13">
        <v>4559097.32</v>
      </c>
      <c r="AL2250" s="35">
        <v>36993</v>
      </c>
      <c r="AM2250" s="35">
        <v>38446</v>
      </c>
    </row>
    <row r="2251" spans="2:39" x14ac:dyDescent="0.25">
      <c r="B2251" s="30">
        <v>1</v>
      </c>
      <c r="C2251" s="31" t="s">
        <v>1112</v>
      </c>
      <c r="D2251" s="9" t="s">
        <v>5379</v>
      </c>
      <c r="E2251" s="10" t="s">
        <v>5378</v>
      </c>
      <c r="F2251" s="10" t="s">
        <v>5378</v>
      </c>
      <c r="G2251" s="9">
        <v>3302205</v>
      </c>
      <c r="H2251" s="10" t="s">
        <v>5380</v>
      </c>
      <c r="I2251" s="13">
        <v>646.79999999999995</v>
      </c>
      <c r="J2251" s="13">
        <v>646.79999999999995</v>
      </c>
      <c r="K2251" s="13">
        <v>681.73</v>
      </c>
      <c r="L2251" s="13">
        <v>646.82000000000005</v>
      </c>
      <c r="M2251" s="13">
        <v>646.79999999999995</v>
      </c>
      <c r="N2251" s="36">
        <v>35</v>
      </c>
      <c r="O2251" s="9">
        <v>1</v>
      </c>
      <c r="P2251" s="13">
        <v>22.72</v>
      </c>
      <c r="Q2251" s="13">
        <v>100</v>
      </c>
      <c r="R2251" s="13">
        <v>65.7</v>
      </c>
      <c r="S2251" s="13">
        <v>54.18</v>
      </c>
      <c r="T2251" s="13">
        <v>0</v>
      </c>
      <c r="U2251" s="13">
        <v>620.17999999999995</v>
      </c>
      <c r="V2251" s="13">
        <v>0</v>
      </c>
      <c r="W2251" s="13">
        <v>7.37</v>
      </c>
      <c r="X2251" s="13">
        <v>0</v>
      </c>
      <c r="Y2251" s="13">
        <v>0</v>
      </c>
      <c r="Z2251" s="13">
        <v>28</v>
      </c>
      <c r="AA2251" s="13">
        <v>37</v>
      </c>
      <c r="AB2251" s="13">
        <v>0</v>
      </c>
      <c r="AC2251" s="13">
        <v>25</v>
      </c>
      <c r="AD2251" s="13">
        <v>0</v>
      </c>
      <c r="AE2251" s="13">
        <v>9</v>
      </c>
      <c r="AF2251" s="33">
        <v>99.004000000000005</v>
      </c>
      <c r="AG2251" s="9">
        <v>1</v>
      </c>
      <c r="AH2251" s="34">
        <v>0.6</v>
      </c>
      <c r="AI2251" s="13">
        <v>95649.57</v>
      </c>
      <c r="AJ2251" s="13">
        <v>1574964.47</v>
      </c>
      <c r="AK2251" s="13">
        <v>1670614.04</v>
      </c>
      <c r="AL2251" s="35">
        <v>36993</v>
      </c>
      <c r="AM2251" s="35">
        <v>38557</v>
      </c>
    </row>
    <row r="2252" spans="2:39" x14ac:dyDescent="0.25">
      <c r="B2252" s="30">
        <v>1</v>
      </c>
      <c r="C2252" s="31" t="s">
        <v>1112</v>
      </c>
      <c r="D2252" s="9" t="s">
        <v>5381</v>
      </c>
      <c r="E2252" s="10" t="s">
        <v>1114</v>
      </c>
      <c r="F2252" s="10" t="s">
        <v>1114</v>
      </c>
      <c r="G2252" s="9">
        <v>3301009</v>
      </c>
      <c r="H2252" s="10" t="s">
        <v>456</v>
      </c>
      <c r="I2252" s="13">
        <v>464.64</v>
      </c>
      <c r="J2252" s="13">
        <v>434.64</v>
      </c>
      <c r="K2252" s="13">
        <v>461.49</v>
      </c>
      <c r="L2252" s="13">
        <v>461.49</v>
      </c>
      <c r="M2252" s="13">
        <v>454.83</v>
      </c>
      <c r="N2252" s="32">
        <v>30</v>
      </c>
      <c r="O2252" s="9">
        <v>1</v>
      </c>
      <c r="P2252" s="13">
        <v>38.450000000000003</v>
      </c>
      <c r="Q2252" s="13">
        <v>88.34</v>
      </c>
      <c r="R2252" s="13">
        <v>78.099999999999994</v>
      </c>
      <c r="S2252" s="13">
        <v>0</v>
      </c>
      <c r="T2252" s="13">
        <v>0</v>
      </c>
      <c r="U2252" s="13">
        <v>454.83</v>
      </c>
      <c r="V2252" s="13">
        <v>0</v>
      </c>
      <c r="W2252" s="13">
        <v>6.67</v>
      </c>
      <c r="X2252" s="13">
        <v>0</v>
      </c>
      <c r="Y2252" s="13">
        <v>45</v>
      </c>
      <c r="Z2252" s="13">
        <v>25</v>
      </c>
      <c r="AA2252" s="13">
        <v>30</v>
      </c>
      <c r="AB2252" s="13">
        <v>0</v>
      </c>
      <c r="AC2252" s="13">
        <v>0</v>
      </c>
      <c r="AD2252" s="13">
        <v>0</v>
      </c>
      <c r="AE2252" s="13">
        <v>0</v>
      </c>
      <c r="AF2252" s="33">
        <v>100.005</v>
      </c>
      <c r="AG2252" s="9">
        <v>4</v>
      </c>
      <c r="AH2252" s="34">
        <v>0.52</v>
      </c>
      <c r="AI2252" s="13">
        <v>793247.99</v>
      </c>
      <c r="AJ2252" s="13">
        <v>1090941.49</v>
      </c>
      <c r="AK2252" s="13">
        <v>1884189.48</v>
      </c>
      <c r="AL2252" s="35">
        <v>37566</v>
      </c>
      <c r="AM2252" s="35">
        <v>39148</v>
      </c>
    </row>
    <row r="2253" spans="2:39" x14ac:dyDescent="0.25">
      <c r="B2253" s="30">
        <v>1</v>
      </c>
      <c r="C2253" s="31" t="s">
        <v>1112</v>
      </c>
      <c r="D2253" s="9" t="s">
        <v>5382</v>
      </c>
      <c r="E2253" s="10" t="s">
        <v>1114</v>
      </c>
      <c r="F2253" s="10" t="s">
        <v>1114</v>
      </c>
      <c r="G2253" s="9">
        <v>3301009</v>
      </c>
      <c r="H2253" s="10" t="s">
        <v>5383</v>
      </c>
      <c r="I2253" s="13">
        <v>440.44</v>
      </c>
      <c r="J2253" s="13">
        <v>419.1</v>
      </c>
      <c r="K2253" s="13">
        <v>419.1</v>
      </c>
      <c r="L2253" s="13">
        <v>440.44</v>
      </c>
      <c r="M2253" s="13">
        <v>419.1</v>
      </c>
      <c r="N2253" s="32">
        <v>25</v>
      </c>
      <c r="O2253" s="9">
        <v>1</v>
      </c>
      <c r="P2253" s="13">
        <v>34.92</v>
      </c>
      <c r="Q2253" s="13">
        <v>100</v>
      </c>
      <c r="R2253" s="13">
        <v>94.72</v>
      </c>
      <c r="S2253" s="13">
        <v>97.6</v>
      </c>
      <c r="T2253" s="13">
        <v>0</v>
      </c>
      <c r="U2253" s="13">
        <v>0</v>
      </c>
      <c r="V2253" s="13">
        <v>0</v>
      </c>
      <c r="W2253" s="13">
        <v>4.5</v>
      </c>
      <c r="X2253" s="13">
        <v>0</v>
      </c>
      <c r="Y2253" s="13">
        <v>0</v>
      </c>
      <c r="Z2253" s="13">
        <v>20</v>
      </c>
      <c r="AA2253" s="13">
        <v>60</v>
      </c>
      <c r="AB2253" s="13">
        <v>0</v>
      </c>
      <c r="AC2253" s="13">
        <v>0</v>
      </c>
      <c r="AD2253" s="13">
        <v>0</v>
      </c>
      <c r="AE2253" s="13">
        <v>20</v>
      </c>
      <c r="AF2253" s="33">
        <v>100.005</v>
      </c>
      <c r="AG2253" s="9">
        <v>2</v>
      </c>
      <c r="AH2253" s="34">
        <v>0.56999999999999995</v>
      </c>
      <c r="AI2253" s="13">
        <v>100522.06</v>
      </c>
      <c r="AJ2253" s="13">
        <v>557779.59</v>
      </c>
      <c r="AK2253" s="13">
        <v>658301.65</v>
      </c>
      <c r="AL2253" s="35">
        <v>37566</v>
      </c>
      <c r="AM2253" s="35">
        <v>37547</v>
      </c>
    </row>
    <row r="2254" spans="2:39" x14ac:dyDescent="0.25">
      <c r="B2254" s="30">
        <v>1</v>
      </c>
      <c r="C2254" s="31" t="s">
        <v>1112</v>
      </c>
      <c r="D2254" s="9" t="s">
        <v>5384</v>
      </c>
      <c r="E2254" s="10" t="s">
        <v>1114</v>
      </c>
      <c r="F2254" s="10" t="s">
        <v>1114</v>
      </c>
      <c r="G2254" s="9">
        <v>3301009</v>
      </c>
      <c r="H2254" s="10" t="s">
        <v>5385</v>
      </c>
      <c r="I2254" s="13">
        <v>588.96</v>
      </c>
      <c r="J2254" s="13">
        <v>584.29999999999995</v>
      </c>
      <c r="K2254" s="13">
        <v>584.29999999999995</v>
      </c>
      <c r="L2254" s="13">
        <v>588.96</v>
      </c>
      <c r="M2254" s="13">
        <v>584.38</v>
      </c>
      <c r="N2254" s="32">
        <v>40</v>
      </c>
      <c r="O2254" s="9">
        <v>1</v>
      </c>
      <c r="P2254" s="13">
        <v>48.69</v>
      </c>
      <c r="Q2254" s="13">
        <v>73.98</v>
      </c>
      <c r="R2254" s="13">
        <v>59.12</v>
      </c>
      <c r="S2254" s="13">
        <v>116.87</v>
      </c>
      <c r="T2254" s="13">
        <v>0</v>
      </c>
      <c r="U2254" s="13">
        <v>459.48</v>
      </c>
      <c r="V2254" s="13">
        <v>0</v>
      </c>
      <c r="W2254" s="13">
        <v>8</v>
      </c>
      <c r="X2254" s="13">
        <v>0</v>
      </c>
      <c r="Y2254" s="13">
        <v>20</v>
      </c>
      <c r="Z2254" s="13">
        <v>40</v>
      </c>
      <c r="AA2254" s="13">
        <v>20</v>
      </c>
      <c r="AB2254" s="13">
        <v>0</v>
      </c>
      <c r="AC2254" s="13">
        <v>0</v>
      </c>
      <c r="AD2254" s="13">
        <v>0</v>
      </c>
      <c r="AE2254" s="13">
        <v>20</v>
      </c>
      <c r="AF2254" s="33">
        <v>100.003</v>
      </c>
      <c r="AG2254" s="9">
        <v>1</v>
      </c>
      <c r="AH2254" s="34">
        <v>0.67</v>
      </c>
      <c r="AI2254" s="13">
        <v>46222.9</v>
      </c>
      <c r="AJ2254" s="13">
        <v>310894.40000000002</v>
      </c>
      <c r="AK2254" s="13">
        <v>357117.3</v>
      </c>
      <c r="AL2254" s="35">
        <v>37505</v>
      </c>
      <c r="AM2254" s="35">
        <v>37543</v>
      </c>
    </row>
    <row r="2255" spans="2:39" x14ac:dyDescent="0.25">
      <c r="B2255" s="30">
        <v>1</v>
      </c>
      <c r="C2255" s="31" t="s">
        <v>1112</v>
      </c>
      <c r="D2255" s="9" t="s">
        <v>5386</v>
      </c>
      <c r="E2255" s="10" t="s">
        <v>5387</v>
      </c>
      <c r="F2255" s="10" t="s">
        <v>5388</v>
      </c>
      <c r="G2255" s="9">
        <v>3305208</v>
      </c>
      <c r="H2255" s="10" t="s">
        <v>5389</v>
      </c>
      <c r="I2255" s="13">
        <v>484</v>
      </c>
      <c r="J2255" s="13">
        <v>1192.3</v>
      </c>
      <c r="K2255" s="13">
        <v>1351.35</v>
      </c>
      <c r="L2255" s="13">
        <v>484</v>
      </c>
      <c r="M2255" s="13">
        <v>484</v>
      </c>
      <c r="N2255" s="32">
        <v>40</v>
      </c>
      <c r="O2255" s="9">
        <v>1</v>
      </c>
      <c r="P2255" s="13">
        <v>96.5</v>
      </c>
      <c r="Q2255" s="13">
        <v>0.63</v>
      </c>
      <c r="R2255" s="13">
        <v>0.61</v>
      </c>
      <c r="S2255" s="13">
        <v>143.07</v>
      </c>
      <c r="T2255" s="13">
        <v>0</v>
      </c>
      <c r="U2255" s="13">
        <v>604.12</v>
      </c>
      <c r="V2255" s="13">
        <v>358.6</v>
      </c>
      <c r="W2255" s="13">
        <v>248.34</v>
      </c>
      <c r="X2255" s="13">
        <v>0</v>
      </c>
      <c r="Y2255" s="13">
        <v>0</v>
      </c>
      <c r="Z2255" s="13">
        <v>30</v>
      </c>
      <c r="AA2255" s="13">
        <v>0</v>
      </c>
      <c r="AB2255" s="13">
        <v>30</v>
      </c>
      <c r="AC2255" s="13">
        <v>0</v>
      </c>
      <c r="AD2255" s="13">
        <v>0</v>
      </c>
      <c r="AE2255" s="13">
        <v>40</v>
      </c>
      <c r="AF2255" s="33">
        <v>100.005</v>
      </c>
      <c r="AG2255" s="9">
        <v>3</v>
      </c>
      <c r="AH2255" s="34">
        <v>0.43</v>
      </c>
      <c r="AI2255" s="13">
        <v>75138.62</v>
      </c>
      <c r="AJ2255" s="13">
        <v>846303.04</v>
      </c>
      <c r="AK2255" s="13">
        <v>921441.66</v>
      </c>
      <c r="AL2255" s="35">
        <v>38260</v>
      </c>
      <c r="AM2255" s="35">
        <v>38314</v>
      </c>
    </row>
    <row r="2256" spans="2:39" x14ac:dyDescent="0.25">
      <c r="B2256" s="30">
        <v>1</v>
      </c>
      <c r="C2256" s="31" t="s">
        <v>1112</v>
      </c>
      <c r="D2256" s="9" t="s">
        <v>5390</v>
      </c>
      <c r="E2256" s="10" t="s">
        <v>5368</v>
      </c>
      <c r="F2256" s="10" t="s">
        <v>1205</v>
      </c>
      <c r="G2256" s="9">
        <v>3306107</v>
      </c>
      <c r="H2256" s="10" t="s">
        <v>1978</v>
      </c>
      <c r="I2256" s="13">
        <v>1571.4</v>
      </c>
      <c r="J2256" s="13">
        <v>0</v>
      </c>
      <c r="K2256" s="13">
        <v>1570.96</v>
      </c>
      <c r="L2256" s="13">
        <v>1571.4</v>
      </c>
      <c r="M2256" s="13">
        <v>1520.96</v>
      </c>
      <c r="N2256" s="32">
        <v>40</v>
      </c>
      <c r="O2256" s="9">
        <v>1</v>
      </c>
      <c r="P2256" s="13">
        <v>98.21</v>
      </c>
      <c r="Q2256" s="13">
        <v>74.099999999999994</v>
      </c>
      <c r="R2256" s="13">
        <v>97.9</v>
      </c>
      <c r="S2256" s="13">
        <v>871.49</v>
      </c>
      <c r="T2256" s="13">
        <v>0</v>
      </c>
      <c r="U2256" s="13">
        <v>513.97</v>
      </c>
      <c r="V2256" s="13">
        <v>179.84</v>
      </c>
      <c r="W2256" s="13">
        <v>5.66</v>
      </c>
      <c r="X2256" s="13">
        <v>5</v>
      </c>
      <c r="Y2256" s="13">
        <v>25</v>
      </c>
      <c r="Z2256" s="13">
        <v>20</v>
      </c>
      <c r="AA2256" s="13">
        <v>5</v>
      </c>
      <c r="AB2256" s="13">
        <v>15</v>
      </c>
      <c r="AC2256" s="13">
        <v>20</v>
      </c>
      <c r="AD2256" s="13">
        <v>0</v>
      </c>
      <c r="AE2256" s="13">
        <v>10</v>
      </c>
      <c r="AF2256" s="33">
        <v>100.001</v>
      </c>
      <c r="AG2256" s="9">
        <v>5</v>
      </c>
      <c r="AH2256" s="34">
        <v>0.3</v>
      </c>
      <c r="AI2256" s="13">
        <v>235044.8</v>
      </c>
      <c r="AJ2256" s="13">
        <v>2276444.27</v>
      </c>
      <c r="AK2256" s="13">
        <v>2511489.0699999998</v>
      </c>
      <c r="AL2256" s="35">
        <v>38523</v>
      </c>
      <c r="AM2256" s="35">
        <v>39283</v>
      </c>
    </row>
    <row r="2257" spans="2:39" x14ac:dyDescent="0.25">
      <c r="B2257" s="30">
        <v>1</v>
      </c>
      <c r="C2257" s="31" t="s">
        <v>1112</v>
      </c>
      <c r="D2257" s="9" t="s">
        <v>5391</v>
      </c>
      <c r="E2257" s="10" t="s">
        <v>5371</v>
      </c>
      <c r="F2257" s="10" t="s">
        <v>5375</v>
      </c>
      <c r="G2257" s="9">
        <v>3304003</v>
      </c>
      <c r="H2257" s="10" t="s">
        <v>5392</v>
      </c>
      <c r="I2257" s="13">
        <v>827.56</v>
      </c>
      <c r="J2257" s="13">
        <v>880.6</v>
      </c>
      <c r="K2257" s="13">
        <v>604.9</v>
      </c>
      <c r="L2257" s="13">
        <v>827.56</v>
      </c>
      <c r="M2257" s="13">
        <v>604.9</v>
      </c>
      <c r="N2257" s="32">
        <v>38</v>
      </c>
      <c r="O2257" s="9">
        <v>1</v>
      </c>
      <c r="P2257" s="13">
        <v>37.799999999999997</v>
      </c>
      <c r="Q2257" s="13">
        <v>86.5</v>
      </c>
      <c r="R2257" s="13">
        <v>82.6</v>
      </c>
      <c r="S2257" s="13">
        <v>204.4</v>
      </c>
      <c r="T2257" s="13">
        <v>0</v>
      </c>
      <c r="U2257" s="13">
        <v>346.29</v>
      </c>
      <c r="V2257" s="13">
        <v>48.93</v>
      </c>
      <c r="W2257" s="13">
        <v>5.24</v>
      </c>
      <c r="X2257" s="13">
        <v>0</v>
      </c>
      <c r="Y2257" s="13">
        <v>0</v>
      </c>
      <c r="Z2257" s="13">
        <v>35</v>
      </c>
      <c r="AA2257" s="13">
        <v>25</v>
      </c>
      <c r="AB2257" s="13">
        <v>5</v>
      </c>
      <c r="AC2257" s="13">
        <v>20</v>
      </c>
      <c r="AD2257" s="13">
        <v>10</v>
      </c>
      <c r="AE2257" s="13">
        <v>5</v>
      </c>
      <c r="AF2257" s="33">
        <v>100.002</v>
      </c>
      <c r="AG2257" s="9">
        <v>4</v>
      </c>
      <c r="AH2257" s="34">
        <v>0.42</v>
      </c>
      <c r="AI2257" s="13">
        <v>131275.72</v>
      </c>
      <c r="AJ2257" s="13">
        <v>482594.82</v>
      </c>
      <c r="AK2257" s="13">
        <v>613870.54</v>
      </c>
      <c r="AL2257" s="35">
        <v>38334</v>
      </c>
      <c r="AM2257" s="35">
        <v>38689</v>
      </c>
    </row>
    <row r="2258" spans="2:39" x14ac:dyDescent="0.25">
      <c r="B2258" s="30">
        <v>1</v>
      </c>
      <c r="C2258" s="31" t="s">
        <v>258</v>
      </c>
      <c r="D2258" s="9" t="s">
        <v>5393</v>
      </c>
      <c r="E2258" s="10" t="s">
        <v>260</v>
      </c>
      <c r="F2258" s="10" t="s">
        <v>260</v>
      </c>
      <c r="G2258" s="9">
        <v>3522307</v>
      </c>
      <c r="H2258" s="10" t="s">
        <v>1413</v>
      </c>
      <c r="I2258" s="13">
        <v>883.3</v>
      </c>
      <c r="J2258" s="13">
        <v>919.3</v>
      </c>
      <c r="K2258" s="13">
        <v>919.3</v>
      </c>
      <c r="L2258" s="13">
        <v>883.3</v>
      </c>
      <c r="M2258" s="13">
        <v>883.3</v>
      </c>
      <c r="N2258" s="32">
        <v>50</v>
      </c>
      <c r="O2258" s="9">
        <v>1</v>
      </c>
      <c r="P2258" s="13">
        <v>40.15</v>
      </c>
      <c r="Q2258" s="13">
        <v>89.66</v>
      </c>
      <c r="R2258" s="13">
        <v>95.1</v>
      </c>
      <c r="S2258" s="13">
        <v>64.8</v>
      </c>
      <c r="T2258" s="13">
        <v>0</v>
      </c>
      <c r="U2258" s="13">
        <v>719.6</v>
      </c>
      <c r="V2258" s="13">
        <v>82.9</v>
      </c>
      <c r="W2258" s="13">
        <v>52</v>
      </c>
      <c r="X2258" s="13">
        <v>0</v>
      </c>
      <c r="Y2258" s="13">
        <v>0</v>
      </c>
      <c r="Z2258" s="13">
        <v>72.849999999999994</v>
      </c>
      <c r="AA2258" s="13">
        <v>0</v>
      </c>
      <c r="AB2258" s="13">
        <v>10.41</v>
      </c>
      <c r="AC2258" s="13">
        <v>0</v>
      </c>
      <c r="AD2258" s="13">
        <v>0</v>
      </c>
      <c r="AE2258" s="13">
        <v>16.739999999999998</v>
      </c>
      <c r="AF2258" s="33">
        <v>100.005</v>
      </c>
      <c r="AG2258" s="9">
        <v>3</v>
      </c>
      <c r="AH2258" s="34">
        <v>0.56000000000000005</v>
      </c>
      <c r="AI2258" s="13">
        <v>537417.18000000005</v>
      </c>
      <c r="AJ2258" s="13">
        <v>1357356.72</v>
      </c>
      <c r="AK2258" s="13">
        <v>1894773.9</v>
      </c>
      <c r="AL2258" s="35">
        <v>35864</v>
      </c>
      <c r="AM2258" s="35">
        <v>35777</v>
      </c>
    </row>
    <row r="2259" spans="2:39" x14ac:dyDescent="0.25">
      <c r="B2259" s="30">
        <v>1</v>
      </c>
      <c r="C2259" s="31" t="s">
        <v>258</v>
      </c>
      <c r="D2259" s="9" t="s">
        <v>5394</v>
      </c>
      <c r="E2259" s="10" t="s">
        <v>281</v>
      </c>
      <c r="F2259" s="10" t="s">
        <v>281</v>
      </c>
      <c r="G2259" s="9">
        <v>3502101</v>
      </c>
      <c r="H2259" s="10" t="s">
        <v>5395</v>
      </c>
      <c r="I2259" s="13">
        <v>840.81</v>
      </c>
      <c r="J2259" s="13">
        <v>840.81</v>
      </c>
      <c r="K2259" s="13">
        <v>840.81</v>
      </c>
      <c r="L2259" s="13">
        <v>840.81</v>
      </c>
      <c r="M2259" s="13">
        <v>840.81</v>
      </c>
      <c r="N2259" s="32">
        <v>52</v>
      </c>
      <c r="O2259" s="9">
        <v>1</v>
      </c>
      <c r="P2259" s="13">
        <v>28.03</v>
      </c>
      <c r="Q2259" s="13">
        <v>100</v>
      </c>
      <c r="R2259" s="13">
        <v>87.56</v>
      </c>
      <c r="S2259" s="13">
        <v>24</v>
      </c>
      <c r="T2259" s="13">
        <v>168.17</v>
      </c>
      <c r="U2259" s="13">
        <v>647.35</v>
      </c>
      <c r="V2259" s="13">
        <v>0</v>
      </c>
      <c r="W2259" s="13">
        <v>0</v>
      </c>
      <c r="X2259" s="10">
        <v>0</v>
      </c>
      <c r="Y2259" s="13">
        <v>0</v>
      </c>
      <c r="Z2259" s="13">
        <v>77</v>
      </c>
      <c r="AA2259" s="13">
        <v>20</v>
      </c>
      <c r="AB2259" s="13">
        <v>0</v>
      </c>
      <c r="AC2259" s="13">
        <v>0</v>
      </c>
      <c r="AD2259" s="13">
        <v>0</v>
      </c>
      <c r="AE2259" s="13">
        <v>3</v>
      </c>
      <c r="AF2259" s="33">
        <v>100</v>
      </c>
      <c r="AG2259" s="9">
        <v>3</v>
      </c>
      <c r="AH2259" s="34">
        <v>0.57999999999999996</v>
      </c>
      <c r="AI2259" s="13">
        <v>570205.47</v>
      </c>
      <c r="AJ2259" s="13">
        <v>1012326.83</v>
      </c>
      <c r="AK2259" s="13">
        <v>1582532.3</v>
      </c>
      <c r="AL2259" s="35">
        <v>35856</v>
      </c>
      <c r="AM2259" s="35">
        <v>35810</v>
      </c>
    </row>
    <row r="2260" spans="2:39" x14ac:dyDescent="0.25">
      <c r="B2260" s="30">
        <v>1</v>
      </c>
      <c r="C2260" s="31" t="s">
        <v>258</v>
      </c>
      <c r="D2260" s="9" t="s">
        <v>5396</v>
      </c>
      <c r="E2260" s="10" t="s">
        <v>281</v>
      </c>
      <c r="F2260" s="10" t="s">
        <v>281</v>
      </c>
      <c r="G2260" s="9">
        <v>3502101</v>
      </c>
      <c r="H2260" s="10" t="s">
        <v>757</v>
      </c>
      <c r="I2260" s="13">
        <v>840.81</v>
      </c>
      <c r="J2260" s="13">
        <v>840.81</v>
      </c>
      <c r="K2260" s="13">
        <v>0</v>
      </c>
      <c r="L2260" s="13">
        <v>840.81</v>
      </c>
      <c r="M2260" s="13">
        <v>840.81</v>
      </c>
      <c r="N2260" s="32">
        <v>52</v>
      </c>
      <c r="O2260" s="9">
        <v>1</v>
      </c>
      <c r="P2260" s="13">
        <v>28.03</v>
      </c>
      <c r="Q2260" s="13">
        <v>100</v>
      </c>
      <c r="R2260" s="13">
        <v>87.56</v>
      </c>
      <c r="S2260" s="13">
        <v>24</v>
      </c>
      <c r="T2260" s="13">
        <v>168.17</v>
      </c>
      <c r="U2260" s="13">
        <v>647.35</v>
      </c>
      <c r="V2260" s="13">
        <v>0</v>
      </c>
      <c r="W2260" s="13">
        <v>0</v>
      </c>
      <c r="X2260" s="13">
        <v>0</v>
      </c>
      <c r="Y2260" s="13">
        <v>0</v>
      </c>
      <c r="Z2260" s="13">
        <v>77</v>
      </c>
      <c r="AA2260" s="13">
        <v>20</v>
      </c>
      <c r="AB2260" s="13">
        <v>0</v>
      </c>
      <c r="AC2260" s="13">
        <v>0</v>
      </c>
      <c r="AD2260" s="13">
        <v>0</v>
      </c>
      <c r="AE2260" s="13">
        <v>3</v>
      </c>
      <c r="AF2260" s="33">
        <v>100.005</v>
      </c>
      <c r="AG2260" s="9">
        <v>3</v>
      </c>
      <c r="AH2260" s="34">
        <v>0.57999999999999996</v>
      </c>
      <c r="AI2260" s="13">
        <v>570205.47</v>
      </c>
      <c r="AJ2260" s="13">
        <v>1012326.83</v>
      </c>
      <c r="AK2260" s="13">
        <v>1582532.3</v>
      </c>
      <c r="AL2260" s="35">
        <v>35856</v>
      </c>
      <c r="AM2260" s="35">
        <v>35796</v>
      </c>
    </row>
    <row r="2261" spans="2:39" x14ac:dyDescent="0.25">
      <c r="B2261" s="30">
        <v>1</v>
      </c>
      <c r="C2261" s="31" t="s">
        <v>258</v>
      </c>
      <c r="D2261" s="9" t="s">
        <v>5397</v>
      </c>
      <c r="E2261" s="10" t="s">
        <v>281</v>
      </c>
      <c r="F2261" s="10" t="s">
        <v>282</v>
      </c>
      <c r="G2261" s="9">
        <v>3532108</v>
      </c>
      <c r="H2261" s="10" t="s">
        <v>1047</v>
      </c>
      <c r="I2261" s="13">
        <v>687.69</v>
      </c>
      <c r="J2261" s="13">
        <v>687.69</v>
      </c>
      <c r="K2261" s="13">
        <v>687.7</v>
      </c>
      <c r="L2261" s="13">
        <v>687.7</v>
      </c>
      <c r="M2261" s="13">
        <v>687.69</v>
      </c>
      <c r="N2261" s="32">
        <v>34</v>
      </c>
      <c r="O2261" s="9">
        <v>1</v>
      </c>
      <c r="P2261" s="13">
        <v>22.92</v>
      </c>
      <c r="Q2261" s="13">
        <v>100</v>
      </c>
      <c r="R2261" s="13">
        <v>77</v>
      </c>
      <c r="S2261" s="13">
        <v>20.7</v>
      </c>
      <c r="T2261" s="13">
        <v>137.54</v>
      </c>
      <c r="U2261" s="13">
        <v>526.54999999999995</v>
      </c>
      <c r="V2261" s="13">
        <v>0</v>
      </c>
      <c r="W2261" s="13">
        <v>2.9</v>
      </c>
      <c r="X2261" s="13">
        <v>0</v>
      </c>
      <c r="Y2261" s="13">
        <v>0</v>
      </c>
      <c r="Z2261" s="13">
        <v>76.64</v>
      </c>
      <c r="AA2261" s="13">
        <v>0</v>
      </c>
      <c r="AB2261" s="13">
        <v>0</v>
      </c>
      <c r="AC2261" s="13">
        <v>20</v>
      </c>
      <c r="AD2261" s="13">
        <v>0</v>
      </c>
      <c r="AE2261" s="13">
        <v>3.36</v>
      </c>
      <c r="AF2261" s="33">
        <v>100.005</v>
      </c>
      <c r="AG2261" s="9">
        <v>3</v>
      </c>
      <c r="AH2261" s="34">
        <v>0.56999999999999995</v>
      </c>
      <c r="AI2261" s="13">
        <v>178809.81</v>
      </c>
      <c r="AJ2261" s="13">
        <v>826527.73</v>
      </c>
      <c r="AK2261" s="13">
        <v>1005337.54</v>
      </c>
      <c r="AL2261" s="37">
        <v>35856</v>
      </c>
      <c r="AM2261" s="35">
        <v>35804</v>
      </c>
    </row>
    <row r="2262" spans="2:39" x14ac:dyDescent="0.25">
      <c r="B2262" s="30">
        <v>1</v>
      </c>
      <c r="C2262" s="31" t="s">
        <v>258</v>
      </c>
      <c r="D2262" s="9" t="s">
        <v>5398</v>
      </c>
      <c r="E2262" s="10" t="s">
        <v>541</v>
      </c>
      <c r="F2262" s="10" t="s">
        <v>542</v>
      </c>
      <c r="G2262" s="9">
        <v>3515350</v>
      </c>
      <c r="H2262" s="10" t="s">
        <v>5399</v>
      </c>
      <c r="I2262" s="13">
        <v>920.8</v>
      </c>
      <c r="J2262" s="13">
        <v>920.8</v>
      </c>
      <c r="K2262" s="13">
        <v>920.8</v>
      </c>
      <c r="L2262" s="13">
        <v>920.83</v>
      </c>
      <c r="M2262" s="13">
        <v>920.8</v>
      </c>
      <c r="N2262" s="32">
        <v>65</v>
      </c>
      <c r="O2262" s="9">
        <v>1</v>
      </c>
      <c r="P2262" s="13">
        <v>30</v>
      </c>
      <c r="Q2262" s="13">
        <v>94.9</v>
      </c>
      <c r="R2262" s="13">
        <v>57.5</v>
      </c>
      <c r="S2262" s="13">
        <v>7.2</v>
      </c>
      <c r="T2262" s="13">
        <v>149.59</v>
      </c>
      <c r="U2262" s="13">
        <v>762.01</v>
      </c>
      <c r="V2262" s="13">
        <v>0</v>
      </c>
      <c r="W2262" s="13">
        <v>2</v>
      </c>
      <c r="X2262" s="13">
        <v>0</v>
      </c>
      <c r="Y2262" s="13">
        <v>0</v>
      </c>
      <c r="Z2262" s="13">
        <v>60</v>
      </c>
      <c r="AA2262" s="13">
        <v>27</v>
      </c>
      <c r="AB2262" s="13">
        <v>0</v>
      </c>
      <c r="AC2262" s="13">
        <v>0</v>
      </c>
      <c r="AD2262" s="13">
        <v>0</v>
      </c>
      <c r="AE2262" s="13">
        <v>13</v>
      </c>
      <c r="AF2262" s="33">
        <v>100</v>
      </c>
      <c r="AG2262" s="9">
        <v>3</v>
      </c>
      <c r="AH2262" s="34">
        <v>0.56999999999999995</v>
      </c>
      <c r="AI2262" s="13">
        <v>186634.42</v>
      </c>
      <c r="AJ2262" s="13">
        <v>589496.16</v>
      </c>
      <c r="AK2262" s="13">
        <v>776130.58</v>
      </c>
      <c r="AL2262" s="35">
        <v>35859</v>
      </c>
      <c r="AM2262" s="35">
        <v>35795</v>
      </c>
    </row>
    <row r="2263" spans="2:39" x14ac:dyDescent="0.25">
      <c r="B2263" s="30">
        <v>1</v>
      </c>
      <c r="C2263" s="31" t="s">
        <v>258</v>
      </c>
      <c r="D2263" s="9" t="s">
        <v>5400</v>
      </c>
      <c r="E2263" s="10" t="s">
        <v>541</v>
      </c>
      <c r="F2263" s="10" t="s">
        <v>542</v>
      </c>
      <c r="G2263" s="9">
        <v>3515350</v>
      </c>
      <c r="H2263" s="10" t="s">
        <v>5399</v>
      </c>
      <c r="I2263" s="13">
        <v>920.8</v>
      </c>
      <c r="J2263" s="13">
        <v>920.8</v>
      </c>
      <c r="K2263" s="13">
        <v>0</v>
      </c>
      <c r="L2263" s="13">
        <v>920.83</v>
      </c>
      <c r="M2263" s="13">
        <v>920.8</v>
      </c>
      <c r="N2263" s="32">
        <v>35</v>
      </c>
      <c r="O2263" s="9">
        <v>1</v>
      </c>
      <c r="P2263" s="13">
        <v>30</v>
      </c>
      <c r="Q2263" s="13">
        <v>94.9</v>
      </c>
      <c r="R2263" s="13">
        <v>57.5</v>
      </c>
      <c r="S2263" s="13">
        <v>7.2</v>
      </c>
      <c r="T2263" s="13">
        <v>149.59</v>
      </c>
      <c r="U2263" s="13">
        <v>762.01</v>
      </c>
      <c r="V2263" s="13">
        <v>0</v>
      </c>
      <c r="W2263" s="13">
        <v>2</v>
      </c>
      <c r="X2263" s="13">
        <v>0</v>
      </c>
      <c r="Y2263" s="13">
        <v>0</v>
      </c>
      <c r="Z2263" s="13">
        <v>60</v>
      </c>
      <c r="AA2263" s="13">
        <v>27</v>
      </c>
      <c r="AB2263" s="13">
        <v>0</v>
      </c>
      <c r="AC2263" s="13">
        <v>0</v>
      </c>
      <c r="AD2263" s="13">
        <v>0</v>
      </c>
      <c r="AE2263" s="13">
        <v>13</v>
      </c>
      <c r="AF2263" s="33">
        <v>100.005</v>
      </c>
      <c r="AG2263" s="9">
        <v>3</v>
      </c>
      <c r="AH2263" s="34">
        <v>0.56999999999999995</v>
      </c>
      <c r="AI2263" s="13">
        <v>186634.42</v>
      </c>
      <c r="AJ2263" s="13">
        <v>589496.16</v>
      </c>
      <c r="AK2263" s="13">
        <v>776130.58</v>
      </c>
      <c r="AL2263" s="35">
        <v>35859</v>
      </c>
      <c r="AM2263" s="35">
        <v>35795</v>
      </c>
    </row>
    <row r="2264" spans="2:39" x14ac:dyDescent="0.25">
      <c r="B2264" s="30">
        <v>1</v>
      </c>
      <c r="C2264" s="31" t="s">
        <v>258</v>
      </c>
      <c r="D2264" s="9" t="s">
        <v>5401</v>
      </c>
      <c r="E2264" s="10" t="s">
        <v>1354</v>
      </c>
      <c r="F2264" s="10" t="s">
        <v>5402</v>
      </c>
      <c r="G2264" s="9">
        <v>3500709</v>
      </c>
      <c r="H2264" s="10" t="s">
        <v>4589</v>
      </c>
      <c r="I2264" s="13">
        <v>1643.7</v>
      </c>
      <c r="J2264" s="13">
        <v>1653.7</v>
      </c>
      <c r="K2264" s="13">
        <v>1653.7</v>
      </c>
      <c r="L2264" s="13">
        <v>1643.7</v>
      </c>
      <c r="M2264" s="13">
        <v>1643.7</v>
      </c>
      <c r="N2264" s="32">
        <v>135</v>
      </c>
      <c r="O2264" s="9">
        <v>1</v>
      </c>
      <c r="P2264" s="13">
        <v>34.6</v>
      </c>
      <c r="Q2264" s="13">
        <v>23.41</v>
      </c>
      <c r="R2264" s="13">
        <v>78.94</v>
      </c>
      <c r="S2264" s="13">
        <v>91.19</v>
      </c>
      <c r="T2264" s="13">
        <v>0</v>
      </c>
      <c r="U2264" s="13">
        <v>1365</v>
      </c>
      <c r="V2264" s="13">
        <v>0</v>
      </c>
      <c r="W2264" s="13">
        <v>339.7</v>
      </c>
      <c r="X2264" s="13">
        <v>0</v>
      </c>
      <c r="Y2264" s="13">
        <v>0</v>
      </c>
      <c r="Z2264" s="13">
        <v>66.38</v>
      </c>
      <c r="AA2264" s="13">
        <v>10.06</v>
      </c>
      <c r="AB2264" s="13">
        <v>4.08</v>
      </c>
      <c r="AC2264" s="13">
        <v>13.61</v>
      </c>
      <c r="AD2264" s="13">
        <v>0</v>
      </c>
      <c r="AE2264" s="13">
        <v>5.87</v>
      </c>
      <c r="AF2264" s="33">
        <v>100.0003</v>
      </c>
      <c r="AG2264" s="9">
        <v>3</v>
      </c>
      <c r="AH2264" s="34">
        <v>0.56000000000000005</v>
      </c>
      <c r="AI2264" s="13">
        <v>3991954.85</v>
      </c>
      <c r="AJ2264" s="13">
        <v>9010896.8300000001</v>
      </c>
      <c r="AK2264" s="13">
        <v>13002851.68</v>
      </c>
      <c r="AL2264" s="35">
        <v>39723</v>
      </c>
      <c r="AM2264" s="35">
        <v>38799</v>
      </c>
    </row>
    <row r="2265" spans="2:39" x14ac:dyDescent="0.25">
      <c r="B2265" s="30">
        <v>1</v>
      </c>
      <c r="C2265" s="31" t="s">
        <v>258</v>
      </c>
      <c r="D2265" s="9" t="s">
        <v>5403</v>
      </c>
      <c r="E2265" s="10" t="s">
        <v>5404</v>
      </c>
      <c r="F2265" s="10" t="s">
        <v>5404</v>
      </c>
      <c r="G2265" s="9">
        <v>3552205</v>
      </c>
      <c r="H2265" s="10" t="s">
        <v>2162</v>
      </c>
      <c r="I2265" s="13">
        <v>220.46</v>
      </c>
      <c r="J2265" s="13">
        <v>0</v>
      </c>
      <c r="K2265" s="13">
        <v>205.39</v>
      </c>
      <c r="L2265" s="13">
        <v>220.46</v>
      </c>
      <c r="M2265" s="13">
        <v>205.39</v>
      </c>
      <c r="N2265" s="32">
        <v>26</v>
      </c>
      <c r="O2265" s="9">
        <v>1</v>
      </c>
      <c r="P2265" s="13">
        <v>17.11</v>
      </c>
      <c r="Q2265" s="13">
        <v>13.6</v>
      </c>
      <c r="R2265" s="13">
        <v>100</v>
      </c>
      <c r="S2265" s="13">
        <v>47.44</v>
      </c>
      <c r="T2265" s="13">
        <v>0</v>
      </c>
      <c r="U2265" s="13">
        <v>16.28</v>
      </c>
      <c r="V2265" s="13">
        <v>55.71</v>
      </c>
      <c r="W2265" s="13">
        <v>64.67</v>
      </c>
      <c r="X2265" s="13">
        <v>0</v>
      </c>
      <c r="Y2265" s="13">
        <v>0</v>
      </c>
      <c r="Z2265" s="13">
        <v>0</v>
      </c>
      <c r="AA2265" s="13">
        <v>38.36</v>
      </c>
      <c r="AB2265" s="13">
        <v>0</v>
      </c>
      <c r="AC2265" s="13">
        <v>35.4</v>
      </c>
      <c r="AD2265" s="13">
        <v>2.2599999999999998</v>
      </c>
      <c r="AE2265" s="13">
        <v>23.98</v>
      </c>
      <c r="AF2265" s="33">
        <v>100</v>
      </c>
      <c r="AG2265" s="9">
        <v>1</v>
      </c>
      <c r="AH2265" s="34">
        <v>0.32</v>
      </c>
      <c r="AI2265" s="13">
        <v>55776.65</v>
      </c>
      <c r="AJ2265" s="13">
        <v>2513639.8199999998</v>
      </c>
      <c r="AK2265" s="13">
        <v>2569416.4700000002</v>
      </c>
      <c r="AL2265" s="35">
        <v>39896</v>
      </c>
      <c r="AM2265" s="35">
        <v>39994</v>
      </c>
    </row>
    <row r="2266" spans="2:39" x14ac:dyDescent="0.25">
      <c r="B2266" s="30">
        <v>1</v>
      </c>
      <c r="C2266" s="31" t="s">
        <v>258</v>
      </c>
      <c r="D2266" s="9" t="s">
        <v>5405</v>
      </c>
      <c r="E2266" s="10" t="s">
        <v>281</v>
      </c>
      <c r="F2266" s="10" t="s">
        <v>5406</v>
      </c>
      <c r="G2266" s="9">
        <v>3511003</v>
      </c>
      <c r="H2266" s="10" t="s">
        <v>1358</v>
      </c>
      <c r="I2266" s="13">
        <v>978.75</v>
      </c>
      <c r="J2266" s="13">
        <v>0</v>
      </c>
      <c r="K2266" s="13">
        <v>991.6</v>
      </c>
      <c r="L2266" s="13">
        <v>0</v>
      </c>
      <c r="M2266" s="13">
        <v>978.75</v>
      </c>
      <c r="N2266" s="32">
        <v>41</v>
      </c>
      <c r="O2266" s="9">
        <v>1</v>
      </c>
      <c r="P2266" s="13">
        <v>28.46</v>
      </c>
      <c r="Q2266" s="13">
        <v>100</v>
      </c>
      <c r="R2266" s="13">
        <v>89.94</v>
      </c>
      <c r="S2266" s="13">
        <v>91.22</v>
      </c>
      <c r="T2266" s="13">
        <v>0</v>
      </c>
      <c r="U2266" s="13">
        <v>914.14</v>
      </c>
      <c r="V2266" s="13">
        <v>0</v>
      </c>
      <c r="W2266" s="13">
        <v>4.5199999999999996</v>
      </c>
      <c r="X2266" s="13">
        <v>0</v>
      </c>
      <c r="Y2266" s="13">
        <v>0</v>
      </c>
      <c r="Z2266" s="13">
        <v>70.8</v>
      </c>
      <c r="AA2266" s="13">
        <v>0</v>
      </c>
      <c r="AB2266" s="13">
        <v>0</v>
      </c>
      <c r="AC2266" s="13">
        <v>20</v>
      </c>
      <c r="AD2266" s="13">
        <v>0</v>
      </c>
      <c r="AE2266" s="13">
        <v>9.1999999999999993</v>
      </c>
      <c r="AF2266" s="33">
        <v>100.005</v>
      </c>
      <c r="AG2266" s="9">
        <v>2</v>
      </c>
      <c r="AH2266" s="34">
        <v>0.61</v>
      </c>
      <c r="AI2266" s="13">
        <v>549748.86</v>
      </c>
      <c r="AJ2266" s="13">
        <v>4167344.15</v>
      </c>
      <c r="AK2266" s="13">
        <v>4717093.01</v>
      </c>
      <c r="AL2266" s="35">
        <v>37582</v>
      </c>
      <c r="AM2266" s="35">
        <v>37591</v>
      </c>
    </row>
    <row r="2267" spans="2:39" x14ac:dyDescent="0.25">
      <c r="B2267" s="30">
        <v>1</v>
      </c>
      <c r="C2267" s="31" t="s">
        <v>258</v>
      </c>
      <c r="D2267" s="9" t="s">
        <v>5407</v>
      </c>
      <c r="E2267" s="10" t="s">
        <v>281</v>
      </c>
      <c r="F2267" s="10" t="s">
        <v>5406</v>
      </c>
      <c r="G2267" s="9">
        <v>3511003</v>
      </c>
      <c r="H2267" s="10" t="s">
        <v>1358</v>
      </c>
      <c r="I2267" s="13">
        <v>978.75</v>
      </c>
      <c r="J2267" s="13">
        <v>0</v>
      </c>
      <c r="K2267" s="13">
        <v>991.6</v>
      </c>
      <c r="L2267" s="13">
        <v>978.75</v>
      </c>
      <c r="M2267" s="13">
        <v>978.75</v>
      </c>
      <c r="N2267" s="32">
        <v>41</v>
      </c>
      <c r="O2267" s="9">
        <v>1</v>
      </c>
      <c r="P2267" s="13">
        <v>28.46</v>
      </c>
      <c r="Q2267" s="13">
        <v>100</v>
      </c>
      <c r="R2267" s="13">
        <v>89.94</v>
      </c>
      <c r="S2267" s="13">
        <v>91.22</v>
      </c>
      <c r="T2267" s="13">
        <v>0</v>
      </c>
      <c r="U2267" s="13">
        <v>914.14</v>
      </c>
      <c r="V2267" s="13">
        <v>0</v>
      </c>
      <c r="W2267" s="13">
        <v>4.5199999999999996</v>
      </c>
      <c r="X2267" s="13">
        <v>0</v>
      </c>
      <c r="Y2267" s="13">
        <v>0</v>
      </c>
      <c r="Z2267" s="13">
        <v>70.8</v>
      </c>
      <c r="AA2267" s="13">
        <v>0</v>
      </c>
      <c r="AB2267" s="13">
        <v>0</v>
      </c>
      <c r="AC2267" s="13">
        <v>20</v>
      </c>
      <c r="AD2267" s="13">
        <v>0</v>
      </c>
      <c r="AE2267" s="13">
        <v>9.1999999999999993</v>
      </c>
      <c r="AF2267" s="33">
        <v>100.004</v>
      </c>
      <c r="AG2267" s="9">
        <v>2</v>
      </c>
      <c r="AH2267" s="34">
        <v>0.61</v>
      </c>
      <c r="AI2267" s="13">
        <v>649748.86</v>
      </c>
      <c r="AJ2267" s="13">
        <v>4167344.15</v>
      </c>
      <c r="AK2267" s="13">
        <v>4817093.01</v>
      </c>
      <c r="AL2267" s="35">
        <v>37581</v>
      </c>
      <c r="AM2267" s="35">
        <v>37592</v>
      </c>
    </row>
    <row r="2268" spans="2:39" x14ac:dyDescent="0.25">
      <c r="B2268" s="30">
        <v>1</v>
      </c>
      <c r="C2268" s="31" t="s">
        <v>258</v>
      </c>
      <c r="D2268" s="9" t="s">
        <v>5408</v>
      </c>
      <c r="E2268" s="10" t="s">
        <v>281</v>
      </c>
      <c r="F2268" s="10" t="s">
        <v>282</v>
      </c>
      <c r="G2268" s="9">
        <v>3532108</v>
      </c>
      <c r="H2268" s="10" t="s">
        <v>3040</v>
      </c>
      <c r="I2268" s="13">
        <v>986.78</v>
      </c>
      <c r="J2268" s="13">
        <v>986.35</v>
      </c>
      <c r="K2268" s="13">
        <v>986.35</v>
      </c>
      <c r="L2268" s="13">
        <v>986.78</v>
      </c>
      <c r="M2268" s="13">
        <v>986.35</v>
      </c>
      <c r="N2268" s="32">
        <v>41</v>
      </c>
      <c r="O2268" s="9">
        <v>1</v>
      </c>
      <c r="P2268" s="13">
        <v>32.880000000000003</v>
      </c>
      <c r="Q2268" s="13">
        <v>89.62</v>
      </c>
      <c r="R2268" s="13">
        <v>75.25</v>
      </c>
      <c r="S2268" s="13">
        <v>154.72</v>
      </c>
      <c r="T2268" s="13">
        <v>0</v>
      </c>
      <c r="U2268" s="13">
        <v>756.45</v>
      </c>
      <c r="V2268" s="13">
        <v>0</v>
      </c>
      <c r="W2268" s="13">
        <v>3.52</v>
      </c>
      <c r="X2268" s="13">
        <v>0</v>
      </c>
      <c r="Y2268" s="13">
        <v>0</v>
      </c>
      <c r="Z2268" s="13">
        <v>59.64</v>
      </c>
      <c r="AA2268" s="13">
        <v>9.8000000000000007</v>
      </c>
      <c r="AB2268" s="13">
        <v>0</v>
      </c>
      <c r="AC2268" s="13">
        <v>20.11</v>
      </c>
      <c r="AD2268" s="13">
        <v>0</v>
      </c>
      <c r="AE2268" s="13">
        <v>10.45</v>
      </c>
      <c r="AF2268" s="33">
        <v>100.004</v>
      </c>
      <c r="AG2268" s="9">
        <v>1</v>
      </c>
      <c r="AH2268" s="34">
        <v>0.63</v>
      </c>
      <c r="AI2268" s="13">
        <v>223466.92</v>
      </c>
      <c r="AJ2268" s="13">
        <v>3819981.91</v>
      </c>
      <c r="AK2268" s="13">
        <v>4043448.83</v>
      </c>
      <c r="AL2268" s="37">
        <v>37582</v>
      </c>
      <c r="AM2268" s="35">
        <v>36862</v>
      </c>
    </row>
    <row r="2269" spans="2:39" x14ac:dyDescent="0.25">
      <c r="B2269" s="30">
        <v>1</v>
      </c>
      <c r="C2269" s="31" t="s">
        <v>258</v>
      </c>
      <c r="D2269" s="9" t="s">
        <v>5409</v>
      </c>
      <c r="E2269" s="10" t="s">
        <v>5410</v>
      </c>
      <c r="F2269" s="10" t="s">
        <v>5410</v>
      </c>
      <c r="G2269" s="9">
        <v>3502804</v>
      </c>
      <c r="H2269" s="10" t="s">
        <v>5411</v>
      </c>
      <c r="I2269" s="13">
        <v>1255.29</v>
      </c>
      <c r="J2269" s="13">
        <v>1386.7</v>
      </c>
      <c r="K2269" s="13">
        <v>1379.18</v>
      </c>
      <c r="L2269" s="13">
        <v>1255.29</v>
      </c>
      <c r="M2269" s="13">
        <v>1255.29</v>
      </c>
      <c r="N2269" s="32">
        <v>134</v>
      </c>
      <c r="O2269" s="9">
        <v>1</v>
      </c>
      <c r="P2269" s="13">
        <v>44</v>
      </c>
      <c r="Q2269" s="13">
        <v>99.9</v>
      </c>
      <c r="R2269" s="13">
        <v>83.75</v>
      </c>
      <c r="S2269" s="13">
        <v>93.89</v>
      </c>
      <c r="T2269" s="13">
        <v>0</v>
      </c>
      <c r="U2269" s="13">
        <v>1149.69</v>
      </c>
      <c r="V2269" s="13">
        <v>28.01</v>
      </c>
      <c r="W2269" s="13">
        <v>249.65</v>
      </c>
      <c r="X2269" s="13">
        <v>0</v>
      </c>
      <c r="Y2269" s="13">
        <v>16.84</v>
      </c>
      <c r="Z2269" s="13">
        <v>53.77</v>
      </c>
      <c r="AA2269" s="13">
        <v>0</v>
      </c>
      <c r="AB2269" s="13">
        <v>0</v>
      </c>
      <c r="AC2269" s="13">
        <v>20</v>
      </c>
      <c r="AD2269" s="13">
        <v>0</v>
      </c>
      <c r="AE2269" s="13">
        <v>9.39</v>
      </c>
      <c r="AF2269" s="33">
        <v>100.003</v>
      </c>
      <c r="AG2269" s="9">
        <v>2</v>
      </c>
      <c r="AH2269" s="34">
        <v>0.51</v>
      </c>
      <c r="AI2269" s="13">
        <v>1699766.57</v>
      </c>
      <c r="AJ2269" s="13">
        <v>11364382.16</v>
      </c>
      <c r="AK2269" s="13">
        <v>13064148.73</v>
      </c>
      <c r="AL2269" s="35">
        <v>38950</v>
      </c>
      <c r="AM2269" s="35">
        <v>39044</v>
      </c>
    </row>
    <row r="2270" spans="2:39" x14ac:dyDescent="0.25">
      <c r="B2270" s="30">
        <v>1</v>
      </c>
      <c r="C2270" s="31" t="s">
        <v>258</v>
      </c>
      <c r="D2270" s="9" t="s">
        <v>5412</v>
      </c>
      <c r="E2270" s="10" t="s">
        <v>281</v>
      </c>
      <c r="F2270" s="10" t="s">
        <v>5413</v>
      </c>
      <c r="G2270" s="9">
        <v>3523008</v>
      </c>
      <c r="H2270" s="10" t="s">
        <v>2162</v>
      </c>
      <c r="I2270" s="13">
        <v>992.2</v>
      </c>
      <c r="J2270" s="13">
        <v>997.1</v>
      </c>
      <c r="K2270" s="13">
        <v>972.58</v>
      </c>
      <c r="L2270" s="13">
        <v>992.2</v>
      </c>
      <c r="M2270" s="13">
        <v>972.58</v>
      </c>
      <c r="N2270" s="32">
        <v>72</v>
      </c>
      <c r="O2270" s="9">
        <v>1</v>
      </c>
      <c r="P2270" s="13">
        <v>27.79</v>
      </c>
      <c r="Q2270" s="13">
        <v>100</v>
      </c>
      <c r="R2270" s="13">
        <v>69.17</v>
      </c>
      <c r="S2270" s="13">
        <v>12.38</v>
      </c>
      <c r="T2270" s="13">
        <v>0</v>
      </c>
      <c r="U2270" s="13">
        <v>930.07</v>
      </c>
      <c r="V2270" s="13">
        <v>0</v>
      </c>
      <c r="W2270" s="13">
        <v>42.91</v>
      </c>
      <c r="X2270" s="13">
        <v>0</v>
      </c>
      <c r="Y2270" s="13">
        <v>63.1</v>
      </c>
      <c r="Z2270" s="13">
        <v>32.520000000000003</v>
      </c>
      <c r="AA2270" s="13">
        <v>0.89</v>
      </c>
      <c r="AB2270" s="13">
        <v>0</v>
      </c>
      <c r="AC2270" s="13">
        <v>1.93</v>
      </c>
      <c r="AD2270" s="13">
        <v>0</v>
      </c>
      <c r="AE2270" s="13">
        <v>1.56</v>
      </c>
      <c r="AF2270" s="33">
        <v>100.003</v>
      </c>
      <c r="AG2270" s="9">
        <v>3</v>
      </c>
      <c r="AH2270" s="34">
        <v>0.71</v>
      </c>
      <c r="AI2270" s="13">
        <v>660402.24</v>
      </c>
      <c r="AJ2270" s="13">
        <v>6456057.04</v>
      </c>
      <c r="AK2270" s="13">
        <v>7116459.2800000003</v>
      </c>
      <c r="AL2270" s="35">
        <v>38567</v>
      </c>
      <c r="AM2270" s="35">
        <v>38573</v>
      </c>
    </row>
    <row r="2271" spans="2:39" x14ac:dyDescent="0.25">
      <c r="B2271" s="30">
        <v>1</v>
      </c>
      <c r="C2271" s="31" t="s">
        <v>258</v>
      </c>
      <c r="D2271" s="9" t="s">
        <v>5414</v>
      </c>
      <c r="E2271" s="10" t="s">
        <v>5410</v>
      </c>
      <c r="F2271" s="10" t="s">
        <v>5410</v>
      </c>
      <c r="G2271" s="9">
        <v>3502804</v>
      </c>
      <c r="H2271" s="10" t="s">
        <v>3142</v>
      </c>
      <c r="I2271" s="13">
        <v>928.9</v>
      </c>
      <c r="J2271" s="13">
        <v>963.42</v>
      </c>
      <c r="K2271" s="13">
        <v>963.42</v>
      </c>
      <c r="L2271" s="13">
        <v>928.9</v>
      </c>
      <c r="M2271" s="13">
        <v>928.9</v>
      </c>
      <c r="N2271" s="32">
        <v>40</v>
      </c>
      <c r="O2271" s="9">
        <v>1</v>
      </c>
      <c r="P2271" s="13">
        <v>32.11</v>
      </c>
      <c r="Q2271" s="13">
        <v>99.75</v>
      </c>
      <c r="R2271" s="13">
        <v>76.12</v>
      </c>
      <c r="S2271" s="13">
        <v>69.05</v>
      </c>
      <c r="T2271" s="13">
        <v>31.9</v>
      </c>
      <c r="U2271" s="13">
        <v>799.66</v>
      </c>
      <c r="V2271" s="13">
        <v>0</v>
      </c>
      <c r="W2271" s="13">
        <v>145.91</v>
      </c>
      <c r="X2271" s="13">
        <v>0</v>
      </c>
      <c r="Y2271" s="13">
        <v>0</v>
      </c>
      <c r="Z2271" s="13">
        <v>20.93</v>
      </c>
      <c r="AA2271" s="13">
        <v>49.52</v>
      </c>
      <c r="AB2271" s="13">
        <v>1.67</v>
      </c>
      <c r="AC2271" s="13">
        <v>20</v>
      </c>
      <c r="AD2271" s="13">
        <v>0</v>
      </c>
      <c r="AE2271" s="13">
        <v>7.88</v>
      </c>
      <c r="AF2271" s="33">
        <v>100.003</v>
      </c>
      <c r="AG2271" s="9">
        <v>3</v>
      </c>
      <c r="AH2271" s="34">
        <v>0.54</v>
      </c>
      <c r="AI2271" s="13">
        <v>601256.81000000006</v>
      </c>
      <c r="AJ2271" s="13">
        <v>4092157.48</v>
      </c>
      <c r="AK2271" s="13">
        <v>4693414.29</v>
      </c>
      <c r="AL2271" s="35">
        <v>37582</v>
      </c>
      <c r="AM2271" s="35">
        <v>37911</v>
      </c>
    </row>
    <row r="2272" spans="2:39" x14ac:dyDescent="0.25">
      <c r="B2272" s="30">
        <v>1</v>
      </c>
      <c r="C2272" s="31" t="s">
        <v>258</v>
      </c>
      <c r="D2272" s="9" t="s">
        <v>5415</v>
      </c>
      <c r="E2272" s="10" t="s">
        <v>281</v>
      </c>
      <c r="F2272" s="10" t="s">
        <v>5416</v>
      </c>
      <c r="G2272" s="9">
        <v>3552304</v>
      </c>
      <c r="H2272" s="10" t="s">
        <v>5417</v>
      </c>
      <c r="I2272" s="13">
        <v>657.04</v>
      </c>
      <c r="J2272" s="13">
        <v>715</v>
      </c>
      <c r="K2272" s="13">
        <v>0</v>
      </c>
      <c r="L2272" s="13">
        <v>656.2</v>
      </c>
      <c r="M2272" s="13">
        <v>657.04</v>
      </c>
      <c r="N2272" s="32">
        <v>36</v>
      </c>
      <c r="O2272" s="9">
        <v>1</v>
      </c>
      <c r="P2272" s="13">
        <v>21.9</v>
      </c>
      <c r="Q2272" s="13">
        <v>100</v>
      </c>
      <c r="R2272" s="13">
        <v>70.66</v>
      </c>
      <c r="S2272" s="13">
        <v>55.45</v>
      </c>
      <c r="T2272" s="13">
        <v>0</v>
      </c>
      <c r="U2272" s="13">
        <v>739.3</v>
      </c>
      <c r="V2272" s="13">
        <v>0</v>
      </c>
      <c r="W2272" s="13">
        <v>45.7</v>
      </c>
      <c r="X2272" s="13">
        <v>0</v>
      </c>
      <c r="Y2272" s="13">
        <v>11.83</v>
      </c>
      <c r="Z2272" s="13">
        <v>54.56</v>
      </c>
      <c r="AA2272" s="13">
        <v>0</v>
      </c>
      <c r="AB2272" s="13">
        <v>0</v>
      </c>
      <c r="AC2272" s="13">
        <v>25.78</v>
      </c>
      <c r="AD2272" s="13">
        <v>0</v>
      </c>
      <c r="AE2272" s="13">
        <v>7.83</v>
      </c>
      <c r="AF2272" s="33">
        <v>100.004</v>
      </c>
      <c r="AG2272" s="9">
        <v>3</v>
      </c>
      <c r="AH2272" s="34">
        <v>0.56000000000000005</v>
      </c>
      <c r="AI2272" s="13">
        <v>1064687.06</v>
      </c>
      <c r="AJ2272" s="13">
        <v>2292793.64</v>
      </c>
      <c r="AK2272" s="13">
        <v>3357480.7</v>
      </c>
      <c r="AL2272" s="35">
        <v>37582</v>
      </c>
      <c r="AM2272" s="35">
        <v>36880</v>
      </c>
    </row>
    <row r="2273" spans="2:39" x14ac:dyDescent="0.25">
      <c r="B2273" s="30">
        <v>1</v>
      </c>
      <c r="C2273" s="31" t="s">
        <v>258</v>
      </c>
      <c r="D2273" s="9" t="s">
        <v>5418</v>
      </c>
      <c r="E2273" s="10" t="s">
        <v>281</v>
      </c>
      <c r="F2273" s="10" t="s">
        <v>5416</v>
      </c>
      <c r="G2273" s="9">
        <v>3552304</v>
      </c>
      <c r="H2273" s="10" t="s">
        <v>5417</v>
      </c>
      <c r="I2273" s="13">
        <v>657.04</v>
      </c>
      <c r="J2273" s="13">
        <v>715</v>
      </c>
      <c r="K2273" s="13">
        <v>0</v>
      </c>
      <c r="L2273" s="13">
        <v>656.2</v>
      </c>
      <c r="M2273" s="13">
        <v>657.04</v>
      </c>
      <c r="N2273" s="32">
        <v>36</v>
      </c>
      <c r="O2273" s="9">
        <v>1</v>
      </c>
      <c r="P2273" s="13">
        <v>21.9</v>
      </c>
      <c r="Q2273" s="13">
        <v>100</v>
      </c>
      <c r="R2273" s="13">
        <v>70.66</v>
      </c>
      <c r="S2273" s="13">
        <v>55.45</v>
      </c>
      <c r="T2273" s="13">
        <v>0</v>
      </c>
      <c r="U2273" s="13">
        <v>739.3</v>
      </c>
      <c r="V2273" s="13">
        <v>0</v>
      </c>
      <c r="W2273" s="13">
        <v>45.7</v>
      </c>
      <c r="X2273" s="13">
        <v>0</v>
      </c>
      <c r="Y2273" s="13">
        <v>11.83</v>
      </c>
      <c r="Z2273" s="13">
        <v>54.56</v>
      </c>
      <c r="AA2273" s="13">
        <v>0</v>
      </c>
      <c r="AB2273" s="13">
        <v>0</v>
      </c>
      <c r="AC2273" s="13">
        <v>25.78</v>
      </c>
      <c r="AD2273" s="13">
        <v>0</v>
      </c>
      <c r="AE2273" s="13">
        <v>7.83</v>
      </c>
      <c r="AF2273" s="33">
        <v>100.004</v>
      </c>
      <c r="AG2273" s="9">
        <v>3</v>
      </c>
      <c r="AH2273" s="34">
        <v>0.56000000000000005</v>
      </c>
      <c r="AI2273" s="13">
        <v>1064687.06</v>
      </c>
      <c r="AJ2273" s="13">
        <v>2292792.73</v>
      </c>
      <c r="AK2273" s="13">
        <v>3357479.79</v>
      </c>
      <c r="AL2273" s="35">
        <v>37612</v>
      </c>
      <c r="AM2273" s="35">
        <v>37591</v>
      </c>
    </row>
    <row r="2274" spans="2:39" x14ac:dyDescent="0.25">
      <c r="B2274" s="30">
        <v>1</v>
      </c>
      <c r="C2274" s="31" t="s">
        <v>258</v>
      </c>
      <c r="D2274" s="9" t="s">
        <v>5419</v>
      </c>
      <c r="E2274" s="10" t="s">
        <v>281</v>
      </c>
      <c r="F2274" s="10" t="s">
        <v>5416</v>
      </c>
      <c r="G2274" s="9">
        <v>3552304</v>
      </c>
      <c r="H2274" s="10" t="s">
        <v>5417</v>
      </c>
      <c r="I2274" s="13">
        <v>657.04</v>
      </c>
      <c r="J2274" s="13">
        <v>715</v>
      </c>
      <c r="K2274" s="13">
        <v>0</v>
      </c>
      <c r="L2274" s="13">
        <v>656.2</v>
      </c>
      <c r="M2274" s="13">
        <v>657.04</v>
      </c>
      <c r="N2274" s="32">
        <v>36</v>
      </c>
      <c r="O2274" s="9">
        <v>1</v>
      </c>
      <c r="P2274" s="13">
        <v>21.9</v>
      </c>
      <c r="Q2274" s="13">
        <v>100</v>
      </c>
      <c r="R2274" s="13">
        <v>70.66</v>
      </c>
      <c r="S2274" s="13">
        <v>55.45</v>
      </c>
      <c r="T2274" s="13">
        <v>0</v>
      </c>
      <c r="U2274" s="13">
        <v>739.3</v>
      </c>
      <c r="V2274" s="13">
        <v>0</v>
      </c>
      <c r="W2274" s="13">
        <v>45.7</v>
      </c>
      <c r="X2274" s="13">
        <v>0</v>
      </c>
      <c r="Y2274" s="13">
        <v>11.83</v>
      </c>
      <c r="Z2274" s="13">
        <v>54.56</v>
      </c>
      <c r="AA2274" s="13">
        <v>0</v>
      </c>
      <c r="AB2274" s="13">
        <v>0</v>
      </c>
      <c r="AC2274" s="13">
        <v>25.78</v>
      </c>
      <c r="AD2274" s="13">
        <v>0</v>
      </c>
      <c r="AE2274" s="13">
        <v>7.83</v>
      </c>
      <c r="AF2274" s="33">
        <v>100.004</v>
      </c>
      <c r="AG2274" s="9">
        <v>3</v>
      </c>
      <c r="AH2274" s="34">
        <v>0.56000000000000005</v>
      </c>
      <c r="AI2274" s="13">
        <v>1064687.06</v>
      </c>
      <c r="AJ2274" s="13">
        <v>2292793.64</v>
      </c>
      <c r="AK2274" s="13">
        <v>3357480.7</v>
      </c>
      <c r="AL2274" s="35">
        <v>37582</v>
      </c>
      <c r="AM2274" s="35">
        <v>36862</v>
      </c>
    </row>
    <row r="2275" spans="2:39" x14ac:dyDescent="0.25">
      <c r="B2275" s="30">
        <v>1</v>
      </c>
      <c r="C2275" s="31" t="s">
        <v>258</v>
      </c>
      <c r="D2275" s="9" t="s">
        <v>5420</v>
      </c>
      <c r="E2275" s="10" t="s">
        <v>281</v>
      </c>
      <c r="F2275" s="10" t="s">
        <v>5413</v>
      </c>
      <c r="G2275" s="9">
        <v>3523008</v>
      </c>
      <c r="H2275" s="10" t="s">
        <v>5421</v>
      </c>
      <c r="I2275" s="13">
        <v>1766.6</v>
      </c>
      <c r="J2275" s="13">
        <v>1775.31</v>
      </c>
      <c r="K2275" s="13">
        <v>1775.31</v>
      </c>
      <c r="L2275" s="13">
        <v>1766.61</v>
      </c>
      <c r="M2275" s="13">
        <v>1776.6</v>
      </c>
      <c r="N2275" s="36">
        <v>105</v>
      </c>
      <c r="O2275" s="9">
        <v>1</v>
      </c>
      <c r="P2275" s="13">
        <v>50.72</v>
      </c>
      <c r="Q2275" s="13">
        <v>100</v>
      </c>
      <c r="R2275" s="13">
        <v>95.01</v>
      </c>
      <c r="S2275" s="13">
        <v>123.57</v>
      </c>
      <c r="T2275" s="13">
        <v>0</v>
      </c>
      <c r="U2275" s="13">
        <v>1252.54</v>
      </c>
      <c r="V2275" s="13">
        <v>384.62</v>
      </c>
      <c r="W2275" s="13">
        <v>14.58</v>
      </c>
      <c r="X2275" s="13">
        <v>0</v>
      </c>
      <c r="Y2275" s="13">
        <v>57.87</v>
      </c>
      <c r="Z2275" s="13">
        <v>16.59</v>
      </c>
      <c r="AA2275" s="13">
        <v>0</v>
      </c>
      <c r="AB2275" s="13">
        <v>0</v>
      </c>
      <c r="AC2275" s="13">
        <v>20</v>
      </c>
      <c r="AD2275" s="13">
        <v>0</v>
      </c>
      <c r="AE2275" s="13">
        <v>5.54</v>
      </c>
      <c r="AF2275" s="33">
        <v>100.004</v>
      </c>
      <c r="AG2275" s="9">
        <v>2</v>
      </c>
      <c r="AH2275" s="34">
        <v>714</v>
      </c>
      <c r="AI2275" s="13">
        <v>503338.11</v>
      </c>
      <c r="AJ2275" s="13">
        <v>7561048</v>
      </c>
      <c r="AK2275" s="13">
        <v>8064386.1100000003</v>
      </c>
      <c r="AL2275" s="35">
        <v>37582</v>
      </c>
      <c r="AM2275" s="35">
        <v>37561</v>
      </c>
    </row>
    <row r="2276" spans="2:39" x14ac:dyDescent="0.25">
      <c r="B2276" s="30">
        <v>1</v>
      </c>
      <c r="C2276" s="31" t="s">
        <v>258</v>
      </c>
      <c r="D2276" s="9" t="s">
        <v>5422</v>
      </c>
      <c r="E2276" s="10" t="s">
        <v>281</v>
      </c>
      <c r="F2276" s="10" t="s">
        <v>5413</v>
      </c>
      <c r="G2276" s="9">
        <v>3523008</v>
      </c>
      <c r="H2276" s="10" t="s">
        <v>504</v>
      </c>
      <c r="I2276" s="13">
        <v>946.5</v>
      </c>
      <c r="J2276" s="13">
        <v>0</v>
      </c>
      <c r="K2276" s="13">
        <v>1172.6600000000001</v>
      </c>
      <c r="L2276" s="13">
        <v>946.5</v>
      </c>
      <c r="M2276" s="13">
        <v>946.5</v>
      </c>
      <c r="N2276" s="32">
        <v>44</v>
      </c>
      <c r="O2276" s="9">
        <v>1</v>
      </c>
      <c r="P2276" s="13">
        <v>32.270000000000003</v>
      </c>
      <c r="Q2276" s="13">
        <v>82.36</v>
      </c>
      <c r="R2276" s="13">
        <v>85.53</v>
      </c>
      <c r="S2276" s="13">
        <v>54.05</v>
      </c>
      <c r="T2276" s="13">
        <v>0</v>
      </c>
      <c r="U2276" s="13">
        <v>0</v>
      </c>
      <c r="V2276" s="13">
        <v>0</v>
      </c>
      <c r="W2276" s="13">
        <v>28.95</v>
      </c>
      <c r="X2276" s="13">
        <v>0</v>
      </c>
      <c r="Y2276" s="13">
        <v>0</v>
      </c>
      <c r="Z2276" s="13">
        <v>75.37</v>
      </c>
      <c r="AA2276" s="13">
        <v>0</v>
      </c>
      <c r="AB2276" s="13">
        <v>0</v>
      </c>
      <c r="AC2276" s="13">
        <v>20</v>
      </c>
      <c r="AD2276" s="13">
        <v>0</v>
      </c>
      <c r="AE2276" s="13">
        <v>4.63</v>
      </c>
      <c r="AF2276" s="33">
        <v>100.005</v>
      </c>
      <c r="AG2276" s="9">
        <v>1</v>
      </c>
      <c r="AH2276" s="34">
        <v>0.67</v>
      </c>
      <c r="AI2276" s="13">
        <v>566815.36</v>
      </c>
      <c r="AJ2276" s="13">
        <v>7668580.3099999996</v>
      </c>
      <c r="AK2276" s="13">
        <v>8235395.6699999999</v>
      </c>
      <c r="AL2276" s="35">
        <v>37595</v>
      </c>
      <c r="AM2276" s="35">
        <v>38257</v>
      </c>
    </row>
    <row r="2277" spans="2:39" x14ac:dyDescent="0.25">
      <c r="B2277" s="30">
        <v>1</v>
      </c>
      <c r="C2277" s="31" t="s">
        <v>258</v>
      </c>
      <c r="D2277" s="9" t="s">
        <v>5423</v>
      </c>
      <c r="E2277" s="10" t="s">
        <v>281</v>
      </c>
      <c r="F2277" s="10" t="s">
        <v>1021</v>
      </c>
      <c r="G2277" s="9">
        <v>3530102</v>
      </c>
      <c r="H2277" s="10" t="s">
        <v>5424</v>
      </c>
      <c r="I2277" s="13">
        <v>2824.5</v>
      </c>
      <c r="J2277" s="13">
        <v>2868.2</v>
      </c>
      <c r="K2277" s="13">
        <v>2868.16</v>
      </c>
      <c r="L2277" s="13">
        <v>2824.5</v>
      </c>
      <c r="M2277" s="13">
        <v>2824.5</v>
      </c>
      <c r="N2277" s="36">
        <v>230</v>
      </c>
      <c r="O2277" s="9">
        <v>1</v>
      </c>
      <c r="P2277" s="13">
        <v>95.6</v>
      </c>
      <c r="Q2277" s="13">
        <v>100</v>
      </c>
      <c r="R2277" s="13">
        <v>93.39</v>
      </c>
      <c r="S2277" s="13">
        <v>449.6</v>
      </c>
      <c r="T2277" s="13">
        <v>587.16</v>
      </c>
      <c r="U2277" s="13">
        <v>2261.1</v>
      </c>
      <c r="V2277" s="13">
        <v>0</v>
      </c>
      <c r="W2277" s="13">
        <v>469.5</v>
      </c>
      <c r="X2277" s="13">
        <v>0</v>
      </c>
      <c r="Y2277" s="13">
        <v>0</v>
      </c>
      <c r="Z2277" s="13">
        <v>77.84</v>
      </c>
      <c r="AA2277" s="13">
        <v>0</v>
      </c>
      <c r="AB2277" s="13">
        <v>0</v>
      </c>
      <c r="AC2277" s="13">
        <v>20</v>
      </c>
      <c r="AD2277" s="13">
        <v>0</v>
      </c>
      <c r="AE2277" s="13">
        <v>2.16</v>
      </c>
      <c r="AF2277" s="33">
        <v>100.0005</v>
      </c>
      <c r="AG2277" s="9">
        <v>2</v>
      </c>
      <c r="AH2277" s="34">
        <v>0.51</v>
      </c>
      <c r="AI2277" s="13">
        <v>1190895.71</v>
      </c>
      <c r="AJ2277" s="13">
        <v>23285130.02</v>
      </c>
      <c r="AK2277" s="13">
        <v>24476025.73</v>
      </c>
      <c r="AL2277" s="35">
        <v>37582</v>
      </c>
      <c r="AM2277" s="35">
        <v>39346</v>
      </c>
    </row>
    <row r="2278" spans="2:39" x14ac:dyDescent="0.25">
      <c r="B2278" s="30">
        <v>1</v>
      </c>
      <c r="C2278" s="31" t="s">
        <v>258</v>
      </c>
      <c r="D2278" s="9" t="s">
        <v>5425</v>
      </c>
      <c r="E2278" s="10" t="s">
        <v>281</v>
      </c>
      <c r="F2278" s="10" t="s">
        <v>5426</v>
      </c>
      <c r="G2278" s="9">
        <v>3537404</v>
      </c>
      <c r="H2278" s="10" t="s">
        <v>5427</v>
      </c>
      <c r="I2278" s="13">
        <v>775.18</v>
      </c>
      <c r="J2278" s="13">
        <v>775.18</v>
      </c>
      <c r="K2278" s="13">
        <v>761.05</v>
      </c>
      <c r="L2278" s="13">
        <v>775.18</v>
      </c>
      <c r="M2278" s="13">
        <v>761.05</v>
      </c>
      <c r="N2278" s="32">
        <v>63</v>
      </c>
      <c r="O2278" s="9">
        <v>1</v>
      </c>
      <c r="P2278" s="13">
        <v>25.37</v>
      </c>
      <c r="Q2278" s="13">
        <v>100</v>
      </c>
      <c r="R2278" s="13">
        <v>91.67</v>
      </c>
      <c r="S2278" s="13">
        <v>44.36</v>
      </c>
      <c r="T2278" s="13">
        <v>0</v>
      </c>
      <c r="U2278" s="13">
        <v>760.18</v>
      </c>
      <c r="V2278" s="13">
        <v>0</v>
      </c>
      <c r="W2278" s="13">
        <v>0.87</v>
      </c>
      <c r="X2278" s="13">
        <v>0</v>
      </c>
      <c r="Y2278" s="13">
        <v>0</v>
      </c>
      <c r="Z2278" s="13">
        <v>73.87</v>
      </c>
      <c r="AA2278" s="13">
        <v>0.3</v>
      </c>
      <c r="AB2278" s="13">
        <v>0</v>
      </c>
      <c r="AC2278" s="13">
        <v>0</v>
      </c>
      <c r="AD2278" s="13">
        <v>20</v>
      </c>
      <c r="AE2278" s="13">
        <v>5.83</v>
      </c>
      <c r="AF2278" s="33">
        <v>100.004</v>
      </c>
      <c r="AG2278" s="9">
        <v>3</v>
      </c>
      <c r="AH2278" s="34">
        <v>0.56000000000000005</v>
      </c>
      <c r="AI2278" s="13">
        <v>609330.67000000004</v>
      </c>
      <c r="AJ2278" s="13">
        <v>5345870.6900000004</v>
      </c>
      <c r="AK2278" s="13">
        <v>5955201.3600000003</v>
      </c>
      <c r="AL2278" s="35">
        <v>38931</v>
      </c>
      <c r="AM2278" s="35">
        <v>38980</v>
      </c>
    </row>
    <row r="2279" spans="2:39" x14ac:dyDescent="0.25">
      <c r="B2279" s="30">
        <v>1</v>
      </c>
      <c r="C2279" s="31" t="s">
        <v>258</v>
      </c>
      <c r="D2279" s="9" t="s">
        <v>5428</v>
      </c>
      <c r="E2279" s="10" t="s">
        <v>281</v>
      </c>
      <c r="F2279" s="10" t="s">
        <v>5406</v>
      </c>
      <c r="G2279" s="9">
        <v>3511003</v>
      </c>
      <c r="H2279" s="10" t="s">
        <v>1570</v>
      </c>
      <c r="I2279" s="13">
        <v>1023.66</v>
      </c>
      <c r="J2279" s="13">
        <v>1033.49</v>
      </c>
      <c r="K2279" s="13">
        <v>1033.49</v>
      </c>
      <c r="L2279" s="13">
        <v>1023.66</v>
      </c>
      <c r="M2279" s="13">
        <v>1023.66</v>
      </c>
      <c r="N2279" s="32">
        <v>48</v>
      </c>
      <c r="O2279" s="9">
        <v>1</v>
      </c>
      <c r="P2279" s="13">
        <v>29.53</v>
      </c>
      <c r="Q2279" s="13">
        <v>100</v>
      </c>
      <c r="R2279" s="13">
        <v>80.11</v>
      </c>
      <c r="S2279" s="13">
        <v>18.68</v>
      </c>
      <c r="T2279" s="13">
        <v>0</v>
      </c>
      <c r="U2279" s="13">
        <v>916.86</v>
      </c>
      <c r="V2279" s="13">
        <v>0</v>
      </c>
      <c r="W2279" s="13">
        <v>24.86</v>
      </c>
      <c r="X2279" s="13">
        <v>0</v>
      </c>
      <c r="Y2279" s="13">
        <v>34.25</v>
      </c>
      <c r="Z2279" s="13">
        <v>41.98</v>
      </c>
      <c r="AA2279" s="13">
        <v>9.8000000000000007</v>
      </c>
      <c r="AB2279" s="13">
        <v>0</v>
      </c>
      <c r="AC2279" s="13">
        <v>20</v>
      </c>
      <c r="AD2279" s="13">
        <v>0</v>
      </c>
      <c r="AE2279" s="13">
        <v>3.77</v>
      </c>
      <c r="AF2279" s="33">
        <v>109.803</v>
      </c>
      <c r="AG2279" s="9">
        <v>3</v>
      </c>
      <c r="AH2279" s="34">
        <v>0.62</v>
      </c>
      <c r="AI2279" s="13">
        <v>427913.46</v>
      </c>
      <c r="AJ2279" s="13">
        <v>4373773.05</v>
      </c>
      <c r="AK2279" s="13">
        <v>4801686.51</v>
      </c>
      <c r="AL2279" s="35">
        <v>37582</v>
      </c>
      <c r="AM2279" s="35">
        <v>37591</v>
      </c>
    </row>
    <row r="2280" spans="2:39" x14ac:dyDescent="0.25">
      <c r="B2280" s="30">
        <v>1</v>
      </c>
      <c r="C2280" s="31" t="s">
        <v>258</v>
      </c>
      <c r="D2280" s="9" t="s">
        <v>5429</v>
      </c>
      <c r="E2280" s="10" t="s">
        <v>281</v>
      </c>
      <c r="F2280" s="10" t="s">
        <v>5430</v>
      </c>
      <c r="G2280" s="9">
        <v>3517802</v>
      </c>
      <c r="H2280" s="10" t="s">
        <v>164</v>
      </c>
      <c r="I2280" s="13">
        <v>1077.93</v>
      </c>
      <c r="J2280" s="13">
        <v>1077.9000000000001</v>
      </c>
      <c r="K2280" s="13">
        <v>1077.49</v>
      </c>
      <c r="L2280" s="13">
        <v>1077.93</v>
      </c>
      <c r="M2280" s="13">
        <v>1077.49</v>
      </c>
      <c r="N2280" s="32">
        <v>71</v>
      </c>
      <c r="O2280" s="9">
        <v>1</v>
      </c>
      <c r="P2280" s="13">
        <v>31.91</v>
      </c>
      <c r="Q2280" s="13">
        <v>94.1</v>
      </c>
      <c r="R2280" s="13">
        <v>94.7</v>
      </c>
      <c r="S2280" s="13">
        <v>78.650000000000006</v>
      </c>
      <c r="T2280" s="13">
        <v>0</v>
      </c>
      <c r="U2280" s="13">
        <v>118.86</v>
      </c>
      <c r="V2280" s="13">
        <v>0</v>
      </c>
      <c r="W2280" s="13">
        <v>114.56</v>
      </c>
      <c r="X2280" s="13">
        <v>0</v>
      </c>
      <c r="Y2280" s="13">
        <v>0</v>
      </c>
      <c r="Z2280" s="13">
        <v>51.49</v>
      </c>
      <c r="AA2280" s="13">
        <v>12.61</v>
      </c>
      <c r="AB2280" s="13">
        <v>0</v>
      </c>
      <c r="AC2280" s="13">
        <v>20</v>
      </c>
      <c r="AD2280" s="13">
        <v>0</v>
      </c>
      <c r="AE2280" s="13">
        <v>15.9</v>
      </c>
      <c r="AF2280" s="33">
        <v>100.004</v>
      </c>
      <c r="AG2280" s="9">
        <v>3</v>
      </c>
      <c r="AH2280" s="34">
        <v>0.41</v>
      </c>
      <c r="AI2280" s="13">
        <v>820635</v>
      </c>
      <c r="AJ2280" s="13">
        <v>6250497.5499999998</v>
      </c>
      <c r="AK2280" s="13">
        <v>7071132.5499999998</v>
      </c>
      <c r="AL2280" s="35">
        <v>39017</v>
      </c>
      <c r="AM2280" s="35">
        <v>39049</v>
      </c>
    </row>
    <row r="2281" spans="2:39" x14ac:dyDescent="0.25">
      <c r="B2281" s="30">
        <v>1</v>
      </c>
      <c r="C2281" s="31" t="s">
        <v>258</v>
      </c>
      <c r="D2281" s="9" t="s">
        <v>5431</v>
      </c>
      <c r="E2281" s="10" t="s">
        <v>281</v>
      </c>
      <c r="F2281" s="10" t="s">
        <v>5416</v>
      </c>
      <c r="G2281" s="9">
        <v>3552304</v>
      </c>
      <c r="H2281" s="10" t="s">
        <v>303</v>
      </c>
      <c r="I2281" s="13">
        <v>955.15</v>
      </c>
      <c r="J2281" s="13">
        <v>0</v>
      </c>
      <c r="K2281" s="13">
        <v>0</v>
      </c>
      <c r="L2281" s="13">
        <v>955.15</v>
      </c>
      <c r="M2281" s="13">
        <v>946.88</v>
      </c>
      <c r="N2281" s="32">
        <v>35</v>
      </c>
      <c r="O2281" s="9">
        <v>1</v>
      </c>
      <c r="P2281" s="13">
        <v>31.56</v>
      </c>
      <c r="Q2281" s="13">
        <v>100</v>
      </c>
      <c r="R2281" s="13">
        <v>80.459999999999994</v>
      </c>
      <c r="S2281" s="13">
        <v>173.1</v>
      </c>
      <c r="T2281" s="13">
        <v>0</v>
      </c>
      <c r="U2281" s="13">
        <v>946.88</v>
      </c>
      <c r="V2281" s="13">
        <v>0</v>
      </c>
      <c r="W2281" s="13">
        <v>0</v>
      </c>
      <c r="X2281" s="13">
        <v>0</v>
      </c>
      <c r="Y2281" s="13">
        <v>0</v>
      </c>
      <c r="Z2281" s="13">
        <v>22.2</v>
      </c>
      <c r="AA2281" s="13">
        <v>47.31</v>
      </c>
      <c r="AB2281" s="13">
        <v>0</v>
      </c>
      <c r="AC2281" s="13">
        <v>20</v>
      </c>
      <c r="AD2281" s="13">
        <v>0</v>
      </c>
      <c r="AE2281" s="13">
        <v>10.49</v>
      </c>
      <c r="AF2281" s="33">
        <v>100.004</v>
      </c>
      <c r="AG2281" s="9">
        <v>3</v>
      </c>
      <c r="AH2281" s="34">
        <v>0.51</v>
      </c>
      <c r="AI2281" s="13">
        <v>328941.24</v>
      </c>
      <c r="AJ2281" s="13">
        <v>5651808.8200000003</v>
      </c>
      <c r="AK2281" s="13">
        <v>5980750.0599999996</v>
      </c>
      <c r="AL2281" s="35">
        <v>37582</v>
      </c>
      <c r="AM2281" s="35">
        <v>38289</v>
      </c>
    </row>
    <row r="2282" spans="2:39" x14ac:dyDescent="0.25">
      <c r="B2282" s="30">
        <v>1</v>
      </c>
      <c r="C2282" s="31" t="s">
        <v>258</v>
      </c>
      <c r="D2282" s="9" t="s">
        <v>5432</v>
      </c>
      <c r="E2282" s="10" t="s">
        <v>281</v>
      </c>
      <c r="F2282" s="10" t="s">
        <v>948</v>
      </c>
      <c r="G2282" s="9">
        <v>3533205</v>
      </c>
      <c r="H2282" s="10" t="s">
        <v>949</v>
      </c>
      <c r="I2282" s="13">
        <v>1122.67</v>
      </c>
      <c r="J2282" s="13">
        <v>1122.5999999999999</v>
      </c>
      <c r="K2282" s="13">
        <v>1118.74</v>
      </c>
      <c r="L2282" s="13">
        <v>1122.67</v>
      </c>
      <c r="M2282" s="13">
        <v>1118.74</v>
      </c>
      <c r="N2282" s="32">
        <v>57</v>
      </c>
      <c r="O2282" s="9">
        <v>1</v>
      </c>
      <c r="P2282" s="13">
        <v>31.96</v>
      </c>
      <c r="Q2282" s="13">
        <v>100</v>
      </c>
      <c r="R2282" s="13">
        <v>61.37</v>
      </c>
      <c r="S2282" s="13">
        <v>26.15</v>
      </c>
      <c r="T2282" s="13">
        <v>0</v>
      </c>
      <c r="U2282" s="13">
        <v>1023.86</v>
      </c>
      <c r="V2282" s="13">
        <v>0</v>
      </c>
      <c r="W2282" s="13">
        <v>23.04</v>
      </c>
      <c r="X2282" s="13">
        <v>0</v>
      </c>
      <c r="Y2282" s="13">
        <v>0</v>
      </c>
      <c r="Z2282" s="13">
        <v>45.67</v>
      </c>
      <c r="AA2282" s="13">
        <v>28.52</v>
      </c>
      <c r="AB2282" s="13">
        <v>0</v>
      </c>
      <c r="AC2282" s="13">
        <v>20</v>
      </c>
      <c r="AD2282" s="13">
        <v>0</v>
      </c>
      <c r="AE2282" s="13">
        <v>5.81</v>
      </c>
      <c r="AF2282" s="33">
        <v>100.004</v>
      </c>
      <c r="AG2282" s="9">
        <v>2</v>
      </c>
      <c r="AH2282" s="34">
        <v>0.6</v>
      </c>
      <c r="AI2282" s="13">
        <v>434548.47999999998</v>
      </c>
      <c r="AJ2282" s="13">
        <v>4951923.21</v>
      </c>
      <c r="AK2282" s="13">
        <v>5386471.6900000004</v>
      </c>
      <c r="AL2282" s="35">
        <v>37595</v>
      </c>
      <c r="AM2282" s="35">
        <v>37740</v>
      </c>
    </row>
    <row r="2283" spans="2:39" x14ac:dyDescent="0.25">
      <c r="B2283" s="30">
        <v>1</v>
      </c>
      <c r="C2283" s="31" t="s">
        <v>258</v>
      </c>
      <c r="D2283" s="9" t="s">
        <v>5433</v>
      </c>
      <c r="E2283" s="10" t="s">
        <v>281</v>
      </c>
      <c r="F2283" s="10" t="s">
        <v>1021</v>
      </c>
      <c r="G2283" s="9">
        <v>3530102</v>
      </c>
      <c r="H2283" s="10" t="s">
        <v>1613</v>
      </c>
      <c r="I2283" s="13">
        <v>1806.1</v>
      </c>
      <c r="J2283" s="13">
        <v>1866.6</v>
      </c>
      <c r="K2283" s="13">
        <v>1807.29</v>
      </c>
      <c r="L2283" s="13">
        <v>1806.1</v>
      </c>
      <c r="M2283" s="13">
        <v>1806.1</v>
      </c>
      <c r="N2283" s="36">
        <v>71</v>
      </c>
      <c r="O2283" s="9">
        <v>1</v>
      </c>
      <c r="P2283" s="13">
        <v>60.24</v>
      </c>
      <c r="Q2283" s="13">
        <v>100</v>
      </c>
      <c r="R2283" s="13">
        <v>58.26</v>
      </c>
      <c r="S2283" s="13">
        <v>255.52</v>
      </c>
      <c r="T2283" s="13">
        <v>0</v>
      </c>
      <c r="U2283" s="13">
        <v>1577.81</v>
      </c>
      <c r="V2283" s="13">
        <v>0</v>
      </c>
      <c r="W2283" s="13">
        <v>32.26</v>
      </c>
      <c r="X2283" s="13">
        <v>0</v>
      </c>
      <c r="Y2283" s="13">
        <v>0</v>
      </c>
      <c r="Z2283" s="13">
        <v>35.19</v>
      </c>
      <c r="AA2283" s="13">
        <v>29.71</v>
      </c>
      <c r="AB2283" s="13">
        <v>0</v>
      </c>
      <c r="AC2283" s="13">
        <v>20.2</v>
      </c>
      <c r="AD2283" s="13">
        <v>0</v>
      </c>
      <c r="AE2283" s="13">
        <v>14.9</v>
      </c>
      <c r="AF2283" s="33">
        <v>100.004</v>
      </c>
      <c r="AG2283" s="9">
        <v>3</v>
      </c>
      <c r="AH2283" s="34">
        <v>0.5</v>
      </c>
      <c r="AI2283" s="13">
        <v>666697.59</v>
      </c>
      <c r="AJ2283" s="13">
        <v>6186349.5499999998</v>
      </c>
      <c r="AK2283" s="13">
        <v>6853047.1399999997</v>
      </c>
      <c r="AL2283" s="35">
        <v>37581</v>
      </c>
      <c r="AM2283" s="35">
        <v>37595</v>
      </c>
    </row>
    <row r="2284" spans="2:39" x14ac:dyDescent="0.25">
      <c r="B2284" s="30">
        <v>1</v>
      </c>
      <c r="C2284" s="31" t="s">
        <v>258</v>
      </c>
      <c r="D2284" s="9" t="s">
        <v>5434</v>
      </c>
      <c r="E2284" s="10" t="s">
        <v>260</v>
      </c>
      <c r="F2284" s="10" t="s">
        <v>260</v>
      </c>
      <c r="G2284" s="9">
        <v>3522307</v>
      </c>
      <c r="H2284" s="10" t="s">
        <v>5435</v>
      </c>
      <c r="I2284" s="13">
        <v>709.6</v>
      </c>
      <c r="J2284" s="13">
        <v>687.1</v>
      </c>
      <c r="K2284" s="13">
        <v>687.11</v>
      </c>
      <c r="L2284" s="13">
        <v>687.1</v>
      </c>
      <c r="M2284" s="13">
        <v>687.11</v>
      </c>
      <c r="N2284" s="32">
        <v>57</v>
      </c>
      <c r="O2284" s="9">
        <v>1</v>
      </c>
      <c r="P2284" s="13">
        <v>31.23</v>
      </c>
      <c r="Q2284" s="13">
        <v>18.239999999999998</v>
      </c>
      <c r="R2284" s="13">
        <v>71.760000000000005</v>
      </c>
      <c r="S2284" s="13">
        <v>117.2</v>
      </c>
      <c r="T2284" s="13">
        <v>0</v>
      </c>
      <c r="U2284" s="13">
        <v>358.6</v>
      </c>
      <c r="V2284" s="13">
        <v>0</v>
      </c>
      <c r="W2284" s="13">
        <v>243.8</v>
      </c>
      <c r="X2284" s="13">
        <v>0</v>
      </c>
      <c r="Y2284" s="13">
        <v>11</v>
      </c>
      <c r="Z2284" s="13">
        <v>22</v>
      </c>
      <c r="AA2284" s="13">
        <v>10</v>
      </c>
      <c r="AB2284" s="13">
        <v>17</v>
      </c>
      <c r="AC2284" s="13">
        <v>0</v>
      </c>
      <c r="AD2284" s="13">
        <v>0</v>
      </c>
      <c r="AE2284" s="13">
        <v>40</v>
      </c>
      <c r="AF2284" s="33">
        <v>100</v>
      </c>
      <c r="AG2284" s="9">
        <v>1</v>
      </c>
      <c r="AH2284" s="34">
        <v>0.39</v>
      </c>
      <c r="AI2284" s="13">
        <v>447690.3</v>
      </c>
      <c r="AJ2284" s="13">
        <v>9498735.7599999998</v>
      </c>
      <c r="AK2284" s="13">
        <v>9946426.0600000005</v>
      </c>
      <c r="AL2284" s="35">
        <v>40137</v>
      </c>
      <c r="AM2284" s="35">
        <v>39548</v>
      </c>
    </row>
    <row r="2285" spans="2:39" x14ac:dyDescent="0.25">
      <c r="B2285" s="30">
        <v>1</v>
      </c>
      <c r="C2285" s="31" t="s">
        <v>258</v>
      </c>
      <c r="D2285" s="9" t="s">
        <v>5436</v>
      </c>
      <c r="E2285" s="10" t="s">
        <v>281</v>
      </c>
      <c r="F2285" s="10" t="s">
        <v>5437</v>
      </c>
      <c r="G2285" s="9">
        <v>3520442</v>
      </c>
      <c r="H2285" s="10" t="s">
        <v>5438</v>
      </c>
      <c r="I2285" s="13">
        <v>2918.52</v>
      </c>
      <c r="J2285" s="13">
        <v>0</v>
      </c>
      <c r="K2285" s="13">
        <v>0</v>
      </c>
      <c r="L2285" s="13">
        <v>2918.52</v>
      </c>
      <c r="M2285" s="13">
        <v>2855.89</v>
      </c>
      <c r="N2285" s="32">
        <v>163</v>
      </c>
      <c r="O2285" s="9">
        <v>1</v>
      </c>
      <c r="P2285" s="13">
        <v>96.19</v>
      </c>
      <c r="Q2285" s="13">
        <v>99.99</v>
      </c>
      <c r="R2285" s="13">
        <v>62.25</v>
      </c>
      <c r="S2285" s="13">
        <v>168.3</v>
      </c>
      <c r="T2285" s="13">
        <v>0</v>
      </c>
      <c r="U2285" s="13">
        <v>2793.47</v>
      </c>
      <c r="V2285" s="13">
        <v>0</v>
      </c>
      <c r="W2285" s="13">
        <v>62.42</v>
      </c>
      <c r="X2285" s="10">
        <v>0</v>
      </c>
      <c r="Y2285" s="13">
        <v>0</v>
      </c>
      <c r="Z2285" s="13">
        <v>72.680000000000007</v>
      </c>
      <c r="AA2285" s="13">
        <v>0</v>
      </c>
      <c r="AB2285" s="13">
        <v>0</v>
      </c>
      <c r="AC2285" s="13">
        <v>20</v>
      </c>
      <c r="AD2285" s="13">
        <v>0</v>
      </c>
      <c r="AE2285" s="13">
        <v>7.32</v>
      </c>
      <c r="AF2285" s="33">
        <v>100.005</v>
      </c>
      <c r="AG2285" s="9">
        <v>1</v>
      </c>
      <c r="AH2285" s="34">
        <v>0.66</v>
      </c>
      <c r="AI2285" s="13">
        <v>1263512.3</v>
      </c>
      <c r="AJ2285" s="13">
        <v>22720115.309999999</v>
      </c>
      <c r="AK2285" s="13">
        <v>23983627.609999999</v>
      </c>
      <c r="AL2285" s="35">
        <v>37582</v>
      </c>
      <c r="AM2285" s="35">
        <v>38273</v>
      </c>
    </row>
    <row r="2286" spans="2:39" x14ac:dyDescent="0.25">
      <c r="B2286" s="30">
        <v>1</v>
      </c>
      <c r="C2286" s="31" t="s">
        <v>258</v>
      </c>
      <c r="D2286" s="9" t="s">
        <v>5439</v>
      </c>
      <c r="E2286" s="10" t="s">
        <v>281</v>
      </c>
      <c r="F2286" s="10" t="s">
        <v>5426</v>
      </c>
      <c r="G2286" s="9">
        <v>3537404</v>
      </c>
      <c r="H2286" s="10" t="s">
        <v>5440</v>
      </c>
      <c r="I2286" s="13">
        <v>779.94</v>
      </c>
      <c r="J2286" s="13">
        <v>0</v>
      </c>
      <c r="K2286" s="13">
        <v>0</v>
      </c>
      <c r="L2286" s="13">
        <v>779.94</v>
      </c>
      <c r="M2286" s="13">
        <v>779.94</v>
      </c>
      <c r="N2286" s="32">
        <v>35</v>
      </c>
      <c r="O2286" s="9">
        <v>1</v>
      </c>
      <c r="P2286" s="13">
        <v>27.17</v>
      </c>
      <c r="Q2286" s="13">
        <v>70.59</v>
      </c>
      <c r="R2286" s="13">
        <v>50</v>
      </c>
      <c r="S2286" s="13">
        <v>23.12</v>
      </c>
      <c r="T2286" s="13">
        <v>0</v>
      </c>
      <c r="U2286" s="13">
        <v>743.28</v>
      </c>
      <c r="V2286" s="13">
        <v>0</v>
      </c>
      <c r="W2286" s="13">
        <v>71.84</v>
      </c>
      <c r="X2286" s="13">
        <v>0</v>
      </c>
      <c r="Y2286" s="13">
        <v>0</v>
      </c>
      <c r="Z2286" s="13">
        <v>64.099999999999994</v>
      </c>
      <c r="AA2286" s="13">
        <v>5.91</v>
      </c>
      <c r="AB2286" s="13">
        <v>0</v>
      </c>
      <c r="AC2286" s="13">
        <v>20</v>
      </c>
      <c r="AD2286" s="13">
        <v>0</v>
      </c>
      <c r="AE2286" s="13">
        <v>10</v>
      </c>
      <c r="AF2286" s="33">
        <v>100.014</v>
      </c>
      <c r="AG2286" s="9">
        <v>3</v>
      </c>
      <c r="AH2286" s="34">
        <v>0.54</v>
      </c>
      <c r="AI2286" s="13">
        <v>251026.45</v>
      </c>
      <c r="AJ2286" s="13">
        <v>4313090.78</v>
      </c>
      <c r="AK2286" s="13">
        <v>4564117.2300000004</v>
      </c>
      <c r="AL2286" s="35">
        <v>37595</v>
      </c>
      <c r="AM2286" s="35">
        <v>38289</v>
      </c>
    </row>
    <row r="2287" spans="2:39" x14ac:dyDescent="0.25">
      <c r="B2287" s="30">
        <v>1</v>
      </c>
      <c r="C2287" s="31" t="s">
        <v>258</v>
      </c>
      <c r="D2287" s="9" t="s">
        <v>5441</v>
      </c>
      <c r="E2287" s="10" t="s">
        <v>281</v>
      </c>
      <c r="F2287" s="10" t="s">
        <v>5406</v>
      </c>
      <c r="G2287" s="9">
        <v>3511003</v>
      </c>
      <c r="H2287" s="10" t="s">
        <v>705</v>
      </c>
      <c r="I2287" s="13">
        <v>1005.4</v>
      </c>
      <c r="J2287" s="13">
        <v>0</v>
      </c>
      <c r="K2287" s="13">
        <v>976.46</v>
      </c>
      <c r="L2287" s="13">
        <v>1005.4</v>
      </c>
      <c r="M2287" s="13">
        <v>976.46</v>
      </c>
      <c r="N2287" s="32">
        <v>44</v>
      </c>
      <c r="O2287" s="9">
        <v>1</v>
      </c>
      <c r="P2287" s="13">
        <v>27.89</v>
      </c>
      <c r="Q2287" s="13">
        <v>100</v>
      </c>
      <c r="R2287" s="13">
        <v>72.41</v>
      </c>
      <c r="S2287" s="13">
        <v>1.7</v>
      </c>
      <c r="T2287" s="13">
        <v>0</v>
      </c>
      <c r="U2287" s="13">
        <v>915.2</v>
      </c>
      <c r="V2287" s="13">
        <v>0</v>
      </c>
      <c r="W2287" s="13">
        <v>59.5</v>
      </c>
      <c r="X2287" s="13">
        <v>0</v>
      </c>
      <c r="Y2287" s="13">
        <v>0</v>
      </c>
      <c r="Z2287" s="13">
        <v>72.040000000000006</v>
      </c>
      <c r="AA2287" s="13">
        <v>0</v>
      </c>
      <c r="AB2287" s="13">
        <v>0</v>
      </c>
      <c r="AC2287" s="13">
        <v>20</v>
      </c>
      <c r="AD2287" s="13">
        <v>0</v>
      </c>
      <c r="AE2287" s="13">
        <v>7.96</v>
      </c>
      <c r="AF2287" s="33">
        <v>100.005</v>
      </c>
      <c r="AG2287" s="9">
        <v>3</v>
      </c>
      <c r="AH2287" s="34">
        <v>0.56000000000000005</v>
      </c>
      <c r="AI2287" s="13">
        <v>694432.15</v>
      </c>
      <c r="AJ2287" s="13">
        <v>4690691.01</v>
      </c>
      <c r="AK2287" s="13">
        <v>5385123.1600000001</v>
      </c>
      <c r="AL2287" s="35">
        <v>37924</v>
      </c>
      <c r="AM2287" s="35">
        <v>38033</v>
      </c>
    </row>
    <row r="2288" spans="2:39" x14ac:dyDescent="0.25">
      <c r="B2288" s="30">
        <v>1</v>
      </c>
      <c r="C2288" s="31" t="s">
        <v>258</v>
      </c>
      <c r="D2288" s="9" t="s">
        <v>5442</v>
      </c>
      <c r="E2288" s="10" t="s">
        <v>281</v>
      </c>
      <c r="F2288" s="10" t="s">
        <v>1021</v>
      </c>
      <c r="G2288" s="9">
        <v>3530102</v>
      </c>
      <c r="H2288" s="10" t="s">
        <v>1925</v>
      </c>
      <c r="I2288" s="13">
        <v>1540.93</v>
      </c>
      <c r="J2288" s="13">
        <v>0</v>
      </c>
      <c r="K2288" s="13">
        <v>1550.07</v>
      </c>
      <c r="L2288" s="13">
        <v>1540.93</v>
      </c>
      <c r="M2288" s="13">
        <v>1540.93</v>
      </c>
      <c r="N2288" s="32">
        <v>68</v>
      </c>
      <c r="O2288" s="9">
        <v>1</v>
      </c>
      <c r="P2288" s="13">
        <v>51.67</v>
      </c>
      <c r="Q2288" s="13">
        <v>100</v>
      </c>
      <c r="R2288" s="13">
        <v>94.3</v>
      </c>
      <c r="S2288" s="13">
        <v>0</v>
      </c>
      <c r="T2288" s="13">
        <v>0</v>
      </c>
      <c r="U2288" s="13">
        <v>1378.4</v>
      </c>
      <c r="V2288" s="13">
        <v>0</v>
      </c>
      <c r="W2288" s="13">
        <v>171.7</v>
      </c>
      <c r="X2288" s="13">
        <v>0</v>
      </c>
      <c r="Y2288" s="13">
        <v>0</v>
      </c>
      <c r="Z2288" s="13">
        <v>71.28</v>
      </c>
      <c r="AA2288" s="13">
        <v>0</v>
      </c>
      <c r="AB2288" s="13">
        <v>0</v>
      </c>
      <c r="AC2288" s="13">
        <v>9.44</v>
      </c>
      <c r="AD2288" s="13">
        <v>0</v>
      </c>
      <c r="AE2288" s="13">
        <v>19.28</v>
      </c>
      <c r="AF2288" s="33">
        <v>100.005</v>
      </c>
      <c r="AG2288" s="9">
        <v>3</v>
      </c>
      <c r="AH2288" s="34">
        <v>0.54</v>
      </c>
      <c r="AI2288" s="13">
        <v>666343.88</v>
      </c>
      <c r="AJ2288" s="13">
        <v>7181385.1799999997</v>
      </c>
      <c r="AK2288" s="13">
        <v>7847729.0599999996</v>
      </c>
      <c r="AL2288" s="35">
        <v>37595</v>
      </c>
      <c r="AM2288" s="35">
        <v>38033</v>
      </c>
    </row>
    <row r="2289" spans="2:39" x14ac:dyDescent="0.25">
      <c r="B2289" s="30">
        <v>1</v>
      </c>
      <c r="C2289" s="31" t="s">
        <v>258</v>
      </c>
      <c r="D2289" s="9" t="s">
        <v>5443</v>
      </c>
      <c r="E2289" s="10" t="s">
        <v>5444</v>
      </c>
      <c r="F2289" s="10" t="s">
        <v>5445</v>
      </c>
      <c r="G2289" s="9">
        <v>3554102</v>
      </c>
      <c r="H2289" s="10" t="s">
        <v>1676</v>
      </c>
      <c r="I2289" s="13">
        <v>404.1</v>
      </c>
      <c r="J2289" s="13">
        <v>378.9</v>
      </c>
      <c r="K2289" s="13">
        <v>367.23</v>
      </c>
      <c r="L2289" s="13">
        <v>404.1</v>
      </c>
      <c r="M2289" s="13">
        <v>367.23</v>
      </c>
      <c r="N2289" s="32">
        <v>20</v>
      </c>
      <c r="O2289" s="9">
        <v>1</v>
      </c>
      <c r="P2289" s="13">
        <v>18.36</v>
      </c>
      <c r="Q2289" s="13">
        <v>67.400000000000006</v>
      </c>
      <c r="R2289" s="13">
        <v>71.099999999999994</v>
      </c>
      <c r="S2289" s="13">
        <v>106.82</v>
      </c>
      <c r="T2289" s="13">
        <v>0</v>
      </c>
      <c r="U2289" s="13">
        <v>168.39</v>
      </c>
      <c r="V2289" s="13">
        <v>0</v>
      </c>
      <c r="W2289" s="13">
        <v>198.84</v>
      </c>
      <c r="X2289" s="13">
        <v>0</v>
      </c>
      <c r="Y2289" s="13">
        <v>0</v>
      </c>
      <c r="Z2289" s="13">
        <v>2</v>
      </c>
      <c r="AA2289" s="13">
        <v>12</v>
      </c>
      <c r="AB2289" s="13">
        <v>0</v>
      </c>
      <c r="AC2289" s="13">
        <v>40</v>
      </c>
      <c r="AD2289" s="13">
        <v>14</v>
      </c>
      <c r="AE2289" s="13">
        <v>32</v>
      </c>
      <c r="AF2289" s="33">
        <v>100.003</v>
      </c>
      <c r="AG2289" s="9">
        <v>1</v>
      </c>
      <c r="AH2289" s="34">
        <v>0.42</v>
      </c>
      <c r="AI2289" s="13">
        <v>521877.46</v>
      </c>
      <c r="AJ2289" s="13">
        <v>785389.75</v>
      </c>
      <c r="AK2289" s="13">
        <v>1307267.21</v>
      </c>
      <c r="AL2289" s="35">
        <v>38271</v>
      </c>
      <c r="AM2289" s="35">
        <v>38322</v>
      </c>
    </row>
    <row r="2290" spans="2:39" x14ac:dyDescent="0.25">
      <c r="B2290" s="30">
        <v>1</v>
      </c>
      <c r="C2290" s="31" t="s">
        <v>258</v>
      </c>
      <c r="D2290" s="9" t="s">
        <v>5446</v>
      </c>
      <c r="E2290" s="10" t="s">
        <v>5444</v>
      </c>
      <c r="F2290" s="10" t="s">
        <v>5447</v>
      </c>
      <c r="G2290" s="9">
        <v>3554805</v>
      </c>
      <c r="H2290" s="10" t="s">
        <v>5448</v>
      </c>
      <c r="I2290" s="13">
        <v>755.27</v>
      </c>
      <c r="J2290" s="13">
        <v>755.2</v>
      </c>
      <c r="K2290" s="13">
        <v>675.94</v>
      </c>
      <c r="L2290" s="13">
        <v>708.71</v>
      </c>
      <c r="M2290" s="13">
        <v>675.94</v>
      </c>
      <c r="N2290" s="32">
        <v>45</v>
      </c>
      <c r="O2290" s="9">
        <v>1</v>
      </c>
      <c r="P2290" s="13">
        <v>43.25</v>
      </c>
      <c r="Q2290" s="13">
        <v>87</v>
      </c>
      <c r="R2290" s="13">
        <v>84.2</v>
      </c>
      <c r="S2290" s="13">
        <v>104.55</v>
      </c>
      <c r="T2290" s="13">
        <v>0</v>
      </c>
      <c r="U2290" s="13">
        <v>322.07</v>
      </c>
      <c r="V2290" s="13">
        <v>0</v>
      </c>
      <c r="W2290" s="13">
        <v>353.87</v>
      </c>
      <c r="X2290" s="13">
        <v>0</v>
      </c>
      <c r="Y2290" s="13">
        <v>0</v>
      </c>
      <c r="Z2290" s="13">
        <v>5</v>
      </c>
      <c r="AA2290" s="13">
        <v>13</v>
      </c>
      <c r="AB2290" s="13">
        <v>0</v>
      </c>
      <c r="AC2290" s="13">
        <v>30</v>
      </c>
      <c r="AD2290" s="13">
        <v>32</v>
      </c>
      <c r="AE2290" s="13">
        <v>20</v>
      </c>
      <c r="AF2290" s="33">
        <v>100.002</v>
      </c>
      <c r="AG2290" s="9">
        <v>1</v>
      </c>
      <c r="AH2290" s="34">
        <v>0.43</v>
      </c>
      <c r="AI2290" s="13">
        <v>1038956.01</v>
      </c>
      <c r="AJ2290" s="13">
        <v>1928519.83</v>
      </c>
      <c r="AK2290" s="13">
        <v>2967475.84</v>
      </c>
      <c r="AL2290" s="35">
        <v>38351</v>
      </c>
      <c r="AM2290" s="35">
        <v>38426</v>
      </c>
    </row>
    <row r="2291" spans="2:39" x14ac:dyDescent="0.25">
      <c r="B2291" s="30">
        <v>1</v>
      </c>
      <c r="C2291" s="31" t="s">
        <v>258</v>
      </c>
      <c r="D2291" s="9" t="s">
        <v>5449</v>
      </c>
      <c r="E2291" s="10" t="s">
        <v>1354</v>
      </c>
      <c r="F2291" s="10" t="s">
        <v>1355</v>
      </c>
      <c r="G2291" s="9">
        <v>3541109</v>
      </c>
      <c r="H2291" s="10" t="s">
        <v>5450</v>
      </c>
      <c r="I2291" s="13">
        <v>849.57</v>
      </c>
      <c r="J2291" s="13">
        <v>849.57</v>
      </c>
      <c r="K2291" s="13">
        <v>849.57</v>
      </c>
      <c r="L2291" s="13">
        <v>849.57</v>
      </c>
      <c r="M2291" s="13">
        <v>849.57</v>
      </c>
      <c r="N2291" s="32">
        <v>48</v>
      </c>
      <c r="O2291" s="9">
        <v>1</v>
      </c>
      <c r="P2291" s="13">
        <v>42.47</v>
      </c>
      <c r="Q2291" s="13">
        <v>94.52</v>
      </c>
      <c r="R2291" s="13">
        <v>80.67</v>
      </c>
      <c r="S2291" s="13">
        <v>152.4</v>
      </c>
      <c r="T2291" s="13">
        <v>0</v>
      </c>
      <c r="U2291" s="13">
        <v>657</v>
      </c>
      <c r="V2291" s="13">
        <v>0</v>
      </c>
      <c r="W2291" s="13">
        <v>40</v>
      </c>
      <c r="X2291" s="13">
        <v>0</v>
      </c>
      <c r="Y2291" s="13">
        <v>0</v>
      </c>
      <c r="Z2291" s="13">
        <v>85.86</v>
      </c>
      <c r="AA2291" s="13">
        <v>9.42</v>
      </c>
      <c r="AB2291" s="13">
        <v>0</v>
      </c>
      <c r="AC2291" s="13">
        <v>0</v>
      </c>
      <c r="AD2291" s="13">
        <v>0</v>
      </c>
      <c r="AE2291" s="13">
        <v>4.72</v>
      </c>
      <c r="AF2291" s="33">
        <v>100</v>
      </c>
      <c r="AG2291" s="9">
        <v>2</v>
      </c>
      <c r="AH2291" s="34">
        <v>0.68</v>
      </c>
      <c r="AI2291" s="13">
        <v>63990.28</v>
      </c>
      <c r="AJ2291" s="13">
        <v>1200802.3799999999</v>
      </c>
      <c r="AK2291" s="13">
        <v>1264792.6599999999</v>
      </c>
      <c r="AL2291" s="37">
        <v>35849</v>
      </c>
      <c r="AM2291" s="35">
        <v>35607</v>
      </c>
    </row>
    <row r="2292" spans="2:39" x14ac:dyDescent="0.25">
      <c r="B2292" s="30">
        <v>1</v>
      </c>
      <c r="C2292" s="31" t="s">
        <v>258</v>
      </c>
      <c r="D2292" s="9" t="s">
        <v>5451</v>
      </c>
      <c r="E2292" s="10" t="s">
        <v>1354</v>
      </c>
      <c r="F2292" s="10" t="s">
        <v>5452</v>
      </c>
      <c r="G2292" s="9">
        <v>3538907</v>
      </c>
      <c r="H2292" s="10" t="s">
        <v>5453</v>
      </c>
      <c r="I2292" s="13">
        <v>214.8</v>
      </c>
      <c r="J2292" s="13">
        <v>214.8</v>
      </c>
      <c r="K2292" s="13">
        <v>214.87</v>
      </c>
      <c r="L2292" s="13">
        <v>214.87</v>
      </c>
      <c r="M2292" s="13">
        <v>214.87</v>
      </c>
      <c r="N2292" s="32">
        <v>12</v>
      </c>
      <c r="O2292" s="9">
        <v>1</v>
      </c>
      <c r="P2292" s="13">
        <v>10.74</v>
      </c>
      <c r="Q2292" s="13">
        <v>81.92</v>
      </c>
      <c r="R2292" s="13">
        <v>80.290000000000006</v>
      </c>
      <c r="S2292" s="13">
        <v>28.8</v>
      </c>
      <c r="T2292" s="13">
        <v>0</v>
      </c>
      <c r="U2292" s="13">
        <v>136</v>
      </c>
      <c r="V2292" s="13">
        <v>30</v>
      </c>
      <c r="W2292" s="13">
        <v>20</v>
      </c>
      <c r="X2292" s="13">
        <v>0</v>
      </c>
      <c r="Y2292" s="13">
        <v>37.25</v>
      </c>
      <c r="Z2292" s="13">
        <v>53.45</v>
      </c>
      <c r="AA2292" s="13">
        <v>0</v>
      </c>
      <c r="AB2292" s="13">
        <v>0</v>
      </c>
      <c r="AC2292" s="13">
        <v>0</v>
      </c>
      <c r="AD2292" s="13">
        <v>0</v>
      </c>
      <c r="AE2292" s="13">
        <v>9.3000000000000007</v>
      </c>
      <c r="AF2292" s="33">
        <v>100</v>
      </c>
      <c r="AG2292" s="9">
        <v>3</v>
      </c>
      <c r="AH2292" s="34">
        <v>0.65</v>
      </c>
      <c r="AI2292" s="13">
        <v>11839.52</v>
      </c>
      <c r="AJ2292" s="13">
        <v>305317.99</v>
      </c>
      <c r="AK2292" s="13">
        <v>317157.51</v>
      </c>
      <c r="AL2292" s="37">
        <v>35856</v>
      </c>
      <c r="AM2292" s="35">
        <v>35972</v>
      </c>
    </row>
    <row r="2293" spans="2:39" x14ac:dyDescent="0.25">
      <c r="B2293" s="30">
        <v>1</v>
      </c>
      <c r="C2293" s="31" t="s">
        <v>258</v>
      </c>
      <c r="D2293" s="9" t="s">
        <v>5454</v>
      </c>
      <c r="E2293" s="10" t="s">
        <v>1354</v>
      </c>
      <c r="F2293" s="10" t="s">
        <v>1355</v>
      </c>
      <c r="G2293" s="9">
        <v>3541109</v>
      </c>
      <c r="H2293" s="10" t="s">
        <v>5455</v>
      </c>
      <c r="I2293" s="13">
        <v>1094.4000000000001</v>
      </c>
      <c r="J2293" s="13">
        <v>1094.4000000000001</v>
      </c>
      <c r="K2293" s="13">
        <v>0</v>
      </c>
      <c r="L2293" s="13">
        <v>1094.45</v>
      </c>
      <c r="M2293" s="13">
        <v>1094.4000000000001</v>
      </c>
      <c r="N2293" s="32">
        <v>58</v>
      </c>
      <c r="O2293" s="9">
        <v>1</v>
      </c>
      <c r="P2293" s="13">
        <v>54.72</v>
      </c>
      <c r="Q2293" s="13">
        <v>100</v>
      </c>
      <c r="R2293" s="13">
        <v>80.37</v>
      </c>
      <c r="S2293" s="13">
        <v>254.4</v>
      </c>
      <c r="T2293" s="13">
        <v>0</v>
      </c>
      <c r="U2293" s="13">
        <v>810</v>
      </c>
      <c r="V2293" s="13">
        <v>0</v>
      </c>
      <c r="W2293" s="13">
        <v>30</v>
      </c>
      <c r="X2293" s="13">
        <v>0</v>
      </c>
      <c r="Y2293" s="13">
        <v>0</v>
      </c>
      <c r="Z2293" s="13">
        <v>87.2</v>
      </c>
      <c r="AA2293" s="13">
        <v>10.050000000000001</v>
      </c>
      <c r="AB2293" s="13">
        <v>0</v>
      </c>
      <c r="AC2293" s="13">
        <v>0</v>
      </c>
      <c r="AD2293" s="13">
        <v>0</v>
      </c>
      <c r="AE2293" s="13">
        <v>2.75</v>
      </c>
      <c r="AF2293" s="33">
        <v>100.005</v>
      </c>
      <c r="AG2293" s="9">
        <v>2</v>
      </c>
      <c r="AH2293" s="34">
        <v>0.69</v>
      </c>
      <c r="AI2293" s="13">
        <v>46385.58</v>
      </c>
      <c r="AJ2293" s="13">
        <v>1481011.87</v>
      </c>
      <c r="AK2293" s="13">
        <v>1527397.45</v>
      </c>
      <c r="AL2293" s="35">
        <v>35856</v>
      </c>
      <c r="AM2293" s="35">
        <v>35607</v>
      </c>
    </row>
    <row r="2294" spans="2:39" x14ac:dyDescent="0.25">
      <c r="B2294" s="30">
        <v>1</v>
      </c>
      <c r="C2294" s="31" t="s">
        <v>258</v>
      </c>
      <c r="D2294" s="9" t="s">
        <v>5456</v>
      </c>
      <c r="E2294" s="10" t="s">
        <v>5457</v>
      </c>
      <c r="F2294" s="10" t="s">
        <v>5458</v>
      </c>
      <c r="G2294" s="9">
        <v>3502705</v>
      </c>
      <c r="H2294" s="10" t="s">
        <v>5459</v>
      </c>
      <c r="I2294" s="13">
        <v>7720.3</v>
      </c>
      <c r="J2294" s="13">
        <v>7767.2</v>
      </c>
      <c r="K2294" s="13">
        <v>7767.22</v>
      </c>
      <c r="L2294" s="13">
        <v>7720.3</v>
      </c>
      <c r="M2294" s="13">
        <v>7720.3</v>
      </c>
      <c r="N2294" s="32">
        <v>82</v>
      </c>
      <c r="O2294" s="9">
        <v>1</v>
      </c>
      <c r="P2294" s="13">
        <v>484.45</v>
      </c>
      <c r="Q2294" s="13">
        <v>0</v>
      </c>
      <c r="R2294" s="13">
        <v>0</v>
      </c>
      <c r="S2294" s="13">
        <v>1191.7</v>
      </c>
      <c r="T2294" s="13">
        <v>0</v>
      </c>
      <c r="U2294" s="13">
        <v>914.2</v>
      </c>
      <c r="V2294" s="13">
        <v>0</v>
      </c>
      <c r="W2294" s="13">
        <v>6853</v>
      </c>
      <c r="X2294" s="13">
        <v>0</v>
      </c>
      <c r="Y2294" s="13">
        <v>0</v>
      </c>
      <c r="Z2294" s="13">
        <v>2</v>
      </c>
      <c r="AA2294" s="13">
        <v>3</v>
      </c>
      <c r="AB2294" s="13">
        <v>0</v>
      </c>
      <c r="AC2294" s="13">
        <v>15</v>
      </c>
      <c r="AD2294" s="13">
        <v>50</v>
      </c>
      <c r="AE2294" s="13">
        <v>30</v>
      </c>
      <c r="AF2294" s="33">
        <v>100.003</v>
      </c>
      <c r="AG2294" s="9">
        <v>1</v>
      </c>
      <c r="AH2294" s="34">
        <v>0.37</v>
      </c>
      <c r="AI2294" s="13">
        <v>707573.85</v>
      </c>
      <c r="AJ2294" s="13">
        <v>7028053.7699999996</v>
      </c>
      <c r="AK2294" s="13">
        <v>7735627.6200000001</v>
      </c>
      <c r="AL2294" s="35">
        <v>38440</v>
      </c>
      <c r="AM2294" s="35">
        <v>38496</v>
      </c>
    </row>
    <row r="2295" spans="2:39" x14ac:dyDescent="0.25">
      <c r="B2295" s="30">
        <v>1</v>
      </c>
      <c r="C2295" s="31" t="s">
        <v>258</v>
      </c>
      <c r="D2295" s="9" t="s">
        <v>5460</v>
      </c>
      <c r="E2295" s="10" t="s">
        <v>281</v>
      </c>
      <c r="F2295" s="10" t="s">
        <v>5430</v>
      </c>
      <c r="G2295" s="9">
        <v>3517802</v>
      </c>
      <c r="H2295" s="10" t="s">
        <v>5461</v>
      </c>
      <c r="I2295" s="13">
        <v>484</v>
      </c>
      <c r="J2295" s="13">
        <v>484.7</v>
      </c>
      <c r="K2295" s="13">
        <v>484.7</v>
      </c>
      <c r="L2295" s="13">
        <v>484.7</v>
      </c>
      <c r="M2295" s="13">
        <v>484</v>
      </c>
      <c r="N2295" s="32">
        <v>35</v>
      </c>
      <c r="O2295" s="9">
        <v>1</v>
      </c>
      <c r="P2295" s="13">
        <v>16.149999999999999</v>
      </c>
      <c r="Q2295" s="13">
        <v>38.89</v>
      </c>
      <c r="R2295" s="13">
        <v>50.19</v>
      </c>
      <c r="S2295" s="13">
        <v>25.56</v>
      </c>
      <c r="T2295" s="13">
        <v>0</v>
      </c>
      <c r="U2295" s="13">
        <v>340.71</v>
      </c>
      <c r="V2295" s="13">
        <v>0</v>
      </c>
      <c r="W2295" s="13">
        <v>156.91</v>
      </c>
      <c r="X2295" s="13">
        <v>0</v>
      </c>
      <c r="Y2295" s="13">
        <v>0</v>
      </c>
      <c r="Z2295" s="13">
        <v>65.569999999999993</v>
      </c>
      <c r="AA2295" s="13">
        <v>2.31</v>
      </c>
      <c r="AB2295" s="13">
        <v>2.17</v>
      </c>
      <c r="AC2295" s="13">
        <v>7.0000000000000007E-2</v>
      </c>
      <c r="AD2295" s="13">
        <v>24.6</v>
      </c>
      <c r="AE2295" s="13">
        <v>5.28</v>
      </c>
      <c r="AF2295" s="33">
        <v>100</v>
      </c>
      <c r="AG2295" s="9">
        <v>3</v>
      </c>
      <c r="AH2295" s="34">
        <v>0.53</v>
      </c>
      <c r="AI2295" s="13">
        <v>371949.99</v>
      </c>
      <c r="AJ2295" s="13">
        <v>3125766.37</v>
      </c>
      <c r="AK2295" s="13">
        <v>3497716.36</v>
      </c>
      <c r="AL2295" s="35">
        <v>39597</v>
      </c>
      <c r="AM2295" s="35">
        <v>38945</v>
      </c>
    </row>
    <row r="2296" spans="2:39" x14ac:dyDescent="0.25">
      <c r="B2296" s="30">
        <v>1</v>
      </c>
      <c r="C2296" s="31" t="s">
        <v>258</v>
      </c>
      <c r="D2296" s="9" t="s">
        <v>5462</v>
      </c>
      <c r="E2296" s="10" t="s">
        <v>281</v>
      </c>
      <c r="F2296" s="10" t="s">
        <v>5406</v>
      </c>
      <c r="G2296" s="9">
        <v>3511003</v>
      </c>
      <c r="H2296" s="10" t="s">
        <v>949</v>
      </c>
      <c r="I2296" s="13">
        <v>636.46</v>
      </c>
      <c r="J2296" s="13">
        <v>628.4</v>
      </c>
      <c r="K2296" s="13">
        <v>628.45000000000005</v>
      </c>
      <c r="L2296" s="13">
        <v>636.46</v>
      </c>
      <c r="M2296" s="13">
        <v>628.32000000000005</v>
      </c>
      <c r="N2296" s="32">
        <v>24</v>
      </c>
      <c r="O2296" s="9">
        <v>1</v>
      </c>
      <c r="P2296" s="13">
        <v>17.899999999999999</v>
      </c>
      <c r="Q2296" s="13">
        <v>100</v>
      </c>
      <c r="R2296" s="13">
        <v>58</v>
      </c>
      <c r="S2296" s="13">
        <v>7.2</v>
      </c>
      <c r="T2296" s="13">
        <v>0</v>
      </c>
      <c r="U2296" s="13">
        <v>0</v>
      </c>
      <c r="V2296" s="13">
        <v>0</v>
      </c>
      <c r="W2296" s="13">
        <v>49.2</v>
      </c>
      <c r="X2296" s="13">
        <v>0</v>
      </c>
      <c r="Y2296" s="13">
        <v>0</v>
      </c>
      <c r="Z2296" s="13">
        <v>63</v>
      </c>
      <c r="AA2296" s="13">
        <v>0</v>
      </c>
      <c r="AB2296" s="13">
        <v>0</v>
      </c>
      <c r="AC2296" s="13">
        <v>20</v>
      </c>
      <c r="AD2296" s="13">
        <v>0</v>
      </c>
      <c r="AE2296" s="13">
        <v>17</v>
      </c>
      <c r="AF2296" s="33">
        <v>100.005</v>
      </c>
      <c r="AG2296" s="9">
        <v>1</v>
      </c>
      <c r="AH2296" s="34">
        <v>0.61</v>
      </c>
      <c r="AI2296" s="13">
        <v>423885.82</v>
      </c>
      <c r="AJ2296" s="13">
        <v>0</v>
      </c>
      <c r="AK2296" s="13">
        <v>423885.82</v>
      </c>
      <c r="AL2296" s="35">
        <v>37237</v>
      </c>
      <c r="AM2296" s="35">
        <v>37411</v>
      </c>
    </row>
    <row r="2297" spans="2:39" x14ac:dyDescent="0.25">
      <c r="B2297" s="30">
        <v>1</v>
      </c>
      <c r="C2297" s="31" t="s">
        <v>258</v>
      </c>
      <c r="D2297" s="9" t="s">
        <v>5463</v>
      </c>
      <c r="E2297" s="10" t="s">
        <v>281</v>
      </c>
      <c r="F2297" s="10" t="s">
        <v>5430</v>
      </c>
      <c r="G2297" s="9">
        <v>3517802</v>
      </c>
      <c r="H2297" s="10" t="s">
        <v>1237</v>
      </c>
      <c r="I2297" s="13">
        <v>866.77</v>
      </c>
      <c r="J2297" s="13">
        <v>882.4</v>
      </c>
      <c r="K2297" s="13">
        <v>0</v>
      </c>
      <c r="L2297" s="13">
        <v>866.77</v>
      </c>
      <c r="M2297" s="13">
        <v>866.77</v>
      </c>
      <c r="N2297" s="32">
        <v>50</v>
      </c>
      <c r="O2297" s="9">
        <v>1</v>
      </c>
      <c r="P2297" s="13">
        <v>29.41</v>
      </c>
      <c r="Q2297" s="13">
        <v>100</v>
      </c>
      <c r="R2297" s="13">
        <v>81.400000000000006</v>
      </c>
      <c r="S2297" s="13">
        <v>23.4</v>
      </c>
      <c r="T2297" s="13">
        <v>0</v>
      </c>
      <c r="U2297" s="13">
        <v>739.3</v>
      </c>
      <c r="V2297" s="13">
        <v>0</v>
      </c>
      <c r="W2297" s="13">
        <v>14.9</v>
      </c>
      <c r="X2297" s="13">
        <v>0</v>
      </c>
      <c r="Y2297" s="13">
        <v>0</v>
      </c>
      <c r="Z2297" s="13">
        <v>20.93</v>
      </c>
      <c r="AA2297" s="13">
        <v>49.52</v>
      </c>
      <c r="AB2297" s="13">
        <v>1.67</v>
      </c>
      <c r="AC2297" s="13">
        <v>20</v>
      </c>
      <c r="AD2297" s="13">
        <v>0</v>
      </c>
      <c r="AE2297" s="13">
        <v>7.88</v>
      </c>
      <c r="AF2297" s="33">
        <v>100.003</v>
      </c>
      <c r="AG2297" s="9">
        <v>3</v>
      </c>
      <c r="AH2297" s="34">
        <v>0.51</v>
      </c>
      <c r="AI2297" s="13">
        <v>228687.28</v>
      </c>
      <c r="AJ2297" s="13">
        <v>2846005.94</v>
      </c>
      <c r="AK2297" s="13">
        <v>3074693.22</v>
      </c>
      <c r="AL2297" s="35">
        <v>37582</v>
      </c>
      <c r="AM2297" s="35">
        <v>37590</v>
      </c>
    </row>
    <row r="2298" spans="2:39" x14ac:dyDescent="0.25">
      <c r="B2298" s="30">
        <v>1</v>
      </c>
      <c r="C2298" s="31" t="s">
        <v>258</v>
      </c>
      <c r="D2298" s="9" t="s">
        <v>5464</v>
      </c>
      <c r="E2298" s="10" t="s">
        <v>281</v>
      </c>
      <c r="F2298" s="10" t="s">
        <v>5437</v>
      </c>
      <c r="G2298" s="9">
        <v>3520442</v>
      </c>
      <c r="H2298" s="10" t="s">
        <v>5465</v>
      </c>
      <c r="I2298" s="13">
        <v>1210</v>
      </c>
      <c r="J2298" s="13">
        <v>0</v>
      </c>
      <c r="K2298" s="13">
        <v>1210.6400000000001</v>
      </c>
      <c r="L2298" s="13">
        <v>0</v>
      </c>
      <c r="M2298" s="13">
        <v>1210</v>
      </c>
      <c r="N2298" s="32">
        <v>71</v>
      </c>
      <c r="O2298" s="9">
        <v>1</v>
      </c>
      <c r="P2298" s="13">
        <v>40.35</v>
      </c>
      <c r="Q2298" s="13">
        <v>100</v>
      </c>
      <c r="R2298" s="13">
        <v>75.27</v>
      </c>
      <c r="S2298" s="13">
        <v>58.83</v>
      </c>
      <c r="T2298" s="13">
        <v>0</v>
      </c>
      <c r="U2298" s="13">
        <v>1144.69</v>
      </c>
      <c r="V2298" s="13">
        <v>0</v>
      </c>
      <c r="W2298" s="13">
        <v>65.94</v>
      </c>
      <c r="X2298" s="13">
        <v>0</v>
      </c>
      <c r="Y2298" s="13">
        <v>47.91</v>
      </c>
      <c r="Z2298" s="13">
        <v>26.65</v>
      </c>
      <c r="AA2298" s="13">
        <v>0</v>
      </c>
      <c r="AB2298" s="13">
        <v>0</v>
      </c>
      <c r="AC2298" s="13">
        <v>20</v>
      </c>
      <c r="AD2298" s="13">
        <v>0</v>
      </c>
      <c r="AE2298" s="13">
        <v>5.44</v>
      </c>
      <c r="AF2298" s="33">
        <v>100.004</v>
      </c>
      <c r="AG2298" s="9">
        <v>2</v>
      </c>
      <c r="AH2298" s="34">
        <v>0.7</v>
      </c>
      <c r="AI2298" s="13">
        <v>304512</v>
      </c>
      <c r="AJ2298" s="13">
        <v>5082000</v>
      </c>
      <c r="AK2298" s="13">
        <v>5386512</v>
      </c>
      <c r="AL2298" s="35">
        <v>37582</v>
      </c>
      <c r="AM2298" s="35">
        <v>37599</v>
      </c>
    </row>
    <row r="2299" spans="2:39" x14ac:dyDescent="0.25">
      <c r="B2299" s="30">
        <v>1</v>
      </c>
      <c r="C2299" s="31" t="s">
        <v>258</v>
      </c>
      <c r="D2299" s="9" t="s">
        <v>5466</v>
      </c>
      <c r="E2299" s="10" t="s">
        <v>281</v>
      </c>
      <c r="F2299" s="10" t="s">
        <v>5426</v>
      </c>
      <c r="G2299" s="9">
        <v>3537404</v>
      </c>
      <c r="H2299" s="10" t="s">
        <v>5467</v>
      </c>
      <c r="I2299" s="13">
        <v>747.53</v>
      </c>
      <c r="J2299" s="13">
        <v>765.5</v>
      </c>
      <c r="K2299" s="13">
        <v>765.5</v>
      </c>
      <c r="L2299" s="13">
        <v>747.53</v>
      </c>
      <c r="M2299" s="13">
        <v>747.53</v>
      </c>
      <c r="N2299" s="32">
        <v>34</v>
      </c>
      <c r="O2299" s="9">
        <v>1</v>
      </c>
      <c r="P2299" s="13">
        <v>25.51</v>
      </c>
      <c r="Q2299" s="13">
        <v>98</v>
      </c>
      <c r="R2299" s="13">
        <v>50</v>
      </c>
      <c r="S2299" s="13">
        <v>0</v>
      </c>
      <c r="T2299" s="13">
        <v>0</v>
      </c>
      <c r="U2299" s="13">
        <v>0</v>
      </c>
      <c r="V2299" s="13">
        <v>0</v>
      </c>
      <c r="W2299" s="13">
        <v>75.3</v>
      </c>
      <c r="X2299" s="13">
        <v>0</v>
      </c>
      <c r="Y2299" s="13">
        <v>0</v>
      </c>
      <c r="Z2299" s="13">
        <v>39</v>
      </c>
      <c r="AA2299" s="13">
        <v>52</v>
      </c>
      <c r="AB2299" s="13">
        <v>0</v>
      </c>
      <c r="AC2299" s="13">
        <v>0</v>
      </c>
      <c r="AD2299" s="13">
        <v>0</v>
      </c>
      <c r="AE2299" s="13">
        <v>9</v>
      </c>
      <c r="AF2299" s="33">
        <v>100.005</v>
      </c>
      <c r="AG2299" s="9">
        <v>3</v>
      </c>
      <c r="AH2299" s="34">
        <v>0.55000000000000004</v>
      </c>
      <c r="AI2299" s="13">
        <v>284360.06</v>
      </c>
      <c r="AJ2299" s="13">
        <v>2509478.7999999998</v>
      </c>
      <c r="AK2299" s="13">
        <v>2793838.86</v>
      </c>
      <c r="AL2299" s="35">
        <v>37272</v>
      </c>
      <c r="AM2299" s="35">
        <v>37400</v>
      </c>
    </row>
    <row r="2300" spans="2:39" x14ac:dyDescent="0.25">
      <c r="B2300" s="30">
        <v>1</v>
      </c>
      <c r="C2300" s="31" t="s">
        <v>258</v>
      </c>
      <c r="D2300" s="9" t="s">
        <v>5468</v>
      </c>
      <c r="E2300" s="10" t="s">
        <v>281</v>
      </c>
      <c r="F2300" s="10" t="s">
        <v>5426</v>
      </c>
      <c r="G2300" s="9">
        <v>3537404</v>
      </c>
      <c r="H2300" s="10" t="s">
        <v>5469</v>
      </c>
      <c r="I2300" s="13">
        <v>501.9</v>
      </c>
      <c r="J2300" s="13">
        <v>543.45000000000005</v>
      </c>
      <c r="K2300" s="13">
        <v>512.55999999999995</v>
      </c>
      <c r="L2300" s="13">
        <v>0</v>
      </c>
      <c r="M2300" s="13">
        <v>501.9</v>
      </c>
      <c r="N2300" s="32">
        <v>24</v>
      </c>
      <c r="O2300" s="9">
        <v>1</v>
      </c>
      <c r="P2300" s="13">
        <v>0</v>
      </c>
      <c r="Q2300" s="13">
        <v>100</v>
      </c>
      <c r="R2300" s="13">
        <v>61.05</v>
      </c>
      <c r="S2300" s="13">
        <v>30.97</v>
      </c>
      <c r="T2300" s="13">
        <v>84.49</v>
      </c>
      <c r="U2300" s="13">
        <v>18.02</v>
      </c>
      <c r="V2300" s="13">
        <v>0</v>
      </c>
      <c r="W2300" s="13">
        <v>14.09</v>
      </c>
      <c r="X2300" s="13">
        <v>0</v>
      </c>
      <c r="Y2300" s="13">
        <v>0</v>
      </c>
      <c r="Z2300" s="13">
        <v>0</v>
      </c>
      <c r="AA2300" s="13">
        <v>0</v>
      </c>
      <c r="AB2300" s="13">
        <v>0</v>
      </c>
      <c r="AC2300" s="13">
        <v>0</v>
      </c>
      <c r="AD2300" s="13">
        <v>0</v>
      </c>
      <c r="AE2300" s="13">
        <v>0</v>
      </c>
      <c r="AF2300" s="33">
        <v>8.0000000000000002E-3</v>
      </c>
      <c r="AG2300" s="9">
        <v>2</v>
      </c>
      <c r="AH2300" s="34">
        <v>0.62</v>
      </c>
      <c r="AI2300" s="13">
        <v>404440.92</v>
      </c>
      <c r="AJ2300" s="13">
        <v>1638989.72</v>
      </c>
      <c r="AK2300" s="13">
        <v>2043430.64</v>
      </c>
      <c r="AL2300" s="35">
        <v>37505</v>
      </c>
      <c r="AM2300" s="35">
        <v>37565</v>
      </c>
    </row>
    <row r="2301" spans="2:39" x14ac:dyDescent="0.25">
      <c r="B2301" s="30">
        <v>1</v>
      </c>
      <c r="C2301" s="31" t="s">
        <v>258</v>
      </c>
      <c r="D2301" s="9" t="s">
        <v>5470</v>
      </c>
      <c r="E2301" s="10" t="s">
        <v>281</v>
      </c>
      <c r="F2301" s="10" t="s">
        <v>5406</v>
      </c>
      <c r="G2301" s="9">
        <v>3511003</v>
      </c>
      <c r="H2301" s="10" t="s">
        <v>5471</v>
      </c>
      <c r="I2301" s="13">
        <v>606</v>
      </c>
      <c r="J2301" s="13">
        <v>606.19000000000005</v>
      </c>
      <c r="K2301" s="13">
        <v>606.19000000000005</v>
      </c>
      <c r="L2301" s="13">
        <v>606.08000000000004</v>
      </c>
      <c r="M2301" s="13">
        <v>606</v>
      </c>
      <c r="N2301" s="32">
        <v>30</v>
      </c>
      <c r="O2301" s="9">
        <v>1</v>
      </c>
      <c r="P2301" s="13">
        <v>17.309999999999999</v>
      </c>
      <c r="Q2301" s="13">
        <v>100</v>
      </c>
      <c r="R2301" s="13">
        <v>89</v>
      </c>
      <c r="S2301" s="13"/>
      <c r="T2301" s="13"/>
      <c r="U2301" s="13"/>
      <c r="V2301" s="13"/>
      <c r="W2301" s="13">
        <v>23.2</v>
      </c>
      <c r="X2301" s="13">
        <v>0</v>
      </c>
      <c r="Y2301" s="13">
        <v>0</v>
      </c>
      <c r="Z2301" s="13">
        <v>74</v>
      </c>
      <c r="AA2301" s="13">
        <v>0</v>
      </c>
      <c r="AB2301" s="13">
        <v>0</v>
      </c>
      <c r="AC2301" s="13">
        <v>20</v>
      </c>
      <c r="AD2301" s="13">
        <v>0</v>
      </c>
      <c r="AE2301" s="13">
        <v>6</v>
      </c>
      <c r="AF2301" s="33">
        <v>100.005</v>
      </c>
      <c r="AG2301" s="9">
        <v>2</v>
      </c>
      <c r="AH2301" s="34">
        <v>0.63</v>
      </c>
      <c r="AI2301" s="13">
        <v>317268.15000000002</v>
      </c>
      <c r="AJ2301" s="13">
        <v>1433944.59</v>
      </c>
      <c r="AK2301" s="13">
        <v>1751212.74</v>
      </c>
      <c r="AL2301" s="35">
        <v>37237</v>
      </c>
      <c r="AM2301" s="35">
        <v>37484</v>
      </c>
    </row>
    <row r="2302" spans="2:39" x14ac:dyDescent="0.25">
      <c r="B2302" s="30">
        <v>1</v>
      </c>
      <c r="C2302" s="31" t="s">
        <v>258</v>
      </c>
      <c r="D2302" s="9" t="s">
        <v>5472</v>
      </c>
      <c r="E2302" s="10" t="s">
        <v>281</v>
      </c>
      <c r="F2302" s="10" t="s">
        <v>5406</v>
      </c>
      <c r="G2302" s="9">
        <v>3511003</v>
      </c>
      <c r="H2302" s="10" t="s">
        <v>949</v>
      </c>
      <c r="I2302" s="13">
        <v>636.46</v>
      </c>
      <c r="J2302" s="13">
        <v>628.4</v>
      </c>
      <c r="K2302" s="13">
        <v>628.45000000000005</v>
      </c>
      <c r="L2302" s="13">
        <v>636.46</v>
      </c>
      <c r="M2302" s="13">
        <v>628.32000000000005</v>
      </c>
      <c r="N2302" s="32">
        <v>24</v>
      </c>
      <c r="O2302" s="9">
        <v>1</v>
      </c>
      <c r="P2302" s="13">
        <v>17.899999999999999</v>
      </c>
      <c r="Q2302" s="13">
        <v>100</v>
      </c>
      <c r="R2302" s="13">
        <v>58</v>
      </c>
      <c r="S2302" s="13">
        <v>7.2</v>
      </c>
      <c r="T2302" s="13">
        <v>0</v>
      </c>
      <c r="U2302" s="13">
        <v>0</v>
      </c>
      <c r="V2302" s="13">
        <v>0</v>
      </c>
      <c r="W2302" s="13">
        <v>49.2</v>
      </c>
      <c r="X2302" s="13">
        <v>0</v>
      </c>
      <c r="Y2302" s="13">
        <v>0</v>
      </c>
      <c r="Z2302" s="13">
        <v>63</v>
      </c>
      <c r="AA2302" s="13">
        <v>0</v>
      </c>
      <c r="AB2302" s="13">
        <v>0</v>
      </c>
      <c r="AC2302" s="13">
        <v>20</v>
      </c>
      <c r="AD2302" s="13">
        <v>0</v>
      </c>
      <c r="AE2302" s="13">
        <v>17</v>
      </c>
      <c r="AF2302" s="33">
        <v>100.005</v>
      </c>
      <c r="AG2302" s="9">
        <v>1</v>
      </c>
      <c r="AH2302" s="34">
        <v>0.61</v>
      </c>
      <c r="AI2302" s="13">
        <v>423885.82</v>
      </c>
      <c r="AJ2302" s="13">
        <v>1654633.91</v>
      </c>
      <c r="AK2302" s="13">
        <v>2078519.73</v>
      </c>
      <c r="AL2302" s="35">
        <v>37237</v>
      </c>
      <c r="AM2302" s="35">
        <v>37411</v>
      </c>
    </row>
    <row r="2303" spans="2:39" x14ac:dyDescent="0.25">
      <c r="B2303" s="30">
        <v>1</v>
      </c>
      <c r="C2303" s="31" t="s">
        <v>258</v>
      </c>
      <c r="D2303" s="9" t="s">
        <v>5473</v>
      </c>
      <c r="E2303" s="10" t="s">
        <v>281</v>
      </c>
      <c r="F2303" s="10" t="s">
        <v>5406</v>
      </c>
      <c r="G2303" s="9">
        <v>3511003</v>
      </c>
      <c r="H2303" s="10" t="s">
        <v>5474</v>
      </c>
      <c r="I2303" s="13">
        <v>2699.23</v>
      </c>
      <c r="J2303" s="13">
        <v>2427.6999999999998</v>
      </c>
      <c r="K2303" s="13">
        <v>2427.6999999999998</v>
      </c>
      <c r="L2303" s="13">
        <v>2699.23</v>
      </c>
      <c r="M2303" s="13">
        <v>2427.77</v>
      </c>
      <c r="N2303" s="32">
        <v>104</v>
      </c>
      <c r="O2303" s="9">
        <v>1</v>
      </c>
      <c r="P2303" s="13">
        <v>69.36</v>
      </c>
      <c r="Q2303" s="13">
        <v>100</v>
      </c>
      <c r="R2303" s="13">
        <v>58.9</v>
      </c>
      <c r="S2303" s="13">
        <v>77.11</v>
      </c>
      <c r="T2303" s="13">
        <v>464.4</v>
      </c>
      <c r="U2303" s="13">
        <v>1665.11</v>
      </c>
      <c r="V2303" s="13">
        <v>0</v>
      </c>
      <c r="W2303" s="13">
        <v>190.2</v>
      </c>
      <c r="X2303" s="13">
        <v>0</v>
      </c>
      <c r="Y2303" s="13">
        <v>0</v>
      </c>
      <c r="Z2303" s="13">
        <v>61.54</v>
      </c>
      <c r="AA2303" s="13">
        <v>8.9499999999999993</v>
      </c>
      <c r="AB2303" s="13">
        <v>1.17</v>
      </c>
      <c r="AC2303" s="13">
        <v>18.7</v>
      </c>
      <c r="AD2303" s="13">
        <v>0</v>
      </c>
      <c r="AE2303" s="13">
        <v>9.64</v>
      </c>
      <c r="AF2303" s="33">
        <v>100.003</v>
      </c>
      <c r="AG2303" s="9">
        <v>2</v>
      </c>
      <c r="AH2303" s="34">
        <v>0.61</v>
      </c>
      <c r="AI2303" s="13">
        <v>1126009.78</v>
      </c>
      <c r="AJ2303" s="13">
        <v>10956894.35</v>
      </c>
      <c r="AK2303" s="13">
        <v>12082904.130000001</v>
      </c>
      <c r="AL2303" s="35">
        <v>37505</v>
      </c>
      <c r="AM2303" s="35">
        <v>37754</v>
      </c>
    </row>
    <row r="2304" spans="2:39" x14ac:dyDescent="0.25">
      <c r="B2304" s="30">
        <v>1</v>
      </c>
      <c r="C2304" s="31" t="s">
        <v>258</v>
      </c>
      <c r="D2304" s="9" t="s">
        <v>5475</v>
      </c>
      <c r="E2304" s="10" t="s">
        <v>281</v>
      </c>
      <c r="F2304" s="10" t="s">
        <v>5406</v>
      </c>
      <c r="G2304" s="9">
        <v>3511003</v>
      </c>
      <c r="H2304" s="10" t="s">
        <v>5476</v>
      </c>
      <c r="I2304" s="13">
        <v>2699.23</v>
      </c>
      <c r="J2304" s="13">
        <v>2427.6999999999998</v>
      </c>
      <c r="K2304" s="13">
        <v>2427.6999999999998</v>
      </c>
      <c r="L2304" s="13">
        <v>2699.23</v>
      </c>
      <c r="M2304" s="13">
        <v>2427.77</v>
      </c>
      <c r="N2304" s="32">
        <v>104</v>
      </c>
      <c r="O2304" s="9">
        <v>1</v>
      </c>
      <c r="P2304" s="13">
        <v>69.36</v>
      </c>
      <c r="Q2304" s="13">
        <v>100</v>
      </c>
      <c r="R2304" s="13">
        <v>58.9</v>
      </c>
      <c r="S2304" s="13">
        <v>77.11</v>
      </c>
      <c r="T2304" s="13">
        <v>464.4</v>
      </c>
      <c r="U2304" s="13">
        <v>1665.11</v>
      </c>
      <c r="V2304" s="13">
        <v>0</v>
      </c>
      <c r="W2304" s="13">
        <v>190.2</v>
      </c>
      <c r="X2304" s="13">
        <v>0</v>
      </c>
      <c r="Y2304" s="13">
        <v>0</v>
      </c>
      <c r="Z2304" s="13">
        <v>61.54</v>
      </c>
      <c r="AA2304" s="13">
        <v>8.9499999999999993</v>
      </c>
      <c r="AB2304" s="13">
        <v>1.17</v>
      </c>
      <c r="AC2304" s="13">
        <v>18.7</v>
      </c>
      <c r="AD2304" s="13">
        <v>0</v>
      </c>
      <c r="AE2304" s="13">
        <v>9.64</v>
      </c>
      <c r="AF2304" s="33">
        <v>100.003</v>
      </c>
      <c r="AG2304" s="9">
        <v>2</v>
      </c>
      <c r="AH2304" s="34">
        <v>0.61</v>
      </c>
      <c r="AI2304" s="13">
        <v>1126009.78</v>
      </c>
      <c r="AJ2304" s="13">
        <v>10956894.35</v>
      </c>
      <c r="AK2304" s="13">
        <v>12082904.130000001</v>
      </c>
      <c r="AL2304" s="35">
        <v>37504</v>
      </c>
      <c r="AM2304" s="35">
        <v>37754</v>
      </c>
    </row>
    <row r="2305" spans="2:39" x14ac:dyDescent="0.25">
      <c r="B2305" s="30">
        <v>1</v>
      </c>
      <c r="C2305" s="31" t="s">
        <v>258</v>
      </c>
      <c r="D2305" s="9" t="s">
        <v>5477</v>
      </c>
      <c r="E2305" s="10" t="s">
        <v>281</v>
      </c>
      <c r="F2305" s="10" t="s">
        <v>281</v>
      </c>
      <c r="G2305" s="9">
        <v>3502101</v>
      </c>
      <c r="H2305" s="10" t="s">
        <v>2449</v>
      </c>
      <c r="I2305" s="13">
        <v>642.5</v>
      </c>
      <c r="J2305" s="13">
        <v>635</v>
      </c>
      <c r="K2305" s="13">
        <v>635.04</v>
      </c>
      <c r="L2305" s="13">
        <v>642.5</v>
      </c>
      <c r="M2305" s="13">
        <v>642.49</v>
      </c>
      <c r="N2305" s="32">
        <v>24</v>
      </c>
      <c r="O2305" s="9">
        <v>1</v>
      </c>
      <c r="P2305" s="13">
        <v>21.16</v>
      </c>
      <c r="Q2305" s="13">
        <v>100</v>
      </c>
      <c r="R2305" s="13">
        <v>76</v>
      </c>
      <c r="S2305" s="13">
        <v>0</v>
      </c>
      <c r="T2305" s="13">
        <v>0</v>
      </c>
      <c r="U2305" s="13">
        <v>0</v>
      </c>
      <c r="V2305" s="13">
        <v>0</v>
      </c>
      <c r="W2305" s="13">
        <v>67.2</v>
      </c>
      <c r="X2305" s="13">
        <v>0</v>
      </c>
      <c r="Y2305" s="13">
        <v>0</v>
      </c>
      <c r="Z2305" s="13">
        <v>59</v>
      </c>
      <c r="AA2305" s="13">
        <v>0</v>
      </c>
      <c r="AB2305" s="13">
        <v>0</v>
      </c>
      <c r="AC2305" s="13">
        <v>20</v>
      </c>
      <c r="AD2305" s="13">
        <v>0</v>
      </c>
      <c r="AE2305" s="13">
        <v>21</v>
      </c>
      <c r="AF2305" s="33">
        <v>100.002</v>
      </c>
      <c r="AG2305" s="9">
        <v>2</v>
      </c>
      <c r="AH2305" s="34">
        <v>0.56999999999999995</v>
      </c>
      <c r="AI2305" s="13">
        <v>167421.47</v>
      </c>
      <c r="AJ2305" s="13">
        <v>1560699.47</v>
      </c>
      <c r="AK2305" s="13">
        <v>1728120.94</v>
      </c>
      <c r="AL2305" s="35">
        <v>37272</v>
      </c>
      <c r="AM2305" s="35">
        <v>37480</v>
      </c>
    </row>
    <row r="2306" spans="2:39" x14ac:dyDescent="0.25">
      <c r="B2306" s="30">
        <v>1</v>
      </c>
      <c r="C2306" s="31" t="s">
        <v>258</v>
      </c>
      <c r="D2306" s="9" t="s">
        <v>5478</v>
      </c>
      <c r="E2306" s="10" t="s">
        <v>281</v>
      </c>
      <c r="F2306" s="10" t="s">
        <v>281</v>
      </c>
      <c r="G2306" s="9">
        <v>3502101</v>
      </c>
      <c r="H2306" s="10" t="s">
        <v>5479</v>
      </c>
      <c r="I2306" s="13">
        <v>797.68</v>
      </c>
      <c r="J2306" s="13">
        <v>0</v>
      </c>
      <c r="K2306" s="13">
        <v>777.79</v>
      </c>
      <c r="L2306" s="13">
        <v>797.68</v>
      </c>
      <c r="M2306" s="13">
        <v>777.79</v>
      </c>
      <c r="N2306" s="32">
        <v>35</v>
      </c>
      <c r="O2306" s="9">
        <v>1</v>
      </c>
      <c r="P2306" s="13">
        <v>25.93</v>
      </c>
      <c r="Q2306" s="13">
        <v>100</v>
      </c>
      <c r="R2306" s="13">
        <v>78.92</v>
      </c>
      <c r="S2306" s="13">
        <v>13.01</v>
      </c>
      <c r="T2306" s="13">
        <v>0</v>
      </c>
      <c r="U2306" s="13">
        <v>740.56</v>
      </c>
      <c r="V2306" s="13">
        <v>7.49</v>
      </c>
      <c r="W2306" s="13">
        <v>16.73</v>
      </c>
      <c r="X2306" s="13">
        <v>0</v>
      </c>
      <c r="Y2306" s="13">
        <v>44.7</v>
      </c>
      <c r="Z2306" s="13">
        <v>29.73</v>
      </c>
      <c r="AA2306" s="13">
        <v>0</v>
      </c>
      <c r="AB2306" s="13">
        <v>0</v>
      </c>
      <c r="AC2306" s="13">
        <v>20</v>
      </c>
      <c r="AD2306" s="13">
        <v>0</v>
      </c>
      <c r="AE2306" s="13">
        <v>5.57</v>
      </c>
      <c r="AF2306" s="33">
        <v>100.004</v>
      </c>
      <c r="AG2306" s="9">
        <v>1</v>
      </c>
      <c r="AH2306" s="34">
        <v>0.73</v>
      </c>
      <c r="AI2306" s="13">
        <v>548351.81999999995</v>
      </c>
      <c r="AJ2306" s="13">
        <v>4917272.42</v>
      </c>
      <c r="AK2306" s="13">
        <v>5465624.2400000002</v>
      </c>
      <c r="AL2306" s="35">
        <v>37823</v>
      </c>
      <c r="AM2306" s="35">
        <v>38026</v>
      </c>
    </row>
    <row r="2307" spans="2:39" x14ac:dyDescent="0.25">
      <c r="B2307" s="30">
        <v>1</v>
      </c>
      <c r="C2307" s="31" t="s">
        <v>258</v>
      </c>
      <c r="D2307" s="9" t="s">
        <v>5480</v>
      </c>
      <c r="E2307" s="10" t="s">
        <v>281</v>
      </c>
      <c r="F2307" s="10" t="s">
        <v>5406</v>
      </c>
      <c r="G2307" s="9">
        <v>3511003</v>
      </c>
      <c r="H2307" s="10" t="s">
        <v>1563</v>
      </c>
      <c r="I2307" s="13">
        <v>1944.4</v>
      </c>
      <c r="J2307" s="13">
        <v>1954.7</v>
      </c>
      <c r="K2307" s="13">
        <v>1968.54</v>
      </c>
      <c r="L2307" s="13">
        <v>1944.4</v>
      </c>
      <c r="M2307" s="13">
        <v>1944.4</v>
      </c>
      <c r="N2307" s="32">
        <v>164</v>
      </c>
      <c r="O2307" s="9">
        <v>1</v>
      </c>
      <c r="P2307" s="13">
        <v>56.24</v>
      </c>
      <c r="Q2307" s="13">
        <v>100</v>
      </c>
      <c r="R2307" s="13">
        <v>95.68</v>
      </c>
      <c r="S2307" s="13">
        <v>68.14</v>
      </c>
      <c r="T2307" s="13">
        <v>0</v>
      </c>
      <c r="U2307" s="13">
        <v>1613.51</v>
      </c>
      <c r="V2307" s="13">
        <v>0</v>
      </c>
      <c r="W2307" s="13">
        <v>410.13</v>
      </c>
      <c r="X2307" s="13">
        <v>0</v>
      </c>
      <c r="Y2307" s="13">
        <v>0</v>
      </c>
      <c r="Z2307" s="13">
        <v>76.540000000000006</v>
      </c>
      <c r="AA2307" s="13">
        <v>0</v>
      </c>
      <c r="AB2307" s="13">
        <v>16.739999999999998</v>
      </c>
      <c r="AC2307" s="13">
        <v>3.26</v>
      </c>
      <c r="AD2307" s="13">
        <v>0</v>
      </c>
      <c r="AE2307" s="13">
        <v>3.46</v>
      </c>
      <c r="AF2307" s="33">
        <v>100.004</v>
      </c>
      <c r="AG2307" s="9">
        <v>2</v>
      </c>
      <c r="AH2307" s="34">
        <v>0.66</v>
      </c>
      <c r="AI2307" s="13">
        <v>952344.54</v>
      </c>
      <c r="AJ2307" s="13">
        <v>14638200.93</v>
      </c>
      <c r="AK2307" s="13">
        <v>15590545.470000001</v>
      </c>
      <c r="AL2307" s="35">
        <v>38342</v>
      </c>
      <c r="AM2307" s="35">
        <v>37934</v>
      </c>
    </row>
    <row r="2308" spans="2:39" x14ac:dyDescent="0.25">
      <c r="B2308" s="30">
        <v>1</v>
      </c>
      <c r="C2308" s="31" t="s">
        <v>258</v>
      </c>
      <c r="D2308" s="9" t="s">
        <v>5481</v>
      </c>
      <c r="E2308" s="10" t="s">
        <v>5410</v>
      </c>
      <c r="F2308" s="10" t="s">
        <v>5410</v>
      </c>
      <c r="G2308" s="9">
        <v>3502804</v>
      </c>
      <c r="H2308" s="10" t="s">
        <v>5482</v>
      </c>
      <c r="I2308" s="13">
        <v>4283.43</v>
      </c>
      <c r="J2308" s="13">
        <v>4283.3</v>
      </c>
      <c r="K2308" s="13">
        <v>4283.55</v>
      </c>
      <c r="L2308" s="13">
        <v>4283.3</v>
      </c>
      <c r="M2308" s="13">
        <v>4283.43</v>
      </c>
      <c r="N2308" s="32">
        <v>442</v>
      </c>
      <c r="O2308" s="9">
        <v>1</v>
      </c>
      <c r="P2308" s="13">
        <v>142.78</v>
      </c>
      <c r="Q2308" s="13">
        <v>88.59</v>
      </c>
      <c r="R2308" s="13">
        <v>100</v>
      </c>
      <c r="S2308" s="13">
        <v>338.8</v>
      </c>
      <c r="T2308" s="13">
        <v>0</v>
      </c>
      <c r="U2308" s="13">
        <v>3608.51</v>
      </c>
      <c r="V2308" s="13">
        <v>164.15</v>
      </c>
      <c r="W2308" s="13">
        <v>510.89</v>
      </c>
      <c r="X2308" s="13">
        <v>0</v>
      </c>
      <c r="Y2308" s="13">
        <v>2.48</v>
      </c>
      <c r="Z2308" s="13">
        <v>69.62</v>
      </c>
      <c r="AA2308" s="13">
        <v>0</v>
      </c>
      <c r="AB2308" s="13">
        <v>0</v>
      </c>
      <c r="AC2308" s="13">
        <v>20</v>
      </c>
      <c r="AD2308" s="13">
        <v>0</v>
      </c>
      <c r="AE2308" s="13">
        <v>7.9</v>
      </c>
      <c r="AF2308" s="33">
        <v>100.004</v>
      </c>
      <c r="AG2308" s="9">
        <v>2</v>
      </c>
      <c r="AH2308" s="34">
        <v>0.49</v>
      </c>
      <c r="AI2308" s="13">
        <v>6781271.6399999997</v>
      </c>
      <c r="AJ2308" s="13">
        <v>35716932.780000001</v>
      </c>
      <c r="AK2308" s="13">
        <v>42498204.420000002</v>
      </c>
      <c r="AL2308" s="35">
        <v>39058</v>
      </c>
      <c r="AM2308" s="35">
        <v>39070</v>
      </c>
    </row>
    <row r="2309" spans="2:39" x14ac:dyDescent="0.25">
      <c r="B2309" s="30">
        <v>1</v>
      </c>
      <c r="C2309" s="31" t="s">
        <v>258</v>
      </c>
      <c r="D2309" s="9" t="s">
        <v>5483</v>
      </c>
      <c r="E2309" s="10" t="s">
        <v>5410</v>
      </c>
      <c r="F2309" s="10" t="s">
        <v>5484</v>
      </c>
      <c r="G2309" s="9">
        <v>3526506</v>
      </c>
      <c r="H2309" s="10" t="s">
        <v>5485</v>
      </c>
      <c r="I2309" s="13">
        <v>743.36</v>
      </c>
      <c r="J2309" s="13">
        <v>0</v>
      </c>
      <c r="K2309" s="13">
        <v>735.36</v>
      </c>
      <c r="L2309" s="13">
        <v>0</v>
      </c>
      <c r="M2309" s="13">
        <v>732.85</v>
      </c>
      <c r="N2309" s="32">
        <v>25</v>
      </c>
      <c r="O2309" s="9">
        <v>1</v>
      </c>
      <c r="P2309" s="13">
        <v>24.51</v>
      </c>
      <c r="Q2309" s="13">
        <v>97.81</v>
      </c>
      <c r="R2309" s="13">
        <v>48.22</v>
      </c>
      <c r="S2309" s="13">
        <v>20.64</v>
      </c>
      <c r="T2309" s="13">
        <v>0</v>
      </c>
      <c r="U2309" s="13">
        <v>440.58</v>
      </c>
      <c r="V2309" s="13">
        <v>0</v>
      </c>
      <c r="W2309" s="13">
        <v>271.62</v>
      </c>
      <c r="X2309" s="13">
        <v>0</v>
      </c>
      <c r="Y2309" s="13">
        <v>0</v>
      </c>
      <c r="Z2309" s="13">
        <v>51.35</v>
      </c>
      <c r="AA2309" s="13">
        <v>5.76</v>
      </c>
      <c r="AB2309" s="13">
        <v>0</v>
      </c>
      <c r="AC2309" s="13">
        <v>24.73</v>
      </c>
      <c r="AD2309" s="13">
        <v>0</v>
      </c>
      <c r="AE2309" s="13">
        <v>18.16</v>
      </c>
      <c r="AF2309" s="33">
        <v>100.004</v>
      </c>
      <c r="AG2309" s="9">
        <v>2</v>
      </c>
      <c r="AH2309" s="34">
        <v>0.56000000000000005</v>
      </c>
      <c r="AI2309" s="13">
        <v>102336.39</v>
      </c>
      <c r="AJ2309" s="13">
        <v>3528695.01</v>
      </c>
      <c r="AK2309" s="13">
        <v>3631031.4</v>
      </c>
      <c r="AL2309" s="35">
        <v>37595</v>
      </c>
      <c r="AM2309" s="35">
        <v>37991</v>
      </c>
    </row>
    <row r="2310" spans="2:39" x14ac:dyDescent="0.25">
      <c r="B2310" s="30">
        <v>1</v>
      </c>
      <c r="C2310" s="31" t="s">
        <v>258</v>
      </c>
      <c r="D2310" s="9" t="s">
        <v>5486</v>
      </c>
      <c r="E2310" s="10" t="s">
        <v>281</v>
      </c>
      <c r="F2310" s="10" t="s">
        <v>5406</v>
      </c>
      <c r="G2310" s="9">
        <v>3511003</v>
      </c>
      <c r="H2310" s="10" t="s">
        <v>5487</v>
      </c>
      <c r="I2310" s="13">
        <v>4343.3</v>
      </c>
      <c r="J2310" s="13">
        <v>4139.6000000000004</v>
      </c>
      <c r="K2310" s="13">
        <v>4185.78</v>
      </c>
      <c r="L2310" s="13">
        <v>4343.3</v>
      </c>
      <c r="M2310" s="13">
        <v>4158.6499999999996</v>
      </c>
      <c r="N2310" s="32">
        <v>283</v>
      </c>
      <c r="O2310" s="9">
        <v>1</v>
      </c>
      <c r="P2310" s="13">
        <v>35</v>
      </c>
      <c r="Q2310" s="13">
        <v>95.12</v>
      </c>
      <c r="R2310" s="13">
        <v>63.93</v>
      </c>
      <c r="S2310" s="13">
        <v>138.4</v>
      </c>
      <c r="T2310" s="13">
        <v>836.08</v>
      </c>
      <c r="U2310" s="13">
        <v>2662.4</v>
      </c>
      <c r="V2310" s="13">
        <v>0</v>
      </c>
      <c r="W2310" s="13">
        <v>1287.6600000000001</v>
      </c>
      <c r="X2310" s="13">
        <v>0</v>
      </c>
      <c r="Y2310" s="13">
        <v>0</v>
      </c>
      <c r="Z2310" s="13">
        <v>63.68</v>
      </c>
      <c r="AA2310" s="13">
        <v>0</v>
      </c>
      <c r="AB2310" s="13">
        <v>5.36</v>
      </c>
      <c r="AC2310" s="13">
        <v>27.42</v>
      </c>
      <c r="AD2310" s="13">
        <v>0</v>
      </c>
      <c r="AE2310" s="13">
        <v>3.54</v>
      </c>
      <c r="AF2310" s="33">
        <v>100.004</v>
      </c>
      <c r="AG2310" s="9">
        <v>3</v>
      </c>
      <c r="AH2310" s="34">
        <v>0.55000000000000004</v>
      </c>
      <c r="AI2310" s="13">
        <v>1310001.1499999999</v>
      </c>
      <c r="AJ2310" s="13">
        <v>25893621.629999999</v>
      </c>
      <c r="AK2310" s="13">
        <v>27203622.780000001</v>
      </c>
      <c r="AL2310" s="35">
        <v>38351</v>
      </c>
      <c r="AM2310" s="35">
        <v>38412</v>
      </c>
    </row>
    <row r="2311" spans="2:39" x14ac:dyDescent="0.25">
      <c r="B2311" s="30">
        <v>1</v>
      </c>
      <c r="C2311" s="31" t="s">
        <v>258</v>
      </c>
      <c r="D2311" s="9" t="s">
        <v>5488</v>
      </c>
      <c r="E2311" s="10" t="s">
        <v>5489</v>
      </c>
      <c r="F2311" s="10" t="s">
        <v>5489</v>
      </c>
      <c r="G2311" s="9">
        <v>3522109</v>
      </c>
      <c r="H2311" s="10" t="s">
        <v>5490</v>
      </c>
      <c r="I2311" s="13">
        <v>153.08000000000001</v>
      </c>
      <c r="J2311" s="13">
        <v>153.30000000000001</v>
      </c>
      <c r="K2311" s="13">
        <v>163.19999999999999</v>
      </c>
      <c r="L2311" s="13">
        <v>153.08000000000001</v>
      </c>
      <c r="M2311" s="13">
        <v>141.5</v>
      </c>
      <c r="N2311" s="32">
        <v>3</v>
      </c>
      <c r="O2311" s="9">
        <v>1</v>
      </c>
      <c r="P2311" s="13">
        <v>15.3</v>
      </c>
      <c r="Q2311" s="13">
        <v>28.7</v>
      </c>
      <c r="R2311" s="13">
        <v>86.41</v>
      </c>
      <c r="S2311" s="13">
        <v>34.75</v>
      </c>
      <c r="T2311" s="13">
        <v>0</v>
      </c>
      <c r="U2311" s="13">
        <v>41.24</v>
      </c>
      <c r="V2311" s="13">
        <v>0</v>
      </c>
      <c r="W2311" s="13">
        <v>0.95</v>
      </c>
      <c r="X2311" s="13">
        <v>0</v>
      </c>
      <c r="Y2311" s="13">
        <v>0</v>
      </c>
      <c r="Z2311" s="13">
        <v>0</v>
      </c>
      <c r="AA2311" s="13">
        <v>0</v>
      </c>
      <c r="AB2311" s="13">
        <v>16.93</v>
      </c>
      <c r="AC2311" s="13">
        <v>2.2599999999999998</v>
      </c>
      <c r="AD2311" s="13">
        <v>58.97</v>
      </c>
      <c r="AE2311" s="13">
        <v>21.84</v>
      </c>
      <c r="AF2311" s="33">
        <v>100.004</v>
      </c>
      <c r="AG2311" s="9">
        <v>5</v>
      </c>
      <c r="AH2311" s="34">
        <v>0.19</v>
      </c>
      <c r="AI2311" s="13">
        <v>39257.449999999997</v>
      </c>
      <c r="AJ2311" s="13">
        <v>62111.31</v>
      </c>
      <c r="AK2311" s="13">
        <v>101368.76</v>
      </c>
      <c r="AL2311" s="35">
        <v>38819</v>
      </c>
      <c r="AM2311" s="35">
        <v>38847</v>
      </c>
    </row>
    <row r="2312" spans="2:39" x14ac:dyDescent="0.25">
      <c r="B2312" s="30">
        <v>1</v>
      </c>
      <c r="C2312" s="31" t="s">
        <v>258</v>
      </c>
      <c r="D2312" s="9" t="s">
        <v>5491</v>
      </c>
      <c r="E2312" s="10" t="s">
        <v>5492</v>
      </c>
      <c r="F2312" s="10" t="s">
        <v>5493</v>
      </c>
      <c r="G2312" s="9">
        <v>3534757</v>
      </c>
      <c r="H2312" s="10" t="s">
        <v>5494</v>
      </c>
      <c r="I2312" s="13">
        <v>791.48</v>
      </c>
      <c r="J2312" s="13">
        <v>850.65</v>
      </c>
      <c r="K2312" s="13">
        <v>850.65</v>
      </c>
      <c r="L2312" s="13">
        <v>791.48</v>
      </c>
      <c r="M2312" s="13">
        <v>791.48</v>
      </c>
      <c r="N2312" s="32">
        <v>53</v>
      </c>
      <c r="O2312" s="9">
        <v>1</v>
      </c>
      <c r="P2312" s="13">
        <v>28.36</v>
      </c>
      <c r="Q2312" s="13">
        <v>78.56</v>
      </c>
      <c r="R2312" s="13">
        <v>50.04</v>
      </c>
      <c r="S2312" s="13">
        <v>49.52</v>
      </c>
      <c r="T2312" s="10">
        <v>0</v>
      </c>
      <c r="U2312" s="13">
        <v>761.69</v>
      </c>
      <c r="V2312" s="13">
        <v>0</v>
      </c>
      <c r="W2312" s="13">
        <v>13.3</v>
      </c>
      <c r="X2312" s="13">
        <v>0</v>
      </c>
      <c r="Y2312" s="13">
        <v>0</v>
      </c>
      <c r="Z2312" s="13">
        <v>87.51</v>
      </c>
      <c r="AA2312" s="13">
        <v>0.46</v>
      </c>
      <c r="AB2312" s="13">
        <v>0</v>
      </c>
      <c r="AC2312" s="13">
        <v>0</v>
      </c>
      <c r="AD2312" s="13">
        <v>0</v>
      </c>
      <c r="AE2312" s="13">
        <v>12.02</v>
      </c>
      <c r="AF2312" s="33">
        <v>99.99</v>
      </c>
      <c r="AG2312" s="9">
        <v>1</v>
      </c>
      <c r="AH2312" s="34">
        <v>0.55000000000000004</v>
      </c>
      <c r="AI2312" s="13">
        <v>565702.87</v>
      </c>
      <c r="AJ2312" s="13">
        <v>7262118.3200000003</v>
      </c>
      <c r="AK2312" s="13">
        <v>7827821.1900000004</v>
      </c>
      <c r="AL2312" s="37">
        <v>40171</v>
      </c>
      <c r="AM2312" s="35">
        <v>39581</v>
      </c>
    </row>
    <row r="2313" spans="2:39" x14ac:dyDescent="0.25">
      <c r="B2313" s="30">
        <v>1</v>
      </c>
      <c r="C2313" s="31" t="s">
        <v>258</v>
      </c>
      <c r="D2313" s="9" t="s">
        <v>5495</v>
      </c>
      <c r="E2313" s="10" t="s">
        <v>5496</v>
      </c>
      <c r="F2313" s="10" t="s">
        <v>5497</v>
      </c>
      <c r="G2313" s="9">
        <v>3506805</v>
      </c>
      <c r="H2313" s="10" t="s">
        <v>2118</v>
      </c>
      <c r="I2313" s="13">
        <v>268.55</v>
      </c>
      <c r="J2313" s="13">
        <v>262.8</v>
      </c>
      <c r="K2313" s="13">
        <v>261.76</v>
      </c>
      <c r="L2313" s="13">
        <v>323.54000000000002</v>
      </c>
      <c r="M2313" s="13">
        <v>259.82</v>
      </c>
      <c r="N2313" s="32">
        <v>23</v>
      </c>
      <c r="O2313" s="9">
        <v>1</v>
      </c>
      <c r="P2313" s="13">
        <v>16.239999999999998</v>
      </c>
      <c r="Q2313" s="13">
        <v>0</v>
      </c>
      <c r="R2313" s="13">
        <v>0</v>
      </c>
      <c r="S2313" s="13">
        <v>16.350000000000001</v>
      </c>
      <c r="T2313" s="13">
        <v>0</v>
      </c>
      <c r="U2313" s="13">
        <v>0</v>
      </c>
      <c r="V2313" s="13">
        <v>158.4</v>
      </c>
      <c r="W2313" s="13">
        <v>103.36</v>
      </c>
      <c r="X2313" s="13">
        <v>0</v>
      </c>
      <c r="Y2313" s="13">
        <v>0</v>
      </c>
      <c r="Z2313" s="13">
        <v>40.49</v>
      </c>
      <c r="AA2313" s="13">
        <v>21.07</v>
      </c>
      <c r="AB2313" s="13">
        <v>0</v>
      </c>
      <c r="AC2313" s="13">
        <v>22.8</v>
      </c>
      <c r="AD2313" s="13">
        <v>0</v>
      </c>
      <c r="AE2313" s="13">
        <v>15.64</v>
      </c>
      <c r="AF2313" s="33">
        <v>100.004</v>
      </c>
      <c r="AG2313" s="9">
        <v>2</v>
      </c>
      <c r="AH2313" s="34">
        <v>0.56000000000000005</v>
      </c>
      <c r="AI2313" s="13">
        <v>25583.64</v>
      </c>
      <c r="AJ2313" s="13">
        <v>2222545.06</v>
      </c>
      <c r="AK2313" s="13">
        <v>2248128.7000000002</v>
      </c>
      <c r="AL2313" s="35">
        <v>38366</v>
      </c>
      <c r="AM2313" s="35">
        <v>38426</v>
      </c>
    </row>
    <row r="2314" spans="2:39" x14ac:dyDescent="0.25">
      <c r="B2314" s="30">
        <v>1</v>
      </c>
      <c r="C2314" s="31" t="s">
        <v>258</v>
      </c>
      <c r="D2314" s="9" t="s">
        <v>5498</v>
      </c>
      <c r="E2314" s="10" t="s">
        <v>541</v>
      </c>
      <c r="F2314" s="10" t="s">
        <v>5499</v>
      </c>
      <c r="G2314" s="9">
        <v>3541307</v>
      </c>
      <c r="H2314" s="10" t="s">
        <v>5500</v>
      </c>
      <c r="I2314" s="13">
        <v>505.1</v>
      </c>
      <c r="J2314" s="13">
        <v>505.1</v>
      </c>
      <c r="K2314" s="13">
        <v>505.1</v>
      </c>
      <c r="L2314" s="13">
        <v>505.1</v>
      </c>
      <c r="M2314" s="13">
        <v>505.1</v>
      </c>
      <c r="N2314" s="32">
        <v>25</v>
      </c>
      <c r="O2314" s="9">
        <v>1</v>
      </c>
      <c r="P2314" s="13">
        <v>16.829999999999998</v>
      </c>
      <c r="Q2314" s="13">
        <v>0</v>
      </c>
      <c r="R2314" s="13">
        <v>0</v>
      </c>
      <c r="S2314" s="13">
        <v>0</v>
      </c>
      <c r="T2314" s="13">
        <v>0</v>
      </c>
      <c r="U2314" s="13">
        <v>498.1</v>
      </c>
      <c r="V2314" s="13">
        <v>0</v>
      </c>
      <c r="W2314" s="13">
        <v>7</v>
      </c>
      <c r="X2314" s="13">
        <v>0</v>
      </c>
      <c r="Y2314" s="13">
        <v>20</v>
      </c>
      <c r="Z2314" s="13">
        <v>80</v>
      </c>
      <c r="AA2314" s="13">
        <v>0</v>
      </c>
      <c r="AB2314" s="13">
        <v>0</v>
      </c>
      <c r="AC2314" s="13">
        <v>0</v>
      </c>
      <c r="AD2314" s="13">
        <v>0</v>
      </c>
      <c r="AE2314" s="13">
        <v>0</v>
      </c>
      <c r="AF2314" s="33">
        <v>100.006</v>
      </c>
      <c r="AG2314" s="9">
        <v>1</v>
      </c>
      <c r="AH2314" s="34">
        <v>0.78</v>
      </c>
      <c r="AI2314" s="13">
        <v>148201.99</v>
      </c>
      <c r="AJ2314" s="13">
        <v>462737.26</v>
      </c>
      <c r="AK2314" s="13">
        <v>610939.25</v>
      </c>
      <c r="AL2314" s="35">
        <v>35856</v>
      </c>
      <c r="AM2314" s="9"/>
    </row>
    <row r="2315" spans="2:39" x14ac:dyDescent="0.25">
      <c r="B2315" s="30">
        <v>1</v>
      </c>
      <c r="C2315" s="31" t="s">
        <v>258</v>
      </c>
      <c r="D2315" s="9" t="s">
        <v>5501</v>
      </c>
      <c r="E2315" s="10" t="s">
        <v>5502</v>
      </c>
      <c r="F2315" s="10" t="s">
        <v>5503</v>
      </c>
      <c r="G2315" s="9">
        <v>3516606</v>
      </c>
      <c r="H2315" s="10" t="s">
        <v>2240</v>
      </c>
      <c r="I2315" s="13">
        <v>345.3</v>
      </c>
      <c r="J2315" s="13">
        <v>0</v>
      </c>
      <c r="K2315" s="13">
        <v>345.08</v>
      </c>
      <c r="L2315" s="13">
        <v>345.33</v>
      </c>
      <c r="M2315" s="13">
        <v>345.08</v>
      </c>
      <c r="N2315" s="32">
        <v>12</v>
      </c>
      <c r="O2315" s="9">
        <v>1</v>
      </c>
      <c r="P2315" s="13">
        <v>24.5</v>
      </c>
      <c r="Q2315" s="13">
        <v>68</v>
      </c>
      <c r="R2315" s="13">
        <v>57</v>
      </c>
      <c r="S2315" s="13">
        <v>61.25</v>
      </c>
      <c r="T2315" s="13">
        <v>0</v>
      </c>
      <c r="U2315" s="13">
        <v>235.06</v>
      </c>
      <c r="V2315" s="13">
        <v>0</v>
      </c>
      <c r="W2315" s="13">
        <v>11.23</v>
      </c>
      <c r="X2315" s="13">
        <v>0</v>
      </c>
      <c r="Y2315" s="13">
        <v>0</v>
      </c>
      <c r="Z2315" s="13">
        <v>11.24</v>
      </c>
      <c r="AA2315" s="13">
        <v>24.19</v>
      </c>
      <c r="AB2315" s="13">
        <v>0</v>
      </c>
      <c r="AC2315" s="13">
        <v>39.119999999999997</v>
      </c>
      <c r="AD2315" s="13">
        <v>7.61</v>
      </c>
      <c r="AE2315" s="13">
        <v>17.53</v>
      </c>
      <c r="AF2315" s="33">
        <v>99.692999999999998</v>
      </c>
      <c r="AG2315" s="9">
        <v>3</v>
      </c>
      <c r="AH2315" s="34">
        <v>0.42</v>
      </c>
      <c r="AI2315" s="13">
        <v>147797.51</v>
      </c>
      <c r="AJ2315" s="13">
        <v>1075873.3700000001</v>
      </c>
      <c r="AK2315" s="13">
        <v>1223670.8799999999</v>
      </c>
      <c r="AL2315" s="35">
        <v>37251</v>
      </c>
      <c r="AM2315" s="35">
        <v>37785</v>
      </c>
    </row>
    <row r="2316" spans="2:39" x14ac:dyDescent="0.25">
      <c r="B2316" s="30">
        <v>1</v>
      </c>
      <c r="C2316" s="31" t="s">
        <v>258</v>
      </c>
      <c r="D2316" s="9" t="s">
        <v>5504</v>
      </c>
      <c r="E2316" s="10" t="s">
        <v>281</v>
      </c>
      <c r="F2316" s="10" t="s">
        <v>281</v>
      </c>
      <c r="G2316" s="9">
        <v>3502101</v>
      </c>
      <c r="H2316" s="10" t="s">
        <v>552</v>
      </c>
      <c r="I2316" s="13">
        <v>1550.32</v>
      </c>
      <c r="J2316" s="13">
        <v>0</v>
      </c>
      <c r="K2316" s="13">
        <v>1588.31</v>
      </c>
      <c r="L2316" s="13">
        <v>1550.32</v>
      </c>
      <c r="M2316" s="13">
        <v>1550.32</v>
      </c>
      <c r="N2316" s="32">
        <v>83</v>
      </c>
      <c r="O2316" s="9">
        <v>1</v>
      </c>
      <c r="P2316" s="13">
        <v>51.67</v>
      </c>
      <c r="Q2316" s="13">
        <v>60</v>
      </c>
      <c r="R2316" s="13">
        <v>50</v>
      </c>
      <c r="S2316" s="13">
        <v>76.97</v>
      </c>
      <c r="T2316" s="13">
        <v>90.21</v>
      </c>
      <c r="U2316" s="13">
        <v>1335.77</v>
      </c>
      <c r="V2316" s="13">
        <v>0</v>
      </c>
      <c r="W2316" s="13">
        <v>85.36</v>
      </c>
      <c r="X2316" s="13">
        <v>0</v>
      </c>
      <c r="Y2316" s="13">
        <v>10</v>
      </c>
      <c r="Z2316" s="13">
        <v>45</v>
      </c>
      <c r="AA2316" s="13">
        <v>15</v>
      </c>
      <c r="AB2316" s="13">
        <v>0</v>
      </c>
      <c r="AC2316" s="13">
        <v>10</v>
      </c>
      <c r="AD2316" s="13">
        <v>4.3</v>
      </c>
      <c r="AE2316" s="13">
        <v>15.7</v>
      </c>
      <c r="AF2316" s="33">
        <v>100.002</v>
      </c>
      <c r="AG2316" s="9">
        <v>1</v>
      </c>
      <c r="AH2316" s="34">
        <v>0.63</v>
      </c>
      <c r="AI2316" s="13">
        <v>647932.12</v>
      </c>
      <c r="AJ2316" s="13">
        <v>1772436.75</v>
      </c>
      <c r="AK2316" s="13">
        <v>2420368.87</v>
      </c>
      <c r="AL2316" s="35">
        <v>36118</v>
      </c>
      <c r="AM2316" s="35">
        <v>36138</v>
      </c>
    </row>
    <row r="2317" spans="2:39" x14ac:dyDescent="0.25">
      <c r="B2317" s="30">
        <v>1</v>
      </c>
      <c r="C2317" s="31" t="s">
        <v>258</v>
      </c>
      <c r="D2317" s="9" t="s">
        <v>5505</v>
      </c>
      <c r="E2317" s="10" t="s">
        <v>5506</v>
      </c>
      <c r="F2317" s="10" t="s">
        <v>5506</v>
      </c>
      <c r="G2317" s="9">
        <v>3543402</v>
      </c>
      <c r="H2317" s="10" t="s">
        <v>5507</v>
      </c>
      <c r="I2317" s="13">
        <v>1540.91</v>
      </c>
      <c r="J2317" s="13">
        <v>1790.8</v>
      </c>
      <c r="K2317" s="13">
        <v>1541.34</v>
      </c>
      <c r="L2317" s="13">
        <v>1790</v>
      </c>
      <c r="M2317" s="13">
        <v>1504.25</v>
      </c>
      <c r="N2317" s="32">
        <v>232</v>
      </c>
      <c r="O2317" s="9">
        <v>1</v>
      </c>
      <c r="P2317" s="13">
        <v>150.41999999999999</v>
      </c>
      <c r="Q2317" s="13">
        <v>98</v>
      </c>
      <c r="R2317" s="13">
        <v>62</v>
      </c>
      <c r="S2317" s="13">
        <v>262.39999999999998</v>
      </c>
      <c r="T2317" s="13">
        <v>117.7</v>
      </c>
      <c r="U2317" s="13">
        <v>725.22</v>
      </c>
      <c r="V2317" s="13">
        <v>42.65</v>
      </c>
      <c r="W2317" s="13">
        <v>736.38</v>
      </c>
      <c r="X2317" s="13">
        <v>0</v>
      </c>
      <c r="Y2317" s="13">
        <v>28.44</v>
      </c>
      <c r="Z2317" s="13">
        <v>29.71</v>
      </c>
      <c r="AA2317" s="13">
        <v>0</v>
      </c>
      <c r="AB2317" s="13">
        <v>4.09</v>
      </c>
      <c r="AC2317" s="13">
        <v>20.420000000000002</v>
      </c>
      <c r="AD2317" s="13">
        <v>0</v>
      </c>
      <c r="AE2317" s="13">
        <v>17.34</v>
      </c>
      <c r="AF2317" s="33">
        <v>100.003</v>
      </c>
      <c r="AG2317" s="9">
        <v>1</v>
      </c>
      <c r="AH2317" s="34">
        <v>0.65</v>
      </c>
      <c r="AI2317" s="13">
        <v>2030813.13</v>
      </c>
      <c r="AJ2317" s="13">
        <v>21170256.460000001</v>
      </c>
      <c r="AK2317" s="13">
        <v>23201069.59</v>
      </c>
      <c r="AL2317" s="35">
        <v>38351</v>
      </c>
      <c r="AM2317" s="35">
        <v>38362</v>
      </c>
    </row>
    <row r="2318" spans="2:39" x14ac:dyDescent="0.25">
      <c r="B2318" s="30">
        <v>1</v>
      </c>
      <c r="C2318" s="31" t="s">
        <v>258</v>
      </c>
      <c r="D2318" s="9" t="s">
        <v>5508</v>
      </c>
      <c r="E2318" s="10" t="s">
        <v>541</v>
      </c>
      <c r="F2318" s="10" t="s">
        <v>5499</v>
      </c>
      <c r="G2318" s="9">
        <v>3541307</v>
      </c>
      <c r="H2318" s="10" t="s">
        <v>5509</v>
      </c>
      <c r="I2318" s="13">
        <v>1566.27</v>
      </c>
      <c r="J2318" s="13">
        <v>1566.2</v>
      </c>
      <c r="K2318" s="13">
        <v>1597.2</v>
      </c>
      <c r="L2318" s="13">
        <v>1363.19</v>
      </c>
      <c r="M2318" s="13">
        <v>1363.19</v>
      </c>
      <c r="N2318" s="32">
        <v>63</v>
      </c>
      <c r="O2318" s="9">
        <v>1</v>
      </c>
      <c r="P2318" s="13">
        <v>52.21</v>
      </c>
      <c r="Q2318" s="13">
        <v>96.6</v>
      </c>
      <c r="R2318" s="13">
        <v>79.739999999999995</v>
      </c>
      <c r="S2318" s="13">
        <v>9.6</v>
      </c>
      <c r="T2318" s="13">
        <v>0</v>
      </c>
      <c r="U2318" s="13">
        <v>1489.27</v>
      </c>
      <c r="V2318" s="13">
        <v>52.3</v>
      </c>
      <c r="W2318" s="13">
        <v>15.1</v>
      </c>
      <c r="X2318" s="13">
        <v>0</v>
      </c>
      <c r="Y2318" s="13">
        <v>0</v>
      </c>
      <c r="Z2318" s="13">
        <v>60</v>
      </c>
      <c r="AA2318" s="13">
        <v>27</v>
      </c>
      <c r="AB2318" s="13">
        <v>0</v>
      </c>
      <c r="AC2318" s="13">
        <v>0</v>
      </c>
      <c r="AD2318" s="13">
        <v>0</v>
      </c>
      <c r="AE2318" s="13">
        <v>13</v>
      </c>
      <c r="AF2318" s="33">
        <v>100</v>
      </c>
      <c r="AG2318" s="9">
        <v>1</v>
      </c>
      <c r="AH2318" s="34">
        <v>0.66</v>
      </c>
      <c r="AI2318" s="13">
        <v>555185.36</v>
      </c>
      <c r="AJ2318" s="13">
        <v>1188401.78</v>
      </c>
      <c r="AK2318" s="13">
        <v>1743587.14</v>
      </c>
      <c r="AL2318" s="35">
        <v>35867</v>
      </c>
      <c r="AM2318" s="35">
        <v>35776</v>
      </c>
    </row>
    <row r="2319" spans="2:39" x14ac:dyDescent="0.25">
      <c r="B2319" s="30">
        <v>1</v>
      </c>
      <c r="C2319" s="31" t="s">
        <v>258</v>
      </c>
      <c r="D2319" s="9" t="s">
        <v>5510</v>
      </c>
      <c r="E2319" s="10" t="s">
        <v>541</v>
      </c>
      <c r="F2319" s="10" t="s">
        <v>5499</v>
      </c>
      <c r="G2319" s="9">
        <v>3541307</v>
      </c>
      <c r="H2319" s="10" t="s">
        <v>5511</v>
      </c>
      <c r="I2319" s="13">
        <v>1566.27</v>
      </c>
      <c r="J2319" s="13">
        <v>1566.2</v>
      </c>
      <c r="K2319" s="13">
        <v>1597.2</v>
      </c>
      <c r="L2319" s="13">
        <v>1363.19</v>
      </c>
      <c r="M2319" s="13">
        <v>1363.2</v>
      </c>
      <c r="N2319" s="32">
        <v>63</v>
      </c>
      <c r="O2319" s="9">
        <v>1</v>
      </c>
      <c r="P2319" s="13">
        <v>52.21</v>
      </c>
      <c r="Q2319" s="13">
        <v>96.6</v>
      </c>
      <c r="R2319" s="13">
        <v>79.739999999999995</v>
      </c>
      <c r="S2319" s="13">
        <v>9.6</v>
      </c>
      <c r="T2319" s="13">
        <v>0</v>
      </c>
      <c r="U2319" s="13">
        <v>1489.27</v>
      </c>
      <c r="V2319" s="13">
        <v>52.3</v>
      </c>
      <c r="W2319" s="13">
        <v>15.1</v>
      </c>
      <c r="X2319" s="13">
        <v>0</v>
      </c>
      <c r="Y2319" s="13">
        <v>0</v>
      </c>
      <c r="Z2319" s="13">
        <v>60</v>
      </c>
      <c r="AA2319" s="13">
        <v>27</v>
      </c>
      <c r="AB2319" s="13">
        <v>0</v>
      </c>
      <c r="AC2319" s="13">
        <v>0</v>
      </c>
      <c r="AD2319" s="13">
        <v>0</v>
      </c>
      <c r="AE2319" s="13">
        <v>13</v>
      </c>
      <c r="AF2319" s="33">
        <v>100.005</v>
      </c>
      <c r="AG2319" s="9">
        <v>1</v>
      </c>
      <c r="AH2319" s="34">
        <v>0.66</v>
      </c>
      <c r="AI2319" s="13">
        <v>555185.36</v>
      </c>
      <c r="AJ2319" s="13">
        <v>1188401.78</v>
      </c>
      <c r="AK2319" s="13">
        <v>1743587.14</v>
      </c>
      <c r="AL2319" s="35">
        <v>35866</v>
      </c>
      <c r="AM2319" s="35">
        <v>35776</v>
      </c>
    </row>
    <row r="2320" spans="2:39" x14ac:dyDescent="0.25">
      <c r="B2320" s="30">
        <v>1</v>
      </c>
      <c r="C2320" s="31" t="s">
        <v>258</v>
      </c>
      <c r="D2320" s="9" t="s">
        <v>5512</v>
      </c>
      <c r="E2320" s="10" t="s">
        <v>541</v>
      </c>
      <c r="F2320" s="10" t="s">
        <v>5513</v>
      </c>
      <c r="G2320" s="9">
        <v>3544251</v>
      </c>
      <c r="H2320" s="10" t="s">
        <v>5514</v>
      </c>
      <c r="I2320" s="13">
        <v>4477</v>
      </c>
      <c r="J2320" s="13">
        <v>0</v>
      </c>
      <c r="K2320" s="13">
        <v>2795.75</v>
      </c>
      <c r="L2320" s="13">
        <v>2698.44</v>
      </c>
      <c r="M2320" s="13">
        <v>2698.43</v>
      </c>
      <c r="N2320" s="32">
        <v>94</v>
      </c>
      <c r="O2320" s="9">
        <v>1</v>
      </c>
      <c r="P2320" s="13">
        <v>93.19</v>
      </c>
      <c r="Q2320" s="13">
        <v>100</v>
      </c>
      <c r="R2320" s="13">
        <v>79.45</v>
      </c>
      <c r="S2320" s="13">
        <v>44.25</v>
      </c>
      <c r="T2320" s="13">
        <v>70</v>
      </c>
      <c r="U2320" s="13">
        <v>2641.5</v>
      </c>
      <c r="V2320" s="13">
        <v>0</v>
      </c>
      <c r="W2320" s="13">
        <v>40</v>
      </c>
      <c r="X2320" s="13">
        <v>0</v>
      </c>
      <c r="Y2320" s="13">
        <v>0</v>
      </c>
      <c r="Z2320" s="13">
        <v>27.24</v>
      </c>
      <c r="AA2320" s="13">
        <v>50</v>
      </c>
      <c r="AB2320" s="13">
        <v>10.52</v>
      </c>
      <c r="AC2320" s="13">
        <v>0</v>
      </c>
      <c r="AD2320" s="13">
        <v>0</v>
      </c>
      <c r="AE2320" s="13">
        <v>12.24</v>
      </c>
      <c r="AF2320" s="33">
        <v>100</v>
      </c>
      <c r="AG2320" s="9">
        <v>1</v>
      </c>
      <c r="AH2320" s="34">
        <v>0.62</v>
      </c>
      <c r="AI2320" s="13">
        <v>604280.57999999996</v>
      </c>
      <c r="AJ2320" s="13">
        <v>1330784.72</v>
      </c>
      <c r="AK2320" s="13">
        <v>1935065.3</v>
      </c>
      <c r="AL2320" s="35">
        <v>35866</v>
      </c>
      <c r="AM2320" s="35">
        <v>35776</v>
      </c>
    </row>
    <row r="2321" spans="2:39" x14ac:dyDescent="0.25">
      <c r="B2321" s="30">
        <v>1</v>
      </c>
      <c r="C2321" s="31" t="s">
        <v>258</v>
      </c>
      <c r="D2321" s="9" t="s">
        <v>5515</v>
      </c>
      <c r="E2321" s="10" t="s">
        <v>541</v>
      </c>
      <c r="F2321" s="10" t="s">
        <v>5513</v>
      </c>
      <c r="G2321" s="9">
        <v>3544251</v>
      </c>
      <c r="H2321" s="10" t="s">
        <v>534</v>
      </c>
      <c r="I2321" s="13">
        <v>4477</v>
      </c>
      <c r="J2321" s="13">
        <v>0</v>
      </c>
      <c r="K2321" s="13">
        <v>2795.75</v>
      </c>
      <c r="L2321" s="13">
        <v>2698.44</v>
      </c>
      <c r="M2321" s="13">
        <v>2698.43</v>
      </c>
      <c r="N2321" s="32">
        <v>94</v>
      </c>
      <c r="O2321" s="9">
        <v>1</v>
      </c>
      <c r="P2321" s="13">
        <v>93.19</v>
      </c>
      <c r="Q2321" s="13">
        <v>100</v>
      </c>
      <c r="R2321" s="13">
        <v>79.45</v>
      </c>
      <c r="S2321" s="13">
        <v>44.25</v>
      </c>
      <c r="T2321" s="13">
        <v>70</v>
      </c>
      <c r="U2321" s="13">
        <v>2641.5</v>
      </c>
      <c r="V2321" s="13">
        <v>0</v>
      </c>
      <c r="W2321" s="13">
        <v>40</v>
      </c>
      <c r="X2321" s="13">
        <v>0</v>
      </c>
      <c r="Y2321" s="13">
        <v>0</v>
      </c>
      <c r="Z2321" s="13">
        <v>27.24</v>
      </c>
      <c r="AA2321" s="13">
        <v>50</v>
      </c>
      <c r="AB2321" s="13">
        <v>10.52</v>
      </c>
      <c r="AC2321" s="13">
        <v>0</v>
      </c>
      <c r="AD2321" s="13">
        <v>0</v>
      </c>
      <c r="AE2321" s="13">
        <v>12.24</v>
      </c>
      <c r="AF2321" s="33">
        <v>100.004</v>
      </c>
      <c r="AG2321" s="9">
        <v>1</v>
      </c>
      <c r="AH2321" s="34">
        <v>0.62</v>
      </c>
      <c r="AI2321" s="13">
        <v>604280.57999999996</v>
      </c>
      <c r="AJ2321" s="13">
        <v>1330784.58</v>
      </c>
      <c r="AK2321" s="13">
        <v>1935065.16</v>
      </c>
      <c r="AL2321" s="35">
        <v>35866</v>
      </c>
      <c r="AM2321" s="35">
        <v>35776</v>
      </c>
    </row>
    <row r="2322" spans="2:39" x14ac:dyDescent="0.25">
      <c r="B2322" s="30">
        <v>1</v>
      </c>
      <c r="C2322" s="31" t="s">
        <v>258</v>
      </c>
      <c r="D2322" s="9" t="s">
        <v>5516</v>
      </c>
      <c r="E2322" s="10" t="s">
        <v>541</v>
      </c>
      <c r="F2322" s="10" t="s">
        <v>5517</v>
      </c>
      <c r="G2322" s="9">
        <v>3554300</v>
      </c>
      <c r="H2322" s="10" t="s">
        <v>5518</v>
      </c>
      <c r="I2322" s="13">
        <v>621.9</v>
      </c>
      <c r="J2322" s="13">
        <v>621.9</v>
      </c>
      <c r="K2322" s="13">
        <v>621.9</v>
      </c>
      <c r="L2322" s="13">
        <v>621.9</v>
      </c>
      <c r="M2322" s="13">
        <v>621.9</v>
      </c>
      <c r="N2322" s="32">
        <v>32</v>
      </c>
      <c r="O2322" s="9">
        <v>1</v>
      </c>
      <c r="P2322" s="13">
        <v>20.73</v>
      </c>
      <c r="Q2322" s="13">
        <v>57.42</v>
      </c>
      <c r="R2322" s="13">
        <v>100</v>
      </c>
      <c r="S2322" s="13">
        <v>4.95</v>
      </c>
      <c r="T2322" s="13">
        <v>148.19</v>
      </c>
      <c r="U2322" s="13">
        <v>261.16000000000003</v>
      </c>
      <c r="V2322" s="13">
        <v>193.6</v>
      </c>
      <c r="W2322" s="13">
        <v>14</v>
      </c>
      <c r="X2322" s="13">
        <v>0</v>
      </c>
      <c r="Y2322" s="13">
        <v>0</v>
      </c>
      <c r="Z2322" s="13">
        <v>75.2</v>
      </c>
      <c r="AA2322" s="13">
        <v>0</v>
      </c>
      <c r="AB2322" s="13">
        <v>0</v>
      </c>
      <c r="AC2322" s="13">
        <v>0</v>
      </c>
      <c r="AD2322" s="13">
        <v>0</v>
      </c>
      <c r="AE2322" s="13">
        <v>24.8</v>
      </c>
      <c r="AF2322" s="33">
        <v>100</v>
      </c>
      <c r="AG2322" s="9">
        <v>1</v>
      </c>
      <c r="AH2322" s="34">
        <v>0.64</v>
      </c>
      <c r="AI2322" s="13">
        <v>92548.18</v>
      </c>
      <c r="AJ2322" s="13">
        <v>420360.86</v>
      </c>
      <c r="AK2322" s="13">
        <v>512909.04</v>
      </c>
      <c r="AL2322" s="35">
        <v>35853</v>
      </c>
      <c r="AM2322" s="35">
        <v>35776</v>
      </c>
    </row>
    <row r="2323" spans="2:39" x14ac:dyDescent="0.25">
      <c r="B2323" s="30">
        <v>1</v>
      </c>
      <c r="C2323" s="31" t="s">
        <v>258</v>
      </c>
      <c r="D2323" s="9" t="s">
        <v>5519</v>
      </c>
      <c r="E2323" s="10" t="s">
        <v>541</v>
      </c>
      <c r="F2323" s="10" t="s">
        <v>5520</v>
      </c>
      <c r="G2323" s="9">
        <v>3541505</v>
      </c>
      <c r="H2323" s="10" t="s">
        <v>5521</v>
      </c>
      <c r="I2323" s="13">
        <v>621.9</v>
      </c>
      <c r="J2323" s="13">
        <v>621.9</v>
      </c>
      <c r="K2323" s="13">
        <v>621.94000000000005</v>
      </c>
      <c r="L2323" s="13">
        <v>621.9</v>
      </c>
      <c r="M2323" s="13">
        <v>621.9</v>
      </c>
      <c r="N2323" s="32">
        <v>29</v>
      </c>
      <c r="O2323" s="9">
        <v>1</v>
      </c>
      <c r="P2323" s="13">
        <v>20.73</v>
      </c>
      <c r="Q2323" s="13">
        <v>57.42</v>
      </c>
      <c r="R2323" s="13">
        <v>100</v>
      </c>
      <c r="S2323" s="13">
        <v>4.95</v>
      </c>
      <c r="T2323" s="13">
        <v>148.19</v>
      </c>
      <c r="U2323" s="13">
        <v>261.16000000000003</v>
      </c>
      <c r="V2323" s="13">
        <v>193.6</v>
      </c>
      <c r="W2323" s="13">
        <v>14</v>
      </c>
      <c r="X2323" s="13">
        <v>0</v>
      </c>
      <c r="Y2323" s="13">
        <v>0</v>
      </c>
      <c r="Z2323" s="13">
        <v>75.2</v>
      </c>
      <c r="AA2323" s="13">
        <v>0</v>
      </c>
      <c r="AB2323" s="13">
        <v>0</v>
      </c>
      <c r="AC2323" s="13">
        <v>0</v>
      </c>
      <c r="AD2323" s="13">
        <v>0</v>
      </c>
      <c r="AE2323" s="13">
        <v>24.8</v>
      </c>
      <c r="AF2323" s="33">
        <v>100.006</v>
      </c>
      <c r="AG2323" s="9">
        <v>1</v>
      </c>
      <c r="AH2323" s="34">
        <v>0.64</v>
      </c>
      <c r="AI2323" s="13">
        <v>92548.18</v>
      </c>
      <c r="AJ2323" s="13">
        <v>420360.86</v>
      </c>
      <c r="AK2323" s="13">
        <v>512909.04</v>
      </c>
      <c r="AL2323" s="35">
        <v>35856</v>
      </c>
      <c r="AM2323" s="35">
        <v>35776</v>
      </c>
    </row>
    <row r="2324" spans="2:39" x14ac:dyDescent="0.25">
      <c r="B2324" s="30">
        <v>1</v>
      </c>
      <c r="C2324" s="31" t="s">
        <v>258</v>
      </c>
      <c r="D2324" s="9" t="s">
        <v>5522</v>
      </c>
      <c r="E2324" s="10" t="s">
        <v>541</v>
      </c>
      <c r="F2324" s="10" t="s">
        <v>2839</v>
      </c>
      <c r="G2324" s="9">
        <v>3530201</v>
      </c>
      <c r="H2324" s="10" t="s">
        <v>5523</v>
      </c>
      <c r="I2324" s="13">
        <v>1195.8</v>
      </c>
      <c r="J2324" s="13">
        <v>1195.8</v>
      </c>
      <c r="K2324" s="13">
        <v>1195.8399999999999</v>
      </c>
      <c r="L2324" s="13">
        <v>1195.8399999999999</v>
      </c>
      <c r="M2324" s="13">
        <v>1195.8399999999999</v>
      </c>
      <c r="N2324" s="32">
        <v>60</v>
      </c>
      <c r="O2324" s="9">
        <v>1</v>
      </c>
      <c r="P2324" s="13">
        <v>0</v>
      </c>
      <c r="Q2324" s="13">
        <v>100</v>
      </c>
      <c r="R2324" s="13">
        <v>84</v>
      </c>
      <c r="S2324" s="13">
        <v>24</v>
      </c>
      <c r="T2324" s="13">
        <v>0</v>
      </c>
      <c r="U2324" s="13">
        <v>1120.6400000000001</v>
      </c>
      <c r="V2324" s="13">
        <v>0</v>
      </c>
      <c r="W2324" s="13">
        <v>51.2</v>
      </c>
      <c r="X2324" s="13">
        <v>0</v>
      </c>
      <c r="Y2324" s="13">
        <v>21.5</v>
      </c>
      <c r="Z2324" s="13">
        <v>52.5</v>
      </c>
      <c r="AA2324" s="13">
        <v>0</v>
      </c>
      <c r="AB2324" s="13">
        <v>0</v>
      </c>
      <c r="AC2324" s="13">
        <v>20</v>
      </c>
      <c r="AD2324" s="13">
        <v>0</v>
      </c>
      <c r="AE2324" s="13">
        <v>6</v>
      </c>
      <c r="AF2324" s="33">
        <v>100.004</v>
      </c>
      <c r="AG2324" s="9">
        <v>1</v>
      </c>
      <c r="AH2324" s="34">
        <v>0.7</v>
      </c>
      <c r="AI2324" s="13">
        <v>328837.56</v>
      </c>
      <c r="AJ2324" s="13">
        <v>1196390.0900000001</v>
      </c>
      <c r="AK2324" s="13">
        <v>1525227.65</v>
      </c>
      <c r="AL2324" s="35">
        <v>35877</v>
      </c>
      <c r="AM2324" s="35">
        <v>35735</v>
      </c>
    </row>
    <row r="2325" spans="2:39" x14ac:dyDescent="0.25">
      <c r="B2325" s="30">
        <v>1</v>
      </c>
      <c r="C2325" s="31" t="s">
        <v>258</v>
      </c>
      <c r="D2325" s="9" t="s">
        <v>5524</v>
      </c>
      <c r="E2325" s="10" t="s">
        <v>541</v>
      </c>
      <c r="F2325" s="10" t="s">
        <v>5525</v>
      </c>
      <c r="G2325" s="9">
        <v>3542206</v>
      </c>
      <c r="H2325" s="10" t="s">
        <v>5526</v>
      </c>
      <c r="I2325" s="13">
        <v>876.96</v>
      </c>
      <c r="J2325" s="13">
        <v>876.9</v>
      </c>
      <c r="K2325" s="13">
        <v>876.96</v>
      </c>
      <c r="L2325" s="13">
        <v>876.96</v>
      </c>
      <c r="M2325" s="13">
        <v>876.96</v>
      </c>
      <c r="N2325" s="32">
        <v>30</v>
      </c>
      <c r="O2325" s="9">
        <v>1</v>
      </c>
      <c r="P2325" s="13">
        <v>36.53</v>
      </c>
      <c r="Q2325" s="13">
        <v>0</v>
      </c>
      <c r="R2325" s="13">
        <v>0</v>
      </c>
      <c r="S2325" s="13">
        <v>17.84</v>
      </c>
      <c r="T2325" s="13">
        <v>86.5</v>
      </c>
      <c r="U2325" s="13">
        <v>681.32</v>
      </c>
      <c r="V2325" s="13">
        <v>88.89</v>
      </c>
      <c r="W2325" s="13">
        <v>2.41</v>
      </c>
      <c r="X2325" s="13">
        <v>0</v>
      </c>
      <c r="Y2325" s="13">
        <v>0</v>
      </c>
      <c r="Z2325" s="13">
        <v>30</v>
      </c>
      <c r="AA2325" s="13">
        <v>65</v>
      </c>
      <c r="AB2325" s="13">
        <v>0</v>
      </c>
      <c r="AC2325" s="13">
        <v>0</v>
      </c>
      <c r="AD2325" s="13">
        <v>0</v>
      </c>
      <c r="AE2325" s="13">
        <v>5</v>
      </c>
      <c r="AF2325" s="33">
        <v>100</v>
      </c>
      <c r="AG2325" s="9">
        <v>2</v>
      </c>
      <c r="AH2325" s="34">
        <v>0.63</v>
      </c>
      <c r="AI2325" s="13">
        <v>240422.97</v>
      </c>
      <c r="AJ2325" s="13">
        <v>1064287.42</v>
      </c>
      <c r="AK2325" s="13">
        <v>1304710.3899999999</v>
      </c>
      <c r="AL2325" s="35">
        <v>35856</v>
      </c>
      <c r="AM2325" s="35">
        <v>35788</v>
      </c>
    </row>
    <row r="2326" spans="2:39" x14ac:dyDescent="0.25">
      <c r="B2326" s="30">
        <v>1</v>
      </c>
      <c r="C2326" s="31" t="s">
        <v>258</v>
      </c>
      <c r="D2326" s="9" t="s">
        <v>5527</v>
      </c>
      <c r="E2326" s="10" t="s">
        <v>541</v>
      </c>
      <c r="F2326" s="10" t="s">
        <v>541</v>
      </c>
      <c r="G2326" s="9">
        <v>3541406</v>
      </c>
      <c r="H2326" s="10" t="s">
        <v>5528</v>
      </c>
      <c r="I2326" s="13">
        <v>876.96</v>
      </c>
      <c r="J2326" s="13">
        <v>876.9</v>
      </c>
      <c r="K2326" s="13">
        <v>876.96</v>
      </c>
      <c r="L2326" s="13">
        <v>876.96</v>
      </c>
      <c r="M2326" s="13">
        <v>876.96</v>
      </c>
      <c r="N2326" s="32">
        <v>30</v>
      </c>
      <c r="O2326" s="9">
        <v>1</v>
      </c>
      <c r="P2326" s="13">
        <v>36.53</v>
      </c>
      <c r="Q2326" s="13">
        <v>0</v>
      </c>
      <c r="R2326" s="13">
        <v>0</v>
      </c>
      <c r="S2326" s="13">
        <v>17.84</v>
      </c>
      <c r="T2326" s="13">
        <v>86.5</v>
      </c>
      <c r="U2326" s="13">
        <v>681.32</v>
      </c>
      <c r="V2326" s="13">
        <v>88.89</v>
      </c>
      <c r="W2326" s="13">
        <v>2.41</v>
      </c>
      <c r="X2326" s="13">
        <v>0</v>
      </c>
      <c r="Y2326" s="13">
        <v>0</v>
      </c>
      <c r="Z2326" s="13">
        <v>30</v>
      </c>
      <c r="AA2326" s="13">
        <v>65</v>
      </c>
      <c r="AB2326" s="13">
        <v>0</v>
      </c>
      <c r="AC2326" s="13">
        <v>0</v>
      </c>
      <c r="AD2326" s="13">
        <v>0</v>
      </c>
      <c r="AE2326" s="13">
        <v>5</v>
      </c>
      <c r="AF2326" s="33">
        <v>100.005</v>
      </c>
      <c r="AG2326" s="9">
        <v>2</v>
      </c>
      <c r="AH2326" s="34">
        <v>0.63</v>
      </c>
      <c r="AI2326" s="13">
        <v>240422.97</v>
      </c>
      <c r="AJ2326" s="13">
        <v>1064287.42</v>
      </c>
      <c r="AK2326" s="13">
        <v>1304710.3899999999</v>
      </c>
      <c r="AL2326" s="35">
        <v>35856</v>
      </c>
      <c r="AM2326" s="35">
        <v>35788</v>
      </c>
    </row>
    <row r="2327" spans="2:39" x14ac:dyDescent="0.25">
      <c r="B2327" s="30">
        <v>1</v>
      </c>
      <c r="C2327" s="31" t="s">
        <v>258</v>
      </c>
      <c r="D2327" s="9" t="s">
        <v>5529</v>
      </c>
      <c r="E2327" s="10" t="s">
        <v>541</v>
      </c>
      <c r="F2327" s="10" t="s">
        <v>5525</v>
      </c>
      <c r="G2327" s="9">
        <v>3542206</v>
      </c>
      <c r="H2327" s="10" t="s">
        <v>5530</v>
      </c>
      <c r="I2327" s="13">
        <v>886.6</v>
      </c>
      <c r="J2327" s="13">
        <v>893.3</v>
      </c>
      <c r="K2327" s="13">
        <v>893.39</v>
      </c>
      <c r="L2327" s="13">
        <v>886.6</v>
      </c>
      <c r="M2327" s="13">
        <v>893.39</v>
      </c>
      <c r="N2327" s="32">
        <v>38</v>
      </c>
      <c r="O2327" s="9">
        <v>1</v>
      </c>
      <c r="P2327" s="13"/>
      <c r="Q2327" s="13">
        <v>0</v>
      </c>
      <c r="R2327" s="13">
        <v>0</v>
      </c>
      <c r="S2327" s="13">
        <v>31</v>
      </c>
      <c r="T2327" s="13">
        <v>35.01</v>
      </c>
      <c r="U2327" s="13">
        <v>681.32</v>
      </c>
      <c r="V2327" s="13">
        <v>143.65</v>
      </c>
      <c r="W2327" s="13">
        <v>2.41</v>
      </c>
      <c r="X2327" s="13">
        <v>0</v>
      </c>
      <c r="Y2327" s="13">
        <v>0</v>
      </c>
      <c r="Z2327" s="13">
        <v>30</v>
      </c>
      <c r="AA2327" s="13">
        <v>65</v>
      </c>
      <c r="AB2327" s="13">
        <v>0</v>
      </c>
      <c r="AC2327" s="13">
        <v>0</v>
      </c>
      <c r="AD2327" s="13">
        <v>0</v>
      </c>
      <c r="AE2327" s="13">
        <v>5</v>
      </c>
      <c r="AF2327" s="33">
        <v>100</v>
      </c>
      <c r="AG2327" s="9">
        <v>2</v>
      </c>
      <c r="AH2327" s="34">
        <v>0.63</v>
      </c>
      <c r="AI2327" s="13">
        <v>177840.02</v>
      </c>
      <c r="AJ2327" s="13">
        <v>1084227.04</v>
      </c>
      <c r="AK2327" s="13">
        <v>1262067.06</v>
      </c>
      <c r="AL2327" s="37">
        <v>35859</v>
      </c>
      <c r="AM2327" s="35">
        <v>35765</v>
      </c>
    </row>
    <row r="2328" spans="2:39" x14ac:dyDescent="0.25">
      <c r="B2328" s="30">
        <v>1</v>
      </c>
      <c r="C2328" s="31" t="s">
        <v>258</v>
      </c>
      <c r="D2328" s="9" t="s">
        <v>5531</v>
      </c>
      <c r="E2328" s="10" t="s">
        <v>541</v>
      </c>
      <c r="F2328" s="10" t="s">
        <v>5525</v>
      </c>
      <c r="G2328" s="9">
        <v>3542206</v>
      </c>
      <c r="H2328" s="10" t="s">
        <v>5530</v>
      </c>
      <c r="I2328" s="13">
        <v>886.6</v>
      </c>
      <c r="J2328" s="13">
        <v>893.3</v>
      </c>
      <c r="K2328" s="13">
        <v>893.39</v>
      </c>
      <c r="L2328" s="13">
        <v>886.6</v>
      </c>
      <c r="M2328" s="13">
        <v>893.39</v>
      </c>
      <c r="N2328" s="32">
        <v>38</v>
      </c>
      <c r="O2328" s="9">
        <v>1</v>
      </c>
      <c r="P2328" s="13">
        <v>0</v>
      </c>
      <c r="Q2328" s="13">
        <v>0</v>
      </c>
      <c r="R2328" s="13">
        <v>0</v>
      </c>
      <c r="S2328" s="13">
        <v>31</v>
      </c>
      <c r="T2328" s="13">
        <v>35.01</v>
      </c>
      <c r="U2328" s="13">
        <v>681.32</v>
      </c>
      <c r="V2328" s="13">
        <v>143.65</v>
      </c>
      <c r="W2328" s="13">
        <v>2.41</v>
      </c>
      <c r="X2328" s="13">
        <v>0</v>
      </c>
      <c r="Y2328" s="13">
        <v>0</v>
      </c>
      <c r="Z2328" s="13">
        <v>30</v>
      </c>
      <c r="AA2328" s="13">
        <v>65</v>
      </c>
      <c r="AB2328" s="13">
        <v>0</v>
      </c>
      <c r="AC2328" s="13">
        <v>0</v>
      </c>
      <c r="AD2328" s="13">
        <v>0</v>
      </c>
      <c r="AE2328" s="13">
        <v>5</v>
      </c>
      <c r="AF2328" s="33">
        <v>100.005</v>
      </c>
      <c r="AG2328" s="9">
        <v>2</v>
      </c>
      <c r="AH2328" s="34">
        <v>0.63</v>
      </c>
      <c r="AI2328" s="13">
        <v>177840.02</v>
      </c>
      <c r="AJ2328" s="13">
        <v>1084227.04</v>
      </c>
      <c r="AK2328" s="13">
        <v>1262067.06</v>
      </c>
      <c r="AL2328" s="35">
        <v>35859</v>
      </c>
      <c r="AM2328" s="35">
        <v>35431</v>
      </c>
    </row>
    <row r="2329" spans="2:39" x14ac:dyDescent="0.25">
      <c r="B2329" s="30">
        <v>1</v>
      </c>
      <c r="C2329" s="31" t="s">
        <v>258</v>
      </c>
      <c r="D2329" s="9" t="s">
        <v>5532</v>
      </c>
      <c r="E2329" s="10" t="s">
        <v>5533</v>
      </c>
      <c r="F2329" s="10" t="s">
        <v>5534</v>
      </c>
      <c r="G2329" s="9">
        <v>3506607</v>
      </c>
      <c r="H2329" s="10" t="s">
        <v>5535</v>
      </c>
      <c r="I2329" s="13">
        <v>1600</v>
      </c>
      <c r="J2329" s="13">
        <v>370</v>
      </c>
      <c r="K2329" s="13">
        <v>359.85</v>
      </c>
      <c r="L2329" s="13">
        <v>359.85</v>
      </c>
      <c r="M2329" s="13">
        <v>341.83</v>
      </c>
      <c r="N2329" s="32">
        <v>42</v>
      </c>
      <c r="O2329" s="9">
        <v>1</v>
      </c>
      <c r="P2329" s="13">
        <v>71.97</v>
      </c>
      <c r="Q2329" s="13">
        <v>0</v>
      </c>
      <c r="R2329" s="13">
        <v>0</v>
      </c>
      <c r="S2329" s="13">
        <v>54.91</v>
      </c>
      <c r="T2329" s="13">
        <v>0</v>
      </c>
      <c r="U2329" s="13">
        <v>158.79</v>
      </c>
      <c r="V2329" s="13">
        <v>0</v>
      </c>
      <c r="W2329" s="13">
        <v>226.67</v>
      </c>
      <c r="X2329" s="13">
        <v>0</v>
      </c>
      <c r="Y2329" s="13">
        <v>0</v>
      </c>
      <c r="Z2329" s="13">
        <v>39.770000000000003</v>
      </c>
      <c r="AA2329" s="13">
        <v>0</v>
      </c>
      <c r="AB2329" s="13">
        <v>0.03</v>
      </c>
      <c r="AC2329" s="13">
        <v>0</v>
      </c>
      <c r="AD2329" s="13">
        <v>0</v>
      </c>
      <c r="AE2329" s="13">
        <v>60.2</v>
      </c>
      <c r="AF2329" s="33">
        <v>100.005</v>
      </c>
      <c r="AG2329" s="9">
        <v>3</v>
      </c>
      <c r="AH2329" s="34">
        <v>0.34</v>
      </c>
      <c r="AI2329" s="13">
        <v>6917.54</v>
      </c>
      <c r="AJ2329" s="13">
        <v>1157166.8600000001</v>
      </c>
      <c r="AK2329" s="13">
        <v>1164084.3999999999</v>
      </c>
      <c r="AL2329" s="35">
        <v>38593</v>
      </c>
      <c r="AM2329" s="35">
        <v>38657</v>
      </c>
    </row>
    <row r="2330" spans="2:39" x14ac:dyDescent="0.25">
      <c r="B2330" s="30">
        <v>1</v>
      </c>
      <c r="C2330" s="31" t="s">
        <v>258</v>
      </c>
      <c r="D2330" s="9" t="s">
        <v>5536</v>
      </c>
      <c r="E2330" s="10" t="s">
        <v>260</v>
      </c>
      <c r="F2330" s="10" t="s">
        <v>260</v>
      </c>
      <c r="G2330" s="9">
        <v>3522307</v>
      </c>
      <c r="H2330" s="10" t="s">
        <v>5537</v>
      </c>
      <c r="I2330" s="13">
        <v>490.05</v>
      </c>
      <c r="J2330" s="13">
        <v>490.95</v>
      </c>
      <c r="K2330" s="13">
        <v>490.96</v>
      </c>
      <c r="L2330" s="13">
        <v>490.05</v>
      </c>
      <c r="M2330" s="13">
        <v>490.05</v>
      </c>
      <c r="N2330" s="32">
        <v>28</v>
      </c>
      <c r="O2330" s="9">
        <v>1</v>
      </c>
      <c r="P2330" s="13">
        <v>22.27</v>
      </c>
      <c r="Q2330" s="13">
        <v>3.1</v>
      </c>
      <c r="R2330" s="13">
        <v>0</v>
      </c>
      <c r="S2330" s="13">
        <v>42.38</v>
      </c>
      <c r="T2330" s="13">
        <v>0</v>
      </c>
      <c r="U2330" s="13">
        <v>381</v>
      </c>
      <c r="V2330" s="13">
        <v>0</v>
      </c>
      <c r="W2330" s="13">
        <v>144.49</v>
      </c>
      <c r="X2330" s="13">
        <v>0</v>
      </c>
      <c r="Y2330" s="13">
        <v>0</v>
      </c>
      <c r="Z2330" s="13">
        <v>17.71</v>
      </c>
      <c r="AA2330" s="13">
        <v>22.49</v>
      </c>
      <c r="AB2330" s="13">
        <v>0</v>
      </c>
      <c r="AC2330" s="13">
        <v>40.49</v>
      </c>
      <c r="AD2330" s="13">
        <v>0</v>
      </c>
      <c r="AE2330" s="13">
        <v>19.309999999999999</v>
      </c>
      <c r="AF2330" s="33">
        <v>100.004</v>
      </c>
      <c r="AG2330" s="9">
        <v>2</v>
      </c>
      <c r="AH2330" s="34">
        <v>0.34</v>
      </c>
      <c r="AI2330" s="13">
        <v>149538.4</v>
      </c>
      <c r="AJ2330" s="13">
        <v>2634133.9300000002</v>
      </c>
      <c r="AK2330" s="13">
        <v>2783672.33</v>
      </c>
      <c r="AL2330" s="35">
        <v>39058</v>
      </c>
      <c r="AM2330" s="35">
        <v>39126</v>
      </c>
    </row>
    <row r="2331" spans="2:39" x14ac:dyDescent="0.25">
      <c r="B2331" s="30">
        <v>1</v>
      </c>
      <c r="C2331" s="31" t="s">
        <v>258</v>
      </c>
      <c r="D2331" s="9" t="s">
        <v>5538</v>
      </c>
      <c r="E2331" s="10" t="s">
        <v>5539</v>
      </c>
      <c r="F2331" s="10" t="s">
        <v>5540</v>
      </c>
      <c r="G2331" s="9">
        <v>3525706</v>
      </c>
      <c r="H2331" s="10" t="s">
        <v>5541</v>
      </c>
      <c r="I2331" s="13">
        <v>149.44</v>
      </c>
      <c r="J2331" s="13">
        <v>0</v>
      </c>
      <c r="K2331" s="13">
        <v>151.65</v>
      </c>
      <c r="L2331" s="13">
        <v>149.44</v>
      </c>
      <c r="M2331" s="13">
        <v>149.44</v>
      </c>
      <c r="N2331" s="32">
        <v>18</v>
      </c>
      <c r="O2331" s="9">
        <v>1</v>
      </c>
      <c r="P2331" s="13">
        <v>5</v>
      </c>
      <c r="Q2331" s="13">
        <v>14.83</v>
      </c>
      <c r="R2331" s="13">
        <v>57.5</v>
      </c>
      <c r="S2331" s="13">
        <v>11.99</v>
      </c>
      <c r="T2331" s="13">
        <v>0</v>
      </c>
      <c r="U2331" s="13">
        <v>138.54</v>
      </c>
      <c r="V2331" s="13">
        <v>0</v>
      </c>
      <c r="W2331" s="13">
        <v>24.14</v>
      </c>
      <c r="X2331" s="13">
        <v>0</v>
      </c>
      <c r="Y2331" s="13">
        <v>0</v>
      </c>
      <c r="Z2331" s="13">
        <v>68.760000000000005</v>
      </c>
      <c r="AA2331" s="13">
        <v>15.58</v>
      </c>
      <c r="AB2331" s="13">
        <v>0</v>
      </c>
      <c r="AC2331" s="13">
        <v>0</v>
      </c>
      <c r="AD2331" s="13">
        <v>2.15</v>
      </c>
      <c r="AE2331" s="13">
        <v>13.51</v>
      </c>
      <c r="AF2331" s="33">
        <v>100</v>
      </c>
      <c r="AG2331" s="9">
        <v>1</v>
      </c>
      <c r="AH2331" s="34">
        <v>0.52</v>
      </c>
      <c r="AI2331" s="13">
        <v>220944.92</v>
      </c>
      <c r="AJ2331" s="13">
        <v>1536278.47</v>
      </c>
      <c r="AK2331" s="13">
        <v>1757223.39</v>
      </c>
      <c r="AL2331" s="35">
        <v>40259</v>
      </c>
      <c r="AM2331" s="35">
        <v>39714</v>
      </c>
    </row>
    <row r="2332" spans="2:39" x14ac:dyDescent="0.25">
      <c r="B2332" s="30">
        <v>1</v>
      </c>
      <c r="C2332" s="31" t="s">
        <v>258</v>
      </c>
      <c r="D2332" s="9" t="s">
        <v>5542</v>
      </c>
      <c r="E2332" s="10" t="s">
        <v>1354</v>
      </c>
      <c r="F2332" s="10" t="s">
        <v>1354</v>
      </c>
      <c r="G2332" s="9">
        <v>3506003</v>
      </c>
      <c r="H2332" s="10" t="s">
        <v>5543</v>
      </c>
      <c r="I2332" s="13">
        <v>5199.01</v>
      </c>
      <c r="J2332" s="13">
        <v>5199.01</v>
      </c>
      <c r="K2332" s="13">
        <v>5262.13</v>
      </c>
      <c r="L2332" s="13">
        <v>5199.01</v>
      </c>
      <c r="M2332" s="13">
        <v>5018.58</v>
      </c>
      <c r="N2332" s="32">
        <v>344</v>
      </c>
      <c r="O2332" s="9">
        <v>1</v>
      </c>
      <c r="P2332" s="13">
        <v>451.66</v>
      </c>
      <c r="Q2332" s="13">
        <v>54.9</v>
      </c>
      <c r="R2332" s="13">
        <v>100</v>
      </c>
      <c r="S2332" s="13">
        <v>177.29</v>
      </c>
      <c r="T2332" s="13">
        <v>0</v>
      </c>
      <c r="U2332" s="13">
        <v>2022</v>
      </c>
      <c r="V2332" s="13">
        <v>58.6</v>
      </c>
      <c r="W2332" s="13">
        <v>184.4</v>
      </c>
      <c r="X2332" s="13">
        <v>0</v>
      </c>
      <c r="Y2332" s="13">
        <v>0</v>
      </c>
      <c r="Z2332" s="13">
        <v>37.36</v>
      </c>
      <c r="AA2332" s="13">
        <v>0</v>
      </c>
      <c r="AB2332" s="13">
        <v>14.87</v>
      </c>
      <c r="AC2332" s="13">
        <v>44.15</v>
      </c>
      <c r="AD2332" s="13">
        <v>0</v>
      </c>
      <c r="AE2332" s="13">
        <v>3.62</v>
      </c>
      <c r="AF2332" s="33">
        <v>100.004</v>
      </c>
      <c r="AG2332" s="9">
        <v>2</v>
      </c>
      <c r="AH2332" s="34">
        <v>0.39</v>
      </c>
      <c r="AI2332" s="13">
        <v>18347586.829999998</v>
      </c>
      <c r="AJ2332" s="13">
        <v>14893583.220000001</v>
      </c>
      <c r="AK2332" s="13">
        <v>33241170.050000001</v>
      </c>
      <c r="AL2332" s="35">
        <v>38588</v>
      </c>
      <c r="AM2332" s="35">
        <v>38626</v>
      </c>
    </row>
    <row r="2333" spans="2:39" x14ac:dyDescent="0.25">
      <c r="B2333" s="30">
        <v>1</v>
      </c>
      <c r="C2333" s="31" t="s">
        <v>258</v>
      </c>
      <c r="D2333" s="9" t="s">
        <v>5544</v>
      </c>
      <c r="E2333" s="10" t="s">
        <v>5502</v>
      </c>
      <c r="F2333" s="10" t="s">
        <v>5503</v>
      </c>
      <c r="G2333" s="9">
        <v>3516606</v>
      </c>
      <c r="H2333" s="10" t="s">
        <v>5545</v>
      </c>
      <c r="I2333" s="13">
        <v>305.95</v>
      </c>
      <c r="J2333" s="13">
        <v>305.95</v>
      </c>
      <c r="K2333" s="13">
        <v>308.22000000000003</v>
      </c>
      <c r="L2333" s="13">
        <v>286.60000000000002</v>
      </c>
      <c r="M2333" s="13">
        <v>284.88</v>
      </c>
      <c r="N2333" s="36">
        <v>15</v>
      </c>
      <c r="O2333" s="9">
        <v>1</v>
      </c>
      <c r="P2333" s="13">
        <v>23.42</v>
      </c>
      <c r="Q2333" s="13">
        <v>14.7</v>
      </c>
      <c r="R2333" s="13">
        <v>57.6</v>
      </c>
      <c r="S2333" s="13">
        <v>15.8</v>
      </c>
      <c r="T2333" s="13">
        <v>0</v>
      </c>
      <c r="U2333" s="13">
        <v>225.66</v>
      </c>
      <c r="V2333" s="13">
        <v>0</v>
      </c>
      <c r="W2333" s="13">
        <v>113.6</v>
      </c>
      <c r="X2333" s="13">
        <v>0</v>
      </c>
      <c r="Y2333" s="13">
        <v>0</v>
      </c>
      <c r="Z2333" s="13">
        <v>64.95</v>
      </c>
      <c r="AA2333" s="13">
        <v>0</v>
      </c>
      <c r="AB2333" s="13">
        <v>2.31</v>
      </c>
      <c r="AC2333" s="13">
        <v>22.95</v>
      </c>
      <c r="AD2333" s="13">
        <v>0</v>
      </c>
      <c r="AE2333" s="13">
        <v>9.7899999999999991</v>
      </c>
      <c r="AF2333" s="33">
        <v>100.004</v>
      </c>
      <c r="AG2333" s="9">
        <v>1</v>
      </c>
      <c r="AH2333" s="34">
        <v>0.38</v>
      </c>
      <c r="AI2333" s="13">
        <v>223676.19</v>
      </c>
      <c r="AJ2333" s="13">
        <v>944381.21</v>
      </c>
      <c r="AK2333" s="13">
        <v>1168057.3999999999</v>
      </c>
      <c r="AL2333" s="35">
        <v>38904</v>
      </c>
      <c r="AM2333" s="35">
        <v>38918</v>
      </c>
    </row>
    <row r="2334" spans="2:39" x14ac:dyDescent="0.25">
      <c r="B2334" s="30">
        <v>1</v>
      </c>
      <c r="C2334" s="31" t="s">
        <v>258</v>
      </c>
      <c r="D2334" s="9" t="s">
        <v>5546</v>
      </c>
      <c r="E2334" s="10" t="s">
        <v>5506</v>
      </c>
      <c r="F2334" s="10" t="s">
        <v>5547</v>
      </c>
      <c r="G2334" s="9">
        <v>3551405</v>
      </c>
      <c r="H2334" s="10" t="s">
        <v>3593</v>
      </c>
      <c r="I2334" s="13">
        <v>986.01</v>
      </c>
      <c r="J2334" s="13">
        <v>0</v>
      </c>
      <c r="K2334" s="13">
        <v>797.75</v>
      </c>
      <c r="L2334" s="13">
        <v>0</v>
      </c>
      <c r="M2334" s="13">
        <v>797.75</v>
      </c>
      <c r="N2334" s="32">
        <v>50</v>
      </c>
      <c r="O2334" s="9">
        <v>2</v>
      </c>
      <c r="P2334" s="13">
        <v>66.48</v>
      </c>
      <c r="Q2334" s="13">
        <v>0</v>
      </c>
      <c r="R2334" s="13">
        <v>0</v>
      </c>
      <c r="S2334" s="13">
        <v>83.38</v>
      </c>
      <c r="T2334" s="13">
        <v>0</v>
      </c>
      <c r="U2334" s="13">
        <v>651.69000000000005</v>
      </c>
      <c r="V2334" s="13">
        <v>0</v>
      </c>
      <c r="W2334" s="13">
        <v>9.94</v>
      </c>
      <c r="X2334" s="13">
        <v>0</v>
      </c>
      <c r="Y2334" s="13">
        <v>0</v>
      </c>
      <c r="Z2334" s="13">
        <v>66.290000000000006</v>
      </c>
      <c r="AA2334" s="13">
        <v>2.5099999999999998</v>
      </c>
      <c r="AB2334" s="13">
        <v>0</v>
      </c>
      <c r="AC2334" s="13">
        <v>20</v>
      </c>
      <c r="AD2334" s="13">
        <v>0</v>
      </c>
      <c r="AE2334" s="13">
        <v>11.2</v>
      </c>
      <c r="AF2334" s="33">
        <v>100.004</v>
      </c>
      <c r="AG2334" s="9">
        <v>1</v>
      </c>
      <c r="AH2334" s="34">
        <v>0.64</v>
      </c>
      <c r="AI2334" s="13">
        <v>26308.11</v>
      </c>
      <c r="AJ2334" s="13">
        <v>5376743.8799999999</v>
      </c>
      <c r="AK2334" s="13">
        <v>5403051.9900000002</v>
      </c>
      <c r="AL2334" s="9"/>
      <c r="AM2334" s="35">
        <v>37736</v>
      </c>
    </row>
    <row r="2335" spans="2:39" x14ac:dyDescent="0.25">
      <c r="B2335" s="30">
        <v>1</v>
      </c>
      <c r="C2335" s="31" t="s">
        <v>258</v>
      </c>
      <c r="D2335" s="9" t="s">
        <v>5548</v>
      </c>
      <c r="E2335" s="10" t="s">
        <v>5549</v>
      </c>
      <c r="F2335" s="10" t="s">
        <v>5550</v>
      </c>
      <c r="G2335" s="9">
        <v>3514809</v>
      </c>
      <c r="H2335" s="10" t="s">
        <v>1007</v>
      </c>
      <c r="I2335" s="13">
        <v>3176.9</v>
      </c>
      <c r="J2335" s="13">
        <v>0</v>
      </c>
      <c r="K2335" s="13">
        <v>3072.68</v>
      </c>
      <c r="L2335" s="13">
        <v>3176.9</v>
      </c>
      <c r="M2335" s="13">
        <v>3072.68</v>
      </c>
      <c r="N2335" s="32">
        <v>35</v>
      </c>
      <c r="O2335" s="9">
        <v>1</v>
      </c>
      <c r="P2335" s="13">
        <v>192.04</v>
      </c>
      <c r="Q2335" s="13">
        <v>13.49</v>
      </c>
      <c r="R2335" s="13">
        <v>100</v>
      </c>
      <c r="S2335" s="13">
        <v>1952.5</v>
      </c>
      <c r="T2335" s="13">
        <v>0</v>
      </c>
      <c r="U2335" s="13">
        <v>1121.3499999999999</v>
      </c>
      <c r="V2335" s="13">
        <v>0</v>
      </c>
      <c r="W2335" s="13">
        <v>0</v>
      </c>
      <c r="X2335" s="13">
        <v>0</v>
      </c>
      <c r="Y2335" s="13">
        <v>1.1000000000000001</v>
      </c>
      <c r="Z2335" s="13">
        <v>14.3</v>
      </c>
      <c r="AA2335" s="13">
        <v>9.49</v>
      </c>
      <c r="AB2335" s="13">
        <v>0</v>
      </c>
      <c r="AC2335" s="13">
        <v>11.53</v>
      </c>
      <c r="AD2335" s="13">
        <v>0</v>
      </c>
      <c r="AE2335" s="13">
        <v>63.58</v>
      </c>
      <c r="AF2335" s="33">
        <v>100.003</v>
      </c>
      <c r="AG2335" s="9">
        <v>5</v>
      </c>
      <c r="AH2335" s="34">
        <v>0.21</v>
      </c>
      <c r="AI2335" s="13">
        <v>400906.13</v>
      </c>
      <c r="AJ2335" s="13">
        <v>758814.28</v>
      </c>
      <c r="AK2335" s="13">
        <v>1159720.4099999999</v>
      </c>
      <c r="AL2335" s="35">
        <v>38099</v>
      </c>
      <c r="AM2335" s="35">
        <v>37778</v>
      </c>
    </row>
    <row r="2336" spans="2:39" x14ac:dyDescent="0.25">
      <c r="B2336" s="30">
        <v>1</v>
      </c>
      <c r="C2336" s="31" t="s">
        <v>258</v>
      </c>
      <c r="D2336" s="9" t="s">
        <v>5551</v>
      </c>
      <c r="E2336" s="10" t="s">
        <v>281</v>
      </c>
      <c r="F2336" s="10" t="s">
        <v>5413</v>
      </c>
      <c r="G2336" s="9">
        <v>3523008</v>
      </c>
      <c r="H2336" s="10" t="s">
        <v>705</v>
      </c>
      <c r="I2336" s="13">
        <v>1181.8</v>
      </c>
      <c r="J2336" s="13">
        <v>1181.5</v>
      </c>
      <c r="K2336" s="13">
        <v>1180.33</v>
      </c>
      <c r="L2336" s="13">
        <v>0</v>
      </c>
      <c r="M2336" s="13">
        <v>1181.8</v>
      </c>
      <c r="N2336" s="32">
        <v>82</v>
      </c>
      <c r="O2336" s="9">
        <v>2</v>
      </c>
      <c r="P2336" s="13">
        <v>33.72</v>
      </c>
      <c r="Q2336" s="13">
        <v>99.99</v>
      </c>
      <c r="R2336" s="13">
        <v>100</v>
      </c>
      <c r="S2336" s="13">
        <v>65.36</v>
      </c>
      <c r="T2336" s="10">
        <v>0</v>
      </c>
      <c r="U2336" s="13">
        <v>1099.7</v>
      </c>
      <c r="V2336" s="13">
        <v>0</v>
      </c>
      <c r="W2336" s="13">
        <v>75.52</v>
      </c>
      <c r="X2336" s="13">
        <v>0</v>
      </c>
      <c r="Y2336" s="13">
        <v>0</v>
      </c>
      <c r="Z2336" s="13">
        <v>68.95</v>
      </c>
      <c r="AA2336" s="13">
        <v>20</v>
      </c>
      <c r="AB2336" s="13">
        <v>0</v>
      </c>
      <c r="AC2336" s="13">
        <v>0</v>
      </c>
      <c r="AD2336" s="13">
        <v>0</v>
      </c>
      <c r="AE2336" s="13">
        <v>11.05</v>
      </c>
      <c r="AF2336" s="33">
        <v>100.0005</v>
      </c>
      <c r="AG2336" s="9">
        <v>1</v>
      </c>
      <c r="AH2336" s="34">
        <v>0.49</v>
      </c>
      <c r="AI2336" s="13">
        <v>757774.87</v>
      </c>
      <c r="AJ2336" s="13">
        <v>9009184.6300000008</v>
      </c>
      <c r="AK2336" s="13">
        <v>9766959.5</v>
      </c>
      <c r="AL2336" s="9"/>
      <c r="AM2336" s="35">
        <v>39356</v>
      </c>
    </row>
    <row r="2337" spans="2:39" x14ac:dyDescent="0.25">
      <c r="B2337" s="30">
        <v>1</v>
      </c>
      <c r="C2337" s="31" t="s">
        <v>258</v>
      </c>
      <c r="D2337" s="9" t="s">
        <v>5552</v>
      </c>
      <c r="E2337" s="10" t="s">
        <v>1354</v>
      </c>
      <c r="F2337" s="10" t="s">
        <v>5402</v>
      </c>
      <c r="G2337" s="9">
        <v>3500709</v>
      </c>
      <c r="H2337" s="10" t="s">
        <v>5553</v>
      </c>
      <c r="I2337" s="13">
        <v>1524.6</v>
      </c>
      <c r="J2337" s="13">
        <v>1522.2</v>
      </c>
      <c r="K2337" s="13">
        <v>1522.24</v>
      </c>
      <c r="L2337" s="13">
        <v>1522.24</v>
      </c>
      <c r="M2337" s="13">
        <v>1522.24</v>
      </c>
      <c r="N2337" s="32">
        <v>110</v>
      </c>
      <c r="O2337" s="9">
        <v>1</v>
      </c>
      <c r="P2337" s="10">
        <v>127.03</v>
      </c>
      <c r="Q2337" s="13">
        <v>51.93</v>
      </c>
      <c r="R2337" s="13">
        <v>63.23</v>
      </c>
      <c r="S2337" s="13">
        <v>107.84</v>
      </c>
      <c r="T2337" s="13">
        <v>0</v>
      </c>
      <c r="U2337" s="13">
        <v>1045.31</v>
      </c>
      <c r="V2337" s="13">
        <v>83.03</v>
      </c>
      <c r="W2337" s="13">
        <v>159.66</v>
      </c>
      <c r="X2337" s="13">
        <v>0</v>
      </c>
      <c r="Y2337" s="13">
        <v>0</v>
      </c>
      <c r="Z2337" s="13">
        <v>71.81</v>
      </c>
      <c r="AA2337" s="13">
        <v>10.97</v>
      </c>
      <c r="AB2337" s="13">
        <v>0.47</v>
      </c>
      <c r="AC2337" s="13">
        <v>8.3000000000000007</v>
      </c>
      <c r="AD2337" s="13">
        <v>0</v>
      </c>
      <c r="AE2337" s="13">
        <v>8.4499999999999993</v>
      </c>
      <c r="AF2337" s="33">
        <v>100</v>
      </c>
      <c r="AG2337" s="9">
        <v>3</v>
      </c>
      <c r="AH2337" s="34">
        <v>0.47</v>
      </c>
      <c r="AI2337" s="13">
        <v>1537239.47</v>
      </c>
      <c r="AJ2337" s="13">
        <v>11352838.84</v>
      </c>
      <c r="AK2337" s="13">
        <v>12890078.310000001</v>
      </c>
      <c r="AL2337" s="35">
        <v>40171</v>
      </c>
      <c r="AM2337" s="35">
        <v>40295</v>
      </c>
    </row>
    <row r="2338" spans="2:39" x14ac:dyDescent="0.25">
      <c r="B2338" s="30">
        <v>1</v>
      </c>
      <c r="C2338" s="31" t="s">
        <v>258</v>
      </c>
      <c r="D2338" s="9" t="s">
        <v>5554</v>
      </c>
      <c r="E2338" s="10" t="s">
        <v>5555</v>
      </c>
      <c r="F2338" s="10" t="s">
        <v>5556</v>
      </c>
      <c r="G2338" s="9">
        <v>3541604</v>
      </c>
      <c r="H2338" s="10" t="s">
        <v>5557</v>
      </c>
      <c r="I2338" s="13">
        <v>2483.4899999999998</v>
      </c>
      <c r="J2338" s="13">
        <v>0</v>
      </c>
      <c r="K2338" s="13">
        <v>2882.13</v>
      </c>
      <c r="L2338" s="13">
        <v>0</v>
      </c>
      <c r="M2338" s="13">
        <v>2483.4899999999998</v>
      </c>
      <c r="N2338" s="32">
        <v>220</v>
      </c>
      <c r="O2338" s="9">
        <v>1</v>
      </c>
      <c r="P2338" s="13">
        <v>131.01</v>
      </c>
      <c r="Q2338" s="13">
        <v>100</v>
      </c>
      <c r="R2338" s="13">
        <v>72.72</v>
      </c>
      <c r="S2338" s="13">
        <v>219.27</v>
      </c>
      <c r="T2338" s="13">
        <v>0</v>
      </c>
      <c r="U2338" s="13">
        <v>2628</v>
      </c>
      <c r="V2338" s="13">
        <v>0</v>
      </c>
      <c r="W2338" s="13">
        <v>254.13</v>
      </c>
      <c r="X2338" s="13">
        <v>0</v>
      </c>
      <c r="Y2338" s="13">
        <v>30</v>
      </c>
      <c r="Z2338" s="13">
        <v>63</v>
      </c>
      <c r="AA2338" s="13">
        <v>0</v>
      </c>
      <c r="AB2338" s="13">
        <v>0</v>
      </c>
      <c r="AC2338" s="13">
        <v>0</v>
      </c>
      <c r="AD2338" s="13">
        <v>0</v>
      </c>
      <c r="AE2338" s="13">
        <v>7</v>
      </c>
      <c r="AF2338" s="33">
        <v>100.005</v>
      </c>
      <c r="AG2338" s="9">
        <v>1</v>
      </c>
      <c r="AH2338" s="34">
        <v>0.76</v>
      </c>
      <c r="AI2338" s="13">
        <v>296197.56</v>
      </c>
      <c r="AJ2338" s="13">
        <v>21060184.920000002</v>
      </c>
      <c r="AK2338" s="13">
        <v>21356382.48</v>
      </c>
      <c r="AL2338" s="35">
        <v>38078</v>
      </c>
      <c r="AM2338" s="35">
        <v>38104</v>
      </c>
    </row>
    <row r="2339" spans="2:39" x14ac:dyDescent="0.25">
      <c r="B2339" s="30">
        <v>1</v>
      </c>
      <c r="C2339" s="31" t="s">
        <v>258</v>
      </c>
      <c r="D2339" s="9" t="s">
        <v>5558</v>
      </c>
      <c r="E2339" s="10" t="s">
        <v>5555</v>
      </c>
      <c r="F2339" s="10" t="s">
        <v>5559</v>
      </c>
      <c r="G2339" s="9">
        <v>3517000</v>
      </c>
      <c r="H2339" s="10" t="s">
        <v>5560</v>
      </c>
      <c r="I2339" s="13">
        <v>768.38</v>
      </c>
      <c r="J2339" s="13">
        <v>0</v>
      </c>
      <c r="K2339" s="13">
        <v>768.38</v>
      </c>
      <c r="L2339" s="13">
        <v>0</v>
      </c>
      <c r="M2339" s="13">
        <v>754.9</v>
      </c>
      <c r="N2339" s="32">
        <v>56</v>
      </c>
      <c r="O2339" s="9">
        <v>1</v>
      </c>
      <c r="P2339" s="13">
        <v>34.93</v>
      </c>
      <c r="Q2339" s="13">
        <v>100</v>
      </c>
      <c r="R2339" s="13">
        <v>86.79</v>
      </c>
      <c r="S2339" s="13">
        <v>14.37</v>
      </c>
      <c r="T2339" s="13">
        <v>157.53</v>
      </c>
      <c r="U2339" s="13">
        <v>589.11</v>
      </c>
      <c r="V2339" s="13">
        <v>0</v>
      </c>
      <c r="W2339" s="13">
        <v>0.21</v>
      </c>
      <c r="X2339" s="13">
        <v>0</v>
      </c>
      <c r="Y2339" s="13">
        <v>34.92</v>
      </c>
      <c r="Z2339" s="13">
        <v>17.510000000000002</v>
      </c>
      <c r="AA2339" s="13">
        <v>20.57</v>
      </c>
      <c r="AB2339" s="13">
        <v>0</v>
      </c>
      <c r="AC2339" s="13">
        <v>1.98</v>
      </c>
      <c r="AD2339" s="13">
        <v>0</v>
      </c>
      <c r="AE2339" s="13">
        <v>25.02</v>
      </c>
      <c r="AF2339" s="33">
        <v>100.003</v>
      </c>
      <c r="AG2339" s="9">
        <v>2</v>
      </c>
      <c r="AH2339" s="34">
        <v>0.63</v>
      </c>
      <c r="AI2339" s="13">
        <v>385246.45</v>
      </c>
      <c r="AJ2339" s="13">
        <v>5062249.57</v>
      </c>
      <c r="AK2339" s="13">
        <v>5447496.0199999996</v>
      </c>
      <c r="AL2339" s="35">
        <v>38929</v>
      </c>
      <c r="AM2339" s="35">
        <v>38777</v>
      </c>
    </row>
    <row r="2340" spans="2:39" x14ac:dyDescent="0.25">
      <c r="B2340" s="30">
        <v>1</v>
      </c>
      <c r="C2340" s="31" t="s">
        <v>258</v>
      </c>
      <c r="D2340" s="9" t="s">
        <v>5561</v>
      </c>
      <c r="E2340" s="10" t="s">
        <v>260</v>
      </c>
      <c r="F2340" s="10" t="s">
        <v>260</v>
      </c>
      <c r="G2340" s="9">
        <v>3522307</v>
      </c>
      <c r="H2340" s="10" t="s">
        <v>5562</v>
      </c>
      <c r="I2340" s="13">
        <v>507.1</v>
      </c>
      <c r="J2340" s="13">
        <v>515.5</v>
      </c>
      <c r="K2340" s="13">
        <v>515.51</v>
      </c>
      <c r="L2340" s="13">
        <v>507.1</v>
      </c>
      <c r="M2340" s="13">
        <v>507</v>
      </c>
      <c r="N2340" s="32">
        <v>50</v>
      </c>
      <c r="O2340" s="9">
        <v>1</v>
      </c>
      <c r="P2340" s="13">
        <v>23.04</v>
      </c>
      <c r="Q2340" s="13">
        <v>0</v>
      </c>
      <c r="R2340" s="13">
        <v>0</v>
      </c>
      <c r="S2340" s="13">
        <v>44.04</v>
      </c>
      <c r="T2340" s="13">
        <v>0</v>
      </c>
      <c r="U2340" s="13">
        <v>492.34</v>
      </c>
      <c r="V2340" s="13">
        <v>0</v>
      </c>
      <c r="W2340" s="13">
        <v>20.34</v>
      </c>
      <c r="X2340" s="13">
        <v>0</v>
      </c>
      <c r="Y2340" s="13">
        <v>18.64</v>
      </c>
      <c r="Z2340" s="13">
        <v>47.14</v>
      </c>
      <c r="AA2340" s="13">
        <v>13.08</v>
      </c>
      <c r="AB2340" s="13">
        <v>0</v>
      </c>
      <c r="AC2340" s="13">
        <v>10.77</v>
      </c>
      <c r="AD2340" s="13">
        <v>0</v>
      </c>
      <c r="AE2340" s="13">
        <v>10.37</v>
      </c>
      <c r="AF2340" s="33">
        <v>100.003</v>
      </c>
      <c r="AG2340" s="9">
        <v>1</v>
      </c>
      <c r="AH2340" s="34">
        <v>0.54</v>
      </c>
      <c r="AI2340" s="13">
        <v>358618.1</v>
      </c>
      <c r="AJ2340" s="13">
        <v>4431676.8600000003</v>
      </c>
      <c r="AK2340" s="13">
        <v>4790294.96</v>
      </c>
      <c r="AL2340" s="35">
        <v>39220</v>
      </c>
      <c r="AM2340" s="35">
        <v>39238</v>
      </c>
    </row>
    <row r="2341" spans="2:39" x14ac:dyDescent="0.25">
      <c r="B2341" s="30">
        <v>1</v>
      </c>
      <c r="C2341" s="31" t="s">
        <v>258</v>
      </c>
      <c r="D2341" s="9" t="s">
        <v>5563</v>
      </c>
      <c r="E2341" s="10" t="s">
        <v>1354</v>
      </c>
      <c r="F2341" s="10" t="s">
        <v>5402</v>
      </c>
      <c r="G2341" s="9">
        <v>3500709</v>
      </c>
      <c r="H2341" s="10" t="s">
        <v>5564</v>
      </c>
      <c r="I2341" s="13">
        <v>1062.4000000000001</v>
      </c>
      <c r="J2341" s="13">
        <v>1062.4000000000001</v>
      </c>
      <c r="K2341" s="13">
        <v>1003.32</v>
      </c>
      <c r="L2341" s="13">
        <v>1062.4000000000001</v>
      </c>
      <c r="M2341" s="13">
        <v>1003.32</v>
      </c>
      <c r="N2341" s="32">
        <v>69</v>
      </c>
      <c r="O2341" s="9">
        <v>1</v>
      </c>
      <c r="P2341" s="13">
        <v>88.53</v>
      </c>
      <c r="Q2341" s="13">
        <v>47.69</v>
      </c>
      <c r="R2341" s="13">
        <v>100</v>
      </c>
      <c r="S2341" s="13">
        <v>40.28</v>
      </c>
      <c r="T2341" s="13">
        <v>214.52</v>
      </c>
      <c r="U2341" s="13">
        <v>723.23</v>
      </c>
      <c r="V2341" s="13">
        <v>14.57</v>
      </c>
      <c r="W2341" s="13">
        <v>10.72</v>
      </c>
      <c r="X2341" s="13">
        <v>0</v>
      </c>
      <c r="Y2341" s="13">
        <v>0</v>
      </c>
      <c r="Z2341" s="13">
        <v>57.52</v>
      </c>
      <c r="AA2341" s="13">
        <v>10.87</v>
      </c>
      <c r="AB2341" s="13">
        <v>0.12</v>
      </c>
      <c r="AC2341" s="13">
        <v>26.74</v>
      </c>
      <c r="AD2341" s="13">
        <v>0</v>
      </c>
      <c r="AE2341" s="13">
        <v>4.75</v>
      </c>
      <c r="AF2341" s="33">
        <v>100.003</v>
      </c>
      <c r="AG2341" s="9">
        <v>4</v>
      </c>
      <c r="AH2341" s="34">
        <v>0.45</v>
      </c>
      <c r="AI2341" s="13">
        <v>2182105.61</v>
      </c>
      <c r="AJ2341" s="13">
        <v>4574560.9400000004</v>
      </c>
      <c r="AK2341" s="13">
        <v>6756666.5499999998</v>
      </c>
      <c r="AL2341" s="35">
        <v>38950</v>
      </c>
      <c r="AM2341" s="35">
        <v>39004</v>
      </c>
    </row>
    <row r="2342" spans="2:39" x14ac:dyDescent="0.25">
      <c r="B2342" s="30">
        <v>1</v>
      </c>
      <c r="C2342" s="31" t="s">
        <v>258</v>
      </c>
      <c r="D2342" s="9" t="s">
        <v>5565</v>
      </c>
      <c r="E2342" s="10" t="s">
        <v>5444</v>
      </c>
      <c r="F2342" s="10" t="s">
        <v>5445</v>
      </c>
      <c r="G2342" s="9">
        <v>3554102</v>
      </c>
      <c r="H2342" s="10" t="s">
        <v>5566</v>
      </c>
      <c r="I2342" s="13">
        <v>645.77</v>
      </c>
      <c r="J2342" s="13">
        <v>711.3</v>
      </c>
      <c r="K2342" s="13">
        <v>692.09</v>
      </c>
      <c r="L2342" s="13">
        <v>665.13</v>
      </c>
      <c r="M2342" s="13">
        <v>645.77</v>
      </c>
      <c r="N2342" s="32">
        <v>15</v>
      </c>
      <c r="O2342" s="9">
        <v>1</v>
      </c>
      <c r="P2342" s="13">
        <v>34.6</v>
      </c>
      <c r="Q2342" s="13">
        <v>91.36</v>
      </c>
      <c r="R2342" s="13">
        <v>96.23</v>
      </c>
      <c r="S2342" s="13">
        <v>316.87</v>
      </c>
      <c r="T2342" s="13">
        <v>0</v>
      </c>
      <c r="U2342" s="13">
        <v>540.86</v>
      </c>
      <c r="V2342" s="13">
        <v>14.28</v>
      </c>
      <c r="W2342" s="13">
        <v>371.58</v>
      </c>
      <c r="X2342" s="13">
        <v>0</v>
      </c>
      <c r="Y2342" s="13">
        <v>0</v>
      </c>
      <c r="Z2342" s="13">
        <v>4.62</v>
      </c>
      <c r="AA2342" s="13">
        <v>1.0900000000000001</v>
      </c>
      <c r="AB2342" s="13">
        <v>0</v>
      </c>
      <c r="AC2342" s="13">
        <v>24.85</v>
      </c>
      <c r="AD2342" s="13">
        <v>5.54</v>
      </c>
      <c r="AE2342" s="13">
        <v>63.9</v>
      </c>
      <c r="AF2342" s="33">
        <v>100.003</v>
      </c>
      <c r="AG2342" s="9">
        <v>3</v>
      </c>
      <c r="AH2342" s="34">
        <v>0.18</v>
      </c>
      <c r="AI2342" s="13">
        <v>73261.240000000005</v>
      </c>
      <c r="AJ2342" s="13">
        <v>1484514.82</v>
      </c>
      <c r="AK2342" s="13">
        <v>1557776.06</v>
      </c>
      <c r="AL2342" s="35">
        <v>39078</v>
      </c>
      <c r="AM2342" s="35">
        <v>39186</v>
      </c>
    </row>
    <row r="2343" spans="2:39" x14ac:dyDescent="0.25">
      <c r="B2343" s="30">
        <v>1</v>
      </c>
      <c r="C2343" s="31" t="s">
        <v>104</v>
      </c>
      <c r="D2343" s="9" t="s">
        <v>5567</v>
      </c>
      <c r="E2343" s="10" t="s">
        <v>1585</v>
      </c>
      <c r="F2343" s="10" t="s">
        <v>1586</v>
      </c>
      <c r="G2343" s="9">
        <v>4106001</v>
      </c>
      <c r="H2343" s="10" t="s">
        <v>534</v>
      </c>
      <c r="I2343" s="13">
        <v>974.74</v>
      </c>
      <c r="J2343" s="13">
        <v>951.24</v>
      </c>
      <c r="K2343" s="13">
        <v>951.24</v>
      </c>
      <c r="L2343" s="13">
        <v>0</v>
      </c>
      <c r="M2343" s="13">
        <v>951.24</v>
      </c>
      <c r="N2343" s="32">
        <v>67</v>
      </c>
      <c r="O2343" s="9">
        <v>2</v>
      </c>
      <c r="P2343" s="13">
        <v>52.84</v>
      </c>
      <c r="Q2343" s="13">
        <v>99.24</v>
      </c>
      <c r="R2343" s="13">
        <v>103.79</v>
      </c>
      <c r="S2343" s="13">
        <v>97.3</v>
      </c>
      <c r="T2343" s="13">
        <v>117.9</v>
      </c>
      <c r="U2343" s="13">
        <v>228.8</v>
      </c>
      <c r="V2343" s="13">
        <v>0.6</v>
      </c>
      <c r="W2343" s="13">
        <v>24.8</v>
      </c>
      <c r="X2343" s="13">
        <v>0</v>
      </c>
      <c r="Y2343" s="13">
        <v>0</v>
      </c>
      <c r="Z2343" s="13">
        <v>70</v>
      </c>
      <c r="AA2343" s="13">
        <v>0</v>
      </c>
      <c r="AB2343" s="13">
        <v>0</v>
      </c>
      <c r="AC2343" s="13"/>
      <c r="AD2343" s="13">
        <v>20</v>
      </c>
      <c r="AE2343" s="13">
        <v>10</v>
      </c>
      <c r="AF2343" s="33"/>
      <c r="AG2343" s="9">
        <v>2</v>
      </c>
      <c r="AH2343" s="34">
        <v>0.46</v>
      </c>
      <c r="AI2343" s="13">
        <v>477092.28</v>
      </c>
      <c r="AJ2343" s="13">
        <v>5998979.2400000002</v>
      </c>
      <c r="AK2343" s="13">
        <v>6476071.5199999996</v>
      </c>
      <c r="AL2343" s="9"/>
      <c r="AM2343" s="35">
        <v>39061</v>
      </c>
    </row>
    <row r="2344" spans="2:39" x14ac:dyDescent="0.25">
      <c r="B2344" s="30">
        <v>1</v>
      </c>
      <c r="C2344" s="31" t="s">
        <v>104</v>
      </c>
      <c r="D2344" s="9" t="s">
        <v>5568</v>
      </c>
      <c r="E2344" s="10" t="s">
        <v>596</v>
      </c>
      <c r="F2344" s="10" t="s">
        <v>1572</v>
      </c>
      <c r="G2344" s="9">
        <v>4121000</v>
      </c>
      <c r="H2344" s="10" t="s">
        <v>5569</v>
      </c>
      <c r="I2344" s="13">
        <v>2107.8200000000002</v>
      </c>
      <c r="J2344" s="13">
        <v>2107.8200000000002</v>
      </c>
      <c r="K2344" s="13">
        <v>2165.91</v>
      </c>
      <c r="L2344" s="13">
        <v>0</v>
      </c>
      <c r="M2344" s="13">
        <v>2107.8200000000002</v>
      </c>
      <c r="N2344" s="32">
        <v>125</v>
      </c>
      <c r="O2344" s="9">
        <v>2</v>
      </c>
      <c r="P2344" s="13">
        <v>70.2</v>
      </c>
      <c r="Q2344" s="13">
        <v>0</v>
      </c>
      <c r="R2344" s="13">
        <v>0</v>
      </c>
      <c r="S2344" s="13">
        <v>210.8</v>
      </c>
      <c r="T2344" s="13">
        <v>569.1</v>
      </c>
      <c r="U2344" s="13">
        <v>0</v>
      </c>
      <c r="V2344" s="13">
        <v>0</v>
      </c>
      <c r="W2344" s="13">
        <v>0</v>
      </c>
      <c r="X2344" s="13">
        <v>0</v>
      </c>
      <c r="Y2344" s="13">
        <v>0</v>
      </c>
      <c r="Z2344" s="13">
        <v>55</v>
      </c>
      <c r="AA2344" s="13">
        <v>8</v>
      </c>
      <c r="AB2344" s="13">
        <v>0</v>
      </c>
      <c r="AC2344" s="13">
        <v>0</v>
      </c>
      <c r="AD2344" s="13">
        <v>27</v>
      </c>
      <c r="AE2344" s="13">
        <v>10</v>
      </c>
      <c r="AF2344" s="33">
        <v>100.004</v>
      </c>
      <c r="AG2344" s="9">
        <v>3</v>
      </c>
      <c r="AH2344" s="34">
        <v>0.5</v>
      </c>
      <c r="AI2344" s="13">
        <v>60902.14</v>
      </c>
      <c r="AJ2344" s="13">
        <v>13942006.76</v>
      </c>
      <c r="AK2344" s="13">
        <v>14002908.9</v>
      </c>
      <c r="AL2344" s="9"/>
      <c r="AM2344" s="35">
        <v>38411</v>
      </c>
    </row>
    <row r="2345" spans="2:39" x14ac:dyDescent="0.25">
      <c r="B2345" s="30">
        <v>1</v>
      </c>
      <c r="C2345" s="31" t="s">
        <v>104</v>
      </c>
      <c r="D2345" s="9" t="s">
        <v>5570</v>
      </c>
      <c r="E2345" s="10" t="s">
        <v>3125</v>
      </c>
      <c r="F2345" s="10" t="s">
        <v>3126</v>
      </c>
      <c r="G2345" s="9">
        <v>4125100</v>
      </c>
      <c r="H2345" s="10" t="s">
        <v>5343</v>
      </c>
      <c r="I2345" s="13">
        <v>238.93</v>
      </c>
      <c r="J2345" s="13">
        <v>238.93</v>
      </c>
      <c r="K2345" s="13">
        <v>232.67</v>
      </c>
      <c r="L2345" s="13">
        <v>238.93</v>
      </c>
      <c r="M2345" s="13">
        <v>232.67</v>
      </c>
      <c r="N2345" s="32">
        <v>14</v>
      </c>
      <c r="O2345" s="9">
        <v>1</v>
      </c>
      <c r="P2345" s="13">
        <v>14.54</v>
      </c>
      <c r="Q2345" s="13">
        <v>0</v>
      </c>
      <c r="R2345" s="13">
        <v>0</v>
      </c>
      <c r="S2345" s="13">
        <v>2.4</v>
      </c>
      <c r="T2345" s="13">
        <v>42.5</v>
      </c>
      <c r="U2345" s="13">
        <v>0</v>
      </c>
      <c r="V2345" s="13">
        <v>184.9</v>
      </c>
      <c r="W2345" s="13">
        <v>2.8</v>
      </c>
      <c r="X2345" s="13">
        <v>0</v>
      </c>
      <c r="Y2345" s="13">
        <v>0</v>
      </c>
      <c r="Z2345" s="13">
        <v>50</v>
      </c>
      <c r="AA2345" s="13">
        <v>26</v>
      </c>
      <c r="AB2345" s="13">
        <v>3</v>
      </c>
      <c r="AC2345" s="13">
        <v>0</v>
      </c>
      <c r="AD2345" s="13">
        <v>20</v>
      </c>
      <c r="AE2345" s="13">
        <v>1</v>
      </c>
      <c r="AF2345" s="33">
        <v>100.003</v>
      </c>
      <c r="AG2345" s="9">
        <v>3</v>
      </c>
      <c r="AH2345" s="34">
        <v>0.54</v>
      </c>
      <c r="AI2345" s="13">
        <v>1339.08</v>
      </c>
      <c r="AJ2345" s="13">
        <v>909536.25</v>
      </c>
      <c r="AK2345" s="13">
        <v>910875.33</v>
      </c>
      <c r="AL2345" s="35">
        <v>38588</v>
      </c>
      <c r="AM2345" s="35">
        <v>38588</v>
      </c>
    </row>
    <row r="2346" spans="2:39" x14ac:dyDescent="0.25">
      <c r="B2346" s="30">
        <v>1</v>
      </c>
      <c r="C2346" s="31" t="s">
        <v>104</v>
      </c>
      <c r="D2346" s="9" t="s">
        <v>5571</v>
      </c>
      <c r="E2346" s="10" t="s">
        <v>5572</v>
      </c>
      <c r="F2346" s="10" t="s">
        <v>5572</v>
      </c>
      <c r="G2346" s="9">
        <v>4111803</v>
      </c>
      <c r="H2346" s="10" t="s">
        <v>5573</v>
      </c>
      <c r="I2346" s="13">
        <v>793.23</v>
      </c>
      <c r="J2346" s="13">
        <v>786.04</v>
      </c>
      <c r="K2346" s="13">
        <v>786.04</v>
      </c>
      <c r="L2346" s="13">
        <v>793.23</v>
      </c>
      <c r="M2346" s="13">
        <v>786.04</v>
      </c>
      <c r="N2346" s="32">
        <v>49</v>
      </c>
      <c r="O2346" s="9">
        <v>1</v>
      </c>
      <c r="P2346" s="13">
        <v>43.76</v>
      </c>
      <c r="Q2346" s="13">
        <v>100</v>
      </c>
      <c r="R2346" s="13">
        <v>39.729999999999997</v>
      </c>
      <c r="S2346" s="13">
        <v>50.86</v>
      </c>
      <c r="T2346" s="13">
        <v>158.65</v>
      </c>
      <c r="U2346" s="13">
        <v>577.16999999999996</v>
      </c>
      <c r="V2346" s="13">
        <v>0</v>
      </c>
      <c r="W2346" s="13">
        <v>11.23</v>
      </c>
      <c r="X2346" s="13">
        <v>0</v>
      </c>
      <c r="Y2346" s="13">
        <v>0</v>
      </c>
      <c r="Z2346" s="13">
        <v>35</v>
      </c>
      <c r="AA2346" s="13">
        <v>25</v>
      </c>
      <c r="AB2346" s="13">
        <v>5</v>
      </c>
      <c r="AC2346" s="13">
        <v>10</v>
      </c>
      <c r="AD2346" s="13">
        <v>20</v>
      </c>
      <c r="AE2346" s="13">
        <v>5</v>
      </c>
      <c r="AF2346" s="33">
        <v>100.002</v>
      </c>
      <c r="AG2346" s="9">
        <v>3</v>
      </c>
      <c r="AH2346" s="34">
        <v>0.38</v>
      </c>
      <c r="AI2346" s="13">
        <v>1219658.3999999999</v>
      </c>
      <c r="AJ2346" s="13">
        <v>5188921.3600000003</v>
      </c>
      <c r="AK2346" s="13">
        <v>6408579.7599999998</v>
      </c>
      <c r="AL2346" s="35">
        <v>39468</v>
      </c>
      <c r="AM2346" s="35">
        <v>39552</v>
      </c>
    </row>
    <row r="2347" spans="2:39" x14ac:dyDescent="0.25">
      <c r="B2347" s="30">
        <v>1</v>
      </c>
      <c r="C2347" s="31" t="s">
        <v>104</v>
      </c>
      <c r="D2347" s="9" t="s">
        <v>5574</v>
      </c>
      <c r="E2347" s="10" t="s">
        <v>5572</v>
      </c>
      <c r="F2347" s="10" t="s">
        <v>5572</v>
      </c>
      <c r="G2347" s="9">
        <v>4111803</v>
      </c>
      <c r="H2347" s="10" t="s">
        <v>5575</v>
      </c>
      <c r="I2347" s="13">
        <v>1149.5</v>
      </c>
      <c r="J2347" s="13">
        <v>1149.5</v>
      </c>
      <c r="K2347" s="13">
        <v>1109.77</v>
      </c>
      <c r="L2347" s="13">
        <v>1149.5</v>
      </c>
      <c r="M2347" s="13">
        <v>1109.77</v>
      </c>
      <c r="N2347" s="32">
        <v>53</v>
      </c>
      <c r="O2347" s="9">
        <v>1</v>
      </c>
      <c r="P2347" s="13">
        <v>61.6</v>
      </c>
      <c r="Q2347" s="13">
        <v>100</v>
      </c>
      <c r="R2347" s="13">
        <v>83.58</v>
      </c>
      <c r="S2347" s="13">
        <v>52.17</v>
      </c>
      <c r="T2347" s="13">
        <v>229.9</v>
      </c>
      <c r="U2347" s="13">
        <v>160.69999999999999</v>
      </c>
      <c r="V2347" s="13">
        <v>0</v>
      </c>
      <c r="W2347" s="13">
        <v>14.55</v>
      </c>
      <c r="X2347" s="13">
        <v>0</v>
      </c>
      <c r="Y2347" s="13">
        <v>20</v>
      </c>
      <c r="Z2347" s="13">
        <v>30</v>
      </c>
      <c r="AA2347" s="13">
        <v>20</v>
      </c>
      <c r="AB2347" s="13">
        <v>0</v>
      </c>
      <c r="AC2347" s="13">
        <v>0</v>
      </c>
      <c r="AD2347" s="13">
        <v>25</v>
      </c>
      <c r="AE2347" s="13">
        <v>5</v>
      </c>
      <c r="AF2347" s="33">
        <v>100.003</v>
      </c>
      <c r="AG2347" s="9">
        <v>3</v>
      </c>
      <c r="AH2347" s="34">
        <v>0.41</v>
      </c>
      <c r="AI2347" s="13">
        <v>775792.64000000001</v>
      </c>
      <c r="AJ2347" s="13">
        <v>7572925.0499999998</v>
      </c>
      <c r="AK2347" s="13">
        <v>8348717.6900000004</v>
      </c>
      <c r="AL2347" s="35">
        <v>39409</v>
      </c>
      <c r="AM2347" s="35">
        <v>39412</v>
      </c>
    </row>
    <row r="2348" spans="2:39" x14ac:dyDescent="0.25">
      <c r="B2348" s="30">
        <v>1</v>
      </c>
      <c r="C2348" s="31" t="s">
        <v>104</v>
      </c>
      <c r="D2348" s="9" t="s">
        <v>5576</v>
      </c>
      <c r="E2348" s="10" t="s">
        <v>596</v>
      </c>
      <c r="F2348" s="10" t="s">
        <v>2888</v>
      </c>
      <c r="G2348" s="9">
        <v>4108908</v>
      </c>
      <c r="H2348" s="10" t="s">
        <v>5577</v>
      </c>
      <c r="I2348" s="13">
        <v>1231.78</v>
      </c>
      <c r="J2348" s="13">
        <v>1235.8</v>
      </c>
      <c r="K2348" s="13">
        <v>1235.8</v>
      </c>
      <c r="L2348" s="13">
        <v>1231.78</v>
      </c>
      <c r="M2348" s="13">
        <v>1231.78</v>
      </c>
      <c r="N2348" s="32">
        <v>80</v>
      </c>
      <c r="O2348" s="9">
        <v>1</v>
      </c>
      <c r="P2348" s="13">
        <v>51.49</v>
      </c>
      <c r="Q2348" s="13">
        <v>100</v>
      </c>
      <c r="R2348" s="13">
        <v>69.28</v>
      </c>
      <c r="S2348" s="13">
        <v>4.4400000000000004</v>
      </c>
      <c r="T2348" s="13">
        <v>0</v>
      </c>
      <c r="U2348" s="13">
        <v>903.52</v>
      </c>
      <c r="V2348" s="13">
        <v>0</v>
      </c>
      <c r="W2348" s="13">
        <v>11.09</v>
      </c>
      <c r="X2348" s="13">
        <v>0</v>
      </c>
      <c r="Y2348" s="13">
        <v>0</v>
      </c>
      <c r="Z2348" s="13">
        <v>60</v>
      </c>
      <c r="AA2348" s="13">
        <v>18</v>
      </c>
      <c r="AB2348" s="13">
        <v>0</v>
      </c>
      <c r="AC2348" s="13">
        <v>0</v>
      </c>
      <c r="AD2348" s="13">
        <v>20</v>
      </c>
      <c r="AE2348" s="13">
        <v>2</v>
      </c>
      <c r="AF2348" s="33">
        <v>100.004</v>
      </c>
      <c r="AG2348" s="9">
        <v>1</v>
      </c>
      <c r="AH2348" s="34">
        <v>0.49</v>
      </c>
      <c r="AI2348" s="13">
        <v>1084903.79</v>
      </c>
      <c r="AJ2348" s="13">
        <v>8135467.2199999997</v>
      </c>
      <c r="AK2348" s="13">
        <v>9220371.0099999998</v>
      </c>
      <c r="AL2348" s="35">
        <v>39420</v>
      </c>
      <c r="AM2348" s="35">
        <v>39426</v>
      </c>
    </row>
    <row r="2349" spans="2:39" x14ac:dyDescent="0.25">
      <c r="B2349" s="30">
        <v>1</v>
      </c>
      <c r="C2349" s="31" t="s">
        <v>104</v>
      </c>
      <c r="D2349" s="9" t="s">
        <v>5578</v>
      </c>
      <c r="E2349" s="10" t="s">
        <v>3302</v>
      </c>
      <c r="F2349" s="10" t="s">
        <v>3302</v>
      </c>
      <c r="G2349" s="9">
        <v>4113205</v>
      </c>
      <c r="H2349" s="10" t="s">
        <v>5579</v>
      </c>
      <c r="I2349" s="13">
        <v>1903.04</v>
      </c>
      <c r="J2349" s="13">
        <v>1903.1</v>
      </c>
      <c r="K2349" s="13">
        <v>1727.15</v>
      </c>
      <c r="L2349" s="13">
        <v>0</v>
      </c>
      <c r="M2349" s="13">
        <v>1727.15</v>
      </c>
      <c r="N2349" s="32">
        <v>125</v>
      </c>
      <c r="O2349" s="9">
        <v>2</v>
      </c>
      <c r="P2349" s="13">
        <v>118.94</v>
      </c>
      <c r="Q2349" s="13">
        <v>100</v>
      </c>
      <c r="R2349" s="13">
        <v>100</v>
      </c>
      <c r="S2349" s="13">
        <v>155.4</v>
      </c>
      <c r="T2349" s="13">
        <v>345.4</v>
      </c>
      <c r="U2349" s="13">
        <v>1209</v>
      </c>
      <c r="V2349" s="13">
        <v>0</v>
      </c>
      <c r="W2349" s="13">
        <v>17.3</v>
      </c>
      <c r="X2349" s="13">
        <v>0</v>
      </c>
      <c r="Y2349" s="13">
        <v>0</v>
      </c>
      <c r="Z2349" s="13">
        <v>50</v>
      </c>
      <c r="AA2349" s="13">
        <v>10</v>
      </c>
      <c r="AB2349" s="13">
        <v>0</v>
      </c>
      <c r="AC2349" s="13">
        <v>10</v>
      </c>
      <c r="AD2349" s="13">
        <v>20</v>
      </c>
      <c r="AE2349" s="13">
        <v>10</v>
      </c>
      <c r="AF2349" s="33">
        <v>100.003</v>
      </c>
      <c r="AG2349" s="9">
        <v>2</v>
      </c>
      <c r="AH2349" s="34">
        <v>0.55000000000000004</v>
      </c>
      <c r="AI2349" s="13">
        <v>295904.53000000003</v>
      </c>
      <c r="AJ2349" s="13">
        <v>4528406.3099999996</v>
      </c>
      <c r="AK2349" s="13">
        <v>4824310.84</v>
      </c>
      <c r="AL2349" s="9"/>
      <c r="AM2349" s="35">
        <v>37417</v>
      </c>
    </row>
    <row r="2350" spans="2:39" x14ac:dyDescent="0.25">
      <c r="B2350" s="30">
        <v>1</v>
      </c>
      <c r="C2350" s="31" t="s">
        <v>104</v>
      </c>
      <c r="D2350" s="9" t="s">
        <v>5580</v>
      </c>
      <c r="E2350" s="10" t="s">
        <v>781</v>
      </c>
      <c r="F2350" s="10" t="s">
        <v>782</v>
      </c>
      <c r="G2350" s="9">
        <v>4113734</v>
      </c>
      <c r="H2350" s="10" t="s">
        <v>5581</v>
      </c>
      <c r="I2350" s="13">
        <v>317.31</v>
      </c>
      <c r="J2350" s="13">
        <v>299.8</v>
      </c>
      <c r="K2350" s="13">
        <v>298.82</v>
      </c>
      <c r="L2350" s="13">
        <v>317.31</v>
      </c>
      <c r="M2350" s="13">
        <v>298.82</v>
      </c>
      <c r="N2350" s="36">
        <v>15</v>
      </c>
      <c r="O2350" s="9">
        <v>1</v>
      </c>
      <c r="P2350" s="13">
        <v>0</v>
      </c>
      <c r="Q2350" s="13">
        <v>100</v>
      </c>
      <c r="R2350" s="13">
        <v>79.36</v>
      </c>
      <c r="S2350" s="13">
        <v>27.6</v>
      </c>
      <c r="T2350" s="13">
        <v>26.7</v>
      </c>
      <c r="U2350" s="13">
        <v>242</v>
      </c>
      <c r="V2350" s="13">
        <v>0</v>
      </c>
      <c r="W2350" s="13">
        <v>2.2999999999999998</v>
      </c>
      <c r="X2350" s="13">
        <v>0</v>
      </c>
      <c r="Y2350" s="13">
        <v>0</v>
      </c>
      <c r="Z2350" s="13">
        <v>5</v>
      </c>
      <c r="AA2350" s="13">
        <v>35</v>
      </c>
      <c r="AB2350" s="13">
        <v>0</v>
      </c>
      <c r="AC2350" s="13">
        <v>40</v>
      </c>
      <c r="AD2350" s="13">
        <v>0</v>
      </c>
      <c r="AE2350" s="13">
        <v>20</v>
      </c>
      <c r="AF2350" s="33">
        <v>100.004</v>
      </c>
      <c r="AG2350" s="9">
        <v>3</v>
      </c>
      <c r="AH2350" s="34">
        <v>0.43</v>
      </c>
      <c r="AI2350" s="13">
        <v>187507.16</v>
      </c>
      <c r="AJ2350" s="13">
        <v>1747963.38</v>
      </c>
      <c r="AK2350" s="13">
        <v>1935470.54</v>
      </c>
      <c r="AL2350" s="35">
        <v>38021</v>
      </c>
      <c r="AM2350" s="35">
        <v>38222</v>
      </c>
    </row>
    <row r="2351" spans="2:39" x14ac:dyDescent="0.25">
      <c r="B2351" s="30">
        <v>1</v>
      </c>
      <c r="C2351" s="31" t="s">
        <v>104</v>
      </c>
      <c r="D2351" s="9" t="s">
        <v>5582</v>
      </c>
      <c r="E2351" s="10" t="s">
        <v>337</v>
      </c>
      <c r="F2351" s="10" t="s">
        <v>489</v>
      </c>
      <c r="G2351" s="9">
        <v>4104402</v>
      </c>
      <c r="H2351" s="10" t="s">
        <v>418</v>
      </c>
      <c r="I2351" s="13">
        <v>1744.25</v>
      </c>
      <c r="J2351" s="13">
        <v>1586.89</v>
      </c>
      <c r="K2351" s="13">
        <v>1586.89</v>
      </c>
      <c r="L2351" s="13">
        <v>0</v>
      </c>
      <c r="M2351" s="13">
        <v>1564.87</v>
      </c>
      <c r="N2351" s="32">
        <v>81</v>
      </c>
      <c r="O2351" s="9">
        <v>2</v>
      </c>
      <c r="P2351" s="13">
        <v>79.34</v>
      </c>
      <c r="Q2351" s="13">
        <v>86.21</v>
      </c>
      <c r="R2351" s="13">
        <v>100</v>
      </c>
      <c r="S2351" s="13">
        <v>277.10000000000002</v>
      </c>
      <c r="T2351" s="13">
        <v>348.8</v>
      </c>
      <c r="U2351" s="13">
        <v>828.4</v>
      </c>
      <c r="V2351" s="13">
        <v>127.2</v>
      </c>
      <c r="W2351" s="13">
        <v>5.3</v>
      </c>
      <c r="X2351" s="13">
        <v>0</v>
      </c>
      <c r="Y2351" s="13">
        <v>0</v>
      </c>
      <c r="Z2351" s="13">
        <v>30</v>
      </c>
      <c r="AA2351" s="13">
        <v>30</v>
      </c>
      <c r="AB2351" s="13">
        <v>0</v>
      </c>
      <c r="AC2351" s="13">
        <v>0</v>
      </c>
      <c r="AD2351" s="13">
        <v>23</v>
      </c>
      <c r="AE2351" s="13">
        <v>17</v>
      </c>
      <c r="AF2351" s="33">
        <v>100.004</v>
      </c>
      <c r="AG2351" s="9">
        <v>1</v>
      </c>
      <c r="AH2351" s="34">
        <v>0.55000000000000004</v>
      </c>
      <c r="AI2351" s="13">
        <v>246673.7</v>
      </c>
      <c r="AJ2351" s="13">
        <v>7841883.7999999998</v>
      </c>
      <c r="AK2351" s="13">
        <v>8088557.5</v>
      </c>
      <c r="AL2351" s="9"/>
      <c r="AM2351" s="35">
        <v>38626</v>
      </c>
    </row>
    <row r="2352" spans="2:39" x14ac:dyDescent="0.25">
      <c r="B2352" s="30">
        <v>1</v>
      </c>
      <c r="C2352" s="31" t="s">
        <v>104</v>
      </c>
      <c r="D2352" s="9" t="s">
        <v>5583</v>
      </c>
      <c r="E2352" s="10" t="s">
        <v>3302</v>
      </c>
      <c r="F2352" s="10" t="s">
        <v>3302</v>
      </c>
      <c r="G2352" s="9">
        <v>4113205</v>
      </c>
      <c r="H2352" s="10" t="s">
        <v>5584</v>
      </c>
      <c r="I2352" s="13">
        <v>222.64</v>
      </c>
      <c r="J2352" s="13">
        <v>222.6</v>
      </c>
      <c r="K2352" s="13">
        <v>236.81</v>
      </c>
      <c r="L2352" s="13">
        <v>0</v>
      </c>
      <c r="M2352" s="13">
        <v>222.64</v>
      </c>
      <c r="N2352" s="32">
        <v>11</v>
      </c>
      <c r="O2352" s="9">
        <v>2</v>
      </c>
      <c r="P2352" s="13">
        <v>13.91</v>
      </c>
      <c r="Q2352" s="13">
        <v>100</v>
      </c>
      <c r="R2352" s="13">
        <v>100</v>
      </c>
      <c r="S2352" s="13">
        <v>22.6</v>
      </c>
      <c r="T2352" s="13">
        <v>102.4</v>
      </c>
      <c r="U2352" s="13">
        <v>97.9</v>
      </c>
      <c r="V2352" s="13">
        <v>0</v>
      </c>
      <c r="W2352" s="13">
        <v>0</v>
      </c>
      <c r="X2352" s="13">
        <v>0</v>
      </c>
      <c r="Y2352" s="13">
        <v>0</v>
      </c>
      <c r="Z2352" s="13">
        <v>34</v>
      </c>
      <c r="AA2352" s="13">
        <v>10</v>
      </c>
      <c r="AB2352" s="13">
        <v>0</v>
      </c>
      <c r="AC2352" s="13">
        <v>0</v>
      </c>
      <c r="AD2352" s="13">
        <v>46</v>
      </c>
      <c r="AE2352" s="13">
        <v>10</v>
      </c>
      <c r="AF2352" s="33">
        <v>100.004</v>
      </c>
      <c r="AG2352" s="9">
        <v>2</v>
      </c>
      <c r="AH2352" s="34">
        <v>0.49</v>
      </c>
      <c r="AI2352" s="13">
        <v>62554.04</v>
      </c>
      <c r="AJ2352" s="13">
        <v>511035.92</v>
      </c>
      <c r="AK2352" s="13">
        <v>573589.96</v>
      </c>
      <c r="AL2352" s="9"/>
      <c r="AM2352" s="35">
        <v>37468</v>
      </c>
    </row>
    <row r="2353" spans="2:39" x14ac:dyDescent="0.25">
      <c r="B2353" s="30">
        <v>1</v>
      </c>
      <c r="C2353" s="31" t="s">
        <v>104</v>
      </c>
      <c r="D2353" s="9" t="s">
        <v>5585</v>
      </c>
      <c r="E2353" s="10" t="s">
        <v>203</v>
      </c>
      <c r="F2353" s="10" t="s">
        <v>852</v>
      </c>
      <c r="G2353" s="9">
        <v>4121752</v>
      </c>
      <c r="H2353" s="10" t="s">
        <v>5586</v>
      </c>
      <c r="I2353" s="13">
        <v>2619.8200000000002</v>
      </c>
      <c r="J2353" s="13">
        <v>2619.8200000000002</v>
      </c>
      <c r="K2353" s="13">
        <v>2619.8200000000002</v>
      </c>
      <c r="L2353" s="13">
        <v>2619.8200000000002</v>
      </c>
      <c r="M2353" s="13">
        <v>2619.8200000000002</v>
      </c>
      <c r="N2353" s="32">
        <v>100</v>
      </c>
      <c r="O2353" s="9">
        <v>1</v>
      </c>
      <c r="P2353" s="13">
        <v>20</v>
      </c>
      <c r="Q2353" s="13">
        <v>77.48</v>
      </c>
      <c r="R2353" s="13">
        <v>100</v>
      </c>
      <c r="S2353" s="13">
        <v>294.3</v>
      </c>
      <c r="T2353" s="13">
        <v>155.6</v>
      </c>
      <c r="U2353" s="13">
        <v>160</v>
      </c>
      <c r="V2353" s="13">
        <v>1239.0999999999999</v>
      </c>
      <c r="W2353" s="13">
        <v>770.8</v>
      </c>
      <c r="X2353" s="13">
        <v>0</v>
      </c>
      <c r="Y2353" s="13">
        <v>0</v>
      </c>
      <c r="Z2353" s="13">
        <v>11</v>
      </c>
      <c r="AA2353" s="13">
        <v>8</v>
      </c>
      <c r="AB2353" s="13">
        <v>0</v>
      </c>
      <c r="AC2353" s="13">
        <v>37</v>
      </c>
      <c r="AD2353" s="13">
        <v>33</v>
      </c>
      <c r="AE2353" s="13">
        <v>11</v>
      </c>
      <c r="AF2353" s="33">
        <v>100.003</v>
      </c>
      <c r="AG2353" s="9">
        <v>2</v>
      </c>
      <c r="AH2353" s="34">
        <v>0.43</v>
      </c>
      <c r="AI2353" s="13">
        <v>21886.799999999999</v>
      </c>
      <c r="AJ2353" s="13">
        <v>6569562.4100000001</v>
      </c>
      <c r="AK2353" s="13">
        <v>6591449.21</v>
      </c>
      <c r="AL2353" s="35">
        <v>38715</v>
      </c>
      <c r="AM2353" s="35">
        <v>38798</v>
      </c>
    </row>
    <row r="2354" spans="2:39" x14ac:dyDescent="0.25">
      <c r="B2354" s="30">
        <v>1</v>
      </c>
      <c r="C2354" s="31" t="s">
        <v>104</v>
      </c>
      <c r="D2354" s="9" t="s">
        <v>5587</v>
      </c>
      <c r="E2354" s="10" t="s">
        <v>1538</v>
      </c>
      <c r="F2354" s="10" t="s">
        <v>5588</v>
      </c>
      <c r="G2354" s="9">
        <v>4103040</v>
      </c>
      <c r="H2354" s="10" t="s">
        <v>5589</v>
      </c>
      <c r="I2354" s="13">
        <v>96.23</v>
      </c>
      <c r="J2354" s="13">
        <v>96.8</v>
      </c>
      <c r="K2354" s="13">
        <v>96.87</v>
      </c>
      <c r="L2354" s="13">
        <v>0</v>
      </c>
      <c r="M2354" s="13">
        <v>96.23</v>
      </c>
      <c r="N2354" s="32">
        <v>8</v>
      </c>
      <c r="O2354" s="9">
        <v>2</v>
      </c>
      <c r="P2354" s="13">
        <v>0</v>
      </c>
      <c r="Q2354" s="13">
        <v>100</v>
      </c>
      <c r="R2354" s="13">
        <v>140.1</v>
      </c>
      <c r="S2354" s="13">
        <v>7.7</v>
      </c>
      <c r="T2354" s="13">
        <v>20.3</v>
      </c>
      <c r="U2354" s="13">
        <v>67.8</v>
      </c>
      <c r="V2354" s="13">
        <v>0</v>
      </c>
      <c r="W2354" s="13">
        <v>1</v>
      </c>
      <c r="X2354" s="13">
        <v>0</v>
      </c>
      <c r="Y2354" s="13">
        <v>35</v>
      </c>
      <c r="Z2354" s="13">
        <v>35</v>
      </c>
      <c r="AA2354" s="13">
        <v>0</v>
      </c>
      <c r="AB2354" s="13">
        <v>0</v>
      </c>
      <c r="AC2354" s="13">
        <v>0</v>
      </c>
      <c r="AD2354" s="13">
        <v>22</v>
      </c>
      <c r="AE2354" s="13">
        <v>8</v>
      </c>
      <c r="AF2354" s="33">
        <v>100.004</v>
      </c>
      <c r="AG2354" s="9">
        <v>3</v>
      </c>
      <c r="AH2354" s="34">
        <v>0.56999999999999995</v>
      </c>
      <c r="AI2354" s="13">
        <v>0</v>
      </c>
      <c r="AJ2354" s="13">
        <v>737434.21</v>
      </c>
      <c r="AK2354" s="13">
        <v>737434.21</v>
      </c>
      <c r="AL2354" s="9"/>
      <c r="AM2354" s="35">
        <v>38197</v>
      </c>
    </row>
    <row r="2355" spans="2:39" x14ac:dyDescent="0.25">
      <c r="B2355" s="30">
        <v>1</v>
      </c>
      <c r="C2355" s="31" t="s">
        <v>104</v>
      </c>
      <c r="D2355" s="9" t="s">
        <v>5590</v>
      </c>
      <c r="E2355" s="10" t="s">
        <v>321</v>
      </c>
      <c r="F2355" s="10" t="s">
        <v>322</v>
      </c>
      <c r="G2355" s="9">
        <v>4117305</v>
      </c>
      <c r="H2355" s="10" t="s">
        <v>303</v>
      </c>
      <c r="I2355" s="13">
        <v>639.79</v>
      </c>
      <c r="J2355" s="13">
        <v>678.25</v>
      </c>
      <c r="K2355" s="13">
        <v>678.25</v>
      </c>
      <c r="L2355" s="13">
        <v>0</v>
      </c>
      <c r="M2355" s="13">
        <v>639.79</v>
      </c>
      <c r="N2355" s="32">
        <v>40</v>
      </c>
      <c r="O2355" s="9">
        <v>2</v>
      </c>
      <c r="P2355" s="13">
        <v>0</v>
      </c>
      <c r="Q2355" s="13">
        <v>100</v>
      </c>
      <c r="R2355" s="13">
        <v>100</v>
      </c>
      <c r="S2355" s="13">
        <v>127.96</v>
      </c>
      <c r="T2355" s="13">
        <v>127.96</v>
      </c>
      <c r="U2355" s="13">
        <v>375.88</v>
      </c>
      <c r="V2355" s="13">
        <v>0</v>
      </c>
      <c r="W2355" s="13">
        <v>8</v>
      </c>
      <c r="X2355" s="13">
        <v>0</v>
      </c>
      <c r="Y2355" s="13">
        <v>0</v>
      </c>
      <c r="Z2355" s="13">
        <v>50</v>
      </c>
      <c r="AA2355" s="13">
        <v>10</v>
      </c>
      <c r="AB2355" s="13">
        <v>0</v>
      </c>
      <c r="AC2355" s="13">
        <v>0</v>
      </c>
      <c r="AD2355" s="13">
        <v>20</v>
      </c>
      <c r="AE2355" s="13">
        <v>20</v>
      </c>
      <c r="AF2355" s="33">
        <v>100.004</v>
      </c>
      <c r="AG2355" s="9">
        <v>3</v>
      </c>
      <c r="AH2355" s="34">
        <v>0.54</v>
      </c>
      <c r="AI2355" s="13">
        <v>200786.54</v>
      </c>
      <c r="AJ2355" s="13">
        <v>3846792.61</v>
      </c>
      <c r="AK2355" s="13">
        <v>4047579.15</v>
      </c>
      <c r="AL2355" s="9"/>
      <c r="AM2355" s="35">
        <v>38308</v>
      </c>
    </row>
    <row r="2356" spans="2:39" x14ac:dyDescent="0.25">
      <c r="B2356" s="30">
        <v>1</v>
      </c>
      <c r="C2356" s="31" t="s">
        <v>104</v>
      </c>
      <c r="D2356" s="9" t="s">
        <v>5591</v>
      </c>
      <c r="E2356" s="10" t="s">
        <v>2902</v>
      </c>
      <c r="F2356" s="10" t="s">
        <v>5592</v>
      </c>
      <c r="G2356" s="9">
        <v>4128807</v>
      </c>
      <c r="H2356" s="10" t="s">
        <v>5593</v>
      </c>
      <c r="I2356" s="13">
        <v>330.81</v>
      </c>
      <c r="J2356" s="13">
        <v>332.4</v>
      </c>
      <c r="K2356" s="13">
        <v>0</v>
      </c>
      <c r="L2356" s="13">
        <v>330.81</v>
      </c>
      <c r="M2356" s="13">
        <v>330.81</v>
      </c>
      <c r="N2356" s="32">
        <v>20</v>
      </c>
      <c r="O2356" s="9">
        <v>1</v>
      </c>
      <c r="P2356" s="13">
        <v>16.62</v>
      </c>
      <c r="Q2356" s="13">
        <v>6.77</v>
      </c>
      <c r="R2356" s="13">
        <v>67.87</v>
      </c>
      <c r="S2356" s="13">
        <v>26</v>
      </c>
      <c r="T2356" s="13">
        <v>0</v>
      </c>
      <c r="U2356" s="13">
        <v>304.39999999999998</v>
      </c>
      <c r="V2356" s="13">
        <v>0</v>
      </c>
      <c r="W2356" s="13">
        <v>2</v>
      </c>
      <c r="X2356" s="13">
        <v>0</v>
      </c>
      <c r="Y2356" s="13">
        <v>0</v>
      </c>
      <c r="Z2356" s="13">
        <v>55</v>
      </c>
      <c r="AA2356" s="13">
        <v>17</v>
      </c>
      <c r="AB2356" s="13">
        <v>0</v>
      </c>
      <c r="AC2356" s="13">
        <v>0</v>
      </c>
      <c r="AD2356" s="13">
        <v>20</v>
      </c>
      <c r="AE2356" s="13">
        <v>8</v>
      </c>
      <c r="AF2356" s="33">
        <v>100.004</v>
      </c>
      <c r="AG2356" s="9">
        <v>2</v>
      </c>
      <c r="AH2356" s="34">
        <v>0.44</v>
      </c>
      <c r="AI2356" s="13">
        <v>220643.32</v>
      </c>
      <c r="AJ2356" s="13">
        <v>1785310.37</v>
      </c>
      <c r="AK2356" s="13">
        <v>2005953.69</v>
      </c>
      <c r="AL2356" s="35">
        <v>37505</v>
      </c>
      <c r="AM2356" s="35">
        <v>39231</v>
      </c>
    </row>
    <row r="2357" spans="2:39" x14ac:dyDescent="0.25">
      <c r="B2357" s="30">
        <v>1</v>
      </c>
      <c r="C2357" s="31" t="s">
        <v>104</v>
      </c>
      <c r="D2357" s="9" t="s">
        <v>5594</v>
      </c>
      <c r="E2357" s="10" t="s">
        <v>596</v>
      </c>
      <c r="F2357" s="10" t="s">
        <v>5595</v>
      </c>
      <c r="G2357" s="9">
        <v>4100905</v>
      </c>
      <c r="H2357" s="10" t="s">
        <v>5596</v>
      </c>
      <c r="I2357" s="13">
        <v>1157.8</v>
      </c>
      <c r="J2357" s="13">
        <v>1121.2</v>
      </c>
      <c r="K2357" s="13">
        <v>1121.43</v>
      </c>
      <c r="L2357" s="13">
        <v>0</v>
      </c>
      <c r="M2357" s="13">
        <v>1121.43</v>
      </c>
      <c r="N2357" s="32">
        <v>90</v>
      </c>
      <c r="O2357" s="9">
        <v>2</v>
      </c>
      <c r="P2357" s="13">
        <v>0</v>
      </c>
      <c r="Q2357" s="13">
        <v>100</v>
      </c>
      <c r="R2357" s="13">
        <v>124.91</v>
      </c>
      <c r="S2357" s="13">
        <v>34.33</v>
      </c>
      <c r="T2357" s="13">
        <v>231.56</v>
      </c>
      <c r="U2357" s="13">
        <v>844.94</v>
      </c>
      <c r="V2357" s="13">
        <v>0</v>
      </c>
      <c r="W2357" s="13">
        <v>10.37</v>
      </c>
      <c r="X2357" s="13">
        <v>0</v>
      </c>
      <c r="Y2357" s="13">
        <v>0</v>
      </c>
      <c r="Z2357" s="13">
        <v>57.07</v>
      </c>
      <c r="AA2357" s="13">
        <v>23.23</v>
      </c>
      <c r="AB2357" s="13">
        <v>0</v>
      </c>
      <c r="AC2357" s="13">
        <v>0</v>
      </c>
      <c r="AD2357" s="13">
        <v>15.43</v>
      </c>
      <c r="AE2357" s="13">
        <v>4.2699999999999996</v>
      </c>
      <c r="AF2357" s="33">
        <v>100.004</v>
      </c>
      <c r="AG2357" s="9">
        <v>3</v>
      </c>
      <c r="AH2357" s="34">
        <v>0.55000000000000004</v>
      </c>
      <c r="AI2357" s="13">
        <v>592164.68000000005</v>
      </c>
      <c r="AJ2357" s="13">
        <v>7731297.8799999999</v>
      </c>
      <c r="AK2357" s="13">
        <v>8323462.5599999996</v>
      </c>
      <c r="AL2357" s="9"/>
      <c r="AM2357" s="35">
        <v>38477</v>
      </c>
    </row>
    <row r="2358" spans="2:39" x14ac:dyDescent="0.25">
      <c r="B2358" s="30">
        <v>1</v>
      </c>
      <c r="C2358" s="31" t="s">
        <v>104</v>
      </c>
      <c r="D2358" s="9" t="s">
        <v>5597</v>
      </c>
      <c r="E2358" s="10" t="s">
        <v>106</v>
      </c>
      <c r="F2358" s="10" t="s">
        <v>626</v>
      </c>
      <c r="G2358" s="9">
        <v>4114401</v>
      </c>
      <c r="H2358" s="10" t="s">
        <v>5598</v>
      </c>
      <c r="I2358" s="13">
        <v>740.78</v>
      </c>
      <c r="J2358" s="13">
        <v>0</v>
      </c>
      <c r="K2358" s="13">
        <v>0</v>
      </c>
      <c r="L2358" s="13">
        <v>740.78</v>
      </c>
      <c r="M2358" s="13">
        <v>735.45</v>
      </c>
      <c r="N2358" s="32">
        <v>42</v>
      </c>
      <c r="O2358" s="9">
        <v>1</v>
      </c>
      <c r="P2358" s="13">
        <v>0</v>
      </c>
      <c r="Q2358" s="13">
        <v>49.34</v>
      </c>
      <c r="R2358" s="13">
        <v>100</v>
      </c>
      <c r="S2358" s="13">
        <v>72</v>
      </c>
      <c r="T2358" s="13">
        <v>117.2</v>
      </c>
      <c r="U2358" s="13">
        <v>0</v>
      </c>
      <c r="V2358" s="13">
        <v>0</v>
      </c>
      <c r="W2358" s="13">
        <v>0</v>
      </c>
      <c r="X2358" s="13">
        <v>0</v>
      </c>
      <c r="Y2358" s="13">
        <v>0</v>
      </c>
      <c r="Z2358" s="13">
        <v>0</v>
      </c>
      <c r="AA2358" s="13">
        <v>35</v>
      </c>
      <c r="AB2358" s="13">
        <v>0</v>
      </c>
      <c r="AC2358" s="13">
        <v>39.299999999999997</v>
      </c>
      <c r="AD2358" s="13">
        <v>15.9</v>
      </c>
      <c r="AE2358" s="13">
        <v>9.8000000000000007</v>
      </c>
      <c r="AF2358" s="33">
        <v>100.004</v>
      </c>
      <c r="AG2358" s="9">
        <v>2</v>
      </c>
      <c r="AH2358" s="34">
        <v>0.47</v>
      </c>
      <c r="AI2358" s="13">
        <v>0</v>
      </c>
      <c r="AJ2358" s="13">
        <v>3033272.11</v>
      </c>
      <c r="AK2358" s="13">
        <v>3033272.11</v>
      </c>
      <c r="AL2358" s="35">
        <v>38260</v>
      </c>
      <c r="AM2358" s="35">
        <v>38314</v>
      </c>
    </row>
    <row r="2359" spans="2:39" x14ac:dyDescent="0.25">
      <c r="B2359" s="30">
        <v>1</v>
      </c>
      <c r="C2359" s="31" t="s">
        <v>104</v>
      </c>
      <c r="D2359" s="9" t="s">
        <v>5599</v>
      </c>
      <c r="E2359" s="10" t="s">
        <v>106</v>
      </c>
      <c r="F2359" s="10" t="s">
        <v>626</v>
      </c>
      <c r="G2359" s="9">
        <v>4114401</v>
      </c>
      <c r="H2359" s="10" t="s">
        <v>5600</v>
      </c>
      <c r="I2359" s="13">
        <v>427.43</v>
      </c>
      <c r="J2359" s="13">
        <v>437.1</v>
      </c>
      <c r="K2359" s="13">
        <v>433.3</v>
      </c>
      <c r="L2359" s="13">
        <v>427.43</v>
      </c>
      <c r="M2359" s="13">
        <v>427.43</v>
      </c>
      <c r="N2359" s="32">
        <v>30</v>
      </c>
      <c r="O2359" s="9">
        <v>1</v>
      </c>
      <c r="P2359" s="13">
        <v>17.8</v>
      </c>
      <c r="Q2359" s="13">
        <v>42.5</v>
      </c>
      <c r="R2359" s="13">
        <v>100</v>
      </c>
      <c r="S2359" s="13">
        <v>20.399999999999999</v>
      </c>
      <c r="T2359" s="13">
        <v>111.2</v>
      </c>
      <c r="U2359" s="13">
        <v>0</v>
      </c>
      <c r="V2359" s="13">
        <v>295.89999999999998</v>
      </c>
      <c r="W2359" s="13">
        <v>0</v>
      </c>
      <c r="X2359" s="13">
        <v>0</v>
      </c>
      <c r="Y2359" s="13">
        <v>0</v>
      </c>
      <c r="Z2359" s="13">
        <v>0</v>
      </c>
      <c r="AA2359" s="13">
        <v>69.23</v>
      </c>
      <c r="AB2359" s="13">
        <v>0</v>
      </c>
      <c r="AC2359" s="13">
        <v>0</v>
      </c>
      <c r="AD2359" s="13">
        <v>26.02</v>
      </c>
      <c r="AE2359" s="13">
        <v>4.7699999999999996</v>
      </c>
      <c r="AF2359" s="33">
        <v>100.02500000000001</v>
      </c>
      <c r="AG2359" s="9">
        <v>2</v>
      </c>
      <c r="AH2359" s="34">
        <v>0.53</v>
      </c>
      <c r="AI2359" s="13">
        <v>18259.099999999999</v>
      </c>
      <c r="AJ2359" s="13">
        <v>1893098.08</v>
      </c>
      <c r="AK2359" s="13">
        <v>1911357.18</v>
      </c>
      <c r="AL2359" s="35">
        <v>38974</v>
      </c>
      <c r="AM2359" s="35">
        <v>39031</v>
      </c>
    </row>
    <row r="2360" spans="2:39" x14ac:dyDescent="0.25">
      <c r="B2360" s="30">
        <v>1</v>
      </c>
      <c r="C2360" s="31" t="s">
        <v>104</v>
      </c>
      <c r="D2360" s="9" t="s">
        <v>5601</v>
      </c>
      <c r="E2360" s="10" t="s">
        <v>1538</v>
      </c>
      <c r="F2360" s="10" t="s">
        <v>1539</v>
      </c>
      <c r="G2360" s="9">
        <v>4113254</v>
      </c>
      <c r="H2360" s="10" t="s">
        <v>5602</v>
      </c>
      <c r="I2360" s="13">
        <v>558.04</v>
      </c>
      <c r="J2360" s="13">
        <v>0</v>
      </c>
      <c r="K2360" s="13">
        <v>557.22</v>
      </c>
      <c r="L2360" s="13">
        <v>0</v>
      </c>
      <c r="M2360" s="13">
        <v>557.22</v>
      </c>
      <c r="N2360" s="32">
        <v>37</v>
      </c>
      <c r="O2360" s="9">
        <v>2</v>
      </c>
      <c r="P2360" s="13">
        <v>27.86</v>
      </c>
      <c r="Q2360" s="13">
        <v>96.72</v>
      </c>
      <c r="R2360" s="13">
        <v>100</v>
      </c>
      <c r="S2360" s="13">
        <v>39.5</v>
      </c>
      <c r="T2360" s="13">
        <v>111.4</v>
      </c>
      <c r="U2360" s="13">
        <v>0</v>
      </c>
      <c r="V2360" s="13">
        <v>0</v>
      </c>
      <c r="W2360" s="13">
        <v>0</v>
      </c>
      <c r="X2360" s="13">
        <v>0</v>
      </c>
      <c r="Y2360" s="13">
        <v>0</v>
      </c>
      <c r="Z2360" s="13">
        <v>10</v>
      </c>
      <c r="AA2360" s="13">
        <v>45</v>
      </c>
      <c r="AB2360" s="13">
        <v>0</v>
      </c>
      <c r="AC2360" s="13">
        <v>15</v>
      </c>
      <c r="AD2360" s="13">
        <v>10</v>
      </c>
      <c r="AE2360" s="13">
        <v>20</v>
      </c>
      <c r="AF2360" s="33">
        <v>100.003</v>
      </c>
      <c r="AG2360" s="9">
        <v>2</v>
      </c>
      <c r="AH2360" s="34">
        <v>0.34</v>
      </c>
      <c r="AI2360" s="13">
        <v>318783.40000000002</v>
      </c>
      <c r="AJ2360" s="13">
        <v>2414040.34</v>
      </c>
      <c r="AK2360" s="13">
        <v>2732823.74</v>
      </c>
      <c r="AL2360" s="9"/>
      <c r="AM2360" s="35">
        <v>39346</v>
      </c>
    </row>
    <row r="2361" spans="2:39" x14ac:dyDescent="0.25">
      <c r="B2361" s="30">
        <v>1</v>
      </c>
      <c r="C2361" s="31" t="s">
        <v>104</v>
      </c>
      <c r="D2361" s="9" t="s">
        <v>5603</v>
      </c>
      <c r="E2361" s="10" t="s">
        <v>596</v>
      </c>
      <c r="F2361" s="10" t="s">
        <v>1572</v>
      </c>
      <c r="G2361" s="9">
        <v>4121000</v>
      </c>
      <c r="H2361" s="10" t="s">
        <v>1573</v>
      </c>
      <c r="I2361" s="13">
        <v>1072.58</v>
      </c>
      <c r="J2361" s="13">
        <v>1123.3499999999999</v>
      </c>
      <c r="K2361" s="13">
        <v>1123.3499999999999</v>
      </c>
      <c r="L2361" s="13">
        <v>0</v>
      </c>
      <c r="M2361" s="13">
        <v>1072.58</v>
      </c>
      <c r="N2361" s="32">
        <v>65</v>
      </c>
      <c r="O2361" s="9">
        <v>1</v>
      </c>
      <c r="P2361" s="13">
        <v>35.75</v>
      </c>
      <c r="Q2361" s="13">
        <v>100</v>
      </c>
      <c r="R2361" s="13">
        <v>100</v>
      </c>
      <c r="S2361" s="13">
        <v>36.93</v>
      </c>
      <c r="T2361" s="13">
        <v>0</v>
      </c>
      <c r="U2361" s="13">
        <v>947.72</v>
      </c>
      <c r="V2361" s="13">
        <v>0</v>
      </c>
      <c r="W2361" s="13">
        <v>66.040000000000006</v>
      </c>
      <c r="X2361" s="13">
        <v>0</v>
      </c>
      <c r="Y2361" s="13">
        <v>0</v>
      </c>
      <c r="Z2361" s="13">
        <v>58</v>
      </c>
      <c r="AA2361" s="13">
        <v>18.7</v>
      </c>
      <c r="AB2361" s="13">
        <v>0</v>
      </c>
      <c r="AC2361" s="13">
        <v>0</v>
      </c>
      <c r="AD2361" s="13">
        <v>20</v>
      </c>
      <c r="AE2361" s="13">
        <v>3.33</v>
      </c>
      <c r="AF2361" s="33">
        <v>100.03400000000001</v>
      </c>
      <c r="AG2361" s="9">
        <v>2</v>
      </c>
      <c r="AH2361" s="34">
        <v>0.46</v>
      </c>
      <c r="AI2361" s="13">
        <v>80439.45</v>
      </c>
      <c r="AJ2361" s="13">
        <v>7199935.0800000001</v>
      </c>
      <c r="AK2361" s="13">
        <v>7280374.5300000003</v>
      </c>
      <c r="AL2361" s="35">
        <v>39444</v>
      </c>
      <c r="AM2361" s="35">
        <v>39405</v>
      </c>
    </row>
    <row r="2362" spans="2:39" x14ac:dyDescent="0.25">
      <c r="B2362" s="30">
        <v>1</v>
      </c>
      <c r="C2362" s="31" t="s">
        <v>104</v>
      </c>
      <c r="D2362" s="9" t="s">
        <v>5604</v>
      </c>
      <c r="E2362" s="10" t="s">
        <v>1226</v>
      </c>
      <c r="F2362" s="10" t="s">
        <v>5605</v>
      </c>
      <c r="G2362" s="9">
        <v>4105102</v>
      </c>
      <c r="H2362" s="10" t="s">
        <v>5606</v>
      </c>
      <c r="I2362" s="13">
        <v>486.64</v>
      </c>
      <c r="J2362" s="13">
        <v>480.5</v>
      </c>
      <c r="K2362" s="13">
        <v>480.55</v>
      </c>
      <c r="L2362" s="13">
        <v>486.64</v>
      </c>
      <c r="M2362" s="13">
        <v>480.55</v>
      </c>
      <c r="N2362" s="32">
        <v>36</v>
      </c>
      <c r="O2362" s="9">
        <v>1</v>
      </c>
      <c r="P2362" s="13">
        <v>40.04</v>
      </c>
      <c r="Q2362" s="13">
        <v>100</v>
      </c>
      <c r="R2362" s="13">
        <v>91.3</v>
      </c>
      <c r="S2362" s="13">
        <v>11.2</v>
      </c>
      <c r="T2362" s="13">
        <v>2</v>
      </c>
      <c r="U2362" s="13">
        <v>460</v>
      </c>
      <c r="V2362" s="13">
        <v>0</v>
      </c>
      <c r="W2362" s="13">
        <v>7.3</v>
      </c>
      <c r="X2362" s="13">
        <v>0</v>
      </c>
      <c r="Y2362" s="13">
        <v>0</v>
      </c>
      <c r="Z2362" s="13">
        <v>70</v>
      </c>
      <c r="AA2362" s="13">
        <v>0</v>
      </c>
      <c r="AB2362" s="13">
        <v>0</v>
      </c>
      <c r="AC2362" s="13">
        <v>0</v>
      </c>
      <c r="AD2362" s="13">
        <v>25</v>
      </c>
      <c r="AE2362" s="13">
        <v>5</v>
      </c>
      <c r="AF2362" s="33">
        <v>100.005</v>
      </c>
      <c r="AG2362" s="9">
        <v>1</v>
      </c>
      <c r="AH2362" s="34">
        <v>0.63</v>
      </c>
      <c r="AI2362" s="13">
        <v>165394.79</v>
      </c>
      <c r="AJ2362" s="13">
        <v>4314752.72</v>
      </c>
      <c r="AK2362" s="13">
        <v>4480147.51</v>
      </c>
      <c r="AL2362" s="35">
        <v>38334</v>
      </c>
      <c r="AM2362" s="35">
        <v>38397</v>
      </c>
    </row>
    <row r="2363" spans="2:39" x14ac:dyDescent="0.25">
      <c r="B2363" s="30">
        <v>1</v>
      </c>
      <c r="C2363" s="31" t="s">
        <v>104</v>
      </c>
      <c r="D2363" s="9" t="s">
        <v>5607</v>
      </c>
      <c r="E2363" s="10" t="s">
        <v>827</v>
      </c>
      <c r="F2363" s="10" t="s">
        <v>5608</v>
      </c>
      <c r="G2363" s="9">
        <v>4127007</v>
      </c>
      <c r="H2363" s="10" t="s">
        <v>5609</v>
      </c>
      <c r="I2363" s="13">
        <v>1335.3</v>
      </c>
      <c r="J2363" s="13">
        <v>1613.4</v>
      </c>
      <c r="K2363" s="13">
        <v>0</v>
      </c>
      <c r="L2363" s="13">
        <v>0</v>
      </c>
      <c r="M2363" s="13">
        <v>1335.3</v>
      </c>
      <c r="N2363" s="32">
        <v>60</v>
      </c>
      <c r="O2363" s="9">
        <v>1</v>
      </c>
      <c r="P2363" s="13">
        <v>100.84</v>
      </c>
      <c r="Q2363" s="13">
        <v>33.81</v>
      </c>
      <c r="R2363" s="13">
        <v>95.33</v>
      </c>
      <c r="S2363" s="13">
        <v>70.900000000000006</v>
      </c>
      <c r="T2363" s="13">
        <v>322.60000000000002</v>
      </c>
      <c r="U2363" s="13">
        <v>316.7</v>
      </c>
      <c r="V2363" s="13">
        <v>615.70000000000005</v>
      </c>
      <c r="W2363" s="13">
        <v>287.5</v>
      </c>
      <c r="X2363" s="13">
        <v>0</v>
      </c>
      <c r="Y2363" s="13">
        <v>0</v>
      </c>
      <c r="Z2363" s="13">
        <v>25</v>
      </c>
      <c r="AA2363" s="13">
        <v>24</v>
      </c>
      <c r="AB2363" s="13">
        <v>0</v>
      </c>
      <c r="AC2363" s="13">
        <v>10</v>
      </c>
      <c r="AD2363" s="13">
        <v>20</v>
      </c>
      <c r="AE2363" s="13">
        <v>21</v>
      </c>
      <c r="AF2363" s="33">
        <v>100.003</v>
      </c>
      <c r="AG2363" s="9">
        <v>3</v>
      </c>
      <c r="AH2363" s="34">
        <v>0.44</v>
      </c>
      <c r="AI2363" s="13">
        <v>283701.12</v>
      </c>
      <c r="AJ2363" s="13">
        <v>1475293.89</v>
      </c>
      <c r="AK2363" s="13">
        <v>1758995.01</v>
      </c>
      <c r="AL2363" s="35">
        <v>36104</v>
      </c>
      <c r="AM2363" s="35">
        <v>36809</v>
      </c>
    </row>
    <row r="2364" spans="2:39" x14ac:dyDescent="0.25">
      <c r="B2364" s="30">
        <v>1</v>
      </c>
      <c r="C2364" s="31" t="s">
        <v>104</v>
      </c>
      <c r="D2364" s="9" t="s">
        <v>5610</v>
      </c>
      <c r="E2364" s="10" t="s">
        <v>337</v>
      </c>
      <c r="F2364" s="10" t="s">
        <v>489</v>
      </c>
      <c r="G2364" s="9">
        <v>4104402</v>
      </c>
      <c r="H2364" s="10" t="s">
        <v>526</v>
      </c>
      <c r="I2364" s="13">
        <v>2863.56</v>
      </c>
      <c r="J2364" s="13">
        <v>2863.56</v>
      </c>
      <c r="K2364" s="13">
        <v>1056</v>
      </c>
      <c r="L2364" s="13">
        <v>1056</v>
      </c>
      <c r="M2364" s="13">
        <v>1056</v>
      </c>
      <c r="N2364" s="32">
        <v>66</v>
      </c>
      <c r="O2364" s="9">
        <v>1</v>
      </c>
      <c r="P2364" s="13">
        <v>52.8</v>
      </c>
      <c r="Q2364" s="13">
        <v>70.38</v>
      </c>
      <c r="R2364" s="13">
        <v>80.680000000000007</v>
      </c>
      <c r="S2364" s="13">
        <v>148.69999999999999</v>
      </c>
      <c r="T2364" s="13">
        <v>289.39999999999998</v>
      </c>
      <c r="U2364" s="13">
        <v>612.70000000000005</v>
      </c>
      <c r="V2364" s="13">
        <v>0</v>
      </c>
      <c r="W2364" s="13">
        <v>5.3</v>
      </c>
      <c r="X2364" s="13">
        <v>0</v>
      </c>
      <c r="Y2364" s="13">
        <v>30</v>
      </c>
      <c r="Z2364" s="13">
        <v>23</v>
      </c>
      <c r="AA2364" s="13">
        <v>8</v>
      </c>
      <c r="AB2364" s="13">
        <v>0</v>
      </c>
      <c r="AC2364" s="13">
        <v>0</v>
      </c>
      <c r="AD2364" s="13">
        <v>25</v>
      </c>
      <c r="AE2364" s="13">
        <v>14</v>
      </c>
      <c r="AF2364" s="33">
        <v>100.003</v>
      </c>
      <c r="AG2364" s="9">
        <v>2</v>
      </c>
      <c r="AH2364" s="34">
        <v>0.46</v>
      </c>
      <c r="AI2364" s="13">
        <v>191717.6</v>
      </c>
      <c r="AJ2364" s="13">
        <v>7408163.8499999996</v>
      </c>
      <c r="AK2364" s="13">
        <v>7599881.4500000002</v>
      </c>
      <c r="AL2364" s="35">
        <v>39205</v>
      </c>
      <c r="AM2364" s="35">
        <v>39374</v>
      </c>
    </row>
    <row r="2365" spans="2:39" x14ac:dyDescent="0.25">
      <c r="B2365" s="30">
        <v>1</v>
      </c>
      <c r="C2365" s="31" t="s">
        <v>104</v>
      </c>
      <c r="D2365" s="9" t="s">
        <v>5611</v>
      </c>
      <c r="E2365" s="10" t="s">
        <v>578</v>
      </c>
      <c r="F2365" s="10" t="s">
        <v>578</v>
      </c>
      <c r="G2365" s="9">
        <v>4104808</v>
      </c>
      <c r="H2365" s="10" t="s">
        <v>5612</v>
      </c>
      <c r="I2365" s="13">
        <v>930.85</v>
      </c>
      <c r="J2365" s="13">
        <v>989.7</v>
      </c>
      <c r="K2365" s="13">
        <v>930.85</v>
      </c>
      <c r="L2365" s="13">
        <v>0</v>
      </c>
      <c r="M2365" s="13">
        <v>930.85</v>
      </c>
      <c r="N2365" s="32">
        <v>106</v>
      </c>
      <c r="O2365" s="9">
        <v>2</v>
      </c>
      <c r="P2365" s="13">
        <v>54.98</v>
      </c>
      <c r="Q2365" s="13">
        <v>100</v>
      </c>
      <c r="R2365" s="13">
        <v>100</v>
      </c>
      <c r="S2365" s="13">
        <v>40.450000000000003</v>
      </c>
      <c r="T2365" s="13">
        <v>196.52</v>
      </c>
      <c r="U2365" s="13">
        <v>639.32000000000005</v>
      </c>
      <c r="V2365" s="13">
        <v>0</v>
      </c>
      <c r="W2365" s="13">
        <v>6.24</v>
      </c>
      <c r="X2365" s="13">
        <v>0</v>
      </c>
      <c r="Y2365" s="13">
        <v>20</v>
      </c>
      <c r="Z2365" s="13">
        <v>40</v>
      </c>
      <c r="AA2365" s="13">
        <v>7.5</v>
      </c>
      <c r="AB2365" s="13">
        <v>0</v>
      </c>
      <c r="AC2365" s="13">
        <v>0</v>
      </c>
      <c r="AD2365" s="13">
        <v>28.5</v>
      </c>
      <c r="AE2365" s="13">
        <v>4</v>
      </c>
      <c r="AF2365" s="33">
        <v>100.003</v>
      </c>
      <c r="AG2365" s="9">
        <v>1</v>
      </c>
      <c r="AH2365" s="34">
        <v>0.64</v>
      </c>
      <c r="AI2365" s="13">
        <v>90245.37</v>
      </c>
      <c r="AJ2365" s="13">
        <v>9948199.6699999999</v>
      </c>
      <c r="AK2365" s="13">
        <v>10038445.039999999</v>
      </c>
      <c r="AL2365" s="9"/>
      <c r="AM2365" s="35">
        <v>39364</v>
      </c>
    </row>
    <row r="2366" spans="2:39" x14ac:dyDescent="0.25">
      <c r="B2366" s="30">
        <v>1</v>
      </c>
      <c r="C2366" s="31" t="s">
        <v>104</v>
      </c>
      <c r="D2366" s="9" t="s">
        <v>5613</v>
      </c>
      <c r="E2366" s="10" t="s">
        <v>596</v>
      </c>
      <c r="F2366" s="10" t="s">
        <v>2879</v>
      </c>
      <c r="G2366" s="9">
        <v>4119707</v>
      </c>
      <c r="H2366" s="10" t="s">
        <v>1189</v>
      </c>
      <c r="I2366" s="13">
        <v>2757.68</v>
      </c>
      <c r="J2366" s="13">
        <v>2755.74</v>
      </c>
      <c r="K2366" s="13">
        <v>2755.74</v>
      </c>
      <c r="L2366" s="13">
        <v>2757.68</v>
      </c>
      <c r="M2366" s="13">
        <v>2755.74</v>
      </c>
      <c r="N2366" s="32">
        <v>163</v>
      </c>
      <c r="O2366" s="9">
        <v>1</v>
      </c>
      <c r="P2366" s="13">
        <v>114.82</v>
      </c>
      <c r="Q2366" s="13">
        <v>89.81</v>
      </c>
      <c r="R2366" s="13">
        <v>95.44</v>
      </c>
      <c r="S2366" s="13">
        <v>29.8</v>
      </c>
      <c r="T2366" s="13">
        <v>551.1</v>
      </c>
      <c r="U2366" s="13">
        <v>2548.3000000000002</v>
      </c>
      <c r="V2366" s="13">
        <v>0</v>
      </c>
      <c r="W2366" s="13">
        <v>0</v>
      </c>
      <c r="X2366" s="13">
        <v>0</v>
      </c>
      <c r="Y2366" s="13">
        <v>0</v>
      </c>
      <c r="Z2366" s="13">
        <v>70</v>
      </c>
      <c r="AA2366" s="13">
        <v>0</v>
      </c>
      <c r="AB2366" s="13">
        <v>0</v>
      </c>
      <c r="AC2366" s="13">
        <v>0</v>
      </c>
      <c r="AD2366" s="13">
        <v>20</v>
      </c>
      <c r="AE2366" s="13">
        <v>10</v>
      </c>
      <c r="AF2366" s="33">
        <v>100.004</v>
      </c>
      <c r="AG2366" s="9">
        <v>2</v>
      </c>
      <c r="AH2366" s="34">
        <v>0.59</v>
      </c>
      <c r="AI2366" s="13">
        <v>32121.86</v>
      </c>
      <c r="AJ2366" s="13">
        <v>15104219.710000001</v>
      </c>
      <c r="AK2366" s="13">
        <v>15136341.57</v>
      </c>
      <c r="AL2366" s="35">
        <v>38975</v>
      </c>
      <c r="AM2366" s="35">
        <v>38974</v>
      </c>
    </row>
    <row r="2367" spans="2:39" x14ac:dyDescent="0.25">
      <c r="B2367" s="30">
        <v>1</v>
      </c>
      <c r="C2367" s="31" t="s">
        <v>44</v>
      </c>
      <c r="D2367" s="9" t="s">
        <v>5614</v>
      </c>
      <c r="E2367" s="10" t="s">
        <v>5615</v>
      </c>
      <c r="F2367" s="10" t="s">
        <v>5616</v>
      </c>
      <c r="G2367" s="9">
        <v>2101707</v>
      </c>
      <c r="H2367" s="10" t="s">
        <v>5617</v>
      </c>
      <c r="I2367" s="13">
        <v>5281.3</v>
      </c>
      <c r="J2367" s="13">
        <v>6578.4</v>
      </c>
      <c r="K2367" s="13">
        <v>6578.43</v>
      </c>
      <c r="L2367" s="13">
        <v>4353.74</v>
      </c>
      <c r="M2367" s="13">
        <v>3368.94</v>
      </c>
      <c r="N2367" s="32">
        <v>200</v>
      </c>
      <c r="O2367" s="9">
        <v>1</v>
      </c>
      <c r="P2367" s="13">
        <v>81.489999999999995</v>
      </c>
      <c r="Q2367" s="13">
        <v>0</v>
      </c>
      <c r="R2367" s="13">
        <v>0</v>
      </c>
      <c r="S2367" s="13">
        <v>92.42</v>
      </c>
      <c r="T2367" s="13">
        <v>0</v>
      </c>
      <c r="U2367" s="13">
        <v>200</v>
      </c>
      <c r="V2367" s="13">
        <v>4155.75</v>
      </c>
      <c r="W2367" s="13">
        <v>267.89999999999998</v>
      </c>
      <c r="X2367" s="13">
        <v>0</v>
      </c>
      <c r="Y2367" s="13">
        <v>0</v>
      </c>
      <c r="Z2367" s="13">
        <v>0</v>
      </c>
      <c r="AA2367" s="13">
        <v>0</v>
      </c>
      <c r="AB2367" s="13">
        <v>0</v>
      </c>
      <c r="AC2367" s="13">
        <v>72</v>
      </c>
      <c r="AD2367" s="13">
        <v>24</v>
      </c>
      <c r="AE2367" s="13">
        <v>3.4</v>
      </c>
      <c r="AF2367" s="33">
        <v>99.405000000000001</v>
      </c>
      <c r="AG2367" s="9">
        <v>1</v>
      </c>
      <c r="AH2367" s="34">
        <v>0.42</v>
      </c>
      <c r="AI2367" s="13">
        <v>0</v>
      </c>
      <c r="AJ2367" s="13">
        <v>232355.75</v>
      </c>
      <c r="AK2367" s="13">
        <v>232355.75</v>
      </c>
      <c r="AL2367" s="35">
        <v>38082</v>
      </c>
      <c r="AM2367" s="35">
        <v>38145</v>
      </c>
    </row>
    <row r="2368" spans="2:39" x14ac:dyDescent="0.25">
      <c r="B2368" s="30">
        <v>1</v>
      </c>
      <c r="C2368" s="31" t="s">
        <v>44</v>
      </c>
      <c r="D2368" s="9" t="s">
        <v>5618</v>
      </c>
      <c r="E2368" s="10" t="s">
        <v>5615</v>
      </c>
      <c r="F2368" s="10" t="s">
        <v>5616</v>
      </c>
      <c r="G2368" s="9">
        <v>2101707</v>
      </c>
      <c r="H2368" s="10" t="s">
        <v>5619</v>
      </c>
      <c r="I2368" s="13">
        <v>5281.13</v>
      </c>
      <c r="J2368" s="13">
        <v>6578.4</v>
      </c>
      <c r="K2368" s="13">
        <v>6578.43</v>
      </c>
      <c r="L2368" s="13">
        <v>5008.88</v>
      </c>
      <c r="M2368" s="13">
        <v>5281.13</v>
      </c>
      <c r="N2368" s="32">
        <v>200</v>
      </c>
      <c r="O2368" s="9">
        <v>1</v>
      </c>
      <c r="P2368" s="13">
        <v>81.489999999999995</v>
      </c>
      <c r="Q2368" s="13">
        <v>0</v>
      </c>
      <c r="R2368" s="13">
        <v>0</v>
      </c>
      <c r="S2368" s="13">
        <v>92.42</v>
      </c>
      <c r="T2368" s="13">
        <v>0</v>
      </c>
      <c r="U2368" s="13">
        <v>200</v>
      </c>
      <c r="V2368" s="13">
        <v>4155.75</v>
      </c>
      <c r="W2368" s="13">
        <v>267.89999999999998</v>
      </c>
      <c r="X2368" s="13">
        <v>0</v>
      </c>
      <c r="Y2368" s="13">
        <v>0</v>
      </c>
      <c r="Z2368" s="13">
        <v>0</v>
      </c>
      <c r="AA2368" s="13">
        <v>0</v>
      </c>
      <c r="AB2368" s="13">
        <v>0</v>
      </c>
      <c r="AC2368" s="13">
        <v>56</v>
      </c>
      <c r="AD2368" s="13">
        <v>36</v>
      </c>
      <c r="AE2368" s="13">
        <v>8</v>
      </c>
      <c r="AF2368" s="33">
        <v>100.005</v>
      </c>
      <c r="AG2368" s="9">
        <v>1</v>
      </c>
      <c r="AH2368" s="34">
        <v>0.4</v>
      </c>
      <c r="AI2368" s="13">
        <v>0</v>
      </c>
      <c r="AJ2368" s="13">
        <v>320972.01</v>
      </c>
      <c r="AK2368" s="13">
        <v>320972.01</v>
      </c>
      <c r="AL2368" s="35">
        <v>38082</v>
      </c>
      <c r="AM2368" s="35">
        <v>38145</v>
      </c>
    </row>
    <row r="2369" spans="2:39" x14ac:dyDescent="0.25">
      <c r="B2369" s="30">
        <v>1</v>
      </c>
      <c r="C2369" s="31" t="s">
        <v>114</v>
      </c>
      <c r="D2369" s="9" t="s">
        <v>5620</v>
      </c>
      <c r="E2369" s="10" t="s">
        <v>1618</v>
      </c>
      <c r="F2369" s="10" t="s">
        <v>5621</v>
      </c>
      <c r="G2369" s="9">
        <v>5103502</v>
      </c>
      <c r="H2369" s="10" t="s">
        <v>5622</v>
      </c>
      <c r="I2369" s="13">
        <v>636.20000000000005</v>
      </c>
      <c r="J2369" s="13">
        <v>636.20000000000005</v>
      </c>
      <c r="K2369" s="13">
        <v>571.61</v>
      </c>
      <c r="L2369" s="13">
        <v>636.20000000000005</v>
      </c>
      <c r="M2369" s="13">
        <v>571.61</v>
      </c>
      <c r="N2369" s="32">
        <v>16</v>
      </c>
      <c r="O2369" s="9">
        <v>1</v>
      </c>
      <c r="P2369" s="13"/>
      <c r="Q2369" s="13">
        <v>0</v>
      </c>
      <c r="R2369" s="13">
        <v>0</v>
      </c>
      <c r="S2369" s="13">
        <v>8.51</v>
      </c>
      <c r="T2369" s="13">
        <v>0</v>
      </c>
      <c r="U2369" s="13">
        <v>0</v>
      </c>
      <c r="V2369" s="13">
        <v>124.01</v>
      </c>
      <c r="W2369" s="13">
        <v>0</v>
      </c>
      <c r="X2369" s="13">
        <v>0</v>
      </c>
      <c r="Y2369" s="13">
        <v>0</v>
      </c>
      <c r="Z2369" s="13">
        <v>51</v>
      </c>
      <c r="AA2369" s="13">
        <v>40</v>
      </c>
      <c r="AB2369" s="13">
        <v>0</v>
      </c>
      <c r="AC2369" s="13">
        <v>0</v>
      </c>
      <c r="AD2369" s="13">
        <v>0</v>
      </c>
      <c r="AE2369" s="13">
        <v>9</v>
      </c>
      <c r="AF2369" s="33">
        <v>100</v>
      </c>
      <c r="AG2369" s="9">
        <v>3</v>
      </c>
      <c r="AH2369" s="34">
        <v>0.56999999999999995</v>
      </c>
      <c r="AI2369" s="13">
        <v>127344.63</v>
      </c>
      <c r="AJ2369" s="13">
        <v>179812.43</v>
      </c>
      <c r="AK2369" s="13">
        <v>307157.06</v>
      </c>
      <c r="AL2369" s="35">
        <v>36797</v>
      </c>
      <c r="AM2369" s="35">
        <v>36458</v>
      </c>
    </row>
    <row r="2370" spans="2:39" x14ac:dyDescent="0.25">
      <c r="B2370" s="30">
        <v>1</v>
      </c>
      <c r="C2370" s="31" t="s">
        <v>262</v>
      </c>
      <c r="D2370" s="9" t="s">
        <v>5623</v>
      </c>
      <c r="E2370" s="10" t="s">
        <v>5624</v>
      </c>
      <c r="F2370" s="10" t="s">
        <v>5625</v>
      </c>
      <c r="G2370" s="9">
        <v>4217808</v>
      </c>
      <c r="H2370" s="10" t="s">
        <v>5626</v>
      </c>
      <c r="I2370" s="13">
        <v>935.5</v>
      </c>
      <c r="J2370" s="13">
        <v>935.5</v>
      </c>
      <c r="K2370" s="13">
        <v>935.07</v>
      </c>
      <c r="L2370" s="13">
        <v>935.07</v>
      </c>
      <c r="M2370" s="13">
        <v>935.07</v>
      </c>
      <c r="N2370" s="32">
        <v>28</v>
      </c>
      <c r="O2370" s="9">
        <v>1</v>
      </c>
      <c r="P2370" s="13">
        <v>51.94</v>
      </c>
      <c r="Q2370" s="13">
        <v>100</v>
      </c>
      <c r="R2370" s="13">
        <v>90.47</v>
      </c>
      <c r="S2370" s="13">
        <v>184.04</v>
      </c>
      <c r="T2370" s="13">
        <v>96</v>
      </c>
      <c r="U2370" s="13">
        <v>166.54</v>
      </c>
      <c r="V2370" s="13">
        <v>0</v>
      </c>
      <c r="W2370" s="13">
        <v>0</v>
      </c>
      <c r="X2370" s="13">
        <v>0</v>
      </c>
      <c r="Y2370" s="13">
        <v>0</v>
      </c>
      <c r="Z2370" s="13">
        <v>0</v>
      </c>
      <c r="AA2370" s="13">
        <v>14.44</v>
      </c>
      <c r="AB2370" s="13">
        <v>2.04</v>
      </c>
      <c r="AC2370" s="13">
        <v>30.15</v>
      </c>
      <c r="AD2370" s="13">
        <v>4.18</v>
      </c>
      <c r="AE2370" s="13">
        <v>49.19</v>
      </c>
      <c r="AF2370" s="33">
        <v>100.0003</v>
      </c>
      <c r="AG2370" s="9">
        <v>3</v>
      </c>
      <c r="AH2370" s="34">
        <v>0.21</v>
      </c>
      <c r="AI2370" s="13">
        <v>903168.52</v>
      </c>
      <c r="AJ2370" s="13">
        <v>2878774.92</v>
      </c>
      <c r="AK2370" s="13">
        <v>3781943.44</v>
      </c>
      <c r="AL2370" s="35">
        <v>39468</v>
      </c>
      <c r="AM2370" s="35">
        <v>39692</v>
      </c>
    </row>
    <row r="2371" spans="2:39" x14ac:dyDescent="0.25">
      <c r="B2371" s="30">
        <v>1</v>
      </c>
      <c r="C2371" s="31" t="s">
        <v>262</v>
      </c>
      <c r="D2371" s="9" t="s">
        <v>5627</v>
      </c>
      <c r="E2371" s="10" t="s">
        <v>5628</v>
      </c>
      <c r="F2371" s="10" t="s">
        <v>5629</v>
      </c>
      <c r="G2371" s="9">
        <v>4203402</v>
      </c>
      <c r="H2371" s="10" t="s">
        <v>406</v>
      </c>
      <c r="I2371" s="13">
        <v>919.73</v>
      </c>
      <c r="J2371" s="13">
        <v>907.06</v>
      </c>
      <c r="K2371" s="13">
        <v>907.06</v>
      </c>
      <c r="L2371" s="13">
        <v>919.72</v>
      </c>
      <c r="M2371" s="13">
        <v>903.41</v>
      </c>
      <c r="N2371" s="32">
        <v>45</v>
      </c>
      <c r="O2371" s="9">
        <v>1</v>
      </c>
      <c r="P2371" s="13">
        <v>37.79</v>
      </c>
      <c r="Q2371" s="13">
        <v>99.45</v>
      </c>
      <c r="R2371" s="13">
        <v>90.14</v>
      </c>
      <c r="S2371" s="13">
        <v>97.26</v>
      </c>
      <c r="T2371" s="13">
        <v>40</v>
      </c>
      <c r="U2371" s="13">
        <v>126.4</v>
      </c>
      <c r="V2371" s="13">
        <v>3.5</v>
      </c>
      <c r="W2371" s="13">
        <v>8.76</v>
      </c>
      <c r="X2371" s="13">
        <v>0</v>
      </c>
      <c r="Y2371" s="13">
        <v>0</v>
      </c>
      <c r="Z2371" s="13">
        <v>27.87</v>
      </c>
      <c r="AA2371" s="13">
        <v>13.37</v>
      </c>
      <c r="AB2371" s="13">
        <v>0</v>
      </c>
      <c r="AC2371" s="13">
        <v>16.05</v>
      </c>
      <c r="AD2371" s="13">
        <v>12.15</v>
      </c>
      <c r="AE2371" s="13">
        <v>30.56</v>
      </c>
      <c r="AF2371" s="33">
        <v>100.003</v>
      </c>
      <c r="AG2371" s="9">
        <v>3</v>
      </c>
      <c r="AH2371" s="34">
        <v>0.31</v>
      </c>
      <c r="AI2371" s="13">
        <v>141866.82999999999</v>
      </c>
      <c r="AJ2371" s="13">
        <v>3814190.95</v>
      </c>
      <c r="AK2371" s="13">
        <v>3956057.78</v>
      </c>
      <c r="AL2371" s="35">
        <v>39409</v>
      </c>
      <c r="AM2371" s="35">
        <v>39417</v>
      </c>
    </row>
    <row r="2372" spans="2:39" x14ac:dyDescent="0.25">
      <c r="B2372" s="30">
        <v>1</v>
      </c>
      <c r="C2372" s="31" t="s">
        <v>262</v>
      </c>
      <c r="D2372" s="9" t="s">
        <v>5630</v>
      </c>
      <c r="E2372" s="10" t="s">
        <v>264</v>
      </c>
      <c r="F2372" s="10" t="s">
        <v>265</v>
      </c>
      <c r="G2372" s="9">
        <v>4212270</v>
      </c>
      <c r="H2372" s="10" t="s">
        <v>5631</v>
      </c>
      <c r="I2372" s="13">
        <v>513.58000000000004</v>
      </c>
      <c r="J2372" s="13">
        <v>513.58000000000004</v>
      </c>
      <c r="K2372" s="13">
        <v>526.83000000000004</v>
      </c>
      <c r="L2372" s="13">
        <v>513.58000000000004</v>
      </c>
      <c r="M2372" s="13">
        <v>513.58000000000004</v>
      </c>
      <c r="N2372" s="32">
        <v>25</v>
      </c>
      <c r="O2372" s="9">
        <v>2</v>
      </c>
      <c r="P2372" s="13">
        <v>28.53</v>
      </c>
      <c r="Q2372" s="13">
        <v>100</v>
      </c>
      <c r="R2372" s="13">
        <v>101.68</v>
      </c>
      <c r="S2372" s="13">
        <v>36.18</v>
      </c>
      <c r="T2372" s="13">
        <v>102.7</v>
      </c>
      <c r="U2372" s="13">
        <v>0</v>
      </c>
      <c r="V2372" s="13">
        <v>0</v>
      </c>
      <c r="W2372" s="13">
        <v>5.98</v>
      </c>
      <c r="X2372" s="13">
        <v>0</v>
      </c>
      <c r="Y2372" s="13">
        <v>0</v>
      </c>
      <c r="Z2372" s="13">
        <v>0</v>
      </c>
      <c r="AA2372" s="13">
        <v>45</v>
      </c>
      <c r="AB2372" s="13">
        <v>0</v>
      </c>
      <c r="AC2372" s="13">
        <v>8</v>
      </c>
      <c r="AD2372" s="13">
        <v>7</v>
      </c>
      <c r="AE2372" s="13">
        <v>40</v>
      </c>
      <c r="AF2372" s="33">
        <v>100.004</v>
      </c>
      <c r="AG2372" s="9">
        <v>2</v>
      </c>
      <c r="AH2372" s="34">
        <v>0.45</v>
      </c>
      <c r="AI2372" s="13">
        <v>933300</v>
      </c>
      <c r="AJ2372" s="13">
        <v>1523891</v>
      </c>
      <c r="AK2372" s="13">
        <v>2457191</v>
      </c>
      <c r="AL2372" s="9"/>
      <c r="AM2372" s="35">
        <v>38495</v>
      </c>
    </row>
    <row r="2373" spans="2:39" x14ac:dyDescent="0.25">
      <c r="B2373" s="30">
        <v>1</v>
      </c>
      <c r="C2373" s="31" t="s">
        <v>262</v>
      </c>
      <c r="D2373" s="9" t="s">
        <v>5632</v>
      </c>
      <c r="E2373" s="10" t="s">
        <v>5628</v>
      </c>
      <c r="F2373" s="10" t="s">
        <v>5633</v>
      </c>
      <c r="G2373" s="9">
        <v>4204558</v>
      </c>
      <c r="H2373" s="10" t="s">
        <v>5634</v>
      </c>
      <c r="I2373" s="13">
        <v>1268</v>
      </c>
      <c r="J2373" s="13">
        <v>1268</v>
      </c>
      <c r="K2373" s="13">
        <v>1224.5899999999999</v>
      </c>
      <c r="L2373" s="13">
        <v>1268</v>
      </c>
      <c r="M2373" s="13">
        <v>1169.03</v>
      </c>
      <c r="N2373" s="32">
        <v>55</v>
      </c>
      <c r="O2373" s="9">
        <v>1</v>
      </c>
      <c r="P2373" s="13">
        <v>61.38</v>
      </c>
      <c r="Q2373" s="13">
        <v>100</v>
      </c>
      <c r="R2373" s="13">
        <v>78.7</v>
      </c>
      <c r="S2373" s="13">
        <v>198.06</v>
      </c>
      <c r="T2373" s="13">
        <v>0</v>
      </c>
      <c r="U2373" s="13">
        <v>0</v>
      </c>
      <c r="V2373" s="13">
        <v>0</v>
      </c>
      <c r="W2373" s="13">
        <v>48.28</v>
      </c>
      <c r="X2373" s="13">
        <v>0</v>
      </c>
      <c r="Y2373" s="13">
        <v>0</v>
      </c>
      <c r="Z2373" s="13">
        <v>13.69</v>
      </c>
      <c r="AA2373" s="13">
        <v>40.450000000000003</v>
      </c>
      <c r="AB2373" s="13">
        <v>5.47</v>
      </c>
      <c r="AC2373" s="13">
        <v>13.16</v>
      </c>
      <c r="AD2373" s="13">
        <v>8.9499999999999993</v>
      </c>
      <c r="AE2373" s="13">
        <v>18.28</v>
      </c>
      <c r="AF2373" s="33">
        <v>100.002</v>
      </c>
      <c r="AG2373" s="9">
        <v>1</v>
      </c>
      <c r="AH2373" s="34">
        <v>0.54</v>
      </c>
      <c r="AI2373" s="13">
        <v>103072.2</v>
      </c>
      <c r="AJ2373" s="13">
        <v>7268498.1900000004</v>
      </c>
      <c r="AK2373" s="13">
        <v>7371570.3899999997</v>
      </c>
      <c r="AL2373" s="35">
        <v>38408</v>
      </c>
      <c r="AM2373" s="35">
        <v>38930</v>
      </c>
    </row>
    <row r="2374" spans="2:39" x14ac:dyDescent="0.25">
      <c r="B2374" s="30">
        <v>1</v>
      </c>
      <c r="C2374" s="31" t="s">
        <v>262</v>
      </c>
      <c r="D2374" s="9" t="s">
        <v>5635</v>
      </c>
      <c r="E2374" s="10" t="s">
        <v>5636</v>
      </c>
      <c r="F2374" s="10" t="s">
        <v>5636</v>
      </c>
      <c r="G2374" s="9">
        <v>4204202</v>
      </c>
      <c r="H2374" s="10" t="s">
        <v>5637</v>
      </c>
      <c r="I2374" s="13">
        <v>395.67</v>
      </c>
      <c r="J2374" s="13">
        <v>395.67</v>
      </c>
      <c r="K2374" s="13">
        <v>383.35</v>
      </c>
      <c r="L2374" s="13">
        <v>382.35</v>
      </c>
      <c r="M2374" s="13">
        <v>382.35</v>
      </c>
      <c r="N2374" s="32">
        <v>32</v>
      </c>
      <c r="O2374" s="9">
        <v>1</v>
      </c>
      <c r="P2374" s="13">
        <v>19.11</v>
      </c>
      <c r="Q2374" s="13">
        <v>83.73</v>
      </c>
      <c r="R2374" s="13">
        <v>171.84</v>
      </c>
      <c r="S2374" s="13">
        <v>62.84</v>
      </c>
      <c r="T2374" s="13">
        <v>0</v>
      </c>
      <c r="U2374" s="13">
        <v>0</v>
      </c>
      <c r="V2374" s="13">
        <v>35.049999999999997</v>
      </c>
      <c r="W2374" s="13">
        <v>3.63</v>
      </c>
      <c r="X2374" s="13">
        <v>0</v>
      </c>
      <c r="Y2374" s="13">
        <v>0</v>
      </c>
      <c r="Z2374" s="13">
        <v>35.5</v>
      </c>
      <c r="AA2374" s="13">
        <v>6.65</v>
      </c>
      <c r="AB2374" s="13">
        <v>0</v>
      </c>
      <c r="AC2374" s="13">
        <v>26.38</v>
      </c>
      <c r="AD2374" s="13">
        <v>15</v>
      </c>
      <c r="AE2374" s="13">
        <v>16.45</v>
      </c>
      <c r="AF2374" s="33">
        <v>99.983000000000004</v>
      </c>
      <c r="AG2374" s="9">
        <v>99</v>
      </c>
      <c r="AH2374" s="34">
        <v>0.53</v>
      </c>
      <c r="AI2374" s="13">
        <v>102767.02</v>
      </c>
      <c r="AJ2374" s="13">
        <v>2920086.94</v>
      </c>
      <c r="AK2374" s="13">
        <v>3022853.96</v>
      </c>
      <c r="AL2374" s="35">
        <v>39701</v>
      </c>
      <c r="AM2374" s="35">
        <v>38838</v>
      </c>
    </row>
    <row r="2375" spans="2:39" x14ac:dyDescent="0.25">
      <c r="B2375" s="30">
        <v>1</v>
      </c>
      <c r="C2375" s="31" t="s">
        <v>262</v>
      </c>
      <c r="D2375" s="9" t="s">
        <v>5638</v>
      </c>
      <c r="E2375" s="10" t="s">
        <v>5628</v>
      </c>
      <c r="F2375" s="10" t="s">
        <v>5633</v>
      </c>
      <c r="G2375" s="9">
        <v>4204558</v>
      </c>
      <c r="H2375" s="10" t="s">
        <v>5639</v>
      </c>
      <c r="I2375" s="13">
        <v>1314.15</v>
      </c>
      <c r="J2375" s="13">
        <v>1338.14</v>
      </c>
      <c r="K2375" s="13">
        <v>1338.14</v>
      </c>
      <c r="L2375" s="13">
        <v>1338.14</v>
      </c>
      <c r="M2375" s="13">
        <v>1314.15</v>
      </c>
      <c r="N2375" s="32">
        <v>25</v>
      </c>
      <c r="O2375" s="9">
        <v>1</v>
      </c>
      <c r="P2375" s="13">
        <v>66.900000000000006</v>
      </c>
      <c r="Q2375" s="13">
        <v>88.15</v>
      </c>
      <c r="R2375" s="13">
        <v>75.989999999999995</v>
      </c>
      <c r="S2375" s="13">
        <v>33.119999999999997</v>
      </c>
      <c r="T2375" s="13">
        <v>0</v>
      </c>
      <c r="U2375" s="13">
        <v>350.35</v>
      </c>
      <c r="V2375" s="13">
        <v>2.98</v>
      </c>
      <c r="W2375" s="13">
        <v>8.51</v>
      </c>
      <c r="X2375" s="13">
        <v>0</v>
      </c>
      <c r="Y2375" s="13">
        <v>0</v>
      </c>
      <c r="Z2375" s="13">
        <v>8</v>
      </c>
      <c r="AA2375" s="13">
        <v>21</v>
      </c>
      <c r="AB2375" s="13">
        <v>0</v>
      </c>
      <c r="AC2375" s="13">
        <v>11</v>
      </c>
      <c r="AD2375" s="13">
        <v>8</v>
      </c>
      <c r="AE2375" s="13">
        <v>52</v>
      </c>
      <c r="AF2375" s="33">
        <v>100.003</v>
      </c>
      <c r="AG2375" s="9">
        <v>3</v>
      </c>
      <c r="AH2375" s="34">
        <v>0.24</v>
      </c>
      <c r="AI2375" s="13">
        <v>1456224.4</v>
      </c>
      <c r="AJ2375" s="13">
        <v>4327691.3899999997</v>
      </c>
      <c r="AK2375" s="13">
        <v>5783915.79</v>
      </c>
      <c r="AL2375" s="35">
        <v>39541</v>
      </c>
      <c r="AM2375" s="35">
        <v>39600</v>
      </c>
    </row>
    <row r="2376" spans="2:39" x14ac:dyDescent="0.25">
      <c r="B2376" s="30">
        <v>1</v>
      </c>
      <c r="C2376" s="31" t="s">
        <v>262</v>
      </c>
      <c r="D2376" s="9" t="s">
        <v>5640</v>
      </c>
      <c r="E2376" s="10" t="s">
        <v>1078</v>
      </c>
      <c r="F2376" s="10" t="s">
        <v>1079</v>
      </c>
      <c r="G2376" s="9">
        <v>4215000</v>
      </c>
      <c r="H2376" s="10" t="s">
        <v>512</v>
      </c>
      <c r="I2376" s="13">
        <v>1525.74</v>
      </c>
      <c r="J2376" s="13">
        <v>1525.74</v>
      </c>
      <c r="K2376" s="13">
        <v>1397.62</v>
      </c>
      <c r="L2376" s="13">
        <v>1525.74</v>
      </c>
      <c r="M2376" s="13">
        <v>1397.62</v>
      </c>
      <c r="N2376" s="32">
        <v>80</v>
      </c>
      <c r="O2376" s="9">
        <v>1</v>
      </c>
      <c r="P2376" s="13">
        <v>87.35</v>
      </c>
      <c r="Q2376" s="13">
        <v>50.51</v>
      </c>
      <c r="R2376" s="13">
        <v>100</v>
      </c>
      <c r="S2376" s="13">
        <v>229.21</v>
      </c>
      <c r="T2376" s="13">
        <v>220.16</v>
      </c>
      <c r="U2376" s="13">
        <v>0</v>
      </c>
      <c r="V2376" s="13">
        <v>440.25</v>
      </c>
      <c r="W2376" s="13">
        <v>1.2</v>
      </c>
      <c r="X2376" s="13">
        <v>0</v>
      </c>
      <c r="Y2376" s="13">
        <v>0</v>
      </c>
      <c r="Z2376" s="13">
        <v>0</v>
      </c>
      <c r="AA2376" s="13">
        <v>21</v>
      </c>
      <c r="AB2376" s="13">
        <v>1</v>
      </c>
      <c r="AC2376" s="13">
        <v>48</v>
      </c>
      <c r="AD2376" s="13">
        <v>0</v>
      </c>
      <c r="AE2376" s="13">
        <v>30</v>
      </c>
      <c r="AF2376" s="33">
        <v>100.004</v>
      </c>
      <c r="AG2376" s="9">
        <v>3</v>
      </c>
      <c r="AH2376" s="34">
        <v>0.38</v>
      </c>
      <c r="AI2376" s="13">
        <v>568542.56999999995</v>
      </c>
      <c r="AJ2376" s="13">
        <v>5801642.0999999996</v>
      </c>
      <c r="AK2376" s="13">
        <v>6370184.6699999999</v>
      </c>
      <c r="AL2376" s="35">
        <v>39056</v>
      </c>
      <c r="AM2376" s="35">
        <v>38930</v>
      </c>
    </row>
    <row r="2377" spans="2:39" x14ac:dyDescent="0.25">
      <c r="B2377" s="30">
        <v>1</v>
      </c>
      <c r="C2377" s="31" t="s">
        <v>262</v>
      </c>
      <c r="D2377" s="9" t="s">
        <v>5641</v>
      </c>
      <c r="E2377" s="10" t="s">
        <v>913</v>
      </c>
      <c r="F2377" s="10" t="s">
        <v>5642</v>
      </c>
      <c r="G2377" s="9">
        <v>4205506</v>
      </c>
      <c r="H2377" s="10" t="s">
        <v>5643</v>
      </c>
      <c r="I2377" s="13">
        <v>51.11</v>
      </c>
      <c r="J2377" s="13">
        <v>51.02</v>
      </c>
      <c r="K2377" s="13">
        <v>53.78</v>
      </c>
      <c r="L2377" s="13">
        <v>51.11</v>
      </c>
      <c r="M2377" s="13">
        <v>51.11</v>
      </c>
      <c r="N2377" s="32">
        <v>4</v>
      </c>
      <c r="O2377" s="9">
        <v>1</v>
      </c>
      <c r="P2377" s="13">
        <v>2.98</v>
      </c>
      <c r="Q2377" s="13">
        <v>0</v>
      </c>
      <c r="R2377" s="13">
        <v>0</v>
      </c>
      <c r="S2377" s="13">
        <v>10.44</v>
      </c>
      <c r="T2377" s="13">
        <v>0</v>
      </c>
      <c r="U2377" s="13">
        <v>0</v>
      </c>
      <c r="V2377" s="13">
        <v>42.84</v>
      </c>
      <c r="W2377" s="13">
        <v>0.5</v>
      </c>
      <c r="X2377" s="13">
        <v>0</v>
      </c>
      <c r="Y2377" s="13">
        <v>0</v>
      </c>
      <c r="Z2377" s="13">
        <v>65.95</v>
      </c>
      <c r="AA2377" s="13">
        <v>14.64</v>
      </c>
      <c r="AB2377" s="13">
        <v>0</v>
      </c>
      <c r="AC2377" s="13">
        <v>0</v>
      </c>
      <c r="AD2377" s="13">
        <v>0</v>
      </c>
      <c r="AE2377" s="13">
        <v>19.41</v>
      </c>
      <c r="AF2377" s="33">
        <v>100.005</v>
      </c>
      <c r="AG2377" s="9">
        <v>2</v>
      </c>
      <c r="AH2377" s="34">
        <v>0.61</v>
      </c>
      <c r="AI2377" s="13">
        <v>6379.96</v>
      </c>
      <c r="AJ2377" s="13">
        <v>88542.47</v>
      </c>
      <c r="AK2377" s="13">
        <v>94922.43</v>
      </c>
      <c r="AL2377" s="35">
        <v>38189</v>
      </c>
      <c r="AM2377" s="35">
        <v>38209</v>
      </c>
    </row>
    <row r="2378" spans="2:39" x14ac:dyDescent="0.25">
      <c r="B2378" s="30">
        <v>1</v>
      </c>
      <c r="C2378" s="31" t="s">
        <v>262</v>
      </c>
      <c r="D2378" s="9" t="s">
        <v>5644</v>
      </c>
      <c r="E2378" s="10" t="s">
        <v>913</v>
      </c>
      <c r="F2378" s="10" t="s">
        <v>5642</v>
      </c>
      <c r="G2378" s="9">
        <v>4205506</v>
      </c>
      <c r="H2378" s="10" t="s">
        <v>5645</v>
      </c>
      <c r="I2378" s="13">
        <v>159.02000000000001</v>
      </c>
      <c r="J2378" s="13">
        <v>159.01</v>
      </c>
      <c r="K2378" s="13">
        <v>167.33</v>
      </c>
      <c r="L2378" s="13">
        <v>159.02000000000001</v>
      </c>
      <c r="M2378" s="13">
        <v>159.02000000000001</v>
      </c>
      <c r="N2378" s="32">
        <v>13</v>
      </c>
      <c r="O2378" s="9">
        <v>1</v>
      </c>
      <c r="P2378" s="13">
        <v>9.2899999999999991</v>
      </c>
      <c r="Q2378" s="13">
        <v>0</v>
      </c>
      <c r="R2378" s="13">
        <v>0</v>
      </c>
      <c r="S2378" s="13">
        <v>19.09</v>
      </c>
      <c r="T2378" s="13">
        <v>0</v>
      </c>
      <c r="U2378" s="13">
        <v>0</v>
      </c>
      <c r="V2378" s="13">
        <v>143.04</v>
      </c>
      <c r="W2378" s="13">
        <v>5.2</v>
      </c>
      <c r="X2378" s="13">
        <v>0</v>
      </c>
      <c r="Y2378" s="13">
        <v>0</v>
      </c>
      <c r="Z2378" s="13">
        <v>69.89</v>
      </c>
      <c r="AA2378" s="13">
        <v>9.3800000000000008</v>
      </c>
      <c r="AB2378" s="13">
        <v>0</v>
      </c>
      <c r="AC2378" s="13">
        <v>8.8699999999999992</v>
      </c>
      <c r="AD2378" s="13">
        <v>0</v>
      </c>
      <c r="AE2378" s="13">
        <v>11.86</v>
      </c>
      <c r="AF2378" s="33">
        <v>100.004</v>
      </c>
      <c r="AG2378" s="9">
        <v>1</v>
      </c>
      <c r="AH2378" s="34">
        <v>0.66</v>
      </c>
      <c r="AI2378" s="13">
        <v>94900.92</v>
      </c>
      <c r="AJ2378" s="13">
        <v>296488.03000000003</v>
      </c>
      <c r="AK2378" s="13">
        <v>391388.95</v>
      </c>
      <c r="AL2378" s="35">
        <v>38189</v>
      </c>
      <c r="AM2378" s="35">
        <v>38209</v>
      </c>
    </row>
    <row r="2379" spans="2:39" x14ac:dyDescent="0.25">
      <c r="B2379" s="30">
        <v>1</v>
      </c>
      <c r="C2379" s="31" t="s">
        <v>262</v>
      </c>
      <c r="D2379" s="9" t="s">
        <v>5646</v>
      </c>
      <c r="E2379" s="10" t="s">
        <v>5636</v>
      </c>
      <c r="F2379" s="10" t="s">
        <v>5647</v>
      </c>
      <c r="G2379" s="9">
        <v>4203501</v>
      </c>
      <c r="H2379" s="10" t="s">
        <v>5648</v>
      </c>
      <c r="I2379" s="13">
        <v>443.92</v>
      </c>
      <c r="J2379" s="13">
        <v>443.92</v>
      </c>
      <c r="K2379" s="13">
        <v>443.58</v>
      </c>
      <c r="L2379" s="13">
        <v>443.92</v>
      </c>
      <c r="M2379" s="13">
        <v>443.58</v>
      </c>
      <c r="N2379" s="32">
        <v>32</v>
      </c>
      <c r="O2379" s="9">
        <v>1</v>
      </c>
      <c r="P2379" s="13">
        <v>24.64</v>
      </c>
      <c r="Q2379" s="13">
        <v>14.32</v>
      </c>
      <c r="R2379" s="13">
        <v>106.97</v>
      </c>
      <c r="S2379" s="13">
        <v>37.08</v>
      </c>
      <c r="T2379" s="13">
        <v>88.78</v>
      </c>
      <c r="U2379" s="13">
        <v>0</v>
      </c>
      <c r="V2379" s="13">
        <v>264.89</v>
      </c>
      <c r="W2379" s="13">
        <v>1.95</v>
      </c>
      <c r="X2379" s="13">
        <v>0</v>
      </c>
      <c r="Y2379" s="13">
        <v>7.82</v>
      </c>
      <c r="Z2379" s="13">
        <v>73.05</v>
      </c>
      <c r="AA2379" s="13">
        <v>10.73</v>
      </c>
      <c r="AB2379" s="13">
        <v>0</v>
      </c>
      <c r="AC2379" s="13">
        <v>0</v>
      </c>
      <c r="AD2379" s="13">
        <v>0</v>
      </c>
      <c r="AE2379" s="13">
        <v>8.4</v>
      </c>
      <c r="AF2379" s="33">
        <v>100.004</v>
      </c>
      <c r="AG2379" s="9">
        <v>2</v>
      </c>
      <c r="AH2379" s="34">
        <v>0.68</v>
      </c>
      <c r="AI2379" s="13">
        <v>382051.24</v>
      </c>
      <c r="AJ2379" s="13">
        <v>3322728.94</v>
      </c>
      <c r="AK2379" s="13">
        <v>3704780.18</v>
      </c>
      <c r="AL2379" s="35">
        <v>38021</v>
      </c>
      <c r="AM2379" s="35">
        <v>38089</v>
      </c>
    </row>
    <row r="2380" spans="2:39" x14ac:dyDescent="0.25">
      <c r="B2380" s="30">
        <v>1</v>
      </c>
      <c r="C2380" s="31" t="s">
        <v>262</v>
      </c>
      <c r="D2380" s="9" t="s">
        <v>5649</v>
      </c>
      <c r="E2380" s="10" t="s">
        <v>913</v>
      </c>
      <c r="F2380" s="10" t="s">
        <v>5650</v>
      </c>
      <c r="G2380" s="9">
        <v>4200408</v>
      </c>
      <c r="H2380" s="10" t="s">
        <v>5651</v>
      </c>
      <c r="I2380" s="13">
        <v>247.48</v>
      </c>
      <c r="J2380" s="13">
        <v>247.48</v>
      </c>
      <c r="K2380" s="13">
        <v>246.9</v>
      </c>
      <c r="L2380" s="13">
        <v>247.48</v>
      </c>
      <c r="M2380" s="13">
        <v>246.9</v>
      </c>
      <c r="N2380" s="32">
        <v>12</v>
      </c>
      <c r="O2380" s="9">
        <v>1</v>
      </c>
      <c r="P2380" s="13">
        <v>12.34</v>
      </c>
      <c r="Q2380" s="13">
        <v>42.8</v>
      </c>
      <c r="R2380" s="13">
        <v>100</v>
      </c>
      <c r="S2380" s="13">
        <v>25.91</v>
      </c>
      <c r="T2380" s="13">
        <v>0</v>
      </c>
      <c r="U2380" s="13">
        <v>94.69</v>
      </c>
      <c r="V2380" s="13">
        <v>126.29</v>
      </c>
      <c r="W2380" s="13">
        <v>0</v>
      </c>
      <c r="X2380" s="13">
        <v>0</v>
      </c>
      <c r="Y2380" s="13">
        <v>0</v>
      </c>
      <c r="Z2380" s="13">
        <v>36.57</v>
      </c>
      <c r="AA2380" s="13">
        <v>38.69</v>
      </c>
      <c r="AB2380" s="13">
        <v>0</v>
      </c>
      <c r="AC2380" s="13">
        <v>0</v>
      </c>
      <c r="AD2380" s="13">
        <v>14.24</v>
      </c>
      <c r="AE2380" s="13">
        <v>10.5</v>
      </c>
      <c r="AF2380" s="33">
        <v>100.004</v>
      </c>
      <c r="AG2380" s="9">
        <v>2</v>
      </c>
      <c r="AH2380" s="34">
        <v>0.57999999999999996</v>
      </c>
      <c r="AI2380" s="13">
        <v>2868</v>
      </c>
      <c r="AJ2380" s="13">
        <v>813786.14</v>
      </c>
      <c r="AK2380" s="13">
        <v>816654.14</v>
      </c>
      <c r="AL2380" s="35">
        <v>38127</v>
      </c>
      <c r="AM2380" s="35">
        <v>38141</v>
      </c>
    </row>
    <row r="2381" spans="2:39" x14ac:dyDescent="0.25">
      <c r="B2381" s="30">
        <v>1</v>
      </c>
      <c r="C2381" s="31" t="s">
        <v>262</v>
      </c>
      <c r="D2381" s="9" t="s">
        <v>5652</v>
      </c>
      <c r="E2381" s="10" t="s">
        <v>913</v>
      </c>
      <c r="F2381" s="10" t="s">
        <v>5650</v>
      </c>
      <c r="G2381" s="9">
        <v>4200408</v>
      </c>
      <c r="H2381" s="10" t="s">
        <v>5653</v>
      </c>
      <c r="I2381" s="13">
        <v>840.89</v>
      </c>
      <c r="J2381" s="13">
        <v>0</v>
      </c>
      <c r="K2381" s="13">
        <v>840.89</v>
      </c>
      <c r="L2381" s="13">
        <v>952.67</v>
      </c>
      <c r="M2381" s="13">
        <v>840.89</v>
      </c>
      <c r="N2381" s="32">
        <v>52</v>
      </c>
      <c r="O2381" s="9">
        <v>1</v>
      </c>
      <c r="P2381" s="13">
        <v>42.04</v>
      </c>
      <c r="Q2381" s="13">
        <v>77.81</v>
      </c>
      <c r="R2381" s="13">
        <v>78.88</v>
      </c>
      <c r="S2381" s="13">
        <v>77.11</v>
      </c>
      <c r="T2381" s="13">
        <v>0</v>
      </c>
      <c r="U2381" s="13">
        <v>425.49</v>
      </c>
      <c r="V2381" s="13">
        <v>63.26</v>
      </c>
      <c r="W2381" s="13">
        <v>275.02999999999997</v>
      </c>
      <c r="X2381" s="13">
        <v>0</v>
      </c>
      <c r="Y2381" s="13">
        <v>0</v>
      </c>
      <c r="Z2381" s="13">
        <v>34.49</v>
      </c>
      <c r="AA2381" s="13">
        <v>5.99</v>
      </c>
      <c r="AB2381" s="13">
        <v>1.96</v>
      </c>
      <c r="AC2381" s="13">
        <v>27.4</v>
      </c>
      <c r="AD2381" s="13">
        <v>13.79</v>
      </c>
      <c r="AE2381" s="13">
        <v>16.37</v>
      </c>
      <c r="AF2381" s="33">
        <v>100.002</v>
      </c>
      <c r="AG2381" s="9">
        <v>2</v>
      </c>
      <c r="AH2381" s="34">
        <v>0.5</v>
      </c>
      <c r="AI2381" s="13">
        <v>57085.26</v>
      </c>
      <c r="AJ2381" s="13">
        <v>1488311.09</v>
      </c>
      <c r="AK2381" s="13">
        <v>1545396.35</v>
      </c>
      <c r="AL2381" s="35">
        <v>37978</v>
      </c>
      <c r="AM2381" s="35">
        <v>38020</v>
      </c>
    </row>
    <row r="2382" spans="2:39" x14ac:dyDescent="0.25">
      <c r="B2382" s="30">
        <v>1</v>
      </c>
      <c r="C2382" s="31" t="s">
        <v>262</v>
      </c>
      <c r="D2382" s="9" t="s">
        <v>5654</v>
      </c>
      <c r="E2382" s="10" t="s">
        <v>913</v>
      </c>
      <c r="F2382" s="10" t="s">
        <v>5655</v>
      </c>
      <c r="G2382" s="9">
        <v>4209706</v>
      </c>
      <c r="H2382" s="10" t="s">
        <v>5656</v>
      </c>
      <c r="I2382" s="13">
        <v>215.17</v>
      </c>
      <c r="J2382" s="13">
        <v>215.1</v>
      </c>
      <c r="K2382" s="13">
        <v>212.9</v>
      </c>
      <c r="L2382" s="13">
        <v>215.17</v>
      </c>
      <c r="M2382" s="13">
        <v>212.9</v>
      </c>
      <c r="N2382" s="32">
        <v>12</v>
      </c>
      <c r="O2382" s="9">
        <v>1</v>
      </c>
      <c r="P2382" s="13">
        <v>10.64</v>
      </c>
      <c r="Q2382" s="13">
        <v>70.16</v>
      </c>
      <c r="R2382" s="13">
        <v>100</v>
      </c>
      <c r="S2382" s="13">
        <v>30.1</v>
      </c>
      <c r="T2382" s="13">
        <v>0</v>
      </c>
      <c r="U2382" s="13">
        <v>110.41</v>
      </c>
      <c r="V2382" s="13">
        <v>46.87</v>
      </c>
      <c r="W2382" s="13">
        <v>25.52</v>
      </c>
      <c r="X2382" s="13">
        <v>0</v>
      </c>
      <c r="Y2382" s="13">
        <v>0</v>
      </c>
      <c r="Z2382" s="13">
        <v>44.18</v>
      </c>
      <c r="AA2382" s="13">
        <v>21.93</v>
      </c>
      <c r="AB2382" s="13">
        <v>11.31</v>
      </c>
      <c r="AC2382" s="13">
        <v>8.44</v>
      </c>
      <c r="AD2382" s="13">
        <v>0</v>
      </c>
      <c r="AE2382" s="13">
        <v>14.14</v>
      </c>
      <c r="AF2382" s="33">
        <v>100.003</v>
      </c>
      <c r="AG2382" s="9">
        <v>3</v>
      </c>
      <c r="AH2382" s="34">
        <v>0.52</v>
      </c>
      <c r="AI2382" s="13">
        <v>0</v>
      </c>
      <c r="AJ2382" s="13">
        <v>221633.05</v>
      </c>
      <c r="AK2382" s="13">
        <v>221633.05</v>
      </c>
      <c r="AL2382" s="35">
        <v>37571</v>
      </c>
      <c r="AM2382" s="35">
        <v>37467</v>
      </c>
    </row>
    <row r="2383" spans="2:39" x14ac:dyDescent="0.25">
      <c r="B2383" s="30">
        <v>1</v>
      </c>
      <c r="C2383" s="31" t="s">
        <v>262</v>
      </c>
      <c r="D2383" s="9" t="s">
        <v>5657</v>
      </c>
      <c r="E2383" s="10" t="s">
        <v>913</v>
      </c>
      <c r="F2383" s="10" t="s">
        <v>5650</v>
      </c>
      <c r="G2383" s="9">
        <v>4200408</v>
      </c>
      <c r="H2383" s="10" t="s">
        <v>5658</v>
      </c>
      <c r="I2383" s="13">
        <v>441.14</v>
      </c>
      <c r="J2383" s="13">
        <v>441.14</v>
      </c>
      <c r="K2383" s="13">
        <v>430.25</v>
      </c>
      <c r="L2383" s="13">
        <v>441.14</v>
      </c>
      <c r="M2383" s="13">
        <v>430.25</v>
      </c>
      <c r="N2383" s="32">
        <v>23</v>
      </c>
      <c r="O2383" s="9">
        <v>1</v>
      </c>
      <c r="P2383" s="10">
        <v>21.51</v>
      </c>
      <c r="Q2383" s="13">
        <v>18</v>
      </c>
      <c r="R2383" s="13">
        <v>100</v>
      </c>
      <c r="S2383" s="13">
        <v>49.85</v>
      </c>
      <c r="T2383" s="13">
        <v>88.23</v>
      </c>
      <c r="U2383" s="13">
        <v>0</v>
      </c>
      <c r="V2383" s="13">
        <v>231.69</v>
      </c>
      <c r="W2383" s="13">
        <v>7.54</v>
      </c>
      <c r="X2383" s="13">
        <v>0</v>
      </c>
      <c r="Y2383" s="13">
        <v>0</v>
      </c>
      <c r="Z2383" s="13">
        <v>22.9</v>
      </c>
      <c r="AA2383" s="13">
        <v>41.18</v>
      </c>
      <c r="AB2383" s="13">
        <v>1.36</v>
      </c>
      <c r="AC2383" s="13">
        <v>22.98</v>
      </c>
      <c r="AD2383" s="13">
        <v>0</v>
      </c>
      <c r="AE2383" s="13">
        <v>11.58</v>
      </c>
      <c r="AF2383" s="33">
        <v>100.003</v>
      </c>
      <c r="AG2383" s="9">
        <v>3</v>
      </c>
      <c r="AH2383" s="34">
        <v>0.5</v>
      </c>
      <c r="AI2383" s="13">
        <v>27620.83</v>
      </c>
      <c r="AJ2383" s="13">
        <v>456009.86</v>
      </c>
      <c r="AK2383" s="13">
        <v>483630.69</v>
      </c>
      <c r="AL2383" s="35">
        <v>37495</v>
      </c>
      <c r="AM2383" s="35">
        <v>37440</v>
      </c>
    </row>
    <row r="2384" spans="2:39" x14ac:dyDescent="0.25">
      <c r="B2384" s="30">
        <v>1</v>
      </c>
      <c r="C2384" s="31" t="s">
        <v>262</v>
      </c>
      <c r="D2384" s="9" t="s">
        <v>5659</v>
      </c>
      <c r="E2384" s="10" t="s">
        <v>264</v>
      </c>
      <c r="F2384" s="10" t="s">
        <v>265</v>
      </c>
      <c r="G2384" s="9">
        <v>4212270</v>
      </c>
      <c r="H2384" s="10" t="s">
        <v>5660</v>
      </c>
      <c r="I2384" s="13">
        <v>187.5</v>
      </c>
      <c r="J2384" s="13">
        <v>187.5</v>
      </c>
      <c r="K2384" s="13">
        <v>180.9</v>
      </c>
      <c r="L2384" s="13">
        <v>180.9</v>
      </c>
      <c r="M2384" s="13">
        <v>180.9</v>
      </c>
      <c r="N2384" s="32">
        <v>11</v>
      </c>
      <c r="O2384" s="9">
        <v>2</v>
      </c>
      <c r="P2384" s="13">
        <v>10.08</v>
      </c>
      <c r="Q2384" s="13">
        <v>0</v>
      </c>
      <c r="R2384" s="13">
        <v>0</v>
      </c>
      <c r="S2384" s="13">
        <v>23.74</v>
      </c>
      <c r="T2384" s="13">
        <v>0</v>
      </c>
      <c r="U2384" s="13">
        <v>0</v>
      </c>
      <c r="V2384" s="13">
        <v>152.16</v>
      </c>
      <c r="W2384" s="13">
        <v>5</v>
      </c>
      <c r="X2384" s="13">
        <v>0</v>
      </c>
      <c r="Y2384" s="13">
        <v>0</v>
      </c>
      <c r="Z2384" s="13">
        <v>23.39</v>
      </c>
      <c r="AA2384" s="13">
        <v>38</v>
      </c>
      <c r="AB2384" s="13">
        <v>0</v>
      </c>
      <c r="AC2384" s="13">
        <v>22.99</v>
      </c>
      <c r="AD2384" s="13">
        <v>0</v>
      </c>
      <c r="AE2384" s="13">
        <v>15.62</v>
      </c>
      <c r="AF2384" s="33">
        <v>100.004</v>
      </c>
      <c r="AG2384" s="9">
        <v>3</v>
      </c>
      <c r="AH2384" s="34">
        <v>0.49</v>
      </c>
      <c r="AI2384" s="13">
        <v>6997.26</v>
      </c>
      <c r="AJ2384" s="13">
        <v>108655.87</v>
      </c>
      <c r="AK2384" s="13">
        <v>115653.13</v>
      </c>
      <c r="AL2384" s="9"/>
      <c r="AM2384" s="35">
        <v>37963</v>
      </c>
    </row>
    <row r="2385" spans="2:39" x14ac:dyDescent="0.25">
      <c r="B2385" s="30">
        <v>1</v>
      </c>
      <c r="C2385" s="31" t="s">
        <v>262</v>
      </c>
      <c r="D2385" s="9" t="s">
        <v>5661</v>
      </c>
      <c r="E2385" s="10" t="s">
        <v>1308</v>
      </c>
      <c r="F2385" s="10" t="s">
        <v>1308</v>
      </c>
      <c r="G2385" s="9">
        <v>4204806</v>
      </c>
      <c r="H2385" s="10" t="s">
        <v>5662</v>
      </c>
      <c r="I2385" s="13">
        <v>875.22</v>
      </c>
      <c r="J2385" s="13">
        <v>926.8</v>
      </c>
      <c r="K2385" s="13">
        <v>833.39</v>
      </c>
      <c r="L2385" s="13">
        <v>875.22</v>
      </c>
      <c r="M2385" s="13">
        <v>833.39</v>
      </c>
      <c r="N2385" s="32">
        <v>55</v>
      </c>
      <c r="O2385" s="9">
        <v>1</v>
      </c>
      <c r="P2385" s="13">
        <v>34.72</v>
      </c>
      <c r="Q2385" s="13">
        <v>57.75</v>
      </c>
      <c r="R2385" s="13">
        <v>100</v>
      </c>
      <c r="S2385" s="13">
        <v>158.21</v>
      </c>
      <c r="T2385" s="13">
        <v>106.5</v>
      </c>
      <c r="U2385" s="13">
        <v>419.84</v>
      </c>
      <c r="V2385" s="13">
        <v>138.1</v>
      </c>
      <c r="W2385" s="13">
        <v>10.74</v>
      </c>
      <c r="X2385" s="13">
        <v>0</v>
      </c>
      <c r="Y2385" s="13">
        <v>5.62</v>
      </c>
      <c r="Z2385" s="13">
        <v>17.850000000000001</v>
      </c>
      <c r="AA2385" s="13">
        <v>6.76</v>
      </c>
      <c r="AB2385" s="13">
        <v>0</v>
      </c>
      <c r="AC2385" s="13">
        <v>40.89</v>
      </c>
      <c r="AD2385" s="13">
        <v>10.57</v>
      </c>
      <c r="AE2385" s="13">
        <v>18.309999999999999</v>
      </c>
      <c r="AF2385" s="33">
        <v>100.002</v>
      </c>
      <c r="AG2385" s="9">
        <v>1</v>
      </c>
      <c r="AH2385" s="34">
        <v>0.5</v>
      </c>
      <c r="AI2385" s="13">
        <v>60170.44</v>
      </c>
      <c r="AJ2385" s="13">
        <v>3884230.72</v>
      </c>
      <c r="AK2385" s="13">
        <v>3944401.16</v>
      </c>
      <c r="AL2385" s="35">
        <v>36294</v>
      </c>
      <c r="AM2385" s="35">
        <v>38533</v>
      </c>
    </row>
    <row r="2386" spans="2:39" x14ac:dyDescent="0.25">
      <c r="B2386" s="30">
        <v>1</v>
      </c>
      <c r="C2386" s="31" t="s">
        <v>964</v>
      </c>
      <c r="D2386" s="9" t="s">
        <v>5663</v>
      </c>
      <c r="E2386" s="10" t="s">
        <v>2006</v>
      </c>
      <c r="F2386" s="10" t="s">
        <v>3205</v>
      </c>
      <c r="G2386" s="9">
        <v>3139300</v>
      </c>
      <c r="H2386" s="10" t="s">
        <v>5664</v>
      </c>
      <c r="I2386" s="13">
        <v>1161.22</v>
      </c>
      <c r="J2386" s="13">
        <v>1161.22</v>
      </c>
      <c r="K2386" s="13">
        <v>980.24</v>
      </c>
      <c r="L2386" s="13">
        <v>1161.22</v>
      </c>
      <c r="M2386" s="13">
        <v>980.24</v>
      </c>
      <c r="N2386" s="36">
        <v>24</v>
      </c>
      <c r="O2386" s="9">
        <v>1</v>
      </c>
      <c r="P2386" s="13">
        <v>15.08</v>
      </c>
      <c r="Q2386" s="13">
        <v>0</v>
      </c>
      <c r="R2386" s="13">
        <v>0</v>
      </c>
      <c r="S2386" s="13">
        <v>31</v>
      </c>
      <c r="T2386" s="13">
        <v>233.15</v>
      </c>
      <c r="U2386" s="13">
        <v>0</v>
      </c>
      <c r="V2386" s="13">
        <v>711.09</v>
      </c>
      <c r="W2386" s="13">
        <v>5</v>
      </c>
      <c r="X2386" s="13">
        <v>0</v>
      </c>
      <c r="Y2386" s="13">
        <v>0</v>
      </c>
      <c r="Z2386" s="13">
        <v>20</v>
      </c>
      <c r="AA2386" s="13">
        <v>80</v>
      </c>
      <c r="AB2386" s="13">
        <v>0</v>
      </c>
      <c r="AC2386" s="13">
        <v>0</v>
      </c>
      <c r="AD2386" s="13">
        <v>0</v>
      </c>
      <c r="AE2386" s="13">
        <v>0</v>
      </c>
      <c r="AF2386" s="33">
        <v>100</v>
      </c>
      <c r="AG2386" s="9">
        <v>3</v>
      </c>
      <c r="AH2386" s="34">
        <v>0.56999999999999995</v>
      </c>
      <c r="AI2386" s="13">
        <v>10928.52</v>
      </c>
      <c r="AJ2386" s="13">
        <v>194409.19</v>
      </c>
      <c r="AK2386" s="13">
        <v>205337.71</v>
      </c>
      <c r="AL2386" s="35">
        <v>36564</v>
      </c>
      <c r="AM2386" s="35">
        <v>36635</v>
      </c>
    </row>
    <row r="2387" spans="2:39" x14ac:dyDescent="0.25">
      <c r="B2387" s="30">
        <v>1</v>
      </c>
      <c r="C2387" s="31" t="s">
        <v>148</v>
      </c>
      <c r="D2387" s="9" t="s">
        <v>5665</v>
      </c>
      <c r="E2387" s="10" t="s">
        <v>2267</v>
      </c>
      <c r="F2387" s="10" t="s">
        <v>5666</v>
      </c>
      <c r="G2387" s="9">
        <v>4318309</v>
      </c>
      <c r="H2387" s="10" t="s">
        <v>5667</v>
      </c>
      <c r="I2387" s="13">
        <v>114.71</v>
      </c>
      <c r="J2387" s="13">
        <v>114.71</v>
      </c>
      <c r="K2387" s="13">
        <v>122.33</v>
      </c>
      <c r="L2387" s="13">
        <v>114.71</v>
      </c>
      <c r="M2387" s="13">
        <v>114.71</v>
      </c>
      <c r="N2387" s="32">
        <v>7</v>
      </c>
      <c r="O2387" s="9">
        <v>6</v>
      </c>
      <c r="P2387" s="13">
        <v>4.37</v>
      </c>
      <c r="Q2387" s="13">
        <v>100</v>
      </c>
      <c r="R2387" s="13">
        <v>105.8</v>
      </c>
      <c r="S2387" s="13">
        <v>7.08</v>
      </c>
      <c r="T2387" s="13">
        <v>0</v>
      </c>
      <c r="U2387" s="13">
        <v>112.84</v>
      </c>
      <c r="V2387" s="13">
        <v>0</v>
      </c>
      <c r="W2387" s="13">
        <v>2.42</v>
      </c>
      <c r="X2387" s="13">
        <v>0</v>
      </c>
      <c r="Y2387" s="13">
        <v>0</v>
      </c>
      <c r="Z2387" s="13">
        <v>68.62</v>
      </c>
      <c r="AA2387" s="13">
        <v>23.62</v>
      </c>
      <c r="AB2387" s="13">
        <v>0</v>
      </c>
      <c r="AC2387" s="13">
        <v>0</v>
      </c>
      <c r="AD2387" s="13">
        <v>0</v>
      </c>
      <c r="AE2387" s="13">
        <v>7.76</v>
      </c>
      <c r="AF2387" s="33">
        <v>100.0005</v>
      </c>
      <c r="AG2387" s="9">
        <v>3</v>
      </c>
      <c r="AH2387" s="34">
        <v>0.49</v>
      </c>
      <c r="AI2387" s="13">
        <v>5948.78</v>
      </c>
      <c r="AJ2387" s="13">
        <v>600370.65</v>
      </c>
      <c r="AK2387" s="13">
        <v>606319.43000000005</v>
      </c>
      <c r="AL2387" s="35">
        <v>39636</v>
      </c>
      <c r="AM2387" s="35">
        <v>39496</v>
      </c>
    </row>
    <row r="2388" spans="2:39" x14ac:dyDescent="0.25">
      <c r="B2388" s="30">
        <v>1</v>
      </c>
      <c r="C2388" s="31" t="s">
        <v>148</v>
      </c>
      <c r="D2388" s="9" t="s">
        <v>5668</v>
      </c>
      <c r="E2388" s="10" t="s">
        <v>2267</v>
      </c>
      <c r="F2388" s="10" t="s">
        <v>5666</v>
      </c>
      <c r="G2388" s="9">
        <v>4318309</v>
      </c>
      <c r="H2388" s="10" t="s">
        <v>5669</v>
      </c>
      <c r="I2388" s="13">
        <v>554.84</v>
      </c>
      <c r="J2388" s="13">
        <v>554.84</v>
      </c>
      <c r="K2388" s="13">
        <v>548.70000000000005</v>
      </c>
      <c r="L2388" s="13">
        <v>554.84</v>
      </c>
      <c r="M2388" s="13">
        <v>548.70000000000005</v>
      </c>
      <c r="N2388" s="32">
        <v>31</v>
      </c>
      <c r="O2388" s="9">
        <v>6</v>
      </c>
      <c r="P2388" s="13">
        <v>19.600000000000001</v>
      </c>
      <c r="Q2388" s="13">
        <v>100</v>
      </c>
      <c r="R2388" s="13">
        <v>103.67</v>
      </c>
      <c r="S2388" s="13">
        <v>44.94</v>
      </c>
      <c r="T2388" s="13">
        <v>0</v>
      </c>
      <c r="U2388" s="13">
        <v>491.59</v>
      </c>
      <c r="V2388" s="13">
        <v>0</v>
      </c>
      <c r="W2388" s="13">
        <v>12.17</v>
      </c>
      <c r="X2388" s="13">
        <v>0</v>
      </c>
      <c r="Y2388" s="13">
        <v>0</v>
      </c>
      <c r="Z2388" s="13">
        <v>58.5</v>
      </c>
      <c r="AA2388" s="13">
        <v>17.100000000000001</v>
      </c>
      <c r="AB2388" s="13">
        <v>0</v>
      </c>
      <c r="AC2388" s="13">
        <v>14</v>
      </c>
      <c r="AD2388" s="13">
        <v>0</v>
      </c>
      <c r="AE2388" s="13">
        <v>10.4</v>
      </c>
      <c r="AF2388" s="33">
        <v>100.0004</v>
      </c>
      <c r="AG2388" s="9">
        <v>2</v>
      </c>
      <c r="AH2388" s="34">
        <v>0.47</v>
      </c>
      <c r="AI2388" s="13">
        <v>73839.42</v>
      </c>
      <c r="AJ2388" s="13">
        <v>2869935.71</v>
      </c>
      <c r="AK2388" s="13">
        <v>2943775.13</v>
      </c>
      <c r="AL2388" s="35">
        <v>39636</v>
      </c>
      <c r="AM2388" s="35">
        <v>39496</v>
      </c>
    </row>
    <row r="2389" spans="2:39" x14ac:dyDescent="0.25">
      <c r="B2389" s="30">
        <v>1</v>
      </c>
      <c r="C2389" s="31" t="s">
        <v>148</v>
      </c>
      <c r="D2389" s="9" t="s">
        <v>5670</v>
      </c>
      <c r="E2389" s="10" t="s">
        <v>2267</v>
      </c>
      <c r="F2389" s="10" t="s">
        <v>5671</v>
      </c>
      <c r="G2389" s="9">
        <v>4343169</v>
      </c>
      <c r="H2389" s="10" t="s">
        <v>5672</v>
      </c>
      <c r="I2389" s="13">
        <v>1522.98</v>
      </c>
      <c r="J2389" s="13">
        <v>0</v>
      </c>
      <c r="K2389" s="13">
        <v>1615.31</v>
      </c>
      <c r="L2389" s="13">
        <v>1522.98</v>
      </c>
      <c r="M2389" s="13">
        <v>1522.98</v>
      </c>
      <c r="N2389" s="32">
        <v>95</v>
      </c>
      <c r="O2389" s="9">
        <v>1</v>
      </c>
      <c r="P2389" s="13">
        <v>57.99</v>
      </c>
      <c r="Q2389" s="13">
        <v>0</v>
      </c>
      <c r="R2389" s="13">
        <v>0</v>
      </c>
      <c r="S2389" s="13">
        <v>213.57</v>
      </c>
      <c r="T2389" s="13">
        <v>0</v>
      </c>
      <c r="U2389" s="13">
        <v>0</v>
      </c>
      <c r="V2389" s="13">
        <v>45.5</v>
      </c>
      <c r="W2389" s="13">
        <v>568.6</v>
      </c>
      <c r="X2389" s="13">
        <v>0</v>
      </c>
      <c r="Y2389" s="13">
        <v>16.2</v>
      </c>
      <c r="Z2389" s="13">
        <v>17.100000000000001</v>
      </c>
      <c r="AA2389" s="13">
        <v>43.4</v>
      </c>
      <c r="AB2389" s="13">
        <v>0</v>
      </c>
      <c r="AC2389" s="13">
        <v>6.6</v>
      </c>
      <c r="AD2389" s="13">
        <v>0</v>
      </c>
      <c r="AE2389" s="13">
        <v>16.7</v>
      </c>
      <c r="AF2389" s="33">
        <v>100.0003</v>
      </c>
      <c r="AG2389" s="9">
        <v>2</v>
      </c>
      <c r="AH2389" s="34">
        <v>0.48</v>
      </c>
      <c r="AI2389" s="13">
        <v>739884.27</v>
      </c>
      <c r="AJ2389" s="13">
        <v>8369800.4400000004</v>
      </c>
      <c r="AK2389" s="13">
        <v>9109684.7100000009</v>
      </c>
      <c r="AL2389" s="35">
        <v>39701</v>
      </c>
      <c r="AM2389" s="35">
        <v>39448</v>
      </c>
    </row>
    <row r="2390" spans="2:39" x14ac:dyDescent="0.25">
      <c r="B2390" s="30">
        <v>1</v>
      </c>
      <c r="C2390" s="31" t="s">
        <v>148</v>
      </c>
      <c r="D2390" s="9" t="s">
        <v>5673</v>
      </c>
      <c r="E2390" s="10" t="s">
        <v>2267</v>
      </c>
      <c r="F2390" s="10" t="s">
        <v>5666</v>
      </c>
      <c r="G2390" s="9">
        <v>4318309</v>
      </c>
      <c r="H2390" s="10" t="s">
        <v>5674</v>
      </c>
      <c r="I2390" s="13">
        <v>1996.79</v>
      </c>
      <c r="J2390" s="13">
        <v>0</v>
      </c>
      <c r="K2390" s="13">
        <v>2037.83</v>
      </c>
      <c r="L2390" s="13">
        <v>1996.79</v>
      </c>
      <c r="M2390" s="13">
        <v>1996.79</v>
      </c>
      <c r="N2390" s="32">
        <v>122</v>
      </c>
      <c r="O2390" s="9">
        <v>6</v>
      </c>
      <c r="P2390" s="13">
        <v>71.31</v>
      </c>
      <c r="Q2390" s="13">
        <v>0</v>
      </c>
      <c r="R2390" s="13">
        <v>0</v>
      </c>
      <c r="S2390" s="13">
        <v>114.39</v>
      </c>
      <c r="T2390" s="13">
        <v>0</v>
      </c>
      <c r="U2390" s="13">
        <v>1883.89</v>
      </c>
      <c r="V2390" s="13">
        <v>0</v>
      </c>
      <c r="W2390" s="13">
        <v>39.56</v>
      </c>
      <c r="X2390" s="13">
        <v>0</v>
      </c>
      <c r="Y2390" s="13">
        <v>3.35</v>
      </c>
      <c r="Z2390" s="13">
        <v>42.38</v>
      </c>
      <c r="AA2390" s="13">
        <v>34.15</v>
      </c>
      <c r="AB2390" s="13">
        <v>0</v>
      </c>
      <c r="AC2390" s="13">
        <v>11</v>
      </c>
      <c r="AD2390" s="13">
        <v>0</v>
      </c>
      <c r="AE2390" s="13">
        <v>9.1199999999999992</v>
      </c>
      <c r="AF2390" s="33">
        <v>100.00020000000001</v>
      </c>
      <c r="AG2390" s="9">
        <v>2</v>
      </c>
      <c r="AH2390" s="34">
        <v>0.47</v>
      </c>
      <c r="AI2390" s="13">
        <v>333760.08</v>
      </c>
      <c r="AJ2390" s="13">
        <v>11627038.380000001</v>
      </c>
      <c r="AK2390" s="13">
        <v>11960798.460000001</v>
      </c>
      <c r="AL2390" s="37">
        <v>39773</v>
      </c>
      <c r="AM2390" s="35">
        <v>39539</v>
      </c>
    </row>
    <row r="2391" spans="2:39" x14ac:dyDescent="0.25">
      <c r="B2391" s="30">
        <v>1</v>
      </c>
      <c r="C2391" s="31" t="s">
        <v>148</v>
      </c>
      <c r="D2391" s="9" t="s">
        <v>5675</v>
      </c>
      <c r="E2391" s="10" t="s">
        <v>2267</v>
      </c>
      <c r="F2391" s="10" t="s">
        <v>5666</v>
      </c>
      <c r="G2391" s="9">
        <v>4318309</v>
      </c>
      <c r="H2391" s="10" t="s">
        <v>5676</v>
      </c>
      <c r="I2391" s="13">
        <v>5028.1400000000003</v>
      </c>
      <c r="J2391" s="13">
        <v>0</v>
      </c>
      <c r="K2391" s="13">
        <v>4953.13</v>
      </c>
      <c r="L2391" s="13">
        <v>5028.1400000000003</v>
      </c>
      <c r="M2391" s="13">
        <v>4953.13</v>
      </c>
      <c r="N2391" s="32">
        <v>330</v>
      </c>
      <c r="O2391" s="9">
        <v>6</v>
      </c>
      <c r="P2391" s="10">
        <v>176.9</v>
      </c>
      <c r="Q2391" s="13">
        <v>0</v>
      </c>
      <c r="R2391" s="13">
        <v>0</v>
      </c>
      <c r="S2391" s="13">
        <v>946.59</v>
      </c>
      <c r="T2391" s="13">
        <v>0</v>
      </c>
      <c r="U2391" s="13">
        <v>3857.29</v>
      </c>
      <c r="V2391" s="13">
        <v>0</v>
      </c>
      <c r="W2391" s="13">
        <v>149.25</v>
      </c>
      <c r="X2391" s="13">
        <v>0</v>
      </c>
      <c r="Y2391" s="13">
        <v>7</v>
      </c>
      <c r="Z2391" s="13">
        <v>57.2</v>
      </c>
      <c r="AA2391" s="13">
        <v>10.8</v>
      </c>
      <c r="AB2391" s="13">
        <v>1.1000000000000001</v>
      </c>
      <c r="AC2391" s="13">
        <v>3.8</v>
      </c>
      <c r="AD2391" s="13">
        <v>0</v>
      </c>
      <c r="AE2391" s="13">
        <v>20.100000000000001</v>
      </c>
      <c r="AF2391" s="33">
        <v>100.00020000000001</v>
      </c>
      <c r="AG2391" s="9">
        <v>2</v>
      </c>
      <c r="AH2391" s="34">
        <v>0.47</v>
      </c>
      <c r="AI2391" s="13">
        <v>519853.64</v>
      </c>
      <c r="AJ2391" s="13">
        <v>31160146.359999999</v>
      </c>
      <c r="AK2391" s="13">
        <v>31680000</v>
      </c>
      <c r="AL2391" s="35">
        <v>39757</v>
      </c>
      <c r="AM2391" s="35">
        <v>39419</v>
      </c>
    </row>
    <row r="2392" spans="2:39" x14ac:dyDescent="0.25">
      <c r="B2392" s="30">
        <v>1</v>
      </c>
      <c r="C2392" s="31" t="s">
        <v>148</v>
      </c>
      <c r="D2392" s="9" t="s">
        <v>5677</v>
      </c>
      <c r="E2392" s="10" t="s">
        <v>2533</v>
      </c>
      <c r="F2392" s="10" t="s">
        <v>5678</v>
      </c>
      <c r="G2392" s="9">
        <v>4300406</v>
      </c>
      <c r="H2392" s="10" t="s">
        <v>5679</v>
      </c>
      <c r="I2392" s="13">
        <v>1566.65</v>
      </c>
      <c r="J2392" s="13">
        <v>1559.2</v>
      </c>
      <c r="K2392" s="13">
        <v>1591.17</v>
      </c>
      <c r="L2392" s="13">
        <v>1566.65</v>
      </c>
      <c r="M2392" s="13">
        <v>1566.65</v>
      </c>
      <c r="N2392" s="36">
        <v>80</v>
      </c>
      <c r="O2392" s="9">
        <v>1</v>
      </c>
      <c r="P2392" s="13">
        <v>56.83</v>
      </c>
      <c r="Q2392" s="13">
        <v>0</v>
      </c>
      <c r="R2392" s="13">
        <v>0</v>
      </c>
      <c r="S2392" s="13">
        <v>247.71</v>
      </c>
      <c r="T2392" s="13">
        <v>0</v>
      </c>
      <c r="U2392" s="13">
        <v>0</v>
      </c>
      <c r="V2392" s="13">
        <v>85.89</v>
      </c>
      <c r="W2392" s="13">
        <v>10.46</v>
      </c>
      <c r="X2392" s="13">
        <v>0</v>
      </c>
      <c r="Y2392" s="13">
        <v>7.4</v>
      </c>
      <c r="Z2392" s="13">
        <v>46.8</v>
      </c>
      <c r="AA2392" s="13">
        <v>9.6</v>
      </c>
      <c r="AB2392" s="13">
        <v>5.4</v>
      </c>
      <c r="AC2392" s="13">
        <v>10.7</v>
      </c>
      <c r="AD2392" s="13">
        <v>0</v>
      </c>
      <c r="AE2392" s="13">
        <v>20.100000000000001</v>
      </c>
      <c r="AF2392" s="33">
        <v>100.00020000000001</v>
      </c>
      <c r="AG2392" s="9">
        <v>2</v>
      </c>
      <c r="AH2392" s="34">
        <v>0.45</v>
      </c>
      <c r="AI2392" s="13">
        <v>325610.14</v>
      </c>
      <c r="AJ2392" s="13">
        <v>6565807.6200000001</v>
      </c>
      <c r="AK2392" s="13">
        <v>6891417.7599999998</v>
      </c>
      <c r="AL2392" s="35">
        <v>39701</v>
      </c>
      <c r="AM2392" s="35">
        <v>39583</v>
      </c>
    </row>
    <row r="2393" spans="2:39" x14ac:dyDescent="0.25">
      <c r="B2393" s="30">
        <v>1</v>
      </c>
      <c r="C2393" s="31" t="s">
        <v>148</v>
      </c>
      <c r="D2393" s="9" t="s">
        <v>5680</v>
      </c>
      <c r="E2393" s="10" t="s">
        <v>2267</v>
      </c>
      <c r="F2393" s="10" t="s">
        <v>5666</v>
      </c>
      <c r="G2393" s="9">
        <v>4318309</v>
      </c>
      <c r="H2393" s="10" t="s">
        <v>5681</v>
      </c>
      <c r="I2393" s="13">
        <v>1976.01</v>
      </c>
      <c r="J2393" s="13">
        <v>121.6</v>
      </c>
      <c r="K2393" s="13">
        <v>1835.59</v>
      </c>
      <c r="L2393" s="13">
        <v>1976.01</v>
      </c>
      <c r="M2393" s="13">
        <v>1835.59</v>
      </c>
      <c r="N2393" s="32">
        <v>122</v>
      </c>
      <c r="O2393" s="9">
        <v>6</v>
      </c>
      <c r="P2393" s="13">
        <v>65.38</v>
      </c>
      <c r="Q2393" s="13">
        <v>0</v>
      </c>
      <c r="R2393" s="13">
        <v>0</v>
      </c>
      <c r="S2393" s="13">
        <v>162.15</v>
      </c>
      <c r="T2393" s="13">
        <v>0</v>
      </c>
      <c r="U2393" s="13">
        <v>1586.8</v>
      </c>
      <c r="V2393" s="13">
        <v>0</v>
      </c>
      <c r="W2393" s="13">
        <v>86.64</v>
      </c>
      <c r="X2393" s="13">
        <v>0</v>
      </c>
      <c r="Y2393" s="13">
        <v>10.199999999999999</v>
      </c>
      <c r="Z2393" s="13">
        <v>34.9</v>
      </c>
      <c r="AA2393" s="13">
        <v>35.5</v>
      </c>
      <c r="AB2393" s="13">
        <v>0</v>
      </c>
      <c r="AC2393" s="13">
        <v>1.1000000000000001</v>
      </c>
      <c r="AD2393" s="13">
        <v>0</v>
      </c>
      <c r="AE2393" s="13">
        <v>18.3</v>
      </c>
      <c r="AF2393" s="33">
        <v>100.0003</v>
      </c>
      <c r="AG2393" s="9">
        <v>2</v>
      </c>
      <c r="AH2393" s="34">
        <v>0.46</v>
      </c>
      <c r="AI2393" s="13">
        <v>482014.78</v>
      </c>
      <c r="AJ2393" s="13">
        <v>11082213.560000001</v>
      </c>
      <c r="AK2393" s="13">
        <v>11564228.34</v>
      </c>
      <c r="AL2393" s="35">
        <v>39773</v>
      </c>
      <c r="AM2393" s="35">
        <v>39581</v>
      </c>
    </row>
    <row r="2394" spans="2:39" x14ac:dyDescent="0.25">
      <c r="B2394" s="30">
        <v>1</v>
      </c>
      <c r="C2394" s="31" t="s">
        <v>148</v>
      </c>
      <c r="D2394" s="9" t="s">
        <v>5682</v>
      </c>
      <c r="E2394" s="10" t="s">
        <v>5683</v>
      </c>
      <c r="F2394" s="10" t="s">
        <v>5684</v>
      </c>
      <c r="G2394" s="9">
        <v>4309654</v>
      </c>
      <c r="H2394" s="10" t="s">
        <v>5685</v>
      </c>
      <c r="I2394" s="13">
        <v>118.69</v>
      </c>
      <c r="J2394" s="13">
        <v>0</v>
      </c>
      <c r="K2394" s="13">
        <v>119.73</v>
      </c>
      <c r="L2394" s="13">
        <v>0</v>
      </c>
      <c r="M2394" s="13">
        <v>118.69</v>
      </c>
      <c r="N2394" s="32">
        <v>5</v>
      </c>
      <c r="O2394" s="9">
        <v>2</v>
      </c>
      <c r="P2394" s="13">
        <v>4.2300000000000004</v>
      </c>
      <c r="Q2394" s="13">
        <v>0</v>
      </c>
      <c r="R2394" s="13">
        <v>0</v>
      </c>
      <c r="S2394" s="13">
        <v>25.68</v>
      </c>
      <c r="T2394" s="13">
        <v>0</v>
      </c>
      <c r="U2394" s="13">
        <v>0</v>
      </c>
      <c r="V2394" s="13">
        <v>0</v>
      </c>
      <c r="W2394" s="13">
        <v>4.4400000000000004</v>
      </c>
      <c r="X2394" s="13">
        <v>0</v>
      </c>
      <c r="Y2394" s="13">
        <v>0</v>
      </c>
      <c r="Z2394" s="13">
        <v>33</v>
      </c>
      <c r="AA2394" s="13">
        <v>42</v>
      </c>
      <c r="AB2394" s="13">
        <v>0</v>
      </c>
      <c r="AC2394" s="13">
        <v>0</v>
      </c>
      <c r="AD2394" s="13">
        <v>0</v>
      </c>
      <c r="AE2394" s="13">
        <v>25</v>
      </c>
      <c r="AF2394" s="33">
        <v>100.005</v>
      </c>
      <c r="AG2394" s="9">
        <v>3</v>
      </c>
      <c r="AH2394" s="34">
        <v>0.51</v>
      </c>
      <c r="AI2394" s="13">
        <v>3343.2</v>
      </c>
      <c r="AJ2394" s="13">
        <v>83777.119999999995</v>
      </c>
      <c r="AK2394" s="13">
        <v>87120.320000000007</v>
      </c>
      <c r="AL2394" s="9"/>
      <c r="AM2394" s="35">
        <v>36801</v>
      </c>
    </row>
    <row r="2395" spans="2:39" x14ac:dyDescent="0.25">
      <c r="B2395" s="30">
        <v>1</v>
      </c>
      <c r="C2395" s="31" t="s">
        <v>148</v>
      </c>
      <c r="D2395" s="9" t="s">
        <v>5686</v>
      </c>
      <c r="E2395" s="10" t="s">
        <v>5683</v>
      </c>
      <c r="F2395" s="10" t="s">
        <v>5687</v>
      </c>
      <c r="G2395" s="9">
        <v>4301602</v>
      </c>
      <c r="H2395" s="10" t="s">
        <v>5688</v>
      </c>
      <c r="I2395" s="13">
        <v>533</v>
      </c>
      <c r="J2395" s="13">
        <v>0</v>
      </c>
      <c r="K2395" s="13">
        <v>4876.87</v>
      </c>
      <c r="L2395" s="13">
        <v>0</v>
      </c>
      <c r="M2395" s="13">
        <v>476.87</v>
      </c>
      <c r="N2395" s="32">
        <v>19</v>
      </c>
      <c r="O2395" s="9">
        <v>2</v>
      </c>
      <c r="P2395" s="13">
        <v>17.03</v>
      </c>
      <c r="Q2395" s="13">
        <v>0</v>
      </c>
      <c r="R2395" s="13">
        <v>0</v>
      </c>
      <c r="S2395" s="13">
        <v>59.21</v>
      </c>
      <c r="T2395" s="13">
        <v>0</v>
      </c>
      <c r="U2395" s="13">
        <v>374.26</v>
      </c>
      <c r="V2395" s="13">
        <v>0</v>
      </c>
      <c r="W2395" s="13">
        <v>43.4</v>
      </c>
      <c r="X2395" s="13">
        <v>0</v>
      </c>
      <c r="Y2395" s="13">
        <v>8</v>
      </c>
      <c r="Z2395" s="13">
        <v>41</v>
      </c>
      <c r="AA2395" s="13">
        <v>30</v>
      </c>
      <c r="AB2395" s="13">
        <v>0</v>
      </c>
      <c r="AC2395" s="13">
        <v>0</v>
      </c>
      <c r="AD2395" s="13">
        <v>0</v>
      </c>
      <c r="AE2395" s="13">
        <v>21</v>
      </c>
      <c r="AF2395" s="33">
        <v>100.004</v>
      </c>
      <c r="AG2395" s="9">
        <v>2</v>
      </c>
      <c r="AH2395" s="34">
        <v>0.6</v>
      </c>
      <c r="AI2395" s="13">
        <v>77031.839999999997</v>
      </c>
      <c r="AJ2395" s="13">
        <v>402591.8</v>
      </c>
      <c r="AK2395" s="13">
        <v>479623.64</v>
      </c>
      <c r="AL2395" s="9"/>
      <c r="AM2395" s="35">
        <v>37545</v>
      </c>
    </row>
    <row r="2396" spans="2:39" x14ac:dyDescent="0.25">
      <c r="B2396" s="30">
        <v>1</v>
      </c>
      <c r="C2396" s="31" t="s">
        <v>148</v>
      </c>
      <c r="D2396" s="9" t="s">
        <v>5689</v>
      </c>
      <c r="E2396" s="10" t="s">
        <v>5683</v>
      </c>
      <c r="F2396" s="10" t="s">
        <v>5690</v>
      </c>
      <c r="G2396" s="9">
        <v>4301602</v>
      </c>
      <c r="H2396" s="10" t="s">
        <v>5691</v>
      </c>
      <c r="I2396" s="13">
        <v>409.26</v>
      </c>
      <c r="J2396" s="13">
        <v>0</v>
      </c>
      <c r="K2396" s="13">
        <v>393.83</v>
      </c>
      <c r="L2396" s="13">
        <v>0</v>
      </c>
      <c r="M2396" s="13">
        <v>393.84</v>
      </c>
      <c r="N2396" s="32">
        <v>15</v>
      </c>
      <c r="O2396" s="9">
        <v>2</v>
      </c>
      <c r="P2396" s="13">
        <v>14.06</v>
      </c>
      <c r="Q2396" s="13">
        <v>0</v>
      </c>
      <c r="R2396" s="13">
        <v>0</v>
      </c>
      <c r="S2396" s="13">
        <v>55.3</v>
      </c>
      <c r="T2396" s="13">
        <v>0</v>
      </c>
      <c r="U2396" s="13">
        <v>336</v>
      </c>
      <c r="V2396" s="13">
        <v>62.1</v>
      </c>
      <c r="W2396" s="13">
        <v>57.9</v>
      </c>
      <c r="X2396" s="13">
        <v>0</v>
      </c>
      <c r="Y2396" s="13">
        <v>0</v>
      </c>
      <c r="Z2396" s="13">
        <v>17</v>
      </c>
      <c r="AA2396" s="13">
        <v>43</v>
      </c>
      <c r="AB2396" s="13">
        <v>0</v>
      </c>
      <c r="AC2396" s="13">
        <v>10</v>
      </c>
      <c r="AD2396" s="13">
        <v>0</v>
      </c>
      <c r="AE2396" s="13">
        <v>30</v>
      </c>
      <c r="AF2396" s="33">
        <v>100.004</v>
      </c>
      <c r="AG2396" s="9">
        <v>3</v>
      </c>
      <c r="AH2396" s="34">
        <v>0.46</v>
      </c>
      <c r="AI2396" s="13">
        <v>32194.959999999999</v>
      </c>
      <c r="AJ2396" s="13">
        <v>294091.75</v>
      </c>
      <c r="AK2396" s="13">
        <v>326286.71000000002</v>
      </c>
      <c r="AL2396" s="9"/>
      <c r="AM2396" s="35">
        <v>37104</v>
      </c>
    </row>
    <row r="2397" spans="2:39" x14ac:dyDescent="0.25">
      <c r="B2397" s="30">
        <v>1</v>
      </c>
      <c r="C2397" s="31" t="s">
        <v>148</v>
      </c>
      <c r="D2397" s="9" t="s">
        <v>5692</v>
      </c>
      <c r="E2397" s="10" t="s">
        <v>2533</v>
      </c>
      <c r="F2397" s="10" t="s">
        <v>5693</v>
      </c>
      <c r="G2397" s="9">
        <v>4318101</v>
      </c>
      <c r="H2397" s="10" t="s">
        <v>5694</v>
      </c>
      <c r="I2397" s="13">
        <v>558.67999999999995</v>
      </c>
      <c r="J2397" s="13">
        <v>558.67999999999995</v>
      </c>
      <c r="K2397" s="13">
        <v>534.62</v>
      </c>
      <c r="L2397" s="13">
        <v>534.62</v>
      </c>
      <c r="M2397" s="13">
        <v>534.62</v>
      </c>
      <c r="N2397" s="32">
        <v>23</v>
      </c>
      <c r="O2397" s="9">
        <v>1</v>
      </c>
      <c r="P2397" s="13">
        <v>15.27</v>
      </c>
      <c r="Q2397" s="13">
        <v>0.01</v>
      </c>
      <c r="R2397" s="13">
        <v>1</v>
      </c>
      <c r="S2397" s="13">
        <v>108.9</v>
      </c>
      <c r="T2397" s="13">
        <v>0</v>
      </c>
      <c r="U2397" s="10">
        <v>0</v>
      </c>
      <c r="V2397" s="13">
        <v>0</v>
      </c>
      <c r="W2397" s="13">
        <v>8.5299999999999994</v>
      </c>
      <c r="X2397" s="13">
        <v>0</v>
      </c>
      <c r="Y2397" s="13">
        <v>25.1</v>
      </c>
      <c r="Z2397" s="13">
        <v>31.5</v>
      </c>
      <c r="AA2397" s="13">
        <v>22.4</v>
      </c>
      <c r="AB2397" s="13">
        <v>0</v>
      </c>
      <c r="AC2397" s="13">
        <v>0.4</v>
      </c>
      <c r="AD2397" s="13">
        <v>0</v>
      </c>
      <c r="AE2397" s="13">
        <v>20.6</v>
      </c>
      <c r="AF2397" s="33">
        <v>100.0003</v>
      </c>
      <c r="AG2397" s="9">
        <v>1</v>
      </c>
      <c r="AH2397" s="34">
        <v>0.53</v>
      </c>
      <c r="AI2397" s="13">
        <v>120403.11</v>
      </c>
      <c r="AJ2397" s="13">
        <v>1996789.35</v>
      </c>
      <c r="AK2397" s="13">
        <v>2117192.46</v>
      </c>
      <c r="AL2397" s="35">
        <v>39686</v>
      </c>
      <c r="AM2397" s="35">
        <v>39654</v>
      </c>
    </row>
    <row r="2398" spans="2:39" x14ac:dyDescent="0.25">
      <c r="B2398" s="30">
        <v>1</v>
      </c>
      <c r="C2398" s="31" t="s">
        <v>148</v>
      </c>
      <c r="D2398" s="9" t="s">
        <v>5695</v>
      </c>
      <c r="E2398" s="10" t="s">
        <v>150</v>
      </c>
      <c r="F2398" s="10" t="s">
        <v>3171</v>
      </c>
      <c r="G2398" s="9">
        <v>4309001</v>
      </c>
      <c r="H2398" s="10" t="s">
        <v>490</v>
      </c>
      <c r="I2398" s="13">
        <v>123.95</v>
      </c>
      <c r="J2398" s="13">
        <v>123.95</v>
      </c>
      <c r="K2398" s="13">
        <v>121.59</v>
      </c>
      <c r="L2398" s="13">
        <v>121.59</v>
      </c>
      <c r="M2398" s="13">
        <v>121.59</v>
      </c>
      <c r="N2398" s="32">
        <v>10</v>
      </c>
      <c r="O2398" s="9">
        <v>1</v>
      </c>
      <c r="P2398" s="13">
        <v>6.07</v>
      </c>
      <c r="Q2398" s="13">
        <v>0</v>
      </c>
      <c r="R2398" s="13">
        <v>0</v>
      </c>
      <c r="S2398" s="13">
        <v>19.149999999999999</v>
      </c>
      <c r="T2398" s="13">
        <v>0</v>
      </c>
      <c r="U2398" s="13">
        <v>101.94</v>
      </c>
      <c r="V2398" s="13">
        <v>0</v>
      </c>
      <c r="W2398" s="13">
        <v>0.55000000000000004</v>
      </c>
      <c r="X2398" s="13">
        <v>0</v>
      </c>
      <c r="Y2398" s="13">
        <v>0</v>
      </c>
      <c r="Z2398" s="13">
        <v>61.8</v>
      </c>
      <c r="AA2398" s="13">
        <v>22</v>
      </c>
      <c r="AB2398" s="13">
        <v>0</v>
      </c>
      <c r="AC2398" s="13">
        <v>0</v>
      </c>
      <c r="AD2398" s="13">
        <v>0</v>
      </c>
      <c r="AE2398" s="13">
        <v>16.2</v>
      </c>
      <c r="AF2398" s="33">
        <v>100</v>
      </c>
      <c r="AG2398" s="9">
        <v>3</v>
      </c>
      <c r="AH2398" s="34">
        <v>0.56000000000000005</v>
      </c>
      <c r="AI2398" s="13">
        <v>21770.240000000002</v>
      </c>
      <c r="AJ2398" s="13">
        <v>242472.66</v>
      </c>
      <c r="AK2398" s="13">
        <v>264242.90000000002</v>
      </c>
      <c r="AL2398" s="9"/>
      <c r="AM2398" s="35">
        <v>36452</v>
      </c>
    </row>
    <row r="2399" spans="2:39" x14ac:dyDescent="0.25">
      <c r="B2399" s="30">
        <v>1</v>
      </c>
      <c r="C2399" s="31" t="s">
        <v>148</v>
      </c>
      <c r="D2399" s="9" t="s">
        <v>5696</v>
      </c>
      <c r="E2399" s="10" t="s">
        <v>150</v>
      </c>
      <c r="F2399" s="10" t="s">
        <v>5697</v>
      </c>
      <c r="G2399" s="9">
        <v>4302501</v>
      </c>
      <c r="H2399" s="10" t="s">
        <v>5698</v>
      </c>
      <c r="I2399" s="13">
        <v>1381.06</v>
      </c>
      <c r="J2399" s="13">
        <v>1461.1</v>
      </c>
      <c r="K2399" s="13">
        <v>1386.79</v>
      </c>
      <c r="L2399" s="13">
        <v>1381.06</v>
      </c>
      <c r="M2399" s="13">
        <v>1377.06</v>
      </c>
      <c r="N2399" s="36">
        <v>90</v>
      </c>
      <c r="O2399" s="9">
        <v>1</v>
      </c>
      <c r="P2399" s="13">
        <v>69.33</v>
      </c>
      <c r="Q2399" s="13">
        <v>0.61</v>
      </c>
      <c r="R2399" s="13">
        <v>100</v>
      </c>
      <c r="S2399" s="13">
        <v>132.25</v>
      </c>
      <c r="T2399" s="13">
        <v>0</v>
      </c>
      <c r="U2399" s="13">
        <v>0</v>
      </c>
      <c r="V2399" s="13">
        <v>34.72</v>
      </c>
      <c r="W2399" s="13">
        <v>18.79</v>
      </c>
      <c r="X2399" s="13">
        <v>0</v>
      </c>
      <c r="Y2399" s="13">
        <v>3</v>
      </c>
      <c r="Z2399" s="13">
        <v>78.87</v>
      </c>
      <c r="AA2399" s="13">
        <v>1.94</v>
      </c>
      <c r="AB2399" s="13">
        <v>0</v>
      </c>
      <c r="AC2399" s="13">
        <v>5</v>
      </c>
      <c r="AD2399" s="13">
        <v>0</v>
      </c>
      <c r="AE2399" s="13">
        <v>11.19</v>
      </c>
      <c r="AF2399" s="33">
        <v>100</v>
      </c>
      <c r="AG2399" s="9">
        <v>1</v>
      </c>
      <c r="AH2399" s="34">
        <v>0.69</v>
      </c>
      <c r="AI2399" s="13">
        <v>84836.87</v>
      </c>
      <c r="AJ2399" s="13">
        <v>2204218.6</v>
      </c>
      <c r="AK2399" s="13">
        <v>2289055.4700000002</v>
      </c>
      <c r="AL2399" s="35">
        <v>36804</v>
      </c>
      <c r="AM2399" s="35">
        <v>36497</v>
      </c>
    </row>
    <row r="2400" spans="2:39" x14ac:dyDescent="0.25">
      <c r="B2400" s="30">
        <v>1</v>
      </c>
      <c r="C2400" s="31" t="s">
        <v>148</v>
      </c>
      <c r="D2400" s="9" t="s">
        <v>5699</v>
      </c>
      <c r="E2400" s="10" t="s">
        <v>2570</v>
      </c>
      <c r="F2400" s="10" t="s">
        <v>5700</v>
      </c>
      <c r="G2400" s="9">
        <v>4316451</v>
      </c>
      <c r="H2400" s="10" t="s">
        <v>5701</v>
      </c>
      <c r="I2400" s="13">
        <v>823.77</v>
      </c>
      <c r="J2400" s="13">
        <v>823.77</v>
      </c>
      <c r="K2400" s="13">
        <v>857.39</v>
      </c>
      <c r="L2400" s="13">
        <v>857.39</v>
      </c>
      <c r="M2400" s="13">
        <v>823.77</v>
      </c>
      <c r="N2400" s="32">
        <v>43</v>
      </c>
      <c r="O2400" s="9">
        <v>1</v>
      </c>
      <c r="P2400" s="13">
        <v>47.63</v>
      </c>
      <c r="Q2400" s="13">
        <v>0.13</v>
      </c>
      <c r="R2400" s="13">
        <v>100</v>
      </c>
      <c r="S2400" s="13">
        <v>125.14</v>
      </c>
      <c r="T2400" s="13">
        <v>119.68</v>
      </c>
      <c r="U2400" s="13">
        <v>1</v>
      </c>
      <c r="V2400" s="13">
        <v>729.23</v>
      </c>
      <c r="W2400" s="13">
        <v>2</v>
      </c>
      <c r="X2400" s="13">
        <v>0</v>
      </c>
      <c r="Y2400" s="13">
        <v>0</v>
      </c>
      <c r="Z2400" s="13">
        <v>39</v>
      </c>
      <c r="AA2400" s="13">
        <v>5</v>
      </c>
      <c r="AB2400" s="13">
        <v>0</v>
      </c>
      <c r="AC2400" s="13">
        <v>26</v>
      </c>
      <c r="AD2400" s="13">
        <v>15</v>
      </c>
      <c r="AE2400" s="13">
        <v>15</v>
      </c>
      <c r="AF2400" s="33">
        <v>100</v>
      </c>
      <c r="AG2400" s="9">
        <v>3</v>
      </c>
      <c r="AH2400" s="34">
        <v>0.46</v>
      </c>
      <c r="AI2400" s="13">
        <v>163741.63</v>
      </c>
      <c r="AJ2400" s="13">
        <v>838453.33</v>
      </c>
      <c r="AK2400" s="13">
        <v>1002194.96</v>
      </c>
      <c r="AL2400" s="35">
        <v>36797</v>
      </c>
      <c r="AM2400" s="9"/>
    </row>
    <row r="2401" spans="2:39" x14ac:dyDescent="0.25">
      <c r="B2401" s="30">
        <v>1</v>
      </c>
      <c r="C2401" s="31" t="s">
        <v>148</v>
      </c>
      <c r="D2401" s="9" t="s">
        <v>5702</v>
      </c>
      <c r="E2401" s="10" t="s">
        <v>5703</v>
      </c>
      <c r="F2401" s="10" t="s">
        <v>5703</v>
      </c>
      <c r="G2401" s="9">
        <v>4314100</v>
      </c>
      <c r="H2401" s="10" t="s">
        <v>5704</v>
      </c>
      <c r="I2401" s="13">
        <v>475.65</v>
      </c>
      <c r="J2401" s="13">
        <v>470.2</v>
      </c>
      <c r="K2401" s="13">
        <v>470.21</v>
      </c>
      <c r="L2401" s="13">
        <v>475.65</v>
      </c>
      <c r="M2401" s="13">
        <v>470.21</v>
      </c>
      <c r="N2401" s="32">
        <v>22</v>
      </c>
      <c r="O2401" s="9">
        <v>1</v>
      </c>
      <c r="P2401" s="13">
        <v>29.39</v>
      </c>
      <c r="Q2401" s="13">
        <v>89.26</v>
      </c>
      <c r="R2401" s="13">
        <v>89.56</v>
      </c>
      <c r="S2401" s="13">
        <v>80</v>
      </c>
      <c r="T2401" s="13">
        <v>0</v>
      </c>
      <c r="U2401" s="13">
        <v>355.2</v>
      </c>
      <c r="V2401" s="13">
        <v>21.9</v>
      </c>
      <c r="W2401" s="13">
        <v>13.1</v>
      </c>
      <c r="X2401" s="13">
        <v>0</v>
      </c>
      <c r="Y2401" s="13">
        <v>24.79</v>
      </c>
      <c r="Z2401" s="13">
        <v>49.33</v>
      </c>
      <c r="AA2401" s="13">
        <v>0</v>
      </c>
      <c r="AB2401" s="13">
        <v>0</v>
      </c>
      <c r="AC2401" s="13">
        <v>6.09</v>
      </c>
      <c r="AD2401" s="13">
        <v>0</v>
      </c>
      <c r="AE2401" s="13">
        <v>19.79</v>
      </c>
      <c r="AF2401" s="33">
        <v>100.004</v>
      </c>
      <c r="AG2401" s="9">
        <v>2</v>
      </c>
      <c r="AH2401" s="34">
        <v>0.64</v>
      </c>
      <c r="AI2401" s="13">
        <v>194451.32</v>
      </c>
      <c r="AJ2401" s="13">
        <v>1243365.1599999999</v>
      </c>
      <c r="AK2401" s="13">
        <v>1437816.48</v>
      </c>
      <c r="AL2401" s="35">
        <v>37454</v>
      </c>
      <c r="AM2401" s="35">
        <v>37467</v>
      </c>
    </row>
    <row r="2402" spans="2:39" x14ac:dyDescent="0.25">
      <c r="B2402" s="30">
        <v>1</v>
      </c>
      <c r="C2402" s="31" t="s">
        <v>964</v>
      </c>
      <c r="D2402" s="9" t="s">
        <v>5705</v>
      </c>
      <c r="E2402" s="10" t="s">
        <v>2006</v>
      </c>
      <c r="F2402" s="10" t="s">
        <v>3205</v>
      </c>
      <c r="G2402" s="9">
        <v>3139300</v>
      </c>
      <c r="H2402" s="10" t="s">
        <v>5706</v>
      </c>
      <c r="I2402" s="13">
        <v>1149.98</v>
      </c>
      <c r="J2402" s="13">
        <v>1149.98</v>
      </c>
      <c r="K2402" s="13">
        <v>1317.66</v>
      </c>
      <c r="L2402" s="13">
        <v>1149.99</v>
      </c>
      <c r="M2402" s="13">
        <v>1149.98</v>
      </c>
      <c r="N2402" s="32">
        <v>25</v>
      </c>
      <c r="O2402" s="9">
        <v>1</v>
      </c>
      <c r="P2402" s="13">
        <v>15.76</v>
      </c>
      <c r="Q2402" s="13">
        <v>41.38</v>
      </c>
      <c r="R2402" s="13">
        <v>70.180000000000007</v>
      </c>
      <c r="S2402" s="13">
        <v>27.6</v>
      </c>
      <c r="T2402" s="13">
        <v>230</v>
      </c>
      <c r="U2402" s="13">
        <v>256.85000000000002</v>
      </c>
      <c r="V2402" s="13">
        <v>0</v>
      </c>
      <c r="W2402" s="13">
        <v>5</v>
      </c>
      <c r="X2402" s="13">
        <v>0</v>
      </c>
      <c r="Y2402" s="13">
        <v>0</v>
      </c>
      <c r="Z2402" s="13">
        <v>0</v>
      </c>
      <c r="AA2402" s="13">
        <v>80</v>
      </c>
      <c r="AB2402" s="13">
        <v>20</v>
      </c>
      <c r="AC2402" s="13">
        <v>0</v>
      </c>
      <c r="AD2402" s="13">
        <v>0</v>
      </c>
      <c r="AE2402" s="13">
        <v>0</v>
      </c>
      <c r="AF2402" s="33">
        <v>100</v>
      </c>
      <c r="AG2402" s="9">
        <v>3</v>
      </c>
      <c r="AH2402" s="34">
        <v>0.54</v>
      </c>
      <c r="AI2402" s="13">
        <v>85378.22</v>
      </c>
      <c r="AJ2402" s="13">
        <v>186943.94</v>
      </c>
      <c r="AK2402" s="13">
        <v>272322.15999999997</v>
      </c>
      <c r="AL2402" s="35">
        <v>36564</v>
      </c>
      <c r="AM2402" s="35">
        <v>36635</v>
      </c>
    </row>
    <row r="2403" spans="2:39" x14ac:dyDescent="0.25">
      <c r="B2403" s="30">
        <v>1</v>
      </c>
      <c r="C2403" s="31" t="s">
        <v>44</v>
      </c>
      <c r="D2403" s="9" t="s">
        <v>5707</v>
      </c>
      <c r="E2403" s="10" t="s">
        <v>533</v>
      </c>
      <c r="F2403" s="10" t="s">
        <v>3318</v>
      </c>
      <c r="G2403" s="9">
        <v>2107803</v>
      </c>
      <c r="H2403" s="10" t="s">
        <v>4434</v>
      </c>
      <c r="I2403" s="13">
        <v>11918.19</v>
      </c>
      <c r="J2403" s="13">
        <v>11918.19</v>
      </c>
      <c r="K2403" s="13">
        <v>12151.76</v>
      </c>
      <c r="L2403" s="13">
        <v>11918.19</v>
      </c>
      <c r="M2403" s="13">
        <v>11918.19</v>
      </c>
      <c r="N2403" s="32">
        <v>455</v>
      </c>
      <c r="O2403" s="9">
        <v>1</v>
      </c>
      <c r="P2403" s="13">
        <v>0</v>
      </c>
      <c r="Q2403" s="13">
        <v>0</v>
      </c>
      <c r="R2403" s="13">
        <v>0</v>
      </c>
      <c r="S2403" s="13">
        <v>277.74</v>
      </c>
      <c r="T2403" s="13">
        <v>0</v>
      </c>
      <c r="U2403" s="13">
        <v>0</v>
      </c>
      <c r="V2403" s="13">
        <v>11609.85</v>
      </c>
      <c r="W2403" s="13">
        <v>30.6</v>
      </c>
      <c r="X2403" s="13">
        <v>0</v>
      </c>
      <c r="Y2403" s="13">
        <v>0</v>
      </c>
      <c r="Z2403" s="13">
        <v>95</v>
      </c>
      <c r="AA2403" s="13">
        <v>2</v>
      </c>
      <c r="AB2403" s="13">
        <v>1</v>
      </c>
      <c r="AC2403" s="13">
        <v>0</v>
      </c>
      <c r="AD2403" s="13">
        <v>0</v>
      </c>
      <c r="AE2403" s="13">
        <v>2</v>
      </c>
      <c r="AF2403" s="33">
        <v>100.004</v>
      </c>
      <c r="AG2403" s="9">
        <v>5</v>
      </c>
      <c r="AH2403" s="34">
        <v>0.44</v>
      </c>
      <c r="AI2403" s="13">
        <v>1047599.44</v>
      </c>
      <c r="AJ2403" s="13">
        <v>870027.87</v>
      </c>
      <c r="AK2403" s="13">
        <v>1917627.31</v>
      </c>
      <c r="AL2403" s="35">
        <v>38167</v>
      </c>
      <c r="AM2403" s="35">
        <v>38190</v>
      </c>
    </row>
    <row r="2404" spans="2:39" x14ac:dyDescent="0.25">
      <c r="B2404" s="30">
        <v>1</v>
      </c>
      <c r="C2404" s="31" t="s">
        <v>39</v>
      </c>
      <c r="D2404" s="9" t="s">
        <v>5708</v>
      </c>
      <c r="E2404" s="10" t="s">
        <v>1969</v>
      </c>
      <c r="F2404" s="10" t="s">
        <v>1969</v>
      </c>
      <c r="G2404" s="9">
        <v>2504306</v>
      </c>
      <c r="H2404" s="10" t="s">
        <v>5709</v>
      </c>
      <c r="I2404" s="13">
        <v>2000</v>
      </c>
      <c r="J2404" s="13">
        <v>428.8</v>
      </c>
      <c r="K2404" s="13">
        <v>428.81</v>
      </c>
      <c r="L2404" s="13">
        <v>428.81</v>
      </c>
      <c r="M2404" s="13">
        <v>428.81</v>
      </c>
      <c r="N2404" s="32">
        <v>22</v>
      </c>
      <c r="O2404" s="9">
        <v>1</v>
      </c>
      <c r="P2404" s="13">
        <v>7.14</v>
      </c>
      <c r="Q2404" s="13">
        <v>0</v>
      </c>
      <c r="R2404" s="13">
        <v>0</v>
      </c>
      <c r="S2404" s="13">
        <v>30.55</v>
      </c>
      <c r="T2404" s="13">
        <v>0</v>
      </c>
      <c r="U2404" s="13">
        <v>28.25</v>
      </c>
      <c r="V2404" s="13">
        <v>298.48</v>
      </c>
      <c r="W2404" s="13">
        <v>21.77</v>
      </c>
      <c r="X2404" s="13">
        <v>0</v>
      </c>
      <c r="Y2404" s="13">
        <v>0</v>
      </c>
      <c r="Z2404" s="13">
        <v>45</v>
      </c>
      <c r="AA2404" s="13">
        <v>40</v>
      </c>
      <c r="AB2404" s="13">
        <v>0</v>
      </c>
      <c r="AC2404" s="13">
        <v>0</v>
      </c>
      <c r="AD2404" s="13">
        <v>0</v>
      </c>
      <c r="AE2404" s="13">
        <v>15</v>
      </c>
      <c r="AF2404" s="33">
        <v>100.004</v>
      </c>
      <c r="AG2404" s="9">
        <v>3</v>
      </c>
      <c r="AH2404" s="34">
        <v>0.43</v>
      </c>
      <c r="AI2404" s="13">
        <v>163136.45000000001</v>
      </c>
      <c r="AJ2404" s="13">
        <v>21417.16</v>
      </c>
      <c r="AK2404" s="13">
        <v>184553.61</v>
      </c>
      <c r="AL2404" s="35">
        <v>39604</v>
      </c>
      <c r="AM2404" s="35">
        <v>39638</v>
      </c>
    </row>
    <row r="2405" spans="2:39" x14ac:dyDescent="0.25">
      <c r="B2405" s="30">
        <v>1</v>
      </c>
      <c r="C2405" s="31" t="s">
        <v>44</v>
      </c>
      <c r="D2405" s="9" t="s">
        <v>5710</v>
      </c>
      <c r="E2405" s="10" t="s">
        <v>53</v>
      </c>
      <c r="F2405" s="10" t="s">
        <v>57</v>
      </c>
      <c r="G2405" s="9">
        <v>2112704</v>
      </c>
      <c r="H2405" s="10" t="s">
        <v>5711</v>
      </c>
      <c r="I2405" s="13">
        <v>5746.35</v>
      </c>
      <c r="J2405" s="13">
        <v>5746.35</v>
      </c>
      <c r="K2405" s="13">
        <v>5331.34</v>
      </c>
      <c r="L2405" s="13">
        <v>5746.35</v>
      </c>
      <c r="M2405" s="13">
        <v>5032.3900000000003</v>
      </c>
      <c r="N2405" s="32">
        <v>193</v>
      </c>
      <c r="O2405" s="9">
        <v>1</v>
      </c>
      <c r="P2405" s="13">
        <v>75.739999999999995</v>
      </c>
      <c r="Q2405" s="13">
        <v>0</v>
      </c>
      <c r="R2405" s="13">
        <v>0</v>
      </c>
      <c r="S2405" s="13">
        <v>68</v>
      </c>
      <c r="T2405" s="13">
        <v>0</v>
      </c>
      <c r="U2405" s="13">
        <v>0</v>
      </c>
      <c r="V2405" s="13">
        <v>5267.98</v>
      </c>
      <c r="W2405" s="13">
        <v>34.409999999999997</v>
      </c>
      <c r="X2405" s="13">
        <v>0</v>
      </c>
      <c r="Y2405" s="13">
        <v>0</v>
      </c>
      <c r="Z2405" s="13">
        <v>62</v>
      </c>
      <c r="AA2405" s="13">
        <v>31</v>
      </c>
      <c r="AB2405" s="13">
        <v>0</v>
      </c>
      <c r="AC2405" s="13">
        <v>5</v>
      </c>
      <c r="AD2405" s="13">
        <v>0</v>
      </c>
      <c r="AE2405" s="13">
        <v>2</v>
      </c>
      <c r="AF2405" s="33">
        <v>100.004</v>
      </c>
      <c r="AG2405" s="9">
        <v>1</v>
      </c>
      <c r="AH2405" s="34">
        <v>0.69</v>
      </c>
      <c r="AI2405" s="13">
        <v>0</v>
      </c>
      <c r="AJ2405" s="13">
        <v>506696.63</v>
      </c>
      <c r="AK2405" s="13">
        <v>506696.63</v>
      </c>
      <c r="AL2405" s="35">
        <v>37977</v>
      </c>
      <c r="AM2405" s="35">
        <v>38043</v>
      </c>
    </row>
    <row r="2406" spans="2:39" x14ac:dyDescent="0.25">
      <c r="B2406" s="30">
        <v>1</v>
      </c>
      <c r="C2406" s="31" t="s">
        <v>44</v>
      </c>
      <c r="D2406" s="9" t="s">
        <v>5712</v>
      </c>
      <c r="E2406" s="10" t="s">
        <v>75</v>
      </c>
      <c r="F2406" s="10" t="s">
        <v>75</v>
      </c>
      <c r="G2406" s="9">
        <v>2109007</v>
      </c>
      <c r="H2406" s="10" t="s">
        <v>5713</v>
      </c>
      <c r="I2406" s="13">
        <v>7492.92</v>
      </c>
      <c r="J2406" s="13">
        <v>0</v>
      </c>
      <c r="K2406" s="13">
        <v>9318.44</v>
      </c>
      <c r="L2406" s="13">
        <v>7492.92</v>
      </c>
      <c r="M2406" s="13">
        <v>7492.92</v>
      </c>
      <c r="N2406" s="32">
        <v>228</v>
      </c>
      <c r="O2406" s="9">
        <v>1</v>
      </c>
      <c r="P2406" s="13">
        <v>116.66</v>
      </c>
      <c r="Q2406" s="13">
        <v>6.68</v>
      </c>
      <c r="R2406" s="13">
        <v>0.77</v>
      </c>
      <c r="S2406" s="13">
        <v>179.95</v>
      </c>
      <c r="T2406" s="13">
        <v>0</v>
      </c>
      <c r="U2406" s="13">
        <v>1528.63</v>
      </c>
      <c r="V2406" s="13">
        <v>4198.62</v>
      </c>
      <c r="W2406" s="13">
        <v>50.75</v>
      </c>
      <c r="X2406" s="13">
        <v>0</v>
      </c>
      <c r="Y2406" s="13">
        <v>54</v>
      </c>
      <c r="Z2406" s="13">
        <v>22</v>
      </c>
      <c r="AA2406" s="13">
        <v>0</v>
      </c>
      <c r="AB2406" s="13">
        <v>0</v>
      </c>
      <c r="AC2406" s="13">
        <v>14</v>
      </c>
      <c r="AD2406" s="13">
        <v>7</v>
      </c>
      <c r="AE2406" s="13">
        <v>3</v>
      </c>
      <c r="AF2406" s="33">
        <v>100.003</v>
      </c>
      <c r="AG2406" s="9">
        <v>3</v>
      </c>
      <c r="AH2406" s="34">
        <v>0.55000000000000004</v>
      </c>
      <c r="AI2406" s="13">
        <v>35276.21</v>
      </c>
      <c r="AJ2406" s="13">
        <v>1681037.21</v>
      </c>
      <c r="AK2406" s="13">
        <v>1716313.42</v>
      </c>
      <c r="AL2406" s="35">
        <v>38506</v>
      </c>
      <c r="AM2406" s="35">
        <v>38912</v>
      </c>
    </row>
    <row r="2407" spans="2:39" x14ac:dyDescent="0.25">
      <c r="B2407" s="30">
        <v>1</v>
      </c>
      <c r="C2407" s="31" t="s">
        <v>44</v>
      </c>
      <c r="D2407" s="9" t="s">
        <v>5714</v>
      </c>
      <c r="E2407" s="10" t="s">
        <v>5715</v>
      </c>
      <c r="F2407" s="10" t="s">
        <v>5716</v>
      </c>
      <c r="G2407" s="9">
        <v>2109502</v>
      </c>
      <c r="H2407" s="10" t="s">
        <v>5717</v>
      </c>
      <c r="I2407" s="13">
        <v>8551.3799999999992</v>
      </c>
      <c r="J2407" s="13">
        <v>9428.41</v>
      </c>
      <c r="K2407" s="13">
        <v>9428.41</v>
      </c>
      <c r="L2407" s="13">
        <v>8551.3799999999992</v>
      </c>
      <c r="M2407" s="13">
        <v>8543.3799999999992</v>
      </c>
      <c r="N2407" s="32">
        <v>231</v>
      </c>
      <c r="O2407" s="9">
        <v>1</v>
      </c>
      <c r="P2407" s="13">
        <v>121.33</v>
      </c>
      <c r="Q2407" s="13">
        <v>300</v>
      </c>
      <c r="R2407" s="13">
        <v>16.72</v>
      </c>
      <c r="S2407" s="13">
        <v>558.39</v>
      </c>
      <c r="T2407" s="13">
        <v>1000</v>
      </c>
      <c r="U2407" s="13">
        <v>1388.59</v>
      </c>
      <c r="V2407" s="13">
        <v>6393.85</v>
      </c>
      <c r="W2407" s="13">
        <v>29.15</v>
      </c>
      <c r="X2407" s="13">
        <v>0</v>
      </c>
      <c r="Y2407" s="13">
        <v>0</v>
      </c>
      <c r="Z2407" s="13">
        <v>33</v>
      </c>
      <c r="AA2407" s="13">
        <v>51</v>
      </c>
      <c r="AB2407" s="13">
        <v>0</v>
      </c>
      <c r="AC2407" s="13">
        <v>9</v>
      </c>
      <c r="AD2407" s="13">
        <v>0</v>
      </c>
      <c r="AE2407" s="13">
        <v>7</v>
      </c>
      <c r="AF2407" s="33">
        <v>100</v>
      </c>
      <c r="AG2407" s="9">
        <v>2</v>
      </c>
      <c r="AH2407" s="34">
        <v>0.45</v>
      </c>
      <c r="AI2407" s="13">
        <v>2986580.74</v>
      </c>
      <c r="AJ2407" s="13">
        <v>8040705.4800000004</v>
      </c>
      <c r="AK2407" s="13">
        <v>11027286.220000001</v>
      </c>
      <c r="AL2407" s="35">
        <v>39645</v>
      </c>
      <c r="AM2407" s="35">
        <v>39853</v>
      </c>
    </row>
    <row r="2408" spans="2:39" x14ac:dyDescent="0.25">
      <c r="B2408" s="30">
        <v>1</v>
      </c>
      <c r="C2408" s="31" t="s">
        <v>44</v>
      </c>
      <c r="D2408" s="9" t="s">
        <v>5718</v>
      </c>
      <c r="E2408" s="10" t="s">
        <v>765</v>
      </c>
      <c r="F2408" s="10" t="s">
        <v>1141</v>
      </c>
      <c r="G2408" s="9">
        <v>2103604</v>
      </c>
      <c r="H2408" s="10" t="s">
        <v>5719</v>
      </c>
      <c r="I2408" s="13">
        <v>4252.6000000000004</v>
      </c>
      <c r="J2408" s="13">
        <v>4252.6000000000004</v>
      </c>
      <c r="K2408" s="13">
        <v>4262.05</v>
      </c>
      <c r="L2408" s="13">
        <v>4252.6000000000004</v>
      </c>
      <c r="M2408" s="13">
        <v>4252.6000000000004</v>
      </c>
      <c r="N2408" s="32">
        <v>107</v>
      </c>
      <c r="O2408" s="9">
        <v>1</v>
      </c>
      <c r="P2408" s="13"/>
      <c r="Q2408" s="13">
        <v>0</v>
      </c>
      <c r="R2408" s="13">
        <v>0</v>
      </c>
      <c r="S2408" s="13">
        <v>227.34</v>
      </c>
      <c r="T2408" s="13">
        <v>0</v>
      </c>
      <c r="U2408" s="13">
        <v>0</v>
      </c>
      <c r="V2408" s="13">
        <v>4016.71</v>
      </c>
      <c r="W2408" s="13">
        <v>18</v>
      </c>
      <c r="X2408" s="13">
        <v>0</v>
      </c>
      <c r="Y2408" s="13">
        <v>0</v>
      </c>
      <c r="Z2408" s="13">
        <v>70</v>
      </c>
      <c r="AA2408" s="13">
        <v>12</v>
      </c>
      <c r="AB2408" s="13">
        <v>15</v>
      </c>
      <c r="AC2408" s="13">
        <v>0</v>
      </c>
      <c r="AD2408" s="13">
        <v>0</v>
      </c>
      <c r="AE2408" s="13">
        <v>3</v>
      </c>
      <c r="AF2408" s="33">
        <v>100.001</v>
      </c>
      <c r="AG2408" s="9">
        <v>3</v>
      </c>
      <c r="AH2408" s="34">
        <v>0.59</v>
      </c>
      <c r="AI2408" s="13">
        <v>430796.86</v>
      </c>
      <c r="AJ2408" s="13">
        <v>452260</v>
      </c>
      <c r="AK2408" s="13">
        <v>883056.86</v>
      </c>
      <c r="AL2408" s="35">
        <v>38366</v>
      </c>
      <c r="AM2408" s="35">
        <v>38453</v>
      </c>
    </row>
    <row r="2409" spans="2:39" x14ac:dyDescent="0.25">
      <c r="B2409" s="30">
        <v>1</v>
      </c>
      <c r="C2409" s="31" t="s">
        <v>44</v>
      </c>
      <c r="D2409" s="9" t="s">
        <v>5720</v>
      </c>
      <c r="E2409" s="10" t="s">
        <v>63</v>
      </c>
      <c r="F2409" s="10" t="s">
        <v>64</v>
      </c>
      <c r="G2409" s="9">
        <v>2101004</v>
      </c>
      <c r="H2409" s="10" t="s">
        <v>5721</v>
      </c>
      <c r="I2409" s="13">
        <v>3186.34</v>
      </c>
      <c r="J2409" s="13">
        <v>3186.34</v>
      </c>
      <c r="K2409" s="13">
        <v>3099.92</v>
      </c>
      <c r="L2409" s="13">
        <v>3186.34</v>
      </c>
      <c r="M2409" s="13">
        <v>3099.92</v>
      </c>
      <c r="N2409" s="32">
        <v>75</v>
      </c>
      <c r="O2409" s="9">
        <v>1</v>
      </c>
      <c r="P2409" s="13">
        <v>56.36</v>
      </c>
      <c r="Q2409" s="13">
        <v>6.07</v>
      </c>
      <c r="R2409" s="13">
        <v>71.739999999999995</v>
      </c>
      <c r="S2409" s="13">
        <v>681.98</v>
      </c>
      <c r="T2409" s="13">
        <v>0</v>
      </c>
      <c r="U2409" s="13">
        <v>1148.6199999999999</v>
      </c>
      <c r="V2409" s="13">
        <v>928.19</v>
      </c>
      <c r="W2409" s="13">
        <v>736.25</v>
      </c>
      <c r="X2409" s="13">
        <v>0</v>
      </c>
      <c r="Y2409" s="13">
        <v>0</v>
      </c>
      <c r="Z2409" s="13">
        <v>0</v>
      </c>
      <c r="AA2409" s="13">
        <v>63</v>
      </c>
      <c r="AB2409" s="13">
        <v>15</v>
      </c>
      <c r="AC2409" s="13">
        <v>0</v>
      </c>
      <c r="AD2409" s="13">
        <v>0</v>
      </c>
      <c r="AE2409" s="13">
        <v>22</v>
      </c>
      <c r="AF2409" s="33">
        <v>100.005</v>
      </c>
      <c r="AG2409" s="9">
        <v>1</v>
      </c>
      <c r="AH2409" s="34">
        <v>0.54</v>
      </c>
      <c r="AI2409" s="13">
        <v>194830.72</v>
      </c>
      <c r="AJ2409" s="13">
        <v>564278.42000000004</v>
      </c>
      <c r="AK2409" s="13">
        <v>759109.14</v>
      </c>
      <c r="AL2409" s="35">
        <v>37820</v>
      </c>
      <c r="AM2409" s="35">
        <v>37863</v>
      </c>
    </row>
    <row r="2410" spans="2:39" x14ac:dyDescent="0.25">
      <c r="B2410" s="30">
        <v>1</v>
      </c>
      <c r="C2410" s="31" t="s">
        <v>44</v>
      </c>
      <c r="D2410" s="9" t="s">
        <v>5722</v>
      </c>
      <c r="E2410" s="10" t="s">
        <v>46</v>
      </c>
      <c r="F2410" s="10" t="s">
        <v>1977</v>
      </c>
      <c r="G2410" s="9">
        <v>2103125</v>
      </c>
      <c r="H2410" s="10" t="s">
        <v>5723</v>
      </c>
      <c r="I2410" s="13">
        <v>1361.5</v>
      </c>
      <c r="J2410" s="13">
        <v>1361.5</v>
      </c>
      <c r="K2410" s="13">
        <v>717.51</v>
      </c>
      <c r="L2410" s="13">
        <v>1361.5</v>
      </c>
      <c r="M2410" s="13">
        <v>717.51</v>
      </c>
      <c r="N2410" s="32">
        <v>23</v>
      </c>
      <c r="O2410" s="9">
        <v>1</v>
      </c>
      <c r="P2410" s="13">
        <v>21</v>
      </c>
      <c r="Q2410" s="13">
        <v>0</v>
      </c>
      <c r="R2410" s="13">
        <v>0</v>
      </c>
      <c r="S2410" s="13">
        <v>0</v>
      </c>
      <c r="T2410" s="13">
        <v>0</v>
      </c>
      <c r="U2410" s="13">
        <v>0</v>
      </c>
      <c r="V2410" s="13">
        <v>580.01</v>
      </c>
      <c r="W2410" s="13">
        <v>5.4</v>
      </c>
      <c r="X2410" s="13">
        <v>0</v>
      </c>
      <c r="Y2410" s="13">
        <v>0</v>
      </c>
      <c r="Z2410" s="13">
        <v>66</v>
      </c>
      <c r="AA2410" s="13">
        <v>8</v>
      </c>
      <c r="AB2410" s="13">
        <v>24</v>
      </c>
      <c r="AC2410" s="13">
        <v>0</v>
      </c>
      <c r="AD2410" s="13">
        <v>0</v>
      </c>
      <c r="AE2410" s="13">
        <v>2</v>
      </c>
      <c r="AF2410" s="33">
        <v>100.004</v>
      </c>
      <c r="AG2410" s="9">
        <v>4</v>
      </c>
      <c r="AH2410" s="34">
        <v>0.48</v>
      </c>
      <c r="AI2410" s="13">
        <v>0</v>
      </c>
      <c r="AJ2410" s="13">
        <v>67711.03</v>
      </c>
      <c r="AK2410" s="13">
        <v>67711.03</v>
      </c>
      <c r="AL2410" s="35">
        <v>38252</v>
      </c>
      <c r="AM2410" s="35">
        <v>38287</v>
      </c>
    </row>
    <row r="2411" spans="2:39" x14ac:dyDescent="0.25">
      <c r="B2411" s="30">
        <v>1</v>
      </c>
      <c r="C2411" s="31" t="s">
        <v>44</v>
      </c>
      <c r="D2411" s="9" t="s">
        <v>5724</v>
      </c>
      <c r="E2411" s="10" t="s">
        <v>194</v>
      </c>
      <c r="F2411" s="10" t="s">
        <v>3212</v>
      </c>
      <c r="G2411" s="9">
        <v>2101202</v>
      </c>
      <c r="H2411" s="10" t="s">
        <v>5725</v>
      </c>
      <c r="I2411" s="13">
        <v>370</v>
      </c>
      <c r="J2411" s="13">
        <v>0</v>
      </c>
      <c r="K2411" s="13">
        <v>253.99</v>
      </c>
      <c r="L2411" s="13">
        <v>253.99</v>
      </c>
      <c r="M2411" s="13">
        <v>253.99</v>
      </c>
      <c r="N2411" s="32">
        <v>6</v>
      </c>
      <c r="O2411" s="9">
        <v>1</v>
      </c>
      <c r="P2411" s="13">
        <v>4.2300000000000004</v>
      </c>
      <c r="Q2411" s="13">
        <v>0</v>
      </c>
      <c r="R2411" s="13">
        <v>0</v>
      </c>
      <c r="S2411" s="13">
        <v>0</v>
      </c>
      <c r="T2411" s="13">
        <v>0</v>
      </c>
      <c r="U2411" s="13">
        <v>0</v>
      </c>
      <c r="V2411" s="13">
        <v>248.99</v>
      </c>
      <c r="W2411" s="13">
        <v>5</v>
      </c>
      <c r="X2411" s="13">
        <v>0</v>
      </c>
      <c r="Y2411" s="13">
        <v>0</v>
      </c>
      <c r="Z2411" s="13">
        <v>98</v>
      </c>
      <c r="AA2411" s="13">
        <v>0</v>
      </c>
      <c r="AB2411" s="13">
        <v>0</v>
      </c>
      <c r="AC2411" s="13">
        <v>0</v>
      </c>
      <c r="AD2411" s="13">
        <v>0</v>
      </c>
      <c r="AE2411" s="13">
        <v>2</v>
      </c>
      <c r="AF2411" s="33">
        <v>100.005</v>
      </c>
      <c r="AG2411" s="9">
        <v>4</v>
      </c>
      <c r="AH2411" s="34">
        <v>0.52</v>
      </c>
      <c r="AI2411" s="13">
        <v>1592.8</v>
      </c>
      <c r="AJ2411" s="13">
        <v>55376.47</v>
      </c>
      <c r="AK2411" s="13">
        <v>56969.27</v>
      </c>
      <c r="AL2411" s="35">
        <v>37496</v>
      </c>
      <c r="AM2411" s="35">
        <v>37547</v>
      </c>
    </row>
    <row r="2412" spans="2:39" x14ac:dyDescent="0.25">
      <c r="B2412" s="30">
        <v>1</v>
      </c>
      <c r="C2412" s="31" t="s">
        <v>39</v>
      </c>
      <c r="D2412" s="9" t="s">
        <v>5726</v>
      </c>
      <c r="E2412" s="10" t="s">
        <v>5727</v>
      </c>
      <c r="F2412" s="10" t="s">
        <v>5728</v>
      </c>
      <c r="G2412" s="9">
        <v>2505600</v>
      </c>
      <c r="H2412" s="10" t="s">
        <v>5729</v>
      </c>
      <c r="I2412" s="13">
        <v>0</v>
      </c>
      <c r="J2412" s="13">
        <v>1053.3</v>
      </c>
      <c r="K2412" s="13">
        <v>1053.3</v>
      </c>
      <c r="L2412" s="13">
        <v>1053.3</v>
      </c>
      <c r="M2412" s="13">
        <v>1053.3</v>
      </c>
      <c r="N2412" s="32">
        <v>42</v>
      </c>
      <c r="O2412" s="9">
        <v>1</v>
      </c>
      <c r="P2412" s="13">
        <v>9.19</v>
      </c>
      <c r="Q2412" s="13">
        <v>39.659999999999997</v>
      </c>
      <c r="R2412" s="13">
        <v>100</v>
      </c>
      <c r="S2412" s="13">
        <v>174.5</v>
      </c>
      <c r="T2412" s="13">
        <v>0</v>
      </c>
      <c r="U2412" s="13">
        <v>0</v>
      </c>
      <c r="V2412" s="13">
        <v>469.33</v>
      </c>
      <c r="W2412" s="13">
        <v>91.3</v>
      </c>
      <c r="X2412" s="13">
        <v>0</v>
      </c>
      <c r="Y2412" s="13">
        <v>0</v>
      </c>
      <c r="Z2412" s="13">
        <v>0</v>
      </c>
      <c r="AA2412" s="13">
        <v>50</v>
      </c>
      <c r="AB2412" s="13">
        <v>15</v>
      </c>
      <c r="AC2412" s="13">
        <v>20</v>
      </c>
      <c r="AD2412" s="13">
        <v>15</v>
      </c>
      <c r="AE2412" s="13">
        <v>0</v>
      </c>
      <c r="AF2412" s="33">
        <v>100.0004</v>
      </c>
      <c r="AG2412" s="9">
        <v>3</v>
      </c>
      <c r="AH2412" s="34">
        <v>0.34</v>
      </c>
      <c r="AI2412" s="13">
        <v>42452.66</v>
      </c>
      <c r="AJ2412" s="13">
        <v>212518.26</v>
      </c>
      <c r="AK2412" s="13">
        <v>254970.92</v>
      </c>
      <c r="AL2412" s="35">
        <v>39703</v>
      </c>
      <c r="AM2412" s="35">
        <v>39748</v>
      </c>
    </row>
    <row r="2413" spans="2:39" x14ac:dyDescent="0.25">
      <c r="B2413" s="30">
        <v>1</v>
      </c>
      <c r="C2413" s="31" t="s">
        <v>44</v>
      </c>
      <c r="D2413" s="9" t="s">
        <v>5730</v>
      </c>
      <c r="E2413" s="10" t="s">
        <v>53</v>
      </c>
      <c r="F2413" s="10" t="s">
        <v>601</v>
      </c>
      <c r="G2413" s="9">
        <v>2107209</v>
      </c>
      <c r="H2413" s="10" t="s">
        <v>5731</v>
      </c>
      <c r="I2413" s="13">
        <v>2008.53</v>
      </c>
      <c r="J2413" s="13">
        <v>2082.6999999999998</v>
      </c>
      <c r="K2413" s="13">
        <v>2082.7800000000002</v>
      </c>
      <c r="L2413" s="13">
        <v>2008.53</v>
      </c>
      <c r="M2413" s="13">
        <v>2008.53</v>
      </c>
      <c r="N2413" s="32">
        <v>52</v>
      </c>
      <c r="O2413" s="9">
        <v>1</v>
      </c>
      <c r="P2413" s="13">
        <v>29.75</v>
      </c>
      <c r="Q2413" s="13">
        <v>0</v>
      </c>
      <c r="R2413" s="13">
        <v>0</v>
      </c>
      <c r="S2413" s="13">
        <v>0</v>
      </c>
      <c r="T2413" s="13">
        <v>0</v>
      </c>
      <c r="U2413" s="13">
        <v>0</v>
      </c>
      <c r="V2413" s="13">
        <v>1701.3</v>
      </c>
      <c r="W2413" s="13">
        <v>175.37</v>
      </c>
      <c r="X2413" s="13">
        <v>0</v>
      </c>
      <c r="Y2413" s="13">
        <v>0</v>
      </c>
      <c r="Z2413" s="13">
        <v>27.77</v>
      </c>
      <c r="AA2413" s="13">
        <v>60.81</v>
      </c>
      <c r="AB2413" s="13">
        <v>3</v>
      </c>
      <c r="AC2413" s="13">
        <v>0</v>
      </c>
      <c r="AD2413" s="13">
        <v>0</v>
      </c>
      <c r="AE2413" s="13">
        <v>8.42</v>
      </c>
      <c r="AF2413" s="33">
        <v>100.004</v>
      </c>
      <c r="AG2413" s="9">
        <v>4</v>
      </c>
      <c r="AH2413" s="34">
        <v>0.45</v>
      </c>
      <c r="AI2413" s="13">
        <v>0</v>
      </c>
      <c r="AJ2413" s="13">
        <v>263277.40000000002</v>
      </c>
      <c r="AK2413" s="13">
        <v>263277.40000000002</v>
      </c>
      <c r="AL2413" s="35">
        <v>38819</v>
      </c>
      <c r="AM2413" s="35">
        <v>38852</v>
      </c>
    </row>
    <row r="2414" spans="2:39" x14ac:dyDescent="0.25">
      <c r="B2414" s="30">
        <v>1</v>
      </c>
      <c r="C2414" s="31" t="s">
        <v>44</v>
      </c>
      <c r="D2414" s="9" t="s">
        <v>5732</v>
      </c>
      <c r="E2414" s="10" t="s">
        <v>604</v>
      </c>
      <c r="F2414" s="10" t="s">
        <v>604</v>
      </c>
      <c r="G2414" s="9">
        <v>2109601</v>
      </c>
      <c r="H2414" s="10" t="s">
        <v>77</v>
      </c>
      <c r="I2414" s="13">
        <v>4550</v>
      </c>
      <c r="J2414" s="13">
        <v>4550</v>
      </c>
      <c r="K2414" s="13">
        <v>3683.81</v>
      </c>
      <c r="L2414" s="13">
        <v>0</v>
      </c>
      <c r="M2414" s="13">
        <v>3683.81</v>
      </c>
      <c r="N2414" s="32">
        <v>160</v>
      </c>
      <c r="O2414" s="9">
        <v>1</v>
      </c>
      <c r="P2414" s="13">
        <v>122.79</v>
      </c>
      <c r="Q2414" s="13">
        <v>0</v>
      </c>
      <c r="R2414" s="13">
        <v>0</v>
      </c>
      <c r="S2414" s="13">
        <v>436.67</v>
      </c>
      <c r="T2414" s="13">
        <v>0</v>
      </c>
      <c r="U2414" s="13">
        <v>0</v>
      </c>
      <c r="V2414" s="13">
        <v>2189.11</v>
      </c>
      <c r="W2414" s="13">
        <v>8.23</v>
      </c>
      <c r="X2414" s="13">
        <v>0</v>
      </c>
      <c r="Y2414" s="13">
        <v>0</v>
      </c>
      <c r="Z2414" s="13">
        <v>55</v>
      </c>
      <c r="AA2414" s="13">
        <v>18</v>
      </c>
      <c r="AB2414" s="13">
        <v>15</v>
      </c>
      <c r="AC2414" s="13">
        <v>0</v>
      </c>
      <c r="AD2414" s="13">
        <v>0</v>
      </c>
      <c r="AE2414" s="13">
        <v>12</v>
      </c>
      <c r="AF2414" s="33">
        <v>100.004</v>
      </c>
      <c r="AG2414" s="9">
        <v>4</v>
      </c>
      <c r="AH2414" s="34">
        <v>0.45</v>
      </c>
      <c r="AI2414" s="13">
        <v>328873.28000000003</v>
      </c>
      <c r="AJ2414" s="13">
        <v>431816.79</v>
      </c>
      <c r="AK2414" s="13">
        <v>760690.07</v>
      </c>
      <c r="AL2414" s="35">
        <v>37678</v>
      </c>
      <c r="AM2414" s="35">
        <v>37809</v>
      </c>
    </row>
    <row r="2415" spans="2:39" x14ac:dyDescent="0.25">
      <c r="B2415" s="30">
        <v>1</v>
      </c>
      <c r="C2415" s="31" t="s">
        <v>44</v>
      </c>
      <c r="D2415" s="9" t="s">
        <v>5733</v>
      </c>
      <c r="E2415" s="10" t="s">
        <v>63</v>
      </c>
      <c r="F2415" s="10" t="s">
        <v>446</v>
      </c>
      <c r="G2415" s="9">
        <v>2106904</v>
      </c>
      <c r="H2415" s="10" t="s">
        <v>5734</v>
      </c>
      <c r="I2415" s="13">
        <v>5118.41</v>
      </c>
      <c r="J2415" s="13">
        <v>5118.41</v>
      </c>
      <c r="K2415" s="13">
        <v>5118.41</v>
      </c>
      <c r="L2415" s="13">
        <v>5118.41</v>
      </c>
      <c r="M2415" s="13">
        <v>5118.41</v>
      </c>
      <c r="N2415" s="32">
        <v>115</v>
      </c>
      <c r="O2415" s="9">
        <v>1</v>
      </c>
      <c r="P2415" s="13">
        <v>85.3</v>
      </c>
      <c r="Q2415" s="13">
        <v>0</v>
      </c>
      <c r="R2415" s="13">
        <v>0</v>
      </c>
      <c r="S2415" s="13">
        <v>472.82</v>
      </c>
      <c r="T2415" s="13">
        <v>0</v>
      </c>
      <c r="U2415" s="13">
        <v>0</v>
      </c>
      <c r="V2415" s="13">
        <v>4587.34</v>
      </c>
      <c r="W2415" s="13">
        <v>58.18</v>
      </c>
      <c r="X2415" s="13">
        <v>0</v>
      </c>
      <c r="Y2415" s="13">
        <v>0</v>
      </c>
      <c r="Z2415" s="13">
        <v>43</v>
      </c>
      <c r="AA2415" s="13">
        <v>7</v>
      </c>
      <c r="AB2415" s="13">
        <v>34</v>
      </c>
      <c r="AC2415" s="13">
        <v>7</v>
      </c>
      <c r="AD2415" s="13">
        <v>0</v>
      </c>
      <c r="AE2415" s="13">
        <v>9</v>
      </c>
      <c r="AF2415" s="33">
        <v>100.003</v>
      </c>
      <c r="AG2415" s="9">
        <v>5</v>
      </c>
      <c r="AH2415" s="34">
        <v>0.37</v>
      </c>
      <c r="AI2415" s="13">
        <v>203764.93</v>
      </c>
      <c r="AJ2415" s="13">
        <v>664625.16</v>
      </c>
      <c r="AK2415" s="13">
        <v>868390.09</v>
      </c>
      <c r="AL2415" s="35">
        <v>38695</v>
      </c>
      <c r="AM2415" s="35">
        <v>38712</v>
      </c>
    </row>
    <row r="2416" spans="2:39" x14ac:dyDescent="0.25">
      <c r="B2416" s="30">
        <v>1</v>
      </c>
      <c r="C2416" s="31" t="s">
        <v>44</v>
      </c>
      <c r="D2416" s="9" t="s">
        <v>5735</v>
      </c>
      <c r="E2416" s="10" t="s">
        <v>5736</v>
      </c>
      <c r="F2416" s="10" t="s">
        <v>5737</v>
      </c>
      <c r="G2416" s="9">
        <v>2107258</v>
      </c>
      <c r="H2416" s="10" t="s">
        <v>5738</v>
      </c>
      <c r="I2416" s="13">
        <v>5338</v>
      </c>
      <c r="J2416" s="13">
        <v>5338</v>
      </c>
      <c r="K2416" s="13">
        <v>5350.07</v>
      </c>
      <c r="L2416" s="13">
        <v>1334.84</v>
      </c>
      <c r="M2416" s="13">
        <v>612.66999999999996</v>
      </c>
      <c r="N2416" s="32">
        <v>19</v>
      </c>
      <c r="O2416" s="9">
        <v>1</v>
      </c>
      <c r="P2416" s="13">
        <v>8.16</v>
      </c>
      <c r="Q2416" s="13">
        <v>34.9</v>
      </c>
      <c r="R2416" s="13">
        <v>100</v>
      </c>
      <c r="S2416" s="13">
        <v>15.37</v>
      </c>
      <c r="T2416" s="13">
        <v>0</v>
      </c>
      <c r="U2416" s="13">
        <v>0</v>
      </c>
      <c r="V2416" s="13">
        <v>495.87</v>
      </c>
      <c r="W2416" s="13">
        <v>0.77</v>
      </c>
      <c r="X2416" s="13">
        <v>0</v>
      </c>
      <c r="Y2416" s="13">
        <v>0</v>
      </c>
      <c r="Z2416" s="13">
        <v>30</v>
      </c>
      <c r="AA2416" s="13">
        <v>48</v>
      </c>
      <c r="AB2416" s="13">
        <v>0</v>
      </c>
      <c r="AC2416" s="13">
        <v>0</v>
      </c>
      <c r="AD2416" s="13">
        <v>19.5</v>
      </c>
      <c r="AE2416" s="13">
        <v>2.5</v>
      </c>
      <c r="AF2416" s="33">
        <v>100.004</v>
      </c>
      <c r="AG2416" s="9">
        <v>4</v>
      </c>
      <c r="AH2416" s="34">
        <v>0.43</v>
      </c>
      <c r="AI2416" s="13">
        <v>48093.96</v>
      </c>
      <c r="AJ2416" s="13">
        <v>209753.01</v>
      </c>
      <c r="AK2416" s="13">
        <v>257846.97</v>
      </c>
      <c r="AL2416" s="35">
        <v>38351</v>
      </c>
      <c r="AM2416" s="35">
        <v>38427</v>
      </c>
    </row>
    <row r="2417" spans="2:39" x14ac:dyDescent="0.25">
      <c r="B2417" s="30">
        <v>1</v>
      </c>
      <c r="C2417" s="31" t="s">
        <v>2738</v>
      </c>
      <c r="D2417" s="9" t="s">
        <v>5739</v>
      </c>
      <c r="E2417" s="10" t="s">
        <v>5740</v>
      </c>
      <c r="F2417" s="10" t="s">
        <v>5741</v>
      </c>
      <c r="G2417" s="9">
        <v>3204302</v>
      </c>
      <c r="H2417" s="10" t="s">
        <v>5742</v>
      </c>
      <c r="I2417" s="13">
        <v>1286</v>
      </c>
      <c r="J2417" s="13">
        <v>1286</v>
      </c>
      <c r="K2417" s="13">
        <v>616.13</v>
      </c>
      <c r="L2417" s="13">
        <v>1286</v>
      </c>
      <c r="M2417" s="13">
        <v>616.13</v>
      </c>
      <c r="N2417" s="32">
        <v>11</v>
      </c>
      <c r="O2417" s="9">
        <v>1</v>
      </c>
      <c r="P2417" s="13">
        <v>10.26</v>
      </c>
      <c r="Q2417" s="13">
        <v>0</v>
      </c>
      <c r="R2417" s="13">
        <v>0</v>
      </c>
      <c r="S2417" s="13">
        <v>13.63</v>
      </c>
      <c r="T2417" s="13">
        <v>0</v>
      </c>
      <c r="U2417" s="13">
        <v>0</v>
      </c>
      <c r="V2417" s="13">
        <v>441.56</v>
      </c>
      <c r="W2417" s="13">
        <v>3</v>
      </c>
      <c r="X2417" s="13">
        <v>0</v>
      </c>
      <c r="Y2417" s="13">
        <v>0</v>
      </c>
      <c r="Z2417" s="13">
        <v>40</v>
      </c>
      <c r="AA2417" s="13">
        <v>28</v>
      </c>
      <c r="AB2417" s="13">
        <v>30</v>
      </c>
      <c r="AC2417" s="13">
        <v>0</v>
      </c>
      <c r="AD2417" s="13">
        <v>0</v>
      </c>
      <c r="AE2417" s="13">
        <v>2</v>
      </c>
      <c r="AF2417" s="33">
        <v>100.003</v>
      </c>
      <c r="AG2417" s="9">
        <v>4</v>
      </c>
      <c r="AH2417" s="34">
        <v>0.4</v>
      </c>
      <c r="AI2417" s="13">
        <v>87398.57</v>
      </c>
      <c r="AJ2417" s="13">
        <v>120854.57</v>
      </c>
      <c r="AK2417" s="13">
        <v>208253.14</v>
      </c>
      <c r="AL2417" s="35">
        <v>38993</v>
      </c>
      <c r="AM2417" s="35">
        <v>39065</v>
      </c>
    </row>
    <row r="2418" spans="2:39" x14ac:dyDescent="0.25">
      <c r="B2418" s="30">
        <v>1</v>
      </c>
      <c r="C2418" s="31" t="s">
        <v>44</v>
      </c>
      <c r="D2418" s="9" t="s">
        <v>5743</v>
      </c>
      <c r="E2418" s="10" t="s">
        <v>533</v>
      </c>
      <c r="F2418" s="10" t="s">
        <v>3345</v>
      </c>
      <c r="G2418" s="9">
        <v>2102309</v>
      </c>
      <c r="H2418" s="10" t="s">
        <v>5744</v>
      </c>
      <c r="I2418" s="13">
        <v>3000</v>
      </c>
      <c r="J2418" s="13">
        <v>3000</v>
      </c>
      <c r="K2418" s="13">
        <v>3204.28</v>
      </c>
      <c r="L2418" s="13">
        <v>3000</v>
      </c>
      <c r="M2418" s="13">
        <v>3000</v>
      </c>
      <c r="N2418" s="32">
        <v>105</v>
      </c>
      <c r="O2418" s="9">
        <v>1</v>
      </c>
      <c r="P2418" s="13">
        <v>0</v>
      </c>
      <c r="Q2418" s="13">
        <v>0</v>
      </c>
      <c r="R2418" s="13">
        <v>0</v>
      </c>
      <c r="S2418" s="13">
        <v>160.22999999999999</v>
      </c>
      <c r="T2418" s="13">
        <v>0</v>
      </c>
      <c r="U2418" s="13">
        <v>0</v>
      </c>
      <c r="V2418" s="13">
        <v>3000.54</v>
      </c>
      <c r="W2418" s="13">
        <v>13.51</v>
      </c>
      <c r="X2418" s="13">
        <v>0</v>
      </c>
      <c r="Y2418" s="13">
        <v>0</v>
      </c>
      <c r="Z2418" s="13">
        <v>70</v>
      </c>
      <c r="AA2418" s="13">
        <v>10</v>
      </c>
      <c r="AB2418" s="13">
        <v>5</v>
      </c>
      <c r="AC2418" s="13">
        <v>10</v>
      </c>
      <c r="AD2418" s="13">
        <v>0</v>
      </c>
      <c r="AE2418" s="13">
        <v>5</v>
      </c>
      <c r="AF2418" s="33">
        <v>100.003</v>
      </c>
      <c r="AG2418" s="9">
        <v>99</v>
      </c>
      <c r="AH2418" s="34">
        <v>0.41</v>
      </c>
      <c r="AI2418" s="13">
        <v>2226.33</v>
      </c>
      <c r="AJ2418" s="13">
        <v>143573.18</v>
      </c>
      <c r="AK2418" s="13">
        <v>145799.51</v>
      </c>
      <c r="AL2418" s="35">
        <v>37567</v>
      </c>
      <c r="AM2418" s="35">
        <v>37585</v>
      </c>
    </row>
    <row r="2419" spans="2:39" x14ac:dyDescent="0.25">
      <c r="B2419" s="30">
        <v>1</v>
      </c>
      <c r="C2419" s="31" t="s">
        <v>44</v>
      </c>
      <c r="D2419" s="9" t="s">
        <v>5745</v>
      </c>
      <c r="E2419" s="10" t="s">
        <v>5746</v>
      </c>
      <c r="F2419" s="10" t="s">
        <v>5746</v>
      </c>
      <c r="G2419" s="9">
        <v>2103406</v>
      </c>
      <c r="H2419" s="10" t="s">
        <v>5747</v>
      </c>
      <c r="I2419" s="13">
        <v>280.73</v>
      </c>
      <c r="J2419" s="13">
        <v>280.73</v>
      </c>
      <c r="K2419" s="13">
        <v>276.14999999999998</v>
      </c>
      <c r="L2419" s="13">
        <v>276.14999999999998</v>
      </c>
      <c r="M2419" s="13">
        <v>276.14999999999998</v>
      </c>
      <c r="N2419" s="32">
        <v>7</v>
      </c>
      <c r="O2419" s="9">
        <v>1</v>
      </c>
      <c r="P2419" s="13">
        <v>3.94</v>
      </c>
      <c r="Q2419" s="13">
        <v>0</v>
      </c>
      <c r="R2419" s="13">
        <v>0</v>
      </c>
      <c r="S2419" s="13">
        <v>29.07</v>
      </c>
      <c r="T2419" s="13">
        <v>0</v>
      </c>
      <c r="U2419" s="13">
        <v>13.86</v>
      </c>
      <c r="V2419" s="13">
        <v>246.68</v>
      </c>
      <c r="W2419" s="13">
        <v>0.4</v>
      </c>
      <c r="X2419" s="13">
        <v>0</v>
      </c>
      <c r="Y2419" s="13">
        <v>0</v>
      </c>
      <c r="Z2419" s="13">
        <v>35</v>
      </c>
      <c r="AA2419" s="13">
        <v>20</v>
      </c>
      <c r="AB2419" s="13">
        <v>5</v>
      </c>
      <c r="AC2419" s="13">
        <v>15</v>
      </c>
      <c r="AD2419" s="13">
        <v>19</v>
      </c>
      <c r="AE2419" s="13">
        <v>6</v>
      </c>
      <c r="AF2419" s="33">
        <v>100</v>
      </c>
      <c r="AG2419" s="9">
        <v>4</v>
      </c>
      <c r="AH2419" s="34">
        <v>0.33</v>
      </c>
      <c r="AI2419" s="13">
        <v>0</v>
      </c>
      <c r="AJ2419" s="13">
        <v>135545.07</v>
      </c>
      <c r="AK2419" s="13">
        <v>135545.07</v>
      </c>
      <c r="AL2419" s="35">
        <v>39471</v>
      </c>
      <c r="AM2419" s="35">
        <v>39995</v>
      </c>
    </row>
    <row r="2420" spans="2:39" x14ac:dyDescent="0.25">
      <c r="B2420" s="30">
        <v>1</v>
      </c>
      <c r="C2420" s="31" t="s">
        <v>44</v>
      </c>
      <c r="D2420" s="9" t="s">
        <v>5748</v>
      </c>
      <c r="E2420" s="10" t="s">
        <v>188</v>
      </c>
      <c r="F2420" s="10" t="s">
        <v>752</v>
      </c>
      <c r="G2420" s="9">
        <v>2102036</v>
      </c>
      <c r="H2420" s="10" t="s">
        <v>5749</v>
      </c>
      <c r="I2420" s="13">
        <v>8090.92</v>
      </c>
      <c r="J2420" s="13">
        <v>8090.92</v>
      </c>
      <c r="K2420" s="13">
        <v>8166.98</v>
      </c>
      <c r="L2420" s="13">
        <v>8090.92</v>
      </c>
      <c r="M2420" s="13">
        <v>8090.92</v>
      </c>
      <c r="N2420" s="32">
        <v>170</v>
      </c>
      <c r="O2420" s="9">
        <v>1</v>
      </c>
      <c r="P2420" s="13">
        <v>134.84</v>
      </c>
      <c r="Q2420" s="13">
        <v>0</v>
      </c>
      <c r="R2420" s="13">
        <v>0</v>
      </c>
      <c r="S2420" s="13">
        <v>673.8</v>
      </c>
      <c r="T2420" s="13">
        <v>0</v>
      </c>
      <c r="U2420" s="13">
        <v>673.69</v>
      </c>
      <c r="V2420" s="13">
        <v>6233.48</v>
      </c>
      <c r="W2420" s="13">
        <v>8.82</v>
      </c>
      <c r="X2420" s="13">
        <v>0</v>
      </c>
      <c r="Y2420" s="13">
        <v>0</v>
      </c>
      <c r="Z2420" s="13">
        <v>48</v>
      </c>
      <c r="AA2420" s="13">
        <v>0</v>
      </c>
      <c r="AB2420" s="13">
        <v>0</v>
      </c>
      <c r="AC2420" s="13">
        <v>20</v>
      </c>
      <c r="AD2420" s="13">
        <v>24</v>
      </c>
      <c r="AE2420" s="13">
        <v>8</v>
      </c>
      <c r="AF2420" s="33">
        <v>100.004</v>
      </c>
      <c r="AG2420" s="9">
        <v>4</v>
      </c>
      <c r="AH2420" s="34">
        <v>0.39</v>
      </c>
      <c r="AI2420" s="13">
        <v>94700.61</v>
      </c>
      <c r="AJ2420" s="13">
        <v>2253159.62</v>
      </c>
      <c r="AK2420" s="13">
        <v>2347860.23</v>
      </c>
      <c r="AL2420" s="35">
        <v>38079</v>
      </c>
      <c r="AM2420" s="35">
        <v>38168</v>
      </c>
    </row>
    <row r="2421" spans="2:39" x14ac:dyDescent="0.25">
      <c r="B2421" s="30">
        <v>1</v>
      </c>
      <c r="C2421" s="31" t="s">
        <v>44</v>
      </c>
      <c r="D2421" s="9" t="s">
        <v>5750</v>
      </c>
      <c r="E2421" s="10" t="s">
        <v>194</v>
      </c>
      <c r="F2421" s="10" t="s">
        <v>5751</v>
      </c>
      <c r="G2421" s="9">
        <v>2105807</v>
      </c>
      <c r="H2421" s="10" t="s">
        <v>5752</v>
      </c>
      <c r="I2421" s="13">
        <v>1882.94</v>
      </c>
      <c r="J2421" s="13">
        <v>1882.94</v>
      </c>
      <c r="K2421" s="13">
        <v>1870.25</v>
      </c>
      <c r="L2421" s="13">
        <v>1882.94</v>
      </c>
      <c r="M2421" s="13">
        <v>1870.25</v>
      </c>
      <c r="N2421" s="32">
        <v>72</v>
      </c>
      <c r="O2421" s="9">
        <v>1</v>
      </c>
      <c r="P2421" s="13">
        <v>31</v>
      </c>
      <c r="Q2421" s="13">
        <v>78.400000000000006</v>
      </c>
      <c r="R2421" s="13">
        <v>170.6</v>
      </c>
      <c r="S2421" s="13">
        <v>26.26</v>
      </c>
      <c r="T2421" s="13">
        <v>79.73</v>
      </c>
      <c r="U2421" s="13">
        <v>0</v>
      </c>
      <c r="V2421" s="13">
        <v>0</v>
      </c>
      <c r="W2421" s="13">
        <v>24.52</v>
      </c>
      <c r="X2421" s="13">
        <v>0</v>
      </c>
      <c r="Y2421" s="13">
        <v>0</v>
      </c>
      <c r="Z2421" s="13">
        <v>60</v>
      </c>
      <c r="AA2421" s="13">
        <v>25</v>
      </c>
      <c r="AB2421" s="13">
        <v>10</v>
      </c>
      <c r="AC2421" s="13">
        <v>0</v>
      </c>
      <c r="AD2421" s="13">
        <v>0</v>
      </c>
      <c r="AE2421" s="13">
        <v>5</v>
      </c>
      <c r="AF2421" s="33">
        <v>100.004</v>
      </c>
      <c r="AG2421" s="9">
        <v>4</v>
      </c>
      <c r="AH2421" s="34">
        <v>0.68</v>
      </c>
      <c r="AI2421" s="13">
        <v>705462.06</v>
      </c>
      <c r="AJ2421" s="13">
        <v>1309103.22</v>
      </c>
      <c r="AK2421" s="13">
        <v>2014565.28</v>
      </c>
      <c r="AL2421" s="35">
        <v>38538</v>
      </c>
      <c r="AM2421" s="35">
        <v>38568</v>
      </c>
    </row>
    <row r="2422" spans="2:39" x14ac:dyDescent="0.25">
      <c r="B2422" s="30">
        <v>1</v>
      </c>
      <c r="C2422" s="31" t="s">
        <v>44</v>
      </c>
      <c r="D2422" s="9" t="s">
        <v>5753</v>
      </c>
      <c r="E2422" s="10" t="s">
        <v>188</v>
      </c>
      <c r="F2422" s="10" t="s">
        <v>1051</v>
      </c>
      <c r="G2422" s="9">
        <v>2110005</v>
      </c>
      <c r="H2422" s="10" t="s">
        <v>5754</v>
      </c>
      <c r="I2422" s="13">
        <v>3000</v>
      </c>
      <c r="J2422" s="13">
        <v>828</v>
      </c>
      <c r="K2422" s="13">
        <v>2803.61</v>
      </c>
      <c r="L2422" s="13">
        <v>1400</v>
      </c>
      <c r="M2422" s="13">
        <v>1398.08</v>
      </c>
      <c r="N2422" s="32">
        <v>40</v>
      </c>
      <c r="O2422" s="9">
        <v>1</v>
      </c>
      <c r="P2422" s="13">
        <v>46.72</v>
      </c>
      <c r="Q2422" s="13"/>
      <c r="R2422" s="13">
        <v>3.56</v>
      </c>
      <c r="S2422" s="13">
        <v>740.9</v>
      </c>
      <c r="T2422" s="13">
        <v>0</v>
      </c>
      <c r="U2422" s="13">
        <v>819.18</v>
      </c>
      <c r="V2422" s="13">
        <v>1984.42</v>
      </c>
      <c r="W2422" s="13">
        <v>5</v>
      </c>
      <c r="X2422" s="13">
        <v>0</v>
      </c>
      <c r="Y2422" s="13">
        <v>0</v>
      </c>
      <c r="Z2422" s="13">
        <v>32</v>
      </c>
      <c r="AA2422" s="13">
        <v>5</v>
      </c>
      <c r="AB2422" s="13">
        <v>5</v>
      </c>
      <c r="AC2422" s="13">
        <v>6</v>
      </c>
      <c r="AD2422" s="13">
        <v>22</v>
      </c>
      <c r="AE2422" s="13">
        <v>30</v>
      </c>
      <c r="AF2422" s="33">
        <v>100.002</v>
      </c>
      <c r="AG2422" s="9">
        <v>1</v>
      </c>
      <c r="AH2422" s="34">
        <v>0.49</v>
      </c>
      <c r="AI2422" s="13">
        <v>164898.31</v>
      </c>
      <c r="AJ2422" s="13">
        <v>822918.03</v>
      </c>
      <c r="AK2422" s="13">
        <v>987816.34</v>
      </c>
      <c r="AL2422" s="35">
        <v>38667</v>
      </c>
      <c r="AM2422" s="35">
        <v>38943</v>
      </c>
    </row>
    <row r="2423" spans="2:39" x14ac:dyDescent="0.25">
      <c r="B2423" s="30">
        <v>1</v>
      </c>
      <c r="C2423" s="31" t="s">
        <v>44</v>
      </c>
      <c r="D2423" s="9" t="s">
        <v>5755</v>
      </c>
      <c r="E2423" s="10" t="s">
        <v>50</v>
      </c>
      <c r="F2423" s="10" t="s">
        <v>5756</v>
      </c>
      <c r="G2423" s="9">
        <v>2110401</v>
      </c>
      <c r="H2423" s="10" t="s">
        <v>5757</v>
      </c>
      <c r="I2423" s="13">
        <v>2827.35</v>
      </c>
      <c r="J2423" s="13">
        <v>2827.35</v>
      </c>
      <c r="K2423" s="13">
        <v>3760.88</v>
      </c>
      <c r="L2423" s="13">
        <v>2527.35</v>
      </c>
      <c r="M2423" s="13">
        <v>2527.35</v>
      </c>
      <c r="N2423" s="32">
        <v>49</v>
      </c>
      <c r="O2423" s="9">
        <v>1</v>
      </c>
      <c r="P2423" s="13">
        <v>49.9</v>
      </c>
      <c r="Q2423" s="13">
        <v>0</v>
      </c>
      <c r="R2423" s="13">
        <v>0</v>
      </c>
      <c r="S2423" s="13">
        <v>195.51</v>
      </c>
      <c r="T2423" s="13">
        <v>0</v>
      </c>
      <c r="U2423" s="13">
        <v>42.44</v>
      </c>
      <c r="V2423" s="13">
        <v>2887.09</v>
      </c>
      <c r="W2423" s="13">
        <v>67.88</v>
      </c>
      <c r="X2423" s="13">
        <v>0</v>
      </c>
      <c r="Y2423" s="13">
        <v>0</v>
      </c>
      <c r="Z2423" s="13">
        <v>0</v>
      </c>
      <c r="AA2423" s="13">
        <v>50.23</v>
      </c>
      <c r="AB2423" s="13">
        <v>11.9</v>
      </c>
      <c r="AC2423" s="13">
        <v>28.56</v>
      </c>
      <c r="AD2423" s="13">
        <v>0</v>
      </c>
      <c r="AE2423" s="13">
        <v>9.31</v>
      </c>
      <c r="AF2423" s="33">
        <v>100</v>
      </c>
      <c r="AG2423" s="9">
        <v>3</v>
      </c>
      <c r="AH2423" s="34">
        <v>0.34</v>
      </c>
      <c r="AI2423" s="13">
        <v>7298.97</v>
      </c>
      <c r="AJ2423" s="13">
        <v>545326.31000000006</v>
      </c>
      <c r="AK2423" s="13">
        <v>552625.28</v>
      </c>
      <c r="AL2423" s="35">
        <v>39720</v>
      </c>
      <c r="AM2423" s="35">
        <v>39785</v>
      </c>
    </row>
    <row r="2424" spans="2:39" x14ac:dyDescent="0.25">
      <c r="B2424" s="30">
        <v>1</v>
      </c>
      <c r="C2424" s="31" t="s">
        <v>258</v>
      </c>
      <c r="D2424" s="9" t="s">
        <v>5758</v>
      </c>
      <c r="E2424" s="10" t="s">
        <v>5759</v>
      </c>
      <c r="F2424" s="10" t="s">
        <v>5760</v>
      </c>
      <c r="G2424" s="9">
        <v>3501103</v>
      </c>
      <c r="H2424" s="10" t="s">
        <v>5761</v>
      </c>
      <c r="I2424" s="13">
        <v>1822.69</v>
      </c>
      <c r="J2424" s="13">
        <v>1822.69</v>
      </c>
      <c r="K2424" s="13">
        <v>1822.59</v>
      </c>
      <c r="L2424" s="13">
        <v>1822.69</v>
      </c>
      <c r="M2424" s="13">
        <v>1822.59</v>
      </c>
      <c r="N2424" s="32">
        <v>14</v>
      </c>
      <c r="O2424" s="9">
        <v>1</v>
      </c>
      <c r="P2424" s="13">
        <v>26</v>
      </c>
      <c r="Q2424" s="13">
        <v>0</v>
      </c>
      <c r="R2424" s="13">
        <v>0</v>
      </c>
      <c r="S2424" s="13">
        <v>44.46</v>
      </c>
      <c r="T2424" s="13">
        <v>0</v>
      </c>
      <c r="U2424" s="13">
        <v>0</v>
      </c>
      <c r="V2424" s="13">
        <v>1193.73</v>
      </c>
      <c r="W2424" s="13">
        <v>7.45</v>
      </c>
      <c r="X2424" s="13">
        <v>0</v>
      </c>
      <c r="Y2424" s="13">
        <v>0</v>
      </c>
      <c r="Z2424" s="13">
        <v>66.650000000000006</v>
      </c>
      <c r="AA2424" s="13">
        <v>0</v>
      </c>
      <c r="AB2424" s="13">
        <v>30.91</v>
      </c>
      <c r="AC2424" s="13">
        <v>0</v>
      </c>
      <c r="AD2424" s="13">
        <v>0</v>
      </c>
      <c r="AE2424" s="13">
        <v>2.44</v>
      </c>
      <c r="AF2424" s="33">
        <v>100.005</v>
      </c>
      <c r="AG2424" s="9">
        <v>4</v>
      </c>
      <c r="AH2424" s="34">
        <v>0.47</v>
      </c>
      <c r="AI2424" s="13">
        <v>44386.05</v>
      </c>
      <c r="AJ2424" s="13">
        <v>379318.08</v>
      </c>
      <c r="AK2424" s="13">
        <v>423704.13</v>
      </c>
      <c r="AL2424" s="35">
        <v>38197</v>
      </c>
      <c r="AM2424" s="35">
        <v>38247</v>
      </c>
    </row>
    <row r="2425" spans="2:39" x14ac:dyDescent="0.25">
      <c r="B2425" s="30">
        <v>1</v>
      </c>
      <c r="C2425" s="31" t="s">
        <v>44</v>
      </c>
      <c r="D2425" s="9" t="s">
        <v>5762</v>
      </c>
      <c r="E2425" s="10" t="s">
        <v>79</v>
      </c>
      <c r="F2425" s="10" t="s">
        <v>5763</v>
      </c>
      <c r="G2425" s="9">
        <v>2106326</v>
      </c>
      <c r="H2425" s="10" t="s">
        <v>5764</v>
      </c>
      <c r="I2425" s="13">
        <v>1575.58</v>
      </c>
      <c r="J2425" s="13">
        <v>1575.58</v>
      </c>
      <c r="K2425" s="13">
        <v>1612.34</v>
      </c>
      <c r="L2425" s="13">
        <v>1575.58</v>
      </c>
      <c r="M2425" s="13">
        <v>1575.58</v>
      </c>
      <c r="N2425" s="32">
        <v>31</v>
      </c>
      <c r="O2425" s="9">
        <v>1</v>
      </c>
      <c r="P2425" s="13">
        <v>23</v>
      </c>
      <c r="Q2425" s="13">
        <v>0</v>
      </c>
      <c r="R2425" s="13">
        <v>0</v>
      </c>
      <c r="S2425" s="13">
        <v>60.22</v>
      </c>
      <c r="T2425" s="13">
        <v>0</v>
      </c>
      <c r="U2425" s="13">
        <v>0</v>
      </c>
      <c r="V2425" s="13">
        <v>969.77</v>
      </c>
      <c r="W2425" s="13">
        <v>4.18</v>
      </c>
      <c r="X2425" s="10">
        <v>0</v>
      </c>
      <c r="Y2425" s="13">
        <v>0</v>
      </c>
      <c r="Z2425" s="13">
        <v>67.42</v>
      </c>
      <c r="AA2425" s="13">
        <v>28.85</v>
      </c>
      <c r="AB2425" s="13">
        <v>0</v>
      </c>
      <c r="AC2425" s="13">
        <v>0</v>
      </c>
      <c r="AD2425" s="13">
        <v>0</v>
      </c>
      <c r="AE2425" s="13">
        <v>3.73</v>
      </c>
      <c r="AF2425" s="33">
        <v>100.005</v>
      </c>
      <c r="AG2425" s="9">
        <v>4</v>
      </c>
      <c r="AH2425" s="34">
        <v>0.47</v>
      </c>
      <c r="AI2425" s="13">
        <v>67389.84</v>
      </c>
      <c r="AJ2425" s="13">
        <v>327908.67</v>
      </c>
      <c r="AK2425" s="13">
        <v>395298.51</v>
      </c>
      <c r="AL2425" s="35">
        <v>38197</v>
      </c>
      <c r="AM2425" s="35">
        <v>38215</v>
      </c>
    </row>
    <row r="2426" spans="2:39" x14ac:dyDescent="0.25">
      <c r="B2426" s="30">
        <v>1</v>
      </c>
      <c r="C2426" s="31" t="s">
        <v>44</v>
      </c>
      <c r="D2426" s="9" t="s">
        <v>5765</v>
      </c>
      <c r="E2426" s="10" t="s">
        <v>194</v>
      </c>
      <c r="F2426" s="10" t="s">
        <v>478</v>
      </c>
      <c r="G2426" s="9">
        <v>2111508</v>
      </c>
      <c r="H2426" s="10" t="s">
        <v>5766</v>
      </c>
      <c r="I2426" s="13">
        <v>1194</v>
      </c>
      <c r="J2426" s="13">
        <v>1194</v>
      </c>
      <c r="K2426" s="13">
        <v>1161.48</v>
      </c>
      <c r="L2426" s="13">
        <v>1194</v>
      </c>
      <c r="M2426" s="13">
        <v>1161.48</v>
      </c>
      <c r="N2426" s="32">
        <v>38</v>
      </c>
      <c r="O2426" s="9">
        <v>1</v>
      </c>
      <c r="P2426" s="13">
        <v>21</v>
      </c>
      <c r="Q2426" s="13">
        <v>0</v>
      </c>
      <c r="R2426" s="13">
        <v>0</v>
      </c>
      <c r="S2426" s="13">
        <v>34.32</v>
      </c>
      <c r="T2426" s="13">
        <v>0</v>
      </c>
      <c r="U2426" s="13">
        <v>0</v>
      </c>
      <c r="V2426" s="13">
        <v>1069.0899999999999</v>
      </c>
      <c r="W2426" s="13">
        <v>58.07</v>
      </c>
      <c r="X2426" s="13">
        <v>0</v>
      </c>
      <c r="Y2426" s="13">
        <v>0</v>
      </c>
      <c r="Z2426" s="13">
        <v>35</v>
      </c>
      <c r="AA2426" s="13">
        <v>40</v>
      </c>
      <c r="AB2426" s="13">
        <v>18</v>
      </c>
      <c r="AC2426" s="13">
        <v>4</v>
      </c>
      <c r="AD2426" s="13">
        <v>0</v>
      </c>
      <c r="AE2426" s="13">
        <v>3</v>
      </c>
      <c r="AF2426" s="33">
        <v>100.003</v>
      </c>
      <c r="AG2426" s="9">
        <v>4</v>
      </c>
      <c r="AH2426" s="34">
        <v>0.55000000000000004</v>
      </c>
      <c r="AI2426" s="13">
        <v>0</v>
      </c>
      <c r="AJ2426" s="13">
        <v>296062.12</v>
      </c>
      <c r="AK2426" s="13">
        <v>296062.12</v>
      </c>
      <c r="AL2426" s="35">
        <v>38197</v>
      </c>
      <c r="AM2426" s="35">
        <v>38215</v>
      </c>
    </row>
    <row r="2427" spans="2:39" x14ac:dyDescent="0.25">
      <c r="B2427" s="30">
        <v>1</v>
      </c>
      <c r="C2427" s="31" t="s">
        <v>44</v>
      </c>
      <c r="D2427" s="9" t="s">
        <v>5767</v>
      </c>
      <c r="E2427" s="10" t="s">
        <v>53</v>
      </c>
      <c r="F2427" s="10" t="s">
        <v>54</v>
      </c>
      <c r="G2427" s="9">
        <v>2105401</v>
      </c>
      <c r="H2427" s="10" t="s">
        <v>5768</v>
      </c>
      <c r="I2427" s="13">
        <v>1500.2</v>
      </c>
      <c r="J2427" s="13">
        <v>1487.8</v>
      </c>
      <c r="K2427" s="13">
        <v>1487.9</v>
      </c>
      <c r="L2427" s="13">
        <v>0</v>
      </c>
      <c r="M2427" s="13">
        <v>1485.71</v>
      </c>
      <c r="N2427" s="32">
        <v>42</v>
      </c>
      <c r="O2427" s="9">
        <v>1</v>
      </c>
      <c r="P2427" s="13">
        <v>27.01</v>
      </c>
      <c r="Q2427" s="13">
        <v>0</v>
      </c>
      <c r="R2427" s="13">
        <v>0</v>
      </c>
      <c r="S2427" s="13">
        <v>29.76</v>
      </c>
      <c r="T2427" s="13">
        <v>0</v>
      </c>
      <c r="U2427" s="13">
        <v>0</v>
      </c>
      <c r="V2427" s="13">
        <v>1478.69</v>
      </c>
      <c r="W2427" s="13">
        <v>3.9</v>
      </c>
      <c r="X2427" s="13">
        <v>0</v>
      </c>
      <c r="Y2427" s="13">
        <v>0</v>
      </c>
      <c r="Z2427" s="13">
        <v>0</v>
      </c>
      <c r="AA2427" s="13">
        <v>50</v>
      </c>
      <c r="AB2427" s="13">
        <v>48</v>
      </c>
      <c r="AC2427" s="13">
        <v>0</v>
      </c>
      <c r="AD2427" s="13">
        <v>0</v>
      </c>
      <c r="AE2427" s="13">
        <v>2</v>
      </c>
      <c r="AF2427" s="33">
        <v>100.005</v>
      </c>
      <c r="AG2427" s="9">
        <v>3</v>
      </c>
      <c r="AH2427" s="34">
        <v>0.5</v>
      </c>
      <c r="AI2427" s="13">
        <v>2529.75</v>
      </c>
      <c r="AJ2427" s="13">
        <v>107490.98</v>
      </c>
      <c r="AK2427" s="13">
        <v>110020.73</v>
      </c>
      <c r="AL2427" s="35">
        <v>37487</v>
      </c>
      <c r="AM2427" s="35">
        <v>36690</v>
      </c>
    </row>
    <row r="2428" spans="2:39" x14ac:dyDescent="0.25">
      <c r="B2428" s="30">
        <v>1</v>
      </c>
      <c r="C2428" s="31" t="s">
        <v>44</v>
      </c>
      <c r="D2428" s="9" t="s">
        <v>5769</v>
      </c>
      <c r="E2428" s="10" t="s">
        <v>188</v>
      </c>
      <c r="F2428" s="10" t="s">
        <v>752</v>
      </c>
      <c r="G2428" s="9">
        <v>2102036</v>
      </c>
      <c r="H2428" s="10" t="s">
        <v>5770</v>
      </c>
      <c r="I2428" s="13">
        <v>2951.86</v>
      </c>
      <c r="J2428" s="13">
        <v>2951.86</v>
      </c>
      <c r="K2428" s="13">
        <v>2953.26</v>
      </c>
      <c r="L2428" s="13">
        <v>2951.86</v>
      </c>
      <c r="M2428" s="13">
        <v>2951.86</v>
      </c>
      <c r="N2428" s="32">
        <v>63</v>
      </c>
      <c r="O2428" s="9">
        <v>1</v>
      </c>
      <c r="P2428" s="13">
        <v>49.19</v>
      </c>
      <c r="Q2428" s="13">
        <v>24.33</v>
      </c>
      <c r="R2428" s="13">
        <v>100</v>
      </c>
      <c r="S2428" s="13">
        <v>236.26</v>
      </c>
      <c r="T2428" s="13">
        <v>1446</v>
      </c>
      <c r="U2428" s="13">
        <v>1811.17</v>
      </c>
      <c r="V2428" s="13">
        <v>905.82</v>
      </c>
      <c r="W2428" s="13">
        <v>10.08</v>
      </c>
      <c r="X2428" s="13">
        <v>0</v>
      </c>
      <c r="Y2428" s="13">
        <v>0</v>
      </c>
      <c r="Z2428" s="13">
        <v>74</v>
      </c>
      <c r="AA2428" s="13">
        <v>0</v>
      </c>
      <c r="AB2428" s="13">
        <v>0</v>
      </c>
      <c r="AC2428" s="13">
        <v>10</v>
      </c>
      <c r="AD2428" s="13">
        <v>8</v>
      </c>
      <c r="AE2428" s="13">
        <v>8</v>
      </c>
      <c r="AF2428" s="33">
        <v>100.004</v>
      </c>
      <c r="AG2428" s="9">
        <v>4</v>
      </c>
      <c r="AH2428" s="34">
        <v>0.46</v>
      </c>
      <c r="AI2428" s="13">
        <v>420895.94</v>
      </c>
      <c r="AJ2428" s="13">
        <v>955458.66</v>
      </c>
      <c r="AK2428" s="13">
        <v>1376354.6</v>
      </c>
      <c r="AL2428" s="35">
        <v>38021</v>
      </c>
      <c r="AM2428" s="35">
        <v>38160</v>
      </c>
    </row>
    <row r="2429" spans="2:39" x14ac:dyDescent="0.25">
      <c r="B2429" s="30">
        <v>1</v>
      </c>
      <c r="C2429" s="31" t="s">
        <v>44</v>
      </c>
      <c r="D2429" s="9" t="s">
        <v>5771</v>
      </c>
      <c r="E2429" s="10" t="s">
        <v>5746</v>
      </c>
      <c r="F2429" s="10" t="s">
        <v>5746</v>
      </c>
      <c r="G2429" s="9">
        <v>2103406</v>
      </c>
      <c r="H2429" s="10" t="s">
        <v>5772</v>
      </c>
      <c r="I2429" s="13">
        <v>1862.95</v>
      </c>
      <c r="J2429" s="13">
        <v>1862.95</v>
      </c>
      <c r="K2429" s="13">
        <v>2316.6799999999998</v>
      </c>
      <c r="L2429" s="13">
        <v>1862.95</v>
      </c>
      <c r="M2429" s="13">
        <v>1862.95</v>
      </c>
      <c r="N2429" s="32">
        <v>66</v>
      </c>
      <c r="O2429" s="9">
        <v>1</v>
      </c>
      <c r="P2429" s="13">
        <v>31.15</v>
      </c>
      <c r="Q2429" s="13">
        <v>0</v>
      </c>
      <c r="R2429" s="13">
        <v>0</v>
      </c>
      <c r="S2429" s="13">
        <v>104.71</v>
      </c>
      <c r="T2429" s="13">
        <v>0</v>
      </c>
      <c r="U2429" s="13">
        <v>71.38</v>
      </c>
      <c r="V2429" s="13">
        <v>2064.85</v>
      </c>
      <c r="W2429" s="13">
        <v>11.28</v>
      </c>
      <c r="X2429" s="13">
        <v>0</v>
      </c>
      <c r="Y2429" s="13">
        <v>0</v>
      </c>
      <c r="Z2429" s="13">
        <v>40</v>
      </c>
      <c r="AA2429" s="13">
        <v>20</v>
      </c>
      <c r="AB2429" s="13">
        <v>4</v>
      </c>
      <c r="AC2429" s="13">
        <v>15</v>
      </c>
      <c r="AD2429" s="13">
        <v>16</v>
      </c>
      <c r="AE2429" s="13">
        <v>5</v>
      </c>
      <c r="AF2429" s="33">
        <v>100</v>
      </c>
      <c r="AG2429" s="9">
        <v>4</v>
      </c>
      <c r="AH2429" s="34">
        <v>0.35</v>
      </c>
      <c r="AI2429" s="13">
        <v>9600</v>
      </c>
      <c r="AJ2429" s="13">
        <v>834247.64</v>
      </c>
      <c r="AK2429" s="13">
        <v>843847.64</v>
      </c>
      <c r="AL2429" s="35">
        <v>39710</v>
      </c>
      <c r="AM2429" s="35">
        <v>39995</v>
      </c>
    </row>
    <row r="2430" spans="2:39" x14ac:dyDescent="0.25">
      <c r="B2430" s="30">
        <v>1</v>
      </c>
      <c r="C2430" s="31" t="s">
        <v>44</v>
      </c>
      <c r="D2430" s="9" t="s">
        <v>5773</v>
      </c>
      <c r="E2430" s="10" t="s">
        <v>765</v>
      </c>
      <c r="F2430" s="10" t="s">
        <v>765</v>
      </c>
      <c r="G2430" s="9">
        <v>2103307</v>
      </c>
      <c r="H2430" s="10" t="s">
        <v>5774</v>
      </c>
      <c r="I2430" s="13">
        <v>828</v>
      </c>
      <c r="J2430" s="13">
        <v>828</v>
      </c>
      <c r="K2430" s="13">
        <v>1068.54</v>
      </c>
      <c r="L2430" s="13">
        <v>1137</v>
      </c>
      <c r="M2430" s="13">
        <v>828</v>
      </c>
      <c r="N2430" s="32">
        <v>19</v>
      </c>
      <c r="O2430" s="9">
        <v>1</v>
      </c>
      <c r="P2430" s="13">
        <v>17.809999999999999</v>
      </c>
      <c r="Q2430" s="13">
        <v>0</v>
      </c>
      <c r="R2430" s="13">
        <v>0</v>
      </c>
      <c r="S2430" s="13">
        <v>20.83</v>
      </c>
      <c r="T2430" s="13">
        <v>0</v>
      </c>
      <c r="U2430" s="13">
        <v>0</v>
      </c>
      <c r="V2430" s="13">
        <v>1042.71</v>
      </c>
      <c r="W2430" s="13">
        <v>5</v>
      </c>
      <c r="X2430" s="13">
        <v>0</v>
      </c>
      <c r="Y2430" s="13">
        <v>0</v>
      </c>
      <c r="Z2430" s="13">
        <v>29</v>
      </c>
      <c r="AA2430" s="13">
        <v>10</v>
      </c>
      <c r="AB2430" s="13">
        <v>23</v>
      </c>
      <c r="AC2430" s="13">
        <v>19</v>
      </c>
      <c r="AD2430" s="13">
        <v>10</v>
      </c>
      <c r="AE2430" s="13">
        <v>9</v>
      </c>
      <c r="AF2430" s="33">
        <v>100.002</v>
      </c>
      <c r="AG2430" s="9">
        <v>1</v>
      </c>
      <c r="AH2430" s="34">
        <v>0.56000000000000005</v>
      </c>
      <c r="AI2430" s="13">
        <v>104991.83</v>
      </c>
      <c r="AJ2430" s="13">
        <v>214069.41</v>
      </c>
      <c r="AK2430" s="13">
        <v>319061.24</v>
      </c>
      <c r="AL2430" s="35">
        <v>38462</v>
      </c>
      <c r="AM2430" s="35">
        <v>38482</v>
      </c>
    </row>
    <row r="2431" spans="2:39" x14ac:dyDescent="0.25">
      <c r="B2431" s="30">
        <v>1</v>
      </c>
      <c r="C2431" s="31" t="s">
        <v>44</v>
      </c>
      <c r="D2431" s="9" t="s">
        <v>5775</v>
      </c>
      <c r="E2431" s="10" t="s">
        <v>765</v>
      </c>
      <c r="F2431" s="10" t="s">
        <v>765</v>
      </c>
      <c r="G2431" s="9">
        <v>2103307</v>
      </c>
      <c r="H2431" s="10" t="s">
        <v>5776</v>
      </c>
      <c r="I2431" s="13">
        <v>7116.98</v>
      </c>
      <c r="J2431" s="13">
        <v>7185</v>
      </c>
      <c r="K2431" s="13">
        <v>7185.04</v>
      </c>
      <c r="L2431" s="13">
        <v>0</v>
      </c>
      <c r="M2431" s="13">
        <v>7116.98</v>
      </c>
      <c r="N2431" s="32">
        <v>118</v>
      </c>
      <c r="O2431" s="9">
        <v>99</v>
      </c>
      <c r="P2431" s="10">
        <v>119.75</v>
      </c>
      <c r="Q2431" s="13">
        <v>0</v>
      </c>
      <c r="R2431" s="13">
        <v>0</v>
      </c>
      <c r="S2431" s="13">
        <v>190.89</v>
      </c>
      <c r="T2431" s="13">
        <v>1437.01</v>
      </c>
      <c r="U2431" s="13">
        <v>0</v>
      </c>
      <c r="V2431" s="13">
        <v>3592.55</v>
      </c>
      <c r="W2431" s="13">
        <v>7.7</v>
      </c>
      <c r="X2431" s="13">
        <v>0</v>
      </c>
      <c r="Y2431" s="13">
        <v>0</v>
      </c>
      <c r="Z2431" s="13">
        <v>0</v>
      </c>
      <c r="AA2431" s="13">
        <v>31.72</v>
      </c>
      <c r="AB2431" s="13">
        <v>19.13</v>
      </c>
      <c r="AC2431" s="13">
        <v>26.08</v>
      </c>
      <c r="AD2431" s="13">
        <v>4.99</v>
      </c>
      <c r="AE2431" s="13">
        <v>18.079999999999998</v>
      </c>
      <c r="AF2431" s="33">
        <v>100.003</v>
      </c>
      <c r="AG2431" s="9">
        <v>5</v>
      </c>
      <c r="AH2431" s="34">
        <v>0.5</v>
      </c>
      <c r="AI2431" s="13">
        <v>346171.59</v>
      </c>
      <c r="AJ2431" s="13">
        <v>532705.94999999995</v>
      </c>
      <c r="AK2431" s="13">
        <v>878877.54</v>
      </c>
      <c r="AL2431" s="9"/>
      <c r="AM2431" s="35">
        <v>37566</v>
      </c>
    </row>
    <row r="2432" spans="2:39" x14ac:dyDescent="0.25">
      <c r="B2432" s="30">
        <v>1</v>
      </c>
      <c r="C2432" s="31" t="s">
        <v>44</v>
      </c>
      <c r="D2432" s="9" t="s">
        <v>5777</v>
      </c>
      <c r="E2432" s="10" t="s">
        <v>188</v>
      </c>
      <c r="F2432" s="10" t="s">
        <v>1051</v>
      </c>
      <c r="G2432" s="9">
        <v>2110005</v>
      </c>
      <c r="H2432" s="10" t="s">
        <v>5778</v>
      </c>
      <c r="I2432" s="13">
        <v>22169.8</v>
      </c>
      <c r="J2432" s="13">
        <v>0</v>
      </c>
      <c r="K2432" s="13">
        <v>17201.439999999999</v>
      </c>
      <c r="L2432" s="13">
        <v>22169.8</v>
      </c>
      <c r="M2432" s="13">
        <v>17201.439999999999</v>
      </c>
      <c r="N2432" s="32">
        <v>376</v>
      </c>
      <c r="O2432" s="9">
        <v>1</v>
      </c>
      <c r="P2432" s="13">
        <v>295.58999999999997</v>
      </c>
      <c r="Q2432" s="13">
        <v>0</v>
      </c>
      <c r="R2432" s="13">
        <v>0</v>
      </c>
      <c r="S2432" s="13">
        <v>2121.88</v>
      </c>
      <c r="T2432" s="13">
        <v>0</v>
      </c>
      <c r="U2432" s="13">
        <v>3870.58</v>
      </c>
      <c r="V2432" s="13">
        <v>8685.36</v>
      </c>
      <c r="W2432" s="13">
        <v>344106</v>
      </c>
      <c r="X2432" s="13">
        <v>0</v>
      </c>
      <c r="Y2432" s="13">
        <v>0</v>
      </c>
      <c r="Z2432" s="13">
        <v>66</v>
      </c>
      <c r="AA2432" s="13">
        <v>15</v>
      </c>
      <c r="AB2432" s="13">
        <v>0</v>
      </c>
      <c r="AC2432" s="13">
        <v>0</v>
      </c>
      <c r="AD2432" s="13">
        <v>10</v>
      </c>
      <c r="AE2432" s="13">
        <v>9</v>
      </c>
      <c r="AF2432" s="33">
        <v>100.004</v>
      </c>
      <c r="AG2432" s="9">
        <v>4</v>
      </c>
      <c r="AH2432" s="34">
        <v>0.46</v>
      </c>
      <c r="AI2432" s="13">
        <v>1045311.18</v>
      </c>
      <c r="AJ2432" s="13">
        <v>2546500.62</v>
      </c>
      <c r="AK2432" s="13">
        <v>3591811.8</v>
      </c>
      <c r="AL2432" s="35">
        <v>38287</v>
      </c>
      <c r="AM2432" s="35">
        <v>38339</v>
      </c>
    </row>
    <row r="2433" spans="2:39" x14ac:dyDescent="0.25">
      <c r="B2433" s="30">
        <v>1</v>
      </c>
      <c r="C2433" s="31" t="s">
        <v>44</v>
      </c>
      <c r="D2433" s="9" t="s">
        <v>5779</v>
      </c>
      <c r="E2433" s="10" t="s">
        <v>50</v>
      </c>
      <c r="F2433" s="10" t="s">
        <v>5756</v>
      </c>
      <c r="G2433" s="9">
        <v>2110401</v>
      </c>
      <c r="H2433" s="10" t="s">
        <v>5780</v>
      </c>
      <c r="I2433" s="13">
        <v>2300.14</v>
      </c>
      <c r="J2433" s="13">
        <v>2300.14</v>
      </c>
      <c r="K2433" s="13">
        <v>1181.8599999999999</v>
      </c>
      <c r="L2433" s="13">
        <v>1181.8599999999999</v>
      </c>
      <c r="M2433" s="13">
        <v>1181.8599999999999</v>
      </c>
      <c r="N2433" s="32">
        <v>32</v>
      </c>
      <c r="O2433" s="9">
        <v>1</v>
      </c>
      <c r="P2433" s="13">
        <v>0</v>
      </c>
      <c r="Q2433" s="13">
        <v>0</v>
      </c>
      <c r="R2433" s="13">
        <v>0</v>
      </c>
      <c r="S2433" s="13">
        <v>128.66</v>
      </c>
      <c r="T2433" s="13">
        <v>0</v>
      </c>
      <c r="U2433" s="13">
        <v>0</v>
      </c>
      <c r="V2433" s="13">
        <v>987.74</v>
      </c>
      <c r="W2433" s="13">
        <v>35.46</v>
      </c>
      <c r="X2433" s="13">
        <v>0</v>
      </c>
      <c r="Y2433" s="13">
        <v>0</v>
      </c>
      <c r="Z2433" s="13">
        <v>0</v>
      </c>
      <c r="AA2433" s="13">
        <v>33</v>
      </c>
      <c r="AB2433" s="13">
        <v>24</v>
      </c>
      <c r="AC2433" s="13">
        <v>15</v>
      </c>
      <c r="AD2433" s="13">
        <v>10</v>
      </c>
      <c r="AE2433" s="13">
        <v>18</v>
      </c>
      <c r="AF2433" s="33">
        <v>100.003</v>
      </c>
      <c r="AG2433" s="9">
        <v>3</v>
      </c>
      <c r="AH2433" s="34">
        <v>0.28999999999999998</v>
      </c>
      <c r="AI2433" s="13">
        <v>0</v>
      </c>
      <c r="AJ2433" s="13">
        <v>220676.72</v>
      </c>
      <c r="AK2433" s="13">
        <v>220676.72</v>
      </c>
      <c r="AL2433" s="35">
        <v>38904</v>
      </c>
      <c r="AM2433" s="35">
        <v>38984</v>
      </c>
    </row>
    <row r="2434" spans="2:39" x14ac:dyDescent="0.25">
      <c r="B2434" s="30">
        <v>1</v>
      </c>
      <c r="C2434" s="31" t="s">
        <v>44</v>
      </c>
      <c r="D2434" s="9" t="s">
        <v>5781</v>
      </c>
      <c r="E2434" s="10" t="s">
        <v>276</v>
      </c>
      <c r="F2434" s="10" t="s">
        <v>1044</v>
      </c>
      <c r="G2434" s="9">
        <v>2109759</v>
      </c>
      <c r="H2434" s="10" t="s">
        <v>690</v>
      </c>
      <c r="I2434" s="13">
        <v>1229</v>
      </c>
      <c r="J2434" s="13">
        <v>1229</v>
      </c>
      <c r="K2434" s="13">
        <v>1152.08</v>
      </c>
      <c r="L2434" s="13">
        <v>1229</v>
      </c>
      <c r="M2434" s="13">
        <v>1152.08</v>
      </c>
      <c r="N2434" s="32">
        <v>24</v>
      </c>
      <c r="O2434" s="9">
        <v>1</v>
      </c>
      <c r="P2434" s="13">
        <v>0</v>
      </c>
      <c r="Q2434" s="13">
        <v>0</v>
      </c>
      <c r="R2434" s="13">
        <v>0</v>
      </c>
      <c r="S2434" s="13">
        <v>33</v>
      </c>
      <c r="T2434" s="13">
        <v>0</v>
      </c>
      <c r="U2434" s="13">
        <v>0</v>
      </c>
      <c r="V2434" s="13">
        <v>969.42</v>
      </c>
      <c r="W2434" s="13">
        <v>2.36</v>
      </c>
      <c r="X2434" s="13">
        <v>0</v>
      </c>
      <c r="Y2434" s="13">
        <v>0</v>
      </c>
      <c r="Z2434" s="13">
        <v>33</v>
      </c>
      <c r="AA2434" s="13">
        <v>11</v>
      </c>
      <c r="AB2434" s="13">
        <v>3</v>
      </c>
      <c r="AC2434" s="13">
        <v>37</v>
      </c>
      <c r="AD2434" s="13">
        <v>9</v>
      </c>
      <c r="AE2434" s="13">
        <v>7</v>
      </c>
      <c r="AF2434" s="33">
        <v>100.002</v>
      </c>
      <c r="AG2434" s="9">
        <v>3</v>
      </c>
      <c r="AH2434" s="34">
        <v>0.47</v>
      </c>
      <c r="AI2434" s="13">
        <v>0</v>
      </c>
      <c r="AJ2434" s="13">
        <v>160887.32</v>
      </c>
      <c r="AK2434" s="13">
        <v>160887.32</v>
      </c>
      <c r="AL2434" s="35">
        <v>37821</v>
      </c>
      <c r="AM2434" s="35">
        <v>37863</v>
      </c>
    </row>
    <row r="2435" spans="2:39" x14ac:dyDescent="0.25">
      <c r="B2435" s="30">
        <v>1</v>
      </c>
      <c r="C2435" s="31" t="s">
        <v>44</v>
      </c>
      <c r="D2435" s="9" t="s">
        <v>5782</v>
      </c>
      <c r="E2435" s="10" t="s">
        <v>53</v>
      </c>
      <c r="F2435" s="10" t="s">
        <v>737</v>
      </c>
      <c r="G2435" s="9">
        <v>2109304</v>
      </c>
      <c r="H2435" s="10" t="s">
        <v>5783</v>
      </c>
      <c r="I2435" s="13">
        <v>1512</v>
      </c>
      <c r="J2435" s="13">
        <v>1512</v>
      </c>
      <c r="K2435" s="13">
        <v>1955.02</v>
      </c>
      <c r="L2435" s="13">
        <v>1512</v>
      </c>
      <c r="M2435" s="13">
        <v>1512</v>
      </c>
      <c r="N2435" s="32">
        <v>28</v>
      </c>
      <c r="O2435" s="9">
        <v>1</v>
      </c>
      <c r="P2435" s="13">
        <v>21.6</v>
      </c>
      <c r="Q2435" s="13">
        <v>0</v>
      </c>
      <c r="R2435" s="13">
        <v>0</v>
      </c>
      <c r="S2435" s="13">
        <v>321.10000000000002</v>
      </c>
      <c r="T2435" s="13">
        <v>0</v>
      </c>
      <c r="U2435" s="13">
        <v>0</v>
      </c>
      <c r="V2435" s="13">
        <v>1601.93</v>
      </c>
      <c r="W2435" s="13">
        <v>2</v>
      </c>
      <c r="X2435" s="13">
        <v>0</v>
      </c>
      <c r="Y2435" s="13">
        <v>0</v>
      </c>
      <c r="Z2435" s="13">
        <v>12</v>
      </c>
      <c r="AA2435" s="13">
        <v>30</v>
      </c>
      <c r="AB2435" s="13">
        <v>12</v>
      </c>
      <c r="AC2435" s="13">
        <v>20</v>
      </c>
      <c r="AD2435" s="13">
        <v>0</v>
      </c>
      <c r="AE2435" s="13">
        <v>26</v>
      </c>
      <c r="AF2435" s="33">
        <v>100.003</v>
      </c>
      <c r="AG2435" s="9">
        <v>4</v>
      </c>
      <c r="AH2435" s="34">
        <v>0.36</v>
      </c>
      <c r="AI2435" s="13">
        <v>0</v>
      </c>
      <c r="AJ2435" s="13">
        <v>169635.8</v>
      </c>
      <c r="AK2435" s="13">
        <v>169635.8</v>
      </c>
      <c r="AL2435" s="35">
        <v>38694</v>
      </c>
      <c r="AM2435" s="35">
        <v>38859</v>
      </c>
    </row>
    <row r="2436" spans="2:39" x14ac:dyDescent="0.25">
      <c r="B2436" s="30">
        <v>1</v>
      </c>
      <c r="C2436" s="31" t="s">
        <v>44</v>
      </c>
      <c r="D2436" s="9" t="s">
        <v>5784</v>
      </c>
      <c r="E2436" s="10" t="s">
        <v>53</v>
      </c>
      <c r="F2436" s="10" t="s">
        <v>54</v>
      </c>
      <c r="G2436" s="9">
        <v>2105401</v>
      </c>
      <c r="H2436" s="10" t="s">
        <v>5785</v>
      </c>
      <c r="I2436" s="13">
        <v>2758.44</v>
      </c>
      <c r="J2436" s="13">
        <v>3273.84</v>
      </c>
      <c r="K2436" s="13">
        <v>3273.84</v>
      </c>
      <c r="L2436" s="13">
        <v>2758.44</v>
      </c>
      <c r="M2436" s="13">
        <v>2758.44</v>
      </c>
      <c r="N2436" s="32">
        <v>78</v>
      </c>
      <c r="O2436" s="9">
        <v>1</v>
      </c>
      <c r="P2436" s="13">
        <v>59.52</v>
      </c>
      <c r="Q2436" s="13">
        <v>30.66</v>
      </c>
      <c r="R2436" s="13">
        <v>99.5</v>
      </c>
      <c r="S2436" s="13">
        <v>205.23</v>
      </c>
      <c r="T2436" s="13">
        <v>999.95</v>
      </c>
      <c r="U2436" s="13">
        <v>0</v>
      </c>
      <c r="V2436" s="13">
        <v>1103.8599999999999</v>
      </c>
      <c r="W2436" s="13">
        <v>9.18</v>
      </c>
      <c r="X2436" s="13">
        <v>0</v>
      </c>
      <c r="Y2436" s="13">
        <v>0</v>
      </c>
      <c r="Z2436" s="13">
        <v>25</v>
      </c>
      <c r="AA2436" s="13">
        <v>50</v>
      </c>
      <c r="AB2436" s="13">
        <v>10</v>
      </c>
      <c r="AC2436" s="13">
        <v>0</v>
      </c>
      <c r="AD2436" s="13">
        <v>0</v>
      </c>
      <c r="AE2436" s="13">
        <v>15</v>
      </c>
      <c r="AF2436" s="33">
        <v>100.004</v>
      </c>
      <c r="AG2436" s="9">
        <v>1</v>
      </c>
      <c r="AH2436" s="34">
        <v>0.45</v>
      </c>
      <c r="AI2436" s="13">
        <v>883227.46</v>
      </c>
      <c r="AJ2436" s="13">
        <v>820609</v>
      </c>
      <c r="AK2436" s="13">
        <v>1703836.46</v>
      </c>
      <c r="AL2436" s="35">
        <v>39115</v>
      </c>
      <c r="AM2436" s="35">
        <v>39155</v>
      </c>
    </row>
    <row r="2437" spans="2:39" x14ac:dyDescent="0.25">
      <c r="B2437" s="30">
        <v>1</v>
      </c>
      <c r="C2437" s="31" t="s">
        <v>44</v>
      </c>
      <c r="D2437" s="9" t="s">
        <v>5786</v>
      </c>
      <c r="E2437" s="10" t="s">
        <v>3231</v>
      </c>
      <c r="F2437" s="10" t="s">
        <v>5787</v>
      </c>
      <c r="G2437" s="9">
        <v>2106300</v>
      </c>
      <c r="H2437" s="10" t="s">
        <v>5788</v>
      </c>
      <c r="I2437" s="13">
        <v>1352.62</v>
      </c>
      <c r="J2437" s="13">
        <v>1352</v>
      </c>
      <c r="K2437" s="13">
        <v>803.84</v>
      </c>
      <c r="L2437" s="13">
        <v>1352.6</v>
      </c>
      <c r="M2437" s="13">
        <v>803.84</v>
      </c>
      <c r="N2437" s="32">
        <v>28</v>
      </c>
      <c r="O2437" s="9">
        <v>1</v>
      </c>
      <c r="P2437" s="13">
        <v>11.47</v>
      </c>
      <c r="Q2437" s="13">
        <v>43.62</v>
      </c>
      <c r="R2437" s="13">
        <v>71.739999999999995</v>
      </c>
      <c r="S2437" s="13">
        <v>32.15</v>
      </c>
      <c r="T2437" s="13">
        <v>0</v>
      </c>
      <c r="U2437" s="13">
        <v>0</v>
      </c>
      <c r="V2437" s="13">
        <v>538.57000000000005</v>
      </c>
      <c r="W2437" s="13">
        <v>0</v>
      </c>
      <c r="X2437" s="13">
        <v>0</v>
      </c>
      <c r="Y2437" s="13">
        <v>0</v>
      </c>
      <c r="Z2437" s="13">
        <v>60</v>
      </c>
      <c r="AA2437" s="13">
        <v>20</v>
      </c>
      <c r="AB2437" s="13">
        <v>11</v>
      </c>
      <c r="AC2437" s="13">
        <v>0</v>
      </c>
      <c r="AD2437" s="13">
        <v>4</v>
      </c>
      <c r="AE2437" s="13">
        <v>5</v>
      </c>
      <c r="AF2437" s="33">
        <v>100.003</v>
      </c>
      <c r="AG2437" s="9">
        <v>3</v>
      </c>
      <c r="AH2437" s="34">
        <v>0.63</v>
      </c>
      <c r="AI2437" s="13">
        <v>8067.69</v>
      </c>
      <c r="AJ2437" s="13">
        <v>103026.76</v>
      </c>
      <c r="AK2437" s="13">
        <v>111094.45</v>
      </c>
      <c r="AL2437" s="35">
        <v>37823</v>
      </c>
      <c r="AM2437" s="35">
        <v>38216</v>
      </c>
    </row>
    <row r="2438" spans="2:39" x14ac:dyDescent="0.25">
      <c r="B2438" s="30">
        <v>1</v>
      </c>
      <c r="C2438" s="31" t="s">
        <v>44</v>
      </c>
      <c r="D2438" s="9" t="s">
        <v>5789</v>
      </c>
      <c r="E2438" s="10" t="s">
        <v>46</v>
      </c>
      <c r="F2438" s="10" t="s">
        <v>5790</v>
      </c>
      <c r="G2438" s="9">
        <v>2101905</v>
      </c>
      <c r="H2438" s="10" t="s">
        <v>5791</v>
      </c>
      <c r="I2438" s="13">
        <v>3787.81</v>
      </c>
      <c r="J2438" s="13">
        <v>3769.21</v>
      </c>
      <c r="K2438" s="13">
        <v>3769.21</v>
      </c>
      <c r="L2438" s="13">
        <v>3787.81</v>
      </c>
      <c r="M2438" s="13">
        <v>3769.21</v>
      </c>
      <c r="N2438" s="32">
        <v>69</v>
      </c>
      <c r="O2438" s="9">
        <v>1</v>
      </c>
      <c r="P2438" s="13">
        <v>68.53</v>
      </c>
      <c r="Q2438" s="13">
        <v>0</v>
      </c>
      <c r="R2438" s="13">
        <v>0</v>
      </c>
      <c r="S2438" s="13">
        <v>0</v>
      </c>
      <c r="T2438" s="13">
        <v>0</v>
      </c>
      <c r="U2438" s="13">
        <v>0</v>
      </c>
      <c r="V2438" s="13">
        <v>3529.55</v>
      </c>
      <c r="W2438" s="13">
        <v>63.62</v>
      </c>
      <c r="X2438" s="13">
        <v>0</v>
      </c>
      <c r="Y2438" s="13">
        <v>0</v>
      </c>
      <c r="Z2438" s="13">
        <v>60</v>
      </c>
      <c r="AA2438" s="13">
        <v>0</v>
      </c>
      <c r="AB2438" s="13">
        <v>30</v>
      </c>
      <c r="AC2438" s="13">
        <v>0</v>
      </c>
      <c r="AD2438" s="13">
        <v>0</v>
      </c>
      <c r="AE2438" s="13">
        <v>10</v>
      </c>
      <c r="AF2438" s="33">
        <v>100.005</v>
      </c>
      <c r="AG2438" s="9">
        <v>4</v>
      </c>
      <c r="AH2438" s="34">
        <v>0.45</v>
      </c>
      <c r="AI2438" s="13">
        <v>0</v>
      </c>
      <c r="AJ2438" s="13">
        <v>323284.90999999997</v>
      </c>
      <c r="AK2438" s="13">
        <v>323284.90999999997</v>
      </c>
      <c r="AL2438" s="35">
        <v>38688</v>
      </c>
      <c r="AM2438" s="35">
        <v>38773</v>
      </c>
    </row>
    <row r="2439" spans="2:39" x14ac:dyDescent="0.25">
      <c r="B2439" s="30">
        <v>1</v>
      </c>
      <c r="C2439" s="31" t="s">
        <v>44</v>
      </c>
      <c r="D2439" s="9" t="s">
        <v>5792</v>
      </c>
      <c r="E2439" s="10" t="s">
        <v>3231</v>
      </c>
      <c r="F2439" s="10" t="s">
        <v>5787</v>
      </c>
      <c r="G2439" s="9">
        <v>2106300</v>
      </c>
      <c r="H2439" s="10" t="s">
        <v>5793</v>
      </c>
      <c r="I2439" s="13">
        <v>1352.63</v>
      </c>
      <c r="J2439" s="13">
        <v>1352.6</v>
      </c>
      <c r="K2439" s="13">
        <v>1354.06</v>
      </c>
      <c r="L2439" s="13">
        <v>1352.6</v>
      </c>
      <c r="M2439" s="13">
        <v>1352.6</v>
      </c>
      <c r="N2439" s="32">
        <v>47</v>
      </c>
      <c r="O2439" s="9">
        <v>1</v>
      </c>
      <c r="P2439" s="13">
        <v>19.32</v>
      </c>
      <c r="Q2439" s="13">
        <v>30.08</v>
      </c>
      <c r="R2439" s="13">
        <v>100</v>
      </c>
      <c r="S2439" s="13">
        <v>47.43</v>
      </c>
      <c r="T2439" s="13">
        <v>0</v>
      </c>
      <c r="U2439" s="13">
        <v>0</v>
      </c>
      <c r="V2439" s="13">
        <v>480.7</v>
      </c>
      <c r="W2439" s="13">
        <v>0</v>
      </c>
      <c r="X2439" s="13">
        <v>0</v>
      </c>
      <c r="Y2439" s="13">
        <v>0</v>
      </c>
      <c r="Z2439" s="13">
        <v>60</v>
      </c>
      <c r="AA2439" s="13">
        <v>20</v>
      </c>
      <c r="AB2439" s="13">
        <v>11</v>
      </c>
      <c r="AC2439" s="13">
        <v>0</v>
      </c>
      <c r="AD2439" s="13">
        <v>4</v>
      </c>
      <c r="AE2439" s="13">
        <v>5</v>
      </c>
      <c r="AF2439" s="33">
        <v>100.003</v>
      </c>
      <c r="AG2439" s="9">
        <v>1</v>
      </c>
      <c r="AH2439" s="34">
        <v>0.63</v>
      </c>
      <c r="AI2439" s="13">
        <v>31182.27</v>
      </c>
      <c r="AJ2439" s="13">
        <v>173606.21</v>
      </c>
      <c r="AK2439" s="13">
        <v>204788.48000000001</v>
      </c>
      <c r="AL2439" s="35">
        <v>37823</v>
      </c>
      <c r="AM2439" s="35">
        <v>38216</v>
      </c>
    </row>
    <row r="2440" spans="2:39" x14ac:dyDescent="0.25">
      <c r="B2440" s="30">
        <v>1</v>
      </c>
      <c r="C2440" s="31" t="s">
        <v>44</v>
      </c>
      <c r="D2440" s="9" t="s">
        <v>5794</v>
      </c>
      <c r="E2440" s="10" t="s">
        <v>188</v>
      </c>
      <c r="F2440" s="10" t="s">
        <v>4553</v>
      </c>
      <c r="G2440" s="9">
        <v>2109908</v>
      </c>
      <c r="H2440" s="10" t="s">
        <v>2914</v>
      </c>
      <c r="I2440" s="13">
        <v>2100</v>
      </c>
      <c r="J2440" s="13">
        <v>0</v>
      </c>
      <c r="K2440" s="13">
        <v>1276.6199999999999</v>
      </c>
      <c r="L2440" s="13">
        <v>0</v>
      </c>
      <c r="M2440" s="13">
        <v>1276.6199999999999</v>
      </c>
      <c r="N2440" s="32">
        <v>65</v>
      </c>
      <c r="O2440" s="9">
        <v>99</v>
      </c>
      <c r="P2440" s="13">
        <v>17.02</v>
      </c>
      <c r="Q2440" s="13">
        <v>60</v>
      </c>
      <c r="R2440" s="13">
        <v>70</v>
      </c>
      <c r="S2440" s="13">
        <v>1.08</v>
      </c>
      <c r="T2440" s="13">
        <v>0</v>
      </c>
      <c r="U2440" s="13">
        <v>0</v>
      </c>
      <c r="V2440" s="13">
        <v>1171.8900000000001</v>
      </c>
      <c r="W2440" s="13">
        <v>2.83</v>
      </c>
      <c r="X2440" s="13">
        <v>0</v>
      </c>
      <c r="Y2440" s="13">
        <v>20</v>
      </c>
      <c r="Z2440" s="13">
        <v>30</v>
      </c>
      <c r="AA2440" s="13">
        <v>20</v>
      </c>
      <c r="AB2440" s="13">
        <v>15</v>
      </c>
      <c r="AC2440" s="13">
        <v>10</v>
      </c>
      <c r="AD2440" s="13">
        <v>0</v>
      </c>
      <c r="AE2440" s="13">
        <v>5</v>
      </c>
      <c r="AF2440" s="33">
        <v>100.002</v>
      </c>
      <c r="AG2440" s="9">
        <v>3</v>
      </c>
      <c r="AH2440" s="34">
        <v>0.69</v>
      </c>
      <c r="AI2440" s="13">
        <v>120121.37</v>
      </c>
      <c r="AJ2440" s="13">
        <v>334883.65999999997</v>
      </c>
      <c r="AK2440" s="13">
        <v>455005.03</v>
      </c>
      <c r="AL2440" s="35">
        <v>35915</v>
      </c>
      <c r="AM2440" s="35">
        <v>37543</v>
      </c>
    </row>
    <row r="2441" spans="2:39" x14ac:dyDescent="0.25">
      <c r="B2441" s="30">
        <v>1</v>
      </c>
      <c r="C2441" s="31" t="s">
        <v>44</v>
      </c>
      <c r="D2441" s="9" t="s">
        <v>5795</v>
      </c>
      <c r="E2441" s="10" t="s">
        <v>50</v>
      </c>
      <c r="F2441" s="10" t="s">
        <v>5796</v>
      </c>
      <c r="G2441" s="9">
        <v>2112605</v>
      </c>
      <c r="H2441" s="10" t="s">
        <v>5797</v>
      </c>
      <c r="I2441" s="13">
        <v>2437.9499999999998</v>
      </c>
      <c r="J2441" s="13">
        <v>2444.12</v>
      </c>
      <c r="K2441" s="13">
        <v>2444.12</v>
      </c>
      <c r="L2441" s="13">
        <v>2437.9499999999998</v>
      </c>
      <c r="M2441" s="13">
        <v>2437.91</v>
      </c>
      <c r="N2441" s="32">
        <v>85</v>
      </c>
      <c r="O2441" s="9">
        <v>1</v>
      </c>
      <c r="P2441" s="13">
        <v>0</v>
      </c>
      <c r="Q2441" s="13">
        <v>0</v>
      </c>
      <c r="R2441" s="13">
        <v>0</v>
      </c>
      <c r="S2441" s="13">
        <v>31.97</v>
      </c>
      <c r="T2441" s="13">
        <v>0</v>
      </c>
      <c r="U2441" s="13">
        <v>112.41</v>
      </c>
      <c r="V2441" s="13">
        <v>2294.65</v>
      </c>
      <c r="W2441" s="13">
        <v>5.0999999999999996</v>
      </c>
      <c r="X2441" s="13">
        <v>0</v>
      </c>
      <c r="Y2441" s="13">
        <v>0</v>
      </c>
      <c r="Z2441" s="13">
        <v>60.94</v>
      </c>
      <c r="AA2441" s="13">
        <v>5</v>
      </c>
      <c r="AB2441" s="13">
        <v>6.35</v>
      </c>
      <c r="AC2441" s="13">
        <v>6.71</v>
      </c>
      <c r="AD2441" s="13">
        <v>0</v>
      </c>
      <c r="AE2441" s="13">
        <v>21</v>
      </c>
      <c r="AF2441" s="33">
        <v>100.002</v>
      </c>
      <c r="AG2441" s="9">
        <v>4</v>
      </c>
      <c r="AH2441" s="34">
        <v>0.43</v>
      </c>
      <c r="AI2441" s="13">
        <v>267175.76</v>
      </c>
      <c r="AJ2441" s="13">
        <v>263785.76</v>
      </c>
      <c r="AK2441" s="13">
        <v>530961.52</v>
      </c>
      <c r="AL2441" s="35">
        <v>38113</v>
      </c>
      <c r="AM2441" s="35">
        <v>38194</v>
      </c>
    </row>
    <row r="2442" spans="2:39" x14ac:dyDescent="0.25">
      <c r="B2442" s="30">
        <v>1</v>
      </c>
      <c r="C2442" s="31" t="s">
        <v>44</v>
      </c>
      <c r="D2442" s="9" t="s">
        <v>5798</v>
      </c>
      <c r="E2442" s="10" t="s">
        <v>194</v>
      </c>
      <c r="F2442" s="10" t="s">
        <v>345</v>
      </c>
      <c r="G2442" s="9">
        <v>2108702</v>
      </c>
      <c r="H2442" s="10" t="s">
        <v>5799</v>
      </c>
      <c r="I2442" s="13">
        <v>4429</v>
      </c>
      <c r="J2442" s="13">
        <v>4429</v>
      </c>
      <c r="K2442" s="13">
        <v>3865.41</v>
      </c>
      <c r="L2442" s="13">
        <v>4429</v>
      </c>
      <c r="M2442" s="13">
        <v>3451.87</v>
      </c>
      <c r="N2442" s="32">
        <v>83</v>
      </c>
      <c r="O2442" s="9">
        <v>1</v>
      </c>
      <c r="P2442" s="13">
        <v>57</v>
      </c>
      <c r="Q2442" s="13">
        <v>71.7</v>
      </c>
      <c r="R2442" s="13">
        <v>12.3</v>
      </c>
      <c r="S2442" s="13">
        <v>50.78</v>
      </c>
      <c r="T2442" s="13">
        <v>0</v>
      </c>
      <c r="U2442" s="13">
        <v>0</v>
      </c>
      <c r="V2442" s="13">
        <v>2554.86</v>
      </c>
      <c r="W2442" s="13">
        <v>14.28</v>
      </c>
      <c r="X2442" s="13">
        <v>0</v>
      </c>
      <c r="Y2442" s="13">
        <v>0</v>
      </c>
      <c r="Z2442" s="13">
        <v>81</v>
      </c>
      <c r="AA2442" s="13">
        <v>0</v>
      </c>
      <c r="AB2442" s="13">
        <v>17</v>
      </c>
      <c r="AC2442" s="13">
        <v>0</v>
      </c>
      <c r="AD2442" s="13">
        <v>0</v>
      </c>
      <c r="AE2442" s="13">
        <v>2</v>
      </c>
      <c r="AF2442" s="33">
        <v>100.005</v>
      </c>
      <c r="AG2442" s="9">
        <v>3</v>
      </c>
      <c r="AH2442" s="34">
        <v>0.6</v>
      </c>
      <c r="AI2442" s="13">
        <v>199740.26</v>
      </c>
      <c r="AJ2442" s="13">
        <v>472160.84</v>
      </c>
      <c r="AK2442" s="13">
        <v>671901.1</v>
      </c>
      <c r="AL2442" s="35">
        <v>38211</v>
      </c>
      <c r="AM2442" s="35">
        <v>38287</v>
      </c>
    </row>
    <row r="2443" spans="2:39" x14ac:dyDescent="0.25">
      <c r="B2443" s="30">
        <v>1</v>
      </c>
      <c r="C2443" s="31" t="s">
        <v>44</v>
      </c>
      <c r="D2443" s="9" t="s">
        <v>5800</v>
      </c>
      <c r="E2443" s="10" t="s">
        <v>765</v>
      </c>
      <c r="F2443" s="10" t="s">
        <v>765</v>
      </c>
      <c r="G2443" s="9">
        <v>2103307</v>
      </c>
      <c r="H2443" s="10" t="s">
        <v>5801</v>
      </c>
      <c r="I2443" s="13">
        <v>12025</v>
      </c>
      <c r="J2443" s="13">
        <v>12025</v>
      </c>
      <c r="K2443" s="13">
        <v>11187.79</v>
      </c>
      <c r="L2443" s="13">
        <v>10659.44</v>
      </c>
      <c r="M2443" s="13">
        <v>10659.44</v>
      </c>
      <c r="N2443" s="32">
        <v>271</v>
      </c>
      <c r="O2443" s="9">
        <v>1</v>
      </c>
      <c r="P2443" s="13"/>
      <c r="Q2443" s="13">
        <v>0</v>
      </c>
      <c r="R2443" s="13">
        <v>0</v>
      </c>
      <c r="S2443" s="13">
        <v>203.86</v>
      </c>
      <c r="T2443" s="13">
        <v>0</v>
      </c>
      <c r="U2443" s="13">
        <v>0</v>
      </c>
      <c r="V2443" s="13">
        <v>6578.18</v>
      </c>
      <c r="W2443" s="13">
        <v>40.35</v>
      </c>
      <c r="X2443" s="13">
        <v>0</v>
      </c>
      <c r="Y2443" s="13">
        <v>0</v>
      </c>
      <c r="Z2443" s="13">
        <v>15</v>
      </c>
      <c r="AA2443" s="13">
        <v>43</v>
      </c>
      <c r="AB2443" s="13">
        <v>37</v>
      </c>
      <c r="AC2443" s="13">
        <v>0</v>
      </c>
      <c r="AD2443" s="13">
        <v>0</v>
      </c>
      <c r="AE2443" s="13">
        <v>5</v>
      </c>
      <c r="AF2443" s="33">
        <v>100.003</v>
      </c>
      <c r="AG2443" s="9">
        <v>2</v>
      </c>
      <c r="AH2443" s="34">
        <v>0.57999999999999996</v>
      </c>
      <c r="AI2443" s="13">
        <v>34126.33</v>
      </c>
      <c r="AJ2443" s="13">
        <v>1579629.73</v>
      </c>
      <c r="AK2443" s="13">
        <v>1613756.06</v>
      </c>
      <c r="AL2443" s="35">
        <v>38440</v>
      </c>
      <c r="AM2443" s="35">
        <v>38482</v>
      </c>
    </row>
    <row r="2444" spans="2:39" x14ac:dyDescent="0.25">
      <c r="B2444" s="30">
        <v>1</v>
      </c>
      <c r="C2444" s="31" t="s">
        <v>44</v>
      </c>
      <c r="D2444" s="9" t="s">
        <v>5802</v>
      </c>
      <c r="E2444" s="10" t="s">
        <v>533</v>
      </c>
      <c r="F2444" s="10" t="s">
        <v>5803</v>
      </c>
      <c r="G2444" s="9">
        <v>2111078</v>
      </c>
      <c r="H2444" s="10" t="s">
        <v>5804</v>
      </c>
      <c r="I2444" s="13">
        <v>7477.1</v>
      </c>
      <c r="J2444" s="13">
        <v>5889.9</v>
      </c>
      <c r="K2444" s="13">
        <v>5889.9</v>
      </c>
      <c r="L2444" s="13">
        <v>7477.1</v>
      </c>
      <c r="M2444" s="13">
        <v>5889.9</v>
      </c>
      <c r="N2444" s="32">
        <v>149</v>
      </c>
      <c r="O2444" s="9">
        <v>1</v>
      </c>
      <c r="P2444" s="13">
        <v>107.27</v>
      </c>
      <c r="Q2444" s="13">
        <v>0</v>
      </c>
      <c r="R2444" s="13">
        <v>0</v>
      </c>
      <c r="S2444" s="13">
        <v>104.54</v>
      </c>
      <c r="T2444" s="13">
        <v>0</v>
      </c>
      <c r="U2444" s="13">
        <v>0</v>
      </c>
      <c r="V2444" s="13">
        <v>5171.6000000000004</v>
      </c>
      <c r="W2444" s="13">
        <v>28</v>
      </c>
      <c r="X2444" s="13">
        <v>0</v>
      </c>
      <c r="Y2444" s="13">
        <v>0</v>
      </c>
      <c r="Z2444" s="13">
        <v>0</v>
      </c>
      <c r="AA2444" s="13">
        <v>70</v>
      </c>
      <c r="AB2444" s="13">
        <v>20</v>
      </c>
      <c r="AC2444" s="13">
        <v>0</v>
      </c>
      <c r="AD2444" s="13">
        <v>0</v>
      </c>
      <c r="AE2444" s="13">
        <v>10</v>
      </c>
      <c r="AF2444" s="33">
        <v>100.003</v>
      </c>
      <c r="AG2444" s="9">
        <v>4</v>
      </c>
      <c r="AH2444" s="34">
        <v>0.36</v>
      </c>
      <c r="AI2444" s="13">
        <v>0</v>
      </c>
      <c r="AJ2444" s="13">
        <v>105255.66</v>
      </c>
      <c r="AK2444" s="13">
        <v>105255.66</v>
      </c>
      <c r="AL2444" s="35">
        <v>37568</v>
      </c>
      <c r="AM2444" s="35">
        <v>37722</v>
      </c>
    </row>
    <row r="2445" spans="2:39" x14ac:dyDescent="0.25">
      <c r="B2445" s="30">
        <v>1</v>
      </c>
      <c r="C2445" s="31" t="s">
        <v>44</v>
      </c>
      <c r="D2445" s="9" t="s">
        <v>5805</v>
      </c>
      <c r="E2445" s="10" t="s">
        <v>50</v>
      </c>
      <c r="F2445" s="10" t="s">
        <v>5796</v>
      </c>
      <c r="G2445" s="9">
        <v>2112605</v>
      </c>
      <c r="H2445" s="10" t="s">
        <v>5806</v>
      </c>
      <c r="I2445" s="13">
        <v>850.83</v>
      </c>
      <c r="J2445" s="13">
        <v>879.88</v>
      </c>
      <c r="K2445" s="13">
        <v>862.53</v>
      </c>
      <c r="L2445" s="13">
        <v>850.83</v>
      </c>
      <c r="M2445" s="13">
        <v>850.83</v>
      </c>
      <c r="N2445" s="32">
        <v>39</v>
      </c>
      <c r="O2445" s="9">
        <v>1</v>
      </c>
      <c r="P2445" s="13">
        <v>12.32</v>
      </c>
      <c r="Q2445" s="13">
        <v>0</v>
      </c>
      <c r="R2445" s="13">
        <v>0</v>
      </c>
      <c r="S2445" s="13">
        <v>29.2</v>
      </c>
      <c r="T2445" s="13">
        <v>0</v>
      </c>
      <c r="U2445" s="13">
        <v>40.93</v>
      </c>
      <c r="V2445" s="13">
        <v>790.71</v>
      </c>
      <c r="W2445" s="13">
        <v>1.53</v>
      </c>
      <c r="X2445" s="13">
        <v>0</v>
      </c>
      <c r="Y2445" s="13">
        <v>0</v>
      </c>
      <c r="Z2445" s="13">
        <v>54</v>
      </c>
      <c r="AA2445" s="13">
        <v>37</v>
      </c>
      <c r="AB2445" s="13">
        <v>5</v>
      </c>
      <c r="AC2445" s="13">
        <v>0</v>
      </c>
      <c r="AD2445" s="13">
        <v>0</v>
      </c>
      <c r="AE2445" s="13">
        <v>4</v>
      </c>
      <c r="AF2445" s="33">
        <v>100</v>
      </c>
      <c r="AG2445" s="9">
        <v>3</v>
      </c>
      <c r="AH2445" s="34">
        <v>0.48</v>
      </c>
      <c r="AI2445" s="13">
        <v>4284</v>
      </c>
      <c r="AJ2445" s="13">
        <v>228823.35</v>
      </c>
      <c r="AK2445" s="13">
        <v>233107.35</v>
      </c>
      <c r="AL2445" s="35">
        <v>39646</v>
      </c>
      <c r="AM2445" s="35">
        <v>39902</v>
      </c>
    </row>
    <row r="2446" spans="2:39" x14ac:dyDescent="0.25">
      <c r="B2446" s="30">
        <v>1</v>
      </c>
      <c r="C2446" s="31" t="s">
        <v>44</v>
      </c>
      <c r="D2446" s="9" t="s">
        <v>5807</v>
      </c>
      <c r="E2446" s="10" t="s">
        <v>53</v>
      </c>
      <c r="F2446" s="10" t="s">
        <v>57</v>
      </c>
      <c r="G2446" s="9">
        <v>2112704</v>
      </c>
      <c r="H2446" s="10" t="s">
        <v>5808</v>
      </c>
      <c r="I2446" s="13">
        <v>464</v>
      </c>
      <c r="J2446" s="13">
        <v>464</v>
      </c>
      <c r="K2446" s="13">
        <v>464.64</v>
      </c>
      <c r="L2446" s="13">
        <v>464</v>
      </c>
      <c r="M2446" s="13">
        <v>464</v>
      </c>
      <c r="N2446" s="32">
        <v>20</v>
      </c>
      <c r="O2446" s="9">
        <v>1</v>
      </c>
      <c r="P2446" s="13">
        <v>8.4</v>
      </c>
      <c r="Q2446" s="13">
        <v>0</v>
      </c>
      <c r="R2446" s="13">
        <v>0</v>
      </c>
      <c r="S2446" s="13">
        <v>16.28</v>
      </c>
      <c r="T2446" s="13">
        <v>0</v>
      </c>
      <c r="U2446" s="13">
        <v>0</v>
      </c>
      <c r="V2446" s="13">
        <v>443.66</v>
      </c>
      <c r="W2446" s="13">
        <v>5</v>
      </c>
      <c r="X2446" s="13">
        <v>0</v>
      </c>
      <c r="Y2446" s="13">
        <v>0</v>
      </c>
      <c r="Z2446" s="13">
        <v>3</v>
      </c>
      <c r="AA2446" s="13">
        <v>73</v>
      </c>
      <c r="AB2446" s="13">
        <v>17</v>
      </c>
      <c r="AC2446" s="13">
        <v>0</v>
      </c>
      <c r="AD2446" s="13">
        <v>0</v>
      </c>
      <c r="AE2446" s="13">
        <v>7</v>
      </c>
      <c r="AF2446" s="33">
        <v>100.004</v>
      </c>
      <c r="AG2446" s="9">
        <v>1</v>
      </c>
      <c r="AH2446" s="34">
        <v>0.61</v>
      </c>
      <c r="AI2446" s="13">
        <v>79844.88</v>
      </c>
      <c r="AJ2446" s="13">
        <v>131644.64000000001</v>
      </c>
      <c r="AK2446" s="13">
        <v>211489.52</v>
      </c>
      <c r="AL2446" s="35">
        <v>38408</v>
      </c>
      <c r="AM2446" s="35">
        <v>38688</v>
      </c>
    </row>
    <row r="2447" spans="2:39" x14ac:dyDescent="0.25">
      <c r="B2447" s="30">
        <v>1</v>
      </c>
      <c r="C2447" s="31" t="s">
        <v>44</v>
      </c>
      <c r="D2447" s="9" t="s">
        <v>5809</v>
      </c>
      <c r="E2447" s="10" t="s">
        <v>276</v>
      </c>
      <c r="F2447" s="10" t="s">
        <v>277</v>
      </c>
      <c r="G2447" s="9">
        <v>2101608</v>
      </c>
      <c r="H2447" s="10" t="s">
        <v>5810</v>
      </c>
      <c r="I2447" s="13">
        <v>9396.01</v>
      </c>
      <c r="J2447" s="13">
        <v>9396.01</v>
      </c>
      <c r="K2447" s="13">
        <v>2360.5300000000002</v>
      </c>
      <c r="L2447" s="13">
        <v>2360.5300000000002</v>
      </c>
      <c r="M2447" s="13">
        <v>2360.5300000000002</v>
      </c>
      <c r="N2447" s="32">
        <v>63</v>
      </c>
      <c r="O2447" s="9">
        <v>1</v>
      </c>
      <c r="P2447" s="13">
        <v>33.72</v>
      </c>
      <c r="Q2447" s="13">
        <v>0</v>
      </c>
      <c r="R2447" s="13">
        <v>0</v>
      </c>
      <c r="S2447" s="13">
        <v>90.03</v>
      </c>
      <c r="T2447" s="13">
        <v>0</v>
      </c>
      <c r="U2447" s="13">
        <v>0</v>
      </c>
      <c r="V2447" s="13">
        <v>2095.13</v>
      </c>
      <c r="W2447" s="13">
        <v>35.380000000000003</v>
      </c>
      <c r="X2447" s="13">
        <v>0</v>
      </c>
      <c r="Y2447" s="13">
        <v>0</v>
      </c>
      <c r="Z2447" s="13">
        <v>40</v>
      </c>
      <c r="AA2447" s="13">
        <v>45</v>
      </c>
      <c r="AB2447" s="13">
        <v>10</v>
      </c>
      <c r="AC2447" s="13">
        <v>0</v>
      </c>
      <c r="AD2447" s="13">
        <v>0</v>
      </c>
      <c r="AE2447" s="13">
        <v>5</v>
      </c>
      <c r="AF2447" s="33">
        <v>100.004</v>
      </c>
      <c r="AG2447" s="9">
        <v>4</v>
      </c>
      <c r="AH2447" s="34">
        <v>0.45</v>
      </c>
      <c r="AI2447" s="13">
        <v>55741.120000000003</v>
      </c>
      <c r="AJ2447" s="13">
        <v>827437.14</v>
      </c>
      <c r="AK2447" s="13">
        <v>883178.26</v>
      </c>
      <c r="AL2447" s="35">
        <v>38994</v>
      </c>
      <c r="AM2447" s="35">
        <v>39182</v>
      </c>
    </row>
    <row r="2448" spans="2:39" x14ac:dyDescent="0.25">
      <c r="B2448" s="30">
        <v>1</v>
      </c>
      <c r="C2448" s="31" t="s">
        <v>44</v>
      </c>
      <c r="D2448" s="9" t="s">
        <v>5811</v>
      </c>
      <c r="E2448" s="10" t="s">
        <v>194</v>
      </c>
      <c r="F2448" s="10" t="s">
        <v>478</v>
      </c>
      <c r="G2448" s="9">
        <v>2111508</v>
      </c>
      <c r="H2448" s="10" t="s">
        <v>5812</v>
      </c>
      <c r="I2448" s="13">
        <v>1083.2</v>
      </c>
      <c r="J2448" s="13">
        <v>1036.7</v>
      </c>
      <c r="K2448" s="13">
        <v>1036.76</v>
      </c>
      <c r="L2448" s="13">
        <v>1083.2</v>
      </c>
      <c r="M2448" s="13">
        <v>1036.76</v>
      </c>
      <c r="N2448" s="32">
        <v>46</v>
      </c>
      <c r="O2448" s="9">
        <v>1</v>
      </c>
      <c r="P2448" s="13">
        <v>0</v>
      </c>
      <c r="Q2448" s="13">
        <v>80.599999999999994</v>
      </c>
      <c r="R2448" s="13">
        <v>71.7</v>
      </c>
      <c r="S2448" s="13">
        <v>0</v>
      </c>
      <c r="T2448" s="13">
        <v>0</v>
      </c>
      <c r="U2448" s="13">
        <v>936.87</v>
      </c>
      <c r="V2448" s="13">
        <v>84.28</v>
      </c>
      <c r="W2448" s="13">
        <v>15.6</v>
      </c>
      <c r="X2448" s="13">
        <v>0</v>
      </c>
      <c r="Y2448" s="13">
        <v>0</v>
      </c>
      <c r="Z2448" s="13">
        <v>80.150000000000006</v>
      </c>
      <c r="AA2448" s="13">
        <v>0</v>
      </c>
      <c r="AB2448" s="13">
        <v>17.3</v>
      </c>
      <c r="AC2448" s="13">
        <v>0</v>
      </c>
      <c r="AD2448" s="13">
        <v>0</v>
      </c>
      <c r="AE2448" s="13">
        <v>2.5499999999999998</v>
      </c>
      <c r="AF2448" s="33">
        <v>100.005</v>
      </c>
      <c r="AG2448" s="9">
        <v>1</v>
      </c>
      <c r="AH2448" s="34">
        <v>0.7</v>
      </c>
      <c r="AI2448" s="13">
        <v>813435.31</v>
      </c>
      <c r="AJ2448" s="13">
        <v>579734.73</v>
      </c>
      <c r="AK2448" s="13">
        <v>1393170.04</v>
      </c>
      <c r="AL2448" s="35">
        <v>38667</v>
      </c>
      <c r="AM2448" s="35">
        <v>38822</v>
      </c>
    </row>
    <row r="2449" spans="2:39" x14ac:dyDescent="0.25">
      <c r="B2449" s="30">
        <v>1</v>
      </c>
      <c r="C2449" s="31" t="s">
        <v>44</v>
      </c>
      <c r="D2449" s="9" t="s">
        <v>5813</v>
      </c>
      <c r="E2449" s="10" t="s">
        <v>3005</v>
      </c>
      <c r="F2449" s="10" t="s">
        <v>3011</v>
      </c>
      <c r="G2449" s="9">
        <v>2103505</v>
      </c>
      <c r="H2449" s="10" t="s">
        <v>5814</v>
      </c>
      <c r="I2449" s="13">
        <v>1800</v>
      </c>
      <c r="J2449" s="13">
        <v>1800</v>
      </c>
      <c r="K2449" s="13">
        <v>1870.95</v>
      </c>
      <c r="L2449" s="13">
        <v>1800</v>
      </c>
      <c r="M2449" s="13">
        <v>1800</v>
      </c>
      <c r="N2449" s="32">
        <v>72</v>
      </c>
      <c r="O2449" s="9">
        <v>1</v>
      </c>
      <c r="P2449" s="13">
        <v>31.18</v>
      </c>
      <c r="Q2449" s="13">
        <v>0</v>
      </c>
      <c r="R2449" s="13">
        <v>0</v>
      </c>
      <c r="S2449" s="13">
        <v>370.49</v>
      </c>
      <c r="T2449" s="13">
        <v>0</v>
      </c>
      <c r="U2449" s="13">
        <v>0</v>
      </c>
      <c r="V2449" s="13">
        <v>1494.46</v>
      </c>
      <c r="W2449" s="13">
        <v>6</v>
      </c>
      <c r="X2449" s="13">
        <v>0</v>
      </c>
      <c r="Y2449" s="13">
        <v>0</v>
      </c>
      <c r="Z2449" s="13">
        <v>50</v>
      </c>
      <c r="AA2449" s="13">
        <v>15</v>
      </c>
      <c r="AB2449" s="13">
        <v>9</v>
      </c>
      <c r="AC2449" s="13">
        <v>6</v>
      </c>
      <c r="AD2449" s="13">
        <v>0</v>
      </c>
      <c r="AE2449" s="13">
        <v>20</v>
      </c>
      <c r="AF2449" s="33">
        <v>100.003</v>
      </c>
      <c r="AG2449" s="9">
        <v>3</v>
      </c>
      <c r="AH2449" s="34">
        <v>0.52</v>
      </c>
      <c r="AI2449" s="13">
        <v>864</v>
      </c>
      <c r="AJ2449" s="13">
        <v>291264</v>
      </c>
      <c r="AK2449" s="13">
        <v>292128</v>
      </c>
      <c r="AL2449" s="35">
        <v>38888</v>
      </c>
      <c r="AM2449" s="35">
        <v>38957</v>
      </c>
    </row>
    <row r="2450" spans="2:39" x14ac:dyDescent="0.25">
      <c r="B2450" s="30">
        <v>1</v>
      </c>
      <c r="C2450" s="31" t="s">
        <v>44</v>
      </c>
      <c r="D2450" s="9" t="s">
        <v>5815</v>
      </c>
      <c r="E2450" s="10" t="s">
        <v>188</v>
      </c>
      <c r="F2450" s="10" t="s">
        <v>5816</v>
      </c>
      <c r="G2450" s="9">
        <v>2105963</v>
      </c>
      <c r="H2450" s="10" t="s">
        <v>3281</v>
      </c>
      <c r="I2450" s="13">
        <v>2500</v>
      </c>
      <c r="J2450" s="13">
        <v>2500</v>
      </c>
      <c r="K2450" s="13">
        <v>2499.88</v>
      </c>
      <c r="L2450" s="13">
        <v>2500</v>
      </c>
      <c r="M2450" s="13">
        <v>2499.88</v>
      </c>
      <c r="N2450" s="32">
        <v>49</v>
      </c>
      <c r="O2450" s="9">
        <v>1</v>
      </c>
      <c r="P2450" s="10">
        <v>41.66</v>
      </c>
      <c r="Q2450" s="13">
        <v>0</v>
      </c>
      <c r="R2450" s="13">
        <v>0</v>
      </c>
      <c r="S2450" s="13">
        <v>0</v>
      </c>
      <c r="T2450" s="13">
        <v>0</v>
      </c>
      <c r="U2450" s="13">
        <v>0</v>
      </c>
      <c r="V2450" s="13">
        <v>969.14</v>
      </c>
      <c r="W2450" s="13">
        <v>47</v>
      </c>
      <c r="X2450" s="13">
        <v>0</v>
      </c>
      <c r="Y2450" s="13">
        <v>0</v>
      </c>
      <c r="Z2450" s="13">
        <v>53</v>
      </c>
      <c r="AA2450" s="13">
        <v>25</v>
      </c>
      <c r="AB2450" s="13">
        <v>0</v>
      </c>
      <c r="AC2450" s="13">
        <v>13</v>
      </c>
      <c r="AD2450" s="13">
        <v>0</v>
      </c>
      <c r="AE2450" s="13">
        <v>9</v>
      </c>
      <c r="AF2450" s="33">
        <v>100.004</v>
      </c>
      <c r="AG2450" s="9">
        <v>4</v>
      </c>
      <c r="AH2450" s="34">
        <v>0.45</v>
      </c>
      <c r="AI2450" s="13">
        <v>181752.73</v>
      </c>
      <c r="AJ2450" s="13">
        <v>362807.27</v>
      </c>
      <c r="AK2450" s="13">
        <v>544560</v>
      </c>
      <c r="AL2450" s="35">
        <v>38197</v>
      </c>
      <c r="AM2450" s="35">
        <v>38251</v>
      </c>
    </row>
    <row r="2451" spans="2:39" x14ac:dyDescent="0.25">
      <c r="B2451" s="30">
        <v>1</v>
      </c>
      <c r="C2451" s="31" t="s">
        <v>44</v>
      </c>
      <c r="D2451" s="9" t="s">
        <v>5817</v>
      </c>
      <c r="E2451" s="10" t="s">
        <v>194</v>
      </c>
      <c r="F2451" s="10" t="s">
        <v>478</v>
      </c>
      <c r="G2451" s="9">
        <v>2111508</v>
      </c>
      <c r="H2451" s="10" t="s">
        <v>5818</v>
      </c>
      <c r="I2451" s="13">
        <v>951</v>
      </c>
      <c r="J2451" s="13">
        <v>946.42</v>
      </c>
      <c r="K2451" s="13">
        <v>946.42</v>
      </c>
      <c r="L2451" s="13">
        <v>951</v>
      </c>
      <c r="M2451" s="13">
        <v>946.42</v>
      </c>
      <c r="N2451" s="32">
        <v>34</v>
      </c>
      <c r="O2451" s="9">
        <v>1</v>
      </c>
      <c r="P2451" s="13">
        <v>17.2</v>
      </c>
      <c r="Q2451" s="13">
        <v>81.23</v>
      </c>
      <c r="R2451" s="13">
        <v>75.02</v>
      </c>
      <c r="S2451" s="13">
        <v>0</v>
      </c>
      <c r="T2451" s="13">
        <v>0</v>
      </c>
      <c r="U2451" s="13">
        <v>0</v>
      </c>
      <c r="V2451" s="13">
        <v>229.19</v>
      </c>
      <c r="W2451" s="13">
        <v>3.71</v>
      </c>
      <c r="X2451" s="13">
        <v>0</v>
      </c>
      <c r="Y2451" s="13">
        <v>0</v>
      </c>
      <c r="Z2451" s="13">
        <v>29.68</v>
      </c>
      <c r="AA2451" s="13">
        <v>0</v>
      </c>
      <c r="AB2451" s="13">
        <v>57.42</v>
      </c>
      <c r="AC2451" s="13">
        <v>0</v>
      </c>
      <c r="AD2451" s="13">
        <v>0</v>
      </c>
      <c r="AE2451" s="13">
        <v>12.9</v>
      </c>
      <c r="AF2451" s="33">
        <v>100.005</v>
      </c>
      <c r="AG2451" s="9">
        <v>2</v>
      </c>
      <c r="AH2451" s="34">
        <v>0.4</v>
      </c>
      <c r="AI2451" s="13">
        <v>413571.83</v>
      </c>
      <c r="AJ2451" s="13">
        <v>312241.53999999998</v>
      </c>
      <c r="AK2451" s="13">
        <v>725813.37</v>
      </c>
      <c r="AL2451" s="35">
        <v>38988</v>
      </c>
      <c r="AM2451" s="35">
        <v>39048</v>
      </c>
    </row>
    <row r="2452" spans="2:39" x14ac:dyDescent="0.25">
      <c r="B2452" s="30">
        <v>1</v>
      </c>
      <c r="C2452" s="31" t="s">
        <v>44</v>
      </c>
      <c r="D2452" s="9" t="s">
        <v>5819</v>
      </c>
      <c r="E2452" s="10" t="s">
        <v>5736</v>
      </c>
      <c r="F2452" s="10" t="s">
        <v>5820</v>
      </c>
      <c r="G2452" s="9">
        <v>2111607</v>
      </c>
      <c r="H2452" s="10" t="s">
        <v>5821</v>
      </c>
      <c r="I2452" s="13">
        <v>6787</v>
      </c>
      <c r="J2452" s="13">
        <v>6787</v>
      </c>
      <c r="K2452" s="13">
        <v>6646.26</v>
      </c>
      <c r="L2452" s="13">
        <v>6787</v>
      </c>
      <c r="M2452" s="13">
        <v>6787</v>
      </c>
      <c r="N2452" s="32">
        <v>1</v>
      </c>
      <c r="O2452" s="9">
        <v>1</v>
      </c>
      <c r="P2452" s="13">
        <v>94.9</v>
      </c>
      <c r="Q2452" s="13">
        <v>0</v>
      </c>
      <c r="R2452" s="13">
        <v>0</v>
      </c>
      <c r="S2452" s="13">
        <v>381.44</v>
      </c>
      <c r="T2452" s="13">
        <v>0</v>
      </c>
      <c r="U2452" s="13">
        <v>0</v>
      </c>
      <c r="V2452" s="13">
        <v>6264.82</v>
      </c>
      <c r="W2452" s="13">
        <v>0</v>
      </c>
      <c r="X2452" s="13">
        <v>0</v>
      </c>
      <c r="Y2452" s="13">
        <v>2</v>
      </c>
      <c r="Z2452" s="13">
        <v>70</v>
      </c>
      <c r="AA2452" s="13">
        <v>0</v>
      </c>
      <c r="AB2452" s="13">
        <v>0</v>
      </c>
      <c r="AC2452" s="13">
        <v>17</v>
      </c>
      <c r="AD2452" s="13">
        <v>0</v>
      </c>
      <c r="AE2452" s="13">
        <v>11</v>
      </c>
      <c r="AF2452" s="33">
        <v>100.004</v>
      </c>
      <c r="AG2452" s="9">
        <v>4</v>
      </c>
      <c r="AH2452" s="34">
        <v>0.44</v>
      </c>
      <c r="AI2452" s="13">
        <v>0</v>
      </c>
      <c r="AJ2452" s="13">
        <v>1772357.94</v>
      </c>
      <c r="AK2452" s="13">
        <v>1772357.94</v>
      </c>
      <c r="AL2452" s="35">
        <v>38505</v>
      </c>
      <c r="AM2452" s="35">
        <v>38537</v>
      </c>
    </row>
    <row r="2453" spans="2:39" x14ac:dyDescent="0.25">
      <c r="B2453" s="30">
        <v>1</v>
      </c>
      <c r="C2453" s="31" t="s">
        <v>44</v>
      </c>
      <c r="D2453" s="9" t="s">
        <v>5822</v>
      </c>
      <c r="E2453" s="10" t="s">
        <v>79</v>
      </c>
      <c r="F2453" s="10" t="s">
        <v>5823</v>
      </c>
      <c r="G2453" s="9">
        <v>2101970</v>
      </c>
      <c r="H2453" s="10" t="s">
        <v>5824</v>
      </c>
      <c r="I2453" s="13">
        <v>2828.35</v>
      </c>
      <c r="J2453" s="13">
        <v>0</v>
      </c>
      <c r="K2453" s="13">
        <v>1712.2</v>
      </c>
      <c r="L2453" s="13">
        <v>2828.35</v>
      </c>
      <c r="M2453" s="13">
        <v>1712.2</v>
      </c>
      <c r="N2453" s="32">
        <v>55</v>
      </c>
      <c r="O2453" s="9">
        <v>99</v>
      </c>
      <c r="P2453" s="13"/>
      <c r="Q2453" s="13">
        <v>32.299999999999997</v>
      </c>
      <c r="R2453" s="13">
        <v>300</v>
      </c>
      <c r="S2453" s="13">
        <v>0</v>
      </c>
      <c r="T2453" s="13">
        <v>0</v>
      </c>
      <c r="U2453" s="13">
        <v>0</v>
      </c>
      <c r="V2453" s="13">
        <v>456.58</v>
      </c>
      <c r="W2453" s="13">
        <v>22.28</v>
      </c>
      <c r="X2453" s="13">
        <v>0</v>
      </c>
      <c r="Y2453" s="13">
        <v>0</v>
      </c>
      <c r="Z2453" s="13">
        <v>35</v>
      </c>
      <c r="AA2453" s="13">
        <v>20</v>
      </c>
      <c r="AB2453" s="13">
        <v>20</v>
      </c>
      <c r="AC2453" s="13">
        <v>15</v>
      </c>
      <c r="AD2453" s="13">
        <v>0</v>
      </c>
      <c r="AE2453" s="13">
        <v>10</v>
      </c>
      <c r="AF2453" s="33">
        <v>100.002</v>
      </c>
      <c r="AG2453" s="9">
        <v>1</v>
      </c>
      <c r="AH2453" s="34">
        <v>0.6</v>
      </c>
      <c r="AI2453" s="13">
        <v>74801.119999999995</v>
      </c>
      <c r="AJ2453" s="13">
        <v>510527</v>
      </c>
      <c r="AK2453" s="13">
        <v>585328.12</v>
      </c>
      <c r="AL2453" s="35">
        <v>38525</v>
      </c>
      <c r="AM2453" s="35">
        <v>38588</v>
      </c>
    </row>
    <row r="2454" spans="2:39" x14ac:dyDescent="0.25">
      <c r="B2454" s="30">
        <v>1</v>
      </c>
      <c r="C2454" s="31" t="s">
        <v>44</v>
      </c>
      <c r="D2454" s="9" t="s">
        <v>5825</v>
      </c>
      <c r="E2454" s="10" t="s">
        <v>604</v>
      </c>
      <c r="F2454" s="10" t="s">
        <v>604</v>
      </c>
      <c r="G2454" s="9">
        <v>2109601</v>
      </c>
      <c r="H2454" s="10" t="s">
        <v>3539</v>
      </c>
      <c r="I2454" s="13">
        <v>2040</v>
      </c>
      <c r="J2454" s="13">
        <v>2040</v>
      </c>
      <c r="K2454" s="13">
        <v>2166.5100000000002</v>
      </c>
      <c r="L2454" s="13">
        <v>2040</v>
      </c>
      <c r="M2454" s="13">
        <v>2040</v>
      </c>
      <c r="N2454" s="32">
        <v>38</v>
      </c>
      <c r="O2454" s="9">
        <v>1</v>
      </c>
      <c r="P2454" s="13">
        <v>68</v>
      </c>
      <c r="Q2454" s="13">
        <v>0</v>
      </c>
      <c r="R2454" s="13">
        <v>0</v>
      </c>
      <c r="S2454" s="13">
        <v>248.41</v>
      </c>
      <c r="T2454" s="13">
        <v>0</v>
      </c>
      <c r="U2454" s="13">
        <v>0</v>
      </c>
      <c r="V2454" s="13">
        <v>1915.1</v>
      </c>
      <c r="W2454" s="13">
        <v>3</v>
      </c>
      <c r="X2454" s="13">
        <v>0</v>
      </c>
      <c r="Y2454" s="13">
        <v>0</v>
      </c>
      <c r="Z2454" s="13">
        <v>69.06</v>
      </c>
      <c r="AA2454" s="13">
        <v>19.47</v>
      </c>
      <c r="AB2454" s="13">
        <v>0</v>
      </c>
      <c r="AC2454" s="13">
        <v>0</v>
      </c>
      <c r="AD2454" s="13">
        <v>0</v>
      </c>
      <c r="AE2454" s="13">
        <v>11.47</v>
      </c>
      <c r="AF2454" s="33">
        <v>100.005</v>
      </c>
      <c r="AG2454" s="9">
        <v>4</v>
      </c>
      <c r="AH2454" s="34">
        <v>0.48</v>
      </c>
      <c r="AI2454" s="13">
        <v>0</v>
      </c>
      <c r="AJ2454" s="13">
        <v>363589.2</v>
      </c>
      <c r="AK2454" s="13">
        <v>363589.2</v>
      </c>
      <c r="AL2454" s="35">
        <v>38366</v>
      </c>
      <c r="AM2454" s="35">
        <v>38409</v>
      </c>
    </row>
    <row r="2455" spans="2:39" x14ac:dyDescent="0.25">
      <c r="B2455" s="30">
        <v>1</v>
      </c>
      <c r="C2455" s="31" t="s">
        <v>44</v>
      </c>
      <c r="D2455" s="9" t="s">
        <v>5826</v>
      </c>
      <c r="E2455" s="10" t="s">
        <v>765</v>
      </c>
      <c r="F2455" s="10" t="s">
        <v>765</v>
      </c>
      <c r="G2455" s="9">
        <v>2103307</v>
      </c>
      <c r="H2455" s="10" t="s">
        <v>5827</v>
      </c>
      <c r="I2455" s="13">
        <v>2000</v>
      </c>
      <c r="J2455" s="13">
        <v>2000</v>
      </c>
      <c r="K2455" s="13">
        <v>2025.27</v>
      </c>
      <c r="L2455" s="13">
        <v>2000</v>
      </c>
      <c r="M2455" s="13">
        <v>2000</v>
      </c>
      <c r="N2455" s="32">
        <v>93</v>
      </c>
      <c r="O2455" s="9">
        <v>1</v>
      </c>
      <c r="P2455" s="13">
        <v>28.57</v>
      </c>
      <c r="Q2455" s="13">
        <v>0</v>
      </c>
      <c r="R2455" s="13">
        <v>0</v>
      </c>
      <c r="S2455" s="13">
        <v>0</v>
      </c>
      <c r="T2455" s="13">
        <v>0</v>
      </c>
      <c r="U2455" s="13">
        <v>102.54</v>
      </c>
      <c r="V2455" s="13">
        <v>1903.94</v>
      </c>
      <c r="W2455" s="13">
        <v>18.8</v>
      </c>
      <c r="X2455" s="13">
        <v>0</v>
      </c>
      <c r="Y2455" s="13">
        <v>0</v>
      </c>
      <c r="Z2455" s="13">
        <v>15</v>
      </c>
      <c r="AA2455" s="13">
        <v>30</v>
      </c>
      <c r="AB2455" s="13">
        <v>0</v>
      </c>
      <c r="AC2455" s="13">
        <v>25</v>
      </c>
      <c r="AD2455" s="13">
        <v>20</v>
      </c>
      <c r="AE2455" s="13">
        <v>10</v>
      </c>
      <c r="AF2455" s="33">
        <v>100.003</v>
      </c>
      <c r="AG2455" s="9">
        <v>1</v>
      </c>
      <c r="AH2455" s="34">
        <v>0.52</v>
      </c>
      <c r="AI2455" s="13">
        <v>467005.83</v>
      </c>
      <c r="AJ2455" s="13">
        <v>587780</v>
      </c>
      <c r="AK2455" s="13">
        <v>1054785.83</v>
      </c>
      <c r="AL2455" s="35">
        <v>38197</v>
      </c>
      <c r="AM2455" s="35">
        <v>37936</v>
      </c>
    </row>
    <row r="2456" spans="2:39" x14ac:dyDescent="0.25">
      <c r="B2456" s="30">
        <v>1</v>
      </c>
      <c r="C2456" s="31" t="s">
        <v>44</v>
      </c>
      <c r="D2456" s="9" t="s">
        <v>5828</v>
      </c>
      <c r="E2456" s="10" t="s">
        <v>604</v>
      </c>
      <c r="F2456" s="10" t="s">
        <v>5829</v>
      </c>
      <c r="G2456" s="9">
        <v>2109205</v>
      </c>
      <c r="H2456" s="10" t="s">
        <v>5830</v>
      </c>
      <c r="I2456" s="13">
        <v>1076</v>
      </c>
      <c r="J2456" s="13">
        <v>1076</v>
      </c>
      <c r="K2456" s="13">
        <v>1074.04</v>
      </c>
      <c r="L2456" s="13">
        <v>678.28</v>
      </c>
      <c r="M2456" s="13">
        <v>678.28</v>
      </c>
      <c r="N2456" s="32">
        <v>12</v>
      </c>
      <c r="O2456" s="9">
        <v>1</v>
      </c>
      <c r="P2456" s="13">
        <v>9.69</v>
      </c>
      <c r="Q2456" s="13">
        <v>0</v>
      </c>
      <c r="R2456" s="13">
        <v>0</v>
      </c>
      <c r="S2456" s="13">
        <v>27.53</v>
      </c>
      <c r="T2456" s="13">
        <v>0</v>
      </c>
      <c r="U2456" s="13">
        <v>0</v>
      </c>
      <c r="V2456" s="13">
        <v>528.41</v>
      </c>
      <c r="W2456" s="13">
        <v>2.34</v>
      </c>
      <c r="X2456" s="13">
        <v>0</v>
      </c>
      <c r="Y2456" s="13">
        <v>0</v>
      </c>
      <c r="Z2456" s="13">
        <v>10</v>
      </c>
      <c r="AA2456" s="13">
        <v>50</v>
      </c>
      <c r="AB2456" s="13">
        <v>20</v>
      </c>
      <c r="AC2456" s="13">
        <v>15</v>
      </c>
      <c r="AD2456" s="13">
        <v>0</v>
      </c>
      <c r="AE2456" s="13">
        <v>5</v>
      </c>
      <c r="AF2456" s="33">
        <v>100.003</v>
      </c>
      <c r="AG2456" s="9">
        <v>4</v>
      </c>
      <c r="AH2456" s="34">
        <v>0.42</v>
      </c>
      <c r="AI2456" s="13">
        <v>0</v>
      </c>
      <c r="AJ2456" s="13">
        <v>93263.51</v>
      </c>
      <c r="AK2456" s="13">
        <v>93263.51</v>
      </c>
      <c r="AL2456" s="35">
        <v>38694</v>
      </c>
      <c r="AM2456" s="35">
        <v>38859</v>
      </c>
    </row>
    <row r="2457" spans="2:39" x14ac:dyDescent="0.25">
      <c r="B2457" s="30">
        <v>1</v>
      </c>
      <c r="C2457" s="31" t="s">
        <v>44</v>
      </c>
      <c r="D2457" s="9" t="s">
        <v>5831</v>
      </c>
      <c r="E2457" s="10" t="s">
        <v>50</v>
      </c>
      <c r="F2457" s="10" t="s">
        <v>5796</v>
      </c>
      <c r="G2457" s="9">
        <v>2112605</v>
      </c>
      <c r="H2457" s="10" t="s">
        <v>5832</v>
      </c>
      <c r="I2457" s="13">
        <v>1742.12</v>
      </c>
      <c r="J2457" s="13">
        <v>1742.8</v>
      </c>
      <c r="K2457" s="13">
        <v>1917.31</v>
      </c>
      <c r="L2457" s="13">
        <v>1742.12</v>
      </c>
      <c r="M2457" s="13">
        <v>1612.46</v>
      </c>
      <c r="N2457" s="32">
        <v>54</v>
      </c>
      <c r="O2457" s="9">
        <v>1</v>
      </c>
      <c r="P2457" s="13">
        <v>27.39</v>
      </c>
      <c r="Q2457" s="13">
        <v>24</v>
      </c>
      <c r="R2457" s="13">
        <v>59</v>
      </c>
      <c r="S2457" s="13">
        <v>131.29</v>
      </c>
      <c r="T2457" s="13">
        <v>0</v>
      </c>
      <c r="U2457" s="13">
        <v>0</v>
      </c>
      <c r="V2457" s="13">
        <v>1654.87</v>
      </c>
      <c r="W2457" s="13">
        <v>1.48</v>
      </c>
      <c r="X2457" s="13">
        <v>0</v>
      </c>
      <c r="Y2457" s="13">
        <v>0</v>
      </c>
      <c r="Z2457" s="13">
        <v>42.94</v>
      </c>
      <c r="AA2457" s="13">
        <v>44.12</v>
      </c>
      <c r="AB2457" s="13">
        <v>5.6</v>
      </c>
      <c r="AC2457" s="13">
        <v>0</v>
      </c>
      <c r="AD2457" s="13">
        <v>0</v>
      </c>
      <c r="AE2457" s="13">
        <v>7.34</v>
      </c>
      <c r="AF2457" s="33">
        <v>100.003</v>
      </c>
      <c r="AG2457" s="9">
        <v>4</v>
      </c>
      <c r="AH2457" s="34">
        <v>0.4</v>
      </c>
      <c r="AI2457" s="13">
        <v>2340.8000000000002</v>
      </c>
      <c r="AJ2457" s="13">
        <v>514151.17</v>
      </c>
      <c r="AK2457" s="13">
        <v>516491.97</v>
      </c>
      <c r="AL2457" s="35">
        <v>38856</v>
      </c>
      <c r="AM2457" s="35">
        <v>39195</v>
      </c>
    </row>
    <row r="2458" spans="2:39" x14ac:dyDescent="0.25">
      <c r="B2458" s="30">
        <v>1</v>
      </c>
      <c r="C2458" s="31" t="s">
        <v>44</v>
      </c>
      <c r="D2458" s="9" t="s">
        <v>5833</v>
      </c>
      <c r="E2458" s="10" t="s">
        <v>194</v>
      </c>
      <c r="F2458" s="10" t="s">
        <v>345</v>
      </c>
      <c r="G2458" s="9">
        <v>2108702</v>
      </c>
      <c r="H2458" s="10" t="s">
        <v>5834</v>
      </c>
      <c r="I2458" s="13">
        <v>943</v>
      </c>
      <c r="J2458" s="13">
        <v>943</v>
      </c>
      <c r="K2458" s="13">
        <v>1117.93</v>
      </c>
      <c r="L2458" s="13">
        <v>943</v>
      </c>
      <c r="M2458" s="13">
        <v>943</v>
      </c>
      <c r="N2458" s="32">
        <v>27</v>
      </c>
      <c r="O2458" s="9">
        <v>1</v>
      </c>
      <c r="P2458" s="13"/>
      <c r="Q2458" s="13">
        <v>13.8</v>
      </c>
      <c r="R2458" s="13">
        <v>233.6</v>
      </c>
      <c r="S2458" s="13">
        <v>0</v>
      </c>
      <c r="T2458" s="13">
        <v>0</v>
      </c>
      <c r="U2458" s="13">
        <v>370.02</v>
      </c>
      <c r="V2458" s="13">
        <v>746.52</v>
      </c>
      <c r="W2458" s="13">
        <v>1.39</v>
      </c>
      <c r="X2458" s="13">
        <v>0</v>
      </c>
      <c r="Y2458" s="13">
        <v>0</v>
      </c>
      <c r="Z2458" s="13">
        <v>99</v>
      </c>
      <c r="AA2458" s="13">
        <v>0</v>
      </c>
      <c r="AB2458" s="13">
        <v>0</v>
      </c>
      <c r="AC2458" s="13">
        <v>0</v>
      </c>
      <c r="AD2458" s="13">
        <v>0</v>
      </c>
      <c r="AE2458" s="13">
        <v>1</v>
      </c>
      <c r="AF2458" s="33">
        <v>100.006</v>
      </c>
      <c r="AG2458" s="9">
        <v>4</v>
      </c>
      <c r="AH2458" s="34">
        <v>0.52</v>
      </c>
      <c r="AI2458" s="13">
        <v>204995.03</v>
      </c>
      <c r="AJ2458" s="13">
        <v>281947.57</v>
      </c>
      <c r="AK2458" s="13">
        <v>486942.6</v>
      </c>
      <c r="AL2458" s="37">
        <v>38505</v>
      </c>
      <c r="AM2458" s="35">
        <v>38560</v>
      </c>
    </row>
    <row r="2459" spans="2:39" x14ac:dyDescent="0.25">
      <c r="B2459" s="30">
        <v>1</v>
      </c>
      <c r="C2459" s="31" t="s">
        <v>44</v>
      </c>
      <c r="D2459" s="9" t="s">
        <v>5835</v>
      </c>
      <c r="E2459" s="10" t="s">
        <v>46</v>
      </c>
      <c r="F2459" s="10" t="s">
        <v>1977</v>
      </c>
      <c r="G2459" s="9">
        <v>2103125</v>
      </c>
      <c r="H2459" s="10" t="s">
        <v>5836</v>
      </c>
      <c r="I2459" s="13">
        <v>680.57</v>
      </c>
      <c r="J2459" s="13">
        <v>680.57</v>
      </c>
      <c r="K2459" s="13">
        <v>488.89</v>
      </c>
      <c r="L2459" s="13">
        <v>680.57</v>
      </c>
      <c r="M2459" s="13">
        <v>488.89</v>
      </c>
      <c r="N2459" s="32">
        <v>10</v>
      </c>
      <c r="O2459" s="9">
        <v>1</v>
      </c>
      <c r="P2459" s="13">
        <v>8.89</v>
      </c>
      <c r="Q2459" s="13">
        <v>0</v>
      </c>
      <c r="R2459" s="13">
        <v>0</v>
      </c>
      <c r="S2459" s="13">
        <v>0</v>
      </c>
      <c r="T2459" s="13">
        <v>0</v>
      </c>
      <c r="U2459" s="13">
        <v>0</v>
      </c>
      <c r="V2459" s="13">
        <v>488.08</v>
      </c>
      <c r="W2459" s="13">
        <v>0.81</v>
      </c>
      <c r="X2459" s="13">
        <v>0</v>
      </c>
      <c r="Y2459" s="13">
        <v>0</v>
      </c>
      <c r="Z2459" s="13">
        <v>55</v>
      </c>
      <c r="AA2459" s="13">
        <v>25</v>
      </c>
      <c r="AB2459" s="13">
        <v>18</v>
      </c>
      <c r="AC2459" s="13">
        <v>0</v>
      </c>
      <c r="AD2459" s="13">
        <v>0</v>
      </c>
      <c r="AE2459" s="13">
        <v>2</v>
      </c>
      <c r="AF2459" s="33">
        <v>100.004</v>
      </c>
      <c r="AG2459" s="9">
        <v>4</v>
      </c>
      <c r="AH2459" s="34">
        <v>0.48</v>
      </c>
      <c r="AI2459" s="13">
        <v>0</v>
      </c>
      <c r="AJ2459" s="13">
        <v>48116.86</v>
      </c>
      <c r="AK2459" s="13">
        <v>48116.86</v>
      </c>
      <c r="AL2459" s="35">
        <v>38433</v>
      </c>
      <c r="AM2459" s="35">
        <v>38476</v>
      </c>
    </row>
    <row r="2460" spans="2:39" x14ac:dyDescent="0.25">
      <c r="B2460" s="30">
        <v>1</v>
      </c>
      <c r="C2460" s="31" t="s">
        <v>44</v>
      </c>
      <c r="D2460" s="9" t="s">
        <v>5837</v>
      </c>
      <c r="E2460" s="10" t="s">
        <v>765</v>
      </c>
      <c r="F2460" s="10" t="s">
        <v>765</v>
      </c>
      <c r="G2460" s="9">
        <v>2103307</v>
      </c>
      <c r="H2460" s="10" t="s">
        <v>5838</v>
      </c>
      <c r="I2460" s="13">
        <v>2122.96</v>
      </c>
      <c r="J2460" s="13">
        <v>2122.96</v>
      </c>
      <c r="K2460" s="13">
        <v>2167.4499999999998</v>
      </c>
      <c r="L2460" s="13">
        <v>2122.96</v>
      </c>
      <c r="M2460" s="13">
        <v>2122.96</v>
      </c>
      <c r="N2460" s="32">
        <v>17</v>
      </c>
      <c r="O2460" s="9">
        <v>1</v>
      </c>
      <c r="P2460" s="13">
        <v>36.119999999999997</v>
      </c>
      <c r="Q2460" s="13">
        <v>0</v>
      </c>
      <c r="R2460" s="13">
        <v>0</v>
      </c>
      <c r="S2460" s="13">
        <v>82.94</v>
      </c>
      <c r="T2460" s="13">
        <v>0</v>
      </c>
      <c r="U2460" s="13">
        <v>0</v>
      </c>
      <c r="V2460" s="13">
        <v>2078.23</v>
      </c>
      <c r="W2460" s="13">
        <v>6.29</v>
      </c>
      <c r="X2460" s="13">
        <v>0</v>
      </c>
      <c r="Y2460" s="13">
        <v>0</v>
      </c>
      <c r="Z2460" s="13">
        <v>40</v>
      </c>
      <c r="AA2460" s="13">
        <v>46</v>
      </c>
      <c r="AB2460" s="13">
        <v>10</v>
      </c>
      <c r="AC2460" s="13">
        <v>0</v>
      </c>
      <c r="AD2460" s="13">
        <v>0</v>
      </c>
      <c r="AE2460" s="13">
        <v>4</v>
      </c>
      <c r="AF2460" s="33">
        <v>100.004</v>
      </c>
      <c r="AG2460" s="9">
        <v>4</v>
      </c>
      <c r="AH2460" s="34">
        <v>0.4</v>
      </c>
      <c r="AI2460" s="13">
        <v>14910.6</v>
      </c>
      <c r="AJ2460" s="13">
        <v>394870.56</v>
      </c>
      <c r="AK2460" s="13">
        <v>409781.16</v>
      </c>
      <c r="AL2460" s="35">
        <v>38904</v>
      </c>
      <c r="AM2460" s="35">
        <v>39112</v>
      </c>
    </row>
    <row r="2461" spans="2:39" x14ac:dyDescent="0.25">
      <c r="B2461" s="30">
        <v>1</v>
      </c>
      <c r="C2461" s="31" t="s">
        <v>44</v>
      </c>
      <c r="D2461" s="9" t="s">
        <v>5839</v>
      </c>
      <c r="E2461" s="10" t="s">
        <v>765</v>
      </c>
      <c r="F2461" s="10" t="s">
        <v>765</v>
      </c>
      <c r="G2461" s="9">
        <v>2103307</v>
      </c>
      <c r="H2461" s="10" t="s">
        <v>707</v>
      </c>
      <c r="I2461" s="13">
        <v>1000</v>
      </c>
      <c r="J2461" s="13">
        <v>1036.7</v>
      </c>
      <c r="K2461" s="13">
        <v>1009.5</v>
      </c>
      <c r="L2461" s="13">
        <v>1000</v>
      </c>
      <c r="M2461" s="13">
        <v>1000</v>
      </c>
      <c r="N2461" s="32">
        <v>25</v>
      </c>
      <c r="O2461" s="9">
        <v>1</v>
      </c>
      <c r="P2461" s="13">
        <v>0</v>
      </c>
      <c r="Q2461" s="13">
        <v>0</v>
      </c>
      <c r="R2461" s="13">
        <v>0</v>
      </c>
      <c r="S2461" s="13">
        <v>0</v>
      </c>
      <c r="T2461" s="13">
        <v>0</v>
      </c>
      <c r="U2461" s="13">
        <v>0</v>
      </c>
      <c r="V2461" s="13">
        <v>1009.5</v>
      </c>
      <c r="W2461" s="13">
        <v>0</v>
      </c>
      <c r="X2461" s="13">
        <v>0</v>
      </c>
      <c r="Y2461" s="13">
        <v>0</v>
      </c>
      <c r="Z2461" s="13">
        <v>56.38</v>
      </c>
      <c r="AA2461" s="13">
        <v>36.1</v>
      </c>
      <c r="AB2461" s="13">
        <v>7.52</v>
      </c>
      <c r="AC2461" s="13">
        <v>0</v>
      </c>
      <c r="AD2461" s="13">
        <v>0</v>
      </c>
      <c r="AE2461" s="13">
        <v>0</v>
      </c>
      <c r="AF2461" s="33">
        <v>100.005</v>
      </c>
      <c r="AG2461" s="9">
        <v>1</v>
      </c>
      <c r="AH2461" s="34">
        <v>0.42</v>
      </c>
      <c r="AI2461" s="13">
        <v>0</v>
      </c>
      <c r="AJ2461" s="13">
        <v>193257.57</v>
      </c>
      <c r="AK2461" s="13">
        <v>193257.57</v>
      </c>
      <c r="AL2461" s="35">
        <v>38715</v>
      </c>
      <c r="AM2461" s="35">
        <v>38849</v>
      </c>
    </row>
    <row r="2462" spans="2:39" x14ac:dyDescent="0.25">
      <c r="B2462" s="30">
        <v>1</v>
      </c>
      <c r="C2462" s="31" t="s">
        <v>44</v>
      </c>
      <c r="D2462" s="9" t="s">
        <v>5840</v>
      </c>
      <c r="E2462" s="10" t="s">
        <v>194</v>
      </c>
      <c r="F2462" s="10" t="s">
        <v>3212</v>
      </c>
      <c r="G2462" s="9">
        <v>2101202</v>
      </c>
      <c r="H2462" s="10" t="s">
        <v>5841</v>
      </c>
      <c r="I2462" s="13">
        <v>1575</v>
      </c>
      <c r="J2462" s="13">
        <v>1575</v>
      </c>
      <c r="K2462" s="13">
        <v>1641.18</v>
      </c>
      <c r="L2462" s="13">
        <v>1575</v>
      </c>
      <c r="M2462" s="13">
        <v>1575</v>
      </c>
      <c r="N2462" s="32">
        <v>46</v>
      </c>
      <c r="O2462" s="9">
        <v>1</v>
      </c>
      <c r="P2462" s="13"/>
      <c r="Q2462" s="13">
        <v>45.9</v>
      </c>
      <c r="R2462" s="13">
        <v>100</v>
      </c>
      <c r="S2462" s="13">
        <v>63.15</v>
      </c>
      <c r="T2462" s="13">
        <v>0</v>
      </c>
      <c r="U2462" s="13">
        <v>724.24</v>
      </c>
      <c r="V2462" s="13">
        <v>841.37</v>
      </c>
      <c r="W2462" s="13">
        <v>0</v>
      </c>
      <c r="X2462" s="13">
        <v>0</v>
      </c>
      <c r="Y2462" s="13">
        <v>0</v>
      </c>
      <c r="Z2462" s="13">
        <v>55.87</v>
      </c>
      <c r="AA2462" s="13">
        <v>0</v>
      </c>
      <c r="AB2462" s="13">
        <v>0</v>
      </c>
      <c r="AC2462" s="13">
        <v>0</v>
      </c>
      <c r="AD2462" s="13">
        <v>40.130000000000003</v>
      </c>
      <c r="AE2462" s="13">
        <v>4</v>
      </c>
      <c r="AF2462" s="33">
        <v>100.005</v>
      </c>
      <c r="AG2462" s="9">
        <v>4</v>
      </c>
      <c r="AH2462" s="34">
        <v>0.4</v>
      </c>
      <c r="AI2462" s="13">
        <v>0</v>
      </c>
      <c r="AJ2462" s="13">
        <v>176620.5</v>
      </c>
      <c r="AK2462" s="13">
        <v>176620.5</v>
      </c>
      <c r="AL2462" s="35">
        <v>38615</v>
      </c>
      <c r="AM2462" s="35">
        <v>38676</v>
      </c>
    </row>
    <row r="2463" spans="2:39" x14ac:dyDescent="0.25">
      <c r="B2463" s="30">
        <v>1</v>
      </c>
      <c r="C2463" s="31" t="s">
        <v>44</v>
      </c>
      <c r="D2463" s="9" t="s">
        <v>5842</v>
      </c>
      <c r="E2463" s="10" t="s">
        <v>188</v>
      </c>
      <c r="F2463" s="10" t="s">
        <v>422</v>
      </c>
      <c r="G2463" s="9">
        <v>2102002</v>
      </c>
      <c r="H2463" s="10" t="s">
        <v>5843</v>
      </c>
      <c r="I2463" s="13">
        <v>2119.12</v>
      </c>
      <c r="J2463" s="13">
        <v>2119.12</v>
      </c>
      <c r="K2463" s="13">
        <v>2202.9899999999998</v>
      </c>
      <c r="L2463" s="13">
        <v>2202.9899999999998</v>
      </c>
      <c r="M2463" s="13">
        <v>2119.12</v>
      </c>
      <c r="N2463" s="32">
        <v>22</v>
      </c>
      <c r="O2463" s="9">
        <v>1</v>
      </c>
      <c r="P2463" s="13">
        <v>36.72</v>
      </c>
      <c r="Q2463" s="13">
        <v>0</v>
      </c>
      <c r="R2463" s="13">
        <v>0</v>
      </c>
      <c r="S2463" s="13">
        <v>542.96</v>
      </c>
      <c r="T2463" s="13">
        <v>0</v>
      </c>
      <c r="U2463" s="13">
        <v>0</v>
      </c>
      <c r="V2463" s="13">
        <v>793.59</v>
      </c>
      <c r="W2463" s="13">
        <v>8.1199999999999992</v>
      </c>
      <c r="X2463" s="13">
        <v>0</v>
      </c>
      <c r="Y2463" s="13">
        <v>0</v>
      </c>
      <c r="Z2463" s="13">
        <v>41</v>
      </c>
      <c r="AA2463" s="13">
        <v>22</v>
      </c>
      <c r="AB2463" s="13">
        <v>0</v>
      </c>
      <c r="AC2463" s="13">
        <v>11</v>
      </c>
      <c r="AD2463" s="13">
        <v>0</v>
      </c>
      <c r="AE2463" s="13">
        <v>26</v>
      </c>
      <c r="AF2463" s="33">
        <v>100.0004</v>
      </c>
      <c r="AG2463" s="9">
        <v>4</v>
      </c>
      <c r="AH2463" s="34">
        <v>0.34</v>
      </c>
      <c r="AI2463" s="13">
        <v>394646</v>
      </c>
      <c r="AJ2463" s="13">
        <v>1907054.34</v>
      </c>
      <c r="AK2463" s="13">
        <v>2301700.34</v>
      </c>
      <c r="AL2463" s="35">
        <v>39703</v>
      </c>
      <c r="AM2463" s="35">
        <v>39756</v>
      </c>
    </row>
    <row r="2464" spans="2:39" x14ac:dyDescent="0.25">
      <c r="B2464" s="30">
        <v>1</v>
      </c>
      <c r="C2464" s="31" t="s">
        <v>44</v>
      </c>
      <c r="D2464" s="9" t="s">
        <v>5844</v>
      </c>
      <c r="E2464" s="10" t="s">
        <v>765</v>
      </c>
      <c r="F2464" s="10" t="s">
        <v>1134</v>
      </c>
      <c r="G2464" s="9">
        <v>2112100</v>
      </c>
      <c r="H2464" s="10" t="s">
        <v>5845</v>
      </c>
      <c r="I2464" s="13">
        <v>1724</v>
      </c>
      <c r="J2464" s="13">
        <v>1592.71</v>
      </c>
      <c r="K2464" s="13">
        <v>1592.78</v>
      </c>
      <c r="L2464" s="13">
        <v>1724</v>
      </c>
      <c r="M2464" s="13">
        <v>1592.78</v>
      </c>
      <c r="N2464" s="32">
        <v>42</v>
      </c>
      <c r="O2464" s="9">
        <v>1</v>
      </c>
      <c r="P2464" s="13">
        <v>0</v>
      </c>
      <c r="Q2464" s="13">
        <v>0</v>
      </c>
      <c r="R2464" s="13">
        <v>0</v>
      </c>
      <c r="S2464" s="13">
        <v>0</v>
      </c>
      <c r="T2464" s="13">
        <v>0</v>
      </c>
      <c r="U2464" s="13">
        <v>0</v>
      </c>
      <c r="V2464" s="13">
        <v>1587.84</v>
      </c>
      <c r="W2464" s="13">
        <v>4.9400000000000004</v>
      </c>
      <c r="X2464" s="13">
        <v>0</v>
      </c>
      <c r="Y2464" s="13">
        <v>0</v>
      </c>
      <c r="Z2464" s="13">
        <v>29.99</v>
      </c>
      <c r="AA2464" s="13">
        <v>29.77</v>
      </c>
      <c r="AB2464" s="13">
        <v>34.619999999999997</v>
      </c>
      <c r="AC2464" s="13">
        <v>0</v>
      </c>
      <c r="AD2464" s="13">
        <v>0</v>
      </c>
      <c r="AE2464" s="13">
        <v>5.62</v>
      </c>
      <c r="AF2464" s="33">
        <v>100.002</v>
      </c>
      <c r="AG2464" s="9">
        <v>1</v>
      </c>
      <c r="AH2464" s="34">
        <v>0.62</v>
      </c>
      <c r="AI2464" s="13">
        <v>0</v>
      </c>
      <c r="AJ2464" s="13">
        <v>497838.03</v>
      </c>
      <c r="AK2464" s="13">
        <v>497838.03</v>
      </c>
      <c r="AL2464" s="35">
        <v>38505</v>
      </c>
      <c r="AM2464" s="35">
        <v>38560</v>
      </c>
    </row>
    <row r="2465" spans="2:39" x14ac:dyDescent="0.25">
      <c r="B2465" s="30">
        <v>1</v>
      </c>
      <c r="C2465" s="31" t="s">
        <v>44</v>
      </c>
      <c r="D2465" s="9" t="s">
        <v>5846</v>
      </c>
      <c r="E2465" s="10" t="s">
        <v>194</v>
      </c>
      <c r="F2465" s="10" t="s">
        <v>478</v>
      </c>
      <c r="G2465" s="9">
        <v>2111508</v>
      </c>
      <c r="H2465" s="10" t="s">
        <v>5847</v>
      </c>
      <c r="I2465" s="13">
        <v>1400</v>
      </c>
      <c r="J2465" s="13">
        <v>1330.09</v>
      </c>
      <c r="K2465" s="13">
        <v>1330.09</v>
      </c>
      <c r="L2465" s="13">
        <v>1400</v>
      </c>
      <c r="M2465" s="13">
        <v>1330.09</v>
      </c>
      <c r="N2465" s="32">
        <v>21</v>
      </c>
      <c r="O2465" s="9">
        <v>1</v>
      </c>
      <c r="P2465" s="13">
        <v>24.18</v>
      </c>
      <c r="Q2465" s="13">
        <v>59.3</v>
      </c>
      <c r="R2465" s="13">
        <v>179.04</v>
      </c>
      <c r="S2465" s="13">
        <v>10.59</v>
      </c>
      <c r="T2465" s="13">
        <v>49.78</v>
      </c>
      <c r="U2465" s="13">
        <v>0</v>
      </c>
      <c r="V2465" s="13">
        <v>580.03</v>
      </c>
      <c r="W2465" s="13">
        <v>5.5</v>
      </c>
      <c r="X2465" s="13">
        <v>0</v>
      </c>
      <c r="Y2465" s="13">
        <v>0</v>
      </c>
      <c r="Z2465" s="13">
        <v>29.12</v>
      </c>
      <c r="AA2465" s="13">
        <v>0</v>
      </c>
      <c r="AB2465" s="13">
        <v>60</v>
      </c>
      <c r="AC2465" s="13">
        <v>0</v>
      </c>
      <c r="AD2465" s="13">
        <v>0</v>
      </c>
      <c r="AE2465" s="13">
        <v>10.88</v>
      </c>
      <c r="AF2465" s="33">
        <v>100.005</v>
      </c>
      <c r="AG2465" s="9">
        <v>1</v>
      </c>
      <c r="AH2465" s="34">
        <v>0.43</v>
      </c>
      <c r="AI2465" s="13">
        <v>775176.2</v>
      </c>
      <c r="AJ2465" s="13">
        <v>541486.14</v>
      </c>
      <c r="AK2465" s="13">
        <v>1316662.3400000001</v>
      </c>
      <c r="AL2465" s="35">
        <v>39078</v>
      </c>
      <c r="AM2465" s="35">
        <v>39171</v>
      </c>
    </row>
    <row r="2466" spans="2:39" x14ac:dyDescent="0.25">
      <c r="B2466" s="30">
        <v>1</v>
      </c>
      <c r="C2466" s="31" t="s">
        <v>44</v>
      </c>
      <c r="D2466" s="9" t="s">
        <v>5848</v>
      </c>
      <c r="E2466" s="10" t="s">
        <v>604</v>
      </c>
      <c r="F2466" s="10" t="s">
        <v>3946</v>
      </c>
      <c r="G2466" s="9">
        <v>2102374</v>
      </c>
      <c r="H2466" s="10" t="s">
        <v>5849</v>
      </c>
      <c r="I2466" s="13">
        <v>22370.75</v>
      </c>
      <c r="J2466" s="13">
        <v>22370.75</v>
      </c>
      <c r="K2466" s="13">
        <v>21744.59</v>
      </c>
      <c r="L2466" s="13">
        <v>21744.84</v>
      </c>
      <c r="M2466" s="13">
        <v>21744.59</v>
      </c>
      <c r="N2466" s="32">
        <v>507</v>
      </c>
      <c r="O2466" s="9">
        <v>1</v>
      </c>
      <c r="P2466" s="13">
        <v>310.63</v>
      </c>
      <c r="Q2466" s="13">
        <v>0</v>
      </c>
      <c r="R2466" s="13">
        <v>0</v>
      </c>
      <c r="S2466" s="13">
        <v>2174.46</v>
      </c>
      <c r="T2466" s="13">
        <v>4348.92</v>
      </c>
      <c r="U2466" s="13">
        <v>0</v>
      </c>
      <c r="V2466" s="13">
        <v>17228.14</v>
      </c>
      <c r="W2466" s="13">
        <v>648.17999999999995</v>
      </c>
      <c r="X2466" s="13">
        <v>0</v>
      </c>
      <c r="Y2466" s="13">
        <v>0</v>
      </c>
      <c r="Z2466" s="13">
        <v>5</v>
      </c>
      <c r="AA2466" s="13">
        <v>40</v>
      </c>
      <c r="AB2466" s="13">
        <v>25</v>
      </c>
      <c r="AC2466" s="13">
        <v>15</v>
      </c>
      <c r="AD2466" s="13">
        <v>0</v>
      </c>
      <c r="AE2466" s="13">
        <v>15</v>
      </c>
      <c r="AF2466" s="33">
        <v>100.0003</v>
      </c>
      <c r="AG2466" s="9">
        <v>4</v>
      </c>
      <c r="AH2466" s="34">
        <v>0.3</v>
      </c>
      <c r="AI2466" s="13">
        <v>0</v>
      </c>
      <c r="AJ2466" s="13">
        <v>2619013.63</v>
      </c>
      <c r="AK2466" s="13">
        <v>2619013.63</v>
      </c>
      <c r="AL2466" s="35">
        <v>39702</v>
      </c>
      <c r="AM2466" s="35">
        <v>39751</v>
      </c>
    </row>
    <row r="2467" spans="2:39" x14ac:dyDescent="0.25">
      <c r="B2467" s="30">
        <v>1</v>
      </c>
      <c r="C2467" s="31" t="s">
        <v>44</v>
      </c>
      <c r="D2467" s="9" t="s">
        <v>5850</v>
      </c>
      <c r="E2467" s="10" t="s">
        <v>533</v>
      </c>
      <c r="F2467" s="10" t="s">
        <v>3345</v>
      </c>
      <c r="G2467" s="9">
        <v>2102309</v>
      </c>
      <c r="H2467" s="10" t="s">
        <v>5851</v>
      </c>
      <c r="I2467" s="13">
        <v>5368.88</v>
      </c>
      <c r="J2467" s="13">
        <v>5368.68</v>
      </c>
      <c r="K2467" s="13">
        <v>5368.88</v>
      </c>
      <c r="L2467" s="13">
        <v>3326.71</v>
      </c>
      <c r="M2467" s="13">
        <v>5368.88</v>
      </c>
      <c r="N2467" s="32">
        <v>133</v>
      </c>
      <c r="O2467" s="9">
        <v>1</v>
      </c>
      <c r="P2467" s="13">
        <v>47.52</v>
      </c>
      <c r="Q2467" s="13">
        <v>0</v>
      </c>
      <c r="R2467" s="13">
        <v>0</v>
      </c>
      <c r="S2467" s="13">
        <v>279.57</v>
      </c>
      <c r="T2467" s="13">
        <v>0</v>
      </c>
      <c r="U2467" s="13">
        <v>0</v>
      </c>
      <c r="V2467" s="13">
        <v>2960.09</v>
      </c>
      <c r="W2467" s="13">
        <v>27.05</v>
      </c>
      <c r="X2467" s="13">
        <v>0</v>
      </c>
      <c r="Y2467" s="13">
        <v>0</v>
      </c>
      <c r="Z2467" s="13">
        <v>0</v>
      </c>
      <c r="AA2467" s="13">
        <v>69</v>
      </c>
      <c r="AB2467" s="13">
        <v>0</v>
      </c>
      <c r="AC2467" s="13">
        <v>9</v>
      </c>
      <c r="AD2467" s="13">
        <v>0</v>
      </c>
      <c r="AE2467" s="13">
        <v>22</v>
      </c>
      <c r="AF2467" s="33">
        <v>100.004</v>
      </c>
      <c r="AG2467" s="9">
        <v>3</v>
      </c>
      <c r="AH2467" s="34">
        <v>0.47</v>
      </c>
      <c r="AI2467" s="13">
        <v>0</v>
      </c>
      <c r="AJ2467" s="13">
        <v>165903</v>
      </c>
      <c r="AK2467" s="13">
        <v>165903</v>
      </c>
      <c r="AL2467" s="35">
        <v>37593</v>
      </c>
      <c r="AM2467" s="35">
        <v>37681</v>
      </c>
    </row>
    <row r="2468" spans="2:39" x14ac:dyDescent="0.25">
      <c r="B2468" s="30">
        <v>1</v>
      </c>
      <c r="C2468" s="31" t="s">
        <v>44</v>
      </c>
      <c r="D2468" s="9" t="s">
        <v>5852</v>
      </c>
      <c r="E2468" s="10" t="s">
        <v>50</v>
      </c>
      <c r="F2468" s="10" t="s">
        <v>2129</v>
      </c>
      <c r="G2468" s="9">
        <v>2102200</v>
      </c>
      <c r="H2468" s="10" t="s">
        <v>406</v>
      </c>
      <c r="I2468" s="13">
        <v>3002.74</v>
      </c>
      <c r="J2468" s="13">
        <v>3002.73</v>
      </c>
      <c r="K2468" s="13">
        <v>4220.28</v>
      </c>
      <c r="L2468" s="13">
        <v>2552.7399999999998</v>
      </c>
      <c r="M2468" s="13">
        <v>3390.27</v>
      </c>
      <c r="N2468" s="32">
        <v>93</v>
      </c>
      <c r="O2468" s="9">
        <v>1</v>
      </c>
      <c r="P2468" s="13">
        <v>44.15</v>
      </c>
      <c r="Q2468" s="13">
        <v>0</v>
      </c>
      <c r="R2468" s="13">
        <v>0</v>
      </c>
      <c r="S2468" s="13">
        <v>177.11</v>
      </c>
      <c r="T2468" s="13">
        <v>0</v>
      </c>
      <c r="U2468" s="13">
        <v>187.79</v>
      </c>
      <c r="V2468" s="13">
        <v>2342.73</v>
      </c>
      <c r="W2468" s="13">
        <v>2</v>
      </c>
      <c r="X2468" s="13">
        <v>0</v>
      </c>
      <c r="Y2468" s="13">
        <v>0</v>
      </c>
      <c r="Z2468" s="13">
        <v>30.04</v>
      </c>
      <c r="AA2468" s="13">
        <v>43.06</v>
      </c>
      <c r="AB2468" s="13">
        <v>21.68</v>
      </c>
      <c r="AC2468" s="13">
        <v>0</v>
      </c>
      <c r="AD2468" s="13">
        <v>0</v>
      </c>
      <c r="AE2468" s="13">
        <v>5.22</v>
      </c>
      <c r="AF2468" s="33">
        <v>100.004</v>
      </c>
      <c r="AG2468" s="9">
        <v>4</v>
      </c>
      <c r="AH2468" s="34">
        <v>0.45</v>
      </c>
      <c r="AI2468" s="13">
        <v>0</v>
      </c>
      <c r="AJ2468" s="13">
        <v>1079649.24</v>
      </c>
      <c r="AK2468" s="13">
        <v>1079649.24</v>
      </c>
      <c r="AL2468" s="35">
        <v>38211</v>
      </c>
      <c r="AM2468" s="35">
        <v>38296</v>
      </c>
    </row>
    <row r="2469" spans="2:39" x14ac:dyDescent="0.25">
      <c r="B2469" s="30">
        <v>1</v>
      </c>
      <c r="C2469" s="31" t="s">
        <v>44</v>
      </c>
      <c r="D2469" s="9" t="s">
        <v>5853</v>
      </c>
      <c r="E2469" s="10" t="s">
        <v>3231</v>
      </c>
      <c r="F2469" s="10" t="s">
        <v>5854</v>
      </c>
      <c r="G2469" s="9">
        <v>2110609</v>
      </c>
      <c r="H2469" s="10" t="s">
        <v>5855</v>
      </c>
      <c r="I2469" s="13">
        <v>1297.67</v>
      </c>
      <c r="J2469" s="13">
        <v>1297.67</v>
      </c>
      <c r="K2469" s="13">
        <v>1643.85</v>
      </c>
      <c r="L2469" s="13">
        <v>1297</v>
      </c>
      <c r="M2469" s="13">
        <v>1268.22</v>
      </c>
      <c r="N2469" s="32">
        <v>32</v>
      </c>
      <c r="O2469" s="9">
        <v>1</v>
      </c>
      <c r="P2469" s="13"/>
      <c r="Q2469" s="13">
        <v>0</v>
      </c>
      <c r="R2469" s="13">
        <v>0</v>
      </c>
      <c r="S2469" s="13">
        <v>27.71</v>
      </c>
      <c r="T2469" s="13">
        <v>0</v>
      </c>
      <c r="U2469" s="13">
        <v>0</v>
      </c>
      <c r="V2469" s="13">
        <v>1493.35</v>
      </c>
      <c r="W2469" s="13">
        <v>1493.35</v>
      </c>
      <c r="X2469" s="13">
        <v>0</v>
      </c>
      <c r="Y2469" s="13">
        <v>0</v>
      </c>
      <c r="Z2469" s="13">
        <v>0</v>
      </c>
      <c r="AA2469" s="13">
        <v>18</v>
      </c>
      <c r="AB2469" s="13">
        <v>79</v>
      </c>
      <c r="AC2469" s="13">
        <v>0</v>
      </c>
      <c r="AD2469" s="13">
        <v>0</v>
      </c>
      <c r="AE2469" s="13">
        <v>3</v>
      </c>
      <c r="AF2469" s="33">
        <v>100.005</v>
      </c>
      <c r="AG2469" s="9">
        <v>1</v>
      </c>
      <c r="AH2469" s="34">
        <v>0.56000000000000005</v>
      </c>
      <c r="AI2469" s="13">
        <v>50689.94</v>
      </c>
      <c r="AJ2469" s="13">
        <v>319319.36</v>
      </c>
      <c r="AK2469" s="13">
        <v>370009.3</v>
      </c>
      <c r="AL2469" s="35">
        <v>38351</v>
      </c>
      <c r="AM2469" s="35">
        <v>38421</v>
      </c>
    </row>
    <row r="2470" spans="2:39" x14ac:dyDescent="0.25">
      <c r="B2470" s="30">
        <v>1</v>
      </c>
      <c r="C2470" s="31" t="s">
        <v>44</v>
      </c>
      <c r="D2470" s="9" t="s">
        <v>5856</v>
      </c>
      <c r="E2470" s="10" t="s">
        <v>63</v>
      </c>
      <c r="F2470" s="10" t="s">
        <v>72</v>
      </c>
      <c r="G2470" s="9">
        <v>2109809</v>
      </c>
      <c r="H2470" s="10" t="s">
        <v>5857</v>
      </c>
      <c r="I2470" s="13">
        <v>8082.02</v>
      </c>
      <c r="J2470" s="13">
        <v>0</v>
      </c>
      <c r="K2470" s="13">
        <v>11806.18</v>
      </c>
      <c r="L2470" s="13">
        <v>8082.02</v>
      </c>
      <c r="M2470" s="13">
        <v>8082.02</v>
      </c>
      <c r="N2470" s="32">
        <v>160</v>
      </c>
      <c r="O2470" s="9">
        <v>1</v>
      </c>
      <c r="P2470" s="13">
        <v>171.85</v>
      </c>
      <c r="Q2470" s="13">
        <v>0</v>
      </c>
      <c r="R2470" s="13">
        <v>0</v>
      </c>
      <c r="S2470" s="13">
        <v>38.049999999999997</v>
      </c>
      <c r="T2470" s="13">
        <v>0</v>
      </c>
      <c r="U2470" s="13">
        <v>0</v>
      </c>
      <c r="V2470" s="13">
        <v>11643.27</v>
      </c>
      <c r="W2470" s="13">
        <v>27.86</v>
      </c>
      <c r="X2470" s="13">
        <v>0</v>
      </c>
      <c r="Y2470" s="13">
        <v>0</v>
      </c>
      <c r="Z2470" s="13">
        <v>25</v>
      </c>
      <c r="AA2470" s="13">
        <v>20</v>
      </c>
      <c r="AB2470" s="13">
        <v>45</v>
      </c>
      <c r="AC2470" s="13">
        <v>0</v>
      </c>
      <c r="AD2470" s="13">
        <v>0</v>
      </c>
      <c r="AE2470" s="13">
        <v>10</v>
      </c>
      <c r="AF2470" s="33">
        <v>100.004</v>
      </c>
      <c r="AG2470" s="9">
        <v>3</v>
      </c>
      <c r="AH2470" s="34">
        <v>0.51</v>
      </c>
      <c r="AI2470" s="13">
        <v>8313.73</v>
      </c>
      <c r="AJ2470" s="13">
        <v>534221.52</v>
      </c>
      <c r="AK2470" s="13">
        <v>542535.25</v>
      </c>
      <c r="AL2470" s="35">
        <v>37572</v>
      </c>
      <c r="AM2470" s="35">
        <v>37677</v>
      </c>
    </row>
    <row r="2471" spans="2:39" x14ac:dyDescent="0.25">
      <c r="B2471" s="30">
        <v>1</v>
      </c>
      <c r="C2471" s="31" t="s">
        <v>44</v>
      </c>
      <c r="D2471" s="9" t="s">
        <v>5858</v>
      </c>
      <c r="E2471" s="10" t="s">
        <v>63</v>
      </c>
      <c r="F2471" s="10" t="s">
        <v>446</v>
      </c>
      <c r="G2471" s="9">
        <v>2106904</v>
      </c>
      <c r="H2471" s="10" t="s">
        <v>5859</v>
      </c>
      <c r="I2471" s="13">
        <v>1800</v>
      </c>
      <c r="J2471" s="13">
        <v>1800</v>
      </c>
      <c r="K2471" s="13">
        <v>1029.4100000000001</v>
      </c>
      <c r="L2471" s="13">
        <v>1029.4100000000001</v>
      </c>
      <c r="M2471" s="13">
        <v>1029.4100000000001</v>
      </c>
      <c r="N2471" s="32">
        <v>25</v>
      </c>
      <c r="O2471" s="9">
        <v>1</v>
      </c>
      <c r="P2471" s="13">
        <v>0</v>
      </c>
      <c r="Q2471" s="13">
        <v>0</v>
      </c>
      <c r="R2471" s="13">
        <v>0</v>
      </c>
      <c r="S2471" s="13">
        <v>67.25</v>
      </c>
      <c r="T2471" s="13">
        <v>0</v>
      </c>
      <c r="U2471" s="13">
        <v>0</v>
      </c>
      <c r="V2471" s="13">
        <v>723.87</v>
      </c>
      <c r="W2471" s="13">
        <v>119.9</v>
      </c>
      <c r="X2471" s="13">
        <v>0</v>
      </c>
      <c r="Y2471" s="13">
        <v>0</v>
      </c>
      <c r="Z2471" s="13">
        <v>30</v>
      </c>
      <c r="AA2471" s="13">
        <v>30</v>
      </c>
      <c r="AB2471" s="13">
        <v>33</v>
      </c>
      <c r="AC2471" s="13">
        <v>0</v>
      </c>
      <c r="AD2471" s="13">
        <v>0</v>
      </c>
      <c r="AE2471" s="13">
        <v>7</v>
      </c>
      <c r="AF2471" s="33">
        <v>100.004</v>
      </c>
      <c r="AG2471" s="9">
        <v>4</v>
      </c>
      <c r="AH2471" s="34">
        <v>0.44</v>
      </c>
      <c r="AI2471" s="13">
        <v>87787.75</v>
      </c>
      <c r="AJ2471" s="13">
        <v>87787.75</v>
      </c>
      <c r="AK2471" s="13">
        <v>175575.5</v>
      </c>
      <c r="AL2471" s="35">
        <v>38211</v>
      </c>
      <c r="AM2471" s="35">
        <v>38255</v>
      </c>
    </row>
    <row r="2472" spans="2:39" x14ac:dyDescent="0.25">
      <c r="B2472" s="30">
        <v>1</v>
      </c>
      <c r="C2472" s="31" t="s">
        <v>44</v>
      </c>
      <c r="D2472" s="9" t="s">
        <v>5860</v>
      </c>
      <c r="E2472" s="10" t="s">
        <v>50</v>
      </c>
      <c r="F2472" s="10" t="s">
        <v>5756</v>
      </c>
      <c r="G2472" s="9">
        <v>2110401</v>
      </c>
      <c r="H2472" s="10" t="s">
        <v>5861</v>
      </c>
      <c r="I2472" s="13">
        <v>3983.7</v>
      </c>
      <c r="J2472" s="13">
        <v>4587.53</v>
      </c>
      <c r="K2472" s="13">
        <v>4587.53</v>
      </c>
      <c r="L2472" s="13">
        <v>3983.7</v>
      </c>
      <c r="M2472" s="13">
        <v>3983.7</v>
      </c>
      <c r="N2472" s="32">
        <v>99</v>
      </c>
      <c r="O2472" s="9">
        <v>1</v>
      </c>
      <c r="P2472" s="13">
        <v>65.53</v>
      </c>
      <c r="Q2472" s="13">
        <v>0</v>
      </c>
      <c r="R2472" s="13">
        <v>0</v>
      </c>
      <c r="S2472" s="13">
        <v>162.22</v>
      </c>
      <c r="T2472" s="13">
        <v>0</v>
      </c>
      <c r="U2472" s="13">
        <v>49</v>
      </c>
      <c r="V2472" s="13">
        <v>4135.26</v>
      </c>
      <c r="W2472" s="13">
        <v>241.04</v>
      </c>
      <c r="X2472" s="13">
        <v>0</v>
      </c>
      <c r="Y2472" s="13">
        <v>0</v>
      </c>
      <c r="Z2472" s="13">
        <v>0</v>
      </c>
      <c r="AA2472" s="13">
        <v>73.06</v>
      </c>
      <c r="AB2472" s="13">
        <v>6.07</v>
      </c>
      <c r="AC2472" s="13">
        <v>9.2799999999999994</v>
      </c>
      <c r="AD2472" s="13">
        <v>0</v>
      </c>
      <c r="AE2472" s="13">
        <v>11.59</v>
      </c>
      <c r="AF2472" s="33">
        <v>100</v>
      </c>
      <c r="AG2472" s="9">
        <v>3</v>
      </c>
      <c r="AH2472" s="34">
        <v>0.37</v>
      </c>
      <c r="AI2472" s="13">
        <v>5321.93</v>
      </c>
      <c r="AJ2472" s="13">
        <v>802914.74</v>
      </c>
      <c r="AK2472" s="13">
        <v>808236.67</v>
      </c>
      <c r="AL2472" s="35">
        <v>39721</v>
      </c>
      <c r="AM2472" s="35">
        <v>39785</v>
      </c>
    </row>
    <row r="2473" spans="2:39" x14ac:dyDescent="0.25">
      <c r="B2473" s="30">
        <v>1</v>
      </c>
      <c r="C2473" s="31" t="s">
        <v>44</v>
      </c>
      <c r="D2473" s="9" t="s">
        <v>5862</v>
      </c>
      <c r="E2473" s="10" t="s">
        <v>63</v>
      </c>
      <c r="F2473" s="10" t="s">
        <v>446</v>
      </c>
      <c r="G2473" s="9">
        <v>2106904</v>
      </c>
      <c r="H2473" s="10" t="s">
        <v>5863</v>
      </c>
      <c r="I2473" s="13">
        <v>1187.7</v>
      </c>
      <c r="J2473" s="13">
        <v>872.2</v>
      </c>
      <c r="K2473" s="13">
        <v>872.22</v>
      </c>
      <c r="L2473" s="13">
        <v>1187.7</v>
      </c>
      <c r="M2473" s="13">
        <v>872.22</v>
      </c>
      <c r="N2473" s="32">
        <v>19</v>
      </c>
      <c r="O2473" s="9">
        <v>1</v>
      </c>
      <c r="P2473" s="13">
        <v>14.73</v>
      </c>
      <c r="Q2473" s="13">
        <v>0</v>
      </c>
      <c r="R2473" s="13">
        <v>0</v>
      </c>
      <c r="S2473" s="13">
        <v>70.94</v>
      </c>
      <c r="T2473" s="13">
        <v>0</v>
      </c>
      <c r="U2473" s="13">
        <v>146.54</v>
      </c>
      <c r="V2473" s="13">
        <v>645.26</v>
      </c>
      <c r="W2473" s="13">
        <v>9.49</v>
      </c>
      <c r="X2473" s="13">
        <v>0</v>
      </c>
      <c r="Y2473" s="13">
        <v>0</v>
      </c>
      <c r="Z2473" s="13">
        <v>40</v>
      </c>
      <c r="AA2473" s="13">
        <v>18</v>
      </c>
      <c r="AB2473" s="13">
        <v>35</v>
      </c>
      <c r="AC2473" s="13">
        <v>0</v>
      </c>
      <c r="AD2473" s="13">
        <v>0</v>
      </c>
      <c r="AE2473" s="13">
        <v>7</v>
      </c>
      <c r="AF2473" s="33">
        <v>100.004</v>
      </c>
      <c r="AG2473" s="9">
        <v>3</v>
      </c>
      <c r="AH2473" s="34">
        <v>0.54</v>
      </c>
      <c r="AI2473" s="13">
        <v>7831.2</v>
      </c>
      <c r="AJ2473" s="13">
        <v>277742.45</v>
      </c>
      <c r="AK2473" s="13">
        <v>285573.65000000002</v>
      </c>
      <c r="AL2473" s="35">
        <v>38670</v>
      </c>
      <c r="AM2473" s="35">
        <v>38782</v>
      </c>
    </row>
    <row r="2474" spans="2:39" x14ac:dyDescent="0.25">
      <c r="B2474" s="30">
        <v>1</v>
      </c>
      <c r="C2474" s="31" t="s">
        <v>44</v>
      </c>
      <c r="D2474" s="9" t="s">
        <v>5864</v>
      </c>
      <c r="E2474" s="10" t="s">
        <v>63</v>
      </c>
      <c r="F2474" s="10" t="s">
        <v>446</v>
      </c>
      <c r="G2474" s="9">
        <v>2106904</v>
      </c>
      <c r="H2474" s="10" t="s">
        <v>5863</v>
      </c>
      <c r="I2474" s="13">
        <v>1187.7</v>
      </c>
      <c r="J2474" s="13">
        <v>1187.8</v>
      </c>
      <c r="K2474" s="13">
        <v>1187.8499999999999</v>
      </c>
      <c r="L2474" s="13">
        <v>1187.7</v>
      </c>
      <c r="M2474" s="13">
        <v>1187.7</v>
      </c>
      <c r="N2474" s="32">
        <v>25</v>
      </c>
      <c r="O2474" s="9">
        <v>1</v>
      </c>
      <c r="P2474" s="13">
        <v>19.79</v>
      </c>
      <c r="Q2474" s="13">
        <v>0</v>
      </c>
      <c r="R2474" s="13">
        <v>0</v>
      </c>
      <c r="S2474" s="13">
        <v>2.92</v>
      </c>
      <c r="T2474" s="13">
        <v>593.54</v>
      </c>
      <c r="U2474" s="13">
        <v>0</v>
      </c>
      <c r="V2474" s="13">
        <v>494.39</v>
      </c>
      <c r="W2474" s="13">
        <v>4.08</v>
      </c>
      <c r="X2474" s="13">
        <v>0</v>
      </c>
      <c r="Y2474" s="13">
        <v>0</v>
      </c>
      <c r="Z2474" s="13">
        <v>30</v>
      </c>
      <c r="AA2474" s="13">
        <v>36</v>
      </c>
      <c r="AB2474" s="13">
        <v>27</v>
      </c>
      <c r="AC2474" s="13">
        <v>0</v>
      </c>
      <c r="AD2474" s="13">
        <v>0</v>
      </c>
      <c r="AE2474" s="13">
        <v>7</v>
      </c>
      <c r="AF2474" s="33">
        <v>100.004</v>
      </c>
      <c r="AG2474" s="9">
        <v>3</v>
      </c>
      <c r="AH2474" s="34">
        <v>0.53</v>
      </c>
      <c r="AI2474" s="13">
        <v>17424.02</v>
      </c>
      <c r="AJ2474" s="13">
        <v>376643.42</v>
      </c>
      <c r="AK2474" s="13">
        <v>394067.44</v>
      </c>
      <c r="AL2474" s="35">
        <v>38670</v>
      </c>
      <c r="AM2474" s="35">
        <v>38782</v>
      </c>
    </row>
    <row r="2475" spans="2:39" x14ac:dyDescent="0.25">
      <c r="B2475" s="30">
        <v>1</v>
      </c>
      <c r="C2475" s="31" t="s">
        <v>44</v>
      </c>
      <c r="D2475" s="9" t="s">
        <v>5865</v>
      </c>
      <c r="E2475" s="10" t="s">
        <v>79</v>
      </c>
      <c r="F2475" s="10" t="s">
        <v>5866</v>
      </c>
      <c r="G2475" s="9">
        <v>2104677</v>
      </c>
      <c r="H2475" s="10" t="s">
        <v>5867</v>
      </c>
      <c r="I2475" s="13">
        <v>2551</v>
      </c>
      <c r="J2475" s="13">
        <v>2585.7199999999998</v>
      </c>
      <c r="K2475" s="13">
        <v>2585.7199999999998</v>
      </c>
      <c r="L2475" s="13">
        <v>2551</v>
      </c>
      <c r="M2475" s="13">
        <v>2551</v>
      </c>
      <c r="N2475" s="32">
        <v>88</v>
      </c>
      <c r="O2475" s="9">
        <v>1</v>
      </c>
      <c r="P2475" s="13">
        <v>8.4</v>
      </c>
      <c r="Q2475" s="13">
        <v>22.51</v>
      </c>
      <c r="R2475" s="13">
        <v>221.84</v>
      </c>
      <c r="S2475" s="13">
        <v>0</v>
      </c>
      <c r="T2475" s="13">
        <v>0</v>
      </c>
      <c r="U2475" s="13">
        <v>0</v>
      </c>
      <c r="V2475" s="13">
        <v>2002.54</v>
      </c>
      <c r="W2475" s="13">
        <v>1.5</v>
      </c>
      <c r="X2475" s="13">
        <v>0</v>
      </c>
      <c r="Y2475" s="13">
        <v>0</v>
      </c>
      <c r="Z2475" s="13">
        <v>60</v>
      </c>
      <c r="AA2475" s="13">
        <v>38</v>
      </c>
      <c r="AB2475" s="13">
        <v>0</v>
      </c>
      <c r="AC2475" s="13">
        <v>0</v>
      </c>
      <c r="AD2475" s="13">
        <v>0</v>
      </c>
      <c r="AE2475" s="13">
        <v>2</v>
      </c>
      <c r="AF2475" s="33">
        <v>100.005</v>
      </c>
      <c r="AG2475" s="9">
        <v>1</v>
      </c>
      <c r="AH2475" s="34">
        <v>0.7</v>
      </c>
      <c r="AI2475" s="13">
        <v>752092.99</v>
      </c>
      <c r="AJ2475" s="13">
        <v>809865.97</v>
      </c>
      <c r="AK2475" s="13">
        <v>1561958.96</v>
      </c>
      <c r="AL2475" s="35">
        <v>38905</v>
      </c>
      <c r="AM2475" s="35">
        <v>38922</v>
      </c>
    </row>
    <row r="2476" spans="2:39" x14ac:dyDescent="0.25">
      <c r="B2476" s="30">
        <v>1</v>
      </c>
      <c r="C2476" s="31" t="s">
        <v>44</v>
      </c>
      <c r="D2476" s="9" t="s">
        <v>5868</v>
      </c>
      <c r="E2476" s="10" t="s">
        <v>63</v>
      </c>
      <c r="F2476" s="10" t="s">
        <v>475</v>
      </c>
      <c r="G2476" s="9">
        <v>2102507</v>
      </c>
      <c r="H2476" s="10" t="s">
        <v>2937</v>
      </c>
      <c r="I2476" s="13">
        <v>1300</v>
      </c>
      <c r="J2476" s="13">
        <v>1318.65</v>
      </c>
      <c r="K2476" s="13">
        <v>1318.65</v>
      </c>
      <c r="L2476" s="13">
        <v>1300</v>
      </c>
      <c r="M2476" s="13">
        <v>1300</v>
      </c>
      <c r="N2476" s="32">
        <v>17</v>
      </c>
      <c r="O2476" s="9">
        <v>1</v>
      </c>
      <c r="P2476" s="13">
        <v>23.63</v>
      </c>
      <c r="Q2476" s="13">
        <v>71.739999999999995</v>
      </c>
      <c r="R2476" s="13">
        <v>10.28</v>
      </c>
      <c r="S2476" s="13">
        <v>0</v>
      </c>
      <c r="T2476" s="13">
        <v>263.73</v>
      </c>
      <c r="U2476" s="13">
        <v>0</v>
      </c>
      <c r="V2476" s="13">
        <v>546.02</v>
      </c>
      <c r="W2476" s="13">
        <v>2</v>
      </c>
      <c r="X2476" s="13">
        <v>0</v>
      </c>
      <c r="Y2476" s="13">
        <v>0</v>
      </c>
      <c r="Z2476" s="13">
        <v>13.3</v>
      </c>
      <c r="AA2476" s="13">
        <v>0</v>
      </c>
      <c r="AB2476" s="13">
        <v>43.4</v>
      </c>
      <c r="AC2476" s="13">
        <v>0</v>
      </c>
      <c r="AD2476" s="13">
        <v>0</v>
      </c>
      <c r="AE2476" s="13">
        <v>43.3</v>
      </c>
      <c r="AF2476" s="33">
        <v>100.005</v>
      </c>
      <c r="AG2476" s="9">
        <v>5</v>
      </c>
      <c r="AH2476" s="34">
        <v>0.23</v>
      </c>
      <c r="AI2476" s="13">
        <v>8350.58</v>
      </c>
      <c r="AJ2476" s="13">
        <v>157363.44</v>
      </c>
      <c r="AK2476" s="13">
        <v>165714.01999999999</v>
      </c>
      <c r="AL2476" s="35">
        <v>39075</v>
      </c>
      <c r="AM2476" s="35">
        <v>39141</v>
      </c>
    </row>
    <row r="2477" spans="2:39" x14ac:dyDescent="0.25">
      <c r="B2477" s="30">
        <v>1</v>
      </c>
      <c r="C2477" s="31" t="s">
        <v>44</v>
      </c>
      <c r="D2477" s="9" t="s">
        <v>5869</v>
      </c>
      <c r="E2477" s="10" t="s">
        <v>63</v>
      </c>
      <c r="F2477" s="10" t="s">
        <v>5870</v>
      </c>
      <c r="G2477" s="9">
        <v>2108306</v>
      </c>
      <c r="H2477" s="10" t="s">
        <v>5871</v>
      </c>
      <c r="I2477" s="13">
        <v>2965.77</v>
      </c>
      <c r="J2477" s="13">
        <v>2950.8</v>
      </c>
      <c r="K2477" s="13">
        <v>2950.86</v>
      </c>
      <c r="L2477" s="13">
        <v>2965.77</v>
      </c>
      <c r="M2477" s="13">
        <v>2950.86</v>
      </c>
      <c r="N2477" s="32">
        <v>25</v>
      </c>
      <c r="O2477" s="9">
        <v>1</v>
      </c>
      <c r="P2477" s="13">
        <v>0</v>
      </c>
      <c r="Q2477" s="13">
        <v>0</v>
      </c>
      <c r="R2477" s="13">
        <v>0</v>
      </c>
      <c r="S2477" s="13">
        <v>13.93</v>
      </c>
      <c r="T2477" s="13">
        <v>0</v>
      </c>
      <c r="U2477" s="13">
        <v>0</v>
      </c>
      <c r="V2477" s="13">
        <v>2030.03</v>
      </c>
      <c r="W2477" s="13">
        <v>8.7200000000000006</v>
      </c>
      <c r="X2477" s="13">
        <v>0</v>
      </c>
      <c r="Y2477" s="13">
        <v>0</v>
      </c>
      <c r="Z2477" s="13">
        <v>69.569999999999993</v>
      </c>
      <c r="AA2477" s="13">
        <v>0</v>
      </c>
      <c r="AB2477" s="13">
        <v>29.96</v>
      </c>
      <c r="AC2477" s="13">
        <v>0</v>
      </c>
      <c r="AD2477" s="13">
        <v>0</v>
      </c>
      <c r="AE2477" s="13">
        <v>0.47</v>
      </c>
      <c r="AF2477" s="33">
        <v>100.005</v>
      </c>
      <c r="AG2477" s="9">
        <v>4</v>
      </c>
      <c r="AH2477" s="34">
        <v>0.48</v>
      </c>
      <c r="AI2477" s="13">
        <v>276997.53999999998</v>
      </c>
      <c r="AJ2477" s="13">
        <v>276997.53999999998</v>
      </c>
      <c r="AK2477" s="13">
        <v>553995.07999999996</v>
      </c>
      <c r="AL2477" s="35">
        <v>38211</v>
      </c>
      <c r="AM2477" s="35">
        <v>38259</v>
      </c>
    </row>
    <row r="2478" spans="2:39" x14ac:dyDescent="0.25">
      <c r="B2478" s="30">
        <v>1</v>
      </c>
      <c r="C2478" s="31" t="s">
        <v>44</v>
      </c>
      <c r="D2478" s="9" t="s">
        <v>5872</v>
      </c>
      <c r="E2478" s="10" t="s">
        <v>50</v>
      </c>
      <c r="F2478" s="10" t="s">
        <v>1378</v>
      </c>
      <c r="G2478" s="9">
        <v>2102101</v>
      </c>
      <c r="H2478" s="10" t="s">
        <v>5873</v>
      </c>
      <c r="I2478" s="13">
        <v>498.76</v>
      </c>
      <c r="J2478" s="13">
        <v>454.1</v>
      </c>
      <c r="K2478" s="13">
        <v>454.17</v>
      </c>
      <c r="L2478" s="13">
        <v>498.76</v>
      </c>
      <c r="M2478" s="13">
        <v>498.76</v>
      </c>
      <c r="N2478" s="32">
        <v>17</v>
      </c>
      <c r="O2478" s="9">
        <v>1</v>
      </c>
      <c r="P2478" s="13">
        <v>6.49</v>
      </c>
      <c r="Q2478" s="13">
        <v>0</v>
      </c>
      <c r="R2478" s="13">
        <v>0</v>
      </c>
      <c r="S2478" s="13">
        <v>0</v>
      </c>
      <c r="T2478" s="13">
        <v>87.98</v>
      </c>
      <c r="U2478" s="13">
        <v>0</v>
      </c>
      <c r="V2478" s="13">
        <v>439.89</v>
      </c>
      <c r="W2478" s="13">
        <v>5.77</v>
      </c>
      <c r="X2478" s="13">
        <v>0</v>
      </c>
      <c r="Y2478" s="13">
        <v>0</v>
      </c>
      <c r="Z2478" s="13">
        <v>78.73</v>
      </c>
      <c r="AA2478" s="13">
        <v>0</v>
      </c>
      <c r="AB2478" s="13">
        <v>18.93</v>
      </c>
      <c r="AC2478" s="13">
        <v>0</v>
      </c>
      <c r="AD2478" s="13">
        <v>0</v>
      </c>
      <c r="AE2478" s="13">
        <v>2.34</v>
      </c>
      <c r="AF2478" s="33">
        <v>100.005</v>
      </c>
      <c r="AG2478" s="9">
        <v>4</v>
      </c>
      <c r="AH2478" s="34">
        <v>0.49</v>
      </c>
      <c r="AI2478" s="13">
        <v>8150</v>
      </c>
      <c r="AJ2478" s="13">
        <v>301582.03999999998</v>
      </c>
      <c r="AK2478" s="13">
        <v>309732.03999999998</v>
      </c>
      <c r="AL2478" s="35">
        <v>38819</v>
      </c>
      <c r="AM2478" s="35">
        <v>38852</v>
      </c>
    </row>
    <row r="2479" spans="2:39" x14ac:dyDescent="0.25">
      <c r="B2479" s="30">
        <v>1</v>
      </c>
      <c r="C2479" s="31" t="s">
        <v>44</v>
      </c>
      <c r="D2479" s="9" t="s">
        <v>5874</v>
      </c>
      <c r="E2479" s="10" t="s">
        <v>188</v>
      </c>
      <c r="F2479" s="10" t="s">
        <v>5875</v>
      </c>
      <c r="G2479" s="9">
        <v>2105708</v>
      </c>
      <c r="H2479" s="10" t="s">
        <v>5876</v>
      </c>
      <c r="I2479" s="13">
        <v>1026.44</v>
      </c>
      <c r="J2479" s="13">
        <v>1026.44</v>
      </c>
      <c r="K2479" s="13">
        <v>1037.8800000000001</v>
      </c>
      <c r="L2479" s="13">
        <v>1026.44</v>
      </c>
      <c r="M2479" s="13">
        <v>1026.44</v>
      </c>
      <c r="N2479" s="32">
        <v>34</v>
      </c>
      <c r="O2479" s="9">
        <v>1</v>
      </c>
      <c r="P2479" s="13">
        <v>17.29</v>
      </c>
      <c r="Q2479" s="13">
        <v>0</v>
      </c>
      <c r="R2479" s="13">
        <v>0</v>
      </c>
      <c r="S2479" s="13">
        <v>28.23</v>
      </c>
      <c r="T2479" s="13">
        <v>0</v>
      </c>
      <c r="U2479" s="13">
        <v>0</v>
      </c>
      <c r="V2479" s="13">
        <v>1003.98</v>
      </c>
      <c r="W2479" s="13">
        <v>5</v>
      </c>
      <c r="X2479" s="13">
        <v>0</v>
      </c>
      <c r="Y2479" s="13">
        <v>0</v>
      </c>
      <c r="Z2479" s="13">
        <v>62</v>
      </c>
      <c r="AA2479" s="13">
        <v>34</v>
      </c>
      <c r="AB2479" s="13">
        <v>0</v>
      </c>
      <c r="AC2479" s="13">
        <v>0</v>
      </c>
      <c r="AD2479" s="13">
        <v>0</v>
      </c>
      <c r="AE2479" s="13">
        <v>4</v>
      </c>
      <c r="AF2479" s="33">
        <v>100.005</v>
      </c>
      <c r="AG2479" s="9">
        <v>3</v>
      </c>
      <c r="AH2479" s="34">
        <v>0.59</v>
      </c>
      <c r="AI2479" s="13">
        <v>9915.9</v>
      </c>
      <c r="AJ2479" s="13">
        <v>471978.91</v>
      </c>
      <c r="AK2479" s="13">
        <v>481894.81</v>
      </c>
      <c r="AL2479" s="35">
        <v>38715</v>
      </c>
      <c r="AM2479" s="35">
        <v>38797</v>
      </c>
    </row>
    <row r="2480" spans="2:39" x14ac:dyDescent="0.25">
      <c r="B2480" s="30">
        <v>1</v>
      </c>
      <c r="C2480" s="31" t="s">
        <v>44</v>
      </c>
      <c r="D2480" s="9" t="s">
        <v>5877</v>
      </c>
      <c r="E2480" s="10" t="s">
        <v>79</v>
      </c>
      <c r="F2480" s="10" t="s">
        <v>80</v>
      </c>
      <c r="G2480" s="9">
        <v>2103174</v>
      </c>
      <c r="H2480" s="10" t="s">
        <v>5181</v>
      </c>
      <c r="I2480" s="13">
        <v>8746.6</v>
      </c>
      <c r="J2480" s="13">
        <v>8746.6</v>
      </c>
      <c r="K2480" s="13">
        <v>8746.6</v>
      </c>
      <c r="L2480" s="13">
        <v>8746.6</v>
      </c>
      <c r="M2480" s="13">
        <v>8746.6</v>
      </c>
      <c r="N2480" s="32">
        <v>286</v>
      </c>
      <c r="O2480" s="9">
        <v>1</v>
      </c>
      <c r="P2480" s="13">
        <v>116.62</v>
      </c>
      <c r="Q2480" s="13">
        <v>0</v>
      </c>
      <c r="R2480" s="13">
        <v>0</v>
      </c>
      <c r="S2480" s="13">
        <v>142.41999999999999</v>
      </c>
      <c r="T2480" s="13">
        <v>0</v>
      </c>
      <c r="U2480" s="13">
        <v>0</v>
      </c>
      <c r="V2480" s="13">
        <v>7300.49</v>
      </c>
      <c r="W2480" s="13">
        <v>26.8</v>
      </c>
      <c r="X2480" s="13">
        <v>0</v>
      </c>
      <c r="Y2480" s="13">
        <v>0</v>
      </c>
      <c r="Z2480" s="13">
        <v>50</v>
      </c>
      <c r="AA2480" s="13">
        <v>35</v>
      </c>
      <c r="AB2480" s="13">
        <v>0</v>
      </c>
      <c r="AC2480" s="13">
        <v>10</v>
      </c>
      <c r="AD2480" s="13">
        <v>0</v>
      </c>
      <c r="AE2480" s="13">
        <v>5</v>
      </c>
      <c r="AF2480" s="33">
        <v>100.002</v>
      </c>
      <c r="AG2480" s="9">
        <v>4</v>
      </c>
      <c r="AH2480" s="34">
        <v>0.46</v>
      </c>
      <c r="AI2480" s="13">
        <v>406842.67</v>
      </c>
      <c r="AJ2480" s="13">
        <v>2778007.75</v>
      </c>
      <c r="AK2480" s="13">
        <v>3184850.42</v>
      </c>
      <c r="AL2480" s="35">
        <v>37821</v>
      </c>
      <c r="AM2480" s="35">
        <v>37935</v>
      </c>
    </row>
    <row r="2481" spans="2:39" x14ac:dyDescent="0.25">
      <c r="B2481" s="30">
        <v>1</v>
      </c>
      <c r="C2481" s="31" t="s">
        <v>44</v>
      </c>
      <c r="D2481" s="9" t="s">
        <v>5878</v>
      </c>
      <c r="E2481" s="10" t="s">
        <v>163</v>
      </c>
      <c r="F2481" s="10" t="s">
        <v>5879</v>
      </c>
      <c r="G2481" s="9">
        <v>2105500</v>
      </c>
      <c r="H2481" s="10" t="s">
        <v>5880</v>
      </c>
      <c r="I2481" s="13">
        <v>638.71</v>
      </c>
      <c r="J2481" s="13">
        <v>638.71</v>
      </c>
      <c r="K2481" s="13">
        <v>646.07000000000005</v>
      </c>
      <c r="L2481" s="13">
        <v>638.71</v>
      </c>
      <c r="M2481" s="13">
        <v>638.71</v>
      </c>
      <c r="N2481" s="32">
        <v>17</v>
      </c>
      <c r="O2481" s="9">
        <v>1</v>
      </c>
      <c r="P2481" s="13">
        <v>8.51</v>
      </c>
      <c r="Q2481" s="13">
        <v>39.200000000000003</v>
      </c>
      <c r="R2481" s="13">
        <v>80.2</v>
      </c>
      <c r="S2481" s="13">
        <v>31.94</v>
      </c>
      <c r="T2481" s="13">
        <v>0</v>
      </c>
      <c r="U2481" s="13">
        <v>0</v>
      </c>
      <c r="V2481" s="13">
        <v>353.42</v>
      </c>
      <c r="W2481" s="13">
        <v>0</v>
      </c>
      <c r="X2481" s="13">
        <v>0</v>
      </c>
      <c r="Y2481" s="13">
        <v>0</v>
      </c>
      <c r="Z2481" s="13">
        <v>80</v>
      </c>
      <c r="AA2481" s="13">
        <v>0</v>
      </c>
      <c r="AB2481" s="13">
        <v>15</v>
      </c>
      <c r="AC2481" s="13">
        <v>0</v>
      </c>
      <c r="AD2481" s="13">
        <v>0</v>
      </c>
      <c r="AE2481" s="13">
        <v>5</v>
      </c>
      <c r="AF2481" s="33">
        <v>100.005</v>
      </c>
      <c r="AG2481" s="9">
        <v>4</v>
      </c>
      <c r="AH2481" s="34">
        <v>0.66</v>
      </c>
      <c r="AI2481" s="13">
        <v>179816.81</v>
      </c>
      <c r="AJ2481" s="13">
        <v>320836.46000000002</v>
      </c>
      <c r="AK2481" s="13">
        <v>500653.27</v>
      </c>
      <c r="AL2481" s="35">
        <v>38797</v>
      </c>
      <c r="AM2481" s="35">
        <v>38902</v>
      </c>
    </row>
    <row r="2482" spans="2:39" x14ac:dyDescent="0.25">
      <c r="B2482" s="30">
        <v>1</v>
      </c>
      <c r="C2482" s="31" t="s">
        <v>44</v>
      </c>
      <c r="D2482" s="9" t="s">
        <v>5881</v>
      </c>
      <c r="E2482" s="10" t="s">
        <v>163</v>
      </c>
      <c r="F2482" s="10" t="s">
        <v>163</v>
      </c>
      <c r="G2482" s="9">
        <v>2105302</v>
      </c>
      <c r="H2482" s="10" t="s">
        <v>5882</v>
      </c>
      <c r="I2482" s="13">
        <v>1988.27</v>
      </c>
      <c r="J2482" s="13">
        <v>1988.27</v>
      </c>
      <c r="K2482" s="13">
        <v>2352.86</v>
      </c>
      <c r="L2482" s="13">
        <v>1988.27</v>
      </c>
      <c r="M2482" s="13">
        <v>1988.27</v>
      </c>
      <c r="N2482" s="32">
        <v>64</v>
      </c>
      <c r="O2482" s="9">
        <v>1</v>
      </c>
      <c r="P2482" s="13">
        <v>28.4</v>
      </c>
      <c r="Q2482" s="13">
        <v>0</v>
      </c>
      <c r="R2482" s="13">
        <v>0</v>
      </c>
      <c r="S2482" s="13">
        <v>22.85</v>
      </c>
      <c r="T2482" s="13">
        <v>0</v>
      </c>
      <c r="U2482" s="13">
        <v>0</v>
      </c>
      <c r="V2482" s="13">
        <v>2357.37</v>
      </c>
      <c r="W2482" s="13">
        <v>2.65</v>
      </c>
      <c r="X2482" s="13">
        <v>0</v>
      </c>
      <c r="Y2482" s="13">
        <v>0</v>
      </c>
      <c r="Z2482" s="13">
        <v>35</v>
      </c>
      <c r="AA2482" s="13">
        <v>45</v>
      </c>
      <c r="AB2482" s="13">
        <v>0</v>
      </c>
      <c r="AC2482" s="13">
        <v>0</v>
      </c>
      <c r="AD2482" s="13">
        <v>10</v>
      </c>
      <c r="AE2482" s="13">
        <v>10</v>
      </c>
      <c r="AF2482" s="33">
        <v>100.004</v>
      </c>
      <c r="AG2482" s="9">
        <v>4</v>
      </c>
      <c r="AH2482" s="34">
        <v>0.43</v>
      </c>
      <c r="AI2482" s="13">
        <v>38336.51</v>
      </c>
      <c r="AJ2482" s="13">
        <v>459090.78</v>
      </c>
      <c r="AK2482" s="13">
        <v>497427.29</v>
      </c>
      <c r="AL2482" s="35">
        <v>38211</v>
      </c>
      <c r="AM2482" s="35">
        <v>38265</v>
      </c>
    </row>
    <row r="2483" spans="2:39" x14ac:dyDescent="0.25">
      <c r="B2483" s="30">
        <v>1</v>
      </c>
      <c r="C2483" s="31" t="s">
        <v>44</v>
      </c>
      <c r="D2483" s="9" t="s">
        <v>5883</v>
      </c>
      <c r="E2483" s="10" t="s">
        <v>276</v>
      </c>
      <c r="F2483" s="10" t="s">
        <v>561</v>
      </c>
      <c r="G2483" s="9">
        <v>2111805</v>
      </c>
      <c r="H2483" s="10" t="s">
        <v>5884</v>
      </c>
      <c r="I2483" s="13">
        <v>1000</v>
      </c>
      <c r="J2483" s="13">
        <v>1000</v>
      </c>
      <c r="K2483" s="13">
        <v>845.68</v>
      </c>
      <c r="L2483" s="13">
        <v>845.68</v>
      </c>
      <c r="M2483" s="13">
        <v>845.68</v>
      </c>
      <c r="N2483" s="32">
        <v>22</v>
      </c>
      <c r="O2483" s="9">
        <v>1</v>
      </c>
      <c r="P2483" s="13">
        <v>12.08</v>
      </c>
      <c r="Q2483" s="13">
        <v>0</v>
      </c>
      <c r="R2483" s="13">
        <v>0</v>
      </c>
      <c r="S2483" s="13">
        <v>12.74</v>
      </c>
      <c r="T2483" s="13">
        <v>0</v>
      </c>
      <c r="U2483" s="13">
        <v>0</v>
      </c>
      <c r="V2483" s="13">
        <v>832.52</v>
      </c>
      <c r="W2483" s="13">
        <v>0.41</v>
      </c>
      <c r="X2483" s="13">
        <v>0</v>
      </c>
      <c r="Y2483" s="13">
        <v>0</v>
      </c>
      <c r="Z2483" s="13">
        <v>35</v>
      </c>
      <c r="AA2483" s="13">
        <v>20</v>
      </c>
      <c r="AB2483" s="13">
        <v>35</v>
      </c>
      <c r="AC2483" s="13">
        <v>8</v>
      </c>
      <c r="AD2483" s="13">
        <v>0</v>
      </c>
      <c r="AE2483" s="13">
        <v>2</v>
      </c>
      <c r="AF2483" s="33">
        <v>100</v>
      </c>
      <c r="AG2483" s="9">
        <v>3</v>
      </c>
      <c r="AH2483" s="34">
        <v>0.42</v>
      </c>
      <c r="AI2483" s="13">
        <v>0</v>
      </c>
      <c r="AJ2483" s="13">
        <v>572720.21</v>
      </c>
      <c r="AK2483" s="13">
        <v>572720.21</v>
      </c>
      <c r="AL2483" s="35">
        <v>39989</v>
      </c>
      <c r="AM2483" s="35">
        <v>40023</v>
      </c>
    </row>
    <row r="2484" spans="2:39" x14ac:dyDescent="0.25">
      <c r="B2484" s="30">
        <v>1</v>
      </c>
      <c r="C2484" s="31" t="s">
        <v>44</v>
      </c>
      <c r="D2484" s="9" t="s">
        <v>5885</v>
      </c>
      <c r="E2484" s="10" t="s">
        <v>276</v>
      </c>
      <c r="F2484" s="10" t="s">
        <v>3590</v>
      </c>
      <c r="G2484" s="9">
        <v>2104800</v>
      </c>
      <c r="H2484" s="10" t="s">
        <v>5886</v>
      </c>
      <c r="I2484" s="13">
        <v>1559.42</v>
      </c>
      <c r="J2484" s="13">
        <v>0</v>
      </c>
      <c r="K2484" s="13">
        <v>1604.72</v>
      </c>
      <c r="L2484" s="13">
        <v>1559.42</v>
      </c>
      <c r="M2484" s="13">
        <v>1559.42</v>
      </c>
      <c r="N2484" s="32">
        <v>33</v>
      </c>
      <c r="O2484" s="9">
        <v>1</v>
      </c>
      <c r="P2484" s="13">
        <v>22.27</v>
      </c>
      <c r="Q2484" s="13">
        <v>0</v>
      </c>
      <c r="R2484" s="13">
        <v>0</v>
      </c>
      <c r="S2484" s="13">
        <v>56.44</v>
      </c>
      <c r="T2484" s="13">
        <v>0</v>
      </c>
      <c r="U2484" s="13">
        <v>70.33</v>
      </c>
      <c r="V2484" s="13">
        <v>1475.44</v>
      </c>
      <c r="W2484" s="13">
        <v>2.5099999999999998</v>
      </c>
      <c r="X2484" s="13">
        <v>0</v>
      </c>
      <c r="Y2484" s="13">
        <v>0</v>
      </c>
      <c r="Z2484" s="13">
        <v>32</v>
      </c>
      <c r="AA2484" s="13">
        <v>13</v>
      </c>
      <c r="AB2484" s="13">
        <v>30</v>
      </c>
      <c r="AC2484" s="13">
        <v>17</v>
      </c>
      <c r="AD2484" s="13">
        <v>0</v>
      </c>
      <c r="AE2484" s="13">
        <v>8</v>
      </c>
      <c r="AF2484" s="33">
        <v>100.003</v>
      </c>
      <c r="AG2484" s="9">
        <v>4</v>
      </c>
      <c r="AH2484" s="34">
        <v>0.41</v>
      </c>
      <c r="AI2484" s="13">
        <v>6369.71</v>
      </c>
      <c r="AJ2484" s="13">
        <v>156908.64000000001</v>
      </c>
      <c r="AK2484" s="13">
        <v>163278.35</v>
      </c>
      <c r="AL2484" s="35">
        <v>38715</v>
      </c>
      <c r="AM2484" s="35">
        <v>38778</v>
      </c>
    </row>
    <row r="2485" spans="2:39" x14ac:dyDescent="0.25">
      <c r="B2485" s="30">
        <v>1</v>
      </c>
      <c r="C2485" s="31" t="s">
        <v>44</v>
      </c>
      <c r="D2485" s="9" t="s">
        <v>5887</v>
      </c>
      <c r="E2485" s="10" t="s">
        <v>276</v>
      </c>
      <c r="F2485" s="10" t="s">
        <v>3590</v>
      </c>
      <c r="G2485" s="9">
        <v>2104800</v>
      </c>
      <c r="H2485" s="10" t="s">
        <v>5888</v>
      </c>
      <c r="I2485" s="13">
        <v>1600.15</v>
      </c>
      <c r="J2485" s="13">
        <v>0</v>
      </c>
      <c r="K2485" s="13">
        <v>1577.44</v>
      </c>
      <c r="L2485" s="13">
        <v>1600.15</v>
      </c>
      <c r="M2485" s="13">
        <v>1577.44</v>
      </c>
      <c r="N2485" s="32">
        <v>38</v>
      </c>
      <c r="O2485" s="9">
        <v>1</v>
      </c>
      <c r="P2485" s="13">
        <v>22.53</v>
      </c>
      <c r="Q2485" s="13">
        <v>0</v>
      </c>
      <c r="R2485" s="13">
        <v>0</v>
      </c>
      <c r="S2485" s="13">
        <v>15.77</v>
      </c>
      <c r="T2485" s="13">
        <v>0</v>
      </c>
      <c r="U2485" s="13">
        <v>0</v>
      </c>
      <c r="V2485" s="13">
        <v>1552.64</v>
      </c>
      <c r="W2485" s="13">
        <v>9.02</v>
      </c>
      <c r="X2485" s="13">
        <v>0</v>
      </c>
      <c r="Y2485" s="13">
        <v>0</v>
      </c>
      <c r="Z2485" s="13">
        <v>60</v>
      </c>
      <c r="AA2485" s="13">
        <v>28</v>
      </c>
      <c r="AB2485" s="13">
        <v>0</v>
      </c>
      <c r="AC2485" s="13">
        <v>11</v>
      </c>
      <c r="AD2485" s="13">
        <v>0</v>
      </c>
      <c r="AE2485" s="13">
        <v>1</v>
      </c>
      <c r="AF2485" s="33">
        <v>100.003</v>
      </c>
      <c r="AG2485" s="9">
        <v>1</v>
      </c>
      <c r="AH2485" s="34">
        <v>0.68</v>
      </c>
      <c r="AI2485" s="13">
        <v>8021.38</v>
      </c>
      <c r="AJ2485" s="13">
        <v>576064.36</v>
      </c>
      <c r="AK2485" s="13">
        <v>584085.74</v>
      </c>
      <c r="AL2485" s="37">
        <v>38856</v>
      </c>
      <c r="AM2485" s="35">
        <v>38889</v>
      </c>
    </row>
    <row r="2486" spans="2:39" x14ac:dyDescent="0.25">
      <c r="B2486" s="30">
        <v>1</v>
      </c>
      <c r="C2486" s="31" t="s">
        <v>44</v>
      </c>
      <c r="D2486" s="9" t="s">
        <v>5889</v>
      </c>
      <c r="E2486" s="10" t="s">
        <v>276</v>
      </c>
      <c r="F2486" s="10" t="s">
        <v>3590</v>
      </c>
      <c r="G2486" s="9">
        <v>2104800</v>
      </c>
      <c r="H2486" s="10" t="s">
        <v>5890</v>
      </c>
      <c r="I2486" s="13">
        <v>3399.99</v>
      </c>
      <c r="J2486" s="13">
        <v>3399.99</v>
      </c>
      <c r="K2486" s="13">
        <v>3318.58</v>
      </c>
      <c r="L2486" s="13">
        <v>3399.99</v>
      </c>
      <c r="M2486" s="13">
        <v>3318.58</v>
      </c>
      <c r="N2486" s="32">
        <v>82</v>
      </c>
      <c r="O2486" s="9">
        <v>1</v>
      </c>
      <c r="P2486" s="13">
        <v>47.41</v>
      </c>
      <c r="Q2486" s="13">
        <v>0</v>
      </c>
      <c r="R2486" s="13">
        <v>0</v>
      </c>
      <c r="S2486" s="13">
        <v>3.12</v>
      </c>
      <c r="T2486" s="13">
        <v>0</v>
      </c>
      <c r="U2486" s="10">
        <v>0</v>
      </c>
      <c r="V2486" s="13">
        <v>3302.38</v>
      </c>
      <c r="W2486" s="13">
        <v>13.08</v>
      </c>
      <c r="X2486" s="13">
        <v>0</v>
      </c>
      <c r="Y2486" s="13">
        <v>0</v>
      </c>
      <c r="Z2486" s="13">
        <v>55</v>
      </c>
      <c r="AA2486" s="13">
        <v>35</v>
      </c>
      <c r="AB2486" s="13">
        <v>5</v>
      </c>
      <c r="AC2486" s="13">
        <v>0</v>
      </c>
      <c r="AD2486" s="13">
        <v>0</v>
      </c>
      <c r="AE2486" s="13">
        <v>5</v>
      </c>
      <c r="AF2486" s="33">
        <v>100.004</v>
      </c>
      <c r="AG2486" s="9">
        <v>2</v>
      </c>
      <c r="AH2486" s="34">
        <v>0.65</v>
      </c>
      <c r="AI2486" s="13">
        <v>271571.65000000002</v>
      </c>
      <c r="AJ2486" s="13">
        <v>1016946.57</v>
      </c>
      <c r="AK2486" s="13">
        <v>1288518.22</v>
      </c>
      <c r="AL2486" s="35">
        <v>38566</v>
      </c>
      <c r="AM2486" s="35">
        <v>38611</v>
      </c>
    </row>
    <row r="2487" spans="2:39" x14ac:dyDescent="0.25">
      <c r="B2487" s="30">
        <v>1</v>
      </c>
      <c r="C2487" s="31" t="s">
        <v>44</v>
      </c>
      <c r="D2487" s="9" t="s">
        <v>5891</v>
      </c>
      <c r="E2487" s="10" t="s">
        <v>276</v>
      </c>
      <c r="F2487" s="10" t="s">
        <v>3590</v>
      </c>
      <c r="G2487" s="9">
        <v>2104800</v>
      </c>
      <c r="H2487" s="10" t="s">
        <v>5892</v>
      </c>
      <c r="I2487" s="13">
        <v>840</v>
      </c>
      <c r="J2487" s="13">
        <v>840</v>
      </c>
      <c r="K2487" s="13">
        <v>759.29</v>
      </c>
      <c r="L2487" s="13">
        <v>759.29</v>
      </c>
      <c r="M2487" s="13">
        <v>759.29</v>
      </c>
      <c r="N2487" s="32">
        <v>10</v>
      </c>
      <c r="O2487" s="9">
        <v>1</v>
      </c>
      <c r="P2487" s="13">
        <v>10.84</v>
      </c>
      <c r="Q2487" s="13">
        <v>0</v>
      </c>
      <c r="R2487" s="13">
        <v>0</v>
      </c>
      <c r="S2487" s="13">
        <v>29.13</v>
      </c>
      <c r="T2487" s="13">
        <v>0</v>
      </c>
      <c r="U2487" s="13">
        <v>6.02</v>
      </c>
      <c r="V2487" s="13">
        <v>722.94</v>
      </c>
      <c r="W2487" s="13">
        <v>1.1200000000000001</v>
      </c>
      <c r="X2487" s="13">
        <v>0</v>
      </c>
      <c r="Y2487" s="13">
        <v>0</v>
      </c>
      <c r="Z2487" s="13">
        <v>26</v>
      </c>
      <c r="AA2487" s="13">
        <v>6</v>
      </c>
      <c r="AB2487" s="13">
        <v>43</v>
      </c>
      <c r="AC2487" s="13">
        <v>2</v>
      </c>
      <c r="AD2487" s="13">
        <v>17</v>
      </c>
      <c r="AE2487" s="13">
        <v>6</v>
      </c>
      <c r="AF2487" s="33">
        <v>100</v>
      </c>
      <c r="AG2487" s="9">
        <v>3</v>
      </c>
      <c r="AH2487" s="34">
        <v>0.36</v>
      </c>
      <c r="AI2487" s="13">
        <v>4199.78</v>
      </c>
      <c r="AJ2487" s="13">
        <v>418832.62</v>
      </c>
      <c r="AK2487" s="13">
        <v>423032.4</v>
      </c>
      <c r="AL2487" s="37">
        <v>40057</v>
      </c>
      <c r="AM2487" s="35">
        <v>40074</v>
      </c>
    </row>
    <row r="2488" spans="2:39" x14ac:dyDescent="0.25">
      <c r="B2488" s="30">
        <v>1</v>
      </c>
      <c r="C2488" s="31" t="s">
        <v>44</v>
      </c>
      <c r="D2488" s="9" t="s">
        <v>5893</v>
      </c>
      <c r="E2488" s="10" t="s">
        <v>276</v>
      </c>
      <c r="F2488" s="10" t="s">
        <v>3590</v>
      </c>
      <c r="G2488" s="9">
        <v>2104800</v>
      </c>
      <c r="H2488" s="10" t="s">
        <v>5894</v>
      </c>
      <c r="I2488" s="13">
        <v>1185.25</v>
      </c>
      <c r="J2488" s="13">
        <v>1689.77</v>
      </c>
      <c r="K2488" s="13">
        <v>1689.77</v>
      </c>
      <c r="L2488" s="13">
        <v>1185.25</v>
      </c>
      <c r="M2488" s="13">
        <v>1185.25</v>
      </c>
      <c r="N2488" s="32">
        <v>22</v>
      </c>
      <c r="O2488" s="9">
        <v>1</v>
      </c>
      <c r="P2488" s="13">
        <v>16.93</v>
      </c>
      <c r="Q2488" s="13">
        <v>0</v>
      </c>
      <c r="R2488" s="13">
        <v>0</v>
      </c>
      <c r="S2488" s="13">
        <v>31.35</v>
      </c>
      <c r="T2488" s="13">
        <v>0</v>
      </c>
      <c r="U2488" s="13">
        <v>87.51</v>
      </c>
      <c r="V2488" s="13">
        <v>905.11</v>
      </c>
      <c r="W2488" s="13">
        <v>5.57</v>
      </c>
      <c r="X2488" s="13">
        <v>0</v>
      </c>
      <c r="Y2488" s="13">
        <v>0</v>
      </c>
      <c r="Z2488" s="13">
        <v>40</v>
      </c>
      <c r="AA2488" s="13">
        <v>15</v>
      </c>
      <c r="AB2488" s="13">
        <v>15</v>
      </c>
      <c r="AC2488" s="13">
        <v>15</v>
      </c>
      <c r="AD2488" s="13">
        <v>10</v>
      </c>
      <c r="AE2488" s="13">
        <v>5</v>
      </c>
      <c r="AF2488" s="33">
        <v>100</v>
      </c>
      <c r="AG2488" s="9">
        <v>3</v>
      </c>
      <c r="AH2488" s="34">
        <v>0.4</v>
      </c>
      <c r="AI2488" s="13">
        <v>55619.28</v>
      </c>
      <c r="AJ2488" s="13">
        <v>727826.47</v>
      </c>
      <c r="AK2488" s="13">
        <v>783445.75</v>
      </c>
      <c r="AL2488" s="35">
        <v>39910</v>
      </c>
      <c r="AM2488" s="35">
        <v>39953</v>
      </c>
    </row>
    <row r="2489" spans="2:39" x14ac:dyDescent="0.25">
      <c r="B2489" s="30">
        <v>1</v>
      </c>
      <c r="C2489" s="31" t="s">
        <v>44</v>
      </c>
      <c r="D2489" s="9" t="s">
        <v>5895</v>
      </c>
      <c r="E2489" s="10" t="s">
        <v>163</v>
      </c>
      <c r="F2489" s="10" t="s">
        <v>163</v>
      </c>
      <c r="G2489" s="9">
        <v>2105302</v>
      </c>
      <c r="H2489" s="10" t="s">
        <v>5896</v>
      </c>
      <c r="I2489" s="13">
        <v>4356</v>
      </c>
      <c r="J2489" s="13">
        <v>4356</v>
      </c>
      <c r="K2489" s="13">
        <v>4358</v>
      </c>
      <c r="L2489" s="13">
        <v>4356</v>
      </c>
      <c r="M2489" s="13">
        <v>4356</v>
      </c>
      <c r="N2489" s="32">
        <v>135</v>
      </c>
      <c r="O2489" s="9">
        <v>1</v>
      </c>
      <c r="P2489" s="13">
        <v>62.22</v>
      </c>
      <c r="Q2489" s="13">
        <v>0</v>
      </c>
      <c r="R2489" s="13">
        <v>0</v>
      </c>
      <c r="S2489" s="13">
        <v>79.900000000000006</v>
      </c>
      <c r="T2489" s="13">
        <v>0</v>
      </c>
      <c r="U2489" s="13">
        <v>0</v>
      </c>
      <c r="V2489" s="13">
        <v>4272.1099999999997</v>
      </c>
      <c r="W2489" s="13">
        <v>3.99</v>
      </c>
      <c r="X2489" s="13">
        <v>0</v>
      </c>
      <c r="Y2489" s="13">
        <v>0</v>
      </c>
      <c r="Z2489" s="13">
        <v>60</v>
      </c>
      <c r="AA2489" s="13">
        <v>25</v>
      </c>
      <c r="AB2489" s="13">
        <v>0</v>
      </c>
      <c r="AC2489" s="13">
        <v>0</v>
      </c>
      <c r="AD2489" s="13">
        <v>0</v>
      </c>
      <c r="AE2489" s="13">
        <v>15</v>
      </c>
      <c r="AF2489" s="33">
        <v>100.005</v>
      </c>
      <c r="AG2489" s="9">
        <v>4</v>
      </c>
      <c r="AH2489" s="34">
        <v>0.47</v>
      </c>
      <c r="AI2489" s="13">
        <v>10103.799999999999</v>
      </c>
      <c r="AJ2489" s="13">
        <v>1209617.6399999999</v>
      </c>
      <c r="AK2489" s="13">
        <v>1219721.44</v>
      </c>
      <c r="AL2489" s="35">
        <v>38211</v>
      </c>
      <c r="AM2489" s="35">
        <v>38229</v>
      </c>
    </row>
    <row r="2490" spans="2:39" x14ac:dyDescent="0.25">
      <c r="B2490" s="30">
        <v>1</v>
      </c>
      <c r="C2490" s="31" t="s">
        <v>39</v>
      </c>
      <c r="D2490" s="9" t="s">
        <v>5897</v>
      </c>
      <c r="E2490" s="10" t="s">
        <v>240</v>
      </c>
      <c r="F2490" s="10" t="s">
        <v>5716</v>
      </c>
      <c r="G2490" s="9">
        <v>2512747</v>
      </c>
      <c r="H2490" s="10" t="s">
        <v>5898</v>
      </c>
      <c r="I2490" s="13">
        <v>1349.25</v>
      </c>
      <c r="J2490" s="13">
        <v>1349.25</v>
      </c>
      <c r="K2490" s="13">
        <v>1441.79</v>
      </c>
      <c r="L2490" s="13">
        <v>1349.25</v>
      </c>
      <c r="M2490" s="13">
        <v>1349.25</v>
      </c>
      <c r="N2490" s="32">
        <v>32</v>
      </c>
      <c r="O2490" s="9">
        <v>1</v>
      </c>
      <c r="P2490" s="13">
        <v>22.49</v>
      </c>
      <c r="Q2490" s="13"/>
      <c r="R2490" s="13"/>
      <c r="S2490" s="13">
        <v>36.36</v>
      </c>
      <c r="T2490" s="13">
        <v>0</v>
      </c>
      <c r="U2490" s="13">
        <v>0</v>
      </c>
      <c r="V2490" s="13">
        <v>1268</v>
      </c>
      <c r="W2490" s="13">
        <v>5.35</v>
      </c>
      <c r="X2490" s="13">
        <v>0</v>
      </c>
      <c r="Y2490" s="13">
        <v>0</v>
      </c>
      <c r="Z2490" s="13">
        <v>10</v>
      </c>
      <c r="AA2490" s="13">
        <v>57</v>
      </c>
      <c r="AB2490" s="13">
        <v>0</v>
      </c>
      <c r="AC2490" s="13">
        <v>13</v>
      </c>
      <c r="AD2490" s="13">
        <v>0</v>
      </c>
      <c r="AE2490" s="13">
        <v>20</v>
      </c>
      <c r="AF2490" s="33">
        <v>100.004</v>
      </c>
      <c r="AG2490" s="9">
        <v>1</v>
      </c>
      <c r="AH2490" s="34">
        <v>0.56000000000000005</v>
      </c>
      <c r="AI2490" s="13">
        <v>108731.75</v>
      </c>
      <c r="AJ2490" s="13">
        <v>546621.65</v>
      </c>
      <c r="AK2490" s="13">
        <v>655353.4</v>
      </c>
      <c r="AL2490" s="35">
        <v>38286</v>
      </c>
      <c r="AM2490" s="35">
        <v>38314</v>
      </c>
    </row>
    <row r="2491" spans="2:39" x14ac:dyDescent="0.25">
      <c r="B2491" s="30">
        <v>1</v>
      </c>
      <c r="C2491" s="31" t="s">
        <v>44</v>
      </c>
      <c r="D2491" s="9" t="s">
        <v>5899</v>
      </c>
      <c r="E2491" s="10" t="s">
        <v>75</v>
      </c>
      <c r="F2491" s="10" t="s">
        <v>75</v>
      </c>
      <c r="G2491" s="9">
        <v>2109007</v>
      </c>
      <c r="H2491" s="10" t="s">
        <v>5900</v>
      </c>
      <c r="I2491" s="13">
        <v>1089.96</v>
      </c>
      <c r="J2491" s="13">
        <v>0</v>
      </c>
      <c r="K2491" s="13">
        <v>1115.03</v>
      </c>
      <c r="L2491" s="13">
        <v>1089.96</v>
      </c>
      <c r="M2491" s="13">
        <v>1089.96</v>
      </c>
      <c r="N2491" s="32">
        <v>27</v>
      </c>
      <c r="O2491" s="9">
        <v>1</v>
      </c>
      <c r="P2491" s="13">
        <v>14.53</v>
      </c>
      <c r="Q2491" s="13">
        <v>0</v>
      </c>
      <c r="R2491" s="13">
        <v>0</v>
      </c>
      <c r="S2491" s="13">
        <v>28.53</v>
      </c>
      <c r="T2491" s="13">
        <v>0</v>
      </c>
      <c r="U2491" s="13">
        <v>309.95</v>
      </c>
      <c r="V2491" s="13">
        <v>771.93</v>
      </c>
      <c r="W2491" s="13">
        <v>4.6100000000000003</v>
      </c>
      <c r="X2491" s="13">
        <v>0</v>
      </c>
      <c r="Y2491" s="13">
        <v>0</v>
      </c>
      <c r="Z2491" s="13">
        <v>30</v>
      </c>
      <c r="AA2491" s="13">
        <v>20</v>
      </c>
      <c r="AB2491" s="13">
        <v>0</v>
      </c>
      <c r="AC2491" s="13">
        <v>30</v>
      </c>
      <c r="AD2491" s="13">
        <v>0</v>
      </c>
      <c r="AE2491" s="13">
        <v>20</v>
      </c>
      <c r="AF2491" s="33">
        <v>100</v>
      </c>
      <c r="AG2491" s="9">
        <v>2</v>
      </c>
      <c r="AH2491" s="34">
        <v>0.37</v>
      </c>
      <c r="AI2491" s="13">
        <v>293419</v>
      </c>
      <c r="AJ2491" s="13">
        <v>1020769.34</v>
      </c>
      <c r="AK2491" s="13">
        <v>1314188.3400000001</v>
      </c>
      <c r="AL2491" s="35">
        <v>39692</v>
      </c>
      <c r="AM2491" s="35">
        <v>39881</v>
      </c>
    </row>
    <row r="2492" spans="2:39" x14ac:dyDescent="0.25">
      <c r="B2492" s="30">
        <v>1</v>
      </c>
      <c r="C2492" s="31" t="s">
        <v>44</v>
      </c>
      <c r="D2492" s="9" t="s">
        <v>5901</v>
      </c>
      <c r="E2492" s="10" t="s">
        <v>163</v>
      </c>
      <c r="F2492" s="10" t="s">
        <v>369</v>
      </c>
      <c r="G2492" s="9">
        <v>2100600</v>
      </c>
      <c r="H2492" s="10" t="s">
        <v>5902</v>
      </c>
      <c r="I2492" s="13">
        <v>1077.06</v>
      </c>
      <c r="J2492" s="13">
        <v>1077.06</v>
      </c>
      <c r="K2492" s="13">
        <v>1250.8900000000001</v>
      </c>
      <c r="L2492" s="13">
        <v>1077.06</v>
      </c>
      <c r="M2492" s="13">
        <v>1077.06</v>
      </c>
      <c r="N2492" s="32">
        <v>37</v>
      </c>
      <c r="O2492" s="9">
        <v>1</v>
      </c>
      <c r="P2492" s="13">
        <v>16.670000000000002</v>
      </c>
      <c r="Q2492" s="13">
        <v>47.2</v>
      </c>
      <c r="R2492" s="13">
        <v>126.5</v>
      </c>
      <c r="S2492" s="13">
        <v>34.46</v>
      </c>
      <c r="T2492" s="13">
        <v>0</v>
      </c>
      <c r="U2492" s="13">
        <v>0</v>
      </c>
      <c r="V2492" s="13">
        <v>634.55999999999995</v>
      </c>
      <c r="W2492" s="13">
        <v>7.33</v>
      </c>
      <c r="X2492" s="13">
        <v>0</v>
      </c>
      <c r="Y2492" s="13">
        <v>0</v>
      </c>
      <c r="Z2492" s="13">
        <v>55</v>
      </c>
      <c r="AA2492" s="13">
        <v>30</v>
      </c>
      <c r="AB2492" s="13">
        <v>0</v>
      </c>
      <c r="AC2492" s="13">
        <v>10</v>
      </c>
      <c r="AD2492" s="13">
        <v>0</v>
      </c>
      <c r="AE2492" s="13">
        <v>5</v>
      </c>
      <c r="AF2492" s="33">
        <v>100.004</v>
      </c>
      <c r="AG2492" s="9">
        <v>4</v>
      </c>
      <c r="AH2492" s="34">
        <v>0.47</v>
      </c>
      <c r="AI2492" s="13">
        <v>373518.59</v>
      </c>
      <c r="AJ2492" s="13">
        <v>468391.85</v>
      </c>
      <c r="AK2492" s="13">
        <v>841910.44</v>
      </c>
      <c r="AL2492" s="35">
        <v>38197</v>
      </c>
      <c r="AM2492" s="35">
        <v>38625</v>
      </c>
    </row>
    <row r="2493" spans="2:39" x14ac:dyDescent="0.25">
      <c r="B2493" s="30">
        <v>1</v>
      </c>
      <c r="C2493" s="31" t="s">
        <v>44</v>
      </c>
      <c r="D2493" s="9" t="s">
        <v>5903</v>
      </c>
      <c r="E2493" s="10" t="s">
        <v>163</v>
      </c>
      <c r="F2493" s="10" t="s">
        <v>5904</v>
      </c>
      <c r="G2493" s="9">
        <v>2100055</v>
      </c>
      <c r="H2493" s="10" t="s">
        <v>5905</v>
      </c>
      <c r="I2493" s="13">
        <v>531.36</v>
      </c>
      <c r="J2493" s="13">
        <v>0</v>
      </c>
      <c r="K2493" s="13">
        <v>572.66</v>
      </c>
      <c r="L2493" s="13">
        <v>0</v>
      </c>
      <c r="M2493" s="13">
        <v>531.36</v>
      </c>
      <c r="N2493" s="32">
        <v>24</v>
      </c>
      <c r="O2493" s="9">
        <v>1</v>
      </c>
      <c r="P2493" s="13">
        <v>7.08</v>
      </c>
      <c r="Q2493" s="13">
        <v>60</v>
      </c>
      <c r="R2493" s="13">
        <v>70</v>
      </c>
      <c r="S2493" s="13">
        <v>7.81</v>
      </c>
      <c r="T2493" s="13">
        <v>0</v>
      </c>
      <c r="U2493" s="13">
        <v>0</v>
      </c>
      <c r="V2493" s="13">
        <v>436.87</v>
      </c>
      <c r="W2493" s="13">
        <v>3.01</v>
      </c>
      <c r="X2493" s="13">
        <v>0</v>
      </c>
      <c r="Y2493" s="13">
        <v>40</v>
      </c>
      <c r="Z2493" s="13">
        <v>25</v>
      </c>
      <c r="AA2493" s="13">
        <v>0</v>
      </c>
      <c r="AB2493" s="13">
        <v>25</v>
      </c>
      <c r="AC2493" s="13">
        <v>0</v>
      </c>
      <c r="AD2493" s="13">
        <v>0</v>
      </c>
      <c r="AE2493" s="13">
        <v>10</v>
      </c>
      <c r="AF2493" s="33">
        <v>100.001</v>
      </c>
      <c r="AG2493" s="9">
        <v>2</v>
      </c>
      <c r="AH2493" s="34">
        <v>0.68</v>
      </c>
      <c r="AI2493" s="13">
        <v>48160.19</v>
      </c>
      <c r="AJ2493" s="13">
        <v>60479.62</v>
      </c>
      <c r="AK2493" s="13">
        <v>108639.81</v>
      </c>
      <c r="AL2493" s="9"/>
      <c r="AM2493" s="35">
        <v>37064</v>
      </c>
    </row>
    <row r="2494" spans="2:39" x14ac:dyDescent="0.25">
      <c r="B2494" s="30">
        <v>1</v>
      </c>
      <c r="C2494" s="31" t="s">
        <v>39</v>
      </c>
      <c r="D2494" s="9" t="s">
        <v>5906</v>
      </c>
      <c r="E2494" s="10" t="s">
        <v>240</v>
      </c>
      <c r="F2494" s="10" t="s">
        <v>5716</v>
      </c>
      <c r="G2494" s="9">
        <v>2512747</v>
      </c>
      <c r="H2494" s="10" t="s">
        <v>5907</v>
      </c>
      <c r="I2494" s="13">
        <v>6616.37</v>
      </c>
      <c r="J2494" s="13">
        <v>6616.37</v>
      </c>
      <c r="K2494" s="13">
        <v>6088.8</v>
      </c>
      <c r="L2494" s="13">
        <v>6616.37</v>
      </c>
      <c r="M2494" s="13">
        <v>6088.8</v>
      </c>
      <c r="N2494" s="32">
        <v>188</v>
      </c>
      <c r="O2494" s="9">
        <v>1</v>
      </c>
      <c r="P2494" s="13">
        <v>120.27</v>
      </c>
      <c r="Q2494" s="13">
        <v>0</v>
      </c>
      <c r="R2494" s="13">
        <v>0</v>
      </c>
      <c r="S2494" s="13">
        <v>108.21</v>
      </c>
      <c r="T2494" s="13">
        <v>2315.73</v>
      </c>
      <c r="U2494" s="13">
        <v>0</v>
      </c>
      <c r="V2494" s="13">
        <v>2193.6999999999998</v>
      </c>
      <c r="W2494" s="13">
        <v>69.53</v>
      </c>
      <c r="X2494" s="13">
        <v>0</v>
      </c>
      <c r="Y2494" s="13">
        <v>0</v>
      </c>
      <c r="Z2494" s="13">
        <v>39</v>
      </c>
      <c r="AA2494" s="13">
        <v>18</v>
      </c>
      <c r="AB2494" s="13">
        <v>10</v>
      </c>
      <c r="AC2494" s="13">
        <v>7</v>
      </c>
      <c r="AD2494" s="13">
        <v>10</v>
      </c>
      <c r="AE2494" s="13">
        <v>16</v>
      </c>
      <c r="AF2494" s="33">
        <v>100.002</v>
      </c>
      <c r="AG2494" s="9">
        <v>3</v>
      </c>
      <c r="AH2494" s="34">
        <v>0.49</v>
      </c>
      <c r="AI2494" s="13">
        <v>933700.5</v>
      </c>
      <c r="AJ2494" s="13">
        <v>5482236.5300000003</v>
      </c>
      <c r="AK2494" s="13">
        <v>6415937.0300000003</v>
      </c>
      <c r="AL2494" s="35">
        <v>38670</v>
      </c>
      <c r="AM2494" s="35">
        <v>38817</v>
      </c>
    </row>
    <row r="2495" spans="2:39" x14ac:dyDescent="0.25">
      <c r="B2495" s="30">
        <v>1</v>
      </c>
      <c r="C2495" s="31" t="s">
        <v>44</v>
      </c>
      <c r="D2495" s="9" t="s">
        <v>5908</v>
      </c>
      <c r="E2495" s="10" t="s">
        <v>75</v>
      </c>
      <c r="F2495" s="10" t="s">
        <v>75</v>
      </c>
      <c r="G2495" s="9">
        <v>2109007</v>
      </c>
      <c r="H2495" s="10" t="s">
        <v>5909</v>
      </c>
      <c r="I2495" s="13">
        <v>2339.6799999999998</v>
      </c>
      <c r="J2495" s="13">
        <v>2339.6799999999998</v>
      </c>
      <c r="K2495" s="13">
        <v>2565.73</v>
      </c>
      <c r="L2495" s="13">
        <v>2339.6799999999998</v>
      </c>
      <c r="M2495" s="13">
        <v>2339.6799999999998</v>
      </c>
      <c r="N2495" s="32">
        <v>76</v>
      </c>
      <c r="O2495" s="9">
        <v>1</v>
      </c>
      <c r="P2495" s="13">
        <v>31.2</v>
      </c>
      <c r="Q2495" s="13">
        <v>0</v>
      </c>
      <c r="R2495" s="13">
        <v>0</v>
      </c>
      <c r="S2495" s="13">
        <v>110.99</v>
      </c>
      <c r="T2495" s="13">
        <v>0</v>
      </c>
      <c r="U2495" s="13">
        <v>0</v>
      </c>
      <c r="V2495" s="13">
        <v>1584.3</v>
      </c>
      <c r="W2495" s="13">
        <v>8.49</v>
      </c>
      <c r="X2495" s="13">
        <v>0</v>
      </c>
      <c r="Y2495" s="13">
        <v>0</v>
      </c>
      <c r="Z2495" s="13">
        <v>58</v>
      </c>
      <c r="AA2495" s="13">
        <v>17</v>
      </c>
      <c r="AB2495" s="13">
        <v>0</v>
      </c>
      <c r="AC2495" s="13">
        <v>0</v>
      </c>
      <c r="AD2495" s="13">
        <v>20</v>
      </c>
      <c r="AE2495" s="13">
        <v>5</v>
      </c>
      <c r="AF2495" s="33">
        <v>100.004</v>
      </c>
      <c r="AG2495" s="9">
        <v>1</v>
      </c>
      <c r="AH2495" s="34">
        <v>0.48</v>
      </c>
      <c r="AI2495" s="13">
        <v>1236238.75</v>
      </c>
      <c r="AJ2495" s="13">
        <v>1618614.02</v>
      </c>
      <c r="AK2495" s="13">
        <v>2854852.77</v>
      </c>
      <c r="AL2495" s="35">
        <v>38285</v>
      </c>
      <c r="AM2495" s="35">
        <v>39003</v>
      </c>
    </row>
    <row r="2496" spans="2:39" x14ac:dyDescent="0.25">
      <c r="B2496" s="30">
        <v>1</v>
      </c>
      <c r="C2496" s="31" t="s">
        <v>44</v>
      </c>
      <c r="D2496" s="9" t="s">
        <v>5910</v>
      </c>
      <c r="E2496" s="10" t="s">
        <v>188</v>
      </c>
      <c r="F2496" s="10" t="s">
        <v>752</v>
      </c>
      <c r="G2496" s="9">
        <v>2102036</v>
      </c>
      <c r="H2496" s="10" t="s">
        <v>4452</v>
      </c>
      <c r="I2496" s="13">
        <v>2586.7600000000002</v>
      </c>
      <c r="J2496" s="13">
        <v>2586.7600000000002</v>
      </c>
      <c r="K2496" s="13">
        <v>2572.16</v>
      </c>
      <c r="L2496" s="13">
        <v>2586.7600000000002</v>
      </c>
      <c r="M2496" s="13">
        <v>2572.16</v>
      </c>
      <c r="N2496" s="32">
        <v>57</v>
      </c>
      <c r="O2496" s="9">
        <v>1</v>
      </c>
      <c r="P2496" s="13">
        <v>42.87</v>
      </c>
      <c r="Q2496" s="13">
        <v>0</v>
      </c>
      <c r="R2496" s="13">
        <v>0</v>
      </c>
      <c r="S2496" s="13">
        <v>281.74</v>
      </c>
      <c r="T2496" s="13">
        <v>0</v>
      </c>
      <c r="U2496" s="13">
        <v>947.88</v>
      </c>
      <c r="V2496" s="13">
        <v>742.61</v>
      </c>
      <c r="W2496" s="13">
        <v>6.85</v>
      </c>
      <c r="X2496" s="13">
        <v>0</v>
      </c>
      <c r="Y2496" s="13">
        <v>0</v>
      </c>
      <c r="Z2496" s="13">
        <v>50</v>
      </c>
      <c r="AA2496" s="13">
        <v>29</v>
      </c>
      <c r="AB2496" s="13">
        <v>0</v>
      </c>
      <c r="AC2496" s="13">
        <v>10</v>
      </c>
      <c r="AD2496" s="13">
        <v>0</v>
      </c>
      <c r="AE2496" s="13">
        <v>11</v>
      </c>
      <c r="AF2496" s="33">
        <v>100.004</v>
      </c>
      <c r="AG2496" s="9">
        <v>3</v>
      </c>
      <c r="AH2496" s="34">
        <v>0.55000000000000004</v>
      </c>
      <c r="AI2496" s="13">
        <v>373163.55</v>
      </c>
      <c r="AJ2496" s="13">
        <v>335614.8</v>
      </c>
      <c r="AK2496" s="13">
        <v>708778.35</v>
      </c>
      <c r="AL2496" s="35">
        <v>37678</v>
      </c>
      <c r="AM2496" s="35">
        <v>37751</v>
      </c>
    </row>
    <row r="2497" spans="2:39" x14ac:dyDescent="0.25">
      <c r="B2497" s="30">
        <v>1</v>
      </c>
      <c r="C2497" s="31" t="s">
        <v>44</v>
      </c>
      <c r="D2497" s="9" t="s">
        <v>5911</v>
      </c>
      <c r="E2497" s="10" t="s">
        <v>75</v>
      </c>
      <c r="F2497" s="10" t="s">
        <v>334</v>
      </c>
      <c r="G2497" s="9">
        <v>2104057</v>
      </c>
      <c r="H2497" s="10" t="s">
        <v>5912</v>
      </c>
      <c r="I2497" s="13">
        <v>1455.6</v>
      </c>
      <c r="J2497" s="13">
        <v>1455.6</v>
      </c>
      <c r="K2497" s="13">
        <v>1542.54</v>
      </c>
      <c r="L2497" s="13">
        <v>1455.6</v>
      </c>
      <c r="M2497" s="13">
        <v>1455.6</v>
      </c>
      <c r="N2497" s="32">
        <v>52</v>
      </c>
      <c r="O2497" s="9">
        <v>1</v>
      </c>
      <c r="P2497" s="13">
        <v>19.399999999999999</v>
      </c>
      <c r="Q2497" s="13">
        <v>0</v>
      </c>
      <c r="R2497" s="13">
        <v>0</v>
      </c>
      <c r="S2497" s="13">
        <v>1</v>
      </c>
      <c r="T2497" s="13">
        <v>498.52</v>
      </c>
      <c r="U2497" s="13">
        <v>0</v>
      </c>
      <c r="V2497" s="13">
        <v>1043.02</v>
      </c>
      <c r="W2497" s="13">
        <v>0</v>
      </c>
      <c r="X2497" s="13">
        <v>0</v>
      </c>
      <c r="Y2497" s="13">
        <v>0</v>
      </c>
      <c r="Z2497" s="13">
        <v>50</v>
      </c>
      <c r="AA2497" s="13">
        <v>30</v>
      </c>
      <c r="AB2497" s="13">
        <v>0</v>
      </c>
      <c r="AC2497" s="13">
        <v>10</v>
      </c>
      <c r="AD2497" s="13">
        <v>5</v>
      </c>
      <c r="AE2497" s="13">
        <v>5</v>
      </c>
      <c r="AF2497" s="33">
        <v>100.003</v>
      </c>
      <c r="AG2497" s="9">
        <v>4</v>
      </c>
      <c r="AH2497" s="34">
        <v>0.45</v>
      </c>
      <c r="AI2497" s="13">
        <v>2062.31</v>
      </c>
      <c r="AJ2497" s="13">
        <v>950288.46</v>
      </c>
      <c r="AK2497" s="13">
        <v>952350.77</v>
      </c>
      <c r="AL2497" s="35">
        <v>38483</v>
      </c>
      <c r="AM2497" s="35">
        <v>38520</v>
      </c>
    </row>
    <row r="2498" spans="2:39" x14ac:dyDescent="0.25">
      <c r="B2498" s="30">
        <v>1</v>
      </c>
      <c r="C2498" s="31" t="s">
        <v>44</v>
      </c>
      <c r="D2498" s="9" t="s">
        <v>5913</v>
      </c>
      <c r="E2498" s="10" t="s">
        <v>163</v>
      </c>
      <c r="F2498" s="10" t="s">
        <v>369</v>
      </c>
      <c r="G2498" s="9">
        <v>2100600</v>
      </c>
      <c r="H2498" s="10" t="s">
        <v>5012</v>
      </c>
      <c r="I2498" s="13">
        <v>2430</v>
      </c>
      <c r="J2498" s="13">
        <v>2430</v>
      </c>
      <c r="K2498" s="13">
        <v>2618.86</v>
      </c>
      <c r="L2498" s="13">
        <v>2430</v>
      </c>
      <c r="M2498" s="13">
        <v>2430</v>
      </c>
      <c r="N2498" s="32">
        <v>61</v>
      </c>
      <c r="O2498" s="9">
        <v>1</v>
      </c>
      <c r="P2498" s="13">
        <v>32.4</v>
      </c>
      <c r="Q2498" s="13">
        <v>27.4</v>
      </c>
      <c r="R2498" s="13">
        <v>273.3</v>
      </c>
      <c r="S2498" s="13">
        <v>115.93</v>
      </c>
      <c r="T2498" s="13">
        <v>0</v>
      </c>
      <c r="U2498" s="13">
        <v>0</v>
      </c>
      <c r="V2498" s="13">
        <v>1813.11</v>
      </c>
      <c r="W2498" s="13">
        <v>5</v>
      </c>
      <c r="X2498" s="13">
        <v>0</v>
      </c>
      <c r="Y2498" s="13">
        <v>0</v>
      </c>
      <c r="Z2498" s="13">
        <v>20</v>
      </c>
      <c r="AA2498" s="13">
        <v>59</v>
      </c>
      <c r="AB2498" s="13">
        <v>0</v>
      </c>
      <c r="AC2498" s="13">
        <v>6</v>
      </c>
      <c r="AD2498" s="13">
        <v>0</v>
      </c>
      <c r="AE2498" s="13">
        <v>15</v>
      </c>
      <c r="AF2498" s="33">
        <v>100.002</v>
      </c>
      <c r="AG2498" s="9">
        <v>4</v>
      </c>
      <c r="AH2498" s="34">
        <v>0.42</v>
      </c>
      <c r="AI2498" s="13">
        <v>1212961.8700000001</v>
      </c>
      <c r="AJ2498" s="13">
        <v>758889</v>
      </c>
      <c r="AK2498" s="13">
        <v>1971850.87</v>
      </c>
      <c r="AL2498" s="35">
        <v>38483</v>
      </c>
      <c r="AM2498" s="35">
        <v>38635</v>
      </c>
    </row>
    <row r="2499" spans="2:39" x14ac:dyDescent="0.25">
      <c r="B2499" s="30">
        <v>1</v>
      </c>
      <c r="C2499" s="31" t="s">
        <v>44</v>
      </c>
      <c r="D2499" s="9" t="s">
        <v>5914</v>
      </c>
      <c r="E2499" s="10" t="s">
        <v>276</v>
      </c>
      <c r="F2499" s="10" t="s">
        <v>3590</v>
      </c>
      <c r="G2499" s="9">
        <v>2104800</v>
      </c>
      <c r="H2499" s="10" t="s">
        <v>5915</v>
      </c>
      <c r="I2499" s="13">
        <v>37125.910000000003</v>
      </c>
      <c r="J2499" s="13">
        <v>0</v>
      </c>
      <c r="K2499" s="13">
        <v>14795.77</v>
      </c>
      <c r="L2499" s="13">
        <v>37125.9</v>
      </c>
      <c r="M2499" s="13">
        <v>14795.77</v>
      </c>
      <c r="N2499" s="32">
        <v>316</v>
      </c>
      <c r="O2499" s="9">
        <v>1</v>
      </c>
      <c r="P2499" s="13">
        <v>211.36</v>
      </c>
      <c r="Q2499" s="13">
        <v>0</v>
      </c>
      <c r="R2499" s="13">
        <v>0</v>
      </c>
      <c r="S2499" s="13">
        <v>676.59</v>
      </c>
      <c r="T2499" s="13">
        <v>0</v>
      </c>
      <c r="U2499" s="13">
        <v>428.28</v>
      </c>
      <c r="V2499" s="13">
        <v>13564.39</v>
      </c>
      <c r="W2499" s="13">
        <v>24.6</v>
      </c>
      <c r="X2499" s="13">
        <v>0</v>
      </c>
      <c r="Y2499" s="13">
        <v>0</v>
      </c>
      <c r="Z2499" s="13">
        <v>33.26</v>
      </c>
      <c r="AA2499" s="13">
        <v>36.409999999999997</v>
      </c>
      <c r="AB2499" s="13">
        <v>0</v>
      </c>
      <c r="AC2499" s="13">
        <v>0</v>
      </c>
      <c r="AD2499" s="13">
        <v>28.33</v>
      </c>
      <c r="AE2499" s="13">
        <v>2</v>
      </c>
      <c r="AF2499" s="33">
        <v>100.004</v>
      </c>
      <c r="AG2499" s="9">
        <v>4</v>
      </c>
      <c r="AH2499" s="34">
        <v>0.43</v>
      </c>
      <c r="AI2499" s="13">
        <v>0</v>
      </c>
      <c r="AJ2499" s="13">
        <v>1468776.03</v>
      </c>
      <c r="AK2499" s="13">
        <v>1468776.03</v>
      </c>
      <c r="AL2499" s="35">
        <v>38681</v>
      </c>
      <c r="AM2499" s="35">
        <v>38717</v>
      </c>
    </row>
    <row r="2500" spans="2:39" x14ac:dyDescent="0.25">
      <c r="B2500" s="30">
        <v>1</v>
      </c>
      <c r="C2500" s="31" t="s">
        <v>44</v>
      </c>
      <c r="D2500" s="9" t="s">
        <v>5916</v>
      </c>
      <c r="E2500" s="10" t="s">
        <v>75</v>
      </c>
      <c r="F2500" s="10" t="s">
        <v>75</v>
      </c>
      <c r="G2500" s="9">
        <v>2109007</v>
      </c>
      <c r="H2500" s="10" t="s">
        <v>5886</v>
      </c>
      <c r="I2500" s="13">
        <v>728.81</v>
      </c>
      <c r="J2500" s="13">
        <v>728.81</v>
      </c>
      <c r="K2500" s="13">
        <v>859.45</v>
      </c>
      <c r="L2500" s="13">
        <v>728.81</v>
      </c>
      <c r="M2500" s="13">
        <v>728.81</v>
      </c>
      <c r="N2500" s="32">
        <v>31</v>
      </c>
      <c r="O2500" s="9">
        <v>1</v>
      </c>
      <c r="P2500" s="13">
        <v>9.7200000000000006</v>
      </c>
      <c r="Q2500" s="13"/>
      <c r="R2500" s="13"/>
      <c r="S2500" s="13">
        <v>42.1</v>
      </c>
      <c r="T2500" s="13">
        <v>0</v>
      </c>
      <c r="U2500" s="13">
        <v>0</v>
      </c>
      <c r="V2500" s="13">
        <v>775.99</v>
      </c>
      <c r="W2500" s="13">
        <v>1</v>
      </c>
      <c r="X2500" s="13">
        <v>0</v>
      </c>
      <c r="Y2500" s="13">
        <v>40</v>
      </c>
      <c r="Z2500" s="13">
        <v>30</v>
      </c>
      <c r="AA2500" s="13">
        <v>10</v>
      </c>
      <c r="AB2500" s="13">
        <v>5</v>
      </c>
      <c r="AC2500" s="13">
        <v>10</v>
      </c>
      <c r="AD2500" s="13">
        <v>0</v>
      </c>
      <c r="AE2500" s="13">
        <v>5</v>
      </c>
      <c r="AF2500" s="33">
        <v>100.002</v>
      </c>
      <c r="AG2500" s="9">
        <v>2</v>
      </c>
      <c r="AH2500" s="34">
        <v>0.68</v>
      </c>
      <c r="AI2500" s="13">
        <v>46431.25</v>
      </c>
      <c r="AJ2500" s="13">
        <v>499738.35</v>
      </c>
      <c r="AK2500" s="13">
        <v>546169.59999999998</v>
      </c>
      <c r="AL2500" s="35">
        <v>38506</v>
      </c>
      <c r="AM2500" s="35">
        <v>38537</v>
      </c>
    </row>
    <row r="2501" spans="2:39" x14ac:dyDescent="0.25">
      <c r="B2501" s="30">
        <v>1</v>
      </c>
      <c r="C2501" s="31" t="s">
        <v>44</v>
      </c>
      <c r="D2501" s="9" t="s">
        <v>5917</v>
      </c>
      <c r="E2501" s="10" t="s">
        <v>276</v>
      </c>
      <c r="F2501" s="10" t="s">
        <v>3056</v>
      </c>
      <c r="G2501" s="9">
        <v>2100956</v>
      </c>
      <c r="H2501" s="10" t="s">
        <v>5918</v>
      </c>
      <c r="I2501" s="13">
        <v>7704.45</v>
      </c>
      <c r="J2501" s="13">
        <v>7704.45</v>
      </c>
      <c r="K2501" s="13">
        <v>7272.09</v>
      </c>
      <c r="L2501" s="13">
        <v>7272.09</v>
      </c>
      <c r="M2501" s="13">
        <v>7272.09</v>
      </c>
      <c r="N2501" s="32">
        <v>72</v>
      </c>
      <c r="O2501" s="9">
        <v>1</v>
      </c>
      <c r="P2501" s="13">
        <v>101.89</v>
      </c>
      <c r="Q2501" s="13">
        <v>0</v>
      </c>
      <c r="R2501" s="13">
        <v>0</v>
      </c>
      <c r="S2501" s="13">
        <v>165</v>
      </c>
      <c r="T2501" s="13">
        <v>0</v>
      </c>
      <c r="U2501" s="13">
        <v>363.56</v>
      </c>
      <c r="V2501" s="13">
        <v>6693.54</v>
      </c>
      <c r="W2501" s="13">
        <v>50</v>
      </c>
      <c r="X2501" s="13">
        <v>0</v>
      </c>
      <c r="Y2501" s="13">
        <v>0</v>
      </c>
      <c r="Z2501" s="13">
        <v>52</v>
      </c>
      <c r="AA2501" s="13">
        <v>17</v>
      </c>
      <c r="AB2501" s="13">
        <v>0</v>
      </c>
      <c r="AC2501" s="13">
        <v>28</v>
      </c>
      <c r="AD2501" s="13">
        <v>0</v>
      </c>
      <c r="AE2501" s="13">
        <v>3</v>
      </c>
      <c r="AF2501" s="33">
        <v>100</v>
      </c>
      <c r="AG2501" s="9">
        <v>1</v>
      </c>
      <c r="AH2501" s="34">
        <v>0.48</v>
      </c>
      <c r="AI2501" s="13">
        <v>85414.73</v>
      </c>
      <c r="AJ2501" s="13">
        <v>3509075.85</v>
      </c>
      <c r="AK2501" s="13">
        <v>3594490.58</v>
      </c>
      <c r="AL2501" s="35">
        <v>39933</v>
      </c>
      <c r="AM2501" s="35">
        <v>39891</v>
      </c>
    </row>
    <row r="2502" spans="2:39" x14ac:dyDescent="0.25">
      <c r="B2502" s="30">
        <v>1</v>
      </c>
      <c r="C2502" s="31" t="s">
        <v>44</v>
      </c>
      <c r="D2502" s="9" t="s">
        <v>5919</v>
      </c>
      <c r="E2502" s="10" t="s">
        <v>276</v>
      </c>
      <c r="F2502" s="10" t="s">
        <v>3056</v>
      </c>
      <c r="G2502" s="9">
        <v>2100956</v>
      </c>
      <c r="H2502" s="10" t="s">
        <v>5920</v>
      </c>
      <c r="I2502" s="13">
        <v>24440.31</v>
      </c>
      <c r="J2502" s="13">
        <v>24440.31</v>
      </c>
      <c r="K2502" s="13">
        <v>23061.32</v>
      </c>
      <c r="L2502" s="13">
        <v>23061.32</v>
      </c>
      <c r="M2502" s="13">
        <v>23061.32</v>
      </c>
      <c r="N2502" s="32">
        <v>227</v>
      </c>
      <c r="O2502" s="9">
        <v>1</v>
      </c>
      <c r="P2502" s="13">
        <v>329.45</v>
      </c>
      <c r="Q2502" s="13">
        <v>0</v>
      </c>
      <c r="R2502" s="13">
        <v>0</v>
      </c>
      <c r="S2502" s="13">
        <v>1917.56</v>
      </c>
      <c r="T2502" s="13">
        <v>0</v>
      </c>
      <c r="U2502" s="13">
        <v>3633.67</v>
      </c>
      <c r="V2502" s="13">
        <v>17310.080000000002</v>
      </c>
      <c r="W2502" s="13">
        <v>200</v>
      </c>
      <c r="X2502" s="13">
        <v>0</v>
      </c>
      <c r="Y2502" s="13">
        <v>0</v>
      </c>
      <c r="Z2502" s="13">
        <v>41</v>
      </c>
      <c r="AA2502" s="13">
        <v>16</v>
      </c>
      <c r="AB2502" s="13">
        <v>0</v>
      </c>
      <c r="AC2502" s="13">
        <v>33</v>
      </c>
      <c r="AD2502" s="13">
        <v>0</v>
      </c>
      <c r="AE2502" s="13">
        <v>10</v>
      </c>
      <c r="AF2502" s="33">
        <v>100</v>
      </c>
      <c r="AG2502" s="9">
        <v>1</v>
      </c>
      <c r="AH2502" s="34">
        <v>0.43</v>
      </c>
      <c r="AI2502" s="13">
        <v>1229205.24</v>
      </c>
      <c r="AJ2502" s="13">
        <v>9770388.9399999995</v>
      </c>
      <c r="AK2502" s="13">
        <v>10999594.18</v>
      </c>
      <c r="AL2502" s="35">
        <v>39910</v>
      </c>
      <c r="AM2502" s="35">
        <v>39891</v>
      </c>
    </row>
    <row r="2503" spans="2:39" x14ac:dyDescent="0.25">
      <c r="B2503" s="30">
        <v>1</v>
      </c>
      <c r="C2503" s="31" t="s">
        <v>44</v>
      </c>
      <c r="D2503" s="9" t="s">
        <v>5921</v>
      </c>
      <c r="E2503" s="10" t="s">
        <v>163</v>
      </c>
      <c r="F2503" s="10" t="s">
        <v>163</v>
      </c>
      <c r="G2503" s="9">
        <v>2105302</v>
      </c>
      <c r="H2503" s="10" t="s">
        <v>4893</v>
      </c>
      <c r="I2503" s="13">
        <v>3078</v>
      </c>
      <c r="J2503" s="13">
        <v>3078</v>
      </c>
      <c r="K2503" s="13">
        <v>3122.1</v>
      </c>
      <c r="L2503" s="13">
        <v>3078</v>
      </c>
      <c r="M2503" s="13">
        <v>3078</v>
      </c>
      <c r="N2503" s="32">
        <v>71</v>
      </c>
      <c r="O2503" s="9">
        <v>1</v>
      </c>
      <c r="P2503" s="13">
        <v>43.97</v>
      </c>
      <c r="Q2503" s="13">
        <v>0</v>
      </c>
      <c r="R2503" s="13">
        <v>0</v>
      </c>
      <c r="S2503" s="13">
        <v>164.18</v>
      </c>
      <c r="T2503" s="13">
        <v>0</v>
      </c>
      <c r="U2503" s="13">
        <v>0</v>
      </c>
      <c r="V2503" s="13">
        <v>2863.58</v>
      </c>
      <c r="W2503" s="13">
        <v>50.24</v>
      </c>
      <c r="X2503" s="13">
        <v>0</v>
      </c>
      <c r="Y2503" s="13">
        <v>0</v>
      </c>
      <c r="Z2503" s="13">
        <v>20</v>
      </c>
      <c r="AA2503" s="13">
        <v>40</v>
      </c>
      <c r="AB2503" s="13">
        <v>0</v>
      </c>
      <c r="AC2503" s="13">
        <v>25</v>
      </c>
      <c r="AD2503" s="13">
        <v>0</v>
      </c>
      <c r="AE2503" s="13">
        <v>15</v>
      </c>
      <c r="AF2503" s="33">
        <v>100.004</v>
      </c>
      <c r="AG2503" s="9">
        <v>4</v>
      </c>
      <c r="AH2503" s="34">
        <v>0.4</v>
      </c>
      <c r="AI2503" s="13">
        <v>10899</v>
      </c>
      <c r="AJ2503" s="13">
        <v>715511.88</v>
      </c>
      <c r="AK2503" s="13">
        <v>726410.88</v>
      </c>
      <c r="AL2503" s="35">
        <v>38211</v>
      </c>
      <c r="AM2503" s="35">
        <v>38229</v>
      </c>
    </row>
    <row r="2504" spans="2:39" x14ac:dyDescent="0.25">
      <c r="B2504" s="30">
        <v>1</v>
      </c>
      <c r="C2504" s="31" t="s">
        <v>44</v>
      </c>
      <c r="D2504" s="9" t="s">
        <v>5922</v>
      </c>
      <c r="E2504" s="10" t="s">
        <v>79</v>
      </c>
      <c r="F2504" s="10" t="s">
        <v>80</v>
      </c>
      <c r="G2504" s="9">
        <v>2103174</v>
      </c>
      <c r="H2504" s="10" t="s">
        <v>5923</v>
      </c>
      <c r="I2504" s="13">
        <v>1965.5</v>
      </c>
      <c r="J2504" s="13">
        <v>1965.5</v>
      </c>
      <c r="K2504" s="13">
        <v>1958.18</v>
      </c>
      <c r="L2504" s="13">
        <v>1965.5</v>
      </c>
      <c r="M2504" s="13">
        <v>1958.18</v>
      </c>
      <c r="N2504" s="32">
        <v>20</v>
      </c>
      <c r="O2504" s="9">
        <v>1</v>
      </c>
      <c r="P2504" s="13">
        <v>26.2</v>
      </c>
      <c r="Q2504" s="13">
        <v>0</v>
      </c>
      <c r="R2504" s="13">
        <v>0</v>
      </c>
      <c r="S2504" s="13">
        <v>0</v>
      </c>
      <c r="T2504" s="13">
        <v>1566.54</v>
      </c>
      <c r="U2504" s="13">
        <v>0</v>
      </c>
      <c r="V2504" s="13">
        <v>391.64</v>
      </c>
      <c r="W2504" s="13">
        <v>0</v>
      </c>
      <c r="X2504" s="13">
        <v>0</v>
      </c>
      <c r="Y2504" s="13">
        <v>0</v>
      </c>
      <c r="Z2504" s="13">
        <v>38</v>
      </c>
      <c r="AA2504" s="13">
        <v>34</v>
      </c>
      <c r="AB2504" s="13">
        <v>0</v>
      </c>
      <c r="AC2504" s="13">
        <v>12</v>
      </c>
      <c r="AD2504" s="13">
        <v>0</v>
      </c>
      <c r="AE2504" s="13">
        <v>16</v>
      </c>
      <c r="AF2504" s="33">
        <v>100</v>
      </c>
      <c r="AG2504" s="9">
        <v>4</v>
      </c>
      <c r="AH2504" s="34">
        <v>0.36</v>
      </c>
      <c r="AI2504" s="13">
        <v>0</v>
      </c>
      <c r="AJ2504" s="13">
        <v>1305243.3899999999</v>
      </c>
      <c r="AK2504" s="13">
        <v>1305243.3899999999</v>
      </c>
      <c r="AL2504" s="35">
        <v>39527</v>
      </c>
      <c r="AM2504" s="35">
        <v>40084</v>
      </c>
    </row>
    <row r="2505" spans="2:39" x14ac:dyDescent="0.25">
      <c r="B2505" s="30">
        <v>1</v>
      </c>
      <c r="C2505" s="31" t="s">
        <v>44</v>
      </c>
      <c r="D2505" s="9" t="s">
        <v>5924</v>
      </c>
      <c r="E2505" s="10" t="s">
        <v>188</v>
      </c>
      <c r="F2505" s="10" t="s">
        <v>752</v>
      </c>
      <c r="G2505" s="9">
        <v>2102036</v>
      </c>
      <c r="H2505" s="10" t="s">
        <v>5925</v>
      </c>
      <c r="I2505" s="13">
        <v>7000</v>
      </c>
      <c r="J2505" s="13">
        <v>0</v>
      </c>
      <c r="K2505" s="13">
        <v>7000.28</v>
      </c>
      <c r="L2505" s="13">
        <v>7000</v>
      </c>
      <c r="M2505" s="13">
        <v>7000</v>
      </c>
      <c r="N2505" s="32">
        <v>152</v>
      </c>
      <c r="O2505" s="9">
        <v>1</v>
      </c>
      <c r="P2505" s="13">
        <v>116.66</v>
      </c>
      <c r="Q2505" s="13">
        <v>0</v>
      </c>
      <c r="R2505" s="13">
        <v>0</v>
      </c>
      <c r="S2505" s="13">
        <v>321.12</v>
      </c>
      <c r="T2505" s="13">
        <v>0</v>
      </c>
      <c r="U2505" s="13">
        <v>850.5</v>
      </c>
      <c r="V2505" s="13">
        <v>4950.53</v>
      </c>
      <c r="W2505" s="13">
        <v>2.5</v>
      </c>
      <c r="X2505" s="13">
        <v>0</v>
      </c>
      <c r="Y2505" s="13">
        <v>0</v>
      </c>
      <c r="Z2505" s="13">
        <v>35</v>
      </c>
      <c r="AA2505" s="13">
        <v>15</v>
      </c>
      <c r="AB2505" s="13">
        <v>0</v>
      </c>
      <c r="AC2505" s="13">
        <v>30</v>
      </c>
      <c r="AD2505" s="13">
        <v>10</v>
      </c>
      <c r="AE2505" s="13">
        <v>10</v>
      </c>
      <c r="AF2505" s="33">
        <v>100.003</v>
      </c>
      <c r="AG2505" s="9">
        <v>3</v>
      </c>
      <c r="AH2505" s="34">
        <v>0.48</v>
      </c>
      <c r="AI2505" s="13">
        <v>2387.16</v>
      </c>
      <c r="AJ2505" s="13">
        <v>1150.31</v>
      </c>
      <c r="AK2505" s="13">
        <v>3537.47</v>
      </c>
      <c r="AL2505" s="35">
        <v>37678</v>
      </c>
      <c r="AM2505" s="35">
        <v>37879</v>
      </c>
    </row>
    <row r="2506" spans="2:39" x14ac:dyDescent="0.25">
      <c r="B2506" s="30">
        <v>1</v>
      </c>
      <c r="C2506" s="31" t="s">
        <v>964</v>
      </c>
      <c r="D2506" s="9" t="s">
        <v>5926</v>
      </c>
      <c r="E2506" s="10" t="s">
        <v>2006</v>
      </c>
      <c r="F2506" s="10" t="s">
        <v>3205</v>
      </c>
      <c r="G2506" s="9">
        <v>3139300</v>
      </c>
      <c r="H2506" s="10" t="s">
        <v>5927</v>
      </c>
      <c r="I2506" s="13">
        <v>2132.7800000000002</v>
      </c>
      <c r="J2506" s="13">
        <v>2132.7800000000002</v>
      </c>
      <c r="K2506" s="13">
        <v>1827.62</v>
      </c>
      <c r="L2506" s="13">
        <v>2132.7800000000002</v>
      </c>
      <c r="M2506" s="13">
        <v>1827.62</v>
      </c>
      <c r="N2506" s="32">
        <v>45</v>
      </c>
      <c r="O2506" s="9">
        <v>1</v>
      </c>
      <c r="P2506" s="13">
        <v>28.11</v>
      </c>
      <c r="Q2506" s="13">
        <v>19.82</v>
      </c>
      <c r="R2506" s="13">
        <v>69.569999999999993</v>
      </c>
      <c r="S2506" s="13">
        <v>10</v>
      </c>
      <c r="T2506" s="13">
        <v>0</v>
      </c>
      <c r="U2506" s="13">
        <v>0</v>
      </c>
      <c r="V2506" s="13">
        <v>1212.6099999999999</v>
      </c>
      <c r="W2506" s="13">
        <v>5</v>
      </c>
      <c r="X2506" s="13">
        <v>0</v>
      </c>
      <c r="Y2506" s="13">
        <v>0</v>
      </c>
      <c r="Z2506" s="13">
        <v>0</v>
      </c>
      <c r="AA2506" s="13">
        <v>70</v>
      </c>
      <c r="AB2506" s="13">
        <v>30</v>
      </c>
      <c r="AC2506" s="13">
        <v>0</v>
      </c>
      <c r="AD2506" s="13">
        <v>0</v>
      </c>
      <c r="AE2506" s="13">
        <v>0</v>
      </c>
      <c r="AF2506" s="33">
        <v>100</v>
      </c>
      <c r="AG2506" s="9">
        <v>3</v>
      </c>
      <c r="AH2506" s="34">
        <v>0.53</v>
      </c>
      <c r="AI2506" s="13">
        <v>119465.92</v>
      </c>
      <c r="AJ2506" s="13">
        <v>296455.67</v>
      </c>
      <c r="AK2506" s="13">
        <v>415921.59</v>
      </c>
      <c r="AL2506" s="35">
        <v>36564</v>
      </c>
      <c r="AM2506" s="35">
        <v>36635</v>
      </c>
    </row>
    <row r="2507" spans="2:39" x14ac:dyDescent="0.25">
      <c r="B2507" s="30">
        <v>1</v>
      </c>
      <c r="C2507" s="31" t="s">
        <v>114</v>
      </c>
      <c r="D2507" s="9" t="s">
        <v>5928</v>
      </c>
      <c r="E2507" s="10" t="s">
        <v>904</v>
      </c>
      <c r="F2507" s="10" t="s">
        <v>1391</v>
      </c>
      <c r="G2507" s="9">
        <v>5103353</v>
      </c>
      <c r="H2507" s="10" t="s">
        <v>5929</v>
      </c>
      <c r="I2507" s="13">
        <v>19972</v>
      </c>
      <c r="J2507" s="13">
        <v>19972</v>
      </c>
      <c r="K2507" s="13">
        <v>0</v>
      </c>
      <c r="L2507" s="13">
        <v>19972</v>
      </c>
      <c r="M2507" s="13">
        <v>18656.28</v>
      </c>
      <c r="N2507" s="32">
        <v>390</v>
      </c>
      <c r="O2507" s="9">
        <v>1</v>
      </c>
      <c r="P2507" s="13">
        <v>233.2</v>
      </c>
      <c r="Q2507" s="13">
        <v>28.69</v>
      </c>
      <c r="R2507" s="13">
        <v>76.48</v>
      </c>
      <c r="S2507" s="13">
        <v>1523.63</v>
      </c>
      <c r="T2507" s="13">
        <v>9328.14</v>
      </c>
      <c r="U2507" s="13">
        <v>7398.49</v>
      </c>
      <c r="V2507" s="13">
        <v>384.19</v>
      </c>
      <c r="W2507" s="13">
        <v>21.83</v>
      </c>
      <c r="X2507" s="13">
        <v>0</v>
      </c>
      <c r="Y2507" s="13">
        <v>60</v>
      </c>
      <c r="Z2507" s="13">
        <v>20</v>
      </c>
      <c r="AA2507" s="13">
        <v>11</v>
      </c>
      <c r="AB2507" s="13">
        <v>0</v>
      </c>
      <c r="AC2507" s="13">
        <v>0</v>
      </c>
      <c r="AD2507" s="13">
        <v>0</v>
      </c>
      <c r="AE2507" s="13">
        <v>9</v>
      </c>
      <c r="AF2507" s="33">
        <v>100.004</v>
      </c>
      <c r="AG2507" s="9">
        <v>3</v>
      </c>
      <c r="AH2507" s="34">
        <v>0.67</v>
      </c>
      <c r="AI2507" s="13">
        <v>4111433.58</v>
      </c>
      <c r="AJ2507" s="13">
        <v>17366382.100000001</v>
      </c>
      <c r="AK2507" s="13">
        <v>21477815.68</v>
      </c>
      <c r="AL2507" s="35">
        <v>39065</v>
      </c>
      <c r="AM2507" s="35">
        <v>38918</v>
      </c>
    </row>
    <row r="2508" spans="2:39" x14ac:dyDescent="0.25">
      <c r="B2508" s="30">
        <v>1</v>
      </c>
      <c r="C2508" s="31" t="s">
        <v>114</v>
      </c>
      <c r="D2508" s="9" t="s">
        <v>5930</v>
      </c>
      <c r="E2508" s="10" t="s">
        <v>933</v>
      </c>
      <c r="F2508" s="10" t="s">
        <v>2939</v>
      </c>
      <c r="G2508" s="9">
        <v>5106372</v>
      </c>
      <c r="H2508" s="10" t="s">
        <v>5931</v>
      </c>
      <c r="I2508" s="13">
        <v>1130.8900000000001</v>
      </c>
      <c r="J2508" s="13">
        <v>1130.8900000000001</v>
      </c>
      <c r="K2508" s="13">
        <v>1043.7</v>
      </c>
      <c r="L2508" s="13">
        <v>1130.8900000000001</v>
      </c>
      <c r="M2508" s="13">
        <v>1043.7</v>
      </c>
      <c r="N2508" s="32">
        <v>32</v>
      </c>
      <c r="O2508" s="9">
        <v>1</v>
      </c>
      <c r="P2508" s="13">
        <v>17.39</v>
      </c>
      <c r="Q2508" s="13">
        <v>72.069999999999993</v>
      </c>
      <c r="R2508" s="13">
        <v>71.739999999999995</v>
      </c>
      <c r="S2508" s="13">
        <v>77.599999999999994</v>
      </c>
      <c r="T2508" s="13">
        <v>0</v>
      </c>
      <c r="U2508" s="13">
        <v>456.8</v>
      </c>
      <c r="V2508" s="13">
        <v>507.2</v>
      </c>
      <c r="W2508" s="13">
        <v>2</v>
      </c>
      <c r="X2508" s="13">
        <v>0</v>
      </c>
      <c r="Y2508" s="13">
        <v>0</v>
      </c>
      <c r="Z2508" s="13">
        <v>18.149999999999999</v>
      </c>
      <c r="AA2508" s="13">
        <v>33.08</v>
      </c>
      <c r="AB2508" s="13">
        <v>26.87</v>
      </c>
      <c r="AC2508" s="13">
        <v>14.45</v>
      </c>
      <c r="AD2508" s="13">
        <v>0</v>
      </c>
      <c r="AE2508" s="13">
        <v>7.45</v>
      </c>
      <c r="AF2508" s="33">
        <v>100.002</v>
      </c>
      <c r="AG2508" s="9">
        <v>3</v>
      </c>
      <c r="AH2508" s="34">
        <v>0.5</v>
      </c>
      <c r="AI2508" s="13">
        <v>305872.81</v>
      </c>
      <c r="AJ2508" s="13">
        <v>941336.16</v>
      </c>
      <c r="AK2508" s="13">
        <v>1247208.97</v>
      </c>
      <c r="AL2508" s="35">
        <v>37666</v>
      </c>
      <c r="AM2508" s="35">
        <v>37719</v>
      </c>
    </row>
    <row r="2509" spans="2:39" x14ac:dyDescent="0.25">
      <c r="B2509" s="30">
        <v>1</v>
      </c>
      <c r="C2509" s="31" t="s">
        <v>114</v>
      </c>
      <c r="D2509" s="9" t="s">
        <v>5932</v>
      </c>
      <c r="E2509" s="10" t="s">
        <v>933</v>
      </c>
      <c r="F2509" s="10" t="s">
        <v>933</v>
      </c>
      <c r="G2509" s="9">
        <v>5107602</v>
      </c>
      <c r="H2509" s="10" t="s">
        <v>5933</v>
      </c>
      <c r="I2509" s="13">
        <v>3146</v>
      </c>
      <c r="J2509" s="13">
        <v>4053</v>
      </c>
      <c r="K2509" s="13">
        <v>4053</v>
      </c>
      <c r="L2509" s="13">
        <v>3146</v>
      </c>
      <c r="M2509" s="13">
        <v>3146</v>
      </c>
      <c r="N2509" s="32">
        <v>114</v>
      </c>
      <c r="O2509" s="9">
        <v>1</v>
      </c>
      <c r="P2509" s="13">
        <v>67.55</v>
      </c>
      <c r="Q2509" s="13">
        <v>21</v>
      </c>
      <c r="R2509" s="13">
        <v>72</v>
      </c>
      <c r="S2509" s="13">
        <v>318.60000000000002</v>
      </c>
      <c r="T2509" s="13">
        <v>1573</v>
      </c>
      <c r="U2509" s="13">
        <v>1311</v>
      </c>
      <c r="V2509" s="13">
        <v>850.5</v>
      </c>
      <c r="W2509" s="13">
        <v>0</v>
      </c>
      <c r="X2509" s="13">
        <v>0</v>
      </c>
      <c r="Y2509" s="13">
        <v>18.600000000000001</v>
      </c>
      <c r="Z2509" s="13">
        <v>40.9</v>
      </c>
      <c r="AA2509" s="13">
        <v>10.9</v>
      </c>
      <c r="AB2509" s="13">
        <v>0</v>
      </c>
      <c r="AC2509" s="13">
        <v>21.74</v>
      </c>
      <c r="AD2509" s="13">
        <v>0</v>
      </c>
      <c r="AE2509" s="13">
        <v>7.86</v>
      </c>
      <c r="AF2509" s="33">
        <v>100.003</v>
      </c>
      <c r="AG2509" s="9">
        <v>3</v>
      </c>
      <c r="AH2509" s="34">
        <v>0.56999999999999995</v>
      </c>
      <c r="AI2509" s="13">
        <v>826334.97</v>
      </c>
      <c r="AJ2509" s="13">
        <v>4777358.3</v>
      </c>
      <c r="AK2509" s="13">
        <v>5603693.2699999996</v>
      </c>
      <c r="AL2509" s="35">
        <v>37977</v>
      </c>
      <c r="AM2509" s="35">
        <v>38471</v>
      </c>
    </row>
    <row r="2510" spans="2:39" x14ac:dyDescent="0.25">
      <c r="B2510" s="30">
        <v>1</v>
      </c>
      <c r="C2510" s="31" t="s">
        <v>114</v>
      </c>
      <c r="D2510" s="9" t="s">
        <v>5934</v>
      </c>
      <c r="E2510" s="10" t="s">
        <v>1775</v>
      </c>
      <c r="F2510" s="10" t="s">
        <v>3061</v>
      </c>
      <c r="G2510" s="9">
        <v>5104203</v>
      </c>
      <c r="H2510" s="10" t="s">
        <v>5935</v>
      </c>
      <c r="I2510" s="13">
        <v>1263.33</v>
      </c>
      <c r="J2510" s="13">
        <v>1263.33</v>
      </c>
      <c r="K2510" s="13">
        <v>1291.28</v>
      </c>
      <c r="L2510" s="13">
        <v>1263.33</v>
      </c>
      <c r="M2510" s="13">
        <v>1263.33</v>
      </c>
      <c r="N2510" s="32">
        <v>61</v>
      </c>
      <c r="O2510" s="9">
        <v>1</v>
      </c>
      <c r="P2510" s="13">
        <v>21.52</v>
      </c>
      <c r="Q2510" s="13">
        <v>23.54</v>
      </c>
      <c r="R2510" s="13">
        <v>71.739999999999995</v>
      </c>
      <c r="S2510" s="13">
        <v>69.75</v>
      </c>
      <c r="T2510" s="13">
        <v>252.67</v>
      </c>
      <c r="U2510" s="13">
        <v>816.35</v>
      </c>
      <c r="V2510" s="13">
        <v>152.02000000000001</v>
      </c>
      <c r="W2510" s="13">
        <v>0.5</v>
      </c>
      <c r="X2510" s="13">
        <v>0</v>
      </c>
      <c r="Y2510" s="13">
        <v>0</v>
      </c>
      <c r="Z2510" s="13">
        <v>56.98</v>
      </c>
      <c r="AA2510" s="13">
        <v>35.15</v>
      </c>
      <c r="AB2510" s="13">
        <v>0</v>
      </c>
      <c r="AC2510" s="13">
        <v>2.5</v>
      </c>
      <c r="AD2510" s="13">
        <v>0</v>
      </c>
      <c r="AE2510" s="13">
        <v>5.37</v>
      </c>
      <c r="AF2510" s="33">
        <v>100.004</v>
      </c>
      <c r="AG2510" s="9">
        <v>3</v>
      </c>
      <c r="AH2510" s="34">
        <v>0.57999999999999996</v>
      </c>
      <c r="AI2510" s="13">
        <v>715913.43</v>
      </c>
      <c r="AJ2510" s="13">
        <v>1912368.51</v>
      </c>
      <c r="AK2510" s="13">
        <v>2628281.94</v>
      </c>
      <c r="AL2510" s="35">
        <v>37977</v>
      </c>
      <c r="AM2510" s="35">
        <v>38471</v>
      </c>
    </row>
    <row r="2511" spans="2:39" x14ac:dyDescent="0.25">
      <c r="B2511" s="30">
        <v>1</v>
      </c>
      <c r="C2511" s="31" t="s">
        <v>114</v>
      </c>
      <c r="D2511" s="9" t="s">
        <v>5936</v>
      </c>
      <c r="E2511" s="10" t="s">
        <v>3025</v>
      </c>
      <c r="F2511" s="10" t="s">
        <v>3026</v>
      </c>
      <c r="G2511" s="9">
        <v>5102678</v>
      </c>
      <c r="H2511" s="10" t="s">
        <v>690</v>
      </c>
      <c r="I2511" s="13">
        <v>9947</v>
      </c>
      <c r="J2511" s="13">
        <v>10192.02</v>
      </c>
      <c r="K2511" s="13">
        <v>10192.01</v>
      </c>
      <c r="L2511" s="13">
        <v>9947</v>
      </c>
      <c r="M2511" s="13">
        <v>9947</v>
      </c>
      <c r="N2511" s="32">
        <v>323</v>
      </c>
      <c r="O2511" s="9">
        <v>1</v>
      </c>
      <c r="P2511" s="13">
        <v>169.86</v>
      </c>
      <c r="Q2511" s="13">
        <v>75.099999999999994</v>
      </c>
      <c r="R2511" s="13">
        <v>100</v>
      </c>
      <c r="S2511" s="13">
        <v>591.98</v>
      </c>
      <c r="T2511" s="13">
        <v>2038.4</v>
      </c>
      <c r="U2511" s="13">
        <v>7487.03</v>
      </c>
      <c r="V2511" s="13">
        <v>74.599999999999994</v>
      </c>
      <c r="W2511" s="13">
        <v>0</v>
      </c>
      <c r="X2511" s="13">
        <v>0</v>
      </c>
      <c r="Y2511" s="13">
        <v>46.06</v>
      </c>
      <c r="Z2511" s="13">
        <v>16.170000000000002</v>
      </c>
      <c r="AA2511" s="13">
        <v>21.45</v>
      </c>
      <c r="AB2511" s="13">
        <v>5.87</v>
      </c>
      <c r="AC2511" s="13">
        <v>5.0999999999999996</v>
      </c>
      <c r="AD2511" s="13">
        <v>0</v>
      </c>
      <c r="AE2511" s="13">
        <v>5.35</v>
      </c>
      <c r="AF2511" s="33">
        <v>100.002</v>
      </c>
      <c r="AG2511" s="9">
        <v>2</v>
      </c>
      <c r="AH2511" s="34">
        <v>0.71</v>
      </c>
      <c r="AI2511" s="13">
        <v>10398290.51</v>
      </c>
      <c r="AJ2511" s="13">
        <v>37447769.310000002</v>
      </c>
      <c r="AK2511" s="13">
        <v>47846059.82</v>
      </c>
      <c r="AL2511" s="35">
        <v>37666</v>
      </c>
      <c r="AM2511" s="35">
        <v>37854</v>
      </c>
    </row>
    <row r="2512" spans="2:39" x14ac:dyDescent="0.25">
      <c r="B2512" s="30">
        <v>1</v>
      </c>
      <c r="C2512" s="31" t="s">
        <v>114</v>
      </c>
      <c r="D2512" s="9" t="s">
        <v>5937</v>
      </c>
      <c r="E2512" s="10" t="s">
        <v>933</v>
      </c>
      <c r="F2512" s="10" t="s">
        <v>933</v>
      </c>
      <c r="G2512" s="9">
        <v>5107602</v>
      </c>
      <c r="H2512" s="10" t="s">
        <v>5938</v>
      </c>
      <c r="I2512" s="13">
        <v>607.28</v>
      </c>
      <c r="J2512" s="13">
        <v>787.4</v>
      </c>
      <c r="K2512" s="13">
        <v>787.41</v>
      </c>
      <c r="L2512" s="13">
        <v>607.28</v>
      </c>
      <c r="M2512" s="13">
        <v>607.28</v>
      </c>
      <c r="N2512" s="36">
        <v>36</v>
      </c>
      <c r="O2512" s="9">
        <v>1</v>
      </c>
      <c r="P2512" s="13">
        <v>13.12</v>
      </c>
      <c r="Q2512" s="13">
        <v>0</v>
      </c>
      <c r="R2512" s="13">
        <v>0</v>
      </c>
      <c r="S2512" s="13">
        <v>146.21</v>
      </c>
      <c r="T2512" s="13">
        <v>0</v>
      </c>
      <c r="U2512" s="13">
        <v>0</v>
      </c>
      <c r="V2512" s="13">
        <v>0</v>
      </c>
      <c r="W2512" s="13">
        <v>146.22999999999999</v>
      </c>
      <c r="X2512" s="13">
        <v>0</v>
      </c>
      <c r="Y2512" s="13">
        <v>0</v>
      </c>
      <c r="Z2512" s="13">
        <v>72.459999999999994</v>
      </c>
      <c r="AA2512" s="13">
        <v>0</v>
      </c>
      <c r="AB2512" s="13">
        <v>8.9700000000000006</v>
      </c>
      <c r="AC2512" s="13">
        <v>0</v>
      </c>
      <c r="AD2512" s="13">
        <v>0</v>
      </c>
      <c r="AE2512" s="13">
        <v>18.57</v>
      </c>
      <c r="AF2512" s="33">
        <v>100.005</v>
      </c>
      <c r="AG2512" s="9">
        <v>3</v>
      </c>
      <c r="AH2512" s="34">
        <v>0.55000000000000004</v>
      </c>
      <c r="AI2512" s="13">
        <v>111126.21</v>
      </c>
      <c r="AJ2512" s="13">
        <v>896160.29</v>
      </c>
      <c r="AK2512" s="13">
        <v>1007286.5</v>
      </c>
      <c r="AL2512" s="35">
        <v>38021</v>
      </c>
      <c r="AM2512" s="35">
        <v>38471</v>
      </c>
    </row>
    <row r="2513" spans="2:39" x14ac:dyDescent="0.25">
      <c r="B2513" s="30">
        <v>1</v>
      </c>
      <c r="C2513" s="31" t="s">
        <v>114</v>
      </c>
      <c r="D2513" s="9" t="s">
        <v>5939</v>
      </c>
      <c r="E2513" s="10" t="s">
        <v>933</v>
      </c>
      <c r="F2513" s="10" t="s">
        <v>2939</v>
      </c>
      <c r="G2513" s="9">
        <v>5106372</v>
      </c>
      <c r="H2513" s="10" t="s">
        <v>3539</v>
      </c>
      <c r="I2513" s="13">
        <v>2063.5300000000002</v>
      </c>
      <c r="J2513" s="13">
        <v>1843.14</v>
      </c>
      <c r="K2513" s="13">
        <v>1843.14</v>
      </c>
      <c r="L2513" s="13">
        <v>2063.5300000000002</v>
      </c>
      <c r="M2513" s="13">
        <v>1843.14</v>
      </c>
      <c r="N2513" s="32">
        <v>51</v>
      </c>
      <c r="O2513" s="9">
        <v>1</v>
      </c>
      <c r="P2513" s="13">
        <v>30.71</v>
      </c>
      <c r="Q2513" s="13">
        <v>28.58</v>
      </c>
      <c r="R2513" s="13">
        <v>100</v>
      </c>
      <c r="S2513" s="13">
        <v>212.5</v>
      </c>
      <c r="T2513" s="13">
        <v>0</v>
      </c>
      <c r="U2513" s="13">
        <v>408.8</v>
      </c>
      <c r="V2513" s="13">
        <v>1021.21</v>
      </c>
      <c r="W2513" s="13">
        <v>0</v>
      </c>
      <c r="X2513" s="13">
        <v>0</v>
      </c>
      <c r="Y2513" s="13">
        <v>0</v>
      </c>
      <c r="Z2513" s="13">
        <v>51.52</v>
      </c>
      <c r="AA2513" s="13">
        <v>18.21</v>
      </c>
      <c r="AB2513" s="13">
        <v>0</v>
      </c>
      <c r="AC2513" s="13">
        <v>18.739999999999998</v>
      </c>
      <c r="AD2513" s="13">
        <v>0</v>
      </c>
      <c r="AE2513" s="13">
        <v>11.53</v>
      </c>
      <c r="AF2513" s="33">
        <v>100.004</v>
      </c>
      <c r="AG2513" s="9">
        <v>3</v>
      </c>
      <c r="AH2513" s="34">
        <v>0.53</v>
      </c>
      <c r="AI2513" s="13">
        <v>310856.34999999998</v>
      </c>
      <c r="AJ2513" s="13">
        <v>2269547.48</v>
      </c>
      <c r="AK2513" s="13">
        <v>2580403.83</v>
      </c>
      <c r="AL2513" s="35">
        <v>37823</v>
      </c>
      <c r="AM2513" s="35">
        <v>38050</v>
      </c>
    </row>
    <row r="2514" spans="2:39" x14ac:dyDescent="0.25">
      <c r="B2514" s="30">
        <v>1</v>
      </c>
      <c r="C2514" s="31" t="s">
        <v>114</v>
      </c>
      <c r="D2514" s="9" t="s">
        <v>5940</v>
      </c>
      <c r="E2514" s="10" t="s">
        <v>904</v>
      </c>
      <c r="F2514" s="10" t="s">
        <v>1985</v>
      </c>
      <c r="G2514" s="9">
        <v>5107776</v>
      </c>
      <c r="H2514" s="10" t="s">
        <v>5511</v>
      </c>
      <c r="I2514" s="13">
        <v>16802.52</v>
      </c>
      <c r="J2514" s="13">
        <v>11559.35</v>
      </c>
      <c r="K2514" s="13">
        <v>11559.3</v>
      </c>
      <c r="L2514" s="13">
        <v>16802.5</v>
      </c>
      <c r="M2514" s="13">
        <v>11559.3</v>
      </c>
      <c r="N2514" s="32">
        <v>218</v>
      </c>
      <c r="O2514" s="9">
        <v>1</v>
      </c>
      <c r="P2514" s="13">
        <v>144.49</v>
      </c>
      <c r="Q2514" s="13">
        <v>0</v>
      </c>
      <c r="R2514" s="13">
        <v>0</v>
      </c>
      <c r="S2514" s="13">
        <v>520.79999999999995</v>
      </c>
      <c r="T2514" s="13">
        <v>5779.6</v>
      </c>
      <c r="U2514" s="13">
        <v>1998.4</v>
      </c>
      <c r="V2514" s="13">
        <v>3246.4</v>
      </c>
      <c r="W2514" s="13">
        <v>14.1</v>
      </c>
      <c r="X2514" s="13">
        <v>0</v>
      </c>
      <c r="Y2514" s="13">
        <v>0</v>
      </c>
      <c r="Z2514" s="13">
        <v>28.8</v>
      </c>
      <c r="AA2514" s="13">
        <v>52.08</v>
      </c>
      <c r="AB2514" s="13">
        <v>5.08</v>
      </c>
      <c r="AC2514" s="13">
        <v>8.5399999999999991</v>
      </c>
      <c r="AD2514" s="13">
        <v>0</v>
      </c>
      <c r="AE2514" s="13">
        <v>5.5</v>
      </c>
      <c r="AF2514" s="33">
        <v>100.003</v>
      </c>
      <c r="AG2514" s="9">
        <v>4</v>
      </c>
      <c r="AH2514" s="34">
        <v>0.45</v>
      </c>
      <c r="AI2514" s="13">
        <v>139686.35999999999</v>
      </c>
      <c r="AJ2514" s="13">
        <v>8756556</v>
      </c>
      <c r="AK2514" s="13">
        <v>8896242.3599999994</v>
      </c>
      <c r="AL2514" s="35">
        <v>38715</v>
      </c>
      <c r="AM2514" s="35">
        <v>38716</v>
      </c>
    </row>
    <row r="2515" spans="2:39" x14ac:dyDescent="0.25">
      <c r="B2515" s="30">
        <v>1</v>
      </c>
      <c r="C2515" s="31" t="s">
        <v>114</v>
      </c>
      <c r="D2515" s="9" t="s">
        <v>5941</v>
      </c>
      <c r="E2515" s="10" t="s">
        <v>954</v>
      </c>
      <c r="F2515" s="10" t="s">
        <v>955</v>
      </c>
      <c r="G2515" s="9">
        <v>5106752</v>
      </c>
      <c r="H2515" s="10" t="s">
        <v>5942</v>
      </c>
      <c r="I2515" s="13">
        <v>2706.13</v>
      </c>
      <c r="J2515" s="13">
        <v>2579.2199999999998</v>
      </c>
      <c r="K2515" s="13">
        <v>2579.2199999999998</v>
      </c>
      <c r="L2515" s="13">
        <v>0</v>
      </c>
      <c r="M2515" s="13">
        <v>2579.2199999999998</v>
      </c>
      <c r="N2515" s="32">
        <v>64</v>
      </c>
      <c r="O2515" s="9">
        <v>2</v>
      </c>
      <c r="P2515" s="13">
        <v>25.79</v>
      </c>
      <c r="Q2515" s="13">
        <v>100</v>
      </c>
      <c r="R2515" s="13">
        <v>273.81</v>
      </c>
      <c r="S2515" s="13">
        <v>109.8</v>
      </c>
      <c r="T2515" s="13">
        <v>946.89</v>
      </c>
      <c r="U2515" s="13">
        <v>0</v>
      </c>
      <c r="V2515" s="13">
        <v>0</v>
      </c>
      <c r="W2515" s="13">
        <v>3</v>
      </c>
      <c r="X2515" s="13">
        <v>0</v>
      </c>
      <c r="Y2515" s="13">
        <v>10</v>
      </c>
      <c r="Z2515" s="13">
        <v>25</v>
      </c>
      <c r="AA2515" s="13">
        <v>30.5</v>
      </c>
      <c r="AB2515" s="13">
        <v>16.5</v>
      </c>
      <c r="AC2515" s="13">
        <v>7.5</v>
      </c>
      <c r="AD2515" s="13">
        <v>0</v>
      </c>
      <c r="AE2515" s="13">
        <v>10.5</v>
      </c>
      <c r="AF2515" s="33">
        <v>100.002</v>
      </c>
      <c r="AG2515" s="9">
        <v>4</v>
      </c>
      <c r="AH2515" s="34">
        <v>0.44</v>
      </c>
      <c r="AI2515" s="13">
        <v>1774245.32</v>
      </c>
      <c r="AJ2515" s="13">
        <v>2033559.59</v>
      </c>
      <c r="AK2515" s="13">
        <v>3807804.91</v>
      </c>
      <c r="AL2515" s="9"/>
      <c r="AM2515" s="35">
        <v>38481</v>
      </c>
    </row>
    <row r="2516" spans="2:39" x14ac:dyDescent="0.25">
      <c r="B2516" s="30">
        <v>1</v>
      </c>
      <c r="C2516" s="31" t="s">
        <v>114</v>
      </c>
      <c r="D2516" s="9" t="s">
        <v>5943</v>
      </c>
      <c r="E2516" s="10" t="s">
        <v>862</v>
      </c>
      <c r="F2516" s="10" t="s">
        <v>863</v>
      </c>
      <c r="G2516" s="9">
        <v>5106000</v>
      </c>
      <c r="H2516" s="10" t="s">
        <v>5944</v>
      </c>
      <c r="I2516" s="13">
        <v>5823.12</v>
      </c>
      <c r="J2516" s="13">
        <v>5823.12</v>
      </c>
      <c r="K2516" s="13">
        <v>6646.39</v>
      </c>
      <c r="L2516" s="13">
        <v>5823.12</v>
      </c>
      <c r="M2516" s="13">
        <v>5823.12</v>
      </c>
      <c r="N2516" s="32">
        <v>210</v>
      </c>
      <c r="O2516" s="9">
        <v>1</v>
      </c>
      <c r="P2516" s="13">
        <v>83.07</v>
      </c>
      <c r="Q2516" s="13">
        <v>37.57</v>
      </c>
      <c r="R2516" s="13">
        <v>71.739999999999995</v>
      </c>
      <c r="S2516" s="13">
        <v>309.88</v>
      </c>
      <c r="T2516" s="13">
        <v>0</v>
      </c>
      <c r="U2516" s="13">
        <v>0</v>
      </c>
      <c r="V2516" s="13">
        <v>3788.2</v>
      </c>
      <c r="W2516" s="13">
        <v>7</v>
      </c>
      <c r="X2516" s="13">
        <v>0</v>
      </c>
      <c r="Y2516" s="13">
        <v>43.39</v>
      </c>
      <c r="Z2516" s="13">
        <v>37.53</v>
      </c>
      <c r="AA2516" s="13">
        <v>14.42</v>
      </c>
      <c r="AB2516" s="13">
        <v>0</v>
      </c>
      <c r="AC2516" s="13">
        <v>0</v>
      </c>
      <c r="AD2516" s="13">
        <v>0</v>
      </c>
      <c r="AE2516" s="13">
        <v>4.66</v>
      </c>
      <c r="AF2516" s="33">
        <v>100.004</v>
      </c>
      <c r="AG2516" s="9">
        <v>1</v>
      </c>
      <c r="AH2516" s="34">
        <v>0.78</v>
      </c>
      <c r="AI2516" s="13">
        <v>2262980.7799999998</v>
      </c>
      <c r="AJ2516" s="13">
        <v>5785390.7599999998</v>
      </c>
      <c r="AK2516" s="13">
        <v>8048371.54</v>
      </c>
      <c r="AL2516" s="35">
        <v>37566</v>
      </c>
      <c r="AM2516" s="35">
        <v>37598</v>
      </c>
    </row>
    <row r="2517" spans="2:39" x14ac:dyDescent="0.25">
      <c r="B2517" s="30">
        <v>1</v>
      </c>
      <c r="C2517" s="31" t="s">
        <v>114</v>
      </c>
      <c r="D2517" s="9" t="s">
        <v>5945</v>
      </c>
      <c r="E2517" s="10" t="s">
        <v>954</v>
      </c>
      <c r="F2517" s="10" t="s">
        <v>3251</v>
      </c>
      <c r="G2517" s="9">
        <v>5105507</v>
      </c>
      <c r="H2517" s="10" t="s">
        <v>5946</v>
      </c>
      <c r="I2517" s="13">
        <v>8228</v>
      </c>
      <c r="J2517" s="13">
        <v>7432.95</v>
      </c>
      <c r="K2517" s="13">
        <v>7432.95</v>
      </c>
      <c r="L2517" s="13">
        <v>8227.9</v>
      </c>
      <c r="M2517" s="13">
        <v>7432.95</v>
      </c>
      <c r="N2517" s="32">
        <v>175</v>
      </c>
      <c r="O2517" s="9">
        <v>1</v>
      </c>
      <c r="P2517" s="13">
        <v>74.319999999999993</v>
      </c>
      <c r="Q2517" s="13">
        <v>0</v>
      </c>
      <c r="R2517" s="13">
        <v>0</v>
      </c>
      <c r="S2517" s="13">
        <v>333.6</v>
      </c>
      <c r="T2517" s="13">
        <v>0</v>
      </c>
      <c r="U2517" s="13">
        <v>38.9</v>
      </c>
      <c r="V2517" s="13">
        <v>4773.8999999999996</v>
      </c>
      <c r="W2517" s="13">
        <v>940.9</v>
      </c>
      <c r="X2517" s="13">
        <v>0</v>
      </c>
      <c r="Y2517" s="13">
        <v>0</v>
      </c>
      <c r="Z2517" s="13">
        <v>68.569999999999993</v>
      </c>
      <c r="AA2517" s="13">
        <v>18.989999999999998</v>
      </c>
      <c r="AB2517" s="13">
        <v>3.87</v>
      </c>
      <c r="AC2517" s="13">
        <v>0</v>
      </c>
      <c r="AD2517" s="13">
        <v>0</v>
      </c>
      <c r="AE2517" s="13">
        <v>8.57</v>
      </c>
      <c r="AF2517" s="33">
        <v>100.004</v>
      </c>
      <c r="AG2517" s="9">
        <v>3</v>
      </c>
      <c r="AH2517" s="34">
        <v>0.52</v>
      </c>
      <c r="AI2517" s="13">
        <v>38961.620000000003</v>
      </c>
      <c r="AJ2517" s="13">
        <v>9697624.7300000004</v>
      </c>
      <c r="AK2517" s="13">
        <v>9736586.3499999996</v>
      </c>
      <c r="AL2517" s="37">
        <v>38715</v>
      </c>
      <c r="AM2517" s="35">
        <v>38716</v>
      </c>
    </row>
    <row r="2518" spans="2:39" x14ac:dyDescent="0.25">
      <c r="B2518" s="30">
        <v>1</v>
      </c>
      <c r="C2518" s="31" t="s">
        <v>114</v>
      </c>
      <c r="D2518" s="9" t="s">
        <v>5947</v>
      </c>
      <c r="E2518" s="10" t="s">
        <v>2590</v>
      </c>
      <c r="F2518" s="10" t="s">
        <v>2590</v>
      </c>
      <c r="G2518" s="9">
        <v>5101407</v>
      </c>
      <c r="H2518" s="10" t="s">
        <v>5948</v>
      </c>
      <c r="I2518" s="13">
        <v>27464.7</v>
      </c>
      <c r="J2518" s="13">
        <v>28027.88</v>
      </c>
      <c r="K2518" s="13">
        <v>28027.88</v>
      </c>
      <c r="L2518" s="13">
        <v>27464.7</v>
      </c>
      <c r="M2518" s="13">
        <v>27464.7</v>
      </c>
      <c r="N2518" s="32">
        <v>400</v>
      </c>
      <c r="O2518" s="9">
        <v>1</v>
      </c>
      <c r="P2518" s="13">
        <v>280.27</v>
      </c>
      <c r="Q2518" s="13">
        <v>0</v>
      </c>
      <c r="R2518" s="13">
        <v>0</v>
      </c>
      <c r="S2518" s="13">
        <v>1136.9000000000001</v>
      </c>
      <c r="T2518" s="13">
        <v>4574.8</v>
      </c>
      <c r="U2518" s="13">
        <v>7073.6</v>
      </c>
      <c r="V2518" s="13">
        <v>13348.1</v>
      </c>
      <c r="W2518" s="13">
        <v>1894.4</v>
      </c>
      <c r="X2518" s="13">
        <v>0</v>
      </c>
      <c r="Y2518" s="13">
        <v>0</v>
      </c>
      <c r="Z2518" s="13">
        <v>62.83</v>
      </c>
      <c r="AA2518" s="13">
        <v>23.26</v>
      </c>
      <c r="AB2518" s="13">
        <v>0</v>
      </c>
      <c r="AC2518" s="13">
        <v>1.55</v>
      </c>
      <c r="AD2518" s="13">
        <v>2.1</v>
      </c>
      <c r="AE2518" s="13">
        <v>10.26</v>
      </c>
      <c r="AF2518" s="33">
        <v>100.003</v>
      </c>
      <c r="AG2518" s="9">
        <v>3</v>
      </c>
      <c r="AH2518" s="34">
        <v>0.56999999999999995</v>
      </c>
      <c r="AI2518" s="13">
        <v>132258.74</v>
      </c>
      <c r="AJ2518" s="13">
        <v>6001586.1100000003</v>
      </c>
      <c r="AK2518" s="13">
        <v>6133844.8499999996</v>
      </c>
      <c r="AL2518" s="35">
        <v>38681</v>
      </c>
      <c r="AM2518" s="35">
        <v>38934</v>
      </c>
    </row>
    <row r="2519" spans="2:39" x14ac:dyDescent="0.25">
      <c r="B2519" s="30">
        <v>1</v>
      </c>
      <c r="C2519" s="31" t="s">
        <v>114</v>
      </c>
      <c r="D2519" s="9" t="s">
        <v>5949</v>
      </c>
      <c r="E2519" s="10" t="s">
        <v>2699</v>
      </c>
      <c r="F2519" s="10" t="s">
        <v>2828</v>
      </c>
      <c r="G2519" s="9">
        <v>5108907</v>
      </c>
      <c r="H2519" s="10" t="s">
        <v>1237</v>
      </c>
      <c r="I2519" s="13">
        <v>659.84</v>
      </c>
      <c r="J2519" s="13">
        <v>659.8</v>
      </c>
      <c r="K2519" s="13">
        <v>666.2</v>
      </c>
      <c r="L2519" s="13">
        <v>659.84</v>
      </c>
      <c r="M2519" s="13">
        <v>659.84</v>
      </c>
      <c r="N2519" s="32">
        <v>21</v>
      </c>
      <c r="O2519" s="9">
        <v>1</v>
      </c>
      <c r="P2519" s="13">
        <v>6.6</v>
      </c>
      <c r="Q2519" s="13">
        <v>0</v>
      </c>
      <c r="R2519" s="13">
        <v>0</v>
      </c>
      <c r="S2519" s="13">
        <v>43.83</v>
      </c>
      <c r="T2519" s="13">
        <v>329.92</v>
      </c>
      <c r="U2519" s="13">
        <v>242.28</v>
      </c>
      <c r="V2519" s="13">
        <v>50.18</v>
      </c>
      <c r="W2519" s="13">
        <v>0</v>
      </c>
      <c r="X2519" s="13">
        <v>0</v>
      </c>
      <c r="Y2519" s="13">
        <v>39.04</v>
      </c>
      <c r="Z2519" s="13">
        <v>54.37</v>
      </c>
      <c r="AA2519" s="13">
        <v>0</v>
      </c>
      <c r="AB2519" s="13">
        <v>0</v>
      </c>
      <c r="AC2519" s="13">
        <v>0</v>
      </c>
      <c r="AD2519" s="13">
        <v>0</v>
      </c>
      <c r="AE2519" s="13">
        <v>6.59</v>
      </c>
      <c r="AF2519" s="33">
        <v>100.005</v>
      </c>
      <c r="AG2519" s="9">
        <v>2</v>
      </c>
      <c r="AH2519" s="34">
        <v>0.74</v>
      </c>
      <c r="AI2519" s="13">
        <v>20879.189999999999</v>
      </c>
      <c r="AJ2519" s="13">
        <v>1410289.23</v>
      </c>
      <c r="AK2519" s="13">
        <v>1431168.42</v>
      </c>
      <c r="AL2519" s="35">
        <v>38282</v>
      </c>
      <c r="AM2519" s="35">
        <v>38331</v>
      </c>
    </row>
    <row r="2520" spans="2:39" x14ac:dyDescent="0.25">
      <c r="B2520" s="30">
        <v>1</v>
      </c>
      <c r="C2520" s="31" t="s">
        <v>114</v>
      </c>
      <c r="D2520" s="9" t="s">
        <v>5950</v>
      </c>
      <c r="E2520" s="10" t="s">
        <v>862</v>
      </c>
      <c r="F2520" s="10" t="s">
        <v>862</v>
      </c>
      <c r="G2520" s="9">
        <v>5100508</v>
      </c>
      <c r="H2520" s="10" t="s">
        <v>5951</v>
      </c>
      <c r="I2520" s="13">
        <v>4700</v>
      </c>
      <c r="J2520" s="13">
        <v>5056.21</v>
      </c>
      <c r="K2520" s="13">
        <v>5056.21</v>
      </c>
      <c r="L2520" s="13">
        <v>4700</v>
      </c>
      <c r="M2520" s="13">
        <v>4700</v>
      </c>
      <c r="N2520" s="32">
        <v>185</v>
      </c>
      <c r="O2520" s="9">
        <v>1</v>
      </c>
      <c r="P2520" s="13">
        <v>63.2</v>
      </c>
      <c r="Q2520" s="13">
        <v>65.599999999999994</v>
      </c>
      <c r="R2520" s="13">
        <v>164.7</v>
      </c>
      <c r="S2520" s="13">
        <v>399.4</v>
      </c>
      <c r="T2520" s="13">
        <v>0</v>
      </c>
      <c r="U2520" s="13">
        <v>3056.5</v>
      </c>
      <c r="V2520" s="13">
        <v>1580.3</v>
      </c>
      <c r="W2520" s="13">
        <v>20</v>
      </c>
      <c r="X2520" s="13">
        <v>0</v>
      </c>
      <c r="Y2520" s="13">
        <v>0</v>
      </c>
      <c r="Z2520" s="13">
        <v>22.46</v>
      </c>
      <c r="AA2520" s="13">
        <v>42.29</v>
      </c>
      <c r="AB2520" s="13">
        <v>27.35</v>
      </c>
      <c r="AC2520" s="13">
        <v>0</v>
      </c>
      <c r="AD2520" s="13">
        <v>0</v>
      </c>
      <c r="AE2520" s="13">
        <v>7.9</v>
      </c>
      <c r="AF2520" s="33">
        <v>100.002</v>
      </c>
      <c r="AG2520" s="9">
        <v>2</v>
      </c>
      <c r="AH2520" s="34">
        <v>0.59</v>
      </c>
      <c r="AI2520" s="13">
        <v>3645908.75</v>
      </c>
      <c r="AJ2520" s="13">
        <v>4720257</v>
      </c>
      <c r="AK2520" s="13">
        <v>8366165.75</v>
      </c>
      <c r="AL2520" s="35">
        <v>38631</v>
      </c>
      <c r="AM2520" s="35">
        <v>38783</v>
      </c>
    </row>
    <row r="2521" spans="2:39" x14ac:dyDescent="0.25">
      <c r="B2521" s="30">
        <v>1</v>
      </c>
      <c r="C2521" s="31" t="s">
        <v>114</v>
      </c>
      <c r="D2521" s="9" t="s">
        <v>5952</v>
      </c>
      <c r="E2521" s="10" t="s">
        <v>3236</v>
      </c>
      <c r="F2521" s="10" t="s">
        <v>5953</v>
      </c>
      <c r="G2521" s="9">
        <v>5100102</v>
      </c>
      <c r="H2521" s="10" t="s">
        <v>5954</v>
      </c>
      <c r="I2521" s="13">
        <v>2571.84</v>
      </c>
      <c r="J2521" s="13">
        <v>2954.2</v>
      </c>
      <c r="K2521" s="13">
        <v>2954.24</v>
      </c>
      <c r="L2521" s="13">
        <v>2571.84</v>
      </c>
      <c r="M2521" s="13">
        <v>2568.4</v>
      </c>
      <c r="N2521" s="32">
        <v>40</v>
      </c>
      <c r="O2521" s="9">
        <v>1</v>
      </c>
      <c r="P2521" s="13">
        <v>32.1</v>
      </c>
      <c r="Q2521" s="13">
        <v>0</v>
      </c>
      <c r="R2521" s="13">
        <v>0</v>
      </c>
      <c r="S2521" s="13">
        <v>231.13</v>
      </c>
      <c r="T2521" s="13">
        <v>0</v>
      </c>
      <c r="U2521" s="13">
        <v>1930.51</v>
      </c>
      <c r="V2521" s="13">
        <v>406.77</v>
      </c>
      <c r="W2521" s="13">
        <v>0</v>
      </c>
      <c r="X2521" s="13">
        <v>0</v>
      </c>
      <c r="Y2521" s="13">
        <v>0</v>
      </c>
      <c r="Z2521" s="13">
        <v>0</v>
      </c>
      <c r="AA2521" s="13">
        <v>9.5399999999999991</v>
      </c>
      <c r="AB2521" s="13">
        <v>0</v>
      </c>
      <c r="AC2521" s="13">
        <v>0</v>
      </c>
      <c r="AD2521" s="13">
        <v>78.97</v>
      </c>
      <c r="AE2521" s="13">
        <v>11.49</v>
      </c>
      <c r="AF2521" s="33">
        <v>100.005</v>
      </c>
      <c r="AG2521" s="9">
        <v>1</v>
      </c>
      <c r="AH2521" s="34">
        <v>0.37</v>
      </c>
      <c r="AI2521" s="13">
        <v>759177.08</v>
      </c>
      <c r="AJ2521" s="13">
        <v>1009999.54</v>
      </c>
      <c r="AK2521" s="13">
        <v>1769176.62</v>
      </c>
      <c r="AL2521" s="35">
        <v>38397</v>
      </c>
      <c r="AM2521" s="35">
        <v>38415</v>
      </c>
    </row>
    <row r="2522" spans="2:39" x14ac:dyDescent="0.25">
      <c r="B2522" s="30">
        <v>1</v>
      </c>
      <c r="C2522" s="31" t="s">
        <v>114</v>
      </c>
      <c r="D2522" s="9" t="s">
        <v>5955</v>
      </c>
      <c r="E2522" s="10" t="s">
        <v>742</v>
      </c>
      <c r="F2522" s="10" t="s">
        <v>5956</v>
      </c>
      <c r="G2522" s="9">
        <v>5105234</v>
      </c>
      <c r="H2522" s="10" t="s">
        <v>303</v>
      </c>
      <c r="I2522" s="13">
        <v>1709.96</v>
      </c>
      <c r="J2522" s="13">
        <v>1964.13</v>
      </c>
      <c r="K2522" s="13">
        <v>1964.13</v>
      </c>
      <c r="L2522" s="13">
        <v>1709.96</v>
      </c>
      <c r="M2522" s="13">
        <v>1709.96</v>
      </c>
      <c r="N2522" s="32">
        <v>60</v>
      </c>
      <c r="O2522" s="9">
        <v>1</v>
      </c>
      <c r="P2522" s="13">
        <v>24.55</v>
      </c>
      <c r="Q2522" s="13">
        <v>74.36</v>
      </c>
      <c r="R2522" s="13">
        <v>100</v>
      </c>
      <c r="S2522" s="13">
        <v>211.2</v>
      </c>
      <c r="T2522" s="13">
        <v>0</v>
      </c>
      <c r="U2522" s="13">
        <v>1128.5999999999999</v>
      </c>
      <c r="V2522" s="13">
        <v>389.1</v>
      </c>
      <c r="W2522" s="13">
        <v>235.2</v>
      </c>
      <c r="X2522" s="13">
        <v>0</v>
      </c>
      <c r="Y2522" s="13">
        <v>0</v>
      </c>
      <c r="Z2522" s="13">
        <v>60.48</v>
      </c>
      <c r="AA2522" s="13">
        <v>0</v>
      </c>
      <c r="AB2522" s="13">
        <v>15.85</v>
      </c>
      <c r="AC2522" s="13">
        <v>0</v>
      </c>
      <c r="AD2522" s="13">
        <v>0</v>
      </c>
      <c r="AE2522" s="13">
        <v>23.67</v>
      </c>
      <c r="AF2522" s="33">
        <v>100.005</v>
      </c>
      <c r="AG2522" s="9">
        <v>3</v>
      </c>
      <c r="AH2522" s="34">
        <v>0.52</v>
      </c>
      <c r="AI2522" s="13">
        <v>956183.31</v>
      </c>
      <c r="AJ2522" s="13">
        <v>1866527.32</v>
      </c>
      <c r="AK2522" s="13">
        <v>2822710.63</v>
      </c>
      <c r="AL2522" s="35">
        <v>37823</v>
      </c>
      <c r="AM2522" s="35">
        <v>37925</v>
      </c>
    </row>
    <row r="2523" spans="2:39" x14ac:dyDescent="0.25">
      <c r="B2523" s="30">
        <v>1</v>
      </c>
      <c r="C2523" s="31" t="s">
        <v>114</v>
      </c>
      <c r="D2523" s="9" t="s">
        <v>5957</v>
      </c>
      <c r="E2523" s="10" t="s">
        <v>116</v>
      </c>
      <c r="F2523" s="10" t="s">
        <v>5958</v>
      </c>
      <c r="G2523" s="9">
        <v>5103056</v>
      </c>
      <c r="H2523" s="10" t="s">
        <v>2197</v>
      </c>
      <c r="I2523" s="13">
        <v>474</v>
      </c>
      <c r="J2523" s="13">
        <v>453.26</v>
      </c>
      <c r="K2523" s="13">
        <v>453.26</v>
      </c>
      <c r="L2523" s="13">
        <v>474</v>
      </c>
      <c r="M2523" s="13">
        <v>453.26</v>
      </c>
      <c r="N2523" s="32">
        <v>18</v>
      </c>
      <c r="O2523" s="9">
        <v>1</v>
      </c>
      <c r="P2523" s="13">
        <v>4.53</v>
      </c>
      <c r="Q2523" s="13">
        <v>0</v>
      </c>
      <c r="R2523" s="13">
        <v>0</v>
      </c>
      <c r="S2523" s="13">
        <v>17.2</v>
      </c>
      <c r="T2523" s="13">
        <v>226.6</v>
      </c>
      <c r="U2523" s="13">
        <v>0</v>
      </c>
      <c r="V2523" s="13">
        <v>208.4</v>
      </c>
      <c r="W2523" s="13">
        <v>1</v>
      </c>
      <c r="X2523" s="13">
        <v>0</v>
      </c>
      <c r="Y2523" s="13">
        <v>0</v>
      </c>
      <c r="Z2523" s="13">
        <v>63.04</v>
      </c>
      <c r="AA2523" s="13">
        <v>25.91</v>
      </c>
      <c r="AB2523" s="13">
        <v>7.25</v>
      </c>
      <c r="AC2523" s="13">
        <v>0</v>
      </c>
      <c r="AD2523" s="13">
        <v>0</v>
      </c>
      <c r="AE2523" s="13">
        <v>3.8</v>
      </c>
      <c r="AF2523" s="33">
        <v>100.004</v>
      </c>
      <c r="AG2523" s="9">
        <v>3</v>
      </c>
      <c r="AH2523" s="34">
        <v>0.59</v>
      </c>
      <c r="AI2523" s="13">
        <v>18324</v>
      </c>
      <c r="AJ2523" s="13">
        <v>952347.35</v>
      </c>
      <c r="AK2523" s="13">
        <v>970671.35</v>
      </c>
      <c r="AL2523" s="37">
        <v>38674</v>
      </c>
      <c r="AM2523" s="35">
        <v>38722</v>
      </c>
    </row>
    <row r="2524" spans="2:39" x14ac:dyDescent="0.25">
      <c r="B2524" s="30">
        <v>1</v>
      </c>
      <c r="C2524" s="31" t="s">
        <v>114</v>
      </c>
      <c r="D2524" s="9" t="s">
        <v>5959</v>
      </c>
      <c r="E2524" s="10" t="s">
        <v>524</v>
      </c>
      <c r="F2524" s="10" t="s">
        <v>5960</v>
      </c>
      <c r="G2524" s="9">
        <v>5107768</v>
      </c>
      <c r="H2524" s="10" t="s">
        <v>5961</v>
      </c>
      <c r="I2524" s="13">
        <v>4397</v>
      </c>
      <c r="J2524" s="13">
        <v>4397</v>
      </c>
      <c r="K2524" s="13">
        <v>4416.78</v>
      </c>
      <c r="L2524" s="13">
        <v>4397</v>
      </c>
      <c r="M2524" s="13">
        <v>4397</v>
      </c>
      <c r="N2524" s="32">
        <v>120</v>
      </c>
      <c r="O2524" s="9">
        <v>1</v>
      </c>
      <c r="P2524" s="13">
        <v>43.97</v>
      </c>
      <c r="Q2524" s="13">
        <v>0</v>
      </c>
      <c r="R2524" s="13">
        <v>0</v>
      </c>
      <c r="S2524" s="13">
        <v>383.22</v>
      </c>
      <c r="T2524" s="13">
        <v>1545.87</v>
      </c>
      <c r="U2524" s="13">
        <v>764.12</v>
      </c>
      <c r="V2524" s="13">
        <v>1663.29</v>
      </c>
      <c r="W2524" s="13">
        <v>60.26</v>
      </c>
      <c r="X2524" s="13">
        <v>0</v>
      </c>
      <c r="Y2524" s="13">
        <v>0</v>
      </c>
      <c r="Z2524" s="13">
        <v>21.95</v>
      </c>
      <c r="AA2524" s="13">
        <v>26.48</v>
      </c>
      <c r="AB2524" s="13">
        <v>9</v>
      </c>
      <c r="AC2524" s="13">
        <v>31.37</v>
      </c>
      <c r="AD2524" s="13">
        <v>1.87</v>
      </c>
      <c r="AE2524" s="13">
        <v>9.33</v>
      </c>
      <c r="AF2524" s="33">
        <v>100.002</v>
      </c>
      <c r="AG2524" s="9">
        <v>4</v>
      </c>
      <c r="AH2524" s="34">
        <v>0.39</v>
      </c>
      <c r="AI2524" s="13">
        <v>433924.42</v>
      </c>
      <c r="AJ2524" s="13">
        <v>3722148.44</v>
      </c>
      <c r="AK2524" s="13">
        <v>4156072.86</v>
      </c>
      <c r="AL2524" s="35">
        <v>38462</v>
      </c>
      <c r="AM2524" s="35">
        <v>38485</v>
      </c>
    </row>
    <row r="2525" spans="2:39" x14ac:dyDescent="0.25">
      <c r="B2525" s="30">
        <v>1</v>
      </c>
      <c r="C2525" s="31" t="s">
        <v>114</v>
      </c>
      <c r="D2525" s="9" t="s">
        <v>5962</v>
      </c>
      <c r="E2525" s="10" t="s">
        <v>116</v>
      </c>
      <c r="F2525" s="10" t="s">
        <v>5963</v>
      </c>
      <c r="G2525" s="9">
        <v>5108303</v>
      </c>
      <c r="H2525" s="10" t="s">
        <v>5964</v>
      </c>
      <c r="I2525" s="13">
        <v>2497.4</v>
      </c>
      <c r="J2525" s="13">
        <v>2497.4</v>
      </c>
      <c r="K2525" s="13">
        <v>2497.4</v>
      </c>
      <c r="L2525" s="13">
        <v>2497.4699999999998</v>
      </c>
      <c r="M2525" s="13">
        <v>2497.4</v>
      </c>
      <c r="N2525" s="32">
        <v>50</v>
      </c>
      <c r="O2525" s="9">
        <v>1</v>
      </c>
      <c r="P2525" s="13">
        <v>24.97</v>
      </c>
      <c r="Q2525" s="13">
        <v>0</v>
      </c>
      <c r="R2525" s="13">
        <v>0</v>
      </c>
      <c r="S2525" s="13">
        <v>110.1</v>
      </c>
      <c r="T2525" s="13">
        <v>0</v>
      </c>
      <c r="U2525" s="13">
        <v>0</v>
      </c>
      <c r="V2525" s="13">
        <v>2387.37</v>
      </c>
      <c r="W2525" s="13">
        <v>0</v>
      </c>
      <c r="X2525" s="13">
        <v>0</v>
      </c>
      <c r="Y2525" s="13">
        <v>0</v>
      </c>
      <c r="Z2525" s="13">
        <v>39.53</v>
      </c>
      <c r="AA2525" s="13">
        <v>34.64</v>
      </c>
      <c r="AB2525" s="13">
        <v>21.42</v>
      </c>
      <c r="AC2525" s="13">
        <v>0</v>
      </c>
      <c r="AD2525" s="13">
        <v>0</v>
      </c>
      <c r="AE2525" s="13">
        <v>4.41</v>
      </c>
      <c r="AF2525" s="33">
        <v>100.004</v>
      </c>
      <c r="AG2525" s="9">
        <v>3</v>
      </c>
      <c r="AH2525" s="34">
        <v>0.55000000000000004</v>
      </c>
      <c r="AI2525" s="13">
        <v>25905.759999999998</v>
      </c>
      <c r="AJ2525" s="13">
        <v>4532805.79</v>
      </c>
      <c r="AK2525" s="13">
        <v>4558711.55</v>
      </c>
      <c r="AL2525" s="35">
        <v>38856</v>
      </c>
      <c r="AM2525" s="35">
        <v>38996</v>
      </c>
    </row>
    <row r="2526" spans="2:39" x14ac:dyDescent="0.25">
      <c r="B2526" s="30">
        <v>1</v>
      </c>
      <c r="C2526" s="31" t="s">
        <v>84</v>
      </c>
      <c r="D2526" s="9" t="s">
        <v>5965</v>
      </c>
      <c r="E2526" s="10" t="s">
        <v>268</v>
      </c>
      <c r="F2526" s="10" t="s">
        <v>268</v>
      </c>
      <c r="G2526" s="9">
        <v>5006200</v>
      </c>
      <c r="H2526" s="10" t="s">
        <v>5966</v>
      </c>
      <c r="I2526" s="13">
        <v>1258.4000000000001</v>
      </c>
      <c r="J2526" s="13">
        <v>1258.4000000000001</v>
      </c>
      <c r="K2526" s="13">
        <v>1289.24</v>
      </c>
      <c r="L2526" s="13">
        <v>1258.4000000000001</v>
      </c>
      <c r="M2526" s="13">
        <v>1258.4000000000001</v>
      </c>
      <c r="N2526" s="32">
        <v>30</v>
      </c>
      <c r="O2526" s="9">
        <v>1</v>
      </c>
      <c r="P2526" s="13">
        <v>0</v>
      </c>
      <c r="Q2526" s="13">
        <v>52.28</v>
      </c>
      <c r="R2526" s="13">
        <v>100</v>
      </c>
      <c r="S2526" s="13">
        <v>13.48</v>
      </c>
      <c r="T2526" s="13">
        <v>257.85000000000002</v>
      </c>
      <c r="U2526" s="13">
        <v>990.7</v>
      </c>
      <c r="V2526" s="13">
        <v>24.23</v>
      </c>
      <c r="W2526" s="13">
        <v>2.98</v>
      </c>
      <c r="X2526" s="13">
        <v>0</v>
      </c>
      <c r="Y2526" s="13">
        <v>0</v>
      </c>
      <c r="Z2526" s="13">
        <v>0</v>
      </c>
      <c r="AA2526" s="13">
        <v>78.95</v>
      </c>
      <c r="AB2526" s="13">
        <v>0</v>
      </c>
      <c r="AC2526" s="13">
        <v>20</v>
      </c>
      <c r="AD2526" s="13">
        <v>0</v>
      </c>
      <c r="AE2526" s="13">
        <v>1.05</v>
      </c>
      <c r="AF2526" s="33">
        <v>100.005</v>
      </c>
      <c r="AG2526" s="9">
        <v>99</v>
      </c>
      <c r="AH2526" s="34">
        <v>0.61</v>
      </c>
      <c r="AI2526" s="13">
        <v>537513.6</v>
      </c>
      <c r="AJ2526" s="13">
        <v>2851671.3</v>
      </c>
      <c r="AK2526" s="13">
        <v>3389184.9</v>
      </c>
      <c r="AL2526" s="35">
        <v>37820</v>
      </c>
      <c r="AM2526" s="35">
        <v>37936</v>
      </c>
    </row>
    <row r="2527" spans="2:39" x14ac:dyDescent="0.25">
      <c r="B2527" s="30">
        <v>1</v>
      </c>
      <c r="C2527" s="31" t="s">
        <v>114</v>
      </c>
      <c r="D2527" s="9" t="s">
        <v>5967</v>
      </c>
      <c r="E2527" s="10" t="s">
        <v>649</v>
      </c>
      <c r="F2527" s="10" t="s">
        <v>650</v>
      </c>
      <c r="G2527" s="9">
        <v>5102504</v>
      </c>
      <c r="H2527" s="10" t="s">
        <v>5968</v>
      </c>
      <c r="I2527" s="13">
        <v>1210</v>
      </c>
      <c r="J2527" s="13">
        <v>1641.48</v>
      </c>
      <c r="K2527" s="13">
        <v>1641.48</v>
      </c>
      <c r="L2527" s="13">
        <v>1210</v>
      </c>
      <c r="M2527" s="13">
        <v>1210</v>
      </c>
      <c r="N2527" s="32">
        <v>42</v>
      </c>
      <c r="O2527" s="9">
        <v>1</v>
      </c>
      <c r="P2527" s="13">
        <v>15.12</v>
      </c>
      <c r="Q2527" s="13">
        <v>0</v>
      </c>
      <c r="R2527" s="13">
        <v>0</v>
      </c>
      <c r="S2527" s="13">
        <v>506.29</v>
      </c>
      <c r="T2527" s="13">
        <v>0</v>
      </c>
      <c r="U2527" s="13">
        <v>557.04</v>
      </c>
      <c r="V2527" s="13">
        <v>575.15</v>
      </c>
      <c r="W2527" s="13">
        <v>3</v>
      </c>
      <c r="X2527" s="13">
        <v>0</v>
      </c>
      <c r="Y2527" s="13">
        <v>22.55</v>
      </c>
      <c r="Z2527" s="13">
        <v>11.11</v>
      </c>
      <c r="AA2527" s="13">
        <v>40.53</v>
      </c>
      <c r="AB2527" s="13">
        <v>0</v>
      </c>
      <c r="AC2527" s="13">
        <v>0</v>
      </c>
      <c r="AD2527" s="13">
        <v>0</v>
      </c>
      <c r="AE2527" s="13">
        <v>25.81</v>
      </c>
      <c r="AF2527" s="33">
        <v>100.0004</v>
      </c>
      <c r="AG2527" s="9">
        <v>3</v>
      </c>
      <c r="AH2527" s="34">
        <v>0.43</v>
      </c>
      <c r="AI2527" s="13">
        <v>100052.52</v>
      </c>
      <c r="AJ2527" s="13">
        <v>880667.04</v>
      </c>
      <c r="AK2527" s="13">
        <v>980719.56</v>
      </c>
      <c r="AL2527" s="35">
        <v>39645</v>
      </c>
      <c r="AM2527" s="35">
        <v>39773</v>
      </c>
    </row>
    <row r="2528" spans="2:39" x14ac:dyDescent="0.25">
      <c r="B2528" s="30">
        <v>1</v>
      </c>
      <c r="C2528" s="31" t="s">
        <v>114</v>
      </c>
      <c r="D2528" s="9" t="s">
        <v>5969</v>
      </c>
      <c r="E2528" s="10" t="s">
        <v>649</v>
      </c>
      <c r="F2528" s="10" t="s">
        <v>650</v>
      </c>
      <c r="G2528" s="9">
        <v>5102504</v>
      </c>
      <c r="H2528" s="10" t="s">
        <v>5970</v>
      </c>
      <c r="I2528" s="13">
        <v>1210</v>
      </c>
      <c r="J2528" s="13">
        <v>1664.73</v>
      </c>
      <c r="K2528" s="13">
        <v>1664.73</v>
      </c>
      <c r="L2528" s="13">
        <v>1210</v>
      </c>
      <c r="M2528" s="13">
        <v>1210</v>
      </c>
      <c r="N2528" s="32">
        <v>38</v>
      </c>
      <c r="O2528" s="9">
        <v>1</v>
      </c>
      <c r="P2528" s="13">
        <v>15.12</v>
      </c>
      <c r="Q2528" s="13">
        <v>0</v>
      </c>
      <c r="R2528" s="13">
        <v>0</v>
      </c>
      <c r="S2528" s="13">
        <v>560.84</v>
      </c>
      <c r="T2528" s="13">
        <v>0</v>
      </c>
      <c r="U2528" s="13">
        <v>690.17</v>
      </c>
      <c r="V2528" s="13">
        <v>409.79</v>
      </c>
      <c r="W2528" s="13">
        <v>3.92</v>
      </c>
      <c r="X2528" s="13">
        <v>0</v>
      </c>
      <c r="Y2528" s="13">
        <v>12.41</v>
      </c>
      <c r="Z2528" s="13">
        <v>22.2</v>
      </c>
      <c r="AA2528" s="13">
        <v>43.17</v>
      </c>
      <c r="AB2528" s="13">
        <v>0</v>
      </c>
      <c r="AC2528" s="13">
        <v>0</v>
      </c>
      <c r="AD2528" s="13">
        <v>0</v>
      </c>
      <c r="AE2528" s="13">
        <v>22.22</v>
      </c>
      <c r="AF2528" s="33">
        <v>100.0004</v>
      </c>
      <c r="AG2528" s="9">
        <v>3</v>
      </c>
      <c r="AH2528" s="34">
        <v>0.42</v>
      </c>
      <c r="AI2528" s="13">
        <v>232051.7</v>
      </c>
      <c r="AJ2528" s="13"/>
      <c r="AK2528" s="13"/>
      <c r="AL2528" s="35">
        <v>39645</v>
      </c>
      <c r="AM2528" s="35">
        <v>39773</v>
      </c>
    </row>
    <row r="2529" spans="2:39" x14ac:dyDescent="0.25">
      <c r="B2529" s="30">
        <v>1</v>
      </c>
      <c r="C2529" s="31" t="s">
        <v>114</v>
      </c>
      <c r="D2529" s="9" t="s">
        <v>5971</v>
      </c>
      <c r="E2529" s="10" t="s">
        <v>116</v>
      </c>
      <c r="F2529" s="10" t="s">
        <v>5958</v>
      </c>
      <c r="G2529" s="9">
        <v>5103056</v>
      </c>
      <c r="H2529" s="10" t="s">
        <v>5972</v>
      </c>
      <c r="I2529" s="13">
        <v>21543.75</v>
      </c>
      <c r="J2529" s="13">
        <v>22401.55</v>
      </c>
      <c r="K2529" s="13">
        <v>22401.55</v>
      </c>
      <c r="L2529" s="13">
        <v>22401.55</v>
      </c>
      <c r="M2529" s="13">
        <v>22401.55</v>
      </c>
      <c r="N2529" s="32">
        <v>700</v>
      </c>
      <c r="O2529" s="9">
        <v>2</v>
      </c>
      <c r="P2529" s="13">
        <v>224.01</v>
      </c>
      <c r="Q2529" s="13">
        <v>0</v>
      </c>
      <c r="R2529" s="13">
        <v>0</v>
      </c>
      <c r="S2529" s="13">
        <v>1031.99</v>
      </c>
      <c r="T2529" s="13">
        <v>13862.38</v>
      </c>
      <c r="U2529" s="13">
        <v>7399.37</v>
      </c>
      <c r="V2529" s="13">
        <v>0</v>
      </c>
      <c r="W2529" s="13">
        <v>107.82</v>
      </c>
      <c r="X2529" s="13">
        <v>0</v>
      </c>
      <c r="Y2529" s="13">
        <v>2.29</v>
      </c>
      <c r="Z2529" s="13">
        <v>61.1</v>
      </c>
      <c r="AA2529" s="13">
        <v>29.64</v>
      </c>
      <c r="AB2529" s="13">
        <v>2.16</v>
      </c>
      <c r="AC2529" s="13">
        <v>0</v>
      </c>
      <c r="AD2529" s="13">
        <v>0</v>
      </c>
      <c r="AE2529" s="13">
        <v>4.8099999999999996</v>
      </c>
      <c r="AF2529" s="33">
        <v>100.0003</v>
      </c>
      <c r="AG2529" s="9">
        <v>3</v>
      </c>
      <c r="AH2529" s="34">
        <v>0.49</v>
      </c>
      <c r="AI2529" s="13">
        <v>5303566.62</v>
      </c>
      <c r="AJ2529" s="13">
        <v>58392770.82</v>
      </c>
      <c r="AK2529" s="13">
        <v>63696337.439999998</v>
      </c>
      <c r="AL2529" s="9"/>
      <c r="AM2529" s="35">
        <v>39610</v>
      </c>
    </row>
    <row r="2530" spans="2:39" x14ac:dyDescent="0.25">
      <c r="B2530" s="30">
        <v>1</v>
      </c>
      <c r="C2530" s="31" t="s">
        <v>114</v>
      </c>
      <c r="D2530" s="9" t="s">
        <v>5973</v>
      </c>
      <c r="E2530" s="10" t="s">
        <v>1618</v>
      </c>
      <c r="F2530" s="10" t="s">
        <v>5621</v>
      </c>
      <c r="G2530" s="9">
        <v>5103502</v>
      </c>
      <c r="H2530" s="10" t="s">
        <v>5974</v>
      </c>
      <c r="I2530" s="13">
        <v>469</v>
      </c>
      <c r="J2530" s="13">
        <v>469</v>
      </c>
      <c r="K2530" s="13">
        <v>485.97</v>
      </c>
      <c r="L2530" s="13">
        <v>469</v>
      </c>
      <c r="M2530" s="13">
        <v>469</v>
      </c>
      <c r="N2530" s="32">
        <v>20</v>
      </c>
      <c r="O2530" s="9">
        <v>1</v>
      </c>
      <c r="P2530" s="13">
        <v>4.6900000000000004</v>
      </c>
      <c r="Q2530" s="13">
        <v>16.47</v>
      </c>
      <c r="R2530" s="13">
        <v>0</v>
      </c>
      <c r="S2530" s="13">
        <v>54.99</v>
      </c>
      <c r="T2530" s="13">
        <v>234.5</v>
      </c>
      <c r="U2530" s="13">
        <v>66.97</v>
      </c>
      <c r="V2530" s="13">
        <v>111.47</v>
      </c>
      <c r="W2530" s="13">
        <v>3.95</v>
      </c>
      <c r="X2530" s="13">
        <v>0</v>
      </c>
      <c r="Y2530" s="13">
        <v>0</v>
      </c>
      <c r="Z2530" s="13">
        <v>11.48</v>
      </c>
      <c r="AA2530" s="13">
        <v>25.42</v>
      </c>
      <c r="AB2530" s="13">
        <v>0</v>
      </c>
      <c r="AC2530" s="13">
        <v>38.08</v>
      </c>
      <c r="AD2530" s="13">
        <v>10.81</v>
      </c>
      <c r="AE2530" s="13">
        <v>14.21</v>
      </c>
      <c r="AF2530" s="33">
        <v>100.003</v>
      </c>
      <c r="AG2530" s="9">
        <v>2</v>
      </c>
      <c r="AH2530" s="34">
        <v>0.47</v>
      </c>
      <c r="AI2530" s="13">
        <v>2332.7600000000002</v>
      </c>
      <c r="AJ2530" s="13">
        <v>260773.83</v>
      </c>
      <c r="AK2530" s="13">
        <v>263106.59000000003</v>
      </c>
      <c r="AL2530" s="35">
        <v>38397</v>
      </c>
      <c r="AM2530" s="35">
        <v>38455</v>
      </c>
    </row>
    <row r="2531" spans="2:39" x14ac:dyDescent="0.25">
      <c r="B2531" s="30">
        <v>1</v>
      </c>
      <c r="C2531" s="31" t="s">
        <v>114</v>
      </c>
      <c r="D2531" s="9" t="s">
        <v>5975</v>
      </c>
      <c r="E2531" s="10" t="s">
        <v>3236</v>
      </c>
      <c r="F2531" s="10" t="s">
        <v>3236</v>
      </c>
      <c r="G2531" s="9">
        <v>5107701</v>
      </c>
      <c r="H2531" s="10" t="s">
        <v>3150</v>
      </c>
      <c r="I2531" s="13">
        <v>6009.24</v>
      </c>
      <c r="J2531" s="13">
        <v>6998.05</v>
      </c>
      <c r="K2531" s="13">
        <v>6998.05</v>
      </c>
      <c r="L2531" s="13">
        <v>0</v>
      </c>
      <c r="M2531" s="13">
        <v>6009.24</v>
      </c>
      <c r="N2531" s="32">
        <v>144</v>
      </c>
      <c r="O2531" s="9">
        <v>2</v>
      </c>
      <c r="P2531" s="13">
        <v>75.12</v>
      </c>
      <c r="Q2531" s="13">
        <v>84.8</v>
      </c>
      <c r="R2531" s="13">
        <v>120.62</v>
      </c>
      <c r="S2531" s="13">
        <v>1205.8499999999999</v>
      </c>
      <c r="T2531" s="13">
        <v>1399.61</v>
      </c>
      <c r="U2531" s="13">
        <v>3705.79</v>
      </c>
      <c r="V2531" s="13">
        <v>664.49</v>
      </c>
      <c r="W2531" s="13">
        <v>22.32</v>
      </c>
      <c r="X2531" s="13">
        <v>0</v>
      </c>
      <c r="Y2531" s="13">
        <v>0</v>
      </c>
      <c r="Z2531" s="13">
        <v>31.09</v>
      </c>
      <c r="AA2531" s="13">
        <v>23.41</v>
      </c>
      <c r="AB2531" s="13">
        <v>9.76</v>
      </c>
      <c r="AC2531" s="13">
        <v>18.510000000000002</v>
      </c>
      <c r="AD2531" s="13">
        <v>0</v>
      </c>
      <c r="AE2531" s="13">
        <v>17.23</v>
      </c>
      <c r="AF2531" s="33">
        <v>100.003</v>
      </c>
      <c r="AG2531" s="9">
        <v>2</v>
      </c>
      <c r="AH2531" s="34">
        <v>0.54</v>
      </c>
      <c r="AI2531" s="13">
        <v>5109436.74</v>
      </c>
      <c r="AJ2531" s="13">
        <v>5309704.37</v>
      </c>
      <c r="AK2531" s="13">
        <v>10419141.109999999</v>
      </c>
      <c r="AL2531" s="9"/>
      <c r="AM2531" s="35">
        <v>38918</v>
      </c>
    </row>
    <row r="2532" spans="2:39" x14ac:dyDescent="0.25">
      <c r="B2532" s="30">
        <v>1</v>
      </c>
      <c r="C2532" s="31" t="s">
        <v>114</v>
      </c>
      <c r="D2532" s="9" t="s">
        <v>5976</v>
      </c>
      <c r="E2532" s="10" t="s">
        <v>954</v>
      </c>
      <c r="F2532" s="10" t="s">
        <v>3251</v>
      </c>
      <c r="G2532" s="9">
        <v>5105507</v>
      </c>
      <c r="H2532" s="10" t="s">
        <v>5977</v>
      </c>
      <c r="I2532" s="13">
        <v>5331.12</v>
      </c>
      <c r="J2532" s="13">
        <v>5403.46</v>
      </c>
      <c r="K2532" s="13">
        <v>5406.94</v>
      </c>
      <c r="L2532" s="13">
        <v>5331.12</v>
      </c>
      <c r="M2532" s="13">
        <v>5331.12</v>
      </c>
      <c r="N2532" s="32">
        <v>86</v>
      </c>
      <c r="O2532" s="9">
        <v>1</v>
      </c>
      <c r="P2532" s="10">
        <v>54.03</v>
      </c>
      <c r="Q2532" s="13">
        <v>0</v>
      </c>
      <c r="R2532" s="13">
        <v>0</v>
      </c>
      <c r="S2532" s="13">
        <v>350.9</v>
      </c>
      <c r="T2532" s="13">
        <v>0</v>
      </c>
      <c r="U2532" s="13">
        <v>3050.1</v>
      </c>
      <c r="V2532" s="13">
        <v>2005.9</v>
      </c>
      <c r="W2532" s="13">
        <v>0</v>
      </c>
      <c r="X2532" s="13">
        <v>0</v>
      </c>
      <c r="Y2532" s="13">
        <v>0</v>
      </c>
      <c r="Z2532" s="13">
        <v>63.85</v>
      </c>
      <c r="AA2532" s="13">
        <v>15.93</v>
      </c>
      <c r="AB2532" s="13">
        <v>13.73</v>
      </c>
      <c r="AC2532" s="13">
        <v>0</v>
      </c>
      <c r="AD2532" s="13">
        <v>0</v>
      </c>
      <c r="AE2532" s="13">
        <v>6.49</v>
      </c>
      <c r="AF2532" s="33">
        <v>100.004</v>
      </c>
      <c r="AG2532" s="9">
        <v>3</v>
      </c>
      <c r="AH2532" s="34">
        <v>0.57999999999999996</v>
      </c>
      <c r="AI2532" s="13">
        <v>305488.06</v>
      </c>
      <c r="AJ2532" s="13">
        <v>4366721.46</v>
      </c>
      <c r="AK2532" s="13">
        <v>4672209.5199999996</v>
      </c>
      <c r="AL2532" s="35">
        <v>38504</v>
      </c>
      <c r="AM2532" s="35">
        <v>38579</v>
      </c>
    </row>
    <row r="2533" spans="2:39" x14ac:dyDescent="0.25">
      <c r="B2533" s="30">
        <v>1</v>
      </c>
      <c r="C2533" s="31" t="s">
        <v>114</v>
      </c>
      <c r="D2533" s="9" t="s">
        <v>5978</v>
      </c>
      <c r="E2533" s="10" t="s">
        <v>1595</v>
      </c>
      <c r="F2533" s="10" t="s">
        <v>1596</v>
      </c>
      <c r="G2533" s="9">
        <v>5106232</v>
      </c>
      <c r="H2533" s="10" t="s">
        <v>5979</v>
      </c>
      <c r="I2533" s="13">
        <v>994</v>
      </c>
      <c r="J2533" s="13">
        <v>994</v>
      </c>
      <c r="K2533" s="13">
        <v>894.03</v>
      </c>
      <c r="L2533" s="13">
        <v>0</v>
      </c>
      <c r="M2533" s="13">
        <v>894.03</v>
      </c>
      <c r="N2533" s="32">
        <v>34</v>
      </c>
      <c r="O2533" s="9">
        <v>2</v>
      </c>
      <c r="P2533" s="13">
        <v>11.17</v>
      </c>
      <c r="Q2533" s="13">
        <v>0</v>
      </c>
      <c r="R2533" s="13">
        <v>0</v>
      </c>
      <c r="S2533" s="13">
        <v>32.6</v>
      </c>
      <c r="T2533" s="13">
        <v>0</v>
      </c>
      <c r="U2533" s="13">
        <v>272.3</v>
      </c>
      <c r="V2533" s="13">
        <v>388.8</v>
      </c>
      <c r="W2533" s="13">
        <v>1.5</v>
      </c>
      <c r="X2533" s="13">
        <v>0</v>
      </c>
      <c r="Y2533" s="13">
        <v>0</v>
      </c>
      <c r="Z2533" s="13">
        <v>69.05</v>
      </c>
      <c r="AA2533" s="13">
        <v>16.93</v>
      </c>
      <c r="AB2533" s="13">
        <v>8.33</v>
      </c>
      <c r="AC2533" s="13">
        <v>2.02</v>
      </c>
      <c r="AD2533" s="13">
        <v>0</v>
      </c>
      <c r="AE2533" s="13">
        <v>3.67</v>
      </c>
      <c r="AF2533" s="33">
        <v>100.003</v>
      </c>
      <c r="AG2533" s="9">
        <v>3</v>
      </c>
      <c r="AH2533" s="34">
        <v>0.59</v>
      </c>
      <c r="AI2533" s="13">
        <v>218431.47</v>
      </c>
      <c r="AJ2533" s="13">
        <v>2018756.72</v>
      </c>
      <c r="AK2533" s="13">
        <v>2237188.19</v>
      </c>
      <c r="AL2533" s="9"/>
      <c r="AM2533" s="35">
        <v>38685</v>
      </c>
    </row>
    <row r="2534" spans="2:39" x14ac:dyDescent="0.25">
      <c r="B2534" s="30">
        <v>1</v>
      </c>
      <c r="C2534" s="31" t="s">
        <v>114</v>
      </c>
      <c r="D2534" s="9" t="s">
        <v>5980</v>
      </c>
      <c r="E2534" s="10" t="s">
        <v>2590</v>
      </c>
      <c r="F2534" s="10" t="s">
        <v>5981</v>
      </c>
      <c r="G2534" s="9">
        <v>5105150</v>
      </c>
      <c r="H2534" s="10" t="s">
        <v>5982</v>
      </c>
      <c r="I2534" s="13">
        <v>653.4</v>
      </c>
      <c r="J2534" s="13">
        <v>653.4</v>
      </c>
      <c r="K2534" s="13">
        <v>330.9</v>
      </c>
      <c r="L2534" s="13">
        <v>653.4</v>
      </c>
      <c r="M2534" s="13">
        <v>330.9</v>
      </c>
      <c r="N2534" s="32">
        <v>8</v>
      </c>
      <c r="O2534" s="9">
        <v>1</v>
      </c>
      <c r="P2534" s="13">
        <v>3.31</v>
      </c>
      <c r="Q2534" s="13">
        <v>0</v>
      </c>
      <c r="R2534" s="13">
        <v>0</v>
      </c>
      <c r="S2534" s="13">
        <v>4.9000000000000004</v>
      </c>
      <c r="T2534" s="13">
        <v>0</v>
      </c>
      <c r="U2534" s="13">
        <v>189.7</v>
      </c>
      <c r="V2534" s="13">
        <v>136.30000000000001</v>
      </c>
      <c r="W2534" s="13">
        <v>0</v>
      </c>
      <c r="X2534" s="13">
        <v>0</v>
      </c>
      <c r="Y2534" s="13">
        <v>0</v>
      </c>
      <c r="Z2534" s="13">
        <v>5</v>
      </c>
      <c r="AA2534" s="13">
        <v>30</v>
      </c>
      <c r="AB2534" s="13">
        <v>0</v>
      </c>
      <c r="AC2534" s="13">
        <v>40</v>
      </c>
      <c r="AD2534" s="13">
        <v>15</v>
      </c>
      <c r="AE2534" s="13">
        <v>10</v>
      </c>
      <c r="AF2534" s="33">
        <v>100.003</v>
      </c>
      <c r="AG2534" s="9">
        <v>3</v>
      </c>
      <c r="AH2534" s="34">
        <v>0.42</v>
      </c>
      <c r="AI2534" s="13">
        <v>0</v>
      </c>
      <c r="AJ2534" s="13">
        <v>2316865.2400000002</v>
      </c>
      <c r="AK2534" s="13">
        <v>2316865.2400000002</v>
      </c>
      <c r="AL2534" s="35">
        <v>38674</v>
      </c>
      <c r="AM2534" s="35">
        <v>38772</v>
      </c>
    </row>
    <row r="2535" spans="2:39" x14ac:dyDescent="0.25">
      <c r="B2535" s="30">
        <v>1</v>
      </c>
      <c r="C2535" s="31" t="s">
        <v>114</v>
      </c>
      <c r="D2535" s="9" t="s">
        <v>5983</v>
      </c>
      <c r="E2535" s="10" t="s">
        <v>2590</v>
      </c>
      <c r="F2535" s="10" t="s">
        <v>5981</v>
      </c>
      <c r="G2535" s="9">
        <v>5105150</v>
      </c>
      <c r="H2535" s="10" t="s">
        <v>690</v>
      </c>
      <c r="I2535" s="13">
        <v>2641.5</v>
      </c>
      <c r="J2535" s="13">
        <v>2641.5</v>
      </c>
      <c r="K2535" s="13">
        <v>2641.5</v>
      </c>
      <c r="L2535" s="13">
        <v>2641.55</v>
      </c>
      <c r="M2535" s="13">
        <v>2641.55</v>
      </c>
      <c r="N2535" s="32">
        <v>55</v>
      </c>
      <c r="O2535" s="9">
        <v>1</v>
      </c>
      <c r="P2535" s="13">
        <v>26.41</v>
      </c>
      <c r="Q2535" s="13">
        <v>0</v>
      </c>
      <c r="R2535" s="13">
        <v>0</v>
      </c>
      <c r="S2535" s="13">
        <v>146.9</v>
      </c>
      <c r="T2535" s="13">
        <v>223.6</v>
      </c>
      <c r="U2535" s="13">
        <v>929.1</v>
      </c>
      <c r="V2535" s="13">
        <v>1341.9</v>
      </c>
      <c r="W2535" s="13">
        <v>0</v>
      </c>
      <c r="X2535" s="13">
        <v>0</v>
      </c>
      <c r="Y2535" s="13">
        <v>0</v>
      </c>
      <c r="Z2535" s="13">
        <v>5</v>
      </c>
      <c r="AA2535" s="13">
        <v>25</v>
      </c>
      <c r="AB2535" s="13">
        <v>0</v>
      </c>
      <c r="AC2535" s="13">
        <v>40</v>
      </c>
      <c r="AD2535" s="13">
        <v>20</v>
      </c>
      <c r="AE2535" s="13">
        <v>10</v>
      </c>
      <c r="AF2535" s="33">
        <v>100.003</v>
      </c>
      <c r="AG2535" s="9">
        <v>3</v>
      </c>
      <c r="AH2535" s="34">
        <v>0.41</v>
      </c>
      <c r="AI2535" s="13">
        <v>234441.58</v>
      </c>
      <c r="AJ2535" s="13">
        <v>1673923.82</v>
      </c>
      <c r="AK2535" s="13">
        <v>1908365.4</v>
      </c>
      <c r="AL2535" s="35">
        <v>38674</v>
      </c>
      <c r="AM2535" s="35">
        <v>38772</v>
      </c>
    </row>
    <row r="2536" spans="2:39" x14ac:dyDescent="0.25">
      <c r="B2536" s="30">
        <v>1</v>
      </c>
      <c r="C2536" s="31" t="s">
        <v>114</v>
      </c>
      <c r="D2536" s="9" t="s">
        <v>5984</v>
      </c>
      <c r="E2536" s="10" t="s">
        <v>933</v>
      </c>
      <c r="F2536" s="10" t="s">
        <v>5985</v>
      </c>
      <c r="G2536" s="9">
        <v>5103601</v>
      </c>
      <c r="H2536" s="10" t="s">
        <v>5986</v>
      </c>
      <c r="I2536" s="13">
        <v>1394.45</v>
      </c>
      <c r="J2536" s="13">
        <v>1394.45</v>
      </c>
      <c r="K2536" s="13">
        <v>1370.72</v>
      </c>
      <c r="L2536" s="13">
        <v>1394.45</v>
      </c>
      <c r="M2536" s="13">
        <v>1370.72</v>
      </c>
      <c r="N2536" s="32">
        <v>35</v>
      </c>
      <c r="O2536" s="9">
        <v>1</v>
      </c>
      <c r="P2536" s="13">
        <v>22.85</v>
      </c>
      <c r="Q2536" s="13">
        <v>46.71</v>
      </c>
      <c r="R2536" s="13">
        <v>100</v>
      </c>
      <c r="S2536" s="13">
        <v>133.19</v>
      </c>
      <c r="T2536" s="13">
        <v>0</v>
      </c>
      <c r="U2536" s="13">
        <v>495.27</v>
      </c>
      <c r="V2536" s="13">
        <v>740.3</v>
      </c>
      <c r="W2536" s="13">
        <v>2</v>
      </c>
      <c r="X2536" s="13">
        <v>0</v>
      </c>
      <c r="Y2536" s="13">
        <v>0</v>
      </c>
      <c r="Z2536" s="13">
        <v>38.1</v>
      </c>
      <c r="AA2536" s="13">
        <v>25.02</v>
      </c>
      <c r="AB2536" s="13">
        <v>6.83</v>
      </c>
      <c r="AC2536" s="13">
        <v>20.329999999999998</v>
      </c>
      <c r="AD2536" s="13">
        <v>0</v>
      </c>
      <c r="AE2536" s="13">
        <v>9.7200000000000006</v>
      </c>
      <c r="AF2536" s="33">
        <v>100.003</v>
      </c>
      <c r="AG2536" s="9">
        <v>3</v>
      </c>
      <c r="AH2536" s="34">
        <v>0.52</v>
      </c>
      <c r="AI2536" s="13">
        <v>258416.92</v>
      </c>
      <c r="AJ2536" s="13">
        <v>805751.34</v>
      </c>
      <c r="AK2536" s="13">
        <v>1064168.26</v>
      </c>
      <c r="AL2536" s="35">
        <v>37678</v>
      </c>
      <c r="AM2536" s="35">
        <v>37703</v>
      </c>
    </row>
    <row r="2537" spans="2:39" x14ac:dyDescent="0.25">
      <c r="B2537" s="30">
        <v>1</v>
      </c>
      <c r="C2537" s="31" t="s">
        <v>114</v>
      </c>
      <c r="D2537" s="9" t="s">
        <v>5987</v>
      </c>
      <c r="E2537" s="10" t="s">
        <v>933</v>
      </c>
      <c r="F2537" s="10" t="s">
        <v>2939</v>
      </c>
      <c r="G2537" s="9">
        <v>5106372</v>
      </c>
      <c r="H2537" s="10" t="s">
        <v>230</v>
      </c>
      <c r="I2537" s="13">
        <v>356.74</v>
      </c>
      <c r="J2537" s="13">
        <v>356.74</v>
      </c>
      <c r="K2537" s="13">
        <v>308.91000000000003</v>
      </c>
      <c r="L2537" s="13">
        <v>356.74</v>
      </c>
      <c r="M2537" s="13">
        <v>308.91000000000003</v>
      </c>
      <c r="N2537" s="32">
        <v>12</v>
      </c>
      <c r="O2537" s="9">
        <v>1</v>
      </c>
      <c r="P2537" s="13">
        <v>5.14</v>
      </c>
      <c r="Q2537" s="13">
        <v>0</v>
      </c>
      <c r="R2537" s="13">
        <v>0</v>
      </c>
      <c r="S2537" s="13">
        <v>6.21</v>
      </c>
      <c r="T2537" s="13">
        <v>81.349999999999994</v>
      </c>
      <c r="U2537" s="13">
        <v>221.11</v>
      </c>
      <c r="V2537" s="13">
        <v>0</v>
      </c>
      <c r="W2537" s="13">
        <v>0</v>
      </c>
      <c r="X2537" s="13">
        <v>0</v>
      </c>
      <c r="Y2537" s="13">
        <v>50.59</v>
      </c>
      <c r="Z2537" s="13">
        <v>22.76</v>
      </c>
      <c r="AA2537" s="13">
        <v>0</v>
      </c>
      <c r="AB2537" s="13">
        <v>0</v>
      </c>
      <c r="AC2537" s="13">
        <v>24.64</v>
      </c>
      <c r="AD2537" s="13">
        <v>0</v>
      </c>
      <c r="AE2537" s="13">
        <v>2.0099999999999998</v>
      </c>
      <c r="AF2537" s="33">
        <v>100.004</v>
      </c>
      <c r="AG2537" s="9">
        <v>2</v>
      </c>
      <c r="AH2537" s="34">
        <v>0.71</v>
      </c>
      <c r="AI2537" s="13">
        <v>327248.76</v>
      </c>
      <c r="AJ2537" s="13">
        <v>568379.21</v>
      </c>
      <c r="AK2537" s="13">
        <v>895627.97</v>
      </c>
      <c r="AL2537" s="37">
        <v>38082</v>
      </c>
      <c r="AM2537" s="35">
        <v>38471</v>
      </c>
    </row>
    <row r="2538" spans="2:39" x14ac:dyDescent="0.25">
      <c r="B2538" s="30">
        <v>1</v>
      </c>
      <c r="C2538" s="31" t="s">
        <v>114</v>
      </c>
      <c r="D2538" s="9" t="s">
        <v>5988</v>
      </c>
      <c r="E2538" s="10" t="s">
        <v>933</v>
      </c>
      <c r="F2538" s="10" t="s">
        <v>2939</v>
      </c>
      <c r="G2538" s="9">
        <v>5106372</v>
      </c>
      <c r="H2538" s="10" t="s">
        <v>5989</v>
      </c>
      <c r="I2538" s="13">
        <v>3023</v>
      </c>
      <c r="J2538" s="13">
        <v>3023</v>
      </c>
      <c r="K2538" s="13">
        <v>3274.11</v>
      </c>
      <c r="L2538" s="13">
        <v>3023</v>
      </c>
      <c r="M2538" s="13">
        <v>3023</v>
      </c>
      <c r="N2538" s="32">
        <v>110</v>
      </c>
      <c r="O2538" s="9">
        <v>1</v>
      </c>
      <c r="P2538" s="13">
        <v>54.56</v>
      </c>
      <c r="Q2538" s="13">
        <v>39.5</v>
      </c>
      <c r="R2538" s="13">
        <v>100</v>
      </c>
      <c r="S2538" s="13">
        <v>217.28</v>
      </c>
      <c r="T2538" s="13">
        <v>161.88</v>
      </c>
      <c r="U2538" s="13">
        <v>0</v>
      </c>
      <c r="V2538" s="13">
        <v>0</v>
      </c>
      <c r="W2538" s="13">
        <v>461.29</v>
      </c>
      <c r="X2538" s="13">
        <v>0</v>
      </c>
      <c r="Y2538" s="13">
        <v>0</v>
      </c>
      <c r="Z2538" s="13">
        <v>32.299999999999997</v>
      </c>
      <c r="AA2538" s="13">
        <v>43.13</v>
      </c>
      <c r="AB2538" s="13">
        <v>0</v>
      </c>
      <c r="AC2538" s="13">
        <v>10.48</v>
      </c>
      <c r="AD2538" s="13">
        <v>0</v>
      </c>
      <c r="AE2538" s="13">
        <v>14.09</v>
      </c>
      <c r="AF2538" s="33">
        <v>100.004</v>
      </c>
      <c r="AG2538" s="9">
        <v>3</v>
      </c>
      <c r="AH2538" s="34">
        <v>0.52</v>
      </c>
      <c r="AI2538" s="13">
        <v>1079604.8799999999</v>
      </c>
      <c r="AJ2538" s="13">
        <v>4033921.43</v>
      </c>
      <c r="AK2538" s="13">
        <v>5113526.3099999996</v>
      </c>
      <c r="AL2538" s="35">
        <v>37494</v>
      </c>
      <c r="AM2538" s="35">
        <v>37603</v>
      </c>
    </row>
    <row r="2539" spans="2:39" x14ac:dyDescent="0.25">
      <c r="B2539" s="30">
        <v>1</v>
      </c>
      <c r="C2539" s="31" t="s">
        <v>114</v>
      </c>
      <c r="D2539" s="9" t="s">
        <v>5990</v>
      </c>
      <c r="E2539" s="10" t="s">
        <v>1595</v>
      </c>
      <c r="F2539" s="10" t="s">
        <v>1596</v>
      </c>
      <c r="G2539" s="9">
        <v>5106232</v>
      </c>
      <c r="H2539" s="10" t="s">
        <v>5991</v>
      </c>
      <c r="I2539" s="13">
        <v>603.20000000000005</v>
      </c>
      <c r="J2539" s="13">
        <v>618.4</v>
      </c>
      <c r="K2539" s="13">
        <v>618.4</v>
      </c>
      <c r="L2539" s="13">
        <v>603.20000000000005</v>
      </c>
      <c r="M2539" s="13">
        <v>603.20000000000005</v>
      </c>
      <c r="N2539" s="32">
        <v>20</v>
      </c>
      <c r="O2539" s="9">
        <v>1</v>
      </c>
      <c r="P2539" s="13">
        <v>7.54</v>
      </c>
      <c r="Q2539" s="13">
        <v>0</v>
      </c>
      <c r="R2539" s="13">
        <v>0</v>
      </c>
      <c r="S2539" s="13">
        <v>65.069999999999993</v>
      </c>
      <c r="T2539" s="13">
        <v>123.69</v>
      </c>
      <c r="U2539" s="13">
        <v>163.19</v>
      </c>
      <c r="V2539" s="13">
        <v>266.51</v>
      </c>
      <c r="W2539" s="13">
        <v>0</v>
      </c>
      <c r="X2539" s="13">
        <v>0</v>
      </c>
      <c r="Y2539" s="13">
        <v>0</v>
      </c>
      <c r="Z2539" s="13">
        <v>61.91</v>
      </c>
      <c r="AA2539" s="13">
        <v>0</v>
      </c>
      <c r="AB2539" s="13">
        <v>27.56</v>
      </c>
      <c r="AC2539" s="13">
        <v>0</v>
      </c>
      <c r="AD2539" s="13">
        <v>0</v>
      </c>
      <c r="AE2539" s="13">
        <v>10.53</v>
      </c>
      <c r="AF2539" s="33">
        <v>100.005</v>
      </c>
      <c r="AG2539" s="9">
        <v>3</v>
      </c>
      <c r="AH2539" s="34">
        <v>0.55000000000000004</v>
      </c>
      <c r="AI2539" s="13">
        <v>217460.43</v>
      </c>
      <c r="AJ2539" s="13">
        <v>1234008.46</v>
      </c>
      <c r="AK2539" s="13">
        <v>1451468.89</v>
      </c>
      <c r="AL2539" s="35">
        <v>38523</v>
      </c>
      <c r="AM2539" s="35">
        <v>38574</v>
      </c>
    </row>
    <row r="2540" spans="2:39" x14ac:dyDescent="0.25">
      <c r="B2540" s="30">
        <v>1</v>
      </c>
      <c r="C2540" s="31" t="s">
        <v>114</v>
      </c>
      <c r="D2540" s="9" t="s">
        <v>5992</v>
      </c>
      <c r="E2540" s="10" t="s">
        <v>116</v>
      </c>
      <c r="F2540" s="10" t="s">
        <v>5958</v>
      </c>
      <c r="G2540" s="9">
        <v>5103056</v>
      </c>
      <c r="H2540" s="10" t="s">
        <v>1344</v>
      </c>
      <c r="I2540" s="13">
        <v>1936.7</v>
      </c>
      <c r="J2540" s="13">
        <v>1619.9</v>
      </c>
      <c r="K2540" s="13">
        <v>1619.9</v>
      </c>
      <c r="L2540" s="13">
        <v>1936.97</v>
      </c>
      <c r="M2540" s="13">
        <v>1619.9</v>
      </c>
      <c r="N2540" s="32">
        <v>65</v>
      </c>
      <c r="O2540" s="9">
        <v>1</v>
      </c>
      <c r="P2540" s="13">
        <v>16.190000000000001</v>
      </c>
      <c r="Q2540" s="13">
        <v>17.829999999999998</v>
      </c>
      <c r="R2540" s="13">
        <v>165.45</v>
      </c>
      <c r="S2540" s="13">
        <v>63.7</v>
      </c>
      <c r="T2540" s="13">
        <v>0</v>
      </c>
      <c r="U2540" s="13">
        <v>277.39999999999998</v>
      </c>
      <c r="V2540" s="13">
        <v>1272.8</v>
      </c>
      <c r="W2540" s="13">
        <v>6</v>
      </c>
      <c r="X2540" s="13">
        <v>0</v>
      </c>
      <c r="Y2540" s="13">
        <v>0</v>
      </c>
      <c r="Z2540" s="13">
        <v>72.98</v>
      </c>
      <c r="AA2540" s="13">
        <v>18.82</v>
      </c>
      <c r="AB2540" s="13">
        <v>4.26</v>
      </c>
      <c r="AC2540" s="13">
        <v>0</v>
      </c>
      <c r="AD2540" s="13">
        <v>0</v>
      </c>
      <c r="AE2540" s="13">
        <v>3.94</v>
      </c>
      <c r="AF2540" s="33">
        <v>100.004</v>
      </c>
      <c r="AG2540" s="9">
        <v>3</v>
      </c>
      <c r="AH2540" s="34">
        <v>0.6</v>
      </c>
      <c r="AI2540" s="13">
        <v>307984.2</v>
      </c>
      <c r="AJ2540" s="13">
        <v>3467286.84</v>
      </c>
      <c r="AK2540" s="13">
        <v>3775271.04</v>
      </c>
      <c r="AL2540" s="35">
        <v>38674</v>
      </c>
      <c r="AM2540" s="35">
        <v>38722</v>
      </c>
    </row>
    <row r="2541" spans="2:39" x14ac:dyDescent="0.25">
      <c r="B2541" s="30">
        <v>1</v>
      </c>
      <c r="C2541" s="31" t="s">
        <v>114</v>
      </c>
      <c r="D2541" s="9" t="s">
        <v>5993</v>
      </c>
      <c r="E2541" s="10" t="s">
        <v>116</v>
      </c>
      <c r="F2541" s="10" t="s">
        <v>5958</v>
      </c>
      <c r="G2541" s="9">
        <v>5103056</v>
      </c>
      <c r="H2541" s="10" t="s">
        <v>1344</v>
      </c>
      <c r="I2541" s="13">
        <v>1936.97</v>
      </c>
      <c r="J2541" s="13">
        <v>1619.9</v>
      </c>
      <c r="K2541" s="13">
        <v>1619.9</v>
      </c>
      <c r="L2541" s="13">
        <v>1936.97</v>
      </c>
      <c r="M2541" s="13">
        <v>1619.9</v>
      </c>
      <c r="N2541" s="32">
        <v>65</v>
      </c>
      <c r="O2541" s="9">
        <v>1</v>
      </c>
      <c r="P2541" s="13">
        <v>16.190000000000001</v>
      </c>
      <c r="Q2541" s="13">
        <v>17.829999999999998</v>
      </c>
      <c r="R2541" s="13">
        <v>165.45</v>
      </c>
      <c r="S2541" s="13">
        <v>63.7</v>
      </c>
      <c r="T2541" s="13">
        <v>0</v>
      </c>
      <c r="U2541" s="13">
        <v>277.39999999999998</v>
      </c>
      <c r="V2541" s="13">
        <v>1272.8</v>
      </c>
      <c r="W2541" s="13">
        <v>6</v>
      </c>
      <c r="X2541" s="13">
        <v>0</v>
      </c>
      <c r="Y2541" s="13">
        <v>0</v>
      </c>
      <c r="Z2541" s="13">
        <v>72.98</v>
      </c>
      <c r="AA2541" s="13">
        <v>18.82</v>
      </c>
      <c r="AB2541" s="13">
        <v>4.26</v>
      </c>
      <c r="AC2541" s="13">
        <v>0</v>
      </c>
      <c r="AD2541" s="13">
        <v>0</v>
      </c>
      <c r="AE2541" s="13">
        <v>3.94</v>
      </c>
      <c r="AF2541" s="33">
        <v>100.004</v>
      </c>
      <c r="AG2541" s="9">
        <v>3</v>
      </c>
      <c r="AH2541" s="34">
        <v>0.6</v>
      </c>
      <c r="AI2541" s="13">
        <v>307984.2</v>
      </c>
      <c r="AJ2541" s="13">
        <v>3467286.84</v>
      </c>
      <c r="AK2541" s="13">
        <v>3775271.04</v>
      </c>
      <c r="AL2541" s="35">
        <v>38674</v>
      </c>
      <c r="AM2541" s="35">
        <v>38722</v>
      </c>
    </row>
    <row r="2542" spans="2:39" x14ac:dyDescent="0.25">
      <c r="B2542" s="30">
        <v>1</v>
      </c>
      <c r="C2542" s="31" t="s">
        <v>114</v>
      </c>
      <c r="D2542" s="9" t="s">
        <v>5994</v>
      </c>
      <c r="E2542" s="10" t="s">
        <v>116</v>
      </c>
      <c r="F2542" s="10" t="s">
        <v>5958</v>
      </c>
      <c r="G2542" s="9">
        <v>5103056</v>
      </c>
      <c r="H2542" s="10" t="s">
        <v>5995</v>
      </c>
      <c r="I2542" s="13">
        <v>2669.48</v>
      </c>
      <c r="J2542" s="13">
        <v>2465.5</v>
      </c>
      <c r="K2542" s="13">
        <v>2465.54</v>
      </c>
      <c r="L2542" s="13">
        <v>2689.48</v>
      </c>
      <c r="M2542" s="13">
        <v>2465.54</v>
      </c>
      <c r="N2542" s="32">
        <v>98</v>
      </c>
      <c r="O2542" s="9">
        <v>1</v>
      </c>
      <c r="P2542" s="13">
        <v>24.65</v>
      </c>
      <c r="Q2542" s="13">
        <v>35.57</v>
      </c>
      <c r="R2542" s="13">
        <v>123.72</v>
      </c>
      <c r="S2542" s="13">
        <v>55.3</v>
      </c>
      <c r="T2542" s="13">
        <v>1232.7</v>
      </c>
      <c r="U2542" s="13">
        <v>416.8</v>
      </c>
      <c r="V2542" s="13">
        <v>754.2</v>
      </c>
      <c r="W2542" s="13">
        <v>4.5</v>
      </c>
      <c r="X2542" s="13">
        <v>0</v>
      </c>
      <c r="Y2542" s="13">
        <v>0</v>
      </c>
      <c r="Z2542" s="13">
        <v>91.78</v>
      </c>
      <c r="AA2542" s="13">
        <v>4.6100000000000003</v>
      </c>
      <c r="AB2542" s="13">
        <v>1.37</v>
      </c>
      <c r="AC2542" s="13">
        <v>0</v>
      </c>
      <c r="AD2542" s="13">
        <v>0</v>
      </c>
      <c r="AE2542" s="13">
        <v>2.2400000000000002</v>
      </c>
      <c r="AF2542" s="33">
        <v>100.004</v>
      </c>
      <c r="AG2542" s="9">
        <v>3</v>
      </c>
      <c r="AH2542" s="34">
        <v>0.62</v>
      </c>
      <c r="AI2542" s="13">
        <v>370903.29</v>
      </c>
      <c r="AJ2542" s="13">
        <v>5479938.2999999998</v>
      </c>
      <c r="AK2542" s="13">
        <v>5850841.5899999999</v>
      </c>
      <c r="AL2542" s="35">
        <v>38674</v>
      </c>
      <c r="AM2542" s="35">
        <v>38722</v>
      </c>
    </row>
    <row r="2543" spans="2:39" x14ac:dyDescent="0.25">
      <c r="B2543" s="30">
        <v>1</v>
      </c>
      <c r="C2543" s="31" t="s">
        <v>114</v>
      </c>
      <c r="D2543" s="9" t="s">
        <v>5996</v>
      </c>
      <c r="E2543" s="10" t="s">
        <v>116</v>
      </c>
      <c r="F2543" s="10" t="s">
        <v>5958</v>
      </c>
      <c r="G2543" s="9">
        <v>5103056</v>
      </c>
      <c r="H2543" s="10" t="s">
        <v>5997</v>
      </c>
      <c r="I2543" s="13">
        <v>2689.48</v>
      </c>
      <c r="J2543" s="13">
        <v>2465.5</v>
      </c>
      <c r="K2543" s="13">
        <v>2465.54</v>
      </c>
      <c r="L2543" s="13">
        <v>2689.48</v>
      </c>
      <c r="M2543" s="13">
        <v>2465.54</v>
      </c>
      <c r="N2543" s="32">
        <v>98</v>
      </c>
      <c r="O2543" s="9">
        <v>1</v>
      </c>
      <c r="P2543" s="13">
        <v>24.65</v>
      </c>
      <c r="Q2543" s="13">
        <v>35.57</v>
      </c>
      <c r="R2543" s="13">
        <v>123.72</v>
      </c>
      <c r="S2543" s="13">
        <v>55.3</v>
      </c>
      <c r="T2543" s="13">
        <v>1232.7</v>
      </c>
      <c r="U2543" s="13">
        <v>418.8</v>
      </c>
      <c r="V2543" s="13">
        <v>754.2</v>
      </c>
      <c r="W2543" s="13">
        <v>4.5</v>
      </c>
      <c r="X2543" s="13">
        <v>0</v>
      </c>
      <c r="Y2543" s="13">
        <v>0</v>
      </c>
      <c r="Z2543" s="13">
        <v>91.78</v>
      </c>
      <c r="AA2543" s="13">
        <v>4.6100000000000003</v>
      </c>
      <c r="AB2543" s="13">
        <v>1.37</v>
      </c>
      <c r="AC2543" s="13">
        <v>0</v>
      </c>
      <c r="AD2543" s="13">
        <v>0</v>
      </c>
      <c r="AE2543" s="13">
        <v>2.2400000000000002</v>
      </c>
      <c r="AF2543" s="33">
        <v>100.004</v>
      </c>
      <c r="AG2543" s="9">
        <v>3</v>
      </c>
      <c r="AH2543" s="34">
        <v>0.62</v>
      </c>
      <c r="AI2543" s="13">
        <v>370903.29</v>
      </c>
      <c r="AJ2543" s="13">
        <v>5479938.2999999998</v>
      </c>
      <c r="AK2543" s="13">
        <v>5850841.5899999999</v>
      </c>
      <c r="AL2543" s="35">
        <v>38674</v>
      </c>
      <c r="AM2543" s="35">
        <v>38722</v>
      </c>
    </row>
    <row r="2544" spans="2:39" x14ac:dyDescent="0.25">
      <c r="B2544" s="30">
        <v>1</v>
      </c>
      <c r="C2544" s="31" t="s">
        <v>114</v>
      </c>
      <c r="D2544" s="9" t="s">
        <v>5998</v>
      </c>
      <c r="E2544" s="10" t="s">
        <v>933</v>
      </c>
      <c r="F2544" s="10" t="s">
        <v>2939</v>
      </c>
      <c r="G2544" s="9">
        <v>5106372</v>
      </c>
      <c r="H2544" s="10" t="s">
        <v>5999</v>
      </c>
      <c r="I2544" s="13">
        <v>2619.58</v>
      </c>
      <c r="J2544" s="13">
        <v>1826.44</v>
      </c>
      <c r="K2544" s="13">
        <v>1826.44</v>
      </c>
      <c r="L2544" s="13">
        <v>2619.58</v>
      </c>
      <c r="M2544" s="13">
        <v>1826.44</v>
      </c>
      <c r="N2544" s="32">
        <v>25</v>
      </c>
      <c r="O2544" s="9">
        <v>1</v>
      </c>
      <c r="P2544" s="13">
        <v>30.44</v>
      </c>
      <c r="Q2544" s="13">
        <v>0</v>
      </c>
      <c r="R2544" s="13">
        <v>0</v>
      </c>
      <c r="S2544" s="13">
        <v>121.1</v>
      </c>
      <c r="T2544" s="13">
        <v>1309.8</v>
      </c>
      <c r="U2544" s="13">
        <v>289.10000000000002</v>
      </c>
      <c r="V2544" s="13">
        <v>106.4</v>
      </c>
      <c r="W2544" s="13">
        <v>0</v>
      </c>
      <c r="X2544" s="13">
        <v>0</v>
      </c>
      <c r="Y2544" s="13">
        <v>0</v>
      </c>
      <c r="Z2544" s="13">
        <v>31.82</v>
      </c>
      <c r="AA2544" s="13">
        <v>27.1</v>
      </c>
      <c r="AB2544" s="13">
        <v>0</v>
      </c>
      <c r="AC2544" s="13">
        <v>4.55</v>
      </c>
      <c r="AD2544" s="13">
        <v>0</v>
      </c>
      <c r="AE2544" s="13">
        <v>36.53</v>
      </c>
      <c r="AF2544" s="33">
        <v>100.004</v>
      </c>
      <c r="AG2544" s="9">
        <v>3</v>
      </c>
      <c r="AH2544" s="34">
        <v>0.46</v>
      </c>
      <c r="AI2544" s="13">
        <v>242788.21</v>
      </c>
      <c r="AJ2544" s="13">
        <v>1694987.87</v>
      </c>
      <c r="AK2544" s="13">
        <v>1937776.08</v>
      </c>
      <c r="AL2544" s="35">
        <v>37768</v>
      </c>
      <c r="AM2544" s="35">
        <v>37853</v>
      </c>
    </row>
    <row r="2545" spans="2:39" x14ac:dyDescent="0.25">
      <c r="B2545" s="30">
        <v>1</v>
      </c>
      <c r="C2545" s="31" t="s">
        <v>114</v>
      </c>
      <c r="D2545" s="9" t="s">
        <v>6000</v>
      </c>
      <c r="E2545" s="10" t="s">
        <v>649</v>
      </c>
      <c r="F2545" s="10" t="s">
        <v>2629</v>
      </c>
      <c r="G2545" s="9">
        <v>5106505</v>
      </c>
      <c r="H2545" s="10" t="s">
        <v>6001</v>
      </c>
      <c r="I2545" s="13">
        <v>2488.04</v>
      </c>
      <c r="J2545" s="13">
        <v>2558.15</v>
      </c>
      <c r="K2545" s="13">
        <v>2558.15</v>
      </c>
      <c r="L2545" s="13">
        <v>2488.04</v>
      </c>
      <c r="M2545" s="13">
        <v>2488.04</v>
      </c>
      <c r="N2545" s="32">
        <v>79</v>
      </c>
      <c r="O2545" s="9">
        <v>1</v>
      </c>
      <c r="P2545" s="13">
        <v>32.35</v>
      </c>
      <c r="Q2545" s="13">
        <v>18.190000000000001</v>
      </c>
      <c r="R2545" s="13">
        <v>71.739999999999995</v>
      </c>
      <c r="S2545" s="13">
        <v>231.78</v>
      </c>
      <c r="T2545" s="13">
        <v>447.6</v>
      </c>
      <c r="U2545" s="13">
        <v>1684.57</v>
      </c>
      <c r="V2545" s="13">
        <v>257.20999999999998</v>
      </c>
      <c r="W2545" s="13">
        <v>3</v>
      </c>
      <c r="X2545" s="13">
        <v>0</v>
      </c>
      <c r="Y2545" s="13">
        <v>18.489999999999998</v>
      </c>
      <c r="Z2545" s="13">
        <v>43.86</v>
      </c>
      <c r="AA2545" s="13">
        <v>18.829999999999998</v>
      </c>
      <c r="AB2545" s="13">
        <v>5</v>
      </c>
      <c r="AC2545" s="13">
        <v>0.74</v>
      </c>
      <c r="AD2545" s="13">
        <v>4.17</v>
      </c>
      <c r="AE2545" s="13">
        <v>9.24</v>
      </c>
      <c r="AF2545" s="33">
        <v>100.331</v>
      </c>
      <c r="AG2545" s="9">
        <v>2</v>
      </c>
      <c r="AH2545" s="34">
        <v>0.65</v>
      </c>
      <c r="AI2545" s="13">
        <v>1154997.6299999999</v>
      </c>
      <c r="AJ2545" s="13">
        <v>2104607.31</v>
      </c>
      <c r="AK2545" s="13">
        <v>3259604.94</v>
      </c>
      <c r="AL2545" s="35">
        <v>37568</v>
      </c>
      <c r="AM2545" s="35">
        <v>37700</v>
      </c>
    </row>
    <row r="2546" spans="2:39" x14ac:dyDescent="0.25">
      <c r="B2546" s="30">
        <v>1</v>
      </c>
      <c r="C2546" s="31" t="s">
        <v>114</v>
      </c>
      <c r="D2546" s="9" t="s">
        <v>6002</v>
      </c>
      <c r="E2546" s="10" t="s">
        <v>408</v>
      </c>
      <c r="F2546" s="10" t="s">
        <v>409</v>
      </c>
      <c r="G2546" s="9">
        <v>5107800</v>
      </c>
      <c r="H2546" s="10" t="s">
        <v>6003</v>
      </c>
      <c r="I2546" s="13">
        <v>1210</v>
      </c>
      <c r="J2546" s="13">
        <v>1210</v>
      </c>
      <c r="K2546" s="13">
        <v>1148.22</v>
      </c>
      <c r="L2546" s="13">
        <v>1210</v>
      </c>
      <c r="M2546" s="13">
        <v>1148.22</v>
      </c>
      <c r="N2546" s="32">
        <v>26</v>
      </c>
      <c r="O2546" s="9">
        <v>1</v>
      </c>
      <c r="P2546" s="13">
        <v>16.399999999999999</v>
      </c>
      <c r="Q2546" s="13">
        <v>42.27</v>
      </c>
      <c r="R2546" s="13">
        <v>243.34</v>
      </c>
      <c r="S2546" s="13">
        <v>135.16</v>
      </c>
      <c r="T2546" s="13">
        <v>0</v>
      </c>
      <c r="U2546" s="13">
        <v>313.76</v>
      </c>
      <c r="V2546" s="13">
        <v>686.13</v>
      </c>
      <c r="W2546" s="13">
        <v>7.76</v>
      </c>
      <c r="X2546" s="13">
        <v>0</v>
      </c>
      <c r="Y2546" s="13">
        <v>0</v>
      </c>
      <c r="Z2546" s="13">
        <v>37.33</v>
      </c>
      <c r="AA2546" s="13">
        <v>3.07</v>
      </c>
      <c r="AB2546" s="13">
        <v>12.5</v>
      </c>
      <c r="AC2546" s="13">
        <v>35.46</v>
      </c>
      <c r="AD2546" s="13">
        <v>0</v>
      </c>
      <c r="AE2546" s="13">
        <v>11.64</v>
      </c>
      <c r="AF2546" s="33">
        <v>100.003</v>
      </c>
      <c r="AG2546" s="9">
        <v>4</v>
      </c>
      <c r="AH2546" s="34">
        <v>0.33</v>
      </c>
      <c r="AI2546" s="13">
        <v>232443.19</v>
      </c>
      <c r="AJ2546" s="13">
        <v>1009945.05</v>
      </c>
      <c r="AK2546" s="13">
        <v>1242388.24</v>
      </c>
      <c r="AL2546" s="35">
        <v>38856</v>
      </c>
      <c r="AM2546" s="35">
        <v>39428</v>
      </c>
    </row>
    <row r="2547" spans="2:39" x14ac:dyDescent="0.25">
      <c r="B2547" s="30">
        <v>1</v>
      </c>
      <c r="C2547" s="31" t="s">
        <v>114</v>
      </c>
      <c r="D2547" s="9" t="s">
        <v>6004</v>
      </c>
      <c r="E2547" s="10" t="s">
        <v>2721</v>
      </c>
      <c r="F2547" s="10" t="s">
        <v>6005</v>
      </c>
      <c r="G2547" s="9">
        <v>5106216</v>
      </c>
      <c r="H2547" s="10" t="s">
        <v>1237</v>
      </c>
      <c r="I2547" s="13">
        <v>7420.24</v>
      </c>
      <c r="J2547" s="13">
        <v>7420.24</v>
      </c>
      <c r="K2547" s="13">
        <v>4801.8100000000004</v>
      </c>
      <c r="L2547" s="13">
        <v>7420.24</v>
      </c>
      <c r="M2547" s="13">
        <v>4801.8100000000004</v>
      </c>
      <c r="N2547" s="32">
        <v>96</v>
      </c>
      <c r="O2547" s="9">
        <v>1</v>
      </c>
      <c r="P2547" s="13">
        <v>48.02</v>
      </c>
      <c r="Q2547" s="13">
        <v>0</v>
      </c>
      <c r="R2547" s="13">
        <v>0</v>
      </c>
      <c r="S2547" s="13">
        <v>219.02</v>
      </c>
      <c r="T2547" s="13">
        <v>0</v>
      </c>
      <c r="U2547" s="13">
        <v>1249.54</v>
      </c>
      <c r="V2547" s="13">
        <v>3342.25</v>
      </c>
      <c r="W2547" s="13">
        <v>0</v>
      </c>
      <c r="X2547" s="13">
        <v>0</v>
      </c>
      <c r="Y2547" s="13">
        <v>0</v>
      </c>
      <c r="Z2547" s="13">
        <v>0</v>
      </c>
      <c r="AA2547" s="13">
        <v>36.659999999999997</v>
      </c>
      <c r="AB2547" s="13">
        <v>0</v>
      </c>
      <c r="AC2547" s="13">
        <v>30.44</v>
      </c>
      <c r="AD2547" s="13">
        <v>28.34</v>
      </c>
      <c r="AE2547" s="13">
        <v>4.5599999999999996</v>
      </c>
      <c r="AF2547" s="33">
        <v>100.003</v>
      </c>
      <c r="AG2547" s="9">
        <v>4</v>
      </c>
      <c r="AH2547" s="34">
        <v>0.34</v>
      </c>
      <c r="AI2547" s="13">
        <v>43118.75</v>
      </c>
      <c r="AJ2547" s="13">
        <v>4563398.9000000004</v>
      </c>
      <c r="AK2547" s="13">
        <v>4606517.6500000004</v>
      </c>
      <c r="AL2547" s="35">
        <v>38631</v>
      </c>
      <c r="AM2547" s="35">
        <v>38811</v>
      </c>
    </row>
    <row r="2548" spans="2:39" x14ac:dyDescent="0.25">
      <c r="B2548" s="30">
        <v>1</v>
      </c>
      <c r="C2548" s="31" t="s">
        <v>114</v>
      </c>
      <c r="D2548" s="9" t="s">
        <v>6006</v>
      </c>
      <c r="E2548" s="10" t="s">
        <v>116</v>
      </c>
      <c r="F2548" s="10" t="s">
        <v>5958</v>
      </c>
      <c r="G2548" s="9">
        <v>5103056</v>
      </c>
      <c r="H2548" s="10" t="s">
        <v>6007</v>
      </c>
      <c r="I2548" s="13">
        <v>520.29999999999995</v>
      </c>
      <c r="J2548" s="13">
        <v>619.29999999999995</v>
      </c>
      <c r="K2548" s="13">
        <v>520.33000000000004</v>
      </c>
      <c r="L2548" s="13">
        <v>520.29999999999995</v>
      </c>
      <c r="M2548" s="13">
        <v>520.29999999999995</v>
      </c>
      <c r="N2548" s="32">
        <v>20</v>
      </c>
      <c r="O2548" s="9">
        <v>1</v>
      </c>
      <c r="P2548" s="13">
        <v>5.2</v>
      </c>
      <c r="Q2548" s="13">
        <v>0</v>
      </c>
      <c r="R2548" s="13">
        <v>0</v>
      </c>
      <c r="S2548" s="13">
        <v>14.2</v>
      </c>
      <c r="T2548" s="13">
        <v>416.2</v>
      </c>
      <c r="U2548" s="13">
        <v>0</v>
      </c>
      <c r="V2548" s="13">
        <v>88.9</v>
      </c>
      <c r="W2548" s="13">
        <v>1</v>
      </c>
      <c r="X2548" s="13">
        <v>0</v>
      </c>
      <c r="Y2548" s="13">
        <v>0</v>
      </c>
      <c r="Z2548" s="13">
        <v>46.98</v>
      </c>
      <c r="AA2548" s="13">
        <v>39.729999999999997</v>
      </c>
      <c r="AB2548" s="13">
        <v>10.56</v>
      </c>
      <c r="AC2548" s="13">
        <v>0</v>
      </c>
      <c r="AD2548" s="13">
        <v>0</v>
      </c>
      <c r="AE2548" s="13">
        <v>2.73</v>
      </c>
      <c r="AF2548" s="33">
        <v>100.004</v>
      </c>
      <c r="AG2548" s="9">
        <v>3</v>
      </c>
      <c r="AH2548" s="34">
        <v>0.57999999999999996</v>
      </c>
      <c r="AI2548" s="13">
        <v>17884.28</v>
      </c>
      <c r="AJ2548" s="13">
        <v>1069044.8</v>
      </c>
      <c r="AK2548" s="13">
        <v>1086929.08</v>
      </c>
      <c r="AL2548" s="35">
        <v>38681</v>
      </c>
      <c r="AM2548" s="35">
        <v>38722</v>
      </c>
    </row>
    <row r="2549" spans="2:39" x14ac:dyDescent="0.25">
      <c r="B2549" s="30">
        <v>1</v>
      </c>
      <c r="C2549" s="31" t="s">
        <v>114</v>
      </c>
      <c r="D2549" s="9" t="s">
        <v>6008</v>
      </c>
      <c r="E2549" s="10" t="s">
        <v>116</v>
      </c>
      <c r="F2549" s="10" t="s">
        <v>5958</v>
      </c>
      <c r="G2549" s="9">
        <v>5103056</v>
      </c>
      <c r="H2549" s="10" t="s">
        <v>6009</v>
      </c>
      <c r="I2549" s="13">
        <v>1210.0999999999999</v>
      </c>
      <c r="J2549" s="13">
        <v>1105.0999999999999</v>
      </c>
      <c r="K2549" s="13">
        <v>1203.19</v>
      </c>
      <c r="L2549" s="13">
        <v>1210.0999999999999</v>
      </c>
      <c r="M2549" s="13">
        <v>1203.19</v>
      </c>
      <c r="N2549" s="32">
        <v>48</v>
      </c>
      <c r="O2549" s="9">
        <v>1</v>
      </c>
      <c r="P2549" s="13">
        <v>12.03</v>
      </c>
      <c r="Q2549" s="13">
        <v>0</v>
      </c>
      <c r="R2549" s="13">
        <v>0</v>
      </c>
      <c r="S2549" s="13">
        <v>42.7</v>
      </c>
      <c r="T2549" s="13">
        <v>601.6</v>
      </c>
      <c r="U2549" s="13">
        <v>1.5</v>
      </c>
      <c r="V2549" s="13">
        <v>557.29999999999995</v>
      </c>
      <c r="W2549" s="13">
        <v>1.5</v>
      </c>
      <c r="X2549" s="13">
        <v>0</v>
      </c>
      <c r="Y2549" s="13">
        <v>0</v>
      </c>
      <c r="Z2549" s="13">
        <v>65.989999999999995</v>
      </c>
      <c r="AA2549" s="13">
        <v>24.49</v>
      </c>
      <c r="AB2549" s="13">
        <v>5.96</v>
      </c>
      <c r="AC2549" s="13">
        <v>0</v>
      </c>
      <c r="AD2549" s="13">
        <v>0</v>
      </c>
      <c r="AE2549" s="13">
        <v>3.56</v>
      </c>
      <c r="AF2549" s="33">
        <v>100.004</v>
      </c>
      <c r="AG2549" s="9">
        <v>3</v>
      </c>
      <c r="AH2549" s="34">
        <v>0.59</v>
      </c>
      <c r="AI2549" s="13">
        <v>16267.4</v>
      </c>
      <c r="AJ2549" s="13">
        <v>2545244.39</v>
      </c>
      <c r="AK2549" s="13">
        <v>2561511.79</v>
      </c>
      <c r="AL2549" s="35">
        <v>38681</v>
      </c>
      <c r="AM2549" s="35">
        <v>38722</v>
      </c>
    </row>
    <row r="2550" spans="2:39" x14ac:dyDescent="0.25">
      <c r="B2550" s="30">
        <v>1</v>
      </c>
      <c r="C2550" s="31" t="s">
        <v>114</v>
      </c>
      <c r="D2550" s="9" t="s">
        <v>6010</v>
      </c>
      <c r="E2550" s="10" t="s">
        <v>116</v>
      </c>
      <c r="F2550" s="10" t="s">
        <v>5958</v>
      </c>
      <c r="G2550" s="9">
        <v>5103056</v>
      </c>
      <c r="H2550" s="10" t="s">
        <v>6009</v>
      </c>
      <c r="I2550" s="13">
        <v>1210.0999999999999</v>
      </c>
      <c r="J2550" s="13">
        <v>1105.0999999999999</v>
      </c>
      <c r="K2550" s="13">
        <v>1203.19</v>
      </c>
      <c r="L2550" s="13">
        <v>1210.0999999999999</v>
      </c>
      <c r="M2550" s="13">
        <v>1203.19</v>
      </c>
      <c r="N2550" s="36">
        <v>48</v>
      </c>
      <c r="O2550" s="9">
        <v>1</v>
      </c>
      <c r="P2550" s="13">
        <v>12</v>
      </c>
      <c r="Q2550" s="13">
        <v>0</v>
      </c>
      <c r="R2550" s="13">
        <v>0</v>
      </c>
      <c r="S2550" s="13">
        <v>42.7</v>
      </c>
      <c r="T2550" s="13">
        <v>601.6</v>
      </c>
      <c r="U2550" s="13">
        <v>1.5</v>
      </c>
      <c r="V2550" s="13">
        <v>557.29999999999995</v>
      </c>
      <c r="W2550" s="13">
        <v>1.5</v>
      </c>
      <c r="X2550" s="13">
        <v>0</v>
      </c>
      <c r="Y2550" s="13">
        <v>0</v>
      </c>
      <c r="Z2550" s="13">
        <v>65.989999999999995</v>
      </c>
      <c r="AA2550" s="13">
        <v>24.49</v>
      </c>
      <c r="AB2550" s="13">
        <v>5.96</v>
      </c>
      <c r="AC2550" s="13">
        <v>0</v>
      </c>
      <c r="AD2550" s="13">
        <v>0</v>
      </c>
      <c r="AE2550" s="13">
        <v>3.56</v>
      </c>
      <c r="AF2550" s="33">
        <v>100.004</v>
      </c>
      <c r="AG2550" s="9">
        <v>3</v>
      </c>
      <c r="AH2550" s="34">
        <v>0.59</v>
      </c>
      <c r="AI2550" s="13">
        <v>16267.4</v>
      </c>
      <c r="AJ2550" s="13">
        <v>2545244.39</v>
      </c>
      <c r="AK2550" s="13">
        <v>2561511.79</v>
      </c>
      <c r="AL2550" s="35">
        <v>38681</v>
      </c>
      <c r="AM2550" s="35">
        <v>38722</v>
      </c>
    </row>
    <row r="2551" spans="2:39" x14ac:dyDescent="0.25">
      <c r="B2551" s="30">
        <v>1</v>
      </c>
      <c r="C2551" s="31" t="s">
        <v>114</v>
      </c>
      <c r="D2551" s="9" t="s">
        <v>6011</v>
      </c>
      <c r="E2551" s="10" t="s">
        <v>1595</v>
      </c>
      <c r="F2551" s="10" t="s">
        <v>6012</v>
      </c>
      <c r="G2551" s="9">
        <v>5103452</v>
      </c>
      <c r="H2551" s="10" t="s">
        <v>6013</v>
      </c>
      <c r="I2551" s="13">
        <v>2770.9</v>
      </c>
      <c r="J2551" s="13">
        <v>2415.38</v>
      </c>
      <c r="K2551" s="13">
        <v>2415.38</v>
      </c>
      <c r="L2551" s="13">
        <v>2770.9</v>
      </c>
      <c r="M2551" s="13">
        <v>2415.38</v>
      </c>
      <c r="N2551" s="32">
        <v>105</v>
      </c>
      <c r="O2551" s="9">
        <v>1</v>
      </c>
      <c r="P2551" s="13">
        <v>30.19</v>
      </c>
      <c r="Q2551" s="13">
        <v>0</v>
      </c>
      <c r="R2551" s="13">
        <v>0</v>
      </c>
      <c r="S2551" s="13">
        <v>93.6</v>
      </c>
      <c r="T2551" s="13">
        <v>0</v>
      </c>
      <c r="U2551" s="13">
        <v>494</v>
      </c>
      <c r="V2551" s="13">
        <v>1826.2</v>
      </c>
      <c r="W2551" s="13">
        <v>1.5</v>
      </c>
      <c r="X2551" s="13">
        <v>0</v>
      </c>
      <c r="Y2551" s="13">
        <v>67.2</v>
      </c>
      <c r="Z2551" s="13">
        <v>28.92</v>
      </c>
      <c r="AA2551" s="13">
        <v>0</v>
      </c>
      <c r="AB2551" s="13">
        <v>0</v>
      </c>
      <c r="AC2551" s="13">
        <v>0</v>
      </c>
      <c r="AD2551" s="13">
        <v>0</v>
      </c>
      <c r="AE2551" s="13">
        <v>3.88</v>
      </c>
      <c r="AF2551" s="33">
        <v>100.005</v>
      </c>
      <c r="AG2551" s="9">
        <v>3</v>
      </c>
      <c r="AH2551" s="34">
        <v>0.71</v>
      </c>
      <c r="AI2551" s="13">
        <v>401637.06</v>
      </c>
      <c r="AJ2551" s="13">
        <v>3933544.57</v>
      </c>
      <c r="AK2551" s="13">
        <v>4335181.63</v>
      </c>
      <c r="AL2551" s="35">
        <v>38141</v>
      </c>
      <c r="AM2551" s="35">
        <v>38254</v>
      </c>
    </row>
    <row r="2552" spans="2:39" x14ac:dyDescent="0.25">
      <c r="B2552" s="30">
        <v>1</v>
      </c>
      <c r="C2552" s="31" t="s">
        <v>114</v>
      </c>
      <c r="D2552" s="9" t="s">
        <v>6014</v>
      </c>
      <c r="E2552" s="10" t="s">
        <v>116</v>
      </c>
      <c r="F2552" s="10" t="s">
        <v>5958</v>
      </c>
      <c r="G2552" s="9">
        <v>5103056</v>
      </c>
      <c r="H2552" s="10" t="s">
        <v>6015</v>
      </c>
      <c r="I2552" s="13">
        <v>193.6</v>
      </c>
      <c r="J2552" s="13">
        <v>193.6</v>
      </c>
      <c r="K2552" s="13">
        <v>193.6</v>
      </c>
      <c r="L2552" s="13">
        <v>193.6</v>
      </c>
      <c r="M2552" s="13">
        <v>193.6</v>
      </c>
      <c r="N2552" s="32">
        <v>8</v>
      </c>
      <c r="O2552" s="9">
        <v>1</v>
      </c>
      <c r="P2552" s="13">
        <v>1.93</v>
      </c>
      <c r="Q2552" s="13">
        <v>0</v>
      </c>
      <c r="R2552" s="13">
        <v>0</v>
      </c>
      <c r="S2552" s="13">
        <v>6.6</v>
      </c>
      <c r="T2552" s="13">
        <v>0</v>
      </c>
      <c r="U2552" s="13">
        <v>0</v>
      </c>
      <c r="V2552" s="13">
        <v>186</v>
      </c>
      <c r="W2552" s="13">
        <v>1</v>
      </c>
      <c r="X2552" s="13">
        <v>0</v>
      </c>
      <c r="Y2552" s="13">
        <v>0</v>
      </c>
      <c r="Z2552" s="13">
        <v>96.57</v>
      </c>
      <c r="AA2552" s="13">
        <v>0</v>
      </c>
      <c r="AB2552" s="13">
        <v>0</v>
      </c>
      <c r="AC2552" s="13">
        <v>0</v>
      </c>
      <c r="AD2552" s="13">
        <v>0</v>
      </c>
      <c r="AE2552" s="13">
        <v>3.43</v>
      </c>
      <c r="AF2552" s="33">
        <v>100.006</v>
      </c>
      <c r="AG2552" s="9">
        <v>3</v>
      </c>
      <c r="AH2552" s="34">
        <v>0.7</v>
      </c>
      <c r="AI2552" s="13">
        <v>6718.22</v>
      </c>
      <c r="AJ2552" s="13">
        <v>480799.79</v>
      </c>
      <c r="AK2552" s="13">
        <v>487518.01</v>
      </c>
      <c r="AL2552" s="35">
        <v>38674</v>
      </c>
      <c r="AM2552" s="35">
        <v>38722</v>
      </c>
    </row>
    <row r="2553" spans="2:39" x14ac:dyDescent="0.25">
      <c r="B2553" s="30">
        <v>1</v>
      </c>
      <c r="C2553" s="31" t="s">
        <v>114</v>
      </c>
      <c r="D2553" s="9" t="s">
        <v>6016</v>
      </c>
      <c r="E2553" s="10" t="s">
        <v>2699</v>
      </c>
      <c r="F2553" s="10" t="s">
        <v>6017</v>
      </c>
      <c r="G2553" s="9">
        <v>5106802</v>
      </c>
      <c r="H2553" s="10" t="s">
        <v>6018</v>
      </c>
      <c r="I2553" s="13">
        <v>17745.21</v>
      </c>
      <c r="J2553" s="13">
        <v>17948.650000000001</v>
      </c>
      <c r="K2553" s="13">
        <v>17948.650000000001</v>
      </c>
      <c r="L2553" s="13">
        <v>17745.21</v>
      </c>
      <c r="M2553" s="13">
        <v>17745.21</v>
      </c>
      <c r="N2553" s="32">
        <v>300</v>
      </c>
      <c r="O2553" s="9">
        <v>1</v>
      </c>
      <c r="P2553" s="13">
        <v>179.5</v>
      </c>
      <c r="Q2553" s="13">
        <v>48.2</v>
      </c>
      <c r="R2553" s="13">
        <v>169.4</v>
      </c>
      <c r="S2553" s="13">
        <v>1236.8</v>
      </c>
      <c r="T2553" s="13">
        <v>8872.6</v>
      </c>
      <c r="U2553" s="13">
        <v>3700.9</v>
      </c>
      <c r="V2553" s="13">
        <v>3970.4</v>
      </c>
      <c r="W2553" s="13">
        <v>167.9</v>
      </c>
      <c r="X2553" s="13">
        <v>0</v>
      </c>
      <c r="Y2553" s="13">
        <v>0</v>
      </c>
      <c r="Z2553" s="13">
        <v>74.58</v>
      </c>
      <c r="AA2553" s="13">
        <v>17.579999999999998</v>
      </c>
      <c r="AB2553" s="13">
        <v>0.94</v>
      </c>
      <c r="AC2553" s="13">
        <v>0</v>
      </c>
      <c r="AD2553" s="13">
        <v>0</v>
      </c>
      <c r="AE2553" s="13">
        <v>6.9</v>
      </c>
      <c r="AF2553" s="33">
        <v>100.004</v>
      </c>
      <c r="AG2553" s="9">
        <v>3</v>
      </c>
      <c r="AH2553" s="34">
        <v>0.59</v>
      </c>
      <c r="AI2553" s="13">
        <v>2832435.84</v>
      </c>
      <c r="AJ2553" s="13">
        <v>23041800.280000001</v>
      </c>
      <c r="AK2553" s="13">
        <v>25874236.120000001</v>
      </c>
      <c r="AL2553" s="35">
        <v>38211</v>
      </c>
      <c r="AM2553" s="35">
        <v>38593</v>
      </c>
    </row>
    <row r="2554" spans="2:39" x14ac:dyDescent="0.25">
      <c r="B2554" s="30">
        <v>1</v>
      </c>
      <c r="C2554" s="31" t="s">
        <v>114</v>
      </c>
      <c r="D2554" s="9" t="s">
        <v>6019</v>
      </c>
      <c r="E2554" s="10" t="s">
        <v>954</v>
      </c>
      <c r="F2554" s="10" t="s">
        <v>955</v>
      </c>
      <c r="G2554" s="9">
        <v>5106752</v>
      </c>
      <c r="H2554" s="10" t="s">
        <v>6020</v>
      </c>
      <c r="I2554" s="13">
        <v>1731.05</v>
      </c>
      <c r="J2554" s="13">
        <v>1731.05</v>
      </c>
      <c r="K2554" s="13">
        <v>1615.08</v>
      </c>
      <c r="L2554" s="13">
        <v>0</v>
      </c>
      <c r="M2554" s="13">
        <v>1615.08</v>
      </c>
      <c r="N2554" s="32">
        <v>78</v>
      </c>
      <c r="O2554" s="9">
        <v>2</v>
      </c>
      <c r="P2554" s="13">
        <v>100</v>
      </c>
      <c r="Q2554" s="13">
        <v>0</v>
      </c>
      <c r="R2554" s="13">
        <v>0</v>
      </c>
      <c r="S2554" s="13">
        <v>88.6</v>
      </c>
      <c r="T2554" s="13">
        <v>392.52</v>
      </c>
      <c r="U2554" s="13">
        <v>0</v>
      </c>
      <c r="V2554" s="13">
        <v>0</v>
      </c>
      <c r="W2554" s="13">
        <v>0</v>
      </c>
      <c r="X2554" s="13">
        <v>0</v>
      </c>
      <c r="Y2554" s="13">
        <v>0</v>
      </c>
      <c r="Z2554" s="13">
        <v>65.62</v>
      </c>
      <c r="AA2554" s="13">
        <v>18.309999999999999</v>
      </c>
      <c r="AB2554" s="13">
        <v>5.94</v>
      </c>
      <c r="AC2554" s="13">
        <v>0</v>
      </c>
      <c r="AD2554" s="13">
        <v>0</v>
      </c>
      <c r="AE2554" s="13">
        <v>10.130000000000001</v>
      </c>
      <c r="AF2554" s="33">
        <v>100.004</v>
      </c>
      <c r="AG2554" s="9">
        <v>1</v>
      </c>
      <c r="AH2554" s="34">
        <v>0.67</v>
      </c>
      <c r="AI2554" s="13">
        <v>2166506.65</v>
      </c>
      <c r="AJ2554" s="13">
        <v>1400331.77</v>
      </c>
      <c r="AK2554" s="13">
        <v>3566838.42</v>
      </c>
      <c r="AL2554" s="9"/>
      <c r="AM2554" s="35">
        <v>38909</v>
      </c>
    </row>
    <row r="2555" spans="2:39" x14ac:dyDescent="0.25">
      <c r="B2555" s="30">
        <v>1</v>
      </c>
      <c r="C2555" s="31" t="s">
        <v>114</v>
      </c>
      <c r="D2555" s="9" t="s">
        <v>6021</v>
      </c>
      <c r="E2555" s="10" t="s">
        <v>2202</v>
      </c>
      <c r="F2555" s="10" t="s">
        <v>6022</v>
      </c>
      <c r="G2555" s="9">
        <v>5103858</v>
      </c>
      <c r="H2555" s="10" t="s">
        <v>6023</v>
      </c>
      <c r="I2555" s="13">
        <v>2275</v>
      </c>
      <c r="J2555" s="13">
        <v>2449.19</v>
      </c>
      <c r="K2555" s="13">
        <v>2449.19</v>
      </c>
      <c r="L2555" s="13">
        <v>0</v>
      </c>
      <c r="M2555" s="13">
        <v>2275</v>
      </c>
      <c r="N2555" s="32">
        <v>95</v>
      </c>
      <c r="O2555" s="9">
        <v>2</v>
      </c>
      <c r="P2555" s="13">
        <v>27.21</v>
      </c>
      <c r="Q2555" s="13">
        <v>96.64</v>
      </c>
      <c r="R2555" s="13">
        <v>189.2</v>
      </c>
      <c r="S2555" s="13">
        <v>54.16</v>
      </c>
      <c r="T2555" s="13">
        <v>1210</v>
      </c>
      <c r="U2555" s="13">
        <v>1360.01</v>
      </c>
      <c r="V2555" s="13">
        <v>0</v>
      </c>
      <c r="W2555" s="13">
        <v>39.83</v>
      </c>
      <c r="X2555" s="13">
        <v>0</v>
      </c>
      <c r="Y2555" s="13">
        <v>61.94</v>
      </c>
      <c r="Z2555" s="13">
        <v>33.619999999999997</v>
      </c>
      <c r="AA2555" s="13">
        <v>0</v>
      </c>
      <c r="AB2555" s="13">
        <v>0</v>
      </c>
      <c r="AC2555" s="13">
        <v>2.23</v>
      </c>
      <c r="AD2555" s="13">
        <v>0</v>
      </c>
      <c r="AE2555" s="13">
        <v>2.21</v>
      </c>
      <c r="AF2555" s="33">
        <v>100.004</v>
      </c>
      <c r="AG2555" s="9">
        <v>3</v>
      </c>
      <c r="AH2555" s="34">
        <v>0.7</v>
      </c>
      <c r="AI2555" s="13">
        <v>3134678.08</v>
      </c>
      <c r="AJ2555" s="13">
        <v>4158495.25</v>
      </c>
      <c r="AK2555" s="13">
        <v>7293173.3300000001</v>
      </c>
      <c r="AL2555" s="9"/>
      <c r="AM2555" s="35">
        <v>39042</v>
      </c>
    </row>
    <row r="2556" spans="2:39" x14ac:dyDescent="0.25">
      <c r="B2556" s="30">
        <v>1</v>
      </c>
      <c r="C2556" s="31" t="s">
        <v>114</v>
      </c>
      <c r="D2556" s="9" t="s">
        <v>6024</v>
      </c>
      <c r="E2556" s="10" t="s">
        <v>2699</v>
      </c>
      <c r="F2556" s="10" t="s">
        <v>2828</v>
      </c>
      <c r="G2556" s="9">
        <v>5108907</v>
      </c>
      <c r="H2556" s="10" t="s">
        <v>6025</v>
      </c>
      <c r="I2556" s="13">
        <v>436.8</v>
      </c>
      <c r="J2556" s="13">
        <v>433.7</v>
      </c>
      <c r="K2556" s="13">
        <v>433.77</v>
      </c>
      <c r="L2556" s="13">
        <v>436.8</v>
      </c>
      <c r="M2556" s="13">
        <v>433.77</v>
      </c>
      <c r="N2556" s="32">
        <v>18</v>
      </c>
      <c r="O2556" s="9">
        <v>1</v>
      </c>
      <c r="P2556" s="13">
        <v>4.33</v>
      </c>
      <c r="Q2556" s="13">
        <v>0</v>
      </c>
      <c r="R2556" s="13">
        <v>0</v>
      </c>
      <c r="S2556" s="13">
        <v>42.02</v>
      </c>
      <c r="T2556" s="13">
        <v>218.4</v>
      </c>
      <c r="U2556" s="13">
        <v>148.22</v>
      </c>
      <c r="V2556" s="13">
        <v>25.12</v>
      </c>
      <c r="W2556" s="13">
        <v>0</v>
      </c>
      <c r="X2556" s="13">
        <v>0</v>
      </c>
      <c r="Y2556" s="13">
        <v>32.590000000000003</v>
      </c>
      <c r="Z2556" s="13">
        <v>57.72</v>
      </c>
      <c r="AA2556" s="13">
        <v>0</v>
      </c>
      <c r="AB2556" s="13">
        <v>0</v>
      </c>
      <c r="AC2556" s="13">
        <v>0</v>
      </c>
      <c r="AD2556" s="13">
        <v>0</v>
      </c>
      <c r="AE2556" s="13">
        <v>9.69</v>
      </c>
      <c r="AF2556" s="33">
        <v>100.005</v>
      </c>
      <c r="AG2556" s="9">
        <v>2</v>
      </c>
      <c r="AH2556" s="34">
        <v>0.72</v>
      </c>
      <c r="AI2556" s="13">
        <v>0</v>
      </c>
      <c r="AJ2556" s="13">
        <v>900687.46</v>
      </c>
      <c r="AK2556" s="13">
        <v>900687.46</v>
      </c>
      <c r="AL2556" s="35">
        <v>38282</v>
      </c>
      <c r="AM2556" s="35">
        <v>38331</v>
      </c>
    </row>
    <row r="2557" spans="2:39" x14ac:dyDescent="0.25">
      <c r="B2557" s="30">
        <v>1</v>
      </c>
      <c r="C2557" s="31" t="s">
        <v>114</v>
      </c>
      <c r="D2557" s="9" t="s">
        <v>6026</v>
      </c>
      <c r="E2557" s="10" t="s">
        <v>2699</v>
      </c>
      <c r="F2557" s="10" t="s">
        <v>2828</v>
      </c>
      <c r="G2557" s="9">
        <v>5108907</v>
      </c>
      <c r="H2557" s="10" t="s">
        <v>6027</v>
      </c>
      <c r="I2557" s="13">
        <v>766.3</v>
      </c>
      <c r="J2557" s="13">
        <v>792.7</v>
      </c>
      <c r="K2557" s="13">
        <v>792.7</v>
      </c>
      <c r="L2557" s="13">
        <v>766.3</v>
      </c>
      <c r="M2557" s="13">
        <v>766.3</v>
      </c>
      <c r="N2557" s="32">
        <v>31</v>
      </c>
      <c r="O2557" s="9">
        <v>1</v>
      </c>
      <c r="P2557" s="13">
        <v>7.66</v>
      </c>
      <c r="Q2557" s="13">
        <v>0</v>
      </c>
      <c r="R2557" s="13">
        <v>0</v>
      </c>
      <c r="S2557" s="13">
        <v>36.22</v>
      </c>
      <c r="T2557" s="13">
        <v>383.15</v>
      </c>
      <c r="U2557" s="13">
        <v>335.51</v>
      </c>
      <c r="V2557" s="13">
        <v>37.82</v>
      </c>
      <c r="W2557" s="13">
        <v>0</v>
      </c>
      <c r="X2557" s="13">
        <v>0</v>
      </c>
      <c r="Y2557" s="13">
        <v>44.16</v>
      </c>
      <c r="Z2557" s="13">
        <v>51.27</v>
      </c>
      <c r="AA2557" s="13">
        <v>0</v>
      </c>
      <c r="AB2557" s="13">
        <v>0</v>
      </c>
      <c r="AC2557" s="13">
        <v>0</v>
      </c>
      <c r="AD2557" s="13">
        <v>0</v>
      </c>
      <c r="AE2557" s="13">
        <v>4.57</v>
      </c>
      <c r="AF2557" s="33">
        <v>100.005</v>
      </c>
      <c r="AG2557" s="9">
        <v>2</v>
      </c>
      <c r="AH2557" s="34">
        <v>0.75</v>
      </c>
      <c r="AI2557" s="13">
        <v>30266.74</v>
      </c>
      <c r="AJ2557" s="13">
        <v>1675606.91</v>
      </c>
      <c r="AK2557" s="13">
        <v>1705873.65</v>
      </c>
      <c r="AL2557" s="35">
        <v>38282</v>
      </c>
      <c r="AM2557" s="35">
        <v>38331</v>
      </c>
    </row>
    <row r="2558" spans="2:39" x14ac:dyDescent="0.25">
      <c r="B2558" s="30">
        <v>1</v>
      </c>
      <c r="C2558" s="31" t="s">
        <v>114</v>
      </c>
      <c r="D2558" s="9" t="s">
        <v>6028</v>
      </c>
      <c r="E2558" s="10" t="s">
        <v>904</v>
      </c>
      <c r="F2558" s="10" t="s">
        <v>6029</v>
      </c>
      <c r="G2558" s="9">
        <v>5107180</v>
      </c>
      <c r="H2558" s="10" t="s">
        <v>6030</v>
      </c>
      <c r="I2558" s="13">
        <v>29691</v>
      </c>
      <c r="J2558" s="13">
        <v>29691</v>
      </c>
      <c r="K2558" s="13">
        <v>30443.64</v>
      </c>
      <c r="L2558" s="13">
        <v>29691</v>
      </c>
      <c r="M2558" s="13">
        <v>29691</v>
      </c>
      <c r="N2558" s="32">
        <v>579</v>
      </c>
      <c r="O2558" s="9">
        <v>1</v>
      </c>
      <c r="P2558" s="13">
        <v>380.54</v>
      </c>
      <c r="Q2558" s="13">
        <v>60.05</v>
      </c>
      <c r="R2558" s="13">
        <v>271.73</v>
      </c>
      <c r="S2558" s="13">
        <v>1456.49</v>
      </c>
      <c r="T2558" s="13">
        <v>5938.2</v>
      </c>
      <c r="U2558" s="13">
        <v>8781.69</v>
      </c>
      <c r="V2558" s="13">
        <v>14252.26</v>
      </c>
      <c r="W2558" s="13">
        <v>15</v>
      </c>
      <c r="X2558" s="13">
        <v>0</v>
      </c>
      <c r="Y2558" s="13">
        <v>0</v>
      </c>
      <c r="Z2558" s="13">
        <v>40.21</v>
      </c>
      <c r="AA2558" s="13">
        <v>13.93</v>
      </c>
      <c r="AB2558" s="13">
        <v>34.130000000000003</v>
      </c>
      <c r="AC2558" s="13">
        <v>6.95</v>
      </c>
      <c r="AD2558" s="13">
        <v>0</v>
      </c>
      <c r="AE2558" s="13">
        <v>4.78</v>
      </c>
      <c r="AF2558" s="33">
        <v>100.003</v>
      </c>
      <c r="AG2558" s="9">
        <v>3</v>
      </c>
      <c r="AH2558" s="34">
        <v>0.53</v>
      </c>
      <c r="AI2558" s="13">
        <v>9947690.6999999993</v>
      </c>
      <c r="AJ2558" s="13">
        <v>41385394.170000002</v>
      </c>
      <c r="AK2558" s="13">
        <v>51333084.869999997</v>
      </c>
      <c r="AL2558" s="35">
        <v>39059</v>
      </c>
      <c r="AM2558" s="35">
        <v>38800</v>
      </c>
    </row>
    <row r="2559" spans="2:39" x14ac:dyDescent="0.25">
      <c r="B2559" s="30">
        <v>1</v>
      </c>
      <c r="C2559" s="31" t="s">
        <v>114</v>
      </c>
      <c r="D2559" s="9" t="s">
        <v>6031</v>
      </c>
      <c r="E2559" s="10" t="s">
        <v>116</v>
      </c>
      <c r="F2559" s="10" t="s">
        <v>5963</v>
      </c>
      <c r="G2559" s="9">
        <v>5108303</v>
      </c>
      <c r="H2559" s="10" t="s">
        <v>6032</v>
      </c>
      <c r="I2559" s="13">
        <v>1621.04</v>
      </c>
      <c r="J2559" s="13">
        <v>2623.87</v>
      </c>
      <c r="K2559" s="13">
        <v>2623.87</v>
      </c>
      <c r="L2559" s="13">
        <v>2621.04</v>
      </c>
      <c r="M2559" s="13">
        <v>2621.04</v>
      </c>
      <c r="N2559" s="32">
        <v>50</v>
      </c>
      <c r="O2559" s="9">
        <v>1</v>
      </c>
      <c r="P2559" s="13">
        <v>16.23</v>
      </c>
      <c r="Q2559" s="13">
        <v>16.37</v>
      </c>
      <c r="R2559" s="13">
        <v>300</v>
      </c>
      <c r="S2559" s="13">
        <v>130.96</v>
      </c>
      <c r="T2559" s="13">
        <v>0</v>
      </c>
      <c r="U2559" s="13">
        <v>243.88</v>
      </c>
      <c r="V2559" s="13">
        <v>1246.21</v>
      </c>
      <c r="W2559" s="13">
        <v>2.81</v>
      </c>
      <c r="X2559" s="13">
        <v>0</v>
      </c>
      <c r="Y2559" s="13">
        <v>42.23</v>
      </c>
      <c r="Z2559" s="13">
        <v>22.91</v>
      </c>
      <c r="AA2559" s="13">
        <v>26.51</v>
      </c>
      <c r="AB2559" s="13">
        <v>0</v>
      </c>
      <c r="AC2559" s="13">
        <v>0</v>
      </c>
      <c r="AD2559" s="13">
        <v>0</v>
      </c>
      <c r="AE2559" s="13">
        <v>8.35</v>
      </c>
      <c r="AF2559" s="33">
        <v>100.004</v>
      </c>
      <c r="AG2559" s="9">
        <v>3</v>
      </c>
      <c r="AH2559" s="34">
        <v>0.55000000000000004</v>
      </c>
      <c r="AI2559" s="13">
        <v>208318.1</v>
      </c>
      <c r="AJ2559" s="13">
        <v>4077468.72</v>
      </c>
      <c r="AK2559" s="13">
        <v>4285786.82</v>
      </c>
      <c r="AL2559" s="35">
        <v>39115</v>
      </c>
      <c r="AM2559" s="35">
        <v>39381</v>
      </c>
    </row>
    <row r="2560" spans="2:39" x14ac:dyDescent="0.25">
      <c r="B2560" s="30">
        <v>1</v>
      </c>
      <c r="C2560" s="31" t="s">
        <v>114</v>
      </c>
      <c r="D2560" s="9" t="s">
        <v>6033</v>
      </c>
      <c r="E2560" s="10" t="s">
        <v>116</v>
      </c>
      <c r="F2560" s="10" t="s">
        <v>5963</v>
      </c>
      <c r="G2560" s="9">
        <v>5108303</v>
      </c>
      <c r="H2560" s="10" t="s">
        <v>6034</v>
      </c>
      <c r="I2560" s="13">
        <v>1486.72</v>
      </c>
      <c r="J2560" s="13">
        <v>1486.5</v>
      </c>
      <c r="K2560" s="13">
        <v>1486.5</v>
      </c>
      <c r="L2560" s="13">
        <v>1486.72</v>
      </c>
      <c r="M2560" s="13">
        <v>1486.5</v>
      </c>
      <c r="N2560" s="32">
        <v>40</v>
      </c>
      <c r="O2560" s="9">
        <v>1</v>
      </c>
      <c r="P2560" s="13">
        <v>14.86</v>
      </c>
      <c r="Q2560" s="13">
        <v>18.579999999999998</v>
      </c>
      <c r="R2560" s="13">
        <v>163.37</v>
      </c>
      <c r="S2560" s="13">
        <v>39.21</v>
      </c>
      <c r="T2560" s="13">
        <v>405.26</v>
      </c>
      <c r="U2560" s="13">
        <v>362.45</v>
      </c>
      <c r="V2560" s="13">
        <v>679.58</v>
      </c>
      <c r="W2560" s="13">
        <v>0</v>
      </c>
      <c r="X2560" s="13">
        <v>0</v>
      </c>
      <c r="Y2560" s="13">
        <v>0</v>
      </c>
      <c r="Z2560" s="13">
        <v>56.97</v>
      </c>
      <c r="AA2560" s="13">
        <v>40.39</v>
      </c>
      <c r="AB2560" s="13">
        <v>0</v>
      </c>
      <c r="AC2560" s="13">
        <v>0</v>
      </c>
      <c r="AD2560" s="13">
        <v>0</v>
      </c>
      <c r="AE2560" s="13">
        <v>2.64</v>
      </c>
      <c r="AF2560" s="33">
        <v>100.004</v>
      </c>
      <c r="AG2560" s="9">
        <v>3</v>
      </c>
      <c r="AH2560" s="34">
        <v>0.49</v>
      </c>
      <c r="AI2560" s="13">
        <v>231687.33</v>
      </c>
      <c r="AJ2560" s="13">
        <v>3180586.34</v>
      </c>
      <c r="AK2560" s="13">
        <v>3412273.67</v>
      </c>
      <c r="AL2560" s="35">
        <v>39230</v>
      </c>
      <c r="AM2560" s="35">
        <v>39381</v>
      </c>
    </row>
    <row r="2561" spans="2:39" x14ac:dyDescent="0.25">
      <c r="B2561" s="30">
        <v>1</v>
      </c>
      <c r="C2561" s="31" t="s">
        <v>114</v>
      </c>
      <c r="D2561" s="9" t="s">
        <v>6035</v>
      </c>
      <c r="E2561" s="10" t="s">
        <v>116</v>
      </c>
      <c r="F2561" s="10" t="s">
        <v>5963</v>
      </c>
      <c r="G2561" s="9">
        <v>5108303</v>
      </c>
      <c r="H2561" s="10" t="s">
        <v>6036</v>
      </c>
      <c r="I2561" s="13">
        <v>559.28</v>
      </c>
      <c r="J2561" s="13">
        <v>559.19000000000005</v>
      </c>
      <c r="K2561" s="13">
        <v>0</v>
      </c>
      <c r="L2561" s="13">
        <v>0</v>
      </c>
      <c r="M2561" s="13">
        <v>559.19000000000005</v>
      </c>
      <c r="N2561" s="32">
        <v>25</v>
      </c>
      <c r="O2561" s="9">
        <v>2</v>
      </c>
      <c r="P2561" s="13">
        <v>5.59</v>
      </c>
      <c r="Q2561" s="13">
        <v>92.16</v>
      </c>
      <c r="R2561" s="13">
        <v>187.42</v>
      </c>
      <c r="S2561" s="13">
        <v>20.73</v>
      </c>
      <c r="T2561" s="13">
        <v>79</v>
      </c>
      <c r="U2561" s="13">
        <v>423.73</v>
      </c>
      <c r="V2561" s="13">
        <v>36.03</v>
      </c>
      <c r="W2561" s="13">
        <v>0</v>
      </c>
      <c r="X2561" s="13">
        <v>0</v>
      </c>
      <c r="Y2561" s="13">
        <v>39.15</v>
      </c>
      <c r="Z2561" s="13">
        <v>57.14</v>
      </c>
      <c r="AA2561" s="13">
        <v>0</v>
      </c>
      <c r="AB2561" s="13">
        <v>0</v>
      </c>
      <c r="AC2561" s="13">
        <v>0</v>
      </c>
      <c r="AD2561" s="13">
        <v>0</v>
      </c>
      <c r="AE2561" s="13">
        <v>3.71</v>
      </c>
      <c r="AF2561" s="33">
        <v>100.005</v>
      </c>
      <c r="AG2561" s="9">
        <v>2</v>
      </c>
      <c r="AH2561" s="34">
        <v>0.75</v>
      </c>
      <c r="AI2561" s="13">
        <v>715425.35</v>
      </c>
      <c r="AJ2561" s="13">
        <v>1441140.6</v>
      </c>
      <c r="AK2561" s="13">
        <v>2156565.9500000002</v>
      </c>
      <c r="AL2561" s="9"/>
      <c r="AM2561" s="35">
        <v>38657</v>
      </c>
    </row>
    <row r="2562" spans="2:39" x14ac:dyDescent="0.25">
      <c r="B2562" s="30">
        <v>1</v>
      </c>
      <c r="C2562" s="31" t="s">
        <v>114</v>
      </c>
      <c r="D2562" s="9" t="s">
        <v>6037</v>
      </c>
      <c r="E2562" s="10" t="s">
        <v>904</v>
      </c>
      <c r="F2562" s="10" t="s">
        <v>6029</v>
      </c>
      <c r="G2562" s="9">
        <v>5107180</v>
      </c>
      <c r="H2562" s="10" t="s">
        <v>534</v>
      </c>
      <c r="I2562" s="13">
        <v>26296.83</v>
      </c>
      <c r="J2562" s="13">
        <v>24835.439999999999</v>
      </c>
      <c r="K2562" s="13">
        <v>24835.439999999999</v>
      </c>
      <c r="L2562" s="13">
        <v>26296.83</v>
      </c>
      <c r="M2562" s="13">
        <v>24835.439999999999</v>
      </c>
      <c r="N2562" s="32">
        <v>570</v>
      </c>
      <c r="O2562" s="9">
        <v>1</v>
      </c>
      <c r="P2562" s="13">
        <v>310.44</v>
      </c>
      <c r="Q2562" s="13">
        <v>66.78</v>
      </c>
      <c r="R2562" s="13">
        <v>71.739999999999995</v>
      </c>
      <c r="S2562" s="13">
        <v>1203.1199999999999</v>
      </c>
      <c r="T2562" s="13">
        <v>0</v>
      </c>
      <c r="U2562" s="13">
        <v>1099.3900000000001</v>
      </c>
      <c r="V2562" s="13">
        <v>16102.59</v>
      </c>
      <c r="W2562" s="13">
        <v>40.97</v>
      </c>
      <c r="X2562" s="13">
        <v>0</v>
      </c>
      <c r="Y2562" s="13">
        <v>0</v>
      </c>
      <c r="Z2562" s="13">
        <v>27.2</v>
      </c>
      <c r="AA2562" s="13">
        <v>18.170000000000002</v>
      </c>
      <c r="AB2562" s="13">
        <v>41.83</v>
      </c>
      <c r="AC2562" s="13">
        <v>7.96</v>
      </c>
      <c r="AD2562" s="13">
        <v>0</v>
      </c>
      <c r="AE2562" s="13">
        <v>4.84</v>
      </c>
      <c r="AF2562" s="33">
        <v>100.0003</v>
      </c>
      <c r="AG2562" s="9">
        <v>3</v>
      </c>
      <c r="AH2562" s="34">
        <v>0.4</v>
      </c>
      <c r="AI2562" s="13">
        <v>957106.63</v>
      </c>
      <c r="AJ2562" s="13">
        <v>48412226.140000001</v>
      </c>
      <c r="AK2562" s="13">
        <v>49369332.770000003</v>
      </c>
      <c r="AL2562" s="37">
        <v>39800</v>
      </c>
      <c r="AM2562" s="35">
        <v>39788</v>
      </c>
    </row>
    <row r="2563" spans="2:39" x14ac:dyDescent="0.25">
      <c r="B2563" s="30">
        <v>1</v>
      </c>
      <c r="C2563" s="31" t="s">
        <v>114</v>
      </c>
      <c r="D2563" s="9" t="s">
        <v>6038</v>
      </c>
      <c r="E2563" s="10" t="s">
        <v>116</v>
      </c>
      <c r="F2563" s="10" t="s">
        <v>5958</v>
      </c>
      <c r="G2563" s="9">
        <v>5103056</v>
      </c>
      <c r="H2563" s="10" t="s">
        <v>2197</v>
      </c>
      <c r="I2563" s="13">
        <v>1210</v>
      </c>
      <c r="J2563" s="13">
        <v>1217.74</v>
      </c>
      <c r="K2563" s="13">
        <v>0</v>
      </c>
      <c r="L2563" s="13">
        <v>0</v>
      </c>
      <c r="M2563" s="13">
        <v>1210</v>
      </c>
      <c r="N2563" s="32">
        <v>40</v>
      </c>
      <c r="O2563" s="9">
        <v>2</v>
      </c>
      <c r="P2563" s="13">
        <v>12.1</v>
      </c>
      <c r="Q2563" s="13">
        <v>100</v>
      </c>
      <c r="R2563" s="13">
        <v>199.49</v>
      </c>
      <c r="S2563" s="13">
        <v>41.91</v>
      </c>
      <c r="T2563" s="13">
        <v>930.29</v>
      </c>
      <c r="U2563" s="13">
        <v>295.29000000000002</v>
      </c>
      <c r="V2563" s="13">
        <v>0</v>
      </c>
      <c r="W2563" s="13">
        <v>2</v>
      </c>
      <c r="X2563" s="13">
        <v>0</v>
      </c>
      <c r="Y2563" s="13">
        <v>31.22</v>
      </c>
      <c r="Z2563" s="13">
        <v>65.34</v>
      </c>
      <c r="AA2563" s="13">
        <v>0</v>
      </c>
      <c r="AB2563" s="13">
        <v>0</v>
      </c>
      <c r="AC2563" s="13">
        <v>0</v>
      </c>
      <c r="AD2563" s="13">
        <v>0</v>
      </c>
      <c r="AE2563" s="13">
        <v>3.44</v>
      </c>
      <c r="AF2563" s="33">
        <v>100.005</v>
      </c>
      <c r="AG2563" s="9">
        <v>2</v>
      </c>
      <c r="AH2563" s="34">
        <v>0.74</v>
      </c>
      <c r="AI2563" s="13">
        <v>707980.80000000005</v>
      </c>
      <c r="AJ2563" s="13">
        <v>3076836.4</v>
      </c>
      <c r="AK2563" s="13">
        <v>3784817.2</v>
      </c>
      <c r="AL2563" s="9"/>
      <c r="AM2563" s="35">
        <v>38691</v>
      </c>
    </row>
    <row r="2564" spans="2:39" x14ac:dyDescent="0.25">
      <c r="B2564" s="30">
        <v>1</v>
      </c>
      <c r="C2564" s="31" t="s">
        <v>114</v>
      </c>
      <c r="D2564" s="9" t="s">
        <v>6039</v>
      </c>
      <c r="E2564" s="10" t="s">
        <v>862</v>
      </c>
      <c r="F2564" s="10" t="s">
        <v>6040</v>
      </c>
      <c r="G2564" s="9">
        <v>5107263</v>
      </c>
      <c r="H2564" s="10" t="s">
        <v>6041</v>
      </c>
      <c r="I2564" s="13">
        <v>1519</v>
      </c>
      <c r="J2564" s="13">
        <v>1344.25</v>
      </c>
      <c r="K2564" s="13">
        <v>1344.25</v>
      </c>
      <c r="L2564" s="13">
        <v>1519</v>
      </c>
      <c r="M2564" s="13">
        <v>1344.25</v>
      </c>
      <c r="N2564" s="32">
        <v>49</v>
      </c>
      <c r="O2564" s="9">
        <v>1</v>
      </c>
      <c r="P2564" s="13">
        <v>16.8</v>
      </c>
      <c r="Q2564" s="13">
        <v>63</v>
      </c>
      <c r="R2564" s="13">
        <v>100</v>
      </c>
      <c r="S2564" s="13">
        <v>115.2</v>
      </c>
      <c r="T2564" s="13">
        <v>0</v>
      </c>
      <c r="U2564" s="13">
        <v>773.11</v>
      </c>
      <c r="V2564" s="13">
        <v>453.9</v>
      </c>
      <c r="W2564" s="13">
        <v>2</v>
      </c>
      <c r="X2564" s="13">
        <v>0</v>
      </c>
      <c r="Y2564" s="13">
        <v>0</v>
      </c>
      <c r="Z2564" s="13">
        <v>72.599999999999994</v>
      </c>
      <c r="AA2564" s="13">
        <v>18.68</v>
      </c>
      <c r="AB2564" s="13">
        <v>0</v>
      </c>
      <c r="AC2564" s="13">
        <v>0</v>
      </c>
      <c r="AD2564" s="13">
        <v>0</v>
      </c>
      <c r="AE2564" s="13">
        <v>8.7200000000000006</v>
      </c>
      <c r="AF2564" s="33">
        <v>100.005</v>
      </c>
      <c r="AG2564" s="9">
        <v>2</v>
      </c>
      <c r="AH2564" s="34">
        <v>0.66</v>
      </c>
      <c r="AI2564" s="13">
        <v>425591.92</v>
      </c>
      <c r="AJ2564" s="13">
        <v>5182629.0599999996</v>
      </c>
      <c r="AK2564" s="13">
        <v>5608220.9800000004</v>
      </c>
      <c r="AL2564" s="35">
        <v>37788</v>
      </c>
      <c r="AM2564" s="35">
        <v>38188</v>
      </c>
    </row>
    <row r="2565" spans="2:39" x14ac:dyDescent="0.25">
      <c r="B2565" s="30">
        <v>1</v>
      </c>
      <c r="C2565" s="31" t="s">
        <v>114</v>
      </c>
      <c r="D2565" s="9" t="s">
        <v>6042</v>
      </c>
      <c r="E2565" s="10" t="s">
        <v>1799</v>
      </c>
      <c r="F2565" s="10" t="s">
        <v>6043</v>
      </c>
      <c r="G2565" s="9">
        <v>5106257</v>
      </c>
      <c r="H2565" s="10" t="s">
        <v>6044</v>
      </c>
      <c r="I2565" s="13">
        <v>9991</v>
      </c>
      <c r="J2565" s="13">
        <v>9948.43</v>
      </c>
      <c r="K2565" s="13">
        <v>9991</v>
      </c>
      <c r="L2565" s="13">
        <v>9991</v>
      </c>
      <c r="M2565" s="13">
        <v>9948.43</v>
      </c>
      <c r="N2565" s="32">
        <v>250</v>
      </c>
      <c r="O2565" s="9">
        <v>1</v>
      </c>
      <c r="P2565" s="13">
        <v>124.88</v>
      </c>
      <c r="Q2565" s="13">
        <v>50.63</v>
      </c>
      <c r="R2565" s="13">
        <v>100</v>
      </c>
      <c r="S2565" s="13">
        <v>167.2</v>
      </c>
      <c r="T2565" s="13">
        <v>1998.2</v>
      </c>
      <c r="U2565" s="13">
        <v>3949.2</v>
      </c>
      <c r="V2565" s="13">
        <v>3279.4</v>
      </c>
      <c r="W2565" s="13">
        <v>32.5</v>
      </c>
      <c r="X2565" s="13">
        <v>0</v>
      </c>
      <c r="Y2565" s="13">
        <v>0</v>
      </c>
      <c r="Z2565" s="13">
        <v>12.2</v>
      </c>
      <c r="AA2565" s="13">
        <v>60.99</v>
      </c>
      <c r="AB2565" s="13">
        <v>0</v>
      </c>
      <c r="AC2565" s="13">
        <v>19.239999999999998</v>
      </c>
      <c r="AD2565" s="13">
        <v>0</v>
      </c>
      <c r="AE2565" s="13">
        <v>7.57</v>
      </c>
      <c r="AF2565" s="33">
        <v>100.004</v>
      </c>
      <c r="AG2565" s="9">
        <v>3</v>
      </c>
      <c r="AH2565" s="34">
        <v>0.51</v>
      </c>
      <c r="AI2565" s="13">
        <v>1495335.4</v>
      </c>
      <c r="AJ2565" s="13">
        <v>7390989.7699999996</v>
      </c>
      <c r="AK2565" s="13">
        <v>8886325.1699999999</v>
      </c>
      <c r="AL2565" s="35">
        <v>37678</v>
      </c>
      <c r="AM2565" s="35">
        <v>37682</v>
      </c>
    </row>
    <row r="2566" spans="2:39" x14ac:dyDescent="0.25">
      <c r="B2566" s="30">
        <v>1</v>
      </c>
      <c r="C2566" s="31" t="s">
        <v>114</v>
      </c>
      <c r="D2566" s="9" t="s">
        <v>6045</v>
      </c>
      <c r="E2566" s="10" t="s">
        <v>1799</v>
      </c>
      <c r="F2566" s="10" t="s">
        <v>1799</v>
      </c>
      <c r="G2566" s="9">
        <v>5102702</v>
      </c>
      <c r="H2566" s="10" t="s">
        <v>6046</v>
      </c>
      <c r="I2566" s="13">
        <v>3679.14</v>
      </c>
      <c r="J2566" s="13">
        <v>3679.14</v>
      </c>
      <c r="K2566" s="13">
        <v>3769.14</v>
      </c>
      <c r="L2566" s="13">
        <v>3679.14</v>
      </c>
      <c r="M2566" s="13">
        <v>3679.14</v>
      </c>
      <c r="N2566" s="32">
        <v>72</v>
      </c>
      <c r="O2566" s="9">
        <v>1</v>
      </c>
      <c r="P2566" s="13">
        <v>47.11</v>
      </c>
      <c r="Q2566" s="13">
        <v>0</v>
      </c>
      <c r="R2566" s="13">
        <v>0</v>
      </c>
      <c r="S2566" s="13">
        <v>184.5</v>
      </c>
      <c r="T2566" s="13">
        <v>0</v>
      </c>
      <c r="U2566" s="13">
        <v>1080.7</v>
      </c>
      <c r="V2566" s="13">
        <v>2503.9</v>
      </c>
      <c r="W2566" s="13">
        <v>0</v>
      </c>
      <c r="X2566" s="13">
        <v>0</v>
      </c>
      <c r="Y2566" s="13">
        <v>0</v>
      </c>
      <c r="Z2566" s="13">
        <v>95.1</v>
      </c>
      <c r="AA2566" s="13">
        <v>0</v>
      </c>
      <c r="AB2566" s="13">
        <v>0</v>
      </c>
      <c r="AC2566" s="13">
        <v>0</v>
      </c>
      <c r="AD2566" s="13">
        <v>0</v>
      </c>
      <c r="AE2566" s="13">
        <v>4.9000000000000004</v>
      </c>
      <c r="AF2566" s="33">
        <v>100.006</v>
      </c>
      <c r="AG2566" s="9">
        <v>3</v>
      </c>
      <c r="AH2566" s="34">
        <v>0.62</v>
      </c>
      <c r="AI2566" s="13">
        <v>0</v>
      </c>
      <c r="AJ2566" s="13">
        <v>4179024.75</v>
      </c>
      <c r="AK2566" s="13">
        <v>4179024.75</v>
      </c>
      <c r="AL2566" s="35">
        <v>38637</v>
      </c>
      <c r="AM2566" s="35">
        <v>38637</v>
      </c>
    </row>
    <row r="2567" spans="2:39" x14ac:dyDescent="0.25">
      <c r="B2567" s="30">
        <v>1</v>
      </c>
      <c r="C2567" s="31" t="s">
        <v>114</v>
      </c>
      <c r="D2567" s="9" t="s">
        <v>6047</v>
      </c>
      <c r="E2567" s="10" t="s">
        <v>6048</v>
      </c>
      <c r="F2567" s="10" t="s">
        <v>6049</v>
      </c>
      <c r="G2567" s="9">
        <v>5101803</v>
      </c>
      <c r="H2567" s="10" t="s">
        <v>4450</v>
      </c>
      <c r="I2567" s="13">
        <v>2126.71</v>
      </c>
      <c r="J2567" s="13">
        <v>2621.5</v>
      </c>
      <c r="K2567" s="13">
        <v>2621.5</v>
      </c>
      <c r="L2567" s="13">
        <v>2126.79</v>
      </c>
      <c r="M2567" s="13">
        <v>2126.6999999999998</v>
      </c>
      <c r="N2567" s="32">
        <v>68</v>
      </c>
      <c r="O2567" s="9">
        <v>1</v>
      </c>
      <c r="P2567" s="13">
        <v>32.76</v>
      </c>
      <c r="Q2567" s="13">
        <v>41.6</v>
      </c>
      <c r="R2567" s="13">
        <v>119</v>
      </c>
      <c r="S2567" s="13">
        <v>183.4</v>
      </c>
      <c r="T2567" s="13">
        <v>557.9</v>
      </c>
      <c r="U2567" s="13">
        <v>680.1</v>
      </c>
      <c r="V2567" s="13">
        <v>956.2</v>
      </c>
      <c r="W2567" s="13">
        <v>243.9</v>
      </c>
      <c r="X2567" s="13">
        <v>0</v>
      </c>
      <c r="Y2567" s="13">
        <v>0</v>
      </c>
      <c r="Z2567" s="13">
        <v>17.05</v>
      </c>
      <c r="AA2567" s="13">
        <v>35.69</v>
      </c>
      <c r="AB2567" s="13">
        <v>0</v>
      </c>
      <c r="AC2567" s="13">
        <v>9.83</v>
      </c>
      <c r="AD2567" s="13">
        <v>0</v>
      </c>
      <c r="AE2567" s="13">
        <v>37.43</v>
      </c>
      <c r="AF2567" s="33">
        <v>100.004</v>
      </c>
      <c r="AG2567" s="9">
        <v>1</v>
      </c>
      <c r="AH2567" s="34">
        <v>0.52</v>
      </c>
      <c r="AI2567" s="13">
        <v>886471.36</v>
      </c>
      <c r="AJ2567" s="13">
        <v>3873581.7</v>
      </c>
      <c r="AK2567" s="13">
        <v>4760053.0599999996</v>
      </c>
      <c r="AL2567" s="35">
        <v>38631</v>
      </c>
      <c r="AM2567" s="35">
        <v>38645</v>
      </c>
    </row>
    <row r="2568" spans="2:39" x14ac:dyDescent="0.25">
      <c r="B2568" s="30">
        <v>1</v>
      </c>
      <c r="C2568" s="31" t="s">
        <v>114</v>
      </c>
      <c r="D2568" s="9" t="s">
        <v>6050</v>
      </c>
      <c r="E2568" s="10" t="s">
        <v>6048</v>
      </c>
      <c r="F2568" s="10" t="s">
        <v>6049</v>
      </c>
      <c r="G2568" s="9">
        <v>5101803</v>
      </c>
      <c r="H2568" s="10" t="s">
        <v>6051</v>
      </c>
      <c r="I2568" s="13">
        <v>2380.52</v>
      </c>
      <c r="J2568" s="13">
        <v>2380.5</v>
      </c>
      <c r="K2568" s="13">
        <v>2380.52</v>
      </c>
      <c r="L2568" s="13">
        <v>2380.52</v>
      </c>
      <c r="M2568" s="13">
        <v>2380.52</v>
      </c>
      <c r="N2568" s="32">
        <v>90</v>
      </c>
      <c r="O2568" s="9">
        <v>1</v>
      </c>
      <c r="P2568" s="13">
        <v>29.75</v>
      </c>
      <c r="Q2568" s="13">
        <v>49.1</v>
      </c>
      <c r="R2568" s="13">
        <v>246.1</v>
      </c>
      <c r="S2568" s="13">
        <v>458.4</v>
      </c>
      <c r="T2568" s="13">
        <v>476.1</v>
      </c>
      <c r="U2568" s="13">
        <v>712.1</v>
      </c>
      <c r="V2568" s="13">
        <v>708.6</v>
      </c>
      <c r="W2568" s="13">
        <v>25.3</v>
      </c>
      <c r="X2568" s="13">
        <v>0</v>
      </c>
      <c r="Y2568" s="13">
        <v>0</v>
      </c>
      <c r="Z2568" s="13">
        <v>0</v>
      </c>
      <c r="AA2568" s="13">
        <v>42.78</v>
      </c>
      <c r="AB2568" s="13">
        <v>0</v>
      </c>
      <c r="AC2568" s="13">
        <v>37.090000000000003</v>
      </c>
      <c r="AD2568" s="13">
        <v>0</v>
      </c>
      <c r="AE2568" s="13">
        <v>20.13</v>
      </c>
      <c r="AF2568" s="33">
        <v>100.005</v>
      </c>
      <c r="AG2568" s="9">
        <v>1</v>
      </c>
      <c r="AH2568" s="34">
        <v>0.51</v>
      </c>
      <c r="AI2568" s="13">
        <v>1062977.07</v>
      </c>
      <c r="AJ2568" s="13">
        <v>3967342.99</v>
      </c>
      <c r="AK2568" s="13">
        <v>5030320.0599999996</v>
      </c>
      <c r="AL2568" s="35">
        <v>38287</v>
      </c>
      <c r="AM2568" s="35">
        <v>38607</v>
      </c>
    </row>
    <row r="2569" spans="2:39" x14ac:dyDescent="0.25">
      <c r="B2569" s="30">
        <v>1</v>
      </c>
      <c r="C2569" s="31" t="s">
        <v>114</v>
      </c>
      <c r="D2569" s="9" t="s">
        <v>6052</v>
      </c>
      <c r="E2569" s="10" t="s">
        <v>1034</v>
      </c>
      <c r="F2569" s="10" t="s">
        <v>1034</v>
      </c>
      <c r="G2569" s="9">
        <v>5100300</v>
      </c>
      <c r="H2569" s="10" t="s">
        <v>1248</v>
      </c>
      <c r="I2569" s="13">
        <v>2137</v>
      </c>
      <c r="J2569" s="13">
        <v>2137</v>
      </c>
      <c r="K2569" s="13">
        <v>2137</v>
      </c>
      <c r="L2569" s="13">
        <v>2137</v>
      </c>
      <c r="M2569" s="13">
        <v>2137</v>
      </c>
      <c r="N2569" s="32">
        <v>53</v>
      </c>
      <c r="O2569" s="9">
        <v>1</v>
      </c>
      <c r="P2569" s="13">
        <v>35.619999999999997</v>
      </c>
      <c r="Q2569" s="13">
        <v>56.33</v>
      </c>
      <c r="R2569" s="13">
        <v>115.02</v>
      </c>
      <c r="S2569" s="13">
        <v>5.7</v>
      </c>
      <c r="T2569" s="13">
        <v>0</v>
      </c>
      <c r="U2569" s="13">
        <v>1135.58</v>
      </c>
      <c r="V2569" s="13">
        <v>994.45</v>
      </c>
      <c r="W2569" s="13">
        <v>1.27</v>
      </c>
      <c r="X2569" s="13">
        <v>0</v>
      </c>
      <c r="Y2569" s="13">
        <v>0</v>
      </c>
      <c r="Z2569" s="13">
        <v>61.25</v>
      </c>
      <c r="AA2569" s="13">
        <v>38.520000000000003</v>
      </c>
      <c r="AB2569" s="13">
        <v>0</v>
      </c>
      <c r="AC2569" s="13">
        <v>0</v>
      </c>
      <c r="AD2569" s="13">
        <v>0</v>
      </c>
      <c r="AE2569" s="13">
        <v>0.23</v>
      </c>
      <c r="AF2569" s="33">
        <v>100.005</v>
      </c>
      <c r="AG2569" s="9">
        <v>1</v>
      </c>
      <c r="AH2569" s="34">
        <v>0.56000000000000005</v>
      </c>
      <c r="AI2569" s="13">
        <v>487133.59</v>
      </c>
      <c r="AJ2569" s="13">
        <v>4540572</v>
      </c>
      <c r="AK2569" s="13">
        <v>5027705.59</v>
      </c>
      <c r="AL2569" s="35">
        <v>38674</v>
      </c>
      <c r="AM2569" s="35">
        <v>38635</v>
      </c>
    </row>
    <row r="2570" spans="2:39" x14ac:dyDescent="0.25">
      <c r="B2570" s="30">
        <v>1</v>
      </c>
      <c r="C2570" s="31" t="s">
        <v>114</v>
      </c>
      <c r="D2570" s="9" t="s">
        <v>6053</v>
      </c>
      <c r="E2570" s="10" t="s">
        <v>649</v>
      </c>
      <c r="F2570" s="10" t="s">
        <v>650</v>
      </c>
      <c r="G2570" s="9">
        <v>5102504</v>
      </c>
      <c r="H2570" s="10" t="s">
        <v>6054</v>
      </c>
      <c r="I2570" s="13">
        <v>730.9</v>
      </c>
      <c r="J2570" s="13">
        <v>1225.44</v>
      </c>
      <c r="K2570" s="13">
        <v>1225.44</v>
      </c>
      <c r="L2570" s="13">
        <v>730.9</v>
      </c>
      <c r="M2570" s="13">
        <v>730.9</v>
      </c>
      <c r="N2570" s="32">
        <v>15</v>
      </c>
      <c r="O2570" s="9">
        <v>1</v>
      </c>
      <c r="P2570" s="13">
        <v>9.14</v>
      </c>
      <c r="Q2570" s="13">
        <v>0</v>
      </c>
      <c r="R2570" s="13">
        <v>0</v>
      </c>
      <c r="S2570" s="13">
        <v>586.39</v>
      </c>
      <c r="T2570" s="13">
        <v>0</v>
      </c>
      <c r="U2570" s="13">
        <v>143.02000000000001</v>
      </c>
      <c r="V2570" s="13">
        <v>496.03</v>
      </c>
      <c r="W2570" s="13">
        <v>0</v>
      </c>
      <c r="X2570" s="13">
        <v>0</v>
      </c>
      <c r="Y2570" s="13">
        <v>0</v>
      </c>
      <c r="Z2570" s="13">
        <v>14.72</v>
      </c>
      <c r="AA2570" s="13">
        <v>12.11</v>
      </c>
      <c r="AB2570" s="13">
        <v>1.72</v>
      </c>
      <c r="AC2570" s="13">
        <v>13.32</v>
      </c>
      <c r="AD2570" s="13">
        <v>10.29</v>
      </c>
      <c r="AE2570" s="13">
        <v>47.84</v>
      </c>
      <c r="AF2570" s="33">
        <v>100</v>
      </c>
      <c r="AG2570" s="9">
        <v>1</v>
      </c>
      <c r="AH2570" s="34">
        <v>0.28000000000000003</v>
      </c>
      <c r="AI2570" s="13">
        <v>110375.75</v>
      </c>
      <c r="AJ2570" s="13">
        <v>1068138.72</v>
      </c>
      <c r="AK2570" s="13">
        <v>1178514.47</v>
      </c>
      <c r="AL2570" s="35">
        <v>39645</v>
      </c>
      <c r="AM2570" s="35">
        <v>39679</v>
      </c>
    </row>
    <row r="2571" spans="2:39" x14ac:dyDescent="0.25">
      <c r="B2571" s="30">
        <v>1</v>
      </c>
      <c r="C2571" s="31" t="s">
        <v>114</v>
      </c>
      <c r="D2571" s="9" t="s">
        <v>6055</v>
      </c>
      <c r="E2571" s="10" t="s">
        <v>649</v>
      </c>
      <c r="F2571" s="10" t="s">
        <v>650</v>
      </c>
      <c r="G2571" s="9">
        <v>5102504</v>
      </c>
      <c r="H2571" s="10" t="s">
        <v>6056</v>
      </c>
      <c r="I2571" s="13">
        <v>4782.47</v>
      </c>
      <c r="J2571" s="13">
        <v>4717.0600000000004</v>
      </c>
      <c r="K2571" s="13">
        <v>4717.0600000000004</v>
      </c>
      <c r="L2571" s="13">
        <v>5362.47</v>
      </c>
      <c r="M2571" s="13">
        <v>4717.0600000000004</v>
      </c>
      <c r="N2571" s="32">
        <v>175</v>
      </c>
      <c r="O2571" s="9">
        <v>1</v>
      </c>
      <c r="P2571" s="13">
        <v>58.96</v>
      </c>
      <c r="Q2571" s="13">
        <v>0</v>
      </c>
      <c r="R2571" s="13">
        <v>0</v>
      </c>
      <c r="S2571" s="13">
        <v>220.7</v>
      </c>
      <c r="T2571" s="13">
        <v>0</v>
      </c>
      <c r="U2571" s="13">
        <v>741.4</v>
      </c>
      <c r="V2571" s="13">
        <v>2585.5</v>
      </c>
      <c r="W2571" s="13">
        <v>1169.2</v>
      </c>
      <c r="X2571" s="13">
        <v>0</v>
      </c>
      <c r="Y2571" s="13">
        <v>18.47</v>
      </c>
      <c r="Z2571" s="13">
        <v>10.34</v>
      </c>
      <c r="AA2571" s="13">
        <v>19.05</v>
      </c>
      <c r="AB2571" s="13">
        <v>0</v>
      </c>
      <c r="AC2571" s="13">
        <v>10.24</v>
      </c>
      <c r="AD2571" s="13">
        <v>12.43</v>
      </c>
      <c r="AE2571" s="13">
        <v>29.47</v>
      </c>
      <c r="AF2571" s="33">
        <v>100.002</v>
      </c>
      <c r="AG2571" s="9">
        <v>1</v>
      </c>
      <c r="AH2571" s="34">
        <v>0.55000000000000004</v>
      </c>
      <c r="AI2571" s="13">
        <v>226710.36</v>
      </c>
      <c r="AJ2571" s="13">
        <v>2224281.62</v>
      </c>
      <c r="AK2571" s="13">
        <v>2450991.98</v>
      </c>
      <c r="AL2571" s="35">
        <v>38301</v>
      </c>
      <c r="AM2571" s="35">
        <v>38595</v>
      </c>
    </row>
    <row r="2572" spans="2:39" x14ac:dyDescent="0.25">
      <c r="B2572" s="30">
        <v>1</v>
      </c>
      <c r="C2572" s="31" t="s">
        <v>114</v>
      </c>
      <c r="D2572" s="9" t="s">
        <v>6057</v>
      </c>
      <c r="E2572" s="10" t="s">
        <v>649</v>
      </c>
      <c r="F2572" s="10" t="s">
        <v>650</v>
      </c>
      <c r="G2572" s="9">
        <v>5102504</v>
      </c>
      <c r="H2572" s="10" t="s">
        <v>6058</v>
      </c>
      <c r="I2572" s="13">
        <v>1886.37</v>
      </c>
      <c r="J2572" s="13">
        <v>1886.3</v>
      </c>
      <c r="K2572" s="13">
        <v>1886.37</v>
      </c>
      <c r="L2572" s="13">
        <v>1886.37</v>
      </c>
      <c r="M2572" s="13">
        <v>1886.37</v>
      </c>
      <c r="N2572" s="32">
        <v>47</v>
      </c>
      <c r="O2572" s="9">
        <v>1</v>
      </c>
      <c r="P2572" s="13">
        <v>23.57</v>
      </c>
      <c r="Q2572" s="13">
        <v>0</v>
      </c>
      <c r="R2572" s="13">
        <v>0</v>
      </c>
      <c r="S2572" s="13">
        <v>0</v>
      </c>
      <c r="T2572" s="13">
        <v>0</v>
      </c>
      <c r="U2572" s="13">
        <v>540.55999999999995</v>
      </c>
      <c r="V2572" s="13">
        <v>1345.81</v>
      </c>
      <c r="W2572" s="13">
        <v>0</v>
      </c>
      <c r="X2572" s="13">
        <v>0</v>
      </c>
      <c r="Y2572" s="13">
        <v>0</v>
      </c>
      <c r="Z2572" s="13">
        <v>90.05</v>
      </c>
      <c r="AA2572" s="13">
        <v>7.35</v>
      </c>
      <c r="AB2572" s="13">
        <v>2.6</v>
      </c>
      <c r="AC2572" s="13">
        <v>0</v>
      </c>
      <c r="AD2572" s="13">
        <v>0</v>
      </c>
      <c r="AE2572" s="13">
        <v>0</v>
      </c>
      <c r="AF2572" s="33">
        <v>100.005</v>
      </c>
      <c r="AG2572" s="9">
        <v>2</v>
      </c>
      <c r="AH2572" s="34">
        <v>0.7</v>
      </c>
      <c r="AI2572" s="13">
        <v>164092.67000000001</v>
      </c>
      <c r="AJ2572" s="13">
        <v>1085397.51</v>
      </c>
      <c r="AK2572" s="13">
        <v>1249490.18</v>
      </c>
      <c r="AL2572" s="35">
        <v>37504</v>
      </c>
      <c r="AM2572" s="35">
        <v>37551</v>
      </c>
    </row>
    <row r="2573" spans="2:39" x14ac:dyDescent="0.25">
      <c r="B2573" s="30">
        <v>1</v>
      </c>
      <c r="C2573" s="31" t="s">
        <v>114</v>
      </c>
      <c r="D2573" s="9" t="s">
        <v>6059</v>
      </c>
      <c r="E2573" s="10" t="s">
        <v>954</v>
      </c>
      <c r="F2573" s="10" t="s">
        <v>2725</v>
      </c>
      <c r="G2573" s="9">
        <v>5106182</v>
      </c>
      <c r="H2573" s="10" t="s">
        <v>6060</v>
      </c>
      <c r="I2573" s="13">
        <v>20000</v>
      </c>
      <c r="J2573" s="13">
        <v>14549.8</v>
      </c>
      <c r="K2573" s="13">
        <v>14549.8</v>
      </c>
      <c r="L2573" s="13">
        <v>7673.52</v>
      </c>
      <c r="M2573" s="13">
        <v>7673.52</v>
      </c>
      <c r="N2573" s="32">
        <v>174</v>
      </c>
      <c r="O2573" s="9">
        <v>1</v>
      </c>
      <c r="P2573" s="13">
        <v>76.73</v>
      </c>
      <c r="Q2573" s="13">
        <v>14</v>
      </c>
      <c r="R2573" s="13">
        <v>54</v>
      </c>
      <c r="S2573" s="13">
        <v>684.45</v>
      </c>
      <c r="T2573" s="13">
        <v>3836.76</v>
      </c>
      <c r="U2573" s="13">
        <v>83.75</v>
      </c>
      <c r="V2573" s="13">
        <v>3068.56</v>
      </c>
      <c r="W2573" s="13">
        <v>0</v>
      </c>
      <c r="X2573" s="13">
        <v>0</v>
      </c>
      <c r="Y2573" s="13">
        <v>0</v>
      </c>
      <c r="Z2573" s="13">
        <v>78.739999999999995</v>
      </c>
      <c r="AA2573" s="13">
        <v>5.07</v>
      </c>
      <c r="AB2573" s="13">
        <v>6.26</v>
      </c>
      <c r="AC2573" s="13">
        <v>0</v>
      </c>
      <c r="AD2573" s="13">
        <v>0</v>
      </c>
      <c r="AE2573" s="13">
        <v>9.93</v>
      </c>
      <c r="AF2573" s="33">
        <v>100.004</v>
      </c>
      <c r="AG2573" s="9">
        <v>3</v>
      </c>
      <c r="AH2573" s="34">
        <v>0.57999999999999996</v>
      </c>
      <c r="AI2573" s="13">
        <v>115691.32</v>
      </c>
      <c r="AJ2573" s="13">
        <v>12541140.02</v>
      </c>
      <c r="AK2573" s="13">
        <v>12656831.34</v>
      </c>
      <c r="AL2573" s="35">
        <v>39063</v>
      </c>
      <c r="AM2573" s="35">
        <v>39066</v>
      </c>
    </row>
    <row r="2574" spans="2:39" x14ac:dyDescent="0.25">
      <c r="B2574" s="30">
        <v>1</v>
      </c>
      <c r="C2574" s="31" t="s">
        <v>114</v>
      </c>
      <c r="D2574" s="9" t="s">
        <v>6061</v>
      </c>
      <c r="E2574" s="10" t="s">
        <v>116</v>
      </c>
      <c r="F2574" s="10" t="s">
        <v>5958</v>
      </c>
      <c r="G2574" s="9">
        <v>5103056</v>
      </c>
      <c r="H2574" s="10" t="s">
        <v>6062</v>
      </c>
      <c r="I2574" s="13">
        <v>6295.87</v>
      </c>
      <c r="J2574" s="13">
        <v>6295.87</v>
      </c>
      <c r="K2574" s="13">
        <v>6296.96</v>
      </c>
      <c r="L2574" s="13">
        <v>0</v>
      </c>
      <c r="M2574" s="13">
        <v>6295.87</v>
      </c>
      <c r="N2574" s="32">
        <v>198</v>
      </c>
      <c r="O2574" s="9">
        <v>2</v>
      </c>
      <c r="P2574" s="13">
        <v>62.96</v>
      </c>
      <c r="Q2574" s="13">
        <v>0</v>
      </c>
      <c r="R2574" s="13">
        <v>0</v>
      </c>
      <c r="S2574" s="13">
        <v>333.02</v>
      </c>
      <c r="T2574" s="13">
        <v>3924.82</v>
      </c>
      <c r="U2574" s="13">
        <v>2013.37</v>
      </c>
      <c r="V2574" s="13">
        <v>0</v>
      </c>
      <c r="W2574" s="13">
        <v>25.75</v>
      </c>
      <c r="X2574" s="13">
        <v>0</v>
      </c>
      <c r="Y2574" s="13">
        <v>0</v>
      </c>
      <c r="Z2574" s="13">
        <v>75.34</v>
      </c>
      <c r="AA2574" s="13">
        <v>4.7699999999999996</v>
      </c>
      <c r="AB2574" s="13">
        <v>14.19</v>
      </c>
      <c r="AC2574" s="13">
        <v>0</v>
      </c>
      <c r="AD2574" s="13">
        <v>0</v>
      </c>
      <c r="AE2574" s="13">
        <v>5.7</v>
      </c>
      <c r="AF2574" s="33">
        <v>100.004</v>
      </c>
      <c r="AG2574" s="9">
        <v>2</v>
      </c>
      <c r="AH2574" s="34">
        <v>0.66</v>
      </c>
      <c r="AI2574" s="13">
        <v>2884208.28</v>
      </c>
      <c r="AJ2574" s="13">
        <v>15692402.99</v>
      </c>
      <c r="AK2574" s="13">
        <v>18576611.27</v>
      </c>
      <c r="AL2574" s="35">
        <v>38912</v>
      </c>
      <c r="AM2574" s="35">
        <v>38450</v>
      </c>
    </row>
    <row r="2575" spans="2:39" x14ac:dyDescent="0.25">
      <c r="B2575" s="30">
        <v>1</v>
      </c>
      <c r="C2575" s="31" t="s">
        <v>114</v>
      </c>
      <c r="D2575" s="9" t="s">
        <v>6063</v>
      </c>
      <c r="E2575" s="10" t="s">
        <v>2721</v>
      </c>
      <c r="F2575" s="10" t="s">
        <v>6064</v>
      </c>
      <c r="G2575" s="9">
        <v>5108055</v>
      </c>
      <c r="H2575" s="10" t="s">
        <v>6065</v>
      </c>
      <c r="I2575" s="13">
        <v>5273.04</v>
      </c>
      <c r="J2575" s="13">
        <v>5643.3</v>
      </c>
      <c r="K2575" s="13">
        <v>5643.36</v>
      </c>
      <c r="L2575" s="13">
        <v>5273.04</v>
      </c>
      <c r="M2575" s="13">
        <v>5273.04</v>
      </c>
      <c r="N2575" s="32">
        <v>60</v>
      </c>
      <c r="O2575" s="9">
        <v>1</v>
      </c>
      <c r="P2575" s="13">
        <v>58.58</v>
      </c>
      <c r="Q2575" s="13">
        <v>0</v>
      </c>
      <c r="R2575" s="13">
        <v>0</v>
      </c>
      <c r="S2575" s="13">
        <v>532.64</v>
      </c>
      <c r="T2575" s="13">
        <v>2636.5</v>
      </c>
      <c r="U2575" s="13">
        <v>0</v>
      </c>
      <c r="V2575" s="13">
        <v>1970</v>
      </c>
      <c r="W2575" s="13">
        <v>8.6</v>
      </c>
      <c r="X2575" s="13">
        <v>0</v>
      </c>
      <c r="Y2575" s="13">
        <v>0</v>
      </c>
      <c r="Z2575" s="13">
        <v>37.81</v>
      </c>
      <c r="AA2575" s="13">
        <v>49.49</v>
      </c>
      <c r="AB2575" s="13">
        <v>0</v>
      </c>
      <c r="AC2575" s="13">
        <v>3.11</v>
      </c>
      <c r="AD2575" s="13">
        <v>0</v>
      </c>
      <c r="AE2575" s="13">
        <v>9.59</v>
      </c>
      <c r="AF2575" s="33">
        <v>100.004</v>
      </c>
      <c r="AG2575" s="9">
        <v>3</v>
      </c>
      <c r="AH2575" s="34">
        <v>0.55000000000000004</v>
      </c>
      <c r="AI2575" s="13">
        <v>0</v>
      </c>
      <c r="AJ2575" s="13">
        <v>2064342.43</v>
      </c>
      <c r="AK2575" s="13">
        <v>2064342.43</v>
      </c>
      <c r="AL2575" s="35">
        <v>38287</v>
      </c>
      <c r="AM2575" s="35">
        <v>38449</v>
      </c>
    </row>
    <row r="2576" spans="2:39" x14ac:dyDescent="0.25">
      <c r="B2576" s="30">
        <v>1</v>
      </c>
      <c r="C2576" s="31" t="s">
        <v>114</v>
      </c>
      <c r="D2576" s="9" t="s">
        <v>6066</v>
      </c>
      <c r="E2576" s="10" t="s">
        <v>1178</v>
      </c>
      <c r="F2576" s="10" t="s">
        <v>6067</v>
      </c>
      <c r="G2576" s="9">
        <v>5102793</v>
      </c>
      <c r="H2576" s="10" t="s">
        <v>6068</v>
      </c>
      <c r="I2576" s="13">
        <v>3003.77</v>
      </c>
      <c r="J2576" s="13">
        <v>2542.2199999999998</v>
      </c>
      <c r="K2576" s="13">
        <v>3010.57</v>
      </c>
      <c r="L2576" s="13">
        <v>3003.77</v>
      </c>
      <c r="M2576" s="13">
        <v>3003.77</v>
      </c>
      <c r="N2576" s="32">
        <v>86</v>
      </c>
      <c r="O2576" s="9">
        <v>1</v>
      </c>
      <c r="P2576" s="13">
        <v>30.03</v>
      </c>
      <c r="Q2576" s="13">
        <v>60.05</v>
      </c>
      <c r="R2576" s="13">
        <v>271.73</v>
      </c>
      <c r="S2576" s="13">
        <v>275.39999999999998</v>
      </c>
      <c r="T2576" s="13">
        <v>0</v>
      </c>
      <c r="U2576" s="13">
        <v>1345.6</v>
      </c>
      <c r="V2576" s="13">
        <v>1389.5</v>
      </c>
      <c r="W2576" s="13">
        <v>0</v>
      </c>
      <c r="X2576" s="13">
        <v>0</v>
      </c>
      <c r="Y2576" s="13">
        <v>9.39</v>
      </c>
      <c r="Z2576" s="13">
        <v>75.41</v>
      </c>
      <c r="AA2576" s="13">
        <v>0</v>
      </c>
      <c r="AB2576" s="13">
        <v>6.05</v>
      </c>
      <c r="AC2576" s="13">
        <v>0</v>
      </c>
      <c r="AD2576" s="13">
        <v>0</v>
      </c>
      <c r="AE2576" s="13">
        <v>9.15</v>
      </c>
      <c r="AF2576" s="33">
        <v>100.004</v>
      </c>
      <c r="AG2576" s="9">
        <v>2</v>
      </c>
      <c r="AH2576" s="34">
        <v>0.67</v>
      </c>
      <c r="AI2576" s="13">
        <v>1704043.54</v>
      </c>
      <c r="AJ2576" s="13">
        <v>5313370.17</v>
      </c>
      <c r="AK2576" s="13">
        <v>7017413.71</v>
      </c>
      <c r="AL2576" s="35">
        <v>38631</v>
      </c>
      <c r="AM2576" s="35">
        <v>38800</v>
      </c>
    </row>
    <row r="2577" spans="2:39" x14ac:dyDescent="0.25">
      <c r="B2577" s="30">
        <v>1</v>
      </c>
      <c r="C2577" s="31" t="s">
        <v>114</v>
      </c>
      <c r="D2577" s="9" t="s">
        <v>6069</v>
      </c>
      <c r="E2577" s="10" t="s">
        <v>1178</v>
      </c>
      <c r="F2577" s="10" t="s">
        <v>6067</v>
      </c>
      <c r="G2577" s="9">
        <v>5102793</v>
      </c>
      <c r="H2577" s="10" t="s">
        <v>6070</v>
      </c>
      <c r="I2577" s="13">
        <v>2413.9</v>
      </c>
      <c r="J2577" s="13">
        <v>2355.7199999999998</v>
      </c>
      <c r="K2577" s="13">
        <v>2355.7199999999998</v>
      </c>
      <c r="L2577" s="13">
        <v>2413.9</v>
      </c>
      <c r="M2577" s="13">
        <v>2355.7199999999998</v>
      </c>
      <c r="N2577" s="32">
        <v>43</v>
      </c>
      <c r="O2577" s="9">
        <v>1</v>
      </c>
      <c r="P2577" s="10">
        <v>23.55</v>
      </c>
      <c r="Q2577" s="13">
        <v>35.049999999999997</v>
      </c>
      <c r="R2577" s="13">
        <v>100</v>
      </c>
      <c r="S2577" s="13">
        <v>176.51</v>
      </c>
      <c r="T2577" s="13">
        <v>0</v>
      </c>
      <c r="U2577" s="13">
        <v>763.78</v>
      </c>
      <c r="V2577" s="13">
        <v>1415.43</v>
      </c>
      <c r="W2577" s="13">
        <v>0</v>
      </c>
      <c r="X2577" s="13">
        <v>0</v>
      </c>
      <c r="Y2577" s="13">
        <v>20.71</v>
      </c>
      <c r="Z2577" s="13">
        <v>69.16</v>
      </c>
      <c r="AA2577" s="13">
        <v>0</v>
      </c>
      <c r="AB2577" s="13">
        <v>2.64</v>
      </c>
      <c r="AC2577" s="13">
        <v>0</v>
      </c>
      <c r="AD2577" s="13">
        <v>0</v>
      </c>
      <c r="AE2577" s="13">
        <v>7.49</v>
      </c>
      <c r="AF2577" s="33">
        <v>100.0004</v>
      </c>
      <c r="AG2577" s="9">
        <v>3</v>
      </c>
      <c r="AH2577" s="34">
        <v>0.55000000000000004</v>
      </c>
      <c r="AI2577" s="13">
        <v>315662.23</v>
      </c>
      <c r="AJ2577" s="13">
        <v>2967547.45</v>
      </c>
      <c r="AK2577" s="13">
        <v>3283209.68</v>
      </c>
      <c r="AL2577" s="35">
        <v>39703</v>
      </c>
      <c r="AM2577" s="35">
        <v>39794</v>
      </c>
    </row>
    <row r="2578" spans="2:39" x14ac:dyDescent="0.25">
      <c r="B2578" s="30">
        <v>1</v>
      </c>
      <c r="C2578" s="31" t="s">
        <v>169</v>
      </c>
      <c r="D2578" s="9" t="s">
        <v>6071</v>
      </c>
      <c r="E2578" s="10" t="s">
        <v>171</v>
      </c>
      <c r="F2578" s="10" t="s">
        <v>171</v>
      </c>
      <c r="G2578" s="9">
        <v>1200401</v>
      </c>
      <c r="H2578" s="10" t="s">
        <v>6072</v>
      </c>
      <c r="I2578" s="13">
        <v>5007.28</v>
      </c>
      <c r="J2578" s="13">
        <v>5007.28</v>
      </c>
      <c r="K2578" s="13">
        <v>5007.28</v>
      </c>
      <c r="L2578" s="13">
        <v>5007.28</v>
      </c>
      <c r="M2578" s="13">
        <v>5007.28</v>
      </c>
      <c r="N2578" s="32">
        <v>229</v>
      </c>
      <c r="O2578" s="9">
        <v>1</v>
      </c>
      <c r="P2578" s="13">
        <v>50.07</v>
      </c>
      <c r="Q2578" s="13">
        <v>73.67</v>
      </c>
      <c r="R2578" s="13">
        <v>300</v>
      </c>
      <c r="S2578" s="13">
        <v>264.92</v>
      </c>
      <c r="T2578" s="13">
        <v>2505.35</v>
      </c>
      <c r="U2578" s="13">
        <v>2038.51</v>
      </c>
      <c r="V2578" s="13">
        <v>0</v>
      </c>
      <c r="W2578" s="13">
        <v>52.41</v>
      </c>
      <c r="X2578" s="13">
        <v>0</v>
      </c>
      <c r="Y2578" s="13">
        <v>66.77</v>
      </c>
      <c r="Z2578" s="13">
        <v>27.9</v>
      </c>
      <c r="AA2578" s="13">
        <v>0</v>
      </c>
      <c r="AB2578" s="13">
        <v>0</v>
      </c>
      <c r="AC2578" s="13">
        <v>0</v>
      </c>
      <c r="AD2578" s="13">
        <v>0</v>
      </c>
      <c r="AE2578" s="13">
        <v>5.33</v>
      </c>
      <c r="AF2578" s="33">
        <v>100.005</v>
      </c>
      <c r="AG2578" s="9">
        <v>1</v>
      </c>
      <c r="AH2578" s="34">
        <v>0.71</v>
      </c>
      <c r="AI2578" s="13">
        <v>2351246.61</v>
      </c>
      <c r="AJ2578" s="13">
        <v>8039614.7999999998</v>
      </c>
      <c r="AK2578" s="13">
        <v>10390861.41</v>
      </c>
      <c r="AL2578" s="35">
        <v>38950</v>
      </c>
      <c r="AM2578" s="35">
        <v>39630</v>
      </c>
    </row>
    <row r="2579" spans="2:39" x14ac:dyDescent="0.25">
      <c r="B2579" s="30">
        <v>1</v>
      </c>
      <c r="C2579" s="31" t="s">
        <v>169</v>
      </c>
      <c r="D2579" s="9" t="s">
        <v>6073</v>
      </c>
      <c r="E2579" s="10" t="s">
        <v>2180</v>
      </c>
      <c r="F2579" s="10" t="s">
        <v>2180</v>
      </c>
      <c r="G2579" s="9">
        <v>1200104</v>
      </c>
      <c r="H2579" s="10" t="s">
        <v>406</v>
      </c>
      <c r="I2579" s="13">
        <v>4451.3900000000003</v>
      </c>
      <c r="J2579" s="13">
        <v>0</v>
      </c>
      <c r="K2579" s="13">
        <v>0</v>
      </c>
      <c r="L2579" s="13">
        <v>4451.3900000000003</v>
      </c>
      <c r="M2579" s="13">
        <v>3891.63</v>
      </c>
      <c r="N2579" s="36">
        <v>143</v>
      </c>
      <c r="O2579" s="9">
        <v>1</v>
      </c>
      <c r="P2579" s="13">
        <v>39.909999999999997</v>
      </c>
      <c r="Q2579" s="13">
        <v>6.08</v>
      </c>
      <c r="R2579" s="13">
        <v>100</v>
      </c>
      <c r="S2579" s="13">
        <v>202.5</v>
      </c>
      <c r="T2579" s="13">
        <v>0</v>
      </c>
      <c r="U2579" s="13">
        <v>214</v>
      </c>
      <c r="V2579" s="13">
        <v>3444.13</v>
      </c>
      <c r="W2579" s="13">
        <v>31</v>
      </c>
      <c r="X2579" s="13">
        <v>0</v>
      </c>
      <c r="Y2579" s="13">
        <v>0</v>
      </c>
      <c r="Z2579" s="13">
        <v>72</v>
      </c>
      <c r="AA2579" s="13">
        <v>23</v>
      </c>
      <c r="AB2579" s="13">
        <v>0</v>
      </c>
      <c r="AC2579" s="13">
        <v>0</v>
      </c>
      <c r="AD2579" s="13">
        <v>0</v>
      </c>
      <c r="AE2579" s="13">
        <v>5</v>
      </c>
      <c r="AF2579" s="33">
        <v>100</v>
      </c>
      <c r="AG2579" s="9">
        <v>1</v>
      </c>
      <c r="AH2579" s="34">
        <v>0.55000000000000004</v>
      </c>
      <c r="AI2579" s="13">
        <v>52478.61</v>
      </c>
      <c r="AJ2579" s="13">
        <v>1861760.58</v>
      </c>
      <c r="AK2579" s="13">
        <v>1914239.19</v>
      </c>
      <c r="AL2579" s="35">
        <v>39910</v>
      </c>
      <c r="AM2579" s="35">
        <v>39947</v>
      </c>
    </row>
    <row r="2580" spans="2:39" x14ac:dyDescent="0.25">
      <c r="B2580" s="30">
        <v>1</v>
      </c>
      <c r="C2580" s="31" t="s">
        <v>169</v>
      </c>
      <c r="D2580" s="9" t="s">
        <v>6074</v>
      </c>
      <c r="E2580" s="10" t="s">
        <v>2180</v>
      </c>
      <c r="F2580" s="10" t="s">
        <v>2180</v>
      </c>
      <c r="G2580" s="9">
        <v>1200104</v>
      </c>
      <c r="H2580" s="10" t="s">
        <v>6075</v>
      </c>
      <c r="I2580" s="13">
        <v>4451.3900000000003</v>
      </c>
      <c r="J2580" s="13">
        <v>0</v>
      </c>
      <c r="K2580" s="13">
        <v>0</v>
      </c>
      <c r="L2580" s="13">
        <v>4451.3900000000003</v>
      </c>
      <c r="M2580" s="13">
        <v>3663.8</v>
      </c>
      <c r="N2580" s="32">
        <v>134</v>
      </c>
      <c r="O2580" s="9">
        <v>1</v>
      </c>
      <c r="P2580" s="13">
        <v>36.630000000000003</v>
      </c>
      <c r="Q2580" s="13">
        <v>0</v>
      </c>
      <c r="R2580" s="13">
        <v>0</v>
      </c>
      <c r="S2580" s="13">
        <v>188.4</v>
      </c>
      <c r="T2580" s="13">
        <v>0</v>
      </c>
      <c r="U2580" s="13">
        <v>0</v>
      </c>
      <c r="V2580" s="13">
        <v>3475.4</v>
      </c>
      <c r="W2580" s="13">
        <v>0</v>
      </c>
      <c r="X2580" s="13">
        <v>0</v>
      </c>
      <c r="Y2580" s="13">
        <v>0</v>
      </c>
      <c r="Z2580" s="13">
        <v>64</v>
      </c>
      <c r="AA2580" s="13">
        <v>28</v>
      </c>
      <c r="AB2580" s="13">
        <v>3</v>
      </c>
      <c r="AC2580" s="13">
        <v>0</v>
      </c>
      <c r="AD2580" s="13">
        <v>0</v>
      </c>
      <c r="AE2580" s="13">
        <v>5</v>
      </c>
      <c r="AF2580" s="33">
        <v>100</v>
      </c>
      <c r="AG2580" s="9">
        <v>1</v>
      </c>
      <c r="AH2580" s="34">
        <v>0.54</v>
      </c>
      <c r="AI2580" s="13">
        <v>0</v>
      </c>
      <c r="AJ2580" s="13">
        <v>1622720.51</v>
      </c>
      <c r="AK2580" s="13">
        <v>1622720.51</v>
      </c>
      <c r="AL2580" s="35">
        <v>39910</v>
      </c>
      <c r="AM2580" s="35">
        <v>39947</v>
      </c>
    </row>
    <row r="2581" spans="2:39" x14ac:dyDescent="0.25">
      <c r="B2581" s="30">
        <v>1</v>
      </c>
      <c r="C2581" s="31" t="s">
        <v>169</v>
      </c>
      <c r="D2581" s="9" t="s">
        <v>6076</v>
      </c>
      <c r="E2581" s="10" t="s">
        <v>2180</v>
      </c>
      <c r="F2581" s="10" t="s">
        <v>2180</v>
      </c>
      <c r="G2581" s="9">
        <v>1200104</v>
      </c>
      <c r="H2581" s="10" t="s">
        <v>717</v>
      </c>
      <c r="I2581" s="13">
        <v>4451.3900000000003</v>
      </c>
      <c r="J2581" s="13">
        <v>0</v>
      </c>
      <c r="K2581" s="13">
        <v>3693.29</v>
      </c>
      <c r="L2581" s="13">
        <v>4451.3900000000003</v>
      </c>
      <c r="M2581" s="13">
        <v>3312.25</v>
      </c>
      <c r="N2581" s="32">
        <v>62</v>
      </c>
      <c r="O2581" s="9">
        <v>1</v>
      </c>
      <c r="P2581" s="13">
        <v>33.119999999999997</v>
      </c>
      <c r="Q2581" s="13">
        <v>0</v>
      </c>
      <c r="R2581" s="13">
        <v>0</v>
      </c>
      <c r="S2581" s="13">
        <v>151.91</v>
      </c>
      <c r="T2581" s="13">
        <v>2649.8</v>
      </c>
      <c r="U2581" s="13">
        <v>962.32</v>
      </c>
      <c r="V2581" s="13">
        <v>0</v>
      </c>
      <c r="W2581" s="13">
        <v>151.91</v>
      </c>
      <c r="X2581" s="13">
        <v>0</v>
      </c>
      <c r="Y2581" s="13">
        <v>0</v>
      </c>
      <c r="Z2581" s="13">
        <v>49.39</v>
      </c>
      <c r="AA2581" s="13">
        <v>39.15</v>
      </c>
      <c r="AB2581" s="13">
        <v>11.46</v>
      </c>
      <c r="AC2581" s="13">
        <v>0</v>
      </c>
      <c r="AD2581" s="13">
        <v>0</v>
      </c>
      <c r="AE2581" s="13">
        <v>0</v>
      </c>
      <c r="AF2581" s="33">
        <v>100.005</v>
      </c>
      <c r="AG2581" s="9">
        <v>5</v>
      </c>
      <c r="AH2581" s="34">
        <v>0.53</v>
      </c>
      <c r="AI2581" s="13">
        <v>30008.39</v>
      </c>
      <c r="AJ2581" s="13">
        <v>3312252.1</v>
      </c>
      <c r="AK2581" s="13">
        <v>3342260.49</v>
      </c>
      <c r="AL2581" s="35">
        <v>39484</v>
      </c>
      <c r="AM2581" s="35">
        <v>39587</v>
      </c>
    </row>
    <row r="2582" spans="2:39" x14ac:dyDescent="0.25">
      <c r="B2582" s="30">
        <v>1</v>
      </c>
      <c r="C2582" s="31" t="s">
        <v>169</v>
      </c>
      <c r="D2582" s="9" t="s">
        <v>6077</v>
      </c>
      <c r="E2582" s="10" t="s">
        <v>2180</v>
      </c>
      <c r="F2582" s="10" t="s">
        <v>2180</v>
      </c>
      <c r="G2582" s="9">
        <v>1200104</v>
      </c>
      <c r="H2582" s="10" t="s">
        <v>4421</v>
      </c>
      <c r="I2582" s="13">
        <v>4451.41</v>
      </c>
      <c r="J2582" s="13">
        <v>0</v>
      </c>
      <c r="K2582" s="13">
        <v>0</v>
      </c>
      <c r="L2582" s="13">
        <v>4451.41</v>
      </c>
      <c r="M2582" s="13">
        <v>3563.99</v>
      </c>
      <c r="N2582" s="32">
        <v>130</v>
      </c>
      <c r="O2582" s="9">
        <v>1</v>
      </c>
      <c r="P2582" s="10">
        <v>35.630000000000003</v>
      </c>
      <c r="Q2582" s="13">
        <v>0</v>
      </c>
      <c r="R2582" s="13">
        <v>0</v>
      </c>
      <c r="S2582" s="13">
        <v>187.7</v>
      </c>
      <c r="T2582" s="13">
        <v>0</v>
      </c>
      <c r="U2582" s="13">
        <v>0</v>
      </c>
      <c r="V2582" s="13">
        <v>3376.29</v>
      </c>
      <c r="W2582" s="13">
        <v>0</v>
      </c>
      <c r="X2582" s="13">
        <v>0</v>
      </c>
      <c r="Y2582" s="13">
        <v>0</v>
      </c>
      <c r="Z2582" s="13">
        <v>66</v>
      </c>
      <c r="AA2582" s="13">
        <v>26</v>
      </c>
      <c r="AB2582" s="13">
        <v>3</v>
      </c>
      <c r="AC2582" s="13">
        <v>0</v>
      </c>
      <c r="AD2582" s="13">
        <v>0</v>
      </c>
      <c r="AE2582" s="13">
        <v>5</v>
      </c>
      <c r="AF2582" s="33">
        <v>100</v>
      </c>
      <c r="AG2582" s="9">
        <v>1</v>
      </c>
      <c r="AH2582" s="34">
        <v>0.54</v>
      </c>
      <c r="AI2582" s="13">
        <v>0</v>
      </c>
      <c r="AJ2582" s="13">
        <v>1681424.88</v>
      </c>
      <c r="AK2582" s="13">
        <v>1681424.88</v>
      </c>
      <c r="AL2582" s="35">
        <v>39910</v>
      </c>
      <c r="AM2582" s="35">
        <v>39947</v>
      </c>
    </row>
    <row r="2583" spans="2:39" x14ac:dyDescent="0.25">
      <c r="B2583" s="30">
        <v>1</v>
      </c>
      <c r="C2583" s="31" t="s">
        <v>169</v>
      </c>
      <c r="D2583" s="9" t="s">
        <v>6078</v>
      </c>
      <c r="E2583" s="10" t="s">
        <v>171</v>
      </c>
      <c r="F2583" s="10" t="s">
        <v>171</v>
      </c>
      <c r="G2583" s="9">
        <v>1200401</v>
      </c>
      <c r="H2583" s="10" t="s">
        <v>6079</v>
      </c>
      <c r="I2583" s="13">
        <v>1129.3</v>
      </c>
      <c r="J2583" s="13">
        <v>1129.3</v>
      </c>
      <c r="K2583" s="13">
        <v>1375.1</v>
      </c>
      <c r="L2583" s="13">
        <v>1375.1</v>
      </c>
      <c r="M2583" s="13">
        <v>1375.1</v>
      </c>
      <c r="N2583" s="32">
        <v>86</v>
      </c>
      <c r="O2583" s="9">
        <v>1</v>
      </c>
      <c r="P2583" s="13">
        <v>13.8</v>
      </c>
      <c r="Q2583" s="13">
        <v>0</v>
      </c>
      <c r="R2583" s="13">
        <v>0</v>
      </c>
      <c r="S2583" s="13">
        <v>33.18</v>
      </c>
      <c r="T2583" s="13">
        <v>0</v>
      </c>
      <c r="U2583" s="13">
        <v>0</v>
      </c>
      <c r="V2583" s="13">
        <v>1375.1</v>
      </c>
      <c r="W2583" s="13">
        <v>0</v>
      </c>
      <c r="X2583" s="13">
        <v>0</v>
      </c>
      <c r="Y2583" s="13">
        <v>0</v>
      </c>
      <c r="Z2583" s="13">
        <v>53.9</v>
      </c>
      <c r="AA2583" s="13">
        <v>13.8</v>
      </c>
      <c r="AB2583" s="13">
        <v>28.5</v>
      </c>
      <c r="AC2583" s="13">
        <v>0</v>
      </c>
      <c r="AD2583" s="13">
        <v>0</v>
      </c>
      <c r="AE2583" s="13">
        <v>3.8</v>
      </c>
      <c r="AF2583" s="33">
        <v>100.004</v>
      </c>
      <c r="AG2583" s="9">
        <v>3</v>
      </c>
      <c r="AH2583" s="34">
        <v>0.56000000000000005</v>
      </c>
      <c r="AI2583" s="13">
        <v>0</v>
      </c>
      <c r="AJ2583" s="13">
        <v>0</v>
      </c>
      <c r="AK2583" s="13">
        <v>0</v>
      </c>
      <c r="AL2583" s="35">
        <v>38329</v>
      </c>
      <c r="AM2583" s="35">
        <v>38656</v>
      </c>
    </row>
    <row r="2584" spans="2:39" x14ac:dyDescent="0.25">
      <c r="B2584" s="30">
        <v>1</v>
      </c>
      <c r="C2584" s="31" t="s">
        <v>169</v>
      </c>
      <c r="D2584" s="9" t="s">
        <v>6080</v>
      </c>
      <c r="E2584" s="10" t="s">
        <v>809</v>
      </c>
      <c r="F2584" s="10" t="s">
        <v>809</v>
      </c>
      <c r="G2584" s="9">
        <v>1200203</v>
      </c>
      <c r="H2584" s="10" t="s">
        <v>6081</v>
      </c>
      <c r="I2584" s="13">
        <v>9100</v>
      </c>
      <c r="J2584" s="13">
        <v>9100</v>
      </c>
      <c r="K2584" s="13">
        <v>8326.41</v>
      </c>
      <c r="L2584" s="13">
        <v>8326.41</v>
      </c>
      <c r="M2584" s="13">
        <v>8326.41</v>
      </c>
      <c r="N2584" s="32">
        <v>111</v>
      </c>
      <c r="O2584" s="9">
        <v>1</v>
      </c>
      <c r="P2584" s="13">
        <v>83.26</v>
      </c>
      <c r="Q2584" s="13">
        <v>0</v>
      </c>
      <c r="R2584" s="13">
        <v>0</v>
      </c>
      <c r="S2584" s="13">
        <v>488.83</v>
      </c>
      <c r="T2584" s="13">
        <v>7280</v>
      </c>
      <c r="U2584" s="13">
        <v>25.62</v>
      </c>
      <c r="V2584" s="13">
        <v>417.1</v>
      </c>
      <c r="W2584" s="13">
        <v>96.39</v>
      </c>
      <c r="X2584" s="13">
        <v>0</v>
      </c>
      <c r="Y2584" s="13">
        <v>0</v>
      </c>
      <c r="Z2584" s="13">
        <v>0</v>
      </c>
      <c r="AA2584" s="13">
        <v>5</v>
      </c>
      <c r="AB2584" s="13">
        <v>12</v>
      </c>
      <c r="AC2584" s="13">
        <v>0</v>
      </c>
      <c r="AD2584" s="13">
        <v>0</v>
      </c>
      <c r="AE2584" s="13">
        <v>83</v>
      </c>
      <c r="AF2584" s="33">
        <v>100</v>
      </c>
      <c r="AG2584" s="9">
        <v>3</v>
      </c>
      <c r="AH2584" s="34">
        <v>0.16</v>
      </c>
      <c r="AI2584" s="13">
        <v>0</v>
      </c>
      <c r="AJ2584" s="13">
        <v>694187.71</v>
      </c>
      <c r="AK2584" s="13">
        <v>694187.71</v>
      </c>
      <c r="AL2584" s="35">
        <v>40094</v>
      </c>
      <c r="AM2584" s="35">
        <v>40114</v>
      </c>
    </row>
    <row r="2585" spans="2:39" x14ac:dyDescent="0.25">
      <c r="B2585" s="30">
        <v>1</v>
      </c>
      <c r="C2585" s="31" t="s">
        <v>169</v>
      </c>
      <c r="D2585" s="9" t="s">
        <v>6082</v>
      </c>
      <c r="E2585" s="10" t="s">
        <v>809</v>
      </c>
      <c r="F2585" s="10" t="s">
        <v>809</v>
      </c>
      <c r="G2585" s="9">
        <v>1200203</v>
      </c>
      <c r="H2585" s="10" t="s">
        <v>6083</v>
      </c>
      <c r="I2585" s="13">
        <v>0</v>
      </c>
      <c r="J2585" s="13">
        <v>0</v>
      </c>
      <c r="K2585" s="13">
        <v>11102.45</v>
      </c>
      <c r="L2585" s="13">
        <v>11102.45</v>
      </c>
      <c r="M2585" s="13">
        <v>11102.45</v>
      </c>
      <c r="N2585" s="32">
        <v>52</v>
      </c>
      <c r="O2585" s="9">
        <v>1</v>
      </c>
      <c r="P2585" s="13">
        <v>111.02</v>
      </c>
      <c r="Q2585" s="13">
        <v>0</v>
      </c>
      <c r="R2585" s="13">
        <v>0</v>
      </c>
      <c r="S2585" s="13">
        <v>1007.4</v>
      </c>
      <c r="T2585" s="13">
        <v>0</v>
      </c>
      <c r="U2585" s="13">
        <v>45.72</v>
      </c>
      <c r="V2585" s="13">
        <v>545.41999999999996</v>
      </c>
      <c r="W2585" s="13">
        <v>1479.75</v>
      </c>
      <c r="X2585" s="13">
        <v>0</v>
      </c>
      <c r="Y2585" s="13">
        <v>0</v>
      </c>
      <c r="Z2585" s="13">
        <v>0</v>
      </c>
      <c r="AA2585" s="13">
        <v>0</v>
      </c>
      <c r="AB2585" s="13">
        <v>88</v>
      </c>
      <c r="AC2585" s="13">
        <v>0</v>
      </c>
      <c r="AD2585" s="13">
        <v>0</v>
      </c>
      <c r="AE2585" s="13">
        <v>12</v>
      </c>
      <c r="AF2585" s="33">
        <v>100</v>
      </c>
      <c r="AG2585" s="9">
        <v>2</v>
      </c>
      <c r="AH2585" s="34">
        <v>0.34</v>
      </c>
      <c r="AI2585" s="13">
        <v>0</v>
      </c>
      <c r="AJ2585" s="13">
        <v>972486.28</v>
      </c>
      <c r="AK2585" s="13">
        <v>972486.28</v>
      </c>
      <c r="AL2585" s="35">
        <v>40094</v>
      </c>
      <c r="AM2585" s="35">
        <v>40114</v>
      </c>
    </row>
    <row r="2586" spans="2:39" x14ac:dyDescent="0.25">
      <c r="B2586" s="30">
        <v>1</v>
      </c>
      <c r="C2586" s="31" t="s">
        <v>169</v>
      </c>
      <c r="D2586" s="9" t="s">
        <v>6084</v>
      </c>
      <c r="E2586" s="10" t="s">
        <v>809</v>
      </c>
      <c r="F2586" s="10" t="s">
        <v>6085</v>
      </c>
      <c r="G2586" s="9">
        <v>1200393</v>
      </c>
      <c r="H2586" s="10" t="s">
        <v>6086</v>
      </c>
      <c r="I2586" s="13">
        <v>5148.91</v>
      </c>
      <c r="J2586" s="13">
        <v>9705.8700000000008</v>
      </c>
      <c r="K2586" s="13">
        <v>9705.8700000000008</v>
      </c>
      <c r="L2586" s="13">
        <v>9705.8700000000008</v>
      </c>
      <c r="M2586" s="13">
        <v>5148.91</v>
      </c>
      <c r="N2586" s="32">
        <v>84</v>
      </c>
      <c r="O2586" s="9">
        <v>1</v>
      </c>
      <c r="P2586" s="13">
        <v>51.48</v>
      </c>
      <c r="Q2586" s="13">
        <v>0</v>
      </c>
      <c r="R2586" s="13">
        <v>0</v>
      </c>
      <c r="S2586" s="13">
        <v>565.14</v>
      </c>
      <c r="T2586" s="13">
        <v>7764.69</v>
      </c>
      <c r="U2586" s="13">
        <v>0</v>
      </c>
      <c r="V2586" s="13">
        <v>9564.02</v>
      </c>
      <c r="W2586" s="13">
        <v>565.14</v>
      </c>
      <c r="X2586" s="13">
        <v>0</v>
      </c>
      <c r="Y2586" s="13">
        <v>0</v>
      </c>
      <c r="Z2586" s="13">
        <v>0</v>
      </c>
      <c r="AA2586" s="13">
        <v>19</v>
      </c>
      <c r="AB2586" s="13">
        <v>60</v>
      </c>
      <c r="AC2586" s="13">
        <v>7</v>
      </c>
      <c r="AD2586" s="13">
        <v>8</v>
      </c>
      <c r="AE2586" s="13">
        <v>6</v>
      </c>
      <c r="AF2586" s="33">
        <v>100.003</v>
      </c>
      <c r="AG2586" s="9">
        <v>3</v>
      </c>
      <c r="AH2586" s="34">
        <v>0.33</v>
      </c>
      <c r="AI2586" s="13">
        <v>0</v>
      </c>
      <c r="AJ2586" s="13">
        <v>397640.41</v>
      </c>
      <c r="AK2586" s="13">
        <v>397640.41</v>
      </c>
      <c r="AL2586" s="35">
        <v>39377</v>
      </c>
      <c r="AM2586" s="35">
        <v>39420</v>
      </c>
    </row>
    <row r="2587" spans="2:39" x14ac:dyDescent="0.25">
      <c r="B2587" s="30">
        <v>1</v>
      </c>
      <c r="C2587" s="31" t="s">
        <v>169</v>
      </c>
      <c r="D2587" s="9" t="s">
        <v>6087</v>
      </c>
      <c r="E2587" s="10" t="s">
        <v>809</v>
      </c>
      <c r="F2587" s="10" t="s">
        <v>6088</v>
      </c>
      <c r="G2587" s="9">
        <v>1200351</v>
      </c>
      <c r="H2587" s="10" t="s">
        <v>6089</v>
      </c>
      <c r="I2587" s="13">
        <v>2319.73</v>
      </c>
      <c r="J2587" s="13">
        <v>8187.29</v>
      </c>
      <c r="K2587" s="13">
        <v>8187.3</v>
      </c>
      <c r="L2587" s="13">
        <v>2319.73</v>
      </c>
      <c r="M2587" s="13">
        <v>2319.73</v>
      </c>
      <c r="N2587" s="32">
        <v>65</v>
      </c>
      <c r="O2587" s="9">
        <v>1</v>
      </c>
      <c r="P2587" s="13">
        <v>81.87</v>
      </c>
      <c r="Q2587" s="13">
        <v>0</v>
      </c>
      <c r="R2587" s="13">
        <v>0</v>
      </c>
      <c r="S2587" s="13">
        <v>0</v>
      </c>
      <c r="T2587" s="13">
        <v>0</v>
      </c>
      <c r="U2587" s="13">
        <v>310.58999999999997</v>
      </c>
      <c r="V2587" s="13">
        <v>7839.78</v>
      </c>
      <c r="W2587" s="13">
        <v>36.93</v>
      </c>
      <c r="X2587" s="13">
        <v>0</v>
      </c>
      <c r="Y2587" s="13">
        <v>22</v>
      </c>
      <c r="Z2587" s="13">
        <v>20</v>
      </c>
      <c r="AA2587" s="13">
        <v>28</v>
      </c>
      <c r="AB2587" s="13">
        <v>20</v>
      </c>
      <c r="AC2587" s="13">
        <v>0</v>
      </c>
      <c r="AD2587" s="13">
        <v>0</v>
      </c>
      <c r="AE2587" s="13">
        <v>10</v>
      </c>
      <c r="AF2587" s="33">
        <v>100.0003</v>
      </c>
      <c r="AG2587" s="9">
        <v>3</v>
      </c>
      <c r="AH2587" s="34">
        <v>0</v>
      </c>
      <c r="AI2587" s="13">
        <v>0</v>
      </c>
      <c r="AJ2587" s="13">
        <v>304737.05</v>
      </c>
      <c r="AK2587" s="13">
        <v>304737.05</v>
      </c>
      <c r="AL2587" s="35">
        <v>39771</v>
      </c>
      <c r="AM2587" s="35">
        <v>39801</v>
      </c>
    </row>
    <row r="2588" spans="2:39" x14ac:dyDescent="0.25">
      <c r="B2588" s="30">
        <v>1</v>
      </c>
      <c r="C2588" s="31" t="s">
        <v>169</v>
      </c>
      <c r="D2588" s="9" t="s">
        <v>6090</v>
      </c>
      <c r="E2588" s="10" t="s">
        <v>171</v>
      </c>
      <c r="F2588" s="10" t="s">
        <v>171</v>
      </c>
      <c r="G2588" s="9">
        <v>1200401</v>
      </c>
      <c r="H2588" s="10" t="s">
        <v>6091</v>
      </c>
      <c r="I2588" s="13">
        <v>2319.73</v>
      </c>
      <c r="J2588" s="13">
        <v>7024.76</v>
      </c>
      <c r="K2588" s="13">
        <v>7024.76</v>
      </c>
      <c r="L2588" s="13">
        <v>2319.73</v>
      </c>
      <c r="M2588" s="13">
        <v>2319.73</v>
      </c>
      <c r="N2588" s="32">
        <v>58</v>
      </c>
      <c r="O2588" s="9">
        <v>1</v>
      </c>
      <c r="P2588" s="13">
        <v>23.19</v>
      </c>
      <c r="Q2588" s="13">
        <v>0</v>
      </c>
      <c r="R2588" s="13">
        <v>0</v>
      </c>
      <c r="S2588" s="13">
        <v>456.57</v>
      </c>
      <c r="T2588" s="13">
        <v>5619.81</v>
      </c>
      <c r="U2588" s="13">
        <v>408.02</v>
      </c>
      <c r="V2588" s="13">
        <v>6167.08</v>
      </c>
      <c r="W2588" s="13">
        <v>617.45000000000005</v>
      </c>
      <c r="X2588" s="13">
        <v>0</v>
      </c>
      <c r="Y2588" s="13">
        <v>0</v>
      </c>
      <c r="Z2588" s="13">
        <v>0</v>
      </c>
      <c r="AA2588" s="13">
        <v>26</v>
      </c>
      <c r="AB2588" s="13">
        <v>67</v>
      </c>
      <c r="AC2588" s="13">
        <v>0</v>
      </c>
      <c r="AD2588" s="13">
        <v>0</v>
      </c>
      <c r="AE2588" s="13">
        <v>7</v>
      </c>
      <c r="AF2588" s="33">
        <v>100.005</v>
      </c>
      <c r="AG2588" s="9">
        <v>3</v>
      </c>
      <c r="AH2588" s="34">
        <v>0.44</v>
      </c>
      <c r="AI2588" s="13">
        <v>231499.28</v>
      </c>
      <c r="AJ2588" s="13">
        <v>385359.71</v>
      </c>
      <c r="AK2588" s="13">
        <v>616858.99</v>
      </c>
      <c r="AL2588" s="35">
        <v>39484</v>
      </c>
      <c r="AM2588" s="35">
        <v>39554</v>
      </c>
    </row>
    <row r="2589" spans="2:39" x14ac:dyDescent="0.25">
      <c r="B2589" s="30">
        <v>1</v>
      </c>
      <c r="C2589" s="31" t="s">
        <v>169</v>
      </c>
      <c r="D2589" s="9" t="s">
        <v>6092</v>
      </c>
      <c r="E2589" s="10" t="s">
        <v>2180</v>
      </c>
      <c r="F2589" s="10" t="s">
        <v>6093</v>
      </c>
      <c r="G2589" s="9">
        <v>1200708</v>
      </c>
      <c r="H2589" s="10" t="s">
        <v>6094</v>
      </c>
      <c r="I2589" s="13">
        <v>6909</v>
      </c>
      <c r="J2589" s="13">
        <v>6909</v>
      </c>
      <c r="K2589" s="13">
        <v>6459</v>
      </c>
      <c r="L2589" s="13">
        <v>6909</v>
      </c>
      <c r="M2589" s="13">
        <v>6459</v>
      </c>
      <c r="N2589" s="32">
        <v>122</v>
      </c>
      <c r="O2589" s="9">
        <v>1</v>
      </c>
      <c r="P2589" s="13">
        <v>64.59</v>
      </c>
      <c r="Q2589" s="13">
        <v>0</v>
      </c>
      <c r="R2589" s="13">
        <v>0</v>
      </c>
      <c r="S2589" s="13">
        <v>294.2</v>
      </c>
      <c r="T2589" s="13">
        <v>2901.13</v>
      </c>
      <c r="U2589" s="13">
        <v>2636.58</v>
      </c>
      <c r="V2589" s="13">
        <v>0</v>
      </c>
      <c r="W2589" s="13">
        <v>0</v>
      </c>
      <c r="X2589" s="13">
        <v>0</v>
      </c>
      <c r="Y2589" s="13">
        <v>0</v>
      </c>
      <c r="Z2589" s="13">
        <v>22.26</v>
      </c>
      <c r="AA2589" s="13">
        <v>55.36</v>
      </c>
      <c r="AB2589" s="13">
        <v>17.93</v>
      </c>
      <c r="AC2589" s="13">
        <v>0</v>
      </c>
      <c r="AD2589" s="13">
        <v>0</v>
      </c>
      <c r="AE2589" s="13">
        <v>4.55</v>
      </c>
      <c r="AF2589" s="33">
        <v>100.104</v>
      </c>
      <c r="AG2589" s="9">
        <v>5</v>
      </c>
      <c r="AH2589" s="34">
        <v>0.38</v>
      </c>
      <c r="AI2589" s="13">
        <v>0</v>
      </c>
      <c r="AJ2589" s="13">
        <v>435630.86</v>
      </c>
      <c r="AK2589" s="13">
        <v>435630.86</v>
      </c>
      <c r="AL2589" s="35">
        <v>38329</v>
      </c>
      <c r="AM2589" s="35">
        <v>38686</v>
      </c>
    </row>
    <row r="2590" spans="2:39" x14ac:dyDescent="0.25">
      <c r="B2590" s="30">
        <v>1</v>
      </c>
      <c r="C2590" s="31" t="s">
        <v>169</v>
      </c>
      <c r="D2590" s="9" t="s">
        <v>6095</v>
      </c>
      <c r="E2590" s="10" t="s">
        <v>2180</v>
      </c>
      <c r="F2590" s="10" t="s">
        <v>6093</v>
      </c>
      <c r="G2590" s="9">
        <v>1200708</v>
      </c>
      <c r="H2590" s="10" t="s">
        <v>6096</v>
      </c>
      <c r="I2590" s="13">
        <v>2000</v>
      </c>
      <c r="J2590" s="13">
        <v>2000</v>
      </c>
      <c r="K2590" s="13">
        <v>2130</v>
      </c>
      <c r="L2590" s="13">
        <v>2000</v>
      </c>
      <c r="M2590" s="13">
        <v>2000</v>
      </c>
      <c r="N2590" s="32">
        <v>15</v>
      </c>
      <c r="O2590" s="9">
        <v>1</v>
      </c>
      <c r="P2590" s="13">
        <v>20</v>
      </c>
      <c r="Q2590" s="13">
        <v>0</v>
      </c>
      <c r="R2590" s="13">
        <v>0</v>
      </c>
      <c r="S2590" s="13">
        <v>73</v>
      </c>
      <c r="T2590" s="13">
        <v>0</v>
      </c>
      <c r="U2590" s="13">
        <v>350</v>
      </c>
      <c r="V2590" s="13">
        <v>1570</v>
      </c>
      <c r="W2590" s="13">
        <v>7</v>
      </c>
      <c r="X2590" s="13">
        <v>0</v>
      </c>
      <c r="Y2590" s="13">
        <v>0</v>
      </c>
      <c r="Z2590" s="13">
        <v>57.97</v>
      </c>
      <c r="AA2590" s="13">
        <v>37.56</v>
      </c>
      <c r="AB2590" s="13">
        <v>1.78</v>
      </c>
      <c r="AC2590" s="13">
        <v>2.4500000000000002</v>
      </c>
      <c r="AD2590" s="13">
        <v>0</v>
      </c>
      <c r="AE2590" s="13">
        <v>0.24</v>
      </c>
      <c r="AF2590" s="33">
        <v>100.003</v>
      </c>
      <c r="AG2590" s="9">
        <v>4</v>
      </c>
      <c r="AH2590" s="34">
        <v>0.49</v>
      </c>
      <c r="AI2590" s="13">
        <v>5067.18</v>
      </c>
      <c r="AJ2590" s="13">
        <v>188011.59</v>
      </c>
      <c r="AK2590" s="13">
        <v>193078.77</v>
      </c>
      <c r="AL2590" s="35">
        <v>38506</v>
      </c>
      <c r="AM2590" s="35">
        <v>38625</v>
      </c>
    </row>
    <row r="2591" spans="2:39" x14ac:dyDescent="0.25">
      <c r="B2591" s="30">
        <v>1</v>
      </c>
      <c r="C2591" s="31" t="s">
        <v>169</v>
      </c>
      <c r="D2591" s="9" t="s">
        <v>6097</v>
      </c>
      <c r="E2591" s="10" t="s">
        <v>171</v>
      </c>
      <c r="F2591" s="10" t="s">
        <v>1779</v>
      </c>
      <c r="G2591" s="9">
        <v>1200807</v>
      </c>
      <c r="H2591" s="10" t="s">
        <v>6098</v>
      </c>
      <c r="I2591" s="13">
        <v>4753</v>
      </c>
      <c r="J2591" s="13">
        <v>0</v>
      </c>
      <c r="K2591" s="13">
        <v>3346</v>
      </c>
      <c r="L2591" s="13">
        <v>4753</v>
      </c>
      <c r="M2591" s="13">
        <v>3346</v>
      </c>
      <c r="N2591" s="32">
        <v>121</v>
      </c>
      <c r="O2591" s="9">
        <v>1</v>
      </c>
      <c r="P2591" s="13">
        <v>47.8</v>
      </c>
      <c r="Q2591" s="13">
        <v>0</v>
      </c>
      <c r="R2591" s="13">
        <v>0</v>
      </c>
      <c r="S2591" s="13">
        <v>237</v>
      </c>
      <c r="T2591" s="13">
        <v>1673</v>
      </c>
      <c r="U2591" s="13">
        <v>1091.7</v>
      </c>
      <c r="V2591" s="13">
        <v>0</v>
      </c>
      <c r="W2591" s="13">
        <v>249.24</v>
      </c>
      <c r="X2591" s="13">
        <v>0</v>
      </c>
      <c r="Y2591" s="13">
        <v>0</v>
      </c>
      <c r="Z2591" s="13">
        <v>66.62</v>
      </c>
      <c r="AA2591" s="13">
        <v>0</v>
      </c>
      <c r="AB2591" s="13">
        <v>26.3</v>
      </c>
      <c r="AC2591" s="13">
        <v>0</v>
      </c>
      <c r="AD2591" s="13">
        <v>0</v>
      </c>
      <c r="AE2591" s="13">
        <v>7.08</v>
      </c>
      <c r="AF2591" s="33">
        <v>100.0005</v>
      </c>
      <c r="AG2591" s="9">
        <v>3</v>
      </c>
      <c r="AH2591" s="34">
        <v>0.47</v>
      </c>
      <c r="AI2591" s="13">
        <v>0</v>
      </c>
      <c r="AJ2591" s="13">
        <v>1270007.3700000001</v>
      </c>
      <c r="AK2591" s="13">
        <v>1270007.3700000001</v>
      </c>
      <c r="AL2591" s="35">
        <v>39710</v>
      </c>
      <c r="AM2591" s="35">
        <v>39759</v>
      </c>
    </row>
    <row r="2592" spans="2:39" x14ac:dyDescent="0.25">
      <c r="B2592" s="30">
        <v>1</v>
      </c>
      <c r="C2592" s="31" t="s">
        <v>169</v>
      </c>
      <c r="D2592" s="9" t="s">
        <v>6099</v>
      </c>
      <c r="E2592" s="10" t="s">
        <v>809</v>
      </c>
      <c r="F2592" s="10" t="s">
        <v>809</v>
      </c>
      <c r="G2592" s="9">
        <v>1200203</v>
      </c>
      <c r="H2592" s="10" t="s">
        <v>6100</v>
      </c>
      <c r="I2592" s="13">
        <v>5064.29</v>
      </c>
      <c r="J2592" s="13">
        <v>5064.29</v>
      </c>
      <c r="K2592" s="13">
        <v>5064.29</v>
      </c>
      <c r="L2592" s="13">
        <v>5064.29</v>
      </c>
      <c r="M2592" s="13">
        <v>5064.29</v>
      </c>
      <c r="N2592" s="32">
        <v>140</v>
      </c>
      <c r="O2592" s="9">
        <v>1</v>
      </c>
      <c r="P2592" s="13">
        <v>50.64</v>
      </c>
      <c r="Q2592" s="13">
        <v>0</v>
      </c>
      <c r="R2592" s="13">
        <v>0</v>
      </c>
      <c r="S2592" s="13">
        <v>167.53</v>
      </c>
      <c r="T2592" s="13">
        <v>4051.43</v>
      </c>
      <c r="U2592" s="13">
        <v>565.21</v>
      </c>
      <c r="V2592" s="13">
        <v>208.59</v>
      </c>
      <c r="W2592" s="13">
        <v>243.5</v>
      </c>
      <c r="X2592" s="13">
        <v>0</v>
      </c>
      <c r="Y2592" s="13">
        <v>0</v>
      </c>
      <c r="Z2592" s="13">
        <v>16.38</v>
      </c>
      <c r="AA2592" s="13">
        <v>0</v>
      </c>
      <c r="AB2592" s="13">
        <v>57.03</v>
      </c>
      <c r="AC2592" s="13">
        <v>0</v>
      </c>
      <c r="AD2592" s="13">
        <v>0</v>
      </c>
      <c r="AE2592" s="13">
        <v>26.59</v>
      </c>
      <c r="AF2592" s="33">
        <v>100.005</v>
      </c>
      <c r="AG2592" s="9">
        <v>3</v>
      </c>
      <c r="AH2592" s="34">
        <v>0.36</v>
      </c>
      <c r="AI2592" s="13">
        <v>0</v>
      </c>
      <c r="AJ2592" s="13">
        <v>942353.37</v>
      </c>
      <c r="AK2592" s="13">
        <v>942353.37</v>
      </c>
      <c r="AL2592" s="35">
        <v>39603</v>
      </c>
      <c r="AM2592" s="35">
        <v>39608</v>
      </c>
    </row>
    <row r="2593" spans="2:39" x14ac:dyDescent="0.25">
      <c r="B2593" s="30">
        <v>1</v>
      </c>
      <c r="C2593" s="31" t="s">
        <v>169</v>
      </c>
      <c r="D2593" s="9" t="s">
        <v>6101</v>
      </c>
      <c r="E2593" s="10" t="s">
        <v>171</v>
      </c>
      <c r="F2593" s="10" t="s">
        <v>171</v>
      </c>
      <c r="G2593" s="9">
        <v>1200401</v>
      </c>
      <c r="H2593" s="10" t="s">
        <v>6102</v>
      </c>
      <c r="I2593" s="13">
        <v>6018.69</v>
      </c>
      <c r="J2593" s="13">
        <v>5931.08</v>
      </c>
      <c r="K2593" s="13">
        <v>5931.08</v>
      </c>
      <c r="L2593" s="13">
        <v>5931.08</v>
      </c>
      <c r="M2593" s="13">
        <v>5931.08</v>
      </c>
      <c r="N2593" s="32">
        <v>40</v>
      </c>
      <c r="O2593" s="9">
        <v>1</v>
      </c>
      <c r="P2593" s="13">
        <v>84.73</v>
      </c>
      <c r="Q2593" s="13">
        <v>0</v>
      </c>
      <c r="R2593" s="13">
        <v>0</v>
      </c>
      <c r="S2593" s="13">
        <v>224.22</v>
      </c>
      <c r="T2593" s="13">
        <v>4744.87</v>
      </c>
      <c r="U2593" s="13">
        <v>2980.23</v>
      </c>
      <c r="V2593" s="13">
        <v>0</v>
      </c>
      <c r="W2593" s="13">
        <v>296.41000000000003</v>
      </c>
      <c r="X2593" s="13">
        <v>0</v>
      </c>
      <c r="Y2593" s="13">
        <v>0</v>
      </c>
      <c r="Z2593" s="13">
        <v>54.03</v>
      </c>
      <c r="AA2593" s="13">
        <v>11.73</v>
      </c>
      <c r="AB2593" s="13">
        <v>30.41</v>
      </c>
      <c r="AC2593" s="13">
        <v>0</v>
      </c>
      <c r="AD2593" s="13">
        <v>0</v>
      </c>
      <c r="AE2593" s="13">
        <v>3.83</v>
      </c>
      <c r="AF2593" s="33">
        <v>100.004</v>
      </c>
      <c r="AG2593" s="9">
        <v>4</v>
      </c>
      <c r="AH2593" s="34">
        <v>0.41</v>
      </c>
      <c r="AI2593" s="13">
        <v>0</v>
      </c>
      <c r="AJ2593" s="13">
        <v>1749041.64</v>
      </c>
      <c r="AK2593" s="13">
        <v>1749041.64</v>
      </c>
      <c r="AL2593" s="35">
        <v>39463</v>
      </c>
      <c r="AM2593" s="35">
        <v>39535</v>
      </c>
    </row>
    <row r="2594" spans="2:39" x14ac:dyDescent="0.25">
      <c r="B2594" s="30">
        <v>1</v>
      </c>
      <c r="C2594" s="31" t="s">
        <v>169</v>
      </c>
      <c r="D2594" s="9" t="s">
        <v>6103</v>
      </c>
      <c r="E2594" s="10" t="s">
        <v>171</v>
      </c>
      <c r="F2594" s="10" t="s">
        <v>172</v>
      </c>
      <c r="G2594" s="9">
        <v>1200138</v>
      </c>
      <c r="H2594" s="10" t="s">
        <v>230</v>
      </c>
      <c r="I2594" s="13">
        <v>2492.06</v>
      </c>
      <c r="J2594" s="13">
        <v>2492.06</v>
      </c>
      <c r="K2594" s="13">
        <v>2422.81</v>
      </c>
      <c r="L2594" s="13">
        <v>0</v>
      </c>
      <c r="M2594" s="13">
        <v>2422.81</v>
      </c>
      <c r="N2594" s="32">
        <v>102</v>
      </c>
      <c r="O2594" s="9">
        <v>2</v>
      </c>
      <c r="P2594" s="13">
        <v>34.6</v>
      </c>
      <c r="Q2594" s="13">
        <v>93.14</v>
      </c>
      <c r="R2594" s="13">
        <v>117.68</v>
      </c>
      <c r="S2594" s="13">
        <v>0</v>
      </c>
      <c r="T2594" s="13">
        <v>1211.4000000000001</v>
      </c>
      <c r="U2594" s="13">
        <v>1024.48</v>
      </c>
      <c r="V2594" s="13">
        <v>186.88</v>
      </c>
      <c r="W2594" s="13">
        <v>0</v>
      </c>
      <c r="X2594" s="13">
        <v>0</v>
      </c>
      <c r="Y2594" s="13">
        <v>0</v>
      </c>
      <c r="Z2594" s="13">
        <v>50</v>
      </c>
      <c r="AA2594" s="13">
        <v>42.5</v>
      </c>
      <c r="AB2594" s="13">
        <v>0</v>
      </c>
      <c r="AC2594" s="13">
        <v>0</v>
      </c>
      <c r="AD2594" s="13">
        <v>0</v>
      </c>
      <c r="AE2594" s="13">
        <v>7.5</v>
      </c>
      <c r="AF2594" s="33">
        <v>100.0005</v>
      </c>
      <c r="AG2594" s="9">
        <v>1</v>
      </c>
      <c r="AH2594" s="34">
        <v>0.52</v>
      </c>
      <c r="AI2594" s="13">
        <v>820716.79</v>
      </c>
      <c r="AJ2594" s="13">
        <v>3233695.21</v>
      </c>
      <c r="AK2594" s="13">
        <v>4054412</v>
      </c>
      <c r="AL2594" s="9"/>
      <c r="AM2594" s="35">
        <v>39712</v>
      </c>
    </row>
    <row r="2595" spans="2:39" x14ac:dyDescent="0.25">
      <c r="B2595" s="30">
        <v>1</v>
      </c>
      <c r="C2595" s="31" t="s">
        <v>44</v>
      </c>
      <c r="D2595" s="9" t="s">
        <v>6104</v>
      </c>
      <c r="E2595" s="10" t="s">
        <v>163</v>
      </c>
      <c r="F2595" s="10" t="s">
        <v>6105</v>
      </c>
      <c r="G2595" s="9">
        <v>2105427</v>
      </c>
      <c r="H2595" s="10" t="s">
        <v>6106</v>
      </c>
      <c r="I2595" s="13">
        <v>1931.2</v>
      </c>
      <c r="J2595" s="13">
        <v>1931.2</v>
      </c>
      <c r="K2595" s="13">
        <v>1930.34</v>
      </c>
      <c r="L2595" s="13">
        <v>1930.72</v>
      </c>
      <c r="M2595" s="13">
        <v>1930.34</v>
      </c>
      <c r="N2595" s="32">
        <v>42</v>
      </c>
      <c r="O2595" s="9">
        <v>1</v>
      </c>
      <c r="P2595" s="13">
        <v>19.88</v>
      </c>
      <c r="Q2595" s="13">
        <v>0</v>
      </c>
      <c r="R2595" s="13">
        <v>0</v>
      </c>
      <c r="S2595" s="13">
        <v>212.14</v>
      </c>
      <c r="T2595" s="13">
        <v>0</v>
      </c>
      <c r="U2595" s="13">
        <v>0</v>
      </c>
      <c r="V2595" s="13">
        <v>1714.14</v>
      </c>
      <c r="W2595" s="13">
        <v>4.05</v>
      </c>
      <c r="X2595" s="13">
        <v>0</v>
      </c>
      <c r="Y2595" s="13">
        <v>0</v>
      </c>
      <c r="Z2595" s="13">
        <v>60</v>
      </c>
      <c r="AA2595" s="13">
        <v>28</v>
      </c>
      <c r="AB2595" s="13">
        <v>0</v>
      </c>
      <c r="AC2595" s="13">
        <v>0</v>
      </c>
      <c r="AD2595" s="13">
        <v>0</v>
      </c>
      <c r="AE2595" s="13">
        <v>12</v>
      </c>
      <c r="AF2595" s="33">
        <v>100.005</v>
      </c>
      <c r="AG2595" s="9">
        <v>4</v>
      </c>
      <c r="AH2595" s="34">
        <v>0.47</v>
      </c>
      <c r="AI2595" s="13">
        <v>15267.6</v>
      </c>
      <c r="AJ2595" s="13">
        <v>839968.58</v>
      </c>
      <c r="AK2595" s="13">
        <v>855236.18</v>
      </c>
      <c r="AL2595" s="35">
        <v>38715</v>
      </c>
      <c r="AM2595" s="35">
        <v>38796</v>
      </c>
    </row>
    <row r="2596" spans="2:39" x14ac:dyDescent="0.25">
      <c r="B2596" s="30">
        <v>1</v>
      </c>
      <c r="C2596" s="31" t="s">
        <v>84</v>
      </c>
      <c r="D2596" s="9" t="s">
        <v>6107</v>
      </c>
      <c r="E2596" s="10" t="s">
        <v>228</v>
      </c>
      <c r="F2596" s="10" t="s">
        <v>2957</v>
      </c>
      <c r="G2596" s="9">
        <v>5001508</v>
      </c>
      <c r="H2596" s="10" t="s">
        <v>6108</v>
      </c>
      <c r="I2596" s="13">
        <v>1637.69</v>
      </c>
      <c r="J2596" s="13">
        <v>1637.69</v>
      </c>
      <c r="K2596" s="13">
        <v>0</v>
      </c>
      <c r="L2596" s="13">
        <v>0</v>
      </c>
      <c r="M2596" s="13">
        <v>1637.69</v>
      </c>
      <c r="N2596" s="32">
        <v>72</v>
      </c>
      <c r="O2596" s="9">
        <v>2</v>
      </c>
      <c r="P2596" s="13">
        <v>40.94</v>
      </c>
      <c r="Q2596" s="13">
        <v>0</v>
      </c>
      <c r="R2596" s="13">
        <v>0</v>
      </c>
      <c r="S2596" s="13">
        <v>43.81</v>
      </c>
      <c r="T2596" s="13">
        <v>327.54000000000002</v>
      </c>
      <c r="U2596" s="13">
        <v>1251.69</v>
      </c>
      <c r="V2596" s="13">
        <v>4.58</v>
      </c>
      <c r="W2596" s="13">
        <v>9.51</v>
      </c>
      <c r="X2596" s="13">
        <v>0</v>
      </c>
      <c r="Y2596" s="13">
        <v>0</v>
      </c>
      <c r="Z2596" s="13">
        <v>24.06</v>
      </c>
      <c r="AA2596" s="13">
        <v>72.69</v>
      </c>
      <c r="AB2596" s="13">
        <v>0</v>
      </c>
      <c r="AC2596" s="13">
        <v>0</v>
      </c>
      <c r="AD2596" s="13">
        <v>0</v>
      </c>
      <c r="AE2596" s="13">
        <v>3.25</v>
      </c>
      <c r="AF2596" s="33">
        <v>100</v>
      </c>
      <c r="AG2596" s="9">
        <v>2</v>
      </c>
      <c r="AH2596" s="34">
        <v>0.47</v>
      </c>
      <c r="AI2596" s="13">
        <v>962615.31</v>
      </c>
      <c r="AJ2596" s="13">
        <v>6324381.1799999997</v>
      </c>
      <c r="AK2596" s="13">
        <v>7286996.4900000002</v>
      </c>
      <c r="AL2596" s="9"/>
      <c r="AM2596" s="35">
        <v>39863</v>
      </c>
    </row>
    <row r="2597" spans="2:39" x14ac:dyDescent="0.25">
      <c r="B2597" s="30">
        <v>1</v>
      </c>
      <c r="C2597" s="31" t="s">
        <v>84</v>
      </c>
      <c r="D2597" s="9" t="s">
        <v>6109</v>
      </c>
      <c r="E2597" s="10" t="s">
        <v>572</v>
      </c>
      <c r="F2597" s="10" t="s">
        <v>2069</v>
      </c>
      <c r="G2597" s="9">
        <v>5007950</v>
      </c>
      <c r="H2597" s="10" t="s">
        <v>6110</v>
      </c>
      <c r="I2597" s="13">
        <v>3441.27</v>
      </c>
      <c r="J2597" s="13">
        <v>3441.27</v>
      </c>
      <c r="K2597" s="13">
        <v>3441.27</v>
      </c>
      <c r="L2597" s="13">
        <v>0</v>
      </c>
      <c r="M2597" s="13">
        <v>3441.27</v>
      </c>
      <c r="N2597" s="32">
        <v>242</v>
      </c>
      <c r="O2597" s="9">
        <v>2</v>
      </c>
      <c r="P2597" s="13">
        <v>76.47</v>
      </c>
      <c r="Q2597" s="13">
        <v>96.2</v>
      </c>
      <c r="R2597" s="13">
        <v>100</v>
      </c>
      <c r="S2597" s="13">
        <v>131.26</v>
      </c>
      <c r="T2597" s="13">
        <v>693.78</v>
      </c>
      <c r="U2597" s="13">
        <v>2602.1999999999998</v>
      </c>
      <c r="V2597" s="13">
        <v>5.52</v>
      </c>
      <c r="W2597" s="13">
        <v>14.03</v>
      </c>
      <c r="X2597" s="13">
        <v>0</v>
      </c>
      <c r="Y2597" s="13">
        <v>0</v>
      </c>
      <c r="Z2597" s="13">
        <v>75.78</v>
      </c>
      <c r="AA2597" s="13">
        <v>0</v>
      </c>
      <c r="AB2597" s="13">
        <v>0</v>
      </c>
      <c r="AC2597" s="13">
        <v>20</v>
      </c>
      <c r="AD2597" s="13">
        <v>0</v>
      </c>
      <c r="AE2597" s="13">
        <v>4.22</v>
      </c>
      <c r="AF2597" s="33">
        <v>100.005</v>
      </c>
      <c r="AG2597" s="9">
        <v>1</v>
      </c>
      <c r="AH2597" s="34">
        <v>0.67</v>
      </c>
      <c r="AI2597" s="13">
        <v>3741028.46</v>
      </c>
      <c r="AJ2597" s="13">
        <v>17315900.719999999</v>
      </c>
      <c r="AK2597" s="13">
        <v>21056929.18</v>
      </c>
      <c r="AL2597" s="9"/>
      <c r="AM2597" s="35">
        <v>38973</v>
      </c>
    </row>
    <row r="2598" spans="2:39" x14ac:dyDescent="0.25">
      <c r="B2598" s="30">
        <v>1</v>
      </c>
      <c r="C2598" s="31" t="s">
        <v>84</v>
      </c>
      <c r="D2598" s="9" t="s">
        <v>6111</v>
      </c>
      <c r="E2598" s="10" t="s">
        <v>268</v>
      </c>
      <c r="F2598" s="10" t="s">
        <v>268</v>
      </c>
      <c r="G2598" s="9">
        <v>5006200</v>
      </c>
      <c r="H2598" s="10" t="s">
        <v>6112</v>
      </c>
      <c r="I2598" s="13">
        <v>1488.3</v>
      </c>
      <c r="J2598" s="13">
        <v>1488.3</v>
      </c>
      <c r="K2598" s="13">
        <v>1493.35</v>
      </c>
      <c r="L2598" s="13">
        <v>1488.3</v>
      </c>
      <c r="M2598" s="13">
        <v>1488.3</v>
      </c>
      <c r="N2598" s="32">
        <v>100</v>
      </c>
      <c r="O2598" s="9">
        <v>1</v>
      </c>
      <c r="P2598" s="13">
        <v>0</v>
      </c>
      <c r="Q2598" s="13">
        <v>55.67</v>
      </c>
      <c r="R2598" s="13">
        <v>57.5</v>
      </c>
      <c r="S2598" s="13">
        <v>80.540000000000006</v>
      </c>
      <c r="T2598" s="13">
        <v>210.02</v>
      </c>
      <c r="U2598" s="13">
        <v>965.73</v>
      </c>
      <c r="V2598" s="13">
        <v>195.53</v>
      </c>
      <c r="W2598" s="13">
        <v>41.53</v>
      </c>
      <c r="X2598" s="13">
        <v>0</v>
      </c>
      <c r="Y2598" s="13">
        <v>0</v>
      </c>
      <c r="Z2598" s="13">
        <v>80.55</v>
      </c>
      <c r="AA2598" s="13">
        <v>0</v>
      </c>
      <c r="AB2598" s="13">
        <v>0</v>
      </c>
      <c r="AC2598" s="13">
        <v>14.06</v>
      </c>
      <c r="AD2598" s="13">
        <v>0</v>
      </c>
      <c r="AE2598" s="13">
        <v>5.39</v>
      </c>
      <c r="AF2598" s="33">
        <v>100.005</v>
      </c>
      <c r="AG2598" s="9">
        <v>1</v>
      </c>
      <c r="AH2598" s="34">
        <v>0.68</v>
      </c>
      <c r="AI2598" s="13">
        <v>766549.26</v>
      </c>
      <c r="AJ2598" s="13">
        <v>3468259.91</v>
      </c>
      <c r="AK2598" s="13">
        <v>4234809.17</v>
      </c>
      <c r="AL2598" s="37">
        <v>37517</v>
      </c>
      <c r="AM2598" s="35">
        <v>37294</v>
      </c>
    </row>
    <row r="2599" spans="2:39" x14ac:dyDescent="0.25">
      <c r="B2599" s="30">
        <v>1</v>
      </c>
      <c r="C2599" s="31" t="s">
        <v>84</v>
      </c>
      <c r="D2599" s="9" t="s">
        <v>6113</v>
      </c>
      <c r="E2599" s="10" t="s">
        <v>1003</v>
      </c>
      <c r="F2599" s="10" t="s">
        <v>1364</v>
      </c>
      <c r="G2599" s="9">
        <v>5006002</v>
      </c>
      <c r="H2599" s="10" t="s">
        <v>5096</v>
      </c>
      <c r="I2599" s="13">
        <v>1429.33</v>
      </c>
      <c r="J2599" s="13">
        <v>1429.3</v>
      </c>
      <c r="K2599" s="13">
        <v>0</v>
      </c>
      <c r="L2599" s="13">
        <v>1429.33</v>
      </c>
      <c r="M2599" s="13">
        <v>1429.33</v>
      </c>
      <c r="N2599" s="32">
        <v>97</v>
      </c>
      <c r="O2599" s="9">
        <v>1</v>
      </c>
      <c r="P2599" s="13">
        <v>48.46</v>
      </c>
      <c r="Q2599" s="13">
        <v>100</v>
      </c>
      <c r="R2599" s="13">
        <v>82.38</v>
      </c>
      <c r="S2599" s="13">
        <v>46.44</v>
      </c>
      <c r="T2599" s="13">
        <v>259.52999999999997</v>
      </c>
      <c r="U2599" s="13">
        <v>0</v>
      </c>
      <c r="V2599" s="13">
        <v>0</v>
      </c>
      <c r="W2599" s="13">
        <v>11.94</v>
      </c>
      <c r="X2599" s="13">
        <v>0</v>
      </c>
      <c r="Y2599" s="13">
        <v>57.6</v>
      </c>
      <c r="Z2599" s="13">
        <v>39.200000000000003</v>
      </c>
      <c r="AA2599" s="13">
        <v>0</v>
      </c>
      <c r="AB2599" s="13">
        <v>0</v>
      </c>
      <c r="AC2599" s="13">
        <v>0</v>
      </c>
      <c r="AD2599" s="13">
        <v>0</v>
      </c>
      <c r="AE2599" s="13">
        <v>3.2</v>
      </c>
      <c r="AF2599" s="33">
        <v>100.005</v>
      </c>
      <c r="AG2599" s="9">
        <v>2</v>
      </c>
      <c r="AH2599" s="34">
        <v>0.7</v>
      </c>
      <c r="AI2599" s="13">
        <v>868333.66</v>
      </c>
      <c r="AJ2599" s="13">
        <v>3722951.95</v>
      </c>
      <c r="AK2599" s="13">
        <v>4591285.6100000003</v>
      </c>
      <c r="AL2599" s="37">
        <v>37678</v>
      </c>
      <c r="AM2599" s="35">
        <v>37822</v>
      </c>
    </row>
    <row r="2600" spans="2:39" x14ac:dyDescent="0.25">
      <c r="B2600" s="30">
        <v>1</v>
      </c>
      <c r="C2600" s="31" t="s">
        <v>84</v>
      </c>
      <c r="D2600" s="9" t="s">
        <v>6114</v>
      </c>
      <c r="E2600" s="10" t="s">
        <v>86</v>
      </c>
      <c r="F2600" s="10" t="s">
        <v>86</v>
      </c>
      <c r="G2600" s="9">
        <v>5002159</v>
      </c>
      <c r="H2600" s="10" t="s">
        <v>6115</v>
      </c>
      <c r="I2600" s="13">
        <v>1751.26</v>
      </c>
      <c r="J2600" s="13">
        <v>1751.26</v>
      </c>
      <c r="K2600" s="13">
        <v>1795.43</v>
      </c>
      <c r="L2600" s="13">
        <v>1751.26</v>
      </c>
      <c r="M2600" s="13">
        <v>1751.26</v>
      </c>
      <c r="N2600" s="32">
        <v>119</v>
      </c>
      <c r="O2600" s="9">
        <v>1</v>
      </c>
      <c r="P2600" s="13">
        <v>19</v>
      </c>
      <c r="Q2600" s="13">
        <v>0</v>
      </c>
      <c r="R2600" s="13">
        <v>0</v>
      </c>
      <c r="S2600" s="13">
        <v>45.42</v>
      </c>
      <c r="T2600" s="13">
        <v>359.09</v>
      </c>
      <c r="U2600" s="13">
        <v>1214.56</v>
      </c>
      <c r="V2600" s="13">
        <v>404.5</v>
      </c>
      <c r="W2600" s="13">
        <v>176.36</v>
      </c>
      <c r="X2600" s="13">
        <v>0</v>
      </c>
      <c r="Y2600" s="13">
        <v>69</v>
      </c>
      <c r="Z2600" s="13">
        <v>0</v>
      </c>
      <c r="AA2600" s="13">
        <v>0</v>
      </c>
      <c r="AB2600" s="13">
        <v>20</v>
      </c>
      <c r="AC2600" s="13">
        <v>0</v>
      </c>
      <c r="AD2600" s="13">
        <v>0</v>
      </c>
      <c r="AE2600" s="13">
        <v>11</v>
      </c>
      <c r="AF2600" s="33">
        <v>100.005</v>
      </c>
      <c r="AG2600" s="9">
        <v>2</v>
      </c>
      <c r="AH2600" s="34">
        <v>0.71</v>
      </c>
      <c r="AI2600" s="13">
        <v>729897.82</v>
      </c>
      <c r="AJ2600" s="13">
        <v>4739997.0199999996</v>
      </c>
      <c r="AK2600" s="13">
        <v>5469894.8399999999</v>
      </c>
      <c r="AL2600" s="35">
        <v>38680</v>
      </c>
      <c r="AM2600" s="35">
        <v>38654</v>
      </c>
    </row>
    <row r="2601" spans="2:39" x14ac:dyDescent="0.25">
      <c r="B2601" s="30">
        <v>1</v>
      </c>
      <c r="C2601" s="31" t="s">
        <v>84</v>
      </c>
      <c r="D2601" s="9" t="s">
        <v>6116</v>
      </c>
      <c r="E2601" s="10" t="s">
        <v>6117</v>
      </c>
      <c r="F2601" s="10" t="s">
        <v>6117</v>
      </c>
      <c r="G2601" s="9">
        <v>5008305</v>
      </c>
      <c r="H2601" s="10" t="s">
        <v>6118</v>
      </c>
      <c r="I2601" s="13">
        <v>560.34</v>
      </c>
      <c r="J2601" s="13">
        <v>0</v>
      </c>
      <c r="K2601" s="13">
        <v>595.12</v>
      </c>
      <c r="L2601" s="13">
        <v>560.34</v>
      </c>
      <c r="M2601" s="13">
        <v>560.34</v>
      </c>
      <c r="N2601" s="32">
        <v>32</v>
      </c>
      <c r="O2601" s="9">
        <v>1</v>
      </c>
      <c r="P2601" s="13">
        <v>0</v>
      </c>
      <c r="Q2601" s="13">
        <v>71.3</v>
      </c>
      <c r="R2601" s="13">
        <v>100</v>
      </c>
      <c r="S2601" s="13">
        <v>185.17</v>
      </c>
      <c r="T2601" s="13">
        <v>116.4</v>
      </c>
      <c r="U2601" s="13">
        <v>0</v>
      </c>
      <c r="V2601" s="13">
        <v>0</v>
      </c>
      <c r="W2601" s="13">
        <v>1.85</v>
      </c>
      <c r="X2601" s="13">
        <v>0</v>
      </c>
      <c r="Y2601" s="13">
        <v>0</v>
      </c>
      <c r="Z2601" s="13">
        <v>48.45</v>
      </c>
      <c r="AA2601" s="13">
        <v>0</v>
      </c>
      <c r="AB2601" s="13">
        <v>0</v>
      </c>
      <c r="AC2601" s="13">
        <v>19.54</v>
      </c>
      <c r="AD2601" s="13">
        <v>0</v>
      </c>
      <c r="AE2601" s="13">
        <v>32.01</v>
      </c>
      <c r="AF2601" s="33">
        <v>100.004</v>
      </c>
      <c r="AG2601" s="9">
        <v>3</v>
      </c>
      <c r="AH2601" s="34">
        <v>0.42</v>
      </c>
      <c r="AI2601" s="13">
        <v>362356.07</v>
      </c>
      <c r="AJ2601" s="13">
        <v>1101718.0900000001</v>
      </c>
      <c r="AK2601" s="13">
        <v>1464074.16</v>
      </c>
      <c r="AL2601" s="37">
        <v>38126</v>
      </c>
      <c r="AM2601" s="35">
        <v>38153</v>
      </c>
    </row>
    <row r="2602" spans="2:39" x14ac:dyDescent="0.25">
      <c r="B2602" s="30">
        <v>1</v>
      </c>
      <c r="C2602" s="31" t="s">
        <v>84</v>
      </c>
      <c r="D2602" s="9" t="s">
        <v>6119</v>
      </c>
      <c r="E2602" s="10" t="s">
        <v>6120</v>
      </c>
      <c r="F2602" s="10" t="s">
        <v>6121</v>
      </c>
      <c r="G2602" s="9">
        <v>5002951</v>
      </c>
      <c r="H2602" s="10" t="s">
        <v>6122</v>
      </c>
      <c r="I2602" s="13">
        <v>3365.23</v>
      </c>
      <c r="J2602" s="13">
        <v>3725.2</v>
      </c>
      <c r="K2602" s="13">
        <v>4079.04</v>
      </c>
      <c r="L2602" s="13">
        <v>3365.23</v>
      </c>
      <c r="M2602" s="13">
        <v>3365.23</v>
      </c>
      <c r="N2602" s="32">
        <v>325</v>
      </c>
      <c r="O2602" s="9">
        <v>1</v>
      </c>
      <c r="P2602" s="13">
        <v>0</v>
      </c>
      <c r="Q2602" s="13">
        <v>23.7</v>
      </c>
      <c r="R2602" s="13">
        <v>100</v>
      </c>
      <c r="S2602" s="13">
        <v>155.62</v>
      </c>
      <c r="T2602" s="13">
        <v>673.05</v>
      </c>
      <c r="U2602" s="13">
        <v>945.2</v>
      </c>
      <c r="V2602" s="13">
        <v>2292.54</v>
      </c>
      <c r="W2602" s="13">
        <v>12.64</v>
      </c>
      <c r="X2602" s="13">
        <v>0</v>
      </c>
      <c r="Y2602" s="13">
        <v>0</v>
      </c>
      <c r="Z2602" s="13">
        <v>11.2</v>
      </c>
      <c r="AA2602" s="13">
        <v>84.98</v>
      </c>
      <c r="AB2602" s="13">
        <v>0</v>
      </c>
      <c r="AC2602" s="13">
        <v>0</v>
      </c>
      <c r="AD2602" s="13">
        <v>0</v>
      </c>
      <c r="AE2602" s="13">
        <v>3.82</v>
      </c>
      <c r="AF2602" s="33">
        <v>100.005</v>
      </c>
      <c r="AG2602" s="9">
        <v>99</v>
      </c>
      <c r="AH2602" s="34">
        <v>0</v>
      </c>
      <c r="AI2602" s="13">
        <v>205783.36</v>
      </c>
      <c r="AJ2602" s="13">
        <v>5838507.5199999996</v>
      </c>
      <c r="AK2602" s="13">
        <v>6044290.8799999999</v>
      </c>
      <c r="AL2602" s="35">
        <v>38231</v>
      </c>
      <c r="AM2602" s="35">
        <v>38275</v>
      </c>
    </row>
    <row r="2603" spans="2:39" x14ac:dyDescent="0.25">
      <c r="B2603" s="30">
        <v>1</v>
      </c>
      <c r="C2603" s="31" t="s">
        <v>84</v>
      </c>
      <c r="D2603" s="9" t="s">
        <v>6123</v>
      </c>
      <c r="E2603" s="10" t="s">
        <v>228</v>
      </c>
      <c r="F2603" s="10" t="s">
        <v>228</v>
      </c>
      <c r="G2603" s="9">
        <v>5002704</v>
      </c>
      <c r="H2603" s="10" t="s">
        <v>6124</v>
      </c>
      <c r="I2603" s="13">
        <v>2671.2</v>
      </c>
      <c r="J2603" s="13">
        <v>2671.1</v>
      </c>
      <c r="K2603" s="13">
        <v>2257.23</v>
      </c>
      <c r="L2603" s="13">
        <v>2257.23</v>
      </c>
      <c r="M2603" s="13">
        <v>2257.23</v>
      </c>
      <c r="N2603" s="32">
        <v>125</v>
      </c>
      <c r="O2603" s="9">
        <v>1</v>
      </c>
      <c r="P2603" s="13">
        <v>0</v>
      </c>
      <c r="Q2603" s="13">
        <v>33</v>
      </c>
      <c r="R2603" s="13">
        <v>71.7</v>
      </c>
      <c r="S2603" s="13">
        <v>75.59</v>
      </c>
      <c r="T2603" s="13">
        <v>0</v>
      </c>
      <c r="U2603" s="13">
        <v>1129.4000000000001</v>
      </c>
      <c r="V2603" s="13">
        <v>468.78</v>
      </c>
      <c r="W2603" s="13">
        <v>0</v>
      </c>
      <c r="X2603" s="13">
        <v>0</v>
      </c>
      <c r="Y2603" s="13">
        <v>0</v>
      </c>
      <c r="Z2603" s="13">
        <v>40</v>
      </c>
      <c r="AA2603" s="13">
        <v>55</v>
      </c>
      <c r="AB2603" s="13">
        <v>0</v>
      </c>
      <c r="AC2603" s="13">
        <v>0</v>
      </c>
      <c r="AD2603" s="13">
        <v>0</v>
      </c>
      <c r="AE2603" s="13">
        <v>5</v>
      </c>
      <c r="AF2603" s="33">
        <v>100.005</v>
      </c>
      <c r="AG2603" s="9">
        <v>3</v>
      </c>
      <c r="AH2603" s="34">
        <v>0.56999999999999995</v>
      </c>
      <c r="AI2603" s="13">
        <v>199067.29</v>
      </c>
      <c r="AJ2603" s="13">
        <v>5960586.8200000003</v>
      </c>
      <c r="AK2603" s="13">
        <v>6159654.1100000003</v>
      </c>
      <c r="AL2603" s="35">
        <v>38251</v>
      </c>
      <c r="AM2603" s="35">
        <v>38261</v>
      </c>
    </row>
    <row r="2604" spans="2:39" x14ac:dyDescent="0.25">
      <c r="B2604" s="30">
        <v>1</v>
      </c>
      <c r="C2604" s="31" t="s">
        <v>84</v>
      </c>
      <c r="D2604" s="9" t="s">
        <v>6125</v>
      </c>
      <c r="E2604" s="10" t="s">
        <v>268</v>
      </c>
      <c r="F2604" s="10" t="s">
        <v>785</v>
      </c>
      <c r="G2604" s="9">
        <v>5000807</v>
      </c>
      <c r="H2604" s="10" t="s">
        <v>717</v>
      </c>
      <c r="I2604" s="13">
        <v>4074.56</v>
      </c>
      <c r="J2604" s="13">
        <v>4704.5600000000004</v>
      </c>
      <c r="K2604" s="13">
        <v>3828.23</v>
      </c>
      <c r="L2604" s="13">
        <v>4074.56</v>
      </c>
      <c r="M2604" s="13">
        <v>3828.23</v>
      </c>
      <c r="N2604" s="32">
        <v>130</v>
      </c>
      <c r="O2604" s="9">
        <v>1</v>
      </c>
      <c r="P2604" s="13">
        <v>85.07</v>
      </c>
      <c r="Q2604" s="13">
        <v>41.02</v>
      </c>
      <c r="R2604" s="13">
        <v>79.31</v>
      </c>
      <c r="S2604" s="13">
        <v>83.17</v>
      </c>
      <c r="T2604" s="13">
        <v>869.36</v>
      </c>
      <c r="U2604" s="13">
        <v>0</v>
      </c>
      <c r="V2604" s="13">
        <v>1691.95</v>
      </c>
      <c r="W2604" s="13">
        <v>6.69</v>
      </c>
      <c r="X2604" s="13">
        <v>0</v>
      </c>
      <c r="Y2604" s="13">
        <v>0</v>
      </c>
      <c r="Z2604" s="13">
        <v>98</v>
      </c>
      <c r="AA2604" s="13">
        <v>0</v>
      </c>
      <c r="AB2604" s="13">
        <v>0</v>
      </c>
      <c r="AC2604" s="13">
        <v>0</v>
      </c>
      <c r="AD2604" s="13">
        <v>0</v>
      </c>
      <c r="AE2604" s="13">
        <v>0.2</v>
      </c>
      <c r="AF2604" s="33">
        <v>98.206000000000003</v>
      </c>
      <c r="AG2604" s="9">
        <v>2</v>
      </c>
      <c r="AH2604" s="34">
        <v>0.71</v>
      </c>
      <c r="AI2604" s="13">
        <v>560675.46</v>
      </c>
      <c r="AJ2604" s="13">
        <v>6371022.6200000001</v>
      </c>
      <c r="AK2604" s="13">
        <v>6931698.0800000001</v>
      </c>
      <c r="AL2604" s="35">
        <v>37582</v>
      </c>
      <c r="AM2604" s="35">
        <v>37600</v>
      </c>
    </row>
    <row r="2605" spans="2:39" x14ac:dyDescent="0.25">
      <c r="B2605" s="30">
        <v>1</v>
      </c>
      <c r="C2605" s="31" t="s">
        <v>84</v>
      </c>
      <c r="D2605" s="9" t="s">
        <v>6126</v>
      </c>
      <c r="E2605" s="10" t="s">
        <v>6127</v>
      </c>
      <c r="F2605" s="10" t="s">
        <v>6128</v>
      </c>
      <c r="G2605" s="9">
        <v>5007695</v>
      </c>
      <c r="H2605" s="10" t="s">
        <v>6129</v>
      </c>
      <c r="I2605" s="13">
        <v>950</v>
      </c>
      <c r="J2605" s="13">
        <v>950</v>
      </c>
      <c r="K2605" s="13">
        <v>946.23</v>
      </c>
      <c r="L2605" s="13">
        <v>0</v>
      </c>
      <c r="M2605" s="13">
        <v>946.23</v>
      </c>
      <c r="N2605" s="32">
        <v>40</v>
      </c>
      <c r="O2605" s="9">
        <v>2</v>
      </c>
      <c r="P2605" s="13">
        <v>13.52</v>
      </c>
      <c r="Q2605" s="13">
        <v>0</v>
      </c>
      <c r="R2605" s="13">
        <v>0</v>
      </c>
      <c r="S2605" s="13">
        <v>147.06</v>
      </c>
      <c r="T2605" s="13">
        <v>190</v>
      </c>
      <c r="U2605" s="13">
        <v>498.49</v>
      </c>
      <c r="V2605" s="13">
        <v>110.68</v>
      </c>
      <c r="W2605" s="13">
        <v>0</v>
      </c>
      <c r="X2605" s="13">
        <v>0</v>
      </c>
      <c r="Y2605" s="13">
        <v>0</v>
      </c>
      <c r="Z2605" s="13">
        <v>35</v>
      </c>
      <c r="AA2605" s="13">
        <v>43</v>
      </c>
      <c r="AB2605" s="13">
        <v>0</v>
      </c>
      <c r="AC2605" s="13">
        <v>10</v>
      </c>
      <c r="AD2605" s="13">
        <v>0</v>
      </c>
      <c r="AE2605" s="13">
        <v>12</v>
      </c>
      <c r="AF2605" s="33">
        <v>100</v>
      </c>
      <c r="AG2605" s="9">
        <v>2</v>
      </c>
      <c r="AH2605" s="34">
        <v>0.44</v>
      </c>
      <c r="AI2605" s="13">
        <v>312671.99</v>
      </c>
      <c r="AJ2605" s="13">
        <v>3468745.11</v>
      </c>
      <c r="AK2605" s="13">
        <v>3781417.1</v>
      </c>
      <c r="AL2605" s="9"/>
      <c r="AM2605" s="35">
        <v>39931</v>
      </c>
    </row>
    <row r="2606" spans="2:39" x14ac:dyDescent="0.25">
      <c r="B2606" s="30">
        <v>1</v>
      </c>
      <c r="C2606" s="31" t="s">
        <v>84</v>
      </c>
      <c r="D2606" s="9" t="s">
        <v>6130</v>
      </c>
      <c r="E2606" s="10" t="s">
        <v>268</v>
      </c>
      <c r="F2606" s="10" t="s">
        <v>6131</v>
      </c>
      <c r="G2606" s="9">
        <v>5007976</v>
      </c>
      <c r="H2606" s="10" t="s">
        <v>6132</v>
      </c>
      <c r="I2606" s="13">
        <v>1795.01</v>
      </c>
      <c r="J2606" s="13">
        <v>1874.6</v>
      </c>
      <c r="K2606" s="13">
        <v>1862.36</v>
      </c>
      <c r="L2606" s="13">
        <v>1795.01</v>
      </c>
      <c r="M2606" s="13">
        <v>1862.36</v>
      </c>
      <c r="N2606" s="32">
        <v>200</v>
      </c>
      <c r="O2606" s="9">
        <v>1</v>
      </c>
      <c r="P2606" s="13">
        <v>0</v>
      </c>
      <c r="Q2606" s="13">
        <v>100</v>
      </c>
      <c r="R2606" s="13">
        <v>94.4</v>
      </c>
      <c r="S2606" s="13">
        <v>108.5</v>
      </c>
      <c r="T2606" s="13">
        <v>359</v>
      </c>
      <c r="U2606" s="13">
        <v>1382.8</v>
      </c>
      <c r="V2606" s="13">
        <v>12.1</v>
      </c>
      <c r="W2606" s="13">
        <v>0</v>
      </c>
      <c r="X2606" s="13">
        <v>0</v>
      </c>
      <c r="Y2606" s="13">
        <v>0</v>
      </c>
      <c r="Z2606" s="13">
        <v>68.83</v>
      </c>
      <c r="AA2606" s="13">
        <v>18.010000000000002</v>
      </c>
      <c r="AB2606" s="13">
        <v>0</v>
      </c>
      <c r="AC2606" s="13">
        <v>6.69</v>
      </c>
      <c r="AD2606" s="13">
        <v>0</v>
      </c>
      <c r="AE2606" s="13">
        <v>6.47</v>
      </c>
      <c r="AF2606" s="33">
        <v>100.004</v>
      </c>
      <c r="AG2606" s="9">
        <v>3</v>
      </c>
      <c r="AH2606" s="34">
        <v>0.57999999999999996</v>
      </c>
      <c r="AI2606" s="13">
        <v>1750548.38</v>
      </c>
      <c r="AJ2606" s="13">
        <v>6446422.29</v>
      </c>
      <c r="AK2606" s="13">
        <v>8196970.6699999999</v>
      </c>
      <c r="AL2606" s="35">
        <v>38079</v>
      </c>
      <c r="AM2606" s="35">
        <v>38002</v>
      </c>
    </row>
    <row r="2607" spans="2:39" x14ac:dyDescent="0.25">
      <c r="B2607" s="30">
        <v>1</v>
      </c>
      <c r="C2607" s="31" t="s">
        <v>84</v>
      </c>
      <c r="D2607" s="9" t="s">
        <v>6133</v>
      </c>
      <c r="E2607" s="10" t="s">
        <v>6134</v>
      </c>
      <c r="F2607" s="10" t="s">
        <v>6135</v>
      </c>
      <c r="G2607" s="9">
        <v>5007802</v>
      </c>
      <c r="H2607" s="10" t="s">
        <v>6136</v>
      </c>
      <c r="I2607" s="13">
        <v>5149.3999999999996</v>
      </c>
      <c r="J2607" s="13">
        <v>4774.45</v>
      </c>
      <c r="K2607" s="13">
        <v>0</v>
      </c>
      <c r="L2607" s="13">
        <v>5149.3999999999996</v>
      </c>
      <c r="M2607" s="13">
        <v>4774.45</v>
      </c>
      <c r="N2607" s="32">
        <v>305</v>
      </c>
      <c r="O2607" s="9">
        <v>1</v>
      </c>
      <c r="P2607" s="13">
        <v>136.41</v>
      </c>
      <c r="Q2607" s="13">
        <v>69.94</v>
      </c>
      <c r="R2607" s="13">
        <v>140.86000000000001</v>
      </c>
      <c r="S2607" s="13">
        <v>172.36</v>
      </c>
      <c r="T2607" s="13">
        <v>687.27</v>
      </c>
      <c r="U2607" s="13">
        <v>1929.02</v>
      </c>
      <c r="V2607" s="13">
        <v>1960.42</v>
      </c>
      <c r="W2607" s="13">
        <v>25.39</v>
      </c>
      <c r="X2607" s="13">
        <v>0</v>
      </c>
      <c r="Y2607" s="13">
        <v>0</v>
      </c>
      <c r="Z2607" s="13">
        <v>0.03</v>
      </c>
      <c r="AA2607" s="13">
        <v>75.83</v>
      </c>
      <c r="AB2607" s="13">
        <v>0</v>
      </c>
      <c r="AC2607" s="13">
        <v>20</v>
      </c>
      <c r="AD2607" s="13">
        <v>0</v>
      </c>
      <c r="AE2607" s="13">
        <v>4.1399999999999997</v>
      </c>
      <c r="AF2607" s="33">
        <v>100.004</v>
      </c>
      <c r="AG2607" s="9">
        <v>4</v>
      </c>
      <c r="AH2607" s="34">
        <v>0.43</v>
      </c>
      <c r="AI2607" s="13">
        <v>1660274.13</v>
      </c>
      <c r="AJ2607" s="13">
        <v>9873209.8599999994</v>
      </c>
      <c r="AK2607" s="13">
        <v>11533483.99</v>
      </c>
      <c r="AL2607" s="35">
        <v>38904</v>
      </c>
      <c r="AM2607" s="35">
        <v>38919</v>
      </c>
    </row>
    <row r="2608" spans="2:39" x14ac:dyDescent="0.25">
      <c r="B2608" s="30">
        <v>1</v>
      </c>
      <c r="C2608" s="31" t="s">
        <v>84</v>
      </c>
      <c r="D2608" s="9" t="s">
        <v>6137</v>
      </c>
      <c r="E2608" s="10" t="s">
        <v>86</v>
      </c>
      <c r="F2608" s="10" t="s">
        <v>1236</v>
      </c>
      <c r="G2608" s="9">
        <v>5005806</v>
      </c>
      <c r="H2608" s="10" t="s">
        <v>6138</v>
      </c>
      <c r="I2608" s="13">
        <v>1600</v>
      </c>
      <c r="J2608" s="13">
        <v>1600</v>
      </c>
      <c r="K2608" s="13">
        <v>1634.4</v>
      </c>
      <c r="L2608" s="13">
        <v>1600</v>
      </c>
      <c r="M2608" s="13">
        <v>1600</v>
      </c>
      <c r="N2608" s="32">
        <v>65</v>
      </c>
      <c r="O2608" s="9">
        <v>1</v>
      </c>
      <c r="P2608" s="13">
        <v>0</v>
      </c>
      <c r="Q2608" s="13">
        <v>63.75</v>
      </c>
      <c r="R2608" s="13">
        <v>100</v>
      </c>
      <c r="S2608" s="13">
        <v>64.02</v>
      </c>
      <c r="T2608" s="13">
        <v>326.88</v>
      </c>
      <c r="U2608" s="13">
        <v>0</v>
      </c>
      <c r="V2608" s="13">
        <v>449.42</v>
      </c>
      <c r="W2608" s="13">
        <v>3.49</v>
      </c>
      <c r="X2608" s="13">
        <v>0</v>
      </c>
      <c r="Y2608" s="13">
        <v>0</v>
      </c>
      <c r="Z2608" s="13">
        <v>76</v>
      </c>
      <c r="AA2608" s="13">
        <v>0</v>
      </c>
      <c r="AB2608" s="13">
        <v>21</v>
      </c>
      <c r="AC2608" s="13">
        <v>0</v>
      </c>
      <c r="AD2608" s="13">
        <v>0</v>
      </c>
      <c r="AE2608" s="13">
        <v>3</v>
      </c>
      <c r="AF2608" s="33">
        <v>100.004</v>
      </c>
      <c r="AG2608" s="9">
        <v>2</v>
      </c>
      <c r="AH2608" s="34">
        <v>0.66</v>
      </c>
      <c r="AI2608" s="13">
        <v>299368.42</v>
      </c>
      <c r="AJ2608" s="13">
        <v>3771424</v>
      </c>
      <c r="AK2608" s="13">
        <v>4070792.42</v>
      </c>
      <c r="AL2608" s="35">
        <v>37939</v>
      </c>
      <c r="AM2608" s="35">
        <v>37956</v>
      </c>
    </row>
    <row r="2609" spans="2:39" x14ac:dyDescent="0.25">
      <c r="B2609" s="30">
        <v>1</v>
      </c>
      <c r="C2609" s="31" t="s">
        <v>84</v>
      </c>
      <c r="D2609" s="9" t="s">
        <v>6139</v>
      </c>
      <c r="E2609" s="10" t="s">
        <v>572</v>
      </c>
      <c r="F2609" s="10" t="s">
        <v>572</v>
      </c>
      <c r="G2609" s="9">
        <v>5004304</v>
      </c>
      <c r="H2609" s="10" t="s">
        <v>3366</v>
      </c>
      <c r="I2609" s="13">
        <v>1349.13</v>
      </c>
      <c r="J2609" s="13">
        <v>1349.2</v>
      </c>
      <c r="K2609" s="13">
        <v>1318.35</v>
      </c>
      <c r="L2609" s="13">
        <v>1349.13</v>
      </c>
      <c r="M2609" s="13">
        <v>1318.35</v>
      </c>
      <c r="N2609" s="32">
        <v>57</v>
      </c>
      <c r="O2609" s="9">
        <v>1</v>
      </c>
      <c r="P2609" s="13">
        <v>29.98</v>
      </c>
      <c r="Q2609" s="13">
        <v>0</v>
      </c>
      <c r="R2609" s="13">
        <v>0</v>
      </c>
      <c r="S2609" s="13">
        <v>72.34</v>
      </c>
      <c r="T2609" s="13">
        <v>263.67</v>
      </c>
      <c r="U2609" s="13">
        <v>26.32</v>
      </c>
      <c r="V2609" s="13">
        <v>403.63</v>
      </c>
      <c r="W2609" s="13">
        <v>3.54</v>
      </c>
      <c r="X2609" s="13">
        <v>0</v>
      </c>
      <c r="Y2609" s="13">
        <v>0</v>
      </c>
      <c r="Z2609" s="13">
        <v>45.97</v>
      </c>
      <c r="AA2609" s="13">
        <v>28.54</v>
      </c>
      <c r="AB2609" s="13">
        <v>0</v>
      </c>
      <c r="AC2609" s="13">
        <v>20</v>
      </c>
      <c r="AD2609" s="13">
        <v>0</v>
      </c>
      <c r="AE2609" s="13">
        <v>5.49</v>
      </c>
      <c r="AF2609" s="33">
        <v>100.004</v>
      </c>
      <c r="AG2609" s="9">
        <v>2</v>
      </c>
      <c r="AH2609" s="34">
        <v>0.6</v>
      </c>
      <c r="AI2609" s="13">
        <v>150667.07</v>
      </c>
      <c r="AJ2609" s="13">
        <v>3479647.2</v>
      </c>
      <c r="AK2609" s="13">
        <v>3630314.27</v>
      </c>
      <c r="AL2609" s="35">
        <v>37677</v>
      </c>
      <c r="AM2609" s="35">
        <v>37799</v>
      </c>
    </row>
    <row r="2610" spans="2:39" x14ac:dyDescent="0.25">
      <c r="B2610" s="30">
        <v>1</v>
      </c>
      <c r="C2610" s="31" t="s">
        <v>84</v>
      </c>
      <c r="D2610" s="9" t="s">
        <v>6140</v>
      </c>
      <c r="E2610" s="10" t="s">
        <v>228</v>
      </c>
      <c r="F2610" s="10" t="s">
        <v>228</v>
      </c>
      <c r="G2610" s="9">
        <v>5002704</v>
      </c>
      <c r="H2610" s="10" t="s">
        <v>6141</v>
      </c>
      <c r="I2610" s="13">
        <v>369.33</v>
      </c>
      <c r="J2610" s="13">
        <v>0</v>
      </c>
      <c r="K2610" s="13">
        <v>0</v>
      </c>
      <c r="L2610" s="13">
        <v>369.33</v>
      </c>
      <c r="M2610" s="13">
        <v>353.03</v>
      </c>
      <c r="N2610" s="32">
        <v>25</v>
      </c>
      <c r="O2610" s="9">
        <v>1</v>
      </c>
      <c r="P2610" s="13">
        <v>23.53</v>
      </c>
      <c r="Q2610" s="13">
        <v>28.32</v>
      </c>
      <c r="R2610" s="13">
        <v>100</v>
      </c>
      <c r="S2610" s="13">
        <v>2.87</v>
      </c>
      <c r="T2610" s="13">
        <v>73.87</v>
      </c>
      <c r="U2610" s="13">
        <v>72.72</v>
      </c>
      <c r="V2610" s="13">
        <v>183.68</v>
      </c>
      <c r="W2610" s="13">
        <v>19.899999999999999</v>
      </c>
      <c r="X2610" s="13">
        <v>0</v>
      </c>
      <c r="Y2610" s="13">
        <v>0</v>
      </c>
      <c r="Z2610" s="13">
        <v>0</v>
      </c>
      <c r="AA2610" s="13">
        <v>100</v>
      </c>
      <c r="AB2610" s="13">
        <v>0</v>
      </c>
      <c r="AC2610" s="13">
        <v>0</v>
      </c>
      <c r="AD2610" s="13">
        <v>0</v>
      </c>
      <c r="AE2610" s="13">
        <v>0</v>
      </c>
      <c r="AF2610" s="33">
        <v>100.00700000000001</v>
      </c>
      <c r="AG2610" s="9">
        <v>1</v>
      </c>
      <c r="AH2610" s="34">
        <v>0.65</v>
      </c>
      <c r="AI2610" s="13">
        <v>60707.68</v>
      </c>
      <c r="AJ2610" s="13">
        <v>1434177.56</v>
      </c>
      <c r="AK2610" s="13">
        <v>1494885.24</v>
      </c>
      <c r="AL2610" s="35">
        <v>37677</v>
      </c>
      <c r="AM2610" s="35">
        <v>38015</v>
      </c>
    </row>
    <row r="2611" spans="2:39" x14ac:dyDescent="0.25">
      <c r="B2611" s="30">
        <v>1</v>
      </c>
      <c r="C2611" s="31" t="s">
        <v>84</v>
      </c>
      <c r="D2611" s="9" t="s">
        <v>6142</v>
      </c>
      <c r="E2611" s="10" t="s">
        <v>6117</v>
      </c>
      <c r="F2611" s="10" t="s">
        <v>6143</v>
      </c>
      <c r="G2611" s="9">
        <v>5007554</v>
      </c>
      <c r="H2611" s="10" t="s">
        <v>6144</v>
      </c>
      <c r="I2611" s="13">
        <v>6998.11</v>
      </c>
      <c r="J2611" s="13">
        <v>6998.11</v>
      </c>
      <c r="K2611" s="13">
        <v>6998.11</v>
      </c>
      <c r="L2611" s="13">
        <v>0</v>
      </c>
      <c r="M2611" s="13">
        <v>6984.91</v>
      </c>
      <c r="N2611" s="32">
        <v>362</v>
      </c>
      <c r="O2611" s="9">
        <v>2</v>
      </c>
      <c r="P2611" s="13">
        <v>199.94</v>
      </c>
      <c r="Q2611" s="13">
        <v>95.9</v>
      </c>
      <c r="R2611" s="13">
        <v>100</v>
      </c>
      <c r="S2611" s="13">
        <v>139.91</v>
      </c>
      <c r="T2611" s="13">
        <v>1399.62</v>
      </c>
      <c r="U2611" s="13">
        <v>5215.6499999999996</v>
      </c>
      <c r="V2611" s="13">
        <v>223.04</v>
      </c>
      <c r="W2611" s="13">
        <v>6.69</v>
      </c>
      <c r="X2611" s="13">
        <v>0</v>
      </c>
      <c r="Y2611" s="13">
        <v>0</v>
      </c>
      <c r="Z2611" s="13">
        <v>50.2</v>
      </c>
      <c r="AA2611" s="13">
        <v>27.8</v>
      </c>
      <c r="AB2611" s="13">
        <v>0</v>
      </c>
      <c r="AC2611" s="13">
        <v>20</v>
      </c>
      <c r="AD2611" s="13">
        <v>0</v>
      </c>
      <c r="AE2611" s="13">
        <v>2</v>
      </c>
      <c r="AF2611" s="33">
        <v>100.003</v>
      </c>
      <c r="AG2611" s="9">
        <v>3</v>
      </c>
      <c r="AH2611" s="34">
        <v>0.56000000000000005</v>
      </c>
      <c r="AI2611" s="13">
        <v>5319019.25</v>
      </c>
      <c r="AJ2611" s="13">
        <v>18180121.75</v>
      </c>
      <c r="AK2611" s="13">
        <v>23499141</v>
      </c>
      <c r="AL2611" s="9"/>
      <c r="AM2611" s="35">
        <v>38513</v>
      </c>
    </row>
    <row r="2612" spans="2:39" x14ac:dyDescent="0.25">
      <c r="B2612" s="30">
        <v>1</v>
      </c>
      <c r="C2612" s="31" t="s">
        <v>84</v>
      </c>
      <c r="D2612" s="9" t="s">
        <v>6145</v>
      </c>
      <c r="E2612" s="10" t="s">
        <v>86</v>
      </c>
      <c r="F2612" s="10" t="s">
        <v>87</v>
      </c>
      <c r="G2612" s="9">
        <v>5005004</v>
      </c>
      <c r="H2612" s="10" t="s">
        <v>6146</v>
      </c>
      <c r="I2612" s="13">
        <v>5238.6099999999997</v>
      </c>
      <c r="J2612" s="13">
        <v>5238.6000000000004</v>
      </c>
      <c r="K2612" s="13">
        <v>5260.57</v>
      </c>
      <c r="L2612" s="13">
        <v>5238.6099999999997</v>
      </c>
      <c r="M2612" s="13">
        <v>5238.6099999999997</v>
      </c>
      <c r="N2612" s="32">
        <v>289</v>
      </c>
      <c r="O2612" s="9">
        <v>1</v>
      </c>
      <c r="P2612" s="13">
        <v>104.7</v>
      </c>
      <c r="Q2612" s="13">
        <v>72.81</v>
      </c>
      <c r="R2612" s="13">
        <v>71.739999999999995</v>
      </c>
      <c r="S2612" s="13">
        <v>230.99</v>
      </c>
      <c r="T2612" s="13">
        <v>1053.1099999999999</v>
      </c>
      <c r="U2612" s="13">
        <v>3060.34</v>
      </c>
      <c r="V2612" s="13">
        <v>834.64</v>
      </c>
      <c r="W2612" s="13">
        <v>81.489999999999995</v>
      </c>
      <c r="X2612" s="13">
        <v>0</v>
      </c>
      <c r="Y2612" s="13">
        <v>0</v>
      </c>
      <c r="Z2612" s="13">
        <v>0</v>
      </c>
      <c r="AA2612" s="13">
        <v>78.63</v>
      </c>
      <c r="AB2612" s="13">
        <v>17.37</v>
      </c>
      <c r="AC2612" s="13">
        <v>0</v>
      </c>
      <c r="AD2612" s="13">
        <v>0</v>
      </c>
      <c r="AE2612" s="13">
        <v>4</v>
      </c>
      <c r="AF2612" s="33">
        <v>100.005</v>
      </c>
      <c r="AG2612" s="9">
        <v>1</v>
      </c>
      <c r="AH2612" s="34">
        <v>0.62</v>
      </c>
      <c r="AI2612" s="13">
        <v>2177493.85</v>
      </c>
      <c r="AJ2612" s="13">
        <v>13967446.050000001</v>
      </c>
      <c r="AK2612" s="13">
        <v>16144939.9</v>
      </c>
      <c r="AL2612" s="35">
        <v>38698</v>
      </c>
      <c r="AM2612" s="35">
        <v>38703</v>
      </c>
    </row>
    <row r="2613" spans="2:39" x14ac:dyDescent="0.25">
      <c r="B2613" s="30">
        <v>1</v>
      </c>
      <c r="C2613" s="31" t="s">
        <v>84</v>
      </c>
      <c r="D2613" s="9" t="s">
        <v>6147</v>
      </c>
      <c r="E2613" s="10" t="s">
        <v>1003</v>
      </c>
      <c r="F2613" s="10" t="s">
        <v>1364</v>
      </c>
      <c r="G2613" s="9">
        <v>5006002</v>
      </c>
      <c r="H2613" s="10" t="s">
        <v>1475</v>
      </c>
      <c r="I2613" s="13">
        <v>3091.92</v>
      </c>
      <c r="J2613" s="13">
        <v>3055.8</v>
      </c>
      <c r="K2613" s="13">
        <v>2964.76</v>
      </c>
      <c r="L2613" s="13">
        <v>3091.92</v>
      </c>
      <c r="M2613" s="13">
        <v>2964.76</v>
      </c>
      <c r="N2613" s="32">
        <v>160</v>
      </c>
      <c r="O2613" s="9">
        <v>1</v>
      </c>
      <c r="P2613" s="13">
        <v>0</v>
      </c>
      <c r="Q2613" s="13">
        <v>73.92</v>
      </c>
      <c r="R2613" s="13">
        <v>100</v>
      </c>
      <c r="S2613" s="13">
        <v>74.89</v>
      </c>
      <c r="T2613" s="13">
        <v>485.74</v>
      </c>
      <c r="U2613" s="13">
        <v>0</v>
      </c>
      <c r="V2613" s="13">
        <v>590.82000000000005</v>
      </c>
      <c r="W2613" s="13">
        <v>231.86</v>
      </c>
      <c r="X2613" s="13">
        <v>0</v>
      </c>
      <c r="Y2613" s="13">
        <v>58.18</v>
      </c>
      <c r="Z2613" s="13">
        <v>19.29</v>
      </c>
      <c r="AA2613" s="13">
        <v>0</v>
      </c>
      <c r="AB2613" s="13">
        <v>0</v>
      </c>
      <c r="AC2613" s="13">
        <v>20</v>
      </c>
      <c r="AD2613" s="13">
        <v>0</v>
      </c>
      <c r="AE2613" s="13">
        <v>2.5299999999999998</v>
      </c>
      <c r="AF2613" s="33">
        <v>100.004</v>
      </c>
      <c r="AG2613" s="9">
        <v>2</v>
      </c>
      <c r="AH2613" s="34">
        <v>0.73</v>
      </c>
      <c r="AI2613" s="13">
        <v>1694232.99</v>
      </c>
      <c r="AJ2613" s="13">
        <v>7447525.0800000001</v>
      </c>
      <c r="AK2613" s="13">
        <v>9141758.0700000003</v>
      </c>
      <c r="AL2613" s="35">
        <v>37796</v>
      </c>
      <c r="AM2613" s="35">
        <v>37841</v>
      </c>
    </row>
    <row r="2614" spans="2:39" x14ac:dyDescent="0.25">
      <c r="B2614" s="30">
        <v>1</v>
      </c>
      <c r="C2614" s="31" t="s">
        <v>84</v>
      </c>
      <c r="D2614" s="9" t="s">
        <v>6148</v>
      </c>
      <c r="E2614" s="10" t="s">
        <v>1003</v>
      </c>
      <c r="F2614" s="10" t="s">
        <v>1364</v>
      </c>
      <c r="G2614" s="9">
        <v>5006002</v>
      </c>
      <c r="H2614" s="10" t="s">
        <v>759</v>
      </c>
      <c r="I2614" s="13">
        <v>3905.24</v>
      </c>
      <c r="J2614" s="13">
        <v>5324.4</v>
      </c>
      <c r="K2614" s="13">
        <v>3814.97</v>
      </c>
      <c r="L2614" s="13">
        <v>3905.24</v>
      </c>
      <c r="M2614" s="13">
        <v>3814.97</v>
      </c>
      <c r="N2614" s="32">
        <v>120</v>
      </c>
      <c r="O2614" s="9">
        <v>1</v>
      </c>
      <c r="P2614" s="13">
        <v>0</v>
      </c>
      <c r="Q2614" s="13">
        <v>59.46</v>
      </c>
      <c r="R2614" s="13">
        <v>100</v>
      </c>
      <c r="S2614" s="13">
        <v>80.61</v>
      </c>
      <c r="T2614" s="13">
        <v>762.99</v>
      </c>
      <c r="U2614" s="13">
        <v>1752.72</v>
      </c>
      <c r="V2614" s="13">
        <v>1194.6300000000001</v>
      </c>
      <c r="W2614" s="13">
        <v>24.02</v>
      </c>
      <c r="X2614" s="13">
        <v>0</v>
      </c>
      <c r="Y2614" s="13">
        <v>0</v>
      </c>
      <c r="Z2614" s="13">
        <v>30.99</v>
      </c>
      <c r="AA2614" s="13">
        <v>46.26</v>
      </c>
      <c r="AB2614" s="13">
        <v>0</v>
      </c>
      <c r="AC2614" s="13">
        <v>20</v>
      </c>
      <c r="AD2614" s="13">
        <v>0</v>
      </c>
      <c r="AE2614" s="13">
        <v>2.75</v>
      </c>
      <c r="AF2614" s="33">
        <v>100.004</v>
      </c>
      <c r="AG2614" s="9">
        <v>1</v>
      </c>
      <c r="AH2614" s="34">
        <v>0.63</v>
      </c>
      <c r="AI2614" s="13">
        <v>830964.43</v>
      </c>
      <c r="AJ2614" s="13">
        <v>6091101.9400000004</v>
      </c>
      <c r="AK2614" s="13">
        <v>6922066.3700000001</v>
      </c>
      <c r="AL2614" s="35">
        <v>37517</v>
      </c>
      <c r="AM2614" s="35">
        <v>37609</v>
      </c>
    </row>
    <row r="2615" spans="2:39" x14ac:dyDescent="0.25">
      <c r="B2615" s="30">
        <v>1</v>
      </c>
      <c r="C2615" s="31" t="s">
        <v>84</v>
      </c>
      <c r="D2615" s="9" t="s">
        <v>6149</v>
      </c>
      <c r="E2615" s="10" t="s">
        <v>6134</v>
      </c>
      <c r="F2615" s="10" t="s">
        <v>6135</v>
      </c>
      <c r="G2615" s="9">
        <v>5007802</v>
      </c>
      <c r="H2615" s="10" t="s">
        <v>6150</v>
      </c>
      <c r="I2615" s="13">
        <v>2641.38</v>
      </c>
      <c r="J2615" s="13">
        <v>0</v>
      </c>
      <c r="K2615" s="13">
        <v>3494.52</v>
      </c>
      <c r="L2615" s="13">
        <v>2491.38</v>
      </c>
      <c r="M2615" s="13">
        <v>2641.38</v>
      </c>
      <c r="N2615" s="32">
        <v>128</v>
      </c>
      <c r="O2615" s="9">
        <v>1</v>
      </c>
      <c r="P2615" s="13">
        <v>75.47</v>
      </c>
      <c r="Q2615" s="13">
        <v>68.739999999999995</v>
      </c>
      <c r="R2615" s="13">
        <v>100</v>
      </c>
      <c r="S2615" s="13">
        <v>135.38999999999999</v>
      </c>
      <c r="T2615" s="13">
        <v>698.9</v>
      </c>
      <c r="U2615" s="13">
        <v>2297.89</v>
      </c>
      <c r="V2615" s="13">
        <v>337.19</v>
      </c>
      <c r="W2615" s="13">
        <v>25.15</v>
      </c>
      <c r="X2615" s="13">
        <v>0</v>
      </c>
      <c r="Y2615" s="13">
        <v>0</v>
      </c>
      <c r="Z2615" s="13">
        <v>95.41</v>
      </c>
      <c r="AA2615" s="13">
        <v>0</v>
      </c>
      <c r="AB2615" s="13">
        <v>0</v>
      </c>
      <c r="AC2615" s="13">
        <v>0</v>
      </c>
      <c r="AD2615" s="13">
        <v>0</v>
      </c>
      <c r="AE2615" s="13">
        <v>4.59</v>
      </c>
      <c r="AF2615" s="33">
        <v>100.005</v>
      </c>
      <c r="AG2615" s="9">
        <v>3</v>
      </c>
      <c r="AH2615" s="34">
        <v>0.53</v>
      </c>
      <c r="AI2615" s="13">
        <v>1209842.3600000001</v>
      </c>
      <c r="AJ2615" s="13">
        <v>7046184.29</v>
      </c>
      <c r="AK2615" s="13">
        <v>8256026.6500000004</v>
      </c>
      <c r="AL2615" s="35">
        <v>39161</v>
      </c>
      <c r="AM2615" s="35">
        <v>39182</v>
      </c>
    </row>
    <row r="2616" spans="2:39" x14ac:dyDescent="0.25">
      <c r="B2616" s="30">
        <v>1</v>
      </c>
      <c r="C2616" s="31" t="s">
        <v>84</v>
      </c>
      <c r="D2616" s="9" t="s">
        <v>6151</v>
      </c>
      <c r="E2616" s="10" t="s">
        <v>268</v>
      </c>
      <c r="F2616" s="10" t="s">
        <v>785</v>
      </c>
      <c r="G2616" s="9">
        <v>5000807</v>
      </c>
      <c r="H2616" s="10" t="s">
        <v>5058</v>
      </c>
      <c r="I2616" s="13">
        <v>3570.71</v>
      </c>
      <c r="J2616" s="13">
        <v>3923.6</v>
      </c>
      <c r="K2616" s="13">
        <v>3677.44</v>
      </c>
      <c r="L2616" s="13">
        <v>3570.71</v>
      </c>
      <c r="M2616" s="13">
        <v>3570.71</v>
      </c>
      <c r="N2616" s="36">
        <v>147</v>
      </c>
      <c r="O2616" s="9">
        <v>1</v>
      </c>
      <c r="P2616" s="13">
        <v>71.42</v>
      </c>
      <c r="Q2616" s="13">
        <v>48.65</v>
      </c>
      <c r="R2616" s="13">
        <v>100</v>
      </c>
      <c r="S2616" s="13">
        <v>124.3</v>
      </c>
      <c r="T2616" s="13">
        <v>714.14</v>
      </c>
      <c r="U2616" s="13">
        <v>0</v>
      </c>
      <c r="V2616" s="13">
        <v>1425.97</v>
      </c>
      <c r="W2616" s="13">
        <v>62.08</v>
      </c>
      <c r="X2616" s="13">
        <v>0</v>
      </c>
      <c r="Y2616" s="13">
        <v>0</v>
      </c>
      <c r="Z2616" s="13">
        <v>77.209999999999994</v>
      </c>
      <c r="AA2616" s="13">
        <v>0</v>
      </c>
      <c r="AB2616" s="13">
        <v>0</v>
      </c>
      <c r="AC2616" s="13">
        <v>19.41</v>
      </c>
      <c r="AD2616" s="13">
        <v>0</v>
      </c>
      <c r="AE2616" s="13">
        <v>3.38</v>
      </c>
      <c r="AF2616" s="33">
        <v>100.005</v>
      </c>
      <c r="AG2616" s="9">
        <v>3</v>
      </c>
      <c r="AH2616" s="34">
        <v>0.56999999999999995</v>
      </c>
      <c r="AI2616" s="13">
        <v>1637794.93</v>
      </c>
      <c r="AJ2616" s="13">
        <v>10249089.029999999</v>
      </c>
      <c r="AK2616" s="13">
        <v>11886883.960000001</v>
      </c>
      <c r="AL2616" s="35">
        <v>38714</v>
      </c>
      <c r="AM2616" s="35">
        <v>38737</v>
      </c>
    </row>
    <row r="2617" spans="2:39" x14ac:dyDescent="0.25">
      <c r="B2617" s="30">
        <v>1</v>
      </c>
      <c r="C2617" s="31" t="s">
        <v>84</v>
      </c>
      <c r="D2617" s="9" t="s">
        <v>6152</v>
      </c>
      <c r="E2617" s="10" t="s">
        <v>1003</v>
      </c>
      <c r="F2617" s="10" t="s">
        <v>6153</v>
      </c>
      <c r="G2617" s="9">
        <v>5000609</v>
      </c>
      <c r="H2617" s="10" t="s">
        <v>6154</v>
      </c>
      <c r="I2617" s="13">
        <v>925.4</v>
      </c>
      <c r="J2617" s="13">
        <v>896.76</v>
      </c>
      <c r="K2617" s="13">
        <v>896.76</v>
      </c>
      <c r="L2617" s="13">
        <v>896.76</v>
      </c>
      <c r="M2617" s="13">
        <v>896.76</v>
      </c>
      <c r="N2617" s="32">
        <v>68</v>
      </c>
      <c r="O2617" s="9">
        <v>1</v>
      </c>
      <c r="P2617" s="13">
        <v>19.93</v>
      </c>
      <c r="Q2617" s="13">
        <v>97.81</v>
      </c>
      <c r="R2617" s="13">
        <v>74.010000000000005</v>
      </c>
      <c r="S2617" s="13">
        <v>56.57</v>
      </c>
      <c r="T2617" s="13">
        <v>194.26</v>
      </c>
      <c r="U2617" s="13">
        <v>642.47</v>
      </c>
      <c r="V2617" s="13">
        <v>14.91</v>
      </c>
      <c r="W2617" s="13">
        <v>3.05</v>
      </c>
      <c r="X2617" s="13">
        <v>0</v>
      </c>
      <c r="Y2617" s="13">
        <v>28.32</v>
      </c>
      <c r="Z2617" s="13">
        <v>65.069999999999993</v>
      </c>
      <c r="AA2617" s="13">
        <v>0</v>
      </c>
      <c r="AB2617" s="13">
        <v>0</v>
      </c>
      <c r="AC2617" s="13">
        <v>0</v>
      </c>
      <c r="AD2617" s="13">
        <v>6.61</v>
      </c>
      <c r="AE2617" s="13">
        <v>0</v>
      </c>
      <c r="AF2617" s="33">
        <v>100.005</v>
      </c>
      <c r="AG2617" s="9">
        <v>2</v>
      </c>
      <c r="AH2617" s="34">
        <v>0.6</v>
      </c>
      <c r="AI2617" s="13">
        <v>455002.54</v>
      </c>
      <c r="AJ2617" s="13">
        <v>5616527.5700000003</v>
      </c>
      <c r="AK2617" s="13">
        <v>6071530.1100000003</v>
      </c>
      <c r="AL2617" s="35">
        <v>39393</v>
      </c>
      <c r="AM2617" s="35">
        <v>39574</v>
      </c>
    </row>
    <row r="2618" spans="2:39" x14ac:dyDescent="0.25">
      <c r="B2618" s="30">
        <v>1</v>
      </c>
      <c r="C2618" s="31" t="s">
        <v>84</v>
      </c>
      <c r="D2618" s="9" t="s">
        <v>6155</v>
      </c>
      <c r="E2618" s="10" t="s">
        <v>6127</v>
      </c>
      <c r="F2618" s="10" t="s">
        <v>6128</v>
      </c>
      <c r="G2618" s="9">
        <v>5007695</v>
      </c>
      <c r="H2618" s="10" t="s">
        <v>6156</v>
      </c>
      <c r="I2618" s="13">
        <v>928.01</v>
      </c>
      <c r="J2618" s="13">
        <v>928.01</v>
      </c>
      <c r="K2618" s="13">
        <v>0</v>
      </c>
      <c r="L2618" s="13">
        <v>0</v>
      </c>
      <c r="M2618" s="13">
        <v>928.01</v>
      </c>
      <c r="N2618" s="32">
        <v>56</v>
      </c>
      <c r="O2618" s="9">
        <v>2</v>
      </c>
      <c r="P2618" s="13">
        <v>13.25</v>
      </c>
      <c r="Q2618" s="13">
        <v>0</v>
      </c>
      <c r="R2618" s="13">
        <v>0</v>
      </c>
      <c r="S2618" s="13">
        <v>25.31</v>
      </c>
      <c r="T2618" s="13">
        <v>74.94</v>
      </c>
      <c r="U2618" s="13">
        <v>808.96</v>
      </c>
      <c r="V2618" s="13">
        <v>0</v>
      </c>
      <c r="W2618" s="13">
        <v>18.8</v>
      </c>
      <c r="X2618" s="13">
        <v>0</v>
      </c>
      <c r="Y2618" s="13">
        <v>0</v>
      </c>
      <c r="Z2618" s="13">
        <v>87.17</v>
      </c>
      <c r="AA2618" s="13">
        <v>0</v>
      </c>
      <c r="AB2618" s="13">
        <v>0</v>
      </c>
      <c r="AC2618" s="13">
        <v>8.08</v>
      </c>
      <c r="AD2618" s="13">
        <v>0</v>
      </c>
      <c r="AE2618" s="13">
        <v>4.75</v>
      </c>
      <c r="AF2618" s="33">
        <v>100</v>
      </c>
      <c r="AG2618" s="9">
        <v>2</v>
      </c>
      <c r="AH2618" s="34">
        <v>0.53</v>
      </c>
      <c r="AI2618" s="13">
        <v>339818.23999999999</v>
      </c>
      <c r="AJ2618" s="13">
        <v>3808604.37</v>
      </c>
      <c r="AK2618" s="13">
        <v>4148422.61</v>
      </c>
      <c r="AL2618" s="9"/>
      <c r="AM2618" s="35">
        <v>39981</v>
      </c>
    </row>
    <row r="2619" spans="2:39" x14ac:dyDescent="0.25">
      <c r="B2619" s="30">
        <v>1</v>
      </c>
      <c r="C2619" s="31" t="s">
        <v>84</v>
      </c>
      <c r="D2619" s="9" t="s">
        <v>6157</v>
      </c>
      <c r="E2619" s="10" t="s">
        <v>228</v>
      </c>
      <c r="F2619" s="10" t="s">
        <v>229</v>
      </c>
      <c r="G2619" s="9">
        <v>5007901</v>
      </c>
      <c r="H2619" s="10" t="s">
        <v>6158</v>
      </c>
      <c r="I2619" s="13">
        <v>818.75</v>
      </c>
      <c r="J2619" s="13">
        <v>818.75</v>
      </c>
      <c r="K2619" s="13">
        <v>0</v>
      </c>
      <c r="L2619" s="13">
        <v>0</v>
      </c>
      <c r="M2619" s="13">
        <v>818.75</v>
      </c>
      <c r="N2619" s="32">
        <v>65</v>
      </c>
      <c r="O2619" s="9">
        <v>2</v>
      </c>
      <c r="P2619" s="13">
        <v>27.29</v>
      </c>
      <c r="Q2619" s="13">
        <v>0</v>
      </c>
      <c r="R2619" s="13">
        <v>0</v>
      </c>
      <c r="S2619" s="13">
        <v>12.5</v>
      </c>
      <c r="T2619" s="13">
        <v>163.75</v>
      </c>
      <c r="U2619" s="13">
        <v>622.35</v>
      </c>
      <c r="V2619" s="13">
        <v>15.07</v>
      </c>
      <c r="W2619" s="13">
        <v>17.579999999999998</v>
      </c>
      <c r="X2619" s="13">
        <v>0</v>
      </c>
      <c r="Y2619" s="13">
        <v>56.76</v>
      </c>
      <c r="Z2619" s="13">
        <v>17.850000000000001</v>
      </c>
      <c r="AA2619" s="13">
        <v>3.24</v>
      </c>
      <c r="AB2619" s="13">
        <v>0</v>
      </c>
      <c r="AC2619" s="13">
        <v>20</v>
      </c>
      <c r="AD2619" s="13">
        <v>0</v>
      </c>
      <c r="AE2619" s="13">
        <v>2.15</v>
      </c>
      <c r="AF2619" s="33">
        <v>100.003</v>
      </c>
      <c r="AG2619" s="9">
        <v>2</v>
      </c>
      <c r="AH2619" s="34">
        <v>0.72</v>
      </c>
      <c r="AI2619" s="13">
        <v>627488.22</v>
      </c>
      <c r="AJ2619" s="13">
        <v>4167248.65</v>
      </c>
      <c r="AK2619" s="13">
        <v>4794736.87</v>
      </c>
      <c r="AL2619" s="9"/>
      <c r="AM2619" s="35">
        <v>38944</v>
      </c>
    </row>
    <row r="2620" spans="2:39" x14ac:dyDescent="0.25">
      <c r="B2620" s="30">
        <v>1</v>
      </c>
      <c r="C2620" s="31" t="s">
        <v>84</v>
      </c>
      <c r="D2620" s="9" t="s">
        <v>6159</v>
      </c>
      <c r="E2620" s="10" t="s">
        <v>1731</v>
      </c>
      <c r="F2620" s="10" t="s">
        <v>1731</v>
      </c>
      <c r="G2620" s="9">
        <v>5001102</v>
      </c>
      <c r="H2620" s="10" t="s">
        <v>6160</v>
      </c>
      <c r="I2620" s="13">
        <v>1605.63</v>
      </c>
      <c r="J2620" s="13">
        <v>1605.6</v>
      </c>
      <c r="K2620" s="13">
        <v>1728.25</v>
      </c>
      <c r="L2620" s="13">
        <v>1605.63</v>
      </c>
      <c r="M2620" s="13">
        <v>1594.15</v>
      </c>
      <c r="N2620" s="32">
        <v>44</v>
      </c>
      <c r="O2620" s="9">
        <v>1</v>
      </c>
      <c r="P2620" s="13">
        <v>19.2</v>
      </c>
      <c r="Q2620" s="13">
        <v>41.77</v>
      </c>
      <c r="R2620" s="13">
        <v>100</v>
      </c>
      <c r="S2620" s="13">
        <v>314.43</v>
      </c>
      <c r="T2620" s="13">
        <v>630.33000000000004</v>
      </c>
      <c r="U2620" s="13">
        <v>766.74</v>
      </c>
      <c r="V2620" s="13">
        <v>0</v>
      </c>
      <c r="W2620" s="13">
        <v>16.75</v>
      </c>
      <c r="X2620" s="13">
        <v>0</v>
      </c>
      <c r="Y2620" s="13">
        <v>0</v>
      </c>
      <c r="Z2620" s="13">
        <v>0</v>
      </c>
      <c r="AA2620" s="13">
        <v>79.2</v>
      </c>
      <c r="AB2620" s="13">
        <v>0</v>
      </c>
      <c r="AC2620" s="13">
        <v>0</v>
      </c>
      <c r="AD2620" s="13">
        <v>0</v>
      </c>
      <c r="AE2620" s="13">
        <v>20.8</v>
      </c>
      <c r="AF2620" s="33">
        <v>100.005</v>
      </c>
      <c r="AG2620" s="9">
        <v>2</v>
      </c>
      <c r="AH2620" s="34">
        <v>0.38</v>
      </c>
      <c r="AI2620" s="13">
        <v>446108.41</v>
      </c>
      <c r="AJ2620" s="13">
        <v>4237250.84</v>
      </c>
      <c r="AK2620" s="13">
        <v>4683359.25</v>
      </c>
      <c r="AL2620" s="35">
        <v>39055</v>
      </c>
      <c r="AM2620" s="35">
        <v>39325</v>
      </c>
    </row>
    <row r="2621" spans="2:39" x14ac:dyDescent="0.25">
      <c r="B2621" s="30">
        <v>1</v>
      </c>
      <c r="C2621" s="31" t="s">
        <v>84</v>
      </c>
      <c r="D2621" s="9" t="s">
        <v>6161</v>
      </c>
      <c r="E2621" s="10" t="s">
        <v>1731</v>
      </c>
      <c r="F2621" s="10" t="s">
        <v>1731</v>
      </c>
      <c r="G2621" s="9">
        <v>5001102</v>
      </c>
      <c r="H2621" s="10" t="s">
        <v>6162</v>
      </c>
      <c r="I2621" s="13">
        <v>1605.63</v>
      </c>
      <c r="J2621" s="13">
        <v>1605.6</v>
      </c>
      <c r="K2621" s="13">
        <v>1659.88</v>
      </c>
      <c r="L2621" s="13">
        <v>1605.63</v>
      </c>
      <c r="M2621" s="13">
        <v>1595.1</v>
      </c>
      <c r="N2621" s="32">
        <v>48</v>
      </c>
      <c r="O2621" s="9">
        <v>1</v>
      </c>
      <c r="P2621" s="13">
        <v>18.440000000000001</v>
      </c>
      <c r="Q2621" s="13">
        <v>41.13</v>
      </c>
      <c r="R2621" s="13">
        <v>100</v>
      </c>
      <c r="S2621" s="13">
        <v>235.52</v>
      </c>
      <c r="T2621" s="13">
        <v>580.16</v>
      </c>
      <c r="U2621" s="13">
        <v>812.34</v>
      </c>
      <c r="V2621" s="13">
        <v>0</v>
      </c>
      <c r="W2621" s="13">
        <v>31.86</v>
      </c>
      <c r="X2621" s="13">
        <v>0</v>
      </c>
      <c r="Y2621" s="13">
        <v>0</v>
      </c>
      <c r="Z2621" s="13">
        <v>0</v>
      </c>
      <c r="AA2621" s="13">
        <v>83.89</v>
      </c>
      <c r="AB2621" s="13">
        <v>0</v>
      </c>
      <c r="AC2621" s="13">
        <v>0</v>
      </c>
      <c r="AD2621" s="13">
        <v>16.11</v>
      </c>
      <c r="AE2621" s="13">
        <v>0</v>
      </c>
      <c r="AF2621" s="33">
        <v>100.005</v>
      </c>
      <c r="AG2621" s="9">
        <v>2</v>
      </c>
      <c r="AH2621" s="34">
        <v>0.39</v>
      </c>
      <c r="AI2621" s="13">
        <v>498397.42</v>
      </c>
      <c r="AJ2621" s="13">
        <v>4294117.57</v>
      </c>
      <c r="AK2621" s="13">
        <v>4792514.99</v>
      </c>
      <c r="AL2621" s="35">
        <v>39055</v>
      </c>
      <c r="AM2621" s="35">
        <v>39329</v>
      </c>
    </row>
    <row r="2622" spans="2:39" x14ac:dyDescent="0.25">
      <c r="B2622" s="30">
        <v>1</v>
      </c>
      <c r="C2622" s="31" t="s">
        <v>84</v>
      </c>
      <c r="D2622" s="9" t="s">
        <v>6163</v>
      </c>
      <c r="E2622" s="10" t="s">
        <v>1731</v>
      </c>
      <c r="F2622" s="10" t="s">
        <v>1731</v>
      </c>
      <c r="G2622" s="9">
        <v>5001102</v>
      </c>
      <c r="H2622" s="10" t="s">
        <v>6164</v>
      </c>
      <c r="I2622" s="13">
        <v>1605.63</v>
      </c>
      <c r="J2622" s="13">
        <v>1605.6</v>
      </c>
      <c r="K2622" s="13">
        <v>1659.88</v>
      </c>
      <c r="L2622" s="13">
        <v>1605.63</v>
      </c>
      <c r="M2622" s="13">
        <v>1587.1</v>
      </c>
      <c r="N2622" s="32">
        <v>56</v>
      </c>
      <c r="O2622" s="9">
        <v>1</v>
      </c>
      <c r="P2622" s="13">
        <v>18.28</v>
      </c>
      <c r="Q2622" s="13">
        <v>73.33</v>
      </c>
      <c r="R2622" s="13">
        <v>100</v>
      </c>
      <c r="S2622" s="13">
        <v>105.98</v>
      </c>
      <c r="T2622" s="13">
        <v>474.97</v>
      </c>
      <c r="U2622" s="13">
        <v>1039.5</v>
      </c>
      <c r="V2622" s="13">
        <v>0</v>
      </c>
      <c r="W2622" s="13">
        <v>25.01</v>
      </c>
      <c r="X2622" s="13">
        <v>0</v>
      </c>
      <c r="Y2622" s="13">
        <v>0</v>
      </c>
      <c r="Z2622" s="13">
        <v>0</v>
      </c>
      <c r="AA2622" s="13">
        <v>92.04</v>
      </c>
      <c r="AB2622" s="13">
        <v>0</v>
      </c>
      <c r="AC2622" s="13">
        <v>0</v>
      </c>
      <c r="AD2622" s="13">
        <v>7.96</v>
      </c>
      <c r="AE2622" s="13">
        <v>0</v>
      </c>
      <c r="AF2622" s="33">
        <v>100.006</v>
      </c>
      <c r="AG2622" s="9">
        <v>2</v>
      </c>
      <c r="AH2622" s="34">
        <v>0.42</v>
      </c>
      <c r="AI2622" s="13">
        <v>686903.72</v>
      </c>
      <c r="AJ2622" s="13">
        <v>4320878.54</v>
      </c>
      <c r="AK2622" s="13">
        <v>5007782.26</v>
      </c>
      <c r="AL2622" s="35">
        <v>39055</v>
      </c>
      <c r="AM2622" s="35">
        <v>39331</v>
      </c>
    </row>
    <row r="2623" spans="2:39" x14ac:dyDescent="0.25">
      <c r="B2623" s="30">
        <v>1</v>
      </c>
      <c r="C2623" s="31" t="s">
        <v>84</v>
      </c>
      <c r="D2623" s="9" t="s">
        <v>6165</v>
      </c>
      <c r="E2623" s="10" t="s">
        <v>1731</v>
      </c>
      <c r="F2623" s="10" t="s">
        <v>1731</v>
      </c>
      <c r="G2623" s="9">
        <v>5001102</v>
      </c>
      <c r="H2623" s="10" t="s">
        <v>6166</v>
      </c>
      <c r="I2623" s="13">
        <v>1605.63</v>
      </c>
      <c r="J2623" s="13">
        <v>1605.6</v>
      </c>
      <c r="K2623" s="13">
        <v>1651.34</v>
      </c>
      <c r="L2623" s="13">
        <v>1605.63</v>
      </c>
      <c r="M2623" s="13">
        <v>1581.15</v>
      </c>
      <c r="N2623" s="32">
        <v>46</v>
      </c>
      <c r="O2623" s="9">
        <v>1</v>
      </c>
      <c r="P2623" s="13">
        <v>18.34</v>
      </c>
      <c r="Q2623" s="13">
        <v>58.49</v>
      </c>
      <c r="R2623" s="13">
        <v>100</v>
      </c>
      <c r="S2623" s="13">
        <v>56.28</v>
      </c>
      <c r="T2623" s="13">
        <v>923.54</v>
      </c>
      <c r="U2623" s="13">
        <v>621.59</v>
      </c>
      <c r="V2623" s="13">
        <v>0</v>
      </c>
      <c r="W2623" s="13">
        <v>49.92</v>
      </c>
      <c r="X2623" s="13">
        <v>0</v>
      </c>
      <c r="Y2623" s="13">
        <v>0</v>
      </c>
      <c r="Z2623" s="13">
        <v>87.07</v>
      </c>
      <c r="AA2623" s="13">
        <v>0</v>
      </c>
      <c r="AB2623" s="13">
        <v>6.5</v>
      </c>
      <c r="AC2623" s="13">
        <v>0</v>
      </c>
      <c r="AD2623" s="13">
        <v>6.43</v>
      </c>
      <c r="AE2623" s="13">
        <v>0</v>
      </c>
      <c r="AF2623" s="33">
        <v>100.004</v>
      </c>
      <c r="AG2623" s="9">
        <v>2</v>
      </c>
      <c r="AH2623" s="34">
        <v>0.42</v>
      </c>
      <c r="AI2623" s="13">
        <v>872264.03</v>
      </c>
      <c r="AJ2623" s="13">
        <v>4354661.9400000004</v>
      </c>
      <c r="AK2623" s="13">
        <v>5226925.97</v>
      </c>
      <c r="AL2623" s="35">
        <v>39055</v>
      </c>
      <c r="AM2623" s="35">
        <v>39323</v>
      </c>
    </row>
    <row r="2624" spans="2:39" x14ac:dyDescent="0.25">
      <c r="B2624" s="30">
        <v>1</v>
      </c>
      <c r="C2624" s="31" t="s">
        <v>84</v>
      </c>
      <c r="D2624" s="9" t="s">
        <v>6167</v>
      </c>
      <c r="E2624" s="10" t="s">
        <v>86</v>
      </c>
      <c r="F2624" s="10" t="s">
        <v>821</v>
      </c>
      <c r="G2624" s="9">
        <v>5002100</v>
      </c>
      <c r="H2624" s="10" t="s">
        <v>6168</v>
      </c>
      <c r="I2624" s="13">
        <v>2375.1</v>
      </c>
      <c r="J2624" s="13">
        <v>2375.1</v>
      </c>
      <c r="K2624" s="13">
        <v>2314.0500000000002</v>
      </c>
      <c r="L2624" s="13">
        <v>2375.16</v>
      </c>
      <c r="M2624" s="13">
        <v>2314.0500000000002</v>
      </c>
      <c r="N2624" s="32">
        <v>100</v>
      </c>
      <c r="O2624" s="9">
        <v>1</v>
      </c>
      <c r="P2624" s="13">
        <v>46.28</v>
      </c>
      <c r="Q2624" s="13">
        <v>47.02</v>
      </c>
      <c r="R2624" s="13">
        <v>100</v>
      </c>
      <c r="S2624" s="13">
        <v>302.57</v>
      </c>
      <c r="T2624" s="13">
        <v>462.81</v>
      </c>
      <c r="U2624" s="13">
        <v>0</v>
      </c>
      <c r="V2624" s="13">
        <v>809.12</v>
      </c>
      <c r="W2624" s="13">
        <v>21.11</v>
      </c>
      <c r="X2624" s="13">
        <v>0</v>
      </c>
      <c r="Y2624" s="13">
        <v>0</v>
      </c>
      <c r="Z2624" s="13">
        <v>72</v>
      </c>
      <c r="AA2624" s="13">
        <v>0</v>
      </c>
      <c r="AB2624" s="13">
        <v>0</v>
      </c>
      <c r="AC2624" s="13">
        <v>20</v>
      </c>
      <c r="AD2624" s="13">
        <v>0</v>
      </c>
      <c r="AE2624" s="13">
        <v>8</v>
      </c>
      <c r="AF2624" s="33">
        <v>100.005</v>
      </c>
      <c r="AG2624" s="9">
        <v>3</v>
      </c>
      <c r="AH2624" s="34">
        <v>0.56000000000000005</v>
      </c>
      <c r="AI2624" s="13">
        <v>644300.93999999994</v>
      </c>
      <c r="AJ2624" s="13">
        <v>6216541.6100000003</v>
      </c>
      <c r="AK2624" s="13">
        <v>6860842.5499999998</v>
      </c>
      <c r="AL2624" s="35">
        <v>37546</v>
      </c>
      <c r="AM2624" s="35">
        <v>38015</v>
      </c>
    </row>
    <row r="2625" spans="2:39" x14ac:dyDescent="0.25">
      <c r="B2625" s="30">
        <v>1</v>
      </c>
      <c r="C2625" s="31" t="s">
        <v>84</v>
      </c>
      <c r="D2625" s="9" t="s">
        <v>6169</v>
      </c>
      <c r="E2625" s="10" t="s">
        <v>86</v>
      </c>
      <c r="F2625" s="10" t="s">
        <v>86</v>
      </c>
      <c r="G2625" s="9">
        <v>5002159</v>
      </c>
      <c r="H2625" s="10" t="s">
        <v>2162</v>
      </c>
      <c r="I2625" s="13">
        <v>6929.43</v>
      </c>
      <c r="J2625" s="13">
        <v>6929.43</v>
      </c>
      <c r="K2625" s="13">
        <v>6865.12</v>
      </c>
      <c r="L2625" s="13">
        <v>0</v>
      </c>
      <c r="M2625" s="13">
        <v>6837.74</v>
      </c>
      <c r="N2625" s="32">
        <v>462</v>
      </c>
      <c r="O2625" s="9">
        <v>2</v>
      </c>
      <c r="P2625" s="13">
        <v>76.28</v>
      </c>
      <c r="Q2625" s="13">
        <v>100</v>
      </c>
      <c r="R2625" s="13">
        <v>100</v>
      </c>
      <c r="S2625" s="13">
        <v>1373.02</v>
      </c>
      <c r="T2625" s="13">
        <v>3126.53</v>
      </c>
      <c r="U2625" s="13">
        <v>4862.92</v>
      </c>
      <c r="V2625" s="13">
        <v>256.17</v>
      </c>
      <c r="W2625" s="13">
        <v>32.96</v>
      </c>
      <c r="X2625" s="13">
        <v>0</v>
      </c>
      <c r="Y2625" s="13">
        <v>38.4</v>
      </c>
      <c r="Z2625" s="13">
        <v>31.3</v>
      </c>
      <c r="AA2625" s="13">
        <v>0</v>
      </c>
      <c r="AB2625" s="13">
        <v>0</v>
      </c>
      <c r="AC2625" s="13">
        <v>20</v>
      </c>
      <c r="AD2625" s="13">
        <v>0</v>
      </c>
      <c r="AE2625" s="13">
        <v>10.3</v>
      </c>
      <c r="AF2625" s="33">
        <v>100.004</v>
      </c>
      <c r="AG2625" s="9">
        <v>2</v>
      </c>
      <c r="AH2625" s="34">
        <v>0.67</v>
      </c>
      <c r="AI2625" s="13">
        <v>5522479.6600000001</v>
      </c>
      <c r="AJ2625" s="13">
        <v>21828761.899999999</v>
      </c>
      <c r="AK2625" s="13">
        <v>27351241.559999999</v>
      </c>
      <c r="AL2625" s="9"/>
      <c r="AM2625" s="35">
        <v>38572</v>
      </c>
    </row>
    <row r="2626" spans="2:39" x14ac:dyDescent="0.25">
      <c r="B2626" s="30">
        <v>1</v>
      </c>
      <c r="C2626" s="31" t="s">
        <v>84</v>
      </c>
      <c r="D2626" s="9" t="s">
        <v>6170</v>
      </c>
      <c r="E2626" s="10" t="s">
        <v>228</v>
      </c>
      <c r="F2626" s="10" t="s">
        <v>6171</v>
      </c>
      <c r="G2626" s="9">
        <v>5003108</v>
      </c>
      <c r="H2626" s="10" t="s">
        <v>1186</v>
      </c>
      <c r="I2626" s="13">
        <v>518.80999999999995</v>
      </c>
      <c r="J2626" s="13">
        <v>518.80999999999995</v>
      </c>
      <c r="K2626" s="13">
        <v>0</v>
      </c>
      <c r="L2626" s="13">
        <v>0</v>
      </c>
      <c r="M2626" s="13">
        <v>518.80999999999995</v>
      </c>
      <c r="N2626" s="32">
        <v>25</v>
      </c>
      <c r="O2626" s="9">
        <v>2</v>
      </c>
      <c r="P2626" s="13">
        <v>0</v>
      </c>
      <c r="Q2626" s="13">
        <v>100</v>
      </c>
      <c r="R2626" s="13">
        <v>100</v>
      </c>
      <c r="S2626" s="13">
        <v>55.47</v>
      </c>
      <c r="T2626" s="13">
        <v>92.98</v>
      </c>
      <c r="U2626" s="13">
        <v>361.26</v>
      </c>
      <c r="V2626" s="13">
        <v>0</v>
      </c>
      <c r="W2626" s="13">
        <v>7.67</v>
      </c>
      <c r="X2626" s="13">
        <v>0</v>
      </c>
      <c r="Y2626" s="13">
        <v>0</v>
      </c>
      <c r="Z2626" s="13">
        <v>78.099999999999994</v>
      </c>
      <c r="AA2626" s="13">
        <v>9.4600000000000009</v>
      </c>
      <c r="AB2626" s="13">
        <v>0</v>
      </c>
      <c r="AC2626" s="13">
        <v>0</v>
      </c>
      <c r="AD2626" s="13">
        <v>0</v>
      </c>
      <c r="AE2626" s="13">
        <v>12.44</v>
      </c>
      <c r="AF2626" s="33">
        <v>100.0005</v>
      </c>
      <c r="AG2626" s="9">
        <v>2</v>
      </c>
      <c r="AH2626" s="34">
        <v>0.51</v>
      </c>
      <c r="AI2626" s="13">
        <v>291793.64</v>
      </c>
      <c r="AJ2626" s="13">
        <v>1708509.58</v>
      </c>
      <c r="AK2626" s="13">
        <v>2000303.22</v>
      </c>
      <c r="AL2626" s="9"/>
      <c r="AM2626" s="35">
        <v>39647</v>
      </c>
    </row>
    <row r="2627" spans="2:39" x14ac:dyDescent="0.25">
      <c r="B2627" s="30">
        <v>1</v>
      </c>
      <c r="C2627" s="31" t="s">
        <v>84</v>
      </c>
      <c r="D2627" s="9" t="s">
        <v>6172</v>
      </c>
      <c r="E2627" s="10" t="s">
        <v>228</v>
      </c>
      <c r="F2627" s="10" t="s">
        <v>6171</v>
      </c>
      <c r="G2627" s="9">
        <v>5003108</v>
      </c>
      <c r="H2627" s="10" t="s">
        <v>6173</v>
      </c>
      <c r="I2627" s="13">
        <v>761.89</v>
      </c>
      <c r="J2627" s="13">
        <v>761.89</v>
      </c>
      <c r="K2627" s="13">
        <v>0</v>
      </c>
      <c r="L2627" s="13">
        <v>0</v>
      </c>
      <c r="M2627" s="13">
        <v>761.89</v>
      </c>
      <c r="N2627" s="32">
        <v>39</v>
      </c>
      <c r="O2627" s="9">
        <v>2</v>
      </c>
      <c r="P2627" s="13">
        <v>0</v>
      </c>
      <c r="Q2627" s="13">
        <v>99.89</v>
      </c>
      <c r="R2627" s="13">
        <v>100</v>
      </c>
      <c r="S2627" s="13">
        <v>36.799999999999997</v>
      </c>
      <c r="T2627" s="13">
        <v>153.02000000000001</v>
      </c>
      <c r="U2627" s="13">
        <v>560.32000000000005</v>
      </c>
      <c r="V2627" s="13">
        <v>0</v>
      </c>
      <c r="W2627" s="13">
        <v>11.74</v>
      </c>
      <c r="X2627" s="13">
        <v>0</v>
      </c>
      <c r="Y2627" s="13">
        <v>0</v>
      </c>
      <c r="Z2627" s="13">
        <v>74.25</v>
      </c>
      <c r="AA2627" s="13">
        <v>19.38</v>
      </c>
      <c r="AB2627" s="13">
        <v>0</v>
      </c>
      <c r="AC2627" s="13">
        <v>0</v>
      </c>
      <c r="AD2627" s="13">
        <v>0</v>
      </c>
      <c r="AE2627" s="13">
        <v>6.37</v>
      </c>
      <c r="AF2627" s="33">
        <v>100.0005</v>
      </c>
      <c r="AG2627" s="9">
        <v>2</v>
      </c>
      <c r="AH2627" s="34">
        <v>0.53</v>
      </c>
      <c r="AI2627" s="13">
        <v>491540.77</v>
      </c>
      <c r="AJ2627" s="13">
        <v>2580274.5099999998</v>
      </c>
      <c r="AK2627" s="13">
        <v>3071815.28</v>
      </c>
      <c r="AL2627" s="9"/>
      <c r="AM2627" s="35">
        <v>39647</v>
      </c>
    </row>
    <row r="2628" spans="2:39" x14ac:dyDescent="0.25">
      <c r="B2628" s="30">
        <v>1</v>
      </c>
      <c r="C2628" s="31" t="s">
        <v>84</v>
      </c>
      <c r="D2628" s="9" t="s">
        <v>6174</v>
      </c>
      <c r="E2628" s="10" t="s">
        <v>6134</v>
      </c>
      <c r="F2628" s="10" t="s">
        <v>6135</v>
      </c>
      <c r="G2628" s="9">
        <v>5007802</v>
      </c>
      <c r="H2628" s="10" t="s">
        <v>6175</v>
      </c>
      <c r="I2628" s="13">
        <v>2621.63</v>
      </c>
      <c r="J2628" s="13">
        <v>1516.4</v>
      </c>
      <c r="K2628" s="13">
        <v>1530.06</v>
      </c>
      <c r="L2628" s="13">
        <v>2621.63</v>
      </c>
      <c r="M2628" s="13">
        <v>1530.06</v>
      </c>
      <c r="N2628" s="32">
        <v>126</v>
      </c>
      <c r="O2628" s="9">
        <v>1</v>
      </c>
      <c r="P2628" s="13">
        <v>67</v>
      </c>
      <c r="Q2628" s="13">
        <v>56.8</v>
      </c>
      <c r="R2628" s="13">
        <v>71.7</v>
      </c>
      <c r="S2628" s="13">
        <v>62.4</v>
      </c>
      <c r="T2628" s="13">
        <v>524.33000000000004</v>
      </c>
      <c r="U2628" s="13">
        <v>868.42</v>
      </c>
      <c r="V2628" s="13">
        <v>68.52</v>
      </c>
      <c r="W2628" s="13">
        <v>6.4</v>
      </c>
      <c r="X2628" s="13">
        <v>0</v>
      </c>
      <c r="Y2628" s="13">
        <v>0</v>
      </c>
      <c r="Z2628" s="13">
        <v>75.92</v>
      </c>
      <c r="AA2628" s="13">
        <v>0</v>
      </c>
      <c r="AB2628" s="13">
        <v>0</v>
      </c>
      <c r="AC2628" s="13">
        <v>20</v>
      </c>
      <c r="AD2628" s="13">
        <v>0</v>
      </c>
      <c r="AE2628" s="13">
        <v>4.08</v>
      </c>
      <c r="AF2628" s="33">
        <v>100.005</v>
      </c>
      <c r="AG2628" s="9">
        <v>1</v>
      </c>
      <c r="AH2628" s="34">
        <v>0.68</v>
      </c>
      <c r="AI2628" s="13">
        <v>688541.27</v>
      </c>
      <c r="AJ2628" s="13">
        <v>3900022.44</v>
      </c>
      <c r="AK2628" s="13">
        <v>4588563.71</v>
      </c>
      <c r="AL2628" s="37">
        <v>38680</v>
      </c>
      <c r="AM2628" s="35">
        <v>38695</v>
      </c>
    </row>
    <row r="2629" spans="2:39" x14ac:dyDescent="0.25">
      <c r="B2629" s="30">
        <v>1</v>
      </c>
      <c r="C2629" s="31" t="s">
        <v>84</v>
      </c>
      <c r="D2629" s="9" t="s">
        <v>6176</v>
      </c>
      <c r="E2629" s="10" t="s">
        <v>86</v>
      </c>
      <c r="F2629" s="10" t="s">
        <v>87</v>
      </c>
      <c r="G2629" s="9">
        <v>5005004</v>
      </c>
      <c r="H2629" s="10" t="s">
        <v>6177</v>
      </c>
      <c r="I2629" s="13">
        <v>4217.0200000000004</v>
      </c>
      <c r="J2629" s="13">
        <v>4271.0200000000004</v>
      </c>
      <c r="K2629" s="13">
        <v>0</v>
      </c>
      <c r="L2629" s="13">
        <v>0</v>
      </c>
      <c r="M2629" s="13">
        <v>4271.0200000000004</v>
      </c>
      <c r="N2629" s="32">
        <v>300</v>
      </c>
      <c r="O2629" s="9">
        <v>2</v>
      </c>
      <c r="P2629" s="13">
        <v>0</v>
      </c>
      <c r="Q2629" s="13">
        <v>0</v>
      </c>
      <c r="R2629" s="13">
        <v>0</v>
      </c>
      <c r="S2629" s="13">
        <v>237.38</v>
      </c>
      <c r="T2629" s="13">
        <v>13634007.51</v>
      </c>
      <c r="U2629" s="13">
        <v>18961442.539999999</v>
      </c>
      <c r="V2629" s="13">
        <v>3206.26</v>
      </c>
      <c r="W2629" s="13">
        <v>62204.81</v>
      </c>
      <c r="X2629" s="13">
        <v>0</v>
      </c>
      <c r="Y2629" s="13">
        <v>0</v>
      </c>
      <c r="Z2629" s="13">
        <v>18.72</v>
      </c>
      <c r="AA2629" s="13">
        <v>55.76</v>
      </c>
      <c r="AB2629" s="13">
        <v>0</v>
      </c>
      <c r="AC2629" s="13">
        <v>20</v>
      </c>
      <c r="AD2629" s="13">
        <v>0</v>
      </c>
      <c r="AE2629" s="13">
        <v>5.52</v>
      </c>
      <c r="AF2629" s="33">
        <v>100.004</v>
      </c>
      <c r="AG2629" s="9">
        <v>2</v>
      </c>
      <c r="AH2629" s="34">
        <v>0.57999999999999996</v>
      </c>
      <c r="AI2629" s="13">
        <v>1163.05</v>
      </c>
      <c r="AJ2629" s="13">
        <v>13634007.51</v>
      </c>
      <c r="AK2629" s="13">
        <v>13635170.560000001</v>
      </c>
      <c r="AL2629" s="9"/>
      <c r="AM2629" s="35">
        <v>38975</v>
      </c>
    </row>
    <row r="2630" spans="2:39" x14ac:dyDescent="0.25">
      <c r="B2630" s="30">
        <v>1</v>
      </c>
      <c r="C2630" s="31" t="s">
        <v>84</v>
      </c>
      <c r="D2630" s="9" t="s">
        <v>6178</v>
      </c>
      <c r="E2630" s="10" t="s">
        <v>1003</v>
      </c>
      <c r="F2630" s="10" t="s">
        <v>1364</v>
      </c>
      <c r="G2630" s="9">
        <v>5006002</v>
      </c>
      <c r="H2630" s="10" t="s">
        <v>6179</v>
      </c>
      <c r="I2630" s="13">
        <v>968.94</v>
      </c>
      <c r="J2630" s="13">
        <v>968.9</v>
      </c>
      <c r="K2630" s="13">
        <v>968.94</v>
      </c>
      <c r="L2630" s="13">
        <v>0</v>
      </c>
      <c r="M2630" s="13">
        <v>968.94</v>
      </c>
      <c r="N2630" s="32">
        <v>65</v>
      </c>
      <c r="O2630" s="9">
        <v>2</v>
      </c>
      <c r="P2630" s="13">
        <v>32.29</v>
      </c>
      <c r="Q2630" s="13">
        <v>100</v>
      </c>
      <c r="R2630" s="13">
        <v>100</v>
      </c>
      <c r="S2630" s="13">
        <v>97.16</v>
      </c>
      <c r="T2630" s="13">
        <v>193.79</v>
      </c>
      <c r="U2630" s="13">
        <v>660.06</v>
      </c>
      <c r="V2630" s="13">
        <v>0</v>
      </c>
      <c r="W2630" s="13">
        <v>17.920000000000002</v>
      </c>
      <c r="X2630" s="13">
        <v>0</v>
      </c>
      <c r="Y2630" s="13">
        <v>44</v>
      </c>
      <c r="Z2630" s="13">
        <v>25.97</v>
      </c>
      <c r="AA2630" s="13">
        <v>0</v>
      </c>
      <c r="AB2630" s="13">
        <v>0</v>
      </c>
      <c r="AC2630" s="13">
        <v>20</v>
      </c>
      <c r="AD2630" s="13">
        <v>0</v>
      </c>
      <c r="AE2630" s="13">
        <v>10.029999999999999</v>
      </c>
      <c r="AF2630" s="33">
        <v>100.004</v>
      </c>
      <c r="AG2630" s="9">
        <v>1</v>
      </c>
      <c r="AH2630" s="34">
        <v>0.71</v>
      </c>
      <c r="AI2630" s="13">
        <v>1224876.77</v>
      </c>
      <c r="AJ2630" s="13">
        <v>4461827.91</v>
      </c>
      <c r="AK2630" s="13">
        <v>5686704.6799999997</v>
      </c>
      <c r="AL2630" s="9"/>
      <c r="AM2630" s="35">
        <v>38909</v>
      </c>
    </row>
    <row r="2631" spans="2:39" x14ac:dyDescent="0.25">
      <c r="B2631" s="30">
        <v>1</v>
      </c>
      <c r="C2631" s="31" t="s">
        <v>84</v>
      </c>
      <c r="D2631" s="9" t="s">
        <v>6180</v>
      </c>
      <c r="E2631" s="10" t="s">
        <v>572</v>
      </c>
      <c r="F2631" s="10" t="s">
        <v>2069</v>
      </c>
      <c r="G2631" s="9">
        <v>5007950</v>
      </c>
      <c r="H2631" s="10" t="s">
        <v>2162</v>
      </c>
      <c r="I2631" s="13">
        <v>5037.29</v>
      </c>
      <c r="J2631" s="13">
        <v>5037.29</v>
      </c>
      <c r="K2631" s="13">
        <v>0</v>
      </c>
      <c r="L2631" s="13">
        <v>0</v>
      </c>
      <c r="M2631" s="13">
        <v>5037.29</v>
      </c>
      <c r="N2631" s="32">
        <v>300</v>
      </c>
      <c r="O2631" s="9">
        <v>2</v>
      </c>
      <c r="P2631" s="13">
        <v>111.94</v>
      </c>
      <c r="Q2631" s="13">
        <v>100</v>
      </c>
      <c r="R2631" s="13">
        <v>100</v>
      </c>
      <c r="S2631" s="13">
        <v>107.6</v>
      </c>
      <c r="T2631" s="13">
        <v>477.13</v>
      </c>
      <c r="U2631" s="13">
        <v>4056.58</v>
      </c>
      <c r="V2631" s="13">
        <v>0</v>
      </c>
      <c r="W2631" s="13">
        <v>20.399999999999999</v>
      </c>
      <c r="X2631" s="13">
        <v>0</v>
      </c>
      <c r="Y2631" s="13">
        <v>0</v>
      </c>
      <c r="Z2631" s="13">
        <v>49.17</v>
      </c>
      <c r="AA2631" s="13">
        <v>0</v>
      </c>
      <c r="AB2631" s="13">
        <v>0</v>
      </c>
      <c r="AC2631" s="13">
        <v>47.53</v>
      </c>
      <c r="AD2631" s="13">
        <v>0</v>
      </c>
      <c r="AE2631" s="13">
        <v>3.3</v>
      </c>
      <c r="AF2631" s="33">
        <v>100.003</v>
      </c>
      <c r="AG2631" s="9">
        <v>2</v>
      </c>
      <c r="AH2631" s="34">
        <v>0.42</v>
      </c>
      <c r="AI2631" s="13">
        <v>2509532.88</v>
      </c>
      <c r="AJ2631" s="13">
        <v>19156250.510000002</v>
      </c>
      <c r="AK2631" s="13">
        <v>21665783.390000001</v>
      </c>
      <c r="AL2631" s="9"/>
      <c r="AM2631" s="35">
        <v>39339</v>
      </c>
    </row>
    <row r="2632" spans="2:39" x14ac:dyDescent="0.25">
      <c r="B2632" s="30">
        <v>1</v>
      </c>
      <c r="C2632" s="31" t="s">
        <v>84</v>
      </c>
      <c r="D2632" s="9" t="s">
        <v>6181</v>
      </c>
      <c r="E2632" s="10" t="s">
        <v>228</v>
      </c>
      <c r="F2632" s="10" t="s">
        <v>229</v>
      </c>
      <c r="G2632" s="9">
        <v>5007901</v>
      </c>
      <c r="H2632" s="10" t="s">
        <v>6182</v>
      </c>
      <c r="I2632" s="13">
        <v>2435.0700000000002</v>
      </c>
      <c r="J2632" s="13">
        <v>2465.5</v>
      </c>
      <c r="K2632" s="13">
        <v>2435.0700000000002</v>
      </c>
      <c r="L2632" s="13">
        <v>0</v>
      </c>
      <c r="M2632" s="13">
        <v>2435.0700000000002</v>
      </c>
      <c r="N2632" s="32">
        <v>180</v>
      </c>
      <c r="O2632" s="9">
        <v>2</v>
      </c>
      <c r="P2632" s="13">
        <v>81.16</v>
      </c>
      <c r="Q2632" s="13">
        <v>85.01</v>
      </c>
      <c r="R2632" s="13">
        <v>100</v>
      </c>
      <c r="S2632" s="13">
        <v>116.38</v>
      </c>
      <c r="T2632" s="13">
        <v>487.01</v>
      </c>
      <c r="U2632" s="13">
        <v>1653.49</v>
      </c>
      <c r="V2632" s="13">
        <v>5.27</v>
      </c>
      <c r="W2632" s="13">
        <v>172.92</v>
      </c>
      <c r="X2632" s="13">
        <v>0</v>
      </c>
      <c r="Y2632" s="13">
        <v>0</v>
      </c>
      <c r="Z2632" s="13">
        <v>68.41</v>
      </c>
      <c r="AA2632" s="13">
        <v>0</v>
      </c>
      <c r="AB2632" s="13">
        <v>0</v>
      </c>
      <c r="AC2632" s="13">
        <v>20</v>
      </c>
      <c r="AD2632" s="13">
        <v>0</v>
      </c>
      <c r="AE2632" s="13">
        <v>11.59</v>
      </c>
      <c r="AF2632" s="33">
        <v>100.004</v>
      </c>
      <c r="AG2632" s="9">
        <v>2</v>
      </c>
      <c r="AH2632" s="34">
        <v>0.7</v>
      </c>
      <c r="AI2632" s="13">
        <v>2515273.06</v>
      </c>
      <c r="AJ2632" s="13">
        <v>11337258.98</v>
      </c>
      <c r="AK2632" s="13">
        <v>13852532.039999999</v>
      </c>
      <c r="AL2632" s="9"/>
      <c r="AM2632" s="35">
        <v>38911</v>
      </c>
    </row>
    <row r="2633" spans="2:39" x14ac:dyDescent="0.25">
      <c r="B2633" s="30">
        <v>1</v>
      </c>
      <c r="C2633" s="31" t="s">
        <v>84</v>
      </c>
      <c r="D2633" s="9" t="s">
        <v>6183</v>
      </c>
      <c r="E2633" s="10" t="s">
        <v>228</v>
      </c>
      <c r="F2633" s="10" t="s">
        <v>229</v>
      </c>
      <c r="G2633" s="9">
        <v>5007901</v>
      </c>
      <c r="H2633" s="10" t="s">
        <v>353</v>
      </c>
      <c r="I2633" s="13">
        <v>1322.91</v>
      </c>
      <c r="J2633" s="13">
        <v>0</v>
      </c>
      <c r="K2633" s="13">
        <v>0</v>
      </c>
      <c r="L2633" s="13">
        <v>1322.91</v>
      </c>
      <c r="M2633" s="13">
        <v>1322.91</v>
      </c>
      <c r="N2633" s="32">
        <v>91</v>
      </c>
      <c r="O2633" s="9">
        <v>1</v>
      </c>
      <c r="P2633" s="13">
        <v>44.09</v>
      </c>
      <c r="Q2633" s="13">
        <v>0</v>
      </c>
      <c r="R2633" s="13">
        <v>0</v>
      </c>
      <c r="S2633" s="13">
        <v>113.41</v>
      </c>
      <c r="T2633" s="13">
        <v>25.82</v>
      </c>
      <c r="U2633" s="13">
        <v>1198.6099999999999</v>
      </c>
      <c r="V2633" s="13">
        <v>0</v>
      </c>
      <c r="W2633" s="13">
        <v>9.16</v>
      </c>
      <c r="X2633" s="13">
        <v>0</v>
      </c>
      <c r="Y2633" s="13">
        <v>0</v>
      </c>
      <c r="Z2633" s="13">
        <v>83.98</v>
      </c>
      <c r="AA2633" s="13">
        <v>6.62</v>
      </c>
      <c r="AB2633" s="13">
        <v>0</v>
      </c>
      <c r="AC2633" s="13">
        <v>6.75</v>
      </c>
      <c r="AD2633" s="13">
        <v>0</v>
      </c>
      <c r="AE2633" s="13">
        <v>2.64</v>
      </c>
      <c r="AF2633" s="33">
        <v>99.994</v>
      </c>
      <c r="AG2633" s="9">
        <v>2</v>
      </c>
      <c r="AH2633" s="34">
        <v>0.68</v>
      </c>
      <c r="AI2633" s="13">
        <v>1685169.08</v>
      </c>
      <c r="AJ2633" s="13">
        <v>5319572.13</v>
      </c>
      <c r="AK2633" s="13">
        <v>7004741.21</v>
      </c>
      <c r="AL2633" s="35">
        <v>38904</v>
      </c>
      <c r="AM2633" s="35">
        <v>38915</v>
      </c>
    </row>
    <row r="2634" spans="2:39" x14ac:dyDescent="0.25">
      <c r="B2634" s="30">
        <v>1</v>
      </c>
      <c r="C2634" s="31" t="s">
        <v>84</v>
      </c>
      <c r="D2634" s="9" t="s">
        <v>6184</v>
      </c>
      <c r="E2634" s="10" t="s">
        <v>6127</v>
      </c>
      <c r="F2634" s="10" t="s">
        <v>6128</v>
      </c>
      <c r="G2634" s="9">
        <v>5007695</v>
      </c>
      <c r="H2634" s="10" t="s">
        <v>6185</v>
      </c>
      <c r="I2634" s="13">
        <v>1273.8900000000001</v>
      </c>
      <c r="J2634" s="13">
        <v>1172.5899999999999</v>
      </c>
      <c r="K2634" s="13">
        <v>0</v>
      </c>
      <c r="L2634" s="13">
        <v>0</v>
      </c>
      <c r="M2634" s="13">
        <v>1273.8900000000001</v>
      </c>
      <c r="N2634" s="32">
        <v>56</v>
      </c>
      <c r="O2634" s="9">
        <v>2</v>
      </c>
      <c r="P2634" s="13">
        <v>18.190000000000001</v>
      </c>
      <c r="Q2634" s="13">
        <v>0</v>
      </c>
      <c r="R2634" s="13">
        <v>0</v>
      </c>
      <c r="S2634" s="13">
        <v>165.58</v>
      </c>
      <c r="T2634" s="13">
        <v>394.04</v>
      </c>
      <c r="U2634" s="13">
        <v>692.26</v>
      </c>
      <c r="V2634" s="13">
        <v>0</v>
      </c>
      <c r="W2634" s="13">
        <v>187.59</v>
      </c>
      <c r="X2634" s="13">
        <v>0</v>
      </c>
      <c r="Y2634" s="13">
        <v>0</v>
      </c>
      <c r="Z2634" s="13">
        <v>51.99</v>
      </c>
      <c r="AA2634" s="13">
        <v>24.34</v>
      </c>
      <c r="AB2634" s="13">
        <v>0</v>
      </c>
      <c r="AC2634" s="13">
        <v>8.9499999999999993</v>
      </c>
      <c r="AD2634" s="13">
        <v>0</v>
      </c>
      <c r="AE2634" s="13">
        <v>14.72</v>
      </c>
      <c r="AF2634" s="33">
        <v>100</v>
      </c>
      <c r="AG2634" s="9">
        <v>2</v>
      </c>
      <c r="AH2634" s="34">
        <v>0.45</v>
      </c>
      <c r="AI2634" s="13">
        <v>759993.91</v>
      </c>
      <c r="AJ2634" s="13">
        <v>4774320.91</v>
      </c>
      <c r="AK2634" s="13">
        <v>5534314.8200000003</v>
      </c>
      <c r="AL2634" s="9"/>
      <c r="AM2634" s="35">
        <v>40032</v>
      </c>
    </row>
    <row r="2635" spans="2:39" x14ac:dyDescent="0.25">
      <c r="B2635" s="30">
        <v>1</v>
      </c>
      <c r="C2635" s="31" t="s">
        <v>84</v>
      </c>
      <c r="D2635" s="9" t="s">
        <v>6186</v>
      </c>
      <c r="E2635" s="10" t="s">
        <v>6127</v>
      </c>
      <c r="F2635" s="10" t="s">
        <v>6128</v>
      </c>
      <c r="G2635" s="9">
        <v>5007695</v>
      </c>
      <c r="H2635" s="10" t="s">
        <v>6187</v>
      </c>
      <c r="I2635" s="13">
        <v>1399.37</v>
      </c>
      <c r="J2635" s="13">
        <v>1399.37</v>
      </c>
      <c r="K2635" s="13">
        <v>0</v>
      </c>
      <c r="L2635" s="13">
        <v>0</v>
      </c>
      <c r="M2635" s="13">
        <v>1399.37</v>
      </c>
      <c r="N2635" s="32">
        <v>82</v>
      </c>
      <c r="O2635" s="9">
        <v>2</v>
      </c>
      <c r="P2635" s="13">
        <v>20</v>
      </c>
      <c r="Q2635" s="13">
        <v>0</v>
      </c>
      <c r="R2635" s="13">
        <v>0</v>
      </c>
      <c r="S2635" s="13">
        <v>48.14</v>
      </c>
      <c r="T2635" s="13">
        <v>224.04</v>
      </c>
      <c r="U2635" s="13">
        <v>1117.96</v>
      </c>
      <c r="V2635" s="13">
        <v>0</v>
      </c>
      <c r="W2635" s="13">
        <v>8.6999999999999993</v>
      </c>
      <c r="X2635" s="13">
        <v>0</v>
      </c>
      <c r="Y2635" s="13">
        <v>0</v>
      </c>
      <c r="Z2635" s="13">
        <v>81.94</v>
      </c>
      <c r="AA2635" s="13">
        <v>3.61</v>
      </c>
      <c r="AB2635" s="13">
        <v>0</v>
      </c>
      <c r="AC2635" s="13">
        <v>7.21</v>
      </c>
      <c r="AD2635" s="13">
        <v>0</v>
      </c>
      <c r="AE2635" s="13">
        <v>7.24</v>
      </c>
      <c r="AF2635" s="33">
        <v>100</v>
      </c>
      <c r="AG2635" s="9">
        <v>2</v>
      </c>
      <c r="AH2635" s="34">
        <v>0.52</v>
      </c>
      <c r="AI2635" s="13">
        <v>1377048.55</v>
      </c>
      <c r="AJ2635" s="13">
        <v>6137827.9100000001</v>
      </c>
      <c r="AK2635" s="13">
        <v>7514876.46</v>
      </c>
      <c r="AL2635" s="9"/>
      <c r="AM2635" s="35">
        <v>40030</v>
      </c>
    </row>
    <row r="2636" spans="2:39" x14ac:dyDescent="0.25">
      <c r="B2636" s="30">
        <v>1</v>
      </c>
      <c r="C2636" s="31" t="s">
        <v>84</v>
      </c>
      <c r="D2636" s="9" t="s">
        <v>6188</v>
      </c>
      <c r="E2636" s="10" t="s">
        <v>228</v>
      </c>
      <c r="F2636" s="10" t="s">
        <v>6171</v>
      </c>
      <c r="G2636" s="9">
        <v>5003108</v>
      </c>
      <c r="H2636" s="10" t="s">
        <v>6189</v>
      </c>
      <c r="I2636" s="13">
        <v>909.44</v>
      </c>
      <c r="J2636" s="13">
        <v>909.44</v>
      </c>
      <c r="K2636" s="13">
        <v>0</v>
      </c>
      <c r="L2636" s="13">
        <v>0</v>
      </c>
      <c r="M2636" s="13">
        <v>909.44</v>
      </c>
      <c r="N2636" s="32">
        <v>42</v>
      </c>
      <c r="O2636" s="9">
        <v>2</v>
      </c>
      <c r="P2636" s="13">
        <v>25.98</v>
      </c>
      <c r="Q2636" s="13">
        <v>87.81</v>
      </c>
      <c r="R2636" s="13">
        <v>100</v>
      </c>
      <c r="S2636" s="13">
        <v>99.7</v>
      </c>
      <c r="T2636" s="13">
        <v>181.89</v>
      </c>
      <c r="U2636" s="13">
        <v>529.58000000000004</v>
      </c>
      <c r="V2636" s="13">
        <v>73.5</v>
      </c>
      <c r="W2636" s="13">
        <v>124.47</v>
      </c>
      <c r="X2636" s="13">
        <v>0</v>
      </c>
      <c r="Y2636" s="13">
        <v>19.829999999999998</v>
      </c>
      <c r="Z2636" s="13">
        <v>38.729999999999997</v>
      </c>
      <c r="AA2636" s="13">
        <v>28.08</v>
      </c>
      <c r="AB2636" s="13">
        <v>0</v>
      </c>
      <c r="AC2636" s="13">
        <v>0</v>
      </c>
      <c r="AD2636" s="13">
        <v>0</v>
      </c>
      <c r="AE2636" s="13">
        <v>13.36</v>
      </c>
      <c r="AF2636" s="33">
        <v>100.0004</v>
      </c>
      <c r="AG2636" s="9">
        <v>2</v>
      </c>
      <c r="AH2636" s="34">
        <v>0.52</v>
      </c>
      <c r="AI2636" s="13">
        <v>505933.52</v>
      </c>
      <c r="AJ2636" s="13">
        <v>2950253.7</v>
      </c>
      <c r="AK2636" s="13">
        <v>3456187.22</v>
      </c>
      <c r="AL2636" s="9"/>
      <c r="AM2636" s="35">
        <v>39661</v>
      </c>
    </row>
    <row r="2637" spans="2:39" x14ac:dyDescent="0.25">
      <c r="B2637" s="30">
        <v>1</v>
      </c>
      <c r="C2637" s="31" t="s">
        <v>84</v>
      </c>
      <c r="D2637" s="9" t="s">
        <v>6190</v>
      </c>
      <c r="E2637" s="10" t="s">
        <v>228</v>
      </c>
      <c r="F2637" s="10" t="s">
        <v>229</v>
      </c>
      <c r="G2637" s="9">
        <v>5007901</v>
      </c>
      <c r="H2637" s="10" t="s">
        <v>6191</v>
      </c>
      <c r="I2637" s="13">
        <v>2583.54</v>
      </c>
      <c r="J2637" s="13">
        <v>2600</v>
      </c>
      <c r="K2637" s="13">
        <v>2485.54</v>
      </c>
      <c r="L2637" s="13">
        <v>2583.54</v>
      </c>
      <c r="M2637" s="13">
        <v>2491.73</v>
      </c>
      <c r="N2637" s="32">
        <v>171</v>
      </c>
      <c r="O2637" s="9">
        <v>1</v>
      </c>
      <c r="P2637" s="13">
        <v>82.8</v>
      </c>
      <c r="Q2637" s="13">
        <v>100</v>
      </c>
      <c r="R2637" s="13">
        <v>80.39</v>
      </c>
      <c r="S2637" s="13">
        <v>93.64</v>
      </c>
      <c r="T2637" s="13">
        <v>350.1</v>
      </c>
      <c r="U2637" s="13">
        <v>2022.92</v>
      </c>
      <c r="V2637" s="13">
        <v>0</v>
      </c>
      <c r="W2637" s="13">
        <v>25.37</v>
      </c>
      <c r="X2637" s="13">
        <v>0</v>
      </c>
      <c r="Y2637" s="13">
        <v>0</v>
      </c>
      <c r="Z2637" s="13">
        <v>78.239999999999995</v>
      </c>
      <c r="AA2637" s="13">
        <v>17.37</v>
      </c>
      <c r="AB2637" s="13">
        <v>0</v>
      </c>
      <c r="AC2637" s="13">
        <v>0</v>
      </c>
      <c r="AD2637" s="13">
        <v>0</v>
      </c>
      <c r="AE2637" s="13">
        <v>4.3899999999999997</v>
      </c>
      <c r="AF2637" s="33">
        <v>100</v>
      </c>
      <c r="AG2637" s="9">
        <v>2</v>
      </c>
      <c r="AH2637" s="34">
        <v>0.56999999999999995</v>
      </c>
      <c r="AI2637" s="13">
        <v>1601556.32</v>
      </c>
      <c r="AJ2637" s="13">
        <v>14893005.18</v>
      </c>
      <c r="AK2637" s="13">
        <v>16494561.5</v>
      </c>
      <c r="AL2637" s="35">
        <v>40298</v>
      </c>
      <c r="AM2637" s="35">
        <v>39965</v>
      </c>
    </row>
    <row r="2638" spans="2:39" x14ac:dyDescent="0.25">
      <c r="B2638" s="30">
        <v>1</v>
      </c>
      <c r="C2638" s="31" t="s">
        <v>84</v>
      </c>
      <c r="D2638" s="9" t="s">
        <v>6192</v>
      </c>
      <c r="E2638" s="10" t="s">
        <v>572</v>
      </c>
      <c r="F2638" s="10" t="s">
        <v>2069</v>
      </c>
      <c r="G2638" s="9">
        <v>5007950</v>
      </c>
      <c r="H2638" s="10" t="s">
        <v>1135</v>
      </c>
      <c r="I2638" s="13">
        <v>3609.27</v>
      </c>
      <c r="J2638" s="13">
        <v>2734.68</v>
      </c>
      <c r="K2638" s="13">
        <v>0</v>
      </c>
      <c r="L2638" s="13">
        <v>0</v>
      </c>
      <c r="M2638" s="13">
        <v>2734.68</v>
      </c>
      <c r="N2638" s="32">
        <v>230</v>
      </c>
      <c r="O2638" s="9">
        <v>2</v>
      </c>
      <c r="P2638" s="13">
        <v>45</v>
      </c>
      <c r="Q2638" s="13">
        <v>100</v>
      </c>
      <c r="R2638" s="13">
        <v>100</v>
      </c>
      <c r="S2638" s="13">
        <v>90.75</v>
      </c>
      <c r="T2638" s="13">
        <v>535.79</v>
      </c>
      <c r="U2638" s="13">
        <v>2035.41</v>
      </c>
      <c r="V2638" s="13">
        <v>0</v>
      </c>
      <c r="W2638" s="13">
        <v>72.73</v>
      </c>
      <c r="X2638" s="13">
        <v>0</v>
      </c>
      <c r="Y2638" s="13">
        <v>45</v>
      </c>
      <c r="Z2638" s="13">
        <v>29.4</v>
      </c>
      <c r="AA2638" s="13">
        <v>0</v>
      </c>
      <c r="AB2638" s="13">
        <v>0</v>
      </c>
      <c r="AC2638" s="13">
        <v>19.600000000000001</v>
      </c>
      <c r="AD2638" s="13">
        <v>0</v>
      </c>
      <c r="AE2638" s="13">
        <v>6</v>
      </c>
      <c r="AF2638" s="33">
        <v>100.004</v>
      </c>
      <c r="AG2638" s="9">
        <v>1</v>
      </c>
      <c r="AH2638" s="34">
        <v>0.73</v>
      </c>
      <c r="AI2638" s="13">
        <v>3031208.87</v>
      </c>
      <c r="AJ2638" s="13">
        <v>14360717.470000001</v>
      </c>
      <c r="AK2638" s="13">
        <v>17391926.34</v>
      </c>
      <c r="AL2638" s="9"/>
      <c r="AM2638" s="35">
        <v>38891</v>
      </c>
    </row>
    <row r="2639" spans="2:39" x14ac:dyDescent="0.25">
      <c r="B2639" s="30">
        <v>1</v>
      </c>
      <c r="C2639" s="31" t="s">
        <v>84</v>
      </c>
      <c r="D2639" s="9" t="s">
        <v>6193</v>
      </c>
      <c r="E2639" s="10" t="s">
        <v>1003</v>
      </c>
      <c r="F2639" s="10" t="s">
        <v>1004</v>
      </c>
      <c r="G2639" s="9">
        <v>5006606</v>
      </c>
      <c r="H2639" s="10" t="s">
        <v>6194</v>
      </c>
      <c r="I2639" s="13">
        <v>374.9</v>
      </c>
      <c r="J2639" s="13">
        <v>345.87</v>
      </c>
      <c r="K2639" s="13">
        <v>0</v>
      </c>
      <c r="L2639" s="13">
        <v>0</v>
      </c>
      <c r="M2639" s="13">
        <v>345.87</v>
      </c>
      <c r="N2639" s="32">
        <v>25</v>
      </c>
      <c r="O2639" s="9">
        <v>2</v>
      </c>
      <c r="P2639" s="13">
        <v>20.7</v>
      </c>
      <c r="Q2639" s="13">
        <v>100</v>
      </c>
      <c r="R2639" s="13">
        <v>100</v>
      </c>
      <c r="S2639" s="13">
        <v>7.37</v>
      </c>
      <c r="T2639" s="13">
        <v>6.81</v>
      </c>
      <c r="U2639" s="13">
        <v>317.10000000000002</v>
      </c>
      <c r="V2639" s="13">
        <v>0</v>
      </c>
      <c r="W2639" s="13">
        <v>14.59</v>
      </c>
      <c r="X2639" s="13">
        <v>0</v>
      </c>
      <c r="Y2639" s="13">
        <v>46.44</v>
      </c>
      <c r="Z2639" s="13">
        <v>27.71</v>
      </c>
      <c r="AA2639" s="13">
        <v>0</v>
      </c>
      <c r="AB2639" s="13">
        <v>0</v>
      </c>
      <c r="AC2639" s="13">
        <v>20</v>
      </c>
      <c r="AD2639" s="13">
        <v>0</v>
      </c>
      <c r="AE2639" s="13">
        <v>5.85</v>
      </c>
      <c r="AF2639" s="33">
        <v>100.004</v>
      </c>
      <c r="AG2639" s="9">
        <v>3</v>
      </c>
      <c r="AH2639" s="34">
        <v>0.62</v>
      </c>
      <c r="AI2639" s="13">
        <v>351807.71</v>
      </c>
      <c r="AJ2639" s="13">
        <v>1159526.83</v>
      </c>
      <c r="AK2639" s="13">
        <v>1511334.54</v>
      </c>
      <c r="AL2639" s="9"/>
      <c r="AM2639" s="35">
        <v>38936</v>
      </c>
    </row>
    <row r="2640" spans="2:39" x14ac:dyDescent="0.25">
      <c r="B2640" s="30">
        <v>1</v>
      </c>
      <c r="C2640" s="31" t="s">
        <v>84</v>
      </c>
      <c r="D2640" s="9" t="s">
        <v>6195</v>
      </c>
      <c r="E2640" s="10" t="s">
        <v>1003</v>
      </c>
      <c r="F2640" s="10" t="s">
        <v>1004</v>
      </c>
      <c r="G2640" s="9">
        <v>5006606</v>
      </c>
      <c r="H2640" s="10" t="s">
        <v>6194</v>
      </c>
      <c r="I2640" s="13">
        <v>733</v>
      </c>
      <c r="J2640" s="13">
        <v>726.63</v>
      </c>
      <c r="K2640" s="13">
        <v>0</v>
      </c>
      <c r="L2640" s="13">
        <v>0</v>
      </c>
      <c r="M2640" s="13">
        <v>726.63</v>
      </c>
      <c r="N2640" s="32">
        <v>55</v>
      </c>
      <c r="O2640" s="9">
        <v>2</v>
      </c>
      <c r="P2640" s="10">
        <v>20.7</v>
      </c>
      <c r="Q2640" s="13">
        <v>100</v>
      </c>
      <c r="R2640" s="13">
        <v>100</v>
      </c>
      <c r="S2640" s="13">
        <v>25.88</v>
      </c>
      <c r="T2640" s="13">
        <v>51.36</v>
      </c>
      <c r="U2640" s="13">
        <v>629.87</v>
      </c>
      <c r="V2640" s="13">
        <v>0</v>
      </c>
      <c r="W2640" s="13">
        <v>19.52</v>
      </c>
      <c r="X2640" s="13">
        <v>0</v>
      </c>
      <c r="Y2640" s="13">
        <v>42.39</v>
      </c>
      <c r="Z2640" s="13">
        <v>33.29</v>
      </c>
      <c r="AA2640" s="13">
        <v>0</v>
      </c>
      <c r="AB2640" s="13">
        <v>0</v>
      </c>
      <c r="AC2640" s="13">
        <v>20</v>
      </c>
      <c r="AD2640" s="13">
        <v>0</v>
      </c>
      <c r="AE2640" s="13">
        <v>4.32</v>
      </c>
      <c r="AF2640" s="33">
        <v>100.004</v>
      </c>
      <c r="AG2640" s="9">
        <v>3</v>
      </c>
      <c r="AH2640" s="34">
        <v>0.62</v>
      </c>
      <c r="AI2640" s="13">
        <v>950172.93</v>
      </c>
      <c r="AJ2640" s="13">
        <v>2530188.29</v>
      </c>
      <c r="AK2640" s="13">
        <v>3480361.22</v>
      </c>
      <c r="AL2640" s="9"/>
      <c r="AM2640" s="35">
        <v>38936</v>
      </c>
    </row>
    <row r="2641" spans="2:39" x14ac:dyDescent="0.25">
      <c r="B2641" s="30">
        <v>1</v>
      </c>
      <c r="C2641" s="31" t="s">
        <v>84</v>
      </c>
      <c r="D2641" s="9" t="s">
        <v>6196</v>
      </c>
      <c r="E2641" s="10" t="s">
        <v>572</v>
      </c>
      <c r="F2641" s="10" t="s">
        <v>1735</v>
      </c>
      <c r="G2641" s="9">
        <v>5006358</v>
      </c>
      <c r="H2641" s="10" t="s">
        <v>4649</v>
      </c>
      <c r="I2641" s="13">
        <v>2628.66</v>
      </c>
      <c r="J2641" s="13">
        <v>2628.6</v>
      </c>
      <c r="K2641" s="13">
        <v>2628.66</v>
      </c>
      <c r="L2641" s="13">
        <v>0</v>
      </c>
      <c r="M2641" s="13">
        <v>2628.66</v>
      </c>
      <c r="N2641" s="32">
        <v>140</v>
      </c>
      <c r="O2641" s="9">
        <v>2</v>
      </c>
      <c r="P2641" s="13">
        <v>58.41</v>
      </c>
      <c r="Q2641" s="13">
        <v>96.94</v>
      </c>
      <c r="R2641" s="13">
        <v>100</v>
      </c>
      <c r="S2641" s="13">
        <v>400.84</v>
      </c>
      <c r="T2641" s="13">
        <v>525.73</v>
      </c>
      <c r="U2641" s="13">
        <v>1592.63</v>
      </c>
      <c r="V2641" s="13">
        <v>50.17</v>
      </c>
      <c r="W2641" s="13">
        <v>59.29</v>
      </c>
      <c r="X2641" s="13">
        <v>0</v>
      </c>
      <c r="Y2641" s="13">
        <v>0</v>
      </c>
      <c r="Z2641" s="13">
        <v>44.5</v>
      </c>
      <c r="AA2641" s="13">
        <v>20.059999999999999</v>
      </c>
      <c r="AB2641" s="13">
        <v>0</v>
      </c>
      <c r="AC2641" s="13">
        <v>20</v>
      </c>
      <c r="AD2641" s="13">
        <v>0</v>
      </c>
      <c r="AE2641" s="13">
        <v>15.44</v>
      </c>
      <c r="AF2641" s="33">
        <v>100.004</v>
      </c>
      <c r="AG2641" s="9">
        <v>3</v>
      </c>
      <c r="AH2641" s="34">
        <v>0.51</v>
      </c>
      <c r="AI2641" s="13">
        <v>1930350.92</v>
      </c>
      <c r="AJ2641" s="13">
        <v>7505989.1900000004</v>
      </c>
      <c r="AK2641" s="13">
        <v>9436340.1099999994</v>
      </c>
      <c r="AL2641" s="9"/>
      <c r="AM2641" s="35">
        <v>38909</v>
      </c>
    </row>
    <row r="2642" spans="2:39" x14ac:dyDescent="0.25">
      <c r="B2642" s="30">
        <v>1</v>
      </c>
      <c r="C2642" s="31" t="s">
        <v>84</v>
      </c>
      <c r="D2642" s="9" t="s">
        <v>6197</v>
      </c>
      <c r="E2642" s="10" t="s">
        <v>572</v>
      </c>
      <c r="F2642" s="10" t="s">
        <v>6198</v>
      </c>
      <c r="G2642" s="9">
        <v>5004007</v>
      </c>
      <c r="H2642" s="10" t="s">
        <v>6199</v>
      </c>
      <c r="I2642" s="13">
        <v>441.93</v>
      </c>
      <c r="J2642" s="13">
        <v>414.1</v>
      </c>
      <c r="K2642" s="13">
        <v>438.95</v>
      </c>
      <c r="L2642" s="13">
        <v>0</v>
      </c>
      <c r="M2642" s="13">
        <v>438.95</v>
      </c>
      <c r="N2642" s="32">
        <v>37</v>
      </c>
      <c r="O2642" s="9">
        <v>2</v>
      </c>
      <c r="P2642" s="13">
        <v>12.54</v>
      </c>
      <c r="Q2642" s="13">
        <v>99.24</v>
      </c>
      <c r="R2642" s="13">
        <v>100</v>
      </c>
      <c r="S2642" s="13">
        <v>8.69</v>
      </c>
      <c r="T2642" s="13">
        <v>9.2100000000000009</v>
      </c>
      <c r="U2642" s="13">
        <v>417.17</v>
      </c>
      <c r="V2642" s="13">
        <v>0</v>
      </c>
      <c r="W2642" s="13">
        <v>3.37</v>
      </c>
      <c r="X2642" s="13">
        <v>0</v>
      </c>
      <c r="Y2642" s="13">
        <v>0</v>
      </c>
      <c r="Z2642" s="13">
        <v>77.14</v>
      </c>
      <c r="AA2642" s="13">
        <v>0</v>
      </c>
      <c r="AB2642" s="13">
        <v>0</v>
      </c>
      <c r="AC2642" s="13">
        <v>20</v>
      </c>
      <c r="AD2642" s="13">
        <v>0</v>
      </c>
      <c r="AE2642" s="13">
        <v>2.86</v>
      </c>
      <c r="AF2642" s="33">
        <v>100.005</v>
      </c>
      <c r="AG2642" s="9">
        <v>2</v>
      </c>
      <c r="AH2642" s="34">
        <v>0.64</v>
      </c>
      <c r="AI2642" s="13">
        <v>593401.43999999994</v>
      </c>
      <c r="AJ2642" s="13">
        <v>1879143.35</v>
      </c>
      <c r="AK2642" s="13">
        <v>2472544.79</v>
      </c>
      <c r="AL2642" s="9"/>
      <c r="AM2642" s="35">
        <v>38651</v>
      </c>
    </row>
    <row r="2643" spans="2:39" x14ac:dyDescent="0.25">
      <c r="B2643" s="30">
        <v>1</v>
      </c>
      <c r="C2643" s="31" t="s">
        <v>84</v>
      </c>
      <c r="D2643" s="9" t="s">
        <v>6200</v>
      </c>
      <c r="E2643" s="10" t="s">
        <v>572</v>
      </c>
      <c r="F2643" s="10" t="s">
        <v>1367</v>
      </c>
      <c r="G2643" s="9">
        <v>5004809</v>
      </c>
      <c r="H2643" s="10" t="s">
        <v>6201</v>
      </c>
      <c r="I2643" s="13">
        <v>4495.45</v>
      </c>
      <c r="J2643" s="13">
        <v>4495.45</v>
      </c>
      <c r="K2643" s="13">
        <v>0</v>
      </c>
      <c r="L2643" s="13">
        <v>0</v>
      </c>
      <c r="M2643" s="13">
        <v>4495.45</v>
      </c>
      <c r="N2643" s="32">
        <v>320</v>
      </c>
      <c r="O2643" s="9">
        <v>2</v>
      </c>
      <c r="P2643" s="13">
        <v>99.9</v>
      </c>
      <c r="Q2643" s="13">
        <v>94.02</v>
      </c>
      <c r="R2643" s="13">
        <v>100</v>
      </c>
      <c r="S2643" s="13">
        <v>602.84</v>
      </c>
      <c r="T2643" s="13">
        <v>919.2</v>
      </c>
      <c r="U2643" s="13">
        <v>2923.82</v>
      </c>
      <c r="V2643" s="13">
        <v>0</v>
      </c>
      <c r="W2643" s="13">
        <v>49.6</v>
      </c>
      <c r="X2643" s="13">
        <v>0</v>
      </c>
      <c r="Y2643" s="13">
        <v>0</v>
      </c>
      <c r="Z2643" s="13">
        <v>65.040000000000006</v>
      </c>
      <c r="AA2643" s="13">
        <v>0</v>
      </c>
      <c r="AB2643" s="13">
        <v>20.45</v>
      </c>
      <c r="AC2643" s="13">
        <v>0</v>
      </c>
      <c r="AD2643" s="13">
        <v>14.51</v>
      </c>
      <c r="AE2643" s="13">
        <v>0</v>
      </c>
      <c r="AF2643" s="33">
        <v>100.004</v>
      </c>
      <c r="AG2643" s="9">
        <v>2</v>
      </c>
      <c r="AH2643" s="34">
        <v>0.47</v>
      </c>
      <c r="AI2643" s="13">
        <v>3828042.73</v>
      </c>
      <c r="AJ2643" s="13">
        <v>21659792.469999999</v>
      </c>
      <c r="AK2643" s="13">
        <v>25487835.199999999</v>
      </c>
      <c r="AL2643" s="9"/>
      <c r="AM2643" s="35">
        <v>39191</v>
      </c>
    </row>
    <row r="2644" spans="2:39" x14ac:dyDescent="0.25">
      <c r="B2644" s="30">
        <v>1</v>
      </c>
      <c r="C2644" s="31" t="s">
        <v>84</v>
      </c>
      <c r="D2644" s="9" t="s">
        <v>6202</v>
      </c>
      <c r="E2644" s="10" t="s">
        <v>228</v>
      </c>
      <c r="F2644" s="10" t="s">
        <v>2957</v>
      </c>
      <c r="G2644" s="9">
        <v>5001508</v>
      </c>
      <c r="H2644" s="10" t="s">
        <v>6203</v>
      </c>
      <c r="I2644" s="13">
        <v>1064.8699999999999</v>
      </c>
      <c r="J2644" s="13">
        <v>1076</v>
      </c>
      <c r="K2644" s="13">
        <v>1075.82</v>
      </c>
      <c r="L2644" s="13">
        <v>0</v>
      </c>
      <c r="M2644" s="13">
        <v>1075.82</v>
      </c>
      <c r="N2644" s="32">
        <v>53</v>
      </c>
      <c r="O2644" s="9">
        <v>2</v>
      </c>
      <c r="P2644" s="13">
        <v>30.74</v>
      </c>
      <c r="Q2644" s="13">
        <v>94.97</v>
      </c>
      <c r="R2644" s="13">
        <v>100</v>
      </c>
      <c r="S2644" s="13">
        <v>71.62</v>
      </c>
      <c r="T2644" s="13">
        <v>252.38</v>
      </c>
      <c r="U2644" s="13">
        <v>744</v>
      </c>
      <c r="V2644" s="13">
        <v>0</v>
      </c>
      <c r="W2644" s="13">
        <v>7.97</v>
      </c>
      <c r="X2644" s="13">
        <v>0</v>
      </c>
      <c r="Y2644" s="13">
        <v>0</v>
      </c>
      <c r="Z2644" s="13">
        <v>92.61</v>
      </c>
      <c r="AA2644" s="13">
        <v>0</v>
      </c>
      <c r="AB2644" s="13">
        <v>0</v>
      </c>
      <c r="AC2644" s="13">
        <v>0</v>
      </c>
      <c r="AD2644" s="13">
        <v>7.39</v>
      </c>
      <c r="AE2644" s="13">
        <v>0</v>
      </c>
      <c r="AF2644" s="33">
        <v>100</v>
      </c>
      <c r="AG2644" s="9">
        <v>2</v>
      </c>
      <c r="AH2644" s="34">
        <v>0.55000000000000004</v>
      </c>
      <c r="AI2644" s="13">
        <v>1090464.07</v>
      </c>
      <c r="AJ2644" s="13">
        <v>5163528.18</v>
      </c>
      <c r="AK2644" s="13">
        <v>6253992.25</v>
      </c>
      <c r="AL2644" s="9"/>
      <c r="AM2644" s="35">
        <v>39756</v>
      </c>
    </row>
    <row r="2645" spans="2:39" x14ac:dyDescent="0.25">
      <c r="B2645" s="30">
        <v>1</v>
      </c>
      <c r="C2645" s="31" t="s">
        <v>84</v>
      </c>
      <c r="D2645" s="9" t="s">
        <v>6204</v>
      </c>
      <c r="E2645" s="10" t="s">
        <v>228</v>
      </c>
      <c r="F2645" s="10" t="s">
        <v>6205</v>
      </c>
      <c r="G2645" s="9">
        <v>5008008</v>
      </c>
      <c r="H2645" s="10" t="s">
        <v>6206</v>
      </c>
      <c r="I2645" s="13">
        <v>2874.66</v>
      </c>
      <c r="J2645" s="13">
        <v>2874.66</v>
      </c>
      <c r="K2645" s="13">
        <v>2874.66</v>
      </c>
      <c r="L2645" s="13">
        <v>0</v>
      </c>
      <c r="M2645" s="13">
        <v>2874.66</v>
      </c>
      <c r="N2645" s="32">
        <v>174</v>
      </c>
      <c r="O2645" s="9">
        <v>2</v>
      </c>
      <c r="P2645" s="13">
        <v>95.82</v>
      </c>
      <c r="Q2645" s="13">
        <v>0</v>
      </c>
      <c r="R2645" s="13">
        <v>0</v>
      </c>
      <c r="S2645" s="13">
        <v>6.52</v>
      </c>
      <c r="T2645" s="13">
        <v>661.29</v>
      </c>
      <c r="U2645" s="13">
        <v>2156.17</v>
      </c>
      <c r="V2645" s="13">
        <v>0</v>
      </c>
      <c r="W2645" s="13">
        <v>50.68</v>
      </c>
      <c r="X2645" s="13">
        <v>0</v>
      </c>
      <c r="Y2645" s="13">
        <v>0</v>
      </c>
      <c r="Z2645" s="13">
        <v>98.01</v>
      </c>
      <c r="AA2645" s="13">
        <v>0</v>
      </c>
      <c r="AB2645" s="13">
        <v>0</v>
      </c>
      <c r="AC2645" s="13">
        <v>0</v>
      </c>
      <c r="AD2645" s="13">
        <v>0</v>
      </c>
      <c r="AE2645" s="13">
        <v>1.99</v>
      </c>
      <c r="AF2645" s="33">
        <v>100</v>
      </c>
      <c r="AG2645" s="9">
        <v>2</v>
      </c>
      <c r="AH2645" s="34">
        <v>0.56999999999999995</v>
      </c>
      <c r="AI2645" s="13">
        <v>1242521.22</v>
      </c>
      <c r="AJ2645" s="13">
        <v>14131075.640000001</v>
      </c>
      <c r="AK2645" s="13">
        <v>15373596.859999999</v>
      </c>
      <c r="AL2645" s="9"/>
      <c r="AM2645" s="35">
        <v>39777</v>
      </c>
    </row>
    <row r="2646" spans="2:39" x14ac:dyDescent="0.25">
      <c r="B2646" s="30">
        <v>1</v>
      </c>
      <c r="C2646" s="31" t="s">
        <v>84</v>
      </c>
      <c r="D2646" s="9" t="s">
        <v>6207</v>
      </c>
      <c r="E2646" s="10" t="s">
        <v>6127</v>
      </c>
      <c r="F2646" s="10" t="s">
        <v>6128</v>
      </c>
      <c r="G2646" s="9">
        <v>5007695</v>
      </c>
      <c r="H2646" s="10" t="s">
        <v>6208</v>
      </c>
      <c r="I2646" s="13">
        <v>2450.59</v>
      </c>
      <c r="J2646" s="13">
        <v>2450.59</v>
      </c>
      <c r="K2646" s="13">
        <v>0</v>
      </c>
      <c r="L2646" s="13">
        <v>0</v>
      </c>
      <c r="M2646" s="13">
        <v>2450.59</v>
      </c>
      <c r="N2646" s="32">
        <v>140</v>
      </c>
      <c r="O2646" s="9">
        <v>2</v>
      </c>
      <c r="P2646" s="13">
        <v>35</v>
      </c>
      <c r="Q2646" s="13">
        <v>0</v>
      </c>
      <c r="R2646" s="13">
        <v>0</v>
      </c>
      <c r="S2646" s="13">
        <v>9.19</v>
      </c>
      <c r="T2646" s="13">
        <v>316.33999999999997</v>
      </c>
      <c r="U2646" s="13">
        <v>1551.45</v>
      </c>
      <c r="V2646" s="13">
        <v>0</v>
      </c>
      <c r="W2646" s="13">
        <v>7.2</v>
      </c>
      <c r="X2646" s="13">
        <v>0</v>
      </c>
      <c r="Y2646" s="13">
        <v>0</v>
      </c>
      <c r="Z2646" s="13">
        <v>99.32</v>
      </c>
      <c r="AA2646" s="13">
        <v>0</v>
      </c>
      <c r="AB2646" s="13">
        <v>0</v>
      </c>
      <c r="AC2646" s="13">
        <v>0</v>
      </c>
      <c r="AD2646" s="13">
        <v>0</v>
      </c>
      <c r="AE2646" s="13">
        <v>0.68</v>
      </c>
      <c r="AF2646" s="33">
        <v>100</v>
      </c>
      <c r="AG2646" s="9">
        <v>2</v>
      </c>
      <c r="AH2646" s="34">
        <v>0.57999999999999996</v>
      </c>
      <c r="AI2646" s="13">
        <v>1145651.3899999999</v>
      </c>
      <c r="AJ2646" s="13">
        <v>11550164.15</v>
      </c>
      <c r="AK2646" s="13">
        <v>12695815.539999999</v>
      </c>
      <c r="AL2646" s="9"/>
      <c r="AM2646" s="35">
        <v>39770</v>
      </c>
    </row>
    <row r="2647" spans="2:39" x14ac:dyDescent="0.25">
      <c r="B2647" s="30">
        <v>1</v>
      </c>
      <c r="C2647" s="31" t="s">
        <v>84</v>
      </c>
      <c r="D2647" s="9" t="s">
        <v>6209</v>
      </c>
      <c r="E2647" s="10" t="s">
        <v>228</v>
      </c>
      <c r="F2647" s="10" t="s">
        <v>6205</v>
      </c>
      <c r="G2647" s="9">
        <v>5008008</v>
      </c>
      <c r="H2647" s="10" t="s">
        <v>6210</v>
      </c>
      <c r="I2647" s="13">
        <v>1347.32</v>
      </c>
      <c r="J2647" s="13">
        <v>0</v>
      </c>
      <c r="K2647" s="13">
        <v>1342.52</v>
      </c>
      <c r="L2647" s="13"/>
      <c r="M2647" s="13">
        <v>1342.52</v>
      </c>
      <c r="N2647" s="32">
        <v>60</v>
      </c>
      <c r="O2647" s="9">
        <v>2</v>
      </c>
      <c r="P2647" s="13">
        <v>44.91</v>
      </c>
      <c r="Q2647" s="13">
        <v>0</v>
      </c>
      <c r="R2647" s="13">
        <v>0</v>
      </c>
      <c r="S2647" s="13">
        <v>136.02000000000001</v>
      </c>
      <c r="T2647" s="13">
        <v>114.96</v>
      </c>
      <c r="U2647" s="13">
        <v>1053.25</v>
      </c>
      <c r="V2647" s="13">
        <v>0</v>
      </c>
      <c r="W2647" s="13">
        <v>50.83</v>
      </c>
      <c r="X2647" s="13">
        <v>0</v>
      </c>
      <c r="Y2647" s="13">
        <v>0</v>
      </c>
      <c r="Z2647" s="13">
        <v>89.74</v>
      </c>
      <c r="AA2647" s="13">
        <v>0</v>
      </c>
      <c r="AB2647" s="13">
        <v>0</v>
      </c>
      <c r="AC2647" s="13">
        <v>0</v>
      </c>
      <c r="AD2647" s="13">
        <v>0</v>
      </c>
      <c r="AE2647" s="13">
        <v>10.26</v>
      </c>
      <c r="AF2647" s="33">
        <v>100</v>
      </c>
      <c r="AG2647" s="9">
        <v>2</v>
      </c>
      <c r="AH2647" s="34">
        <v>0.53</v>
      </c>
      <c r="AI2647" s="13">
        <v>892387.73</v>
      </c>
      <c r="AJ2647" s="13">
        <v>5932499.29</v>
      </c>
      <c r="AK2647" s="13">
        <v>6824887.0199999996</v>
      </c>
      <c r="AL2647" s="9"/>
      <c r="AM2647" s="35">
        <v>39783</v>
      </c>
    </row>
    <row r="2648" spans="2:39" x14ac:dyDescent="0.25">
      <c r="B2648" s="30">
        <v>1</v>
      </c>
      <c r="C2648" s="31" t="s">
        <v>84</v>
      </c>
      <c r="D2648" s="9" t="s">
        <v>6211</v>
      </c>
      <c r="E2648" s="10" t="s">
        <v>228</v>
      </c>
      <c r="F2648" s="10" t="s">
        <v>6205</v>
      </c>
      <c r="G2648" s="9">
        <v>5008008</v>
      </c>
      <c r="H2648" s="10" t="s">
        <v>6212</v>
      </c>
      <c r="I2648" s="13">
        <v>356.14</v>
      </c>
      <c r="J2648" s="13">
        <v>344.2</v>
      </c>
      <c r="K2648" s="13">
        <v>354.72</v>
      </c>
      <c r="L2648" s="13">
        <v>0</v>
      </c>
      <c r="M2648" s="13">
        <v>354.72</v>
      </c>
      <c r="N2648" s="32">
        <v>16</v>
      </c>
      <c r="O2648" s="9">
        <v>2</v>
      </c>
      <c r="P2648" s="13">
        <v>11.87</v>
      </c>
      <c r="Q2648" s="13">
        <v>0</v>
      </c>
      <c r="R2648" s="13">
        <v>0</v>
      </c>
      <c r="S2648" s="13">
        <v>27.13</v>
      </c>
      <c r="T2648" s="13">
        <v>33.229999999999997</v>
      </c>
      <c r="U2648" s="13">
        <v>282.57</v>
      </c>
      <c r="V2648" s="13">
        <v>0</v>
      </c>
      <c r="W2648" s="13">
        <v>13.21</v>
      </c>
      <c r="X2648" s="13">
        <v>0</v>
      </c>
      <c r="Y2648" s="13">
        <v>0</v>
      </c>
      <c r="Z2648" s="13">
        <v>91.98</v>
      </c>
      <c r="AA2648" s="13">
        <v>0</v>
      </c>
      <c r="AB2648" s="13">
        <v>0</v>
      </c>
      <c r="AC2648" s="13">
        <v>0</v>
      </c>
      <c r="AD2648" s="13">
        <v>0</v>
      </c>
      <c r="AE2648" s="13">
        <v>8.02</v>
      </c>
      <c r="AF2648" s="33">
        <v>100</v>
      </c>
      <c r="AG2648" s="9">
        <v>2</v>
      </c>
      <c r="AH2648" s="34">
        <v>0.54</v>
      </c>
      <c r="AI2648" s="13">
        <v>155264.01999999999</v>
      </c>
      <c r="AJ2648" s="13">
        <v>1607951.71</v>
      </c>
      <c r="AK2648" s="13">
        <v>1763215.73</v>
      </c>
      <c r="AL2648" s="9"/>
      <c r="AM2648" s="35">
        <v>39783</v>
      </c>
    </row>
    <row r="2649" spans="2:39" x14ac:dyDescent="0.25">
      <c r="B2649" s="30">
        <v>1</v>
      </c>
      <c r="C2649" s="31" t="s">
        <v>84</v>
      </c>
      <c r="D2649" s="9" t="s">
        <v>6213</v>
      </c>
      <c r="E2649" s="10" t="s">
        <v>228</v>
      </c>
      <c r="F2649" s="10" t="s">
        <v>6214</v>
      </c>
      <c r="G2649" s="9">
        <v>5004908</v>
      </c>
      <c r="H2649" s="10" t="s">
        <v>4102</v>
      </c>
      <c r="I2649" s="13">
        <v>3200</v>
      </c>
      <c r="J2649" s="13">
        <v>3199.9</v>
      </c>
      <c r="K2649" s="13">
        <v>0</v>
      </c>
      <c r="L2649" s="13">
        <v>0</v>
      </c>
      <c r="M2649" s="13">
        <v>3183.82</v>
      </c>
      <c r="N2649" s="32">
        <v>220</v>
      </c>
      <c r="O2649" s="9">
        <v>2</v>
      </c>
      <c r="P2649" s="13">
        <v>90.94</v>
      </c>
      <c r="Q2649" s="13">
        <v>82.94</v>
      </c>
      <c r="R2649" s="13">
        <v>100</v>
      </c>
      <c r="S2649" s="13">
        <v>152.16999999999999</v>
      </c>
      <c r="T2649" s="13">
        <v>636.58000000000004</v>
      </c>
      <c r="U2649" s="13">
        <v>1972.67</v>
      </c>
      <c r="V2649" s="13">
        <v>409.34</v>
      </c>
      <c r="W2649" s="13">
        <v>13.04</v>
      </c>
      <c r="X2649" s="13">
        <v>0</v>
      </c>
      <c r="Y2649" s="13">
        <v>0</v>
      </c>
      <c r="Z2649" s="13">
        <v>69</v>
      </c>
      <c r="AA2649" s="13">
        <v>5.84</v>
      </c>
      <c r="AB2649" s="13">
        <v>0</v>
      </c>
      <c r="AC2649" s="13">
        <v>20</v>
      </c>
      <c r="AD2649" s="13">
        <v>0</v>
      </c>
      <c r="AE2649" s="13">
        <v>5.16</v>
      </c>
      <c r="AF2649" s="33">
        <v>100.004</v>
      </c>
      <c r="AG2649" s="9">
        <v>1</v>
      </c>
      <c r="AH2649" s="34">
        <v>0.66</v>
      </c>
      <c r="AI2649" s="13">
        <v>3523583.74</v>
      </c>
      <c r="AJ2649" s="13">
        <v>12437406.390000001</v>
      </c>
      <c r="AK2649" s="13">
        <v>15960990.130000001</v>
      </c>
      <c r="AL2649" s="9"/>
      <c r="AM2649" s="35">
        <v>38972</v>
      </c>
    </row>
    <row r="2650" spans="2:39" x14ac:dyDescent="0.25">
      <c r="B2650" s="30">
        <v>1</v>
      </c>
      <c r="C2650" s="31" t="s">
        <v>84</v>
      </c>
      <c r="D2650" s="9" t="s">
        <v>6215</v>
      </c>
      <c r="E2650" s="10" t="s">
        <v>1003</v>
      </c>
      <c r="F2650" s="10" t="s">
        <v>1364</v>
      </c>
      <c r="G2650" s="9">
        <v>5006002</v>
      </c>
      <c r="H2650" s="10" t="s">
        <v>164</v>
      </c>
      <c r="I2650" s="13">
        <v>1224.44</v>
      </c>
      <c r="J2650" s="13">
        <v>0</v>
      </c>
      <c r="K2650" s="13">
        <v>0</v>
      </c>
      <c r="L2650" s="13">
        <v>0</v>
      </c>
      <c r="M2650" s="13">
        <v>1168.74</v>
      </c>
      <c r="N2650" s="32">
        <v>90</v>
      </c>
      <c r="O2650" s="9">
        <v>2</v>
      </c>
      <c r="P2650" s="13">
        <v>38.950000000000003</v>
      </c>
      <c r="Q2650" s="13">
        <v>100</v>
      </c>
      <c r="R2650" s="13">
        <v>100</v>
      </c>
      <c r="S2650" s="13">
        <v>4.5199999999999996</v>
      </c>
      <c r="T2650" s="13">
        <v>192.9</v>
      </c>
      <c r="U2650" s="13">
        <v>957.15</v>
      </c>
      <c r="V2650" s="13">
        <v>0</v>
      </c>
      <c r="W2650" s="13">
        <v>14.17</v>
      </c>
      <c r="X2650" s="13">
        <v>0</v>
      </c>
      <c r="Y2650" s="13">
        <v>0</v>
      </c>
      <c r="Z2650" s="13">
        <v>76.2</v>
      </c>
      <c r="AA2650" s="13">
        <v>0</v>
      </c>
      <c r="AB2650" s="13">
        <v>0</v>
      </c>
      <c r="AC2650" s="13">
        <v>20</v>
      </c>
      <c r="AD2650" s="13">
        <v>0</v>
      </c>
      <c r="AE2650" s="13">
        <v>3.8</v>
      </c>
      <c r="AF2650" s="33">
        <v>100.005</v>
      </c>
      <c r="AG2650" s="9">
        <v>3</v>
      </c>
      <c r="AH2650" s="34">
        <v>0.66</v>
      </c>
      <c r="AI2650" s="13">
        <v>1498840.32</v>
      </c>
      <c r="AJ2650" s="13">
        <v>5172490.7</v>
      </c>
      <c r="AK2650" s="13">
        <v>6671331.0199999996</v>
      </c>
      <c r="AL2650" s="9"/>
      <c r="AM2650" s="35">
        <v>38980</v>
      </c>
    </row>
    <row r="2651" spans="2:39" x14ac:dyDescent="0.25">
      <c r="B2651" s="30">
        <v>1</v>
      </c>
      <c r="C2651" s="31" t="s">
        <v>84</v>
      </c>
      <c r="D2651" s="9" t="s">
        <v>6216</v>
      </c>
      <c r="E2651" s="10" t="s">
        <v>1003</v>
      </c>
      <c r="F2651" s="10" t="s">
        <v>1364</v>
      </c>
      <c r="G2651" s="9">
        <v>5006002</v>
      </c>
      <c r="H2651" s="10" t="s">
        <v>6217</v>
      </c>
      <c r="I2651" s="13">
        <v>1945.46</v>
      </c>
      <c r="J2651" s="13">
        <v>0</v>
      </c>
      <c r="K2651" s="13">
        <v>0</v>
      </c>
      <c r="L2651" s="13">
        <v>0</v>
      </c>
      <c r="M2651" s="13">
        <v>1966.56</v>
      </c>
      <c r="N2651" s="32">
        <v>150</v>
      </c>
      <c r="O2651" s="9">
        <v>2</v>
      </c>
      <c r="P2651" s="13">
        <v>65.55</v>
      </c>
      <c r="Q2651" s="13">
        <v>100</v>
      </c>
      <c r="R2651" s="13">
        <v>100</v>
      </c>
      <c r="S2651" s="13">
        <v>91.23</v>
      </c>
      <c r="T2651" s="13">
        <v>223.8</v>
      </c>
      <c r="U2651" s="13">
        <v>629.87</v>
      </c>
      <c r="V2651" s="13">
        <v>0</v>
      </c>
      <c r="W2651" s="13">
        <v>19.34</v>
      </c>
      <c r="X2651" s="13">
        <v>0</v>
      </c>
      <c r="Y2651" s="13">
        <v>0</v>
      </c>
      <c r="Z2651" s="13">
        <v>75.36</v>
      </c>
      <c r="AA2651" s="13">
        <v>0</v>
      </c>
      <c r="AB2651" s="13">
        <v>0</v>
      </c>
      <c r="AC2651" s="13">
        <v>20</v>
      </c>
      <c r="AD2651" s="13">
        <v>0</v>
      </c>
      <c r="AE2651" s="13">
        <v>4.63</v>
      </c>
      <c r="AF2651" s="33">
        <v>99.995000000000005</v>
      </c>
      <c r="AG2651" s="9">
        <v>2</v>
      </c>
      <c r="AH2651" s="34">
        <v>0.64</v>
      </c>
      <c r="AI2651" s="13">
        <v>2914881.76</v>
      </c>
      <c r="AJ2651" s="13">
        <v>7940163.1200000001</v>
      </c>
      <c r="AK2651" s="13">
        <v>10855044.880000001</v>
      </c>
      <c r="AL2651" s="9"/>
      <c r="AM2651" s="35">
        <v>38981</v>
      </c>
    </row>
    <row r="2652" spans="2:39" x14ac:dyDescent="0.25">
      <c r="B2652" s="30">
        <v>1</v>
      </c>
      <c r="C2652" s="31" t="s">
        <v>84</v>
      </c>
      <c r="D2652" s="9" t="s">
        <v>6218</v>
      </c>
      <c r="E2652" s="10" t="s">
        <v>228</v>
      </c>
      <c r="F2652" s="10" t="s">
        <v>6214</v>
      </c>
      <c r="G2652" s="9">
        <v>5004908</v>
      </c>
      <c r="H2652" s="10" t="s">
        <v>6219</v>
      </c>
      <c r="I2652" s="13">
        <v>3601.95</v>
      </c>
      <c r="J2652" s="13">
        <v>3601.95</v>
      </c>
      <c r="K2652" s="13">
        <v>0</v>
      </c>
      <c r="L2652" s="13">
        <v>0</v>
      </c>
      <c r="M2652" s="13">
        <v>3601.95</v>
      </c>
      <c r="N2652" s="32">
        <v>205</v>
      </c>
      <c r="O2652" s="9">
        <v>2</v>
      </c>
      <c r="P2652" s="13">
        <v>102.91</v>
      </c>
      <c r="Q2652" s="13">
        <v>0</v>
      </c>
      <c r="R2652" s="13">
        <v>0</v>
      </c>
      <c r="S2652" s="13">
        <v>160.5</v>
      </c>
      <c r="T2652" s="13">
        <v>627.62</v>
      </c>
      <c r="U2652" s="13">
        <v>2767.45</v>
      </c>
      <c r="V2652" s="13">
        <v>0</v>
      </c>
      <c r="W2652" s="13">
        <v>38.22</v>
      </c>
      <c r="X2652" s="13">
        <v>0</v>
      </c>
      <c r="Y2652" s="13">
        <v>0</v>
      </c>
      <c r="Z2652" s="13">
        <v>58.14</v>
      </c>
      <c r="AA2652" s="13">
        <v>36.119999999999997</v>
      </c>
      <c r="AB2652" s="13">
        <v>0</v>
      </c>
      <c r="AC2652" s="13">
        <v>0</v>
      </c>
      <c r="AD2652" s="13">
        <v>0</v>
      </c>
      <c r="AE2652" s="13">
        <v>5.74</v>
      </c>
      <c r="AF2652" s="33">
        <v>100.005</v>
      </c>
      <c r="AG2652" s="9">
        <v>1</v>
      </c>
      <c r="AH2652" s="34">
        <v>0.53</v>
      </c>
      <c r="AI2652" s="13">
        <v>2398343.75</v>
      </c>
      <c r="AJ2652" s="13">
        <v>16261603.99</v>
      </c>
      <c r="AK2652" s="13">
        <v>18659947.739999998</v>
      </c>
      <c r="AL2652" s="9"/>
      <c r="AM2652" s="35">
        <v>39345</v>
      </c>
    </row>
    <row r="2653" spans="2:39" x14ac:dyDescent="0.25">
      <c r="B2653" s="30">
        <v>1</v>
      </c>
      <c r="C2653" s="31" t="s">
        <v>84</v>
      </c>
      <c r="D2653" s="9" t="s">
        <v>6220</v>
      </c>
      <c r="E2653" s="10" t="s">
        <v>1003</v>
      </c>
      <c r="F2653" s="10" t="s">
        <v>1004</v>
      </c>
      <c r="G2653" s="9">
        <v>5006606</v>
      </c>
      <c r="H2653" s="10" t="s">
        <v>6221</v>
      </c>
      <c r="I2653" s="13">
        <v>500.26</v>
      </c>
      <c r="J2653" s="13">
        <v>500.26</v>
      </c>
      <c r="K2653" s="13">
        <v>0</v>
      </c>
      <c r="L2653" s="13">
        <v>0</v>
      </c>
      <c r="M2653" s="13">
        <v>500.26</v>
      </c>
      <c r="N2653" s="32">
        <v>35</v>
      </c>
      <c r="O2653" s="9">
        <v>2</v>
      </c>
      <c r="P2653" s="13">
        <v>14.29</v>
      </c>
      <c r="Q2653" s="13">
        <v>100</v>
      </c>
      <c r="R2653" s="13">
        <v>111.74</v>
      </c>
      <c r="S2653" s="13">
        <v>25.53</v>
      </c>
      <c r="T2653" s="13">
        <v>100.05</v>
      </c>
      <c r="U2653" s="13">
        <v>343.04</v>
      </c>
      <c r="V2653" s="13">
        <v>0</v>
      </c>
      <c r="W2653" s="13">
        <v>28.17</v>
      </c>
      <c r="X2653" s="13">
        <v>0</v>
      </c>
      <c r="Y2653" s="13">
        <v>15</v>
      </c>
      <c r="Z2653" s="13">
        <v>79.37</v>
      </c>
      <c r="AA2653" s="13">
        <v>0</v>
      </c>
      <c r="AB2653" s="13">
        <v>0</v>
      </c>
      <c r="AC2653" s="13">
        <v>0</v>
      </c>
      <c r="AD2653" s="13">
        <v>0</v>
      </c>
      <c r="AE2653" s="13">
        <v>5.63</v>
      </c>
      <c r="AF2653" s="33">
        <v>100.005</v>
      </c>
      <c r="AG2653" s="9">
        <v>1</v>
      </c>
      <c r="AH2653" s="34">
        <v>0.55000000000000004</v>
      </c>
      <c r="AI2653" s="13">
        <v>403371.62</v>
      </c>
      <c r="AJ2653" s="13">
        <v>1842277.64</v>
      </c>
      <c r="AK2653" s="13">
        <v>2245649.2599999998</v>
      </c>
      <c r="AL2653" s="9"/>
      <c r="AM2653" s="35">
        <v>39420</v>
      </c>
    </row>
    <row r="2654" spans="2:39" x14ac:dyDescent="0.25">
      <c r="B2654" s="30">
        <v>1</v>
      </c>
      <c r="C2654" s="31" t="s">
        <v>84</v>
      </c>
      <c r="D2654" s="9" t="s">
        <v>6222</v>
      </c>
      <c r="E2654" s="10" t="s">
        <v>6117</v>
      </c>
      <c r="F2654" s="10" t="s">
        <v>6117</v>
      </c>
      <c r="G2654" s="9">
        <v>5008305</v>
      </c>
      <c r="H2654" s="10" t="s">
        <v>3076</v>
      </c>
      <c r="I2654" s="13">
        <v>1456.96</v>
      </c>
      <c r="J2654" s="13">
        <v>2303.9</v>
      </c>
      <c r="K2654" s="13">
        <v>1448</v>
      </c>
      <c r="L2654" s="13">
        <v>1456.96</v>
      </c>
      <c r="M2654" s="13">
        <v>1448</v>
      </c>
      <c r="N2654" s="32">
        <v>69</v>
      </c>
      <c r="O2654" s="9">
        <v>1</v>
      </c>
      <c r="P2654" s="13">
        <v>41.37</v>
      </c>
      <c r="Q2654" s="13">
        <v>83.52</v>
      </c>
      <c r="R2654" s="13">
        <v>94.58</v>
      </c>
      <c r="S2654" s="13">
        <v>99.1</v>
      </c>
      <c r="T2654" s="13">
        <v>481.98</v>
      </c>
      <c r="U2654" s="13">
        <v>861.26</v>
      </c>
      <c r="V2654" s="13">
        <v>0</v>
      </c>
      <c r="W2654" s="13">
        <v>5.65</v>
      </c>
      <c r="X2654" s="13">
        <v>0</v>
      </c>
      <c r="Y2654" s="13">
        <v>0</v>
      </c>
      <c r="Z2654" s="13">
        <v>92.77</v>
      </c>
      <c r="AA2654" s="13">
        <v>0</v>
      </c>
      <c r="AB2654" s="13">
        <v>0</v>
      </c>
      <c r="AC2654" s="13">
        <v>0</v>
      </c>
      <c r="AD2654" s="13">
        <v>0</v>
      </c>
      <c r="AE2654" s="13">
        <v>7.23</v>
      </c>
      <c r="AF2654" s="33">
        <v>100.006</v>
      </c>
      <c r="AG2654" s="9">
        <v>1</v>
      </c>
      <c r="AH2654" s="34">
        <v>0.57999999999999996</v>
      </c>
      <c r="AI2654" s="13">
        <v>353062.16</v>
      </c>
      <c r="AJ2654" s="13">
        <v>5563183.8099999996</v>
      </c>
      <c r="AK2654" s="13">
        <v>5916245.9699999997</v>
      </c>
      <c r="AL2654" s="35">
        <v>39471</v>
      </c>
      <c r="AM2654" s="35">
        <v>39577</v>
      </c>
    </row>
    <row r="2655" spans="2:39" x14ac:dyDescent="0.25">
      <c r="B2655" s="30">
        <v>1</v>
      </c>
      <c r="C2655" s="31" t="s">
        <v>84</v>
      </c>
      <c r="D2655" s="9" t="s">
        <v>6223</v>
      </c>
      <c r="E2655" s="10" t="s">
        <v>6117</v>
      </c>
      <c r="F2655" s="10" t="s">
        <v>6117</v>
      </c>
      <c r="G2655" s="9">
        <v>5008305</v>
      </c>
      <c r="H2655" s="10" t="s">
        <v>2197</v>
      </c>
      <c r="I2655" s="13">
        <v>1126.02</v>
      </c>
      <c r="J2655" s="13">
        <v>1126.02</v>
      </c>
      <c r="K2655" s="13">
        <v>1126.02</v>
      </c>
      <c r="L2655" s="13">
        <v>1126.02</v>
      </c>
      <c r="M2655" s="13">
        <v>1126.02</v>
      </c>
      <c r="N2655" s="32">
        <v>60</v>
      </c>
      <c r="O2655" s="9">
        <v>1</v>
      </c>
      <c r="P2655" s="13">
        <v>32.17</v>
      </c>
      <c r="Q2655" s="13">
        <v>0</v>
      </c>
      <c r="R2655" s="13">
        <v>0</v>
      </c>
      <c r="S2655" s="13">
        <v>7.8</v>
      </c>
      <c r="T2655" s="13">
        <v>27.06</v>
      </c>
      <c r="U2655" s="13">
        <v>1088.2</v>
      </c>
      <c r="V2655" s="13">
        <v>0</v>
      </c>
      <c r="W2655" s="13">
        <v>2.97</v>
      </c>
      <c r="X2655" s="13">
        <v>0</v>
      </c>
      <c r="Y2655" s="13">
        <v>0</v>
      </c>
      <c r="Z2655" s="13">
        <v>99.04</v>
      </c>
      <c r="AA2655" s="13">
        <v>0</v>
      </c>
      <c r="AB2655" s="13">
        <v>0</v>
      </c>
      <c r="AC2655" s="13">
        <v>0</v>
      </c>
      <c r="AD2655" s="13">
        <v>0</v>
      </c>
      <c r="AE2655" s="13">
        <v>0.96</v>
      </c>
      <c r="AF2655" s="33">
        <v>100.00060000000001</v>
      </c>
      <c r="AG2655" s="9">
        <v>2</v>
      </c>
      <c r="AH2655" s="34">
        <v>0.57999999999999996</v>
      </c>
      <c r="AI2655" s="13">
        <v>658713.75</v>
      </c>
      <c r="AJ2655" s="13">
        <v>4950890.62</v>
      </c>
      <c r="AK2655" s="13">
        <v>5609604.3700000001</v>
      </c>
      <c r="AL2655" s="35">
        <v>39785</v>
      </c>
      <c r="AM2655" s="35">
        <v>39848</v>
      </c>
    </row>
    <row r="2656" spans="2:39" x14ac:dyDescent="0.25">
      <c r="B2656" s="30">
        <v>1</v>
      </c>
      <c r="C2656" s="31" t="s">
        <v>84</v>
      </c>
      <c r="D2656" s="9" t="s">
        <v>6224</v>
      </c>
      <c r="E2656" s="10" t="s">
        <v>228</v>
      </c>
      <c r="F2656" s="10" t="s">
        <v>6171</v>
      </c>
      <c r="G2656" s="9">
        <v>5003108</v>
      </c>
      <c r="H2656" s="10" t="s">
        <v>2677</v>
      </c>
      <c r="I2656" s="13">
        <v>3633.6</v>
      </c>
      <c r="J2656" s="13">
        <v>3633.6</v>
      </c>
      <c r="K2656" s="13">
        <v>0</v>
      </c>
      <c r="L2656" s="13">
        <v>0</v>
      </c>
      <c r="M2656" s="13">
        <v>3633.6</v>
      </c>
      <c r="N2656" s="32">
        <v>200</v>
      </c>
      <c r="O2656" s="9">
        <v>2</v>
      </c>
      <c r="P2656" s="13">
        <v>103.82</v>
      </c>
      <c r="Q2656" s="13">
        <v>0</v>
      </c>
      <c r="R2656" s="13">
        <v>0</v>
      </c>
      <c r="S2656" s="13">
        <v>160.5</v>
      </c>
      <c r="T2656" s="13">
        <v>726.72</v>
      </c>
      <c r="U2656" s="13">
        <v>2650.88</v>
      </c>
      <c r="V2656" s="13">
        <v>57.28</v>
      </c>
      <c r="W2656" s="13">
        <v>38.22</v>
      </c>
      <c r="X2656" s="13">
        <v>0</v>
      </c>
      <c r="Y2656" s="13">
        <v>0</v>
      </c>
      <c r="Z2656" s="13">
        <v>72.95</v>
      </c>
      <c r="AA2656" s="13">
        <v>0</v>
      </c>
      <c r="AB2656" s="13">
        <v>21.58</v>
      </c>
      <c r="AC2656" s="13">
        <v>0</v>
      </c>
      <c r="AD2656" s="13">
        <v>0</v>
      </c>
      <c r="AE2656" s="13">
        <v>5.47</v>
      </c>
      <c r="AF2656" s="33">
        <v>100.005</v>
      </c>
      <c r="AG2656" s="9">
        <v>2</v>
      </c>
      <c r="AH2656" s="34">
        <v>0.53</v>
      </c>
      <c r="AI2656" s="13">
        <v>1769940.49</v>
      </c>
      <c r="AJ2656" s="13">
        <v>11400153.529999999</v>
      </c>
      <c r="AK2656" s="13">
        <v>13170094.02</v>
      </c>
      <c r="AL2656" s="9"/>
      <c r="AM2656" s="35">
        <v>39348</v>
      </c>
    </row>
    <row r="2657" spans="2:39" x14ac:dyDescent="0.25">
      <c r="B2657" s="30">
        <v>1</v>
      </c>
      <c r="C2657" s="31" t="s">
        <v>882</v>
      </c>
      <c r="D2657" s="9" t="s">
        <v>6225</v>
      </c>
      <c r="E2657" s="10" t="s">
        <v>1014</v>
      </c>
      <c r="F2657" s="10" t="s">
        <v>6226</v>
      </c>
      <c r="G2657" s="9">
        <v>1101609</v>
      </c>
      <c r="H2657" s="10" t="s">
        <v>6227</v>
      </c>
      <c r="I2657" s="13">
        <v>2996.42</v>
      </c>
      <c r="J2657" s="13">
        <v>0</v>
      </c>
      <c r="K2657" s="13">
        <v>3006.41</v>
      </c>
      <c r="L2657" s="13">
        <v>0</v>
      </c>
      <c r="M2657" s="13">
        <v>2996.42</v>
      </c>
      <c r="N2657" s="32">
        <v>99</v>
      </c>
      <c r="O2657" s="9">
        <v>2</v>
      </c>
      <c r="P2657" s="13">
        <v>49.94</v>
      </c>
      <c r="Q2657" s="13">
        <v>99.58</v>
      </c>
      <c r="R2657" s="13">
        <v>266.77</v>
      </c>
      <c r="S2657" s="13">
        <v>8.2100000000000009</v>
      </c>
      <c r="T2657" s="13">
        <v>1484.51</v>
      </c>
      <c r="U2657" s="13">
        <v>1414.96</v>
      </c>
      <c r="V2657" s="13">
        <v>76.650000000000006</v>
      </c>
      <c r="W2657" s="13">
        <v>21.29</v>
      </c>
      <c r="X2657" s="13">
        <v>0</v>
      </c>
      <c r="Y2657" s="13">
        <v>0</v>
      </c>
      <c r="Z2657" s="13">
        <v>49</v>
      </c>
      <c r="AA2657" s="13">
        <v>49</v>
      </c>
      <c r="AB2657" s="13">
        <v>0</v>
      </c>
      <c r="AC2657" s="13">
        <v>0</v>
      </c>
      <c r="AD2657" s="13">
        <v>0</v>
      </c>
      <c r="AE2657" s="13">
        <v>2</v>
      </c>
      <c r="AF2657" s="33">
        <v>100</v>
      </c>
      <c r="AG2657" s="9">
        <v>3</v>
      </c>
      <c r="AH2657" s="34">
        <v>0.48</v>
      </c>
      <c r="AI2657" s="13">
        <v>1304266.69</v>
      </c>
      <c r="AJ2657" s="13">
        <v>5690539.0199999996</v>
      </c>
      <c r="AK2657" s="13">
        <v>6994805.71</v>
      </c>
      <c r="AL2657" s="9"/>
      <c r="AM2657" s="35">
        <v>39377</v>
      </c>
    </row>
    <row r="2658" spans="2:39" x14ac:dyDescent="0.25">
      <c r="B2658" s="30">
        <v>1</v>
      </c>
      <c r="C2658" s="31" t="s">
        <v>882</v>
      </c>
      <c r="D2658" s="9" t="s">
        <v>6228</v>
      </c>
      <c r="E2658" s="10" t="s">
        <v>884</v>
      </c>
      <c r="F2658" s="10" t="s">
        <v>884</v>
      </c>
      <c r="G2658" s="9">
        <v>1100023</v>
      </c>
      <c r="H2658" s="10" t="s">
        <v>6229</v>
      </c>
      <c r="I2658" s="13">
        <v>889.99</v>
      </c>
      <c r="J2658" s="13">
        <v>889.9</v>
      </c>
      <c r="K2658" s="13">
        <v>889.9</v>
      </c>
      <c r="L2658" s="13">
        <v>890</v>
      </c>
      <c r="M2658" s="13">
        <v>889.9</v>
      </c>
      <c r="N2658" s="32">
        <v>42</v>
      </c>
      <c r="O2658" s="9">
        <v>1</v>
      </c>
      <c r="P2658" s="13">
        <v>14.83</v>
      </c>
      <c r="Q2658" s="13">
        <v>22.69</v>
      </c>
      <c r="R2658" s="13">
        <v>0</v>
      </c>
      <c r="S2658" s="13">
        <v>31.18</v>
      </c>
      <c r="T2658" s="13">
        <v>300</v>
      </c>
      <c r="U2658" s="13">
        <v>122.58</v>
      </c>
      <c r="V2658" s="13">
        <v>421.52</v>
      </c>
      <c r="W2658" s="13">
        <v>11.04</v>
      </c>
      <c r="X2658" s="13">
        <v>0</v>
      </c>
      <c r="Y2658" s="13">
        <v>20</v>
      </c>
      <c r="Z2658" s="13">
        <v>63</v>
      </c>
      <c r="AA2658" s="13">
        <v>15</v>
      </c>
      <c r="AB2658" s="13">
        <v>0</v>
      </c>
      <c r="AC2658" s="13">
        <v>0</v>
      </c>
      <c r="AD2658" s="13">
        <v>0</v>
      </c>
      <c r="AE2658" s="13">
        <v>2</v>
      </c>
      <c r="AF2658" s="33">
        <v>100.004</v>
      </c>
      <c r="AG2658" s="9">
        <v>1</v>
      </c>
      <c r="AH2658" s="34">
        <v>0.76</v>
      </c>
      <c r="AI2658" s="13">
        <v>52385.11</v>
      </c>
      <c r="AJ2658" s="13">
        <v>1464632.19</v>
      </c>
      <c r="AK2658" s="13">
        <v>1517017.3</v>
      </c>
      <c r="AL2658" s="35">
        <v>38946</v>
      </c>
      <c r="AM2658" s="35">
        <v>38958</v>
      </c>
    </row>
    <row r="2659" spans="2:39" x14ac:dyDescent="0.25">
      <c r="B2659" s="30">
        <v>1</v>
      </c>
      <c r="C2659" s="31" t="s">
        <v>882</v>
      </c>
      <c r="D2659" s="9" t="s">
        <v>6230</v>
      </c>
      <c r="E2659" s="10" t="s">
        <v>884</v>
      </c>
      <c r="F2659" s="10" t="s">
        <v>884</v>
      </c>
      <c r="G2659" s="9">
        <v>1100023</v>
      </c>
      <c r="H2659" s="10" t="s">
        <v>6231</v>
      </c>
      <c r="I2659" s="13">
        <v>523.32000000000005</v>
      </c>
      <c r="J2659" s="13">
        <v>523.32000000000005</v>
      </c>
      <c r="K2659" s="13">
        <v>523.32000000000005</v>
      </c>
      <c r="L2659" s="13">
        <v>0</v>
      </c>
      <c r="M2659" s="13">
        <v>523.32000000000005</v>
      </c>
      <c r="N2659" s="32">
        <v>24</v>
      </c>
      <c r="O2659" s="9">
        <v>2</v>
      </c>
      <c r="P2659" s="13">
        <v>8.7200000000000006</v>
      </c>
      <c r="Q2659" s="13">
        <v>0</v>
      </c>
      <c r="R2659" s="13">
        <v>0</v>
      </c>
      <c r="S2659" s="13">
        <v>7.1</v>
      </c>
      <c r="T2659" s="13">
        <v>0</v>
      </c>
      <c r="U2659" s="13">
        <v>41.79</v>
      </c>
      <c r="V2659" s="13">
        <v>473.91</v>
      </c>
      <c r="W2659" s="13">
        <v>0.52</v>
      </c>
      <c r="X2659" s="13">
        <v>0</v>
      </c>
      <c r="Y2659" s="13">
        <v>0</v>
      </c>
      <c r="Z2659" s="13">
        <v>85</v>
      </c>
      <c r="AA2659" s="13">
        <v>13</v>
      </c>
      <c r="AB2659" s="13">
        <v>0</v>
      </c>
      <c r="AC2659" s="13">
        <v>0</v>
      </c>
      <c r="AD2659" s="13">
        <v>0</v>
      </c>
      <c r="AE2659" s="13">
        <v>2</v>
      </c>
      <c r="AF2659" s="33">
        <v>100.0005</v>
      </c>
      <c r="AG2659" s="9">
        <v>1</v>
      </c>
      <c r="AH2659" s="34">
        <v>0.57999999999999996</v>
      </c>
      <c r="AI2659" s="13">
        <v>30000</v>
      </c>
      <c r="AJ2659" s="13">
        <v>1500000</v>
      </c>
      <c r="AK2659" s="13">
        <v>1530000</v>
      </c>
      <c r="AL2659" s="9"/>
      <c r="AM2659" s="35">
        <v>39756</v>
      </c>
    </row>
    <row r="2660" spans="2:39" x14ac:dyDescent="0.25">
      <c r="B2660" s="30">
        <v>1</v>
      </c>
      <c r="C2660" s="31" t="s">
        <v>390</v>
      </c>
      <c r="D2660" s="9" t="s">
        <v>6232</v>
      </c>
      <c r="E2660" s="10" t="s">
        <v>1705</v>
      </c>
      <c r="F2660" s="10" t="s">
        <v>6233</v>
      </c>
      <c r="G2660" s="9">
        <v>2803203</v>
      </c>
      <c r="H2660" s="10" t="s">
        <v>6150</v>
      </c>
      <c r="I2660" s="13">
        <v>986.8</v>
      </c>
      <c r="J2660" s="13">
        <v>1015.99</v>
      </c>
      <c r="K2660" s="13">
        <v>1015.99</v>
      </c>
      <c r="L2660" s="13">
        <v>986.8</v>
      </c>
      <c r="M2660" s="13">
        <v>986.8</v>
      </c>
      <c r="N2660" s="32">
        <v>12</v>
      </c>
      <c r="O2660" s="9">
        <v>1</v>
      </c>
      <c r="P2660" s="13">
        <v>96.8</v>
      </c>
      <c r="Q2660" s="13">
        <v>0</v>
      </c>
      <c r="R2660" s="13">
        <v>0</v>
      </c>
      <c r="S2660" s="13">
        <v>148.01</v>
      </c>
      <c r="T2660" s="13">
        <v>0</v>
      </c>
      <c r="U2660" s="13">
        <v>0</v>
      </c>
      <c r="V2660" s="13">
        <v>824.14</v>
      </c>
      <c r="W2660" s="13">
        <v>5.08</v>
      </c>
      <c r="X2660" s="13">
        <v>0</v>
      </c>
      <c r="Y2660" s="13">
        <v>0</v>
      </c>
      <c r="Z2660" s="13">
        <v>0</v>
      </c>
      <c r="AA2660" s="13">
        <v>0</v>
      </c>
      <c r="AB2660" s="13">
        <v>30</v>
      </c>
      <c r="AC2660" s="13">
        <v>0</v>
      </c>
      <c r="AD2660" s="13">
        <v>70</v>
      </c>
      <c r="AE2660" s="13">
        <v>0</v>
      </c>
      <c r="AF2660" s="33">
        <v>100.005</v>
      </c>
      <c r="AG2660" s="9">
        <v>1</v>
      </c>
      <c r="AH2660" s="34">
        <v>0.41</v>
      </c>
      <c r="AI2660" s="13">
        <v>0</v>
      </c>
      <c r="AJ2660" s="13">
        <v>81815</v>
      </c>
      <c r="AK2660" s="13">
        <v>81815</v>
      </c>
      <c r="AL2660" s="35">
        <v>38988</v>
      </c>
      <c r="AM2660" s="35">
        <v>39017</v>
      </c>
    </row>
    <row r="2661" spans="2:39" x14ac:dyDescent="0.25">
      <c r="B2661" s="30">
        <v>1</v>
      </c>
      <c r="C2661" s="31" t="s">
        <v>39</v>
      </c>
      <c r="D2661" s="9" t="s">
        <v>6234</v>
      </c>
      <c r="E2661" s="10" t="s">
        <v>41</v>
      </c>
      <c r="F2661" s="10" t="s">
        <v>518</v>
      </c>
      <c r="G2661" s="9">
        <v>2501609</v>
      </c>
      <c r="H2661" s="10" t="s">
        <v>6235</v>
      </c>
      <c r="I2661" s="13">
        <v>900</v>
      </c>
      <c r="J2661" s="13">
        <v>900</v>
      </c>
      <c r="K2661" s="13">
        <v>921</v>
      </c>
      <c r="L2661" s="13">
        <v>900</v>
      </c>
      <c r="M2661" s="13">
        <v>900</v>
      </c>
      <c r="N2661" s="32">
        <v>28</v>
      </c>
      <c r="O2661" s="9">
        <v>1</v>
      </c>
      <c r="P2661" s="13">
        <v>17.38</v>
      </c>
      <c r="Q2661" s="13">
        <v>65.48</v>
      </c>
      <c r="R2661" s="13">
        <v>30.72</v>
      </c>
      <c r="S2661" s="13">
        <v>0</v>
      </c>
      <c r="T2661" s="13">
        <v>0</v>
      </c>
      <c r="U2661" s="13">
        <v>0</v>
      </c>
      <c r="V2661" s="13">
        <v>291.70999999999998</v>
      </c>
      <c r="W2661" s="13">
        <v>29.87</v>
      </c>
      <c r="X2661" s="13">
        <v>0</v>
      </c>
      <c r="Y2661" s="13">
        <v>0</v>
      </c>
      <c r="Z2661" s="13">
        <v>0</v>
      </c>
      <c r="AA2661" s="13">
        <v>83.14</v>
      </c>
      <c r="AB2661" s="13">
        <v>0</v>
      </c>
      <c r="AC2661" s="13">
        <v>8.57</v>
      </c>
      <c r="AD2661" s="13">
        <v>0</v>
      </c>
      <c r="AE2661" s="13">
        <v>8.2899999999999991</v>
      </c>
      <c r="AF2661" s="33">
        <v>100.005</v>
      </c>
      <c r="AG2661" s="9">
        <v>3</v>
      </c>
      <c r="AH2661" s="34">
        <v>0.51</v>
      </c>
      <c r="AI2661" s="13">
        <v>180447.9</v>
      </c>
      <c r="AJ2661" s="13">
        <v>202052.1</v>
      </c>
      <c r="AK2661" s="13">
        <v>382500</v>
      </c>
      <c r="AL2661" s="35">
        <v>39078</v>
      </c>
      <c r="AM2661" s="35">
        <v>39188</v>
      </c>
    </row>
    <row r="2662" spans="2:39" x14ac:dyDescent="0.25">
      <c r="B2662" s="30">
        <v>1</v>
      </c>
      <c r="C2662" s="31" t="s">
        <v>39</v>
      </c>
      <c r="D2662" s="9" t="s">
        <v>6236</v>
      </c>
      <c r="E2662" s="10" t="s">
        <v>6237</v>
      </c>
      <c r="F2662" s="10" t="s">
        <v>6238</v>
      </c>
      <c r="G2662" s="9">
        <v>2510402</v>
      </c>
      <c r="H2662" s="10" t="s">
        <v>6239</v>
      </c>
      <c r="I2662" s="13">
        <v>1100</v>
      </c>
      <c r="J2662" s="13">
        <v>1287.74</v>
      </c>
      <c r="K2662" s="13">
        <v>1287.74</v>
      </c>
      <c r="L2662" s="13">
        <v>1100</v>
      </c>
      <c r="M2662" s="13">
        <v>1100</v>
      </c>
      <c r="N2662" s="32">
        <v>20</v>
      </c>
      <c r="O2662" s="9">
        <v>1</v>
      </c>
      <c r="P2662" s="13">
        <v>21.46</v>
      </c>
      <c r="Q2662" s="13">
        <v>4.47</v>
      </c>
      <c r="R2662" s="13">
        <v>23.21</v>
      </c>
      <c r="S2662" s="13">
        <v>85.64</v>
      </c>
      <c r="T2662" s="13">
        <v>0</v>
      </c>
      <c r="U2662" s="13">
        <v>424.58</v>
      </c>
      <c r="V2662" s="13">
        <v>711.96</v>
      </c>
      <c r="W2662" s="13">
        <v>7.35</v>
      </c>
      <c r="X2662" s="13">
        <v>0</v>
      </c>
      <c r="Y2662" s="13">
        <v>0</v>
      </c>
      <c r="Z2662" s="13">
        <v>0</v>
      </c>
      <c r="AA2662" s="13">
        <v>73.349999999999994</v>
      </c>
      <c r="AB2662" s="13">
        <v>0</v>
      </c>
      <c r="AC2662" s="13">
        <v>26.65</v>
      </c>
      <c r="AD2662" s="13">
        <v>0</v>
      </c>
      <c r="AE2662" s="13">
        <v>0</v>
      </c>
      <c r="AF2662" s="33">
        <v>100</v>
      </c>
      <c r="AG2662" s="9">
        <v>4</v>
      </c>
      <c r="AH2662" s="34">
        <v>0.34</v>
      </c>
      <c r="AI2662" s="13">
        <v>259750.52</v>
      </c>
      <c r="AJ2662" s="13">
        <v>91985.48</v>
      </c>
      <c r="AK2662" s="13">
        <v>351736</v>
      </c>
      <c r="AL2662" s="35">
        <v>39896</v>
      </c>
      <c r="AM2662" s="35">
        <v>39974</v>
      </c>
    </row>
    <row r="2663" spans="2:39" x14ac:dyDescent="0.25">
      <c r="B2663" s="30">
        <v>1</v>
      </c>
      <c r="C2663" s="31" t="s">
        <v>39</v>
      </c>
      <c r="D2663" s="9" t="s">
        <v>6240</v>
      </c>
      <c r="E2663" s="10" t="s">
        <v>41</v>
      </c>
      <c r="F2663" s="10" t="s">
        <v>6241</v>
      </c>
      <c r="G2663" s="9">
        <v>2512002</v>
      </c>
      <c r="H2663" s="10" t="s">
        <v>6242</v>
      </c>
      <c r="I2663" s="13">
        <v>747.1</v>
      </c>
      <c r="J2663" s="13">
        <v>660.3</v>
      </c>
      <c r="K2663" s="13">
        <v>660.37</v>
      </c>
      <c r="L2663" s="13">
        <v>747.1</v>
      </c>
      <c r="M2663" s="13">
        <v>506.56</v>
      </c>
      <c r="N2663" s="32">
        <v>19</v>
      </c>
      <c r="O2663" s="9">
        <v>1</v>
      </c>
      <c r="P2663" s="13">
        <v>47.16</v>
      </c>
      <c r="Q2663" s="13">
        <v>0</v>
      </c>
      <c r="R2663" s="13">
        <v>0</v>
      </c>
      <c r="S2663" s="13">
        <v>33.72</v>
      </c>
      <c r="T2663" s="13">
        <v>0</v>
      </c>
      <c r="U2663" s="13">
        <v>214.32</v>
      </c>
      <c r="V2663" s="13">
        <v>253.96</v>
      </c>
      <c r="W2663" s="13">
        <v>4.5599999999999996</v>
      </c>
      <c r="X2663" s="13">
        <v>0</v>
      </c>
      <c r="Y2663" s="13">
        <v>0</v>
      </c>
      <c r="Z2663" s="13">
        <v>42.3</v>
      </c>
      <c r="AA2663" s="13">
        <v>30.15</v>
      </c>
      <c r="AB2663" s="13">
        <v>0</v>
      </c>
      <c r="AC2663" s="13">
        <v>0</v>
      </c>
      <c r="AD2663" s="13">
        <v>20</v>
      </c>
      <c r="AE2663" s="13">
        <v>7.55</v>
      </c>
      <c r="AF2663" s="33">
        <v>100.0004</v>
      </c>
      <c r="AG2663" s="9">
        <v>1</v>
      </c>
      <c r="AH2663" s="34">
        <v>0.45</v>
      </c>
      <c r="AI2663" s="13">
        <v>62709.77</v>
      </c>
      <c r="AJ2663" s="13">
        <v>265138.57</v>
      </c>
      <c r="AK2663" s="13">
        <v>327848.34000000003</v>
      </c>
      <c r="AL2663" s="35">
        <v>39787</v>
      </c>
      <c r="AM2663" s="35">
        <v>39861</v>
      </c>
    </row>
    <row r="2664" spans="2:39" x14ac:dyDescent="0.25">
      <c r="B2664" s="30">
        <v>1</v>
      </c>
      <c r="C2664" s="31" t="s">
        <v>39</v>
      </c>
      <c r="D2664" s="9" t="s">
        <v>6243</v>
      </c>
      <c r="E2664" s="10" t="s">
        <v>970</v>
      </c>
      <c r="F2664" s="10" t="s">
        <v>971</v>
      </c>
      <c r="G2664" s="9">
        <v>2512101</v>
      </c>
      <c r="H2664" s="10" t="s">
        <v>6244</v>
      </c>
      <c r="I2664" s="13">
        <v>297</v>
      </c>
      <c r="J2664" s="13">
        <v>297</v>
      </c>
      <c r="K2664" s="13">
        <v>297.14999999999998</v>
      </c>
      <c r="L2664" s="13">
        <v>0</v>
      </c>
      <c r="M2664" s="13">
        <v>297</v>
      </c>
      <c r="N2664" s="32">
        <v>17</v>
      </c>
      <c r="O2664" s="9">
        <v>2</v>
      </c>
      <c r="P2664" s="13">
        <v>4.95</v>
      </c>
      <c r="Q2664" s="13">
        <v>0</v>
      </c>
      <c r="R2664" s="13">
        <v>0</v>
      </c>
      <c r="S2664" s="13">
        <v>13.69</v>
      </c>
      <c r="T2664" s="13">
        <v>0</v>
      </c>
      <c r="U2664" s="13">
        <v>0</v>
      </c>
      <c r="V2664" s="13">
        <v>281.60000000000002</v>
      </c>
      <c r="W2664" s="13">
        <v>1.86</v>
      </c>
      <c r="X2664" s="13">
        <v>0</v>
      </c>
      <c r="Y2664" s="13">
        <v>0</v>
      </c>
      <c r="Z2664" s="13">
        <v>29.01</v>
      </c>
      <c r="AA2664" s="13">
        <v>45.76</v>
      </c>
      <c r="AB2664" s="13">
        <v>0</v>
      </c>
      <c r="AC2664" s="13">
        <v>20</v>
      </c>
      <c r="AD2664" s="13">
        <v>0</v>
      </c>
      <c r="AE2664" s="13">
        <v>5.23</v>
      </c>
      <c r="AF2664" s="33">
        <v>100.003</v>
      </c>
      <c r="AG2664" s="9">
        <v>3</v>
      </c>
      <c r="AH2664" s="34">
        <v>0.43</v>
      </c>
      <c r="AI2664" s="13">
        <v>0</v>
      </c>
      <c r="AJ2664" s="13">
        <v>151143.29999999999</v>
      </c>
      <c r="AK2664" s="13">
        <v>151143.29999999999</v>
      </c>
      <c r="AL2664" s="9"/>
      <c r="AM2664" s="35">
        <v>39321</v>
      </c>
    </row>
    <row r="2665" spans="2:39" x14ac:dyDescent="0.25">
      <c r="B2665" s="30">
        <v>1</v>
      </c>
      <c r="C2665" s="31" t="s">
        <v>39</v>
      </c>
      <c r="D2665" s="9" t="s">
        <v>6245</v>
      </c>
      <c r="E2665" s="10" t="s">
        <v>788</v>
      </c>
      <c r="F2665" s="10" t="s">
        <v>788</v>
      </c>
      <c r="G2665" s="9">
        <v>2515302</v>
      </c>
      <c r="H2665" s="10" t="s">
        <v>6246</v>
      </c>
      <c r="I2665" s="13">
        <v>523.45000000000005</v>
      </c>
      <c r="J2665" s="13">
        <v>621</v>
      </c>
      <c r="K2665" s="13">
        <v>621</v>
      </c>
      <c r="L2665" s="13">
        <v>523.45000000000005</v>
      </c>
      <c r="M2665" s="13">
        <v>523.45000000000005</v>
      </c>
      <c r="N2665" s="32">
        <v>49</v>
      </c>
      <c r="O2665" s="9">
        <v>1</v>
      </c>
      <c r="P2665" s="13">
        <v>20.7</v>
      </c>
      <c r="Q2665" s="13">
        <v>0</v>
      </c>
      <c r="R2665" s="13">
        <v>0</v>
      </c>
      <c r="S2665" s="13">
        <v>46.82</v>
      </c>
      <c r="T2665" s="13">
        <v>0</v>
      </c>
      <c r="U2665" s="13">
        <v>0</v>
      </c>
      <c r="V2665" s="13">
        <v>566.33000000000004</v>
      </c>
      <c r="W2665" s="13">
        <v>2.71</v>
      </c>
      <c r="X2665" s="13">
        <v>0</v>
      </c>
      <c r="Y2665" s="13">
        <v>0</v>
      </c>
      <c r="Z2665" s="13">
        <v>52</v>
      </c>
      <c r="AA2665" s="13">
        <v>39.75</v>
      </c>
      <c r="AB2665" s="13">
        <v>0</v>
      </c>
      <c r="AC2665" s="13">
        <v>0</v>
      </c>
      <c r="AD2665" s="13">
        <v>0</v>
      </c>
      <c r="AE2665" s="13">
        <v>8.25</v>
      </c>
      <c r="AF2665" s="33">
        <v>100.005</v>
      </c>
      <c r="AG2665" s="9">
        <v>3</v>
      </c>
      <c r="AH2665" s="34">
        <v>0.56999999999999995</v>
      </c>
      <c r="AI2665" s="13">
        <v>2875.52</v>
      </c>
      <c r="AJ2665" s="13">
        <v>546213.06000000006</v>
      </c>
      <c r="AK2665" s="13">
        <v>549088.57999999996</v>
      </c>
      <c r="AL2665" s="35">
        <v>38252</v>
      </c>
      <c r="AM2665" s="35">
        <v>38285</v>
      </c>
    </row>
    <row r="2666" spans="2:39" x14ac:dyDescent="0.25">
      <c r="B2666" s="30">
        <v>1</v>
      </c>
      <c r="C2666" s="31" t="s">
        <v>39</v>
      </c>
      <c r="D2666" s="9" t="s">
        <v>6247</v>
      </c>
      <c r="E2666" s="10" t="s">
        <v>2382</v>
      </c>
      <c r="F2666" s="10" t="s">
        <v>2382</v>
      </c>
      <c r="G2666" s="9">
        <v>2506905</v>
      </c>
      <c r="H2666" s="10" t="s">
        <v>6248</v>
      </c>
      <c r="I2666" s="13">
        <v>230.25</v>
      </c>
      <c r="J2666" s="13">
        <v>0</v>
      </c>
      <c r="K2666" s="13">
        <v>226.18</v>
      </c>
      <c r="L2666" s="13">
        <v>230.25</v>
      </c>
      <c r="M2666" s="13">
        <v>226.18</v>
      </c>
      <c r="N2666" s="32">
        <v>9</v>
      </c>
      <c r="O2666" s="9">
        <v>1</v>
      </c>
      <c r="P2666" s="13">
        <v>7.53</v>
      </c>
      <c r="Q2666" s="13">
        <v>71.67</v>
      </c>
      <c r="R2666" s="13">
        <v>100</v>
      </c>
      <c r="S2666" s="13">
        <v>15.51</v>
      </c>
      <c r="T2666" s="13">
        <v>0</v>
      </c>
      <c r="U2666" s="13">
        <v>143.82</v>
      </c>
      <c r="V2666" s="13">
        <v>53</v>
      </c>
      <c r="W2666" s="13">
        <v>0</v>
      </c>
      <c r="X2666" s="13">
        <v>0</v>
      </c>
      <c r="Y2666" s="13">
        <v>0</v>
      </c>
      <c r="Z2666" s="13">
        <v>90</v>
      </c>
      <c r="AA2666" s="13">
        <v>10</v>
      </c>
      <c r="AB2666" s="13">
        <v>0</v>
      </c>
      <c r="AC2666" s="13">
        <v>0</v>
      </c>
      <c r="AD2666" s="13">
        <v>0</v>
      </c>
      <c r="AE2666" s="13">
        <v>0</v>
      </c>
      <c r="AF2666" s="33">
        <v>100.00060000000001</v>
      </c>
      <c r="AG2666" s="9">
        <v>1</v>
      </c>
      <c r="AH2666" s="34">
        <v>0.6</v>
      </c>
      <c r="AI2666" s="13">
        <v>225149.85</v>
      </c>
      <c r="AJ2666" s="13">
        <v>223977.81</v>
      </c>
      <c r="AK2666" s="13">
        <v>449127.66</v>
      </c>
      <c r="AL2666" s="35">
        <v>39618</v>
      </c>
      <c r="AM2666" s="35">
        <v>39790</v>
      </c>
    </row>
    <row r="2667" spans="2:39" x14ac:dyDescent="0.25">
      <c r="B2667" s="30">
        <v>1</v>
      </c>
      <c r="C2667" s="31" t="s">
        <v>39</v>
      </c>
      <c r="D2667" s="9" t="s">
        <v>6249</v>
      </c>
      <c r="E2667" s="10" t="s">
        <v>647</v>
      </c>
      <c r="F2667" s="10" t="s">
        <v>6250</v>
      </c>
      <c r="G2667" s="9">
        <v>2501203</v>
      </c>
      <c r="H2667" s="10" t="s">
        <v>6251</v>
      </c>
      <c r="I2667" s="13">
        <v>28</v>
      </c>
      <c r="J2667" s="13">
        <v>27.9</v>
      </c>
      <c r="K2667" s="13">
        <v>27.95</v>
      </c>
      <c r="L2667" s="13">
        <v>28</v>
      </c>
      <c r="M2667" s="13">
        <v>27.95</v>
      </c>
      <c r="N2667" s="32">
        <v>2</v>
      </c>
      <c r="O2667" s="9">
        <v>1</v>
      </c>
      <c r="P2667" s="13">
        <v>1.7</v>
      </c>
      <c r="Q2667" s="13">
        <v>0</v>
      </c>
      <c r="R2667" s="13">
        <v>0</v>
      </c>
      <c r="S2667" s="13">
        <v>0</v>
      </c>
      <c r="T2667" s="13">
        <v>0</v>
      </c>
      <c r="U2667" s="13">
        <v>0</v>
      </c>
      <c r="V2667" s="13">
        <v>15.14</v>
      </c>
      <c r="W2667" s="13">
        <v>0.78</v>
      </c>
      <c r="X2667" s="13">
        <v>0</v>
      </c>
      <c r="Y2667" s="13">
        <v>0</v>
      </c>
      <c r="Z2667" s="13">
        <v>0</v>
      </c>
      <c r="AA2667" s="13">
        <v>30</v>
      </c>
      <c r="AB2667" s="13">
        <v>60</v>
      </c>
      <c r="AC2667" s="13">
        <v>0</v>
      </c>
      <c r="AD2667" s="13">
        <v>0</v>
      </c>
      <c r="AE2667" s="13">
        <v>10</v>
      </c>
      <c r="AF2667" s="33">
        <v>100.005</v>
      </c>
      <c r="AG2667" s="9">
        <v>1</v>
      </c>
      <c r="AH2667" s="34">
        <v>0.56000000000000005</v>
      </c>
      <c r="AI2667" s="13">
        <v>17846.59</v>
      </c>
      <c r="AJ2667" s="13">
        <v>9571.4500000000007</v>
      </c>
      <c r="AK2667" s="13">
        <v>27418.04</v>
      </c>
      <c r="AL2667" s="35">
        <v>38644</v>
      </c>
      <c r="AM2667" s="35">
        <v>38666</v>
      </c>
    </row>
    <row r="2668" spans="2:39" x14ac:dyDescent="0.25">
      <c r="B2668" s="30">
        <v>1</v>
      </c>
      <c r="C2668" s="31" t="s">
        <v>39</v>
      </c>
      <c r="D2668" s="9" t="s">
        <v>6252</v>
      </c>
      <c r="E2668" s="10" t="s">
        <v>647</v>
      </c>
      <c r="F2668" s="10" t="s">
        <v>647</v>
      </c>
      <c r="G2668" s="9">
        <v>2506004</v>
      </c>
      <c r="H2668" s="10" t="s">
        <v>6253</v>
      </c>
      <c r="I2668" s="13">
        <v>201</v>
      </c>
      <c r="J2668" s="13">
        <v>201</v>
      </c>
      <c r="K2668" s="13">
        <v>300.39</v>
      </c>
      <c r="L2668" s="13">
        <v>201</v>
      </c>
      <c r="M2668" s="13">
        <v>201</v>
      </c>
      <c r="N2668" s="32">
        <v>54</v>
      </c>
      <c r="O2668" s="9">
        <v>1</v>
      </c>
      <c r="P2668" s="13">
        <v>0</v>
      </c>
      <c r="Q2668" s="13">
        <v>54.2</v>
      </c>
      <c r="R2668" s="13">
        <v>64.3</v>
      </c>
      <c r="S2668" s="13">
        <v>0</v>
      </c>
      <c r="T2668" s="13">
        <v>0</v>
      </c>
      <c r="U2668" s="13">
        <v>149.5</v>
      </c>
      <c r="V2668" s="13">
        <v>127.38</v>
      </c>
      <c r="W2668" s="13">
        <v>23.5</v>
      </c>
      <c r="X2668" s="13">
        <v>0</v>
      </c>
      <c r="Y2668" s="13">
        <v>0</v>
      </c>
      <c r="Z2668" s="13">
        <v>0</v>
      </c>
      <c r="AA2668" s="13">
        <v>20</v>
      </c>
      <c r="AB2668" s="13">
        <v>65</v>
      </c>
      <c r="AC2668" s="13">
        <v>0</v>
      </c>
      <c r="AD2668" s="13">
        <v>0</v>
      </c>
      <c r="AE2668" s="13">
        <v>15</v>
      </c>
      <c r="AF2668" s="33">
        <v>100.005</v>
      </c>
      <c r="AG2668" s="9">
        <v>3</v>
      </c>
      <c r="AH2668" s="34">
        <v>0.47</v>
      </c>
      <c r="AI2668" s="13">
        <v>145763</v>
      </c>
      <c r="AJ2668" s="13">
        <v>98184.67</v>
      </c>
      <c r="AK2668" s="13">
        <v>243947.67</v>
      </c>
      <c r="AL2668" s="35">
        <v>38268</v>
      </c>
      <c r="AM2668" s="35">
        <v>38331</v>
      </c>
    </row>
    <row r="2669" spans="2:39" x14ac:dyDescent="0.25">
      <c r="B2669" s="30">
        <v>1</v>
      </c>
      <c r="C2669" s="31" t="s">
        <v>39</v>
      </c>
      <c r="D2669" s="9" t="s">
        <v>6254</v>
      </c>
      <c r="E2669" s="10" t="s">
        <v>647</v>
      </c>
      <c r="F2669" s="10" t="s">
        <v>6250</v>
      </c>
      <c r="G2669" s="9">
        <v>2501203</v>
      </c>
      <c r="H2669" s="10" t="s">
        <v>6255</v>
      </c>
      <c r="I2669" s="13">
        <v>49.5</v>
      </c>
      <c r="J2669" s="13">
        <v>284</v>
      </c>
      <c r="K2669" s="13">
        <v>284.37</v>
      </c>
      <c r="L2669" s="13">
        <v>49.5</v>
      </c>
      <c r="M2669" s="13">
        <v>49.5</v>
      </c>
      <c r="N2669" s="32">
        <v>21</v>
      </c>
      <c r="O2669" s="9">
        <v>1</v>
      </c>
      <c r="P2669" s="13">
        <v>17.8</v>
      </c>
      <c r="Q2669" s="13">
        <v>33.799999999999997</v>
      </c>
      <c r="R2669" s="13">
        <v>37.4</v>
      </c>
      <c r="S2669" s="13">
        <v>0</v>
      </c>
      <c r="T2669" s="13">
        <v>0</v>
      </c>
      <c r="U2669" s="13">
        <v>106.5</v>
      </c>
      <c r="V2669" s="13">
        <v>168.1</v>
      </c>
      <c r="W2669" s="13">
        <v>9.49</v>
      </c>
      <c r="X2669" s="13">
        <v>0</v>
      </c>
      <c r="Y2669" s="13">
        <v>0</v>
      </c>
      <c r="Z2669" s="13">
        <v>0</v>
      </c>
      <c r="AA2669" s="13">
        <v>50</v>
      </c>
      <c r="AB2669" s="13">
        <v>45</v>
      </c>
      <c r="AC2669" s="13">
        <v>0</v>
      </c>
      <c r="AD2669" s="13">
        <v>0</v>
      </c>
      <c r="AE2669" s="13">
        <v>5</v>
      </c>
      <c r="AF2669" s="33">
        <v>100.005</v>
      </c>
      <c r="AG2669" s="9">
        <v>3</v>
      </c>
      <c r="AH2669" s="34">
        <v>0.46</v>
      </c>
      <c r="AI2669" s="13">
        <v>25097.200000000001</v>
      </c>
      <c r="AJ2669" s="13">
        <v>16829.3</v>
      </c>
      <c r="AK2669" s="13">
        <v>41926.5</v>
      </c>
      <c r="AL2669" s="35">
        <v>38505</v>
      </c>
      <c r="AM2669" s="35">
        <v>38521</v>
      </c>
    </row>
    <row r="2670" spans="2:39" x14ac:dyDescent="0.25">
      <c r="B2670" s="30">
        <v>1</v>
      </c>
      <c r="C2670" s="31" t="s">
        <v>39</v>
      </c>
      <c r="D2670" s="9" t="s">
        <v>6256</v>
      </c>
      <c r="E2670" s="10" t="s">
        <v>647</v>
      </c>
      <c r="F2670" s="10" t="s">
        <v>6250</v>
      </c>
      <c r="G2670" s="9">
        <v>2501203</v>
      </c>
      <c r="H2670" s="10" t="s">
        <v>6257</v>
      </c>
      <c r="I2670" s="13">
        <v>141</v>
      </c>
      <c r="J2670" s="13">
        <v>141</v>
      </c>
      <c r="K2670" s="13">
        <v>144.01</v>
      </c>
      <c r="L2670" s="13">
        <v>141</v>
      </c>
      <c r="M2670" s="13">
        <v>141</v>
      </c>
      <c r="N2670" s="32">
        <v>28</v>
      </c>
      <c r="O2670" s="9">
        <v>1</v>
      </c>
      <c r="P2670" s="13">
        <v>0</v>
      </c>
      <c r="Q2670" s="13">
        <v>24.1</v>
      </c>
      <c r="R2670" s="13">
        <v>55.7</v>
      </c>
      <c r="S2670" s="13">
        <v>0</v>
      </c>
      <c r="T2670" s="13">
        <v>0</v>
      </c>
      <c r="U2670" s="13">
        <v>39</v>
      </c>
      <c r="V2670" s="13">
        <v>100.01</v>
      </c>
      <c r="W2670" s="13">
        <v>4.32</v>
      </c>
      <c r="X2670" s="13">
        <v>0</v>
      </c>
      <c r="Y2670" s="13">
        <v>0</v>
      </c>
      <c r="Z2670" s="13">
        <v>0</v>
      </c>
      <c r="AA2670" s="13">
        <v>30</v>
      </c>
      <c r="AB2670" s="13">
        <v>60</v>
      </c>
      <c r="AC2670" s="13">
        <v>0</v>
      </c>
      <c r="AD2670" s="13">
        <v>0</v>
      </c>
      <c r="AE2670" s="13">
        <v>10</v>
      </c>
      <c r="AF2670" s="33">
        <v>100.005</v>
      </c>
      <c r="AG2670" s="9">
        <v>3</v>
      </c>
      <c r="AH2670" s="34">
        <v>0.47</v>
      </c>
      <c r="AI2670" s="13">
        <v>19154.77</v>
      </c>
      <c r="AJ2670" s="13">
        <v>36297.839999999997</v>
      </c>
      <c r="AK2670" s="13">
        <v>55452.61</v>
      </c>
      <c r="AL2670" s="35">
        <v>38329</v>
      </c>
      <c r="AM2670" s="35">
        <v>38419</v>
      </c>
    </row>
    <row r="2671" spans="2:39" x14ac:dyDescent="0.25">
      <c r="B2671" s="30">
        <v>1</v>
      </c>
      <c r="C2671" s="31" t="s">
        <v>39</v>
      </c>
      <c r="D2671" s="9" t="s">
        <v>6258</v>
      </c>
      <c r="E2671" s="10" t="s">
        <v>970</v>
      </c>
      <c r="F2671" s="10" t="s">
        <v>6259</v>
      </c>
      <c r="G2671" s="9">
        <v>2514206</v>
      </c>
      <c r="H2671" s="10" t="s">
        <v>6260</v>
      </c>
      <c r="I2671" s="13">
        <v>756.6</v>
      </c>
      <c r="J2671" s="13">
        <v>971</v>
      </c>
      <c r="K2671" s="13">
        <v>903.37</v>
      </c>
      <c r="L2671" s="13">
        <v>756.6</v>
      </c>
      <c r="M2671" s="13">
        <v>756.6</v>
      </c>
      <c r="N2671" s="32">
        <v>21</v>
      </c>
      <c r="O2671" s="9">
        <v>1</v>
      </c>
      <c r="P2671" s="13">
        <v>16.420000000000002</v>
      </c>
      <c r="Q2671" s="13">
        <v>0</v>
      </c>
      <c r="R2671" s="13">
        <v>0</v>
      </c>
      <c r="S2671" s="13">
        <v>158.37</v>
      </c>
      <c r="T2671" s="13">
        <v>0</v>
      </c>
      <c r="U2671" s="13">
        <v>41.75</v>
      </c>
      <c r="V2671" s="13">
        <v>699.02</v>
      </c>
      <c r="W2671" s="13">
        <v>4.2300000000000004</v>
      </c>
      <c r="X2671" s="13">
        <v>0</v>
      </c>
      <c r="Y2671" s="13">
        <v>0</v>
      </c>
      <c r="Z2671" s="13">
        <v>35</v>
      </c>
      <c r="AA2671" s="13">
        <v>47</v>
      </c>
      <c r="AB2671" s="13">
        <v>0</v>
      </c>
      <c r="AC2671" s="13">
        <v>0</v>
      </c>
      <c r="AD2671" s="13">
        <v>0</v>
      </c>
      <c r="AE2671" s="13">
        <v>18</v>
      </c>
      <c r="AF2671" s="33">
        <v>100.005</v>
      </c>
      <c r="AG2671" s="9">
        <v>3</v>
      </c>
      <c r="AH2671" s="34">
        <v>0.53</v>
      </c>
      <c r="AI2671" s="13">
        <v>33973.72</v>
      </c>
      <c r="AJ2671" s="13">
        <v>224949.93</v>
      </c>
      <c r="AK2671" s="13">
        <v>258923.65</v>
      </c>
      <c r="AL2671" s="35">
        <v>38350</v>
      </c>
      <c r="AM2671" s="35">
        <v>38418</v>
      </c>
    </row>
    <row r="2672" spans="2:39" x14ac:dyDescent="0.25">
      <c r="B2672" s="30">
        <v>1</v>
      </c>
      <c r="C2672" s="31" t="s">
        <v>39</v>
      </c>
      <c r="D2672" s="9" t="s">
        <v>6261</v>
      </c>
      <c r="E2672" s="10" t="s">
        <v>1239</v>
      </c>
      <c r="F2672" s="10" t="s">
        <v>6262</v>
      </c>
      <c r="G2672" s="9">
        <v>2513703</v>
      </c>
      <c r="H2672" s="10" t="s">
        <v>6263</v>
      </c>
      <c r="I2672" s="13">
        <v>124.5</v>
      </c>
      <c r="J2672" s="13">
        <v>124.5</v>
      </c>
      <c r="K2672" s="13">
        <v>139.13999999999999</v>
      </c>
      <c r="L2672" s="13">
        <v>124.5</v>
      </c>
      <c r="M2672" s="13">
        <v>124.5</v>
      </c>
      <c r="N2672" s="32">
        <v>23</v>
      </c>
      <c r="O2672" s="9">
        <v>1</v>
      </c>
      <c r="P2672" s="13">
        <v>13.91</v>
      </c>
      <c r="Q2672" s="13">
        <v>84.81</v>
      </c>
      <c r="R2672" s="13">
        <v>100</v>
      </c>
      <c r="S2672" s="13">
        <v>36.01</v>
      </c>
      <c r="T2672" s="13">
        <v>0</v>
      </c>
      <c r="U2672" s="13">
        <v>2.5</v>
      </c>
      <c r="V2672" s="13">
        <v>14.22</v>
      </c>
      <c r="W2672" s="13">
        <v>39.81</v>
      </c>
      <c r="X2672" s="13">
        <v>0</v>
      </c>
      <c r="Y2672" s="13">
        <v>0</v>
      </c>
      <c r="Z2672" s="13">
        <v>69</v>
      </c>
      <c r="AA2672" s="13">
        <v>0</v>
      </c>
      <c r="AB2672" s="13">
        <v>0</v>
      </c>
      <c r="AC2672" s="13">
        <v>0</v>
      </c>
      <c r="AD2672" s="13">
        <v>0</v>
      </c>
      <c r="AE2672" s="13">
        <v>31</v>
      </c>
      <c r="AF2672" s="33">
        <v>100.006</v>
      </c>
      <c r="AG2672" s="9">
        <v>3</v>
      </c>
      <c r="AH2672" s="34">
        <v>0.52</v>
      </c>
      <c r="AI2672" s="13">
        <v>186045.29</v>
      </c>
      <c r="AJ2672" s="13">
        <v>0</v>
      </c>
      <c r="AK2672" s="13">
        <v>186045.29</v>
      </c>
      <c r="AL2672" s="35">
        <v>38904</v>
      </c>
      <c r="AM2672" s="35">
        <v>39056</v>
      </c>
    </row>
    <row r="2673" spans="2:39" x14ac:dyDescent="0.25">
      <c r="B2673" s="30">
        <v>1</v>
      </c>
      <c r="C2673" s="31" t="s">
        <v>243</v>
      </c>
      <c r="D2673" s="9" t="s">
        <v>6264</v>
      </c>
      <c r="E2673" s="10" t="s">
        <v>1205</v>
      </c>
      <c r="F2673" s="10" t="s">
        <v>6265</v>
      </c>
      <c r="G2673" s="9">
        <v>2931202</v>
      </c>
      <c r="H2673" s="10" t="s">
        <v>6266</v>
      </c>
      <c r="I2673" s="13">
        <v>1441</v>
      </c>
      <c r="J2673" s="13">
        <v>1433</v>
      </c>
      <c r="K2673" s="13">
        <v>1363.86</v>
      </c>
      <c r="L2673" s="13">
        <v>1363.86</v>
      </c>
      <c r="M2673" s="13">
        <v>1363.86</v>
      </c>
      <c r="N2673" s="32">
        <v>19</v>
      </c>
      <c r="O2673" s="9">
        <v>1</v>
      </c>
      <c r="P2673" s="13">
        <v>24.79</v>
      </c>
      <c r="Q2673" s="13">
        <v>40.630000000000003</v>
      </c>
      <c r="R2673" s="13">
        <v>77.98</v>
      </c>
      <c r="S2673" s="13">
        <v>25.65</v>
      </c>
      <c r="T2673" s="13">
        <v>288.01</v>
      </c>
      <c r="U2673" s="13">
        <v>443.1</v>
      </c>
      <c r="V2673" s="13">
        <v>594.54999999999995</v>
      </c>
      <c r="W2673" s="13">
        <v>11.54</v>
      </c>
      <c r="X2673" s="13">
        <v>0</v>
      </c>
      <c r="Y2673" s="13">
        <v>0</v>
      </c>
      <c r="Z2673" s="13">
        <v>11.91</v>
      </c>
      <c r="AA2673" s="13">
        <v>41.08</v>
      </c>
      <c r="AB2673" s="13">
        <v>0</v>
      </c>
      <c r="AC2673" s="13">
        <v>25.54</v>
      </c>
      <c r="AD2673" s="13">
        <v>21.06</v>
      </c>
      <c r="AE2673" s="13">
        <v>0.41</v>
      </c>
      <c r="AF2673" s="33">
        <v>100</v>
      </c>
      <c r="AG2673" s="9">
        <v>3</v>
      </c>
      <c r="AH2673" s="34">
        <v>0.34</v>
      </c>
      <c r="AI2673" s="13">
        <v>194493.2</v>
      </c>
      <c r="AJ2673" s="13">
        <v>577238.29</v>
      </c>
      <c r="AK2673" s="13">
        <v>771731.49</v>
      </c>
      <c r="AL2673" s="35">
        <v>40284</v>
      </c>
      <c r="AM2673" s="35">
        <v>40311</v>
      </c>
    </row>
    <row r="2674" spans="2:39" x14ac:dyDescent="0.25">
      <c r="B2674" s="30">
        <v>1</v>
      </c>
      <c r="C2674" s="31" t="s">
        <v>39</v>
      </c>
      <c r="D2674" s="9" t="s">
        <v>6267</v>
      </c>
      <c r="E2674" s="10" t="s">
        <v>970</v>
      </c>
      <c r="F2674" s="10" t="s">
        <v>971</v>
      </c>
      <c r="G2674" s="9">
        <v>2512101</v>
      </c>
      <c r="H2674" s="10" t="s">
        <v>6268</v>
      </c>
      <c r="I2674" s="13">
        <v>297</v>
      </c>
      <c r="J2674" s="13">
        <v>297</v>
      </c>
      <c r="K2674" s="13">
        <v>297.52</v>
      </c>
      <c r="L2674" s="13">
        <v>297</v>
      </c>
      <c r="M2674" s="13">
        <v>297</v>
      </c>
      <c r="N2674" s="32">
        <v>32</v>
      </c>
      <c r="O2674" s="9">
        <v>5</v>
      </c>
      <c r="P2674" s="13">
        <v>4.95</v>
      </c>
      <c r="Q2674" s="13">
        <v>0</v>
      </c>
      <c r="R2674" s="13">
        <v>0</v>
      </c>
      <c r="S2674" s="13">
        <v>17.600000000000001</v>
      </c>
      <c r="T2674" s="13">
        <v>0</v>
      </c>
      <c r="U2674" s="13">
        <v>0</v>
      </c>
      <c r="V2674" s="13">
        <v>276.52</v>
      </c>
      <c r="W2674" s="13">
        <v>3.7</v>
      </c>
      <c r="X2674" s="13">
        <v>0</v>
      </c>
      <c r="Y2674" s="13">
        <v>0</v>
      </c>
      <c r="Z2674" s="13">
        <v>47.65</v>
      </c>
      <c r="AA2674" s="13">
        <v>46.24</v>
      </c>
      <c r="AB2674" s="13">
        <v>0</v>
      </c>
      <c r="AC2674" s="13">
        <v>0</v>
      </c>
      <c r="AD2674" s="13">
        <v>0</v>
      </c>
      <c r="AE2674" s="13">
        <v>5.91</v>
      </c>
      <c r="AF2674" s="33">
        <v>99.805000000000007</v>
      </c>
      <c r="AG2674" s="9">
        <v>3</v>
      </c>
      <c r="AH2674" s="34">
        <v>0.56999999999999995</v>
      </c>
      <c r="AI2674" s="13">
        <v>0</v>
      </c>
      <c r="AJ2674" s="13">
        <v>119723.67</v>
      </c>
      <c r="AK2674" s="13">
        <v>119723.67</v>
      </c>
      <c r="AL2674" s="35">
        <v>38198</v>
      </c>
      <c r="AM2674" s="35">
        <v>38215</v>
      </c>
    </row>
    <row r="2675" spans="2:39" x14ac:dyDescent="0.25">
      <c r="B2675" s="30">
        <v>1</v>
      </c>
      <c r="C2675" s="31" t="s">
        <v>39</v>
      </c>
      <c r="D2675" s="9" t="s">
        <v>6269</v>
      </c>
      <c r="E2675" s="10" t="s">
        <v>970</v>
      </c>
      <c r="F2675" s="10" t="s">
        <v>971</v>
      </c>
      <c r="G2675" s="9">
        <v>2512101</v>
      </c>
      <c r="H2675" s="10" t="s">
        <v>6270</v>
      </c>
      <c r="I2675" s="13">
        <v>297</v>
      </c>
      <c r="J2675" s="13">
        <v>297</v>
      </c>
      <c r="K2675" s="13">
        <v>297.61</v>
      </c>
      <c r="L2675" s="13">
        <v>297</v>
      </c>
      <c r="M2675" s="13">
        <v>297</v>
      </c>
      <c r="N2675" s="32">
        <v>15</v>
      </c>
      <c r="O2675" s="9">
        <v>5</v>
      </c>
      <c r="P2675" s="13">
        <v>4.95</v>
      </c>
      <c r="Q2675" s="13">
        <v>0</v>
      </c>
      <c r="R2675" s="13">
        <v>0</v>
      </c>
      <c r="S2675" s="13">
        <v>22.17</v>
      </c>
      <c r="T2675" s="13">
        <v>0</v>
      </c>
      <c r="U2675" s="13">
        <v>0</v>
      </c>
      <c r="V2675" s="13">
        <v>270.7</v>
      </c>
      <c r="W2675" s="13">
        <v>4.13</v>
      </c>
      <c r="X2675" s="13">
        <v>0</v>
      </c>
      <c r="Y2675" s="13">
        <v>0</v>
      </c>
      <c r="Z2675" s="13">
        <v>11.19</v>
      </c>
      <c r="AA2675" s="13">
        <v>81.349999999999994</v>
      </c>
      <c r="AB2675" s="13">
        <v>0</v>
      </c>
      <c r="AC2675" s="13">
        <v>0</v>
      </c>
      <c r="AD2675" s="13">
        <v>0</v>
      </c>
      <c r="AE2675" s="13">
        <v>7.46</v>
      </c>
      <c r="AF2675" s="33">
        <v>100.005</v>
      </c>
      <c r="AG2675" s="9">
        <v>3</v>
      </c>
      <c r="AH2675" s="34">
        <v>0.54</v>
      </c>
      <c r="AI2675" s="13">
        <v>12870.95</v>
      </c>
      <c r="AJ2675" s="13">
        <v>133404.51999999999</v>
      </c>
      <c r="AK2675" s="13">
        <v>146275.47</v>
      </c>
      <c r="AL2675" s="35">
        <v>38198</v>
      </c>
      <c r="AM2675" s="35">
        <v>38215</v>
      </c>
    </row>
    <row r="2676" spans="2:39" x14ac:dyDescent="0.25">
      <c r="B2676" s="30">
        <v>1</v>
      </c>
      <c r="C2676" s="31" t="s">
        <v>39</v>
      </c>
      <c r="D2676" s="9" t="s">
        <v>6271</v>
      </c>
      <c r="E2676" s="10" t="s">
        <v>1950</v>
      </c>
      <c r="F2676" s="10" t="s">
        <v>6272</v>
      </c>
      <c r="G2676" s="9">
        <v>2511608</v>
      </c>
      <c r="H2676" s="10" t="s">
        <v>4966</v>
      </c>
      <c r="I2676" s="13">
        <v>455</v>
      </c>
      <c r="J2676" s="13">
        <v>340</v>
      </c>
      <c r="K2676" s="13">
        <v>310.18</v>
      </c>
      <c r="L2676" s="13">
        <v>450</v>
      </c>
      <c r="M2676" s="13">
        <v>310.18</v>
      </c>
      <c r="N2676" s="32">
        <v>27</v>
      </c>
      <c r="O2676" s="9">
        <v>1</v>
      </c>
      <c r="P2676" s="13">
        <v>12.4</v>
      </c>
      <c r="Q2676" s="13">
        <v>8</v>
      </c>
      <c r="R2676" s="13">
        <v>100</v>
      </c>
      <c r="S2676" s="13">
        <v>64.77</v>
      </c>
      <c r="T2676" s="13">
        <v>0</v>
      </c>
      <c r="U2676" s="13">
        <v>0</v>
      </c>
      <c r="V2676" s="13">
        <v>217.31</v>
      </c>
      <c r="W2676" s="13">
        <v>9.07</v>
      </c>
      <c r="X2676" s="13">
        <v>0</v>
      </c>
      <c r="Y2676" s="13">
        <v>0</v>
      </c>
      <c r="Z2676" s="13">
        <v>8</v>
      </c>
      <c r="AA2676" s="13">
        <v>20</v>
      </c>
      <c r="AB2676" s="13">
        <v>0</v>
      </c>
      <c r="AC2676" s="13">
        <v>49</v>
      </c>
      <c r="AD2676" s="13">
        <v>23</v>
      </c>
      <c r="AE2676" s="13">
        <v>0</v>
      </c>
      <c r="AF2676" s="33">
        <v>100.004</v>
      </c>
      <c r="AG2676" s="9">
        <v>2</v>
      </c>
      <c r="AH2676" s="34">
        <v>0.45</v>
      </c>
      <c r="AI2676" s="13">
        <v>30756.91</v>
      </c>
      <c r="AJ2676" s="13">
        <v>208448.33</v>
      </c>
      <c r="AK2676" s="13">
        <v>239205.24</v>
      </c>
      <c r="AL2676" s="37">
        <v>38314</v>
      </c>
      <c r="AM2676" s="35">
        <v>38448</v>
      </c>
    </row>
    <row r="2677" spans="2:39" x14ac:dyDescent="0.25">
      <c r="B2677" s="30">
        <v>1</v>
      </c>
      <c r="C2677" s="31" t="s">
        <v>39</v>
      </c>
      <c r="D2677" s="9" t="s">
        <v>6273</v>
      </c>
      <c r="E2677" s="10" t="s">
        <v>2022</v>
      </c>
      <c r="F2677" s="10" t="s">
        <v>2022</v>
      </c>
      <c r="G2677" s="9">
        <v>2504009</v>
      </c>
      <c r="H2677" s="10" t="s">
        <v>6274</v>
      </c>
      <c r="I2677" s="13">
        <v>1295.01</v>
      </c>
      <c r="J2677" s="13">
        <v>942</v>
      </c>
      <c r="K2677" s="13">
        <v>1210.1600000000001</v>
      </c>
      <c r="L2677" s="13">
        <v>1295.01</v>
      </c>
      <c r="M2677" s="13">
        <v>1210.1600000000001</v>
      </c>
      <c r="N2677" s="32">
        <v>39</v>
      </c>
      <c r="O2677" s="9">
        <v>1</v>
      </c>
      <c r="P2677" s="13">
        <v>100.85</v>
      </c>
      <c r="Q2677" s="13">
        <v>52.49</v>
      </c>
      <c r="R2677" s="13">
        <v>119</v>
      </c>
      <c r="S2677" s="13">
        <v>124.7</v>
      </c>
      <c r="T2677" s="13">
        <v>0</v>
      </c>
      <c r="U2677" s="13">
        <v>545.98</v>
      </c>
      <c r="V2677" s="13">
        <v>494.15</v>
      </c>
      <c r="W2677" s="13">
        <v>453.28</v>
      </c>
      <c r="X2677" s="13">
        <v>0</v>
      </c>
      <c r="Y2677" s="13">
        <v>0</v>
      </c>
      <c r="Z2677" s="13">
        <v>53.7</v>
      </c>
      <c r="AA2677" s="13">
        <v>32.25</v>
      </c>
      <c r="AB2677" s="13">
        <v>0</v>
      </c>
      <c r="AC2677" s="13">
        <v>0</v>
      </c>
      <c r="AD2677" s="13">
        <v>0</v>
      </c>
      <c r="AE2677" s="13">
        <v>14.05</v>
      </c>
      <c r="AF2677" s="33">
        <v>100.005</v>
      </c>
      <c r="AG2677" s="9">
        <v>3</v>
      </c>
      <c r="AH2677" s="34">
        <v>0.45</v>
      </c>
      <c r="AI2677" s="13">
        <v>347940.88</v>
      </c>
      <c r="AJ2677" s="13">
        <v>492946.13</v>
      </c>
      <c r="AK2677" s="13">
        <v>840887.01</v>
      </c>
      <c r="AL2677" s="35">
        <v>38856</v>
      </c>
      <c r="AM2677" s="35">
        <v>39566</v>
      </c>
    </row>
    <row r="2678" spans="2:39" x14ac:dyDescent="0.25">
      <c r="B2678" s="30">
        <v>1</v>
      </c>
      <c r="C2678" s="31" t="s">
        <v>39</v>
      </c>
      <c r="D2678" s="9" t="s">
        <v>6275</v>
      </c>
      <c r="E2678" s="10" t="s">
        <v>6237</v>
      </c>
      <c r="F2678" s="10" t="s">
        <v>6276</v>
      </c>
      <c r="G2678" s="9">
        <v>2504207</v>
      </c>
      <c r="H2678" s="10" t="s">
        <v>6277</v>
      </c>
      <c r="I2678" s="13">
        <v>2445.4</v>
      </c>
      <c r="J2678" s="13">
        <v>2445.4</v>
      </c>
      <c r="K2678" s="13">
        <v>2374.39</v>
      </c>
      <c r="L2678" s="13">
        <v>2259.09</v>
      </c>
      <c r="M2678" s="13">
        <v>2259.09</v>
      </c>
      <c r="N2678" s="32">
        <v>51</v>
      </c>
      <c r="O2678" s="9">
        <v>1</v>
      </c>
      <c r="P2678" s="13">
        <v>39.57</v>
      </c>
      <c r="Q2678" s="13">
        <v>15.47</v>
      </c>
      <c r="R2678" s="13">
        <v>90.38</v>
      </c>
      <c r="S2678" s="13">
        <v>44.48</v>
      </c>
      <c r="T2678" s="13">
        <v>474.96</v>
      </c>
      <c r="U2678" s="13">
        <v>0</v>
      </c>
      <c r="V2678" s="13">
        <v>1195.76</v>
      </c>
      <c r="W2678" s="13">
        <v>117.58</v>
      </c>
      <c r="X2678" s="13">
        <v>0</v>
      </c>
      <c r="Y2678" s="13">
        <v>0</v>
      </c>
      <c r="Z2678" s="13">
        <v>33.85</v>
      </c>
      <c r="AA2678" s="13">
        <v>31.48</v>
      </c>
      <c r="AB2678" s="13">
        <v>0</v>
      </c>
      <c r="AC2678" s="13">
        <v>0</v>
      </c>
      <c r="AD2678" s="13">
        <v>0</v>
      </c>
      <c r="AE2678" s="13">
        <v>34.67</v>
      </c>
      <c r="AF2678" s="33">
        <v>100.005</v>
      </c>
      <c r="AG2678" s="9">
        <v>3</v>
      </c>
      <c r="AH2678" s="34">
        <v>0.53</v>
      </c>
      <c r="AI2678" s="13">
        <v>324144.77</v>
      </c>
      <c r="AJ2678" s="13">
        <v>513977.02</v>
      </c>
      <c r="AK2678" s="13">
        <v>838121.79</v>
      </c>
      <c r="AL2678" s="35">
        <v>37395</v>
      </c>
      <c r="AM2678" s="35">
        <v>38966</v>
      </c>
    </row>
    <row r="2679" spans="2:39" x14ac:dyDescent="0.25">
      <c r="B2679" s="30">
        <v>1</v>
      </c>
      <c r="C2679" s="31" t="s">
        <v>39</v>
      </c>
      <c r="D2679" s="9" t="s">
        <v>6278</v>
      </c>
      <c r="E2679" s="10" t="s">
        <v>6279</v>
      </c>
      <c r="F2679" s="10" t="s">
        <v>6280</v>
      </c>
      <c r="G2679" s="9">
        <v>2514404</v>
      </c>
      <c r="H2679" s="10" t="s">
        <v>6281</v>
      </c>
      <c r="I2679" s="13">
        <v>1891.7</v>
      </c>
      <c r="J2679" s="13">
        <v>1939.9</v>
      </c>
      <c r="K2679" s="13">
        <v>1939.98</v>
      </c>
      <c r="L2679" s="13">
        <v>1891.7</v>
      </c>
      <c r="M2679" s="13">
        <v>1891.7</v>
      </c>
      <c r="N2679" s="32">
        <v>58</v>
      </c>
      <c r="O2679" s="9">
        <v>1</v>
      </c>
      <c r="P2679" s="13">
        <v>35.270000000000003</v>
      </c>
      <c r="Q2679" s="13">
        <v>17.309999999999999</v>
      </c>
      <c r="R2679" s="13">
        <v>100</v>
      </c>
      <c r="S2679" s="13">
        <v>163.33000000000001</v>
      </c>
      <c r="T2679" s="13">
        <v>0</v>
      </c>
      <c r="U2679" s="13">
        <v>0</v>
      </c>
      <c r="V2679" s="13">
        <v>1389.74</v>
      </c>
      <c r="W2679" s="13">
        <v>82.12</v>
      </c>
      <c r="X2679" s="13">
        <v>0</v>
      </c>
      <c r="Y2679" s="13">
        <v>0</v>
      </c>
      <c r="Z2679" s="13">
        <v>61.87</v>
      </c>
      <c r="AA2679" s="13">
        <v>14.42</v>
      </c>
      <c r="AB2679" s="13">
        <v>0</v>
      </c>
      <c r="AC2679" s="13">
        <v>20.16</v>
      </c>
      <c r="AD2679" s="13">
        <v>0</v>
      </c>
      <c r="AE2679" s="13">
        <v>3.55</v>
      </c>
      <c r="AF2679" s="33">
        <v>100.004</v>
      </c>
      <c r="AG2679" s="9">
        <v>3</v>
      </c>
      <c r="AH2679" s="34">
        <v>0.46</v>
      </c>
      <c r="AI2679" s="13">
        <v>265050.09999999998</v>
      </c>
      <c r="AJ2679" s="13">
        <v>308778.17</v>
      </c>
      <c r="AK2679" s="13">
        <v>573828.27</v>
      </c>
      <c r="AL2679" s="35">
        <v>39010</v>
      </c>
      <c r="AM2679" s="35">
        <v>39051</v>
      </c>
    </row>
    <row r="2680" spans="2:39" x14ac:dyDescent="0.25">
      <c r="B2680" s="30">
        <v>1</v>
      </c>
      <c r="C2680" s="31" t="s">
        <v>39</v>
      </c>
      <c r="D2680" s="9" t="s">
        <v>6282</v>
      </c>
      <c r="E2680" s="10" t="s">
        <v>2388</v>
      </c>
      <c r="F2680" s="10" t="s">
        <v>6283</v>
      </c>
      <c r="G2680" s="9">
        <v>2512788</v>
      </c>
      <c r="H2680" s="10" t="s">
        <v>717</v>
      </c>
      <c r="I2680" s="13">
        <v>300</v>
      </c>
      <c r="J2680" s="13">
        <v>300</v>
      </c>
      <c r="K2680" s="13">
        <v>289.39999999999998</v>
      </c>
      <c r="L2680" s="13"/>
      <c r="M2680" s="13">
        <v>289.39999999999998</v>
      </c>
      <c r="N2680" s="32">
        <v>10</v>
      </c>
      <c r="O2680" s="9">
        <v>2</v>
      </c>
      <c r="P2680" s="13">
        <v>4.82</v>
      </c>
      <c r="Q2680" s="13">
        <v>0</v>
      </c>
      <c r="R2680" s="13">
        <v>0</v>
      </c>
      <c r="S2680" s="13">
        <v>9.52</v>
      </c>
      <c r="T2680" s="13">
        <v>0</v>
      </c>
      <c r="U2680" s="13">
        <v>28</v>
      </c>
      <c r="V2680" s="13">
        <v>245.69</v>
      </c>
      <c r="W2680" s="13">
        <v>6.19</v>
      </c>
      <c r="X2680" s="13">
        <v>0</v>
      </c>
      <c r="Y2680" s="13">
        <v>0</v>
      </c>
      <c r="Z2680" s="13">
        <v>8.4499999999999993</v>
      </c>
      <c r="AA2680" s="13">
        <v>78.819999999999993</v>
      </c>
      <c r="AB2680" s="13">
        <v>0</v>
      </c>
      <c r="AC2680" s="13">
        <v>10.91</v>
      </c>
      <c r="AD2680" s="13">
        <v>0</v>
      </c>
      <c r="AE2680" s="13">
        <v>1.82</v>
      </c>
      <c r="AF2680" s="33">
        <v>100.0004</v>
      </c>
      <c r="AG2680" s="9">
        <v>4</v>
      </c>
      <c r="AH2680" s="34">
        <v>0.37</v>
      </c>
      <c r="AI2680" s="13">
        <v>46306.400000000001</v>
      </c>
      <c r="AJ2680" s="13">
        <v>94295.46</v>
      </c>
      <c r="AK2680" s="13">
        <v>140601.85999999999</v>
      </c>
      <c r="AL2680" s="9"/>
      <c r="AM2680" s="35">
        <v>39638</v>
      </c>
    </row>
    <row r="2681" spans="2:39" x14ac:dyDescent="0.25">
      <c r="B2681" s="30">
        <v>1</v>
      </c>
      <c r="C2681" s="31" t="s">
        <v>39</v>
      </c>
      <c r="D2681" s="9" t="s">
        <v>6284</v>
      </c>
      <c r="E2681" s="10" t="s">
        <v>240</v>
      </c>
      <c r="F2681" s="10" t="s">
        <v>6285</v>
      </c>
      <c r="G2681" s="9">
        <v>2504157</v>
      </c>
      <c r="H2681" s="10" t="s">
        <v>6286</v>
      </c>
      <c r="I2681" s="13">
        <v>417</v>
      </c>
      <c r="J2681" s="13">
        <v>417</v>
      </c>
      <c r="K2681" s="13">
        <v>360.04</v>
      </c>
      <c r="L2681" s="13">
        <v>417</v>
      </c>
      <c r="M2681" s="13">
        <v>360.04</v>
      </c>
      <c r="N2681" s="32">
        <v>11</v>
      </c>
      <c r="O2681" s="9">
        <v>1</v>
      </c>
      <c r="P2681" s="13">
        <v>22.5</v>
      </c>
      <c r="Q2681" s="13">
        <v>94.21</v>
      </c>
      <c r="R2681" s="13">
        <v>86.6</v>
      </c>
      <c r="S2681" s="13">
        <v>2.0699999999999998</v>
      </c>
      <c r="T2681" s="13">
        <v>0</v>
      </c>
      <c r="U2681" s="13">
        <v>12.21</v>
      </c>
      <c r="V2681" s="13">
        <v>20.440000000000001</v>
      </c>
      <c r="W2681" s="13">
        <v>1.93</v>
      </c>
      <c r="X2681" s="13">
        <v>0</v>
      </c>
      <c r="Y2681" s="13">
        <v>0</v>
      </c>
      <c r="Z2681" s="13">
        <v>0</v>
      </c>
      <c r="AA2681" s="13">
        <v>37.47</v>
      </c>
      <c r="AB2681" s="13">
        <v>0</v>
      </c>
      <c r="AC2681" s="13">
        <v>60.85</v>
      </c>
      <c r="AD2681" s="13">
        <v>0</v>
      </c>
      <c r="AE2681" s="13">
        <v>1.68</v>
      </c>
      <c r="AF2681" s="33">
        <v>100</v>
      </c>
      <c r="AG2681" s="9">
        <v>3</v>
      </c>
      <c r="AH2681" s="34">
        <v>0.32</v>
      </c>
      <c r="AI2681" s="13">
        <v>86706.89</v>
      </c>
      <c r="AJ2681" s="13">
        <v>49545.279999999999</v>
      </c>
      <c r="AK2681" s="13">
        <v>136252.17000000001</v>
      </c>
      <c r="AL2681" s="35">
        <v>39778</v>
      </c>
      <c r="AM2681" s="35">
        <v>40155</v>
      </c>
    </row>
    <row r="2682" spans="2:39" x14ac:dyDescent="0.25">
      <c r="B2682" s="30">
        <v>1</v>
      </c>
      <c r="C2682" s="31" t="s">
        <v>39</v>
      </c>
      <c r="D2682" s="9" t="s">
        <v>6287</v>
      </c>
      <c r="E2682" s="10" t="s">
        <v>2382</v>
      </c>
      <c r="F2682" s="10" t="s">
        <v>2382</v>
      </c>
      <c r="G2682" s="9">
        <v>2506905</v>
      </c>
      <c r="H2682" s="10" t="s">
        <v>6288</v>
      </c>
      <c r="I2682" s="13">
        <v>756</v>
      </c>
      <c r="J2682" s="13">
        <v>757.5</v>
      </c>
      <c r="K2682" s="13">
        <v>672.54</v>
      </c>
      <c r="L2682" s="13">
        <v>672.54</v>
      </c>
      <c r="M2682" s="13">
        <v>672.54</v>
      </c>
      <c r="N2682" s="32">
        <v>30</v>
      </c>
      <c r="O2682" s="9">
        <v>1</v>
      </c>
      <c r="P2682" s="13">
        <v>22.42</v>
      </c>
      <c r="Q2682" s="13">
        <v>38.630000000000003</v>
      </c>
      <c r="R2682" s="13">
        <v>100</v>
      </c>
      <c r="S2682" s="13">
        <v>6.24</v>
      </c>
      <c r="T2682" s="13">
        <v>0</v>
      </c>
      <c r="U2682" s="13">
        <v>249.59</v>
      </c>
      <c r="V2682" s="13">
        <v>396.68</v>
      </c>
      <c r="W2682" s="13">
        <v>15.17</v>
      </c>
      <c r="X2682" s="13">
        <v>0</v>
      </c>
      <c r="Y2682" s="13">
        <v>0</v>
      </c>
      <c r="Z2682" s="13">
        <v>45.3</v>
      </c>
      <c r="AA2682" s="13">
        <v>50.3</v>
      </c>
      <c r="AB2682" s="13">
        <v>0</v>
      </c>
      <c r="AC2682" s="13">
        <v>0</v>
      </c>
      <c r="AD2682" s="13">
        <v>0.5</v>
      </c>
      <c r="AE2682" s="13">
        <v>3.9</v>
      </c>
      <c r="AF2682" s="33">
        <v>100</v>
      </c>
      <c r="AG2682" s="9">
        <v>4</v>
      </c>
      <c r="AH2682" s="34">
        <v>0.42</v>
      </c>
      <c r="AI2682" s="13">
        <v>560066.5</v>
      </c>
      <c r="AJ2682" s="13">
        <v>844614.7</v>
      </c>
      <c r="AK2682" s="13">
        <v>1404681.2</v>
      </c>
      <c r="AL2682" s="35">
        <v>39965</v>
      </c>
      <c r="AM2682" s="35">
        <v>40001</v>
      </c>
    </row>
    <row r="2683" spans="2:39" x14ac:dyDescent="0.25">
      <c r="B2683" s="30">
        <v>1</v>
      </c>
      <c r="C2683" s="31" t="s">
        <v>39</v>
      </c>
      <c r="D2683" s="9" t="s">
        <v>6289</v>
      </c>
      <c r="E2683" s="10" t="s">
        <v>788</v>
      </c>
      <c r="F2683" s="10" t="s">
        <v>6290</v>
      </c>
      <c r="G2683" s="9">
        <v>2511509</v>
      </c>
      <c r="H2683" s="10" t="s">
        <v>6291</v>
      </c>
      <c r="I2683" s="13">
        <v>781.45</v>
      </c>
      <c r="J2683" s="13">
        <v>0</v>
      </c>
      <c r="K2683" s="13">
        <v>1382.18</v>
      </c>
      <c r="L2683" s="13">
        <v>781.45</v>
      </c>
      <c r="M2683" s="13">
        <v>781.45</v>
      </c>
      <c r="N2683" s="32">
        <v>68</v>
      </c>
      <c r="O2683" s="9">
        <v>1</v>
      </c>
      <c r="P2683" s="13">
        <v>46.07</v>
      </c>
      <c r="Q2683" s="13">
        <v>0</v>
      </c>
      <c r="R2683" s="13">
        <v>0</v>
      </c>
      <c r="S2683" s="13">
        <v>153.28</v>
      </c>
      <c r="T2683" s="13">
        <v>0</v>
      </c>
      <c r="U2683" s="13">
        <v>0</v>
      </c>
      <c r="V2683" s="13">
        <v>1178.5</v>
      </c>
      <c r="W2683" s="13">
        <v>49.66</v>
      </c>
      <c r="X2683" s="13">
        <v>0</v>
      </c>
      <c r="Y2683" s="13">
        <v>0</v>
      </c>
      <c r="Z2683" s="13">
        <v>35</v>
      </c>
      <c r="AA2683" s="13">
        <v>50</v>
      </c>
      <c r="AB2683" s="13">
        <v>0</v>
      </c>
      <c r="AC2683" s="13">
        <v>15</v>
      </c>
      <c r="AD2683" s="13">
        <v>0</v>
      </c>
      <c r="AE2683" s="13">
        <v>0</v>
      </c>
      <c r="AF2683" s="33">
        <v>100.005</v>
      </c>
      <c r="AG2683" s="9">
        <v>3</v>
      </c>
      <c r="AH2683" s="34">
        <v>0.56000000000000005</v>
      </c>
      <c r="AI2683" s="13">
        <v>124557.51</v>
      </c>
      <c r="AJ2683" s="13">
        <v>816524.69</v>
      </c>
      <c r="AK2683" s="13">
        <v>941082.2</v>
      </c>
      <c r="AL2683" s="35">
        <v>38483</v>
      </c>
      <c r="AM2683" s="35">
        <v>38576</v>
      </c>
    </row>
    <row r="2684" spans="2:39" x14ac:dyDescent="0.25">
      <c r="B2684" s="30">
        <v>1</v>
      </c>
      <c r="C2684" s="31" t="s">
        <v>39</v>
      </c>
      <c r="D2684" s="9" t="s">
        <v>6292</v>
      </c>
      <c r="E2684" s="10" t="s">
        <v>970</v>
      </c>
      <c r="F2684" s="10" t="s">
        <v>971</v>
      </c>
      <c r="G2684" s="9">
        <v>2512101</v>
      </c>
      <c r="H2684" s="10" t="s">
        <v>4053</v>
      </c>
      <c r="I2684" s="13">
        <v>297</v>
      </c>
      <c r="J2684" s="13">
        <v>0</v>
      </c>
      <c r="K2684" s="13">
        <v>297.8</v>
      </c>
      <c r="L2684" s="13">
        <v>0</v>
      </c>
      <c r="M2684" s="13">
        <v>297.8</v>
      </c>
      <c r="N2684" s="32">
        <v>16</v>
      </c>
      <c r="O2684" s="9">
        <v>1</v>
      </c>
      <c r="P2684" s="13">
        <v>0</v>
      </c>
      <c r="Q2684" s="13">
        <v>0</v>
      </c>
      <c r="R2684" s="13">
        <v>0</v>
      </c>
      <c r="S2684" s="13">
        <v>12.16</v>
      </c>
      <c r="T2684" s="13">
        <v>0</v>
      </c>
      <c r="U2684" s="13">
        <v>0</v>
      </c>
      <c r="V2684" s="13">
        <v>274.19</v>
      </c>
      <c r="W2684" s="13">
        <v>11.29</v>
      </c>
      <c r="X2684" s="13">
        <v>0</v>
      </c>
      <c r="Y2684" s="13">
        <v>0</v>
      </c>
      <c r="Z2684" s="13">
        <v>21.54</v>
      </c>
      <c r="AA2684" s="13">
        <v>58.46</v>
      </c>
      <c r="AB2684" s="13">
        <v>0</v>
      </c>
      <c r="AC2684" s="13">
        <v>20</v>
      </c>
      <c r="AD2684" s="13">
        <v>0</v>
      </c>
      <c r="AE2684" s="13">
        <v>0</v>
      </c>
      <c r="AF2684" s="33">
        <v>100.004</v>
      </c>
      <c r="AG2684" s="9">
        <v>3</v>
      </c>
      <c r="AH2684" s="34">
        <v>0.54</v>
      </c>
      <c r="AI2684" s="13">
        <v>64459.61</v>
      </c>
      <c r="AJ2684" s="13">
        <v>52221.32</v>
      </c>
      <c r="AK2684" s="13">
        <v>116680.93</v>
      </c>
      <c r="AL2684" s="35">
        <v>38707</v>
      </c>
      <c r="AM2684" s="35">
        <v>38631</v>
      </c>
    </row>
    <row r="2685" spans="2:39" x14ac:dyDescent="0.25">
      <c r="B2685" s="30">
        <v>1</v>
      </c>
      <c r="C2685" s="31" t="s">
        <v>39</v>
      </c>
      <c r="D2685" s="9" t="s">
        <v>6293</v>
      </c>
      <c r="E2685" s="10" t="s">
        <v>5727</v>
      </c>
      <c r="F2685" s="10" t="s">
        <v>5728</v>
      </c>
      <c r="G2685" s="9">
        <v>2505600</v>
      </c>
      <c r="H2685" s="10" t="s">
        <v>6294</v>
      </c>
      <c r="I2685" s="13">
        <v>1700</v>
      </c>
      <c r="J2685" s="13">
        <v>1586.66</v>
      </c>
      <c r="K2685" s="13">
        <v>1568.66</v>
      </c>
      <c r="L2685" s="13">
        <v>1700</v>
      </c>
      <c r="M2685" s="13">
        <v>1568.66</v>
      </c>
      <c r="N2685" s="32">
        <v>37</v>
      </c>
      <c r="O2685" s="9">
        <v>1</v>
      </c>
      <c r="P2685" s="13">
        <v>28.52</v>
      </c>
      <c r="Q2685" s="13">
        <v>34.72</v>
      </c>
      <c r="R2685" s="13">
        <v>69.569999999999993</v>
      </c>
      <c r="S2685" s="13">
        <v>201.63</v>
      </c>
      <c r="T2685" s="13">
        <v>0</v>
      </c>
      <c r="U2685" s="13">
        <v>1052.18</v>
      </c>
      <c r="V2685" s="13">
        <v>140.87</v>
      </c>
      <c r="W2685" s="13">
        <v>101.72</v>
      </c>
      <c r="X2685" s="13">
        <v>0</v>
      </c>
      <c r="Y2685" s="13">
        <v>0</v>
      </c>
      <c r="Z2685" s="13">
        <v>0</v>
      </c>
      <c r="AA2685" s="13">
        <v>0</v>
      </c>
      <c r="AB2685" s="13">
        <v>41.54</v>
      </c>
      <c r="AC2685" s="13">
        <v>39.119999999999997</v>
      </c>
      <c r="AD2685" s="13">
        <v>0</v>
      </c>
      <c r="AE2685" s="13">
        <v>19.34</v>
      </c>
      <c r="AF2685" s="33">
        <v>100.0005</v>
      </c>
      <c r="AG2685" s="9">
        <v>3</v>
      </c>
      <c r="AH2685" s="34">
        <v>0.27</v>
      </c>
      <c r="AI2685" s="13">
        <v>99678.96</v>
      </c>
      <c r="AJ2685" s="13">
        <v>316065.31</v>
      </c>
      <c r="AK2685" s="13">
        <v>415744.27</v>
      </c>
      <c r="AL2685" s="37">
        <v>39703</v>
      </c>
      <c r="AM2685" s="35">
        <v>39772</v>
      </c>
    </row>
    <row r="2686" spans="2:39" x14ac:dyDescent="0.25">
      <c r="B2686" s="30">
        <v>1</v>
      </c>
      <c r="C2686" s="31" t="s">
        <v>39</v>
      </c>
      <c r="D2686" s="9" t="s">
        <v>6295</v>
      </c>
      <c r="E2686" s="10" t="s">
        <v>41</v>
      </c>
      <c r="F2686" s="10" t="s">
        <v>42</v>
      </c>
      <c r="G2686" s="9">
        <v>2500577</v>
      </c>
      <c r="H2686" s="10" t="s">
        <v>6296</v>
      </c>
      <c r="I2686" s="13">
        <v>1839.5</v>
      </c>
      <c r="J2686" s="13">
        <v>1719</v>
      </c>
      <c r="K2686" s="13">
        <v>1435.83</v>
      </c>
      <c r="L2686" s="13">
        <v>1839.5</v>
      </c>
      <c r="M2686" s="13">
        <v>1435.83</v>
      </c>
      <c r="N2686" s="32">
        <v>18</v>
      </c>
      <c r="O2686" s="9">
        <v>1</v>
      </c>
      <c r="P2686" s="13">
        <v>0</v>
      </c>
      <c r="Q2686" s="13">
        <v>31.8</v>
      </c>
      <c r="R2686" s="13">
        <v>72.900000000000006</v>
      </c>
      <c r="S2686" s="13">
        <v>294.10000000000002</v>
      </c>
      <c r="T2686" s="13">
        <v>0</v>
      </c>
      <c r="U2686" s="13">
        <v>57.73</v>
      </c>
      <c r="V2686" s="13">
        <v>130.59</v>
      </c>
      <c r="W2686" s="13">
        <v>15.1</v>
      </c>
      <c r="X2686" s="13">
        <v>0</v>
      </c>
      <c r="Y2686" s="13">
        <v>0</v>
      </c>
      <c r="Z2686" s="13">
        <v>0</v>
      </c>
      <c r="AA2686" s="13">
        <v>10</v>
      </c>
      <c r="AB2686" s="13">
        <v>0</v>
      </c>
      <c r="AC2686" s="13">
        <v>70</v>
      </c>
      <c r="AD2686" s="13">
        <v>0</v>
      </c>
      <c r="AE2686" s="13">
        <v>20</v>
      </c>
      <c r="AF2686" s="33">
        <v>100.005</v>
      </c>
      <c r="AG2686" s="9">
        <v>3</v>
      </c>
      <c r="AH2686" s="34">
        <v>0.38</v>
      </c>
      <c r="AI2686" s="13">
        <v>167133.81</v>
      </c>
      <c r="AJ2686" s="13">
        <v>90816.07</v>
      </c>
      <c r="AK2686" s="13">
        <v>257949.88</v>
      </c>
      <c r="AL2686" s="35">
        <v>38268</v>
      </c>
      <c r="AM2686" s="35">
        <v>38299</v>
      </c>
    </row>
    <row r="2687" spans="2:39" x14ac:dyDescent="0.25">
      <c r="B2687" s="30">
        <v>1</v>
      </c>
      <c r="C2687" s="31" t="s">
        <v>39</v>
      </c>
      <c r="D2687" s="9" t="s">
        <v>6297</v>
      </c>
      <c r="E2687" s="10" t="s">
        <v>1950</v>
      </c>
      <c r="F2687" s="10" t="s">
        <v>6298</v>
      </c>
      <c r="G2687" s="9">
        <v>2501500</v>
      </c>
      <c r="H2687" s="10" t="s">
        <v>6299</v>
      </c>
      <c r="I2687" s="13">
        <v>2127</v>
      </c>
      <c r="J2687" s="13">
        <v>0</v>
      </c>
      <c r="K2687" s="13">
        <v>381.24</v>
      </c>
      <c r="L2687" s="13">
        <v>0</v>
      </c>
      <c r="M2687" s="13">
        <v>381.24</v>
      </c>
      <c r="N2687" s="32">
        <v>33</v>
      </c>
      <c r="O2687" s="9">
        <v>2</v>
      </c>
      <c r="P2687" s="13">
        <v>61.5</v>
      </c>
      <c r="Q2687" s="13">
        <v>85.4</v>
      </c>
      <c r="R2687" s="13">
        <v>100</v>
      </c>
      <c r="S2687" s="13">
        <v>10.050000000000001</v>
      </c>
      <c r="T2687" s="13">
        <v>76.02</v>
      </c>
      <c r="U2687" s="13">
        <v>291.5</v>
      </c>
      <c r="V2687" s="13">
        <v>55.05</v>
      </c>
      <c r="W2687" s="13">
        <v>3.67</v>
      </c>
      <c r="X2687" s="13">
        <v>0</v>
      </c>
      <c r="Y2687" s="13">
        <v>0</v>
      </c>
      <c r="Z2687" s="13">
        <v>0</v>
      </c>
      <c r="AA2687" s="13">
        <v>55</v>
      </c>
      <c r="AB2687" s="13">
        <v>0</v>
      </c>
      <c r="AC2687" s="13">
        <v>30</v>
      </c>
      <c r="AD2687" s="13">
        <v>0</v>
      </c>
      <c r="AE2687" s="13">
        <v>15</v>
      </c>
      <c r="AF2687" s="33">
        <v>100.004</v>
      </c>
      <c r="AG2687" s="9">
        <v>2</v>
      </c>
      <c r="AH2687" s="34">
        <v>0.51</v>
      </c>
      <c r="AI2687" s="13">
        <v>56525.7</v>
      </c>
      <c r="AJ2687" s="13">
        <v>241317.5</v>
      </c>
      <c r="AK2687" s="13">
        <v>297843.20000000001</v>
      </c>
      <c r="AL2687" s="38"/>
      <c r="AM2687" s="35">
        <v>38090</v>
      </c>
    </row>
    <row r="2688" spans="2:39" x14ac:dyDescent="0.25">
      <c r="B2688" s="30">
        <v>1</v>
      </c>
      <c r="C2688" s="31" t="s">
        <v>39</v>
      </c>
      <c r="D2688" s="9" t="s">
        <v>6300</v>
      </c>
      <c r="E2688" s="10" t="s">
        <v>2550</v>
      </c>
      <c r="F2688" s="10" t="s">
        <v>2573</v>
      </c>
      <c r="G2688" s="9">
        <v>2514909</v>
      </c>
      <c r="H2688" s="10" t="s">
        <v>3916</v>
      </c>
      <c r="I2688" s="13">
        <v>2204</v>
      </c>
      <c r="J2688" s="13">
        <v>2364</v>
      </c>
      <c r="K2688" s="13">
        <v>1656.64</v>
      </c>
      <c r="L2688" s="13">
        <v>1656.64</v>
      </c>
      <c r="M2688" s="13">
        <v>1656.64</v>
      </c>
      <c r="N2688" s="32">
        <v>23</v>
      </c>
      <c r="O2688" s="9">
        <v>1</v>
      </c>
      <c r="P2688" s="13">
        <v>30.12</v>
      </c>
      <c r="Q2688" s="13">
        <v>60.79</v>
      </c>
      <c r="R2688" s="13">
        <v>100</v>
      </c>
      <c r="S2688" s="13">
        <v>84.68</v>
      </c>
      <c r="T2688" s="13">
        <v>0</v>
      </c>
      <c r="U2688" s="13">
        <v>957.43</v>
      </c>
      <c r="V2688" s="13">
        <v>509.03</v>
      </c>
      <c r="W2688" s="13">
        <v>0</v>
      </c>
      <c r="X2688" s="13">
        <v>0</v>
      </c>
      <c r="Y2688" s="13">
        <v>0</v>
      </c>
      <c r="Z2688" s="13">
        <v>0</v>
      </c>
      <c r="AA2688" s="13">
        <v>69.430000000000007</v>
      </c>
      <c r="AB2688" s="13">
        <v>0</v>
      </c>
      <c r="AC2688" s="13">
        <v>20.61</v>
      </c>
      <c r="AD2688" s="13">
        <v>9.9600000000000009</v>
      </c>
      <c r="AE2688" s="13">
        <v>5.75</v>
      </c>
      <c r="AF2688" s="33">
        <v>105.75</v>
      </c>
      <c r="AG2688" s="9">
        <v>1</v>
      </c>
      <c r="AH2688" s="34">
        <v>0.41</v>
      </c>
      <c r="AI2688" s="13">
        <v>456643.75</v>
      </c>
      <c r="AJ2688" s="13">
        <v>389062.8</v>
      </c>
      <c r="AK2688" s="13">
        <v>845706.55</v>
      </c>
      <c r="AL2688" s="35">
        <v>40241</v>
      </c>
      <c r="AM2688" s="35">
        <v>40280</v>
      </c>
    </row>
    <row r="2689" spans="2:39" x14ac:dyDescent="0.25">
      <c r="B2689" s="30">
        <v>1</v>
      </c>
      <c r="C2689" s="31" t="s">
        <v>39</v>
      </c>
      <c r="D2689" s="9" t="s">
        <v>6301</v>
      </c>
      <c r="E2689" s="10" t="s">
        <v>2510</v>
      </c>
      <c r="F2689" s="10" t="s">
        <v>6302</v>
      </c>
      <c r="G2689" s="9">
        <v>2505279</v>
      </c>
      <c r="H2689" s="10" t="s">
        <v>2286</v>
      </c>
      <c r="I2689" s="13">
        <v>883.5</v>
      </c>
      <c r="J2689" s="13">
        <v>996</v>
      </c>
      <c r="K2689" s="13">
        <v>996.39</v>
      </c>
      <c r="L2689" s="13">
        <v>883.5</v>
      </c>
      <c r="M2689" s="13">
        <v>883.5</v>
      </c>
      <c r="N2689" s="32">
        <v>42</v>
      </c>
      <c r="O2689" s="9">
        <v>1</v>
      </c>
      <c r="P2689" s="13">
        <v>88.35</v>
      </c>
      <c r="Q2689" s="13">
        <v>63.3</v>
      </c>
      <c r="R2689" s="13">
        <v>66.5</v>
      </c>
      <c r="S2689" s="13">
        <v>74.650000000000006</v>
      </c>
      <c r="T2689" s="13">
        <v>195.56</v>
      </c>
      <c r="U2689" s="13">
        <v>279.79000000000002</v>
      </c>
      <c r="V2689" s="13">
        <v>237.66</v>
      </c>
      <c r="W2689" s="13">
        <v>95.85</v>
      </c>
      <c r="X2689" s="13">
        <v>0</v>
      </c>
      <c r="Y2689" s="13">
        <v>0</v>
      </c>
      <c r="Z2689" s="13">
        <v>26.5</v>
      </c>
      <c r="AA2689" s="13">
        <v>36.9</v>
      </c>
      <c r="AB2689" s="13">
        <v>0</v>
      </c>
      <c r="AC2689" s="13">
        <v>18.5</v>
      </c>
      <c r="AD2689" s="13">
        <v>0</v>
      </c>
      <c r="AE2689" s="13">
        <v>18.100000000000001</v>
      </c>
      <c r="AF2689" s="33">
        <v>100.004</v>
      </c>
      <c r="AG2689" s="9">
        <v>3</v>
      </c>
      <c r="AH2689" s="34">
        <v>0.37</v>
      </c>
      <c r="AI2689" s="13">
        <v>209834.76</v>
      </c>
      <c r="AJ2689" s="13">
        <v>1312593.1299999999</v>
      </c>
      <c r="AK2689" s="13">
        <v>1522427.89</v>
      </c>
      <c r="AL2689" s="35">
        <v>38250</v>
      </c>
      <c r="AM2689" s="35">
        <v>39597</v>
      </c>
    </row>
    <row r="2690" spans="2:39" x14ac:dyDescent="0.25">
      <c r="B2690" s="30">
        <v>1</v>
      </c>
      <c r="C2690" s="31" t="s">
        <v>39</v>
      </c>
      <c r="D2690" s="9" t="s">
        <v>6303</v>
      </c>
      <c r="E2690" s="10" t="s">
        <v>41</v>
      </c>
      <c r="F2690" s="10" t="s">
        <v>42</v>
      </c>
      <c r="G2690" s="9">
        <v>2500577</v>
      </c>
      <c r="H2690" s="10" t="s">
        <v>6304</v>
      </c>
      <c r="I2690" s="13">
        <v>2379.5</v>
      </c>
      <c r="J2690" s="13">
        <v>2316.9</v>
      </c>
      <c r="K2690" s="13">
        <v>2047.97</v>
      </c>
      <c r="L2690" s="13">
        <v>2047.97</v>
      </c>
      <c r="M2690" s="13">
        <v>2047.97</v>
      </c>
      <c r="N2690" s="32">
        <v>39</v>
      </c>
      <c r="O2690" s="9">
        <v>1</v>
      </c>
      <c r="P2690" s="13">
        <v>113.77</v>
      </c>
      <c r="Q2690" s="13">
        <v>20.57</v>
      </c>
      <c r="R2690" s="13">
        <v>36.729999999999997</v>
      </c>
      <c r="S2690" s="13">
        <v>410.44</v>
      </c>
      <c r="T2690" s="13">
        <v>0</v>
      </c>
      <c r="U2690" s="13">
        <v>0</v>
      </c>
      <c r="V2690" s="13">
        <v>1262.3699999999999</v>
      </c>
      <c r="W2690" s="13">
        <v>32.51</v>
      </c>
      <c r="X2690" s="13">
        <v>0</v>
      </c>
      <c r="Y2690" s="13">
        <v>0</v>
      </c>
      <c r="Z2690" s="13">
        <v>0</v>
      </c>
      <c r="AA2690" s="13">
        <v>70.47</v>
      </c>
      <c r="AB2690" s="13">
        <v>0</v>
      </c>
      <c r="AC2690" s="13">
        <v>15.84</v>
      </c>
      <c r="AD2690" s="13">
        <v>0</v>
      </c>
      <c r="AE2690" s="13">
        <v>13.69</v>
      </c>
      <c r="AF2690" s="33">
        <v>100.005</v>
      </c>
      <c r="AG2690" s="9">
        <v>4</v>
      </c>
      <c r="AH2690" s="34">
        <v>0.39</v>
      </c>
      <c r="AI2690" s="13">
        <v>317978.12</v>
      </c>
      <c r="AJ2690" s="13">
        <v>408391.96</v>
      </c>
      <c r="AK2690" s="13">
        <v>726370.08</v>
      </c>
      <c r="AL2690" s="35">
        <v>39391</v>
      </c>
      <c r="AM2690" s="35">
        <v>39556</v>
      </c>
    </row>
    <row r="2691" spans="2:39" x14ac:dyDescent="0.25">
      <c r="B2691" s="30">
        <v>1</v>
      </c>
      <c r="C2691" s="31" t="s">
        <v>39</v>
      </c>
      <c r="D2691" s="9" t="s">
        <v>6305</v>
      </c>
      <c r="E2691" s="10" t="s">
        <v>2510</v>
      </c>
      <c r="F2691" s="10" t="s">
        <v>2511</v>
      </c>
      <c r="G2691" s="9">
        <v>2507309</v>
      </c>
      <c r="H2691" s="10" t="s">
        <v>6306</v>
      </c>
      <c r="I2691" s="13">
        <v>420</v>
      </c>
      <c r="J2691" s="13">
        <v>420</v>
      </c>
      <c r="K2691" s="13">
        <v>391.95</v>
      </c>
      <c r="L2691" s="13">
        <v>420</v>
      </c>
      <c r="M2691" s="13">
        <v>391.95</v>
      </c>
      <c r="N2691" s="32">
        <v>28</v>
      </c>
      <c r="O2691" s="9">
        <v>1</v>
      </c>
      <c r="P2691" s="13">
        <v>24.49</v>
      </c>
      <c r="Q2691" s="13">
        <v>0</v>
      </c>
      <c r="R2691" s="13">
        <v>0</v>
      </c>
      <c r="S2691" s="13">
        <v>15.5</v>
      </c>
      <c r="T2691" s="13">
        <v>0</v>
      </c>
      <c r="U2691" s="13">
        <v>3.5</v>
      </c>
      <c r="V2691" s="13">
        <v>314</v>
      </c>
      <c r="W2691" s="13">
        <v>58.95</v>
      </c>
      <c r="X2691" s="13">
        <v>0</v>
      </c>
      <c r="Y2691" s="13">
        <v>0</v>
      </c>
      <c r="Z2691" s="13">
        <v>30</v>
      </c>
      <c r="AA2691" s="13">
        <v>50</v>
      </c>
      <c r="AB2691" s="13">
        <v>0</v>
      </c>
      <c r="AC2691" s="13">
        <v>15</v>
      </c>
      <c r="AD2691" s="13">
        <v>0</v>
      </c>
      <c r="AE2691" s="13">
        <v>5</v>
      </c>
      <c r="AF2691" s="33">
        <v>100.004</v>
      </c>
      <c r="AG2691" s="9">
        <v>3</v>
      </c>
      <c r="AH2691" s="34">
        <v>0.54</v>
      </c>
      <c r="AI2691" s="13">
        <v>3098.62</v>
      </c>
      <c r="AJ2691" s="13">
        <v>398727.9</v>
      </c>
      <c r="AK2691" s="13">
        <v>401826.52</v>
      </c>
      <c r="AL2691" s="35">
        <v>38331</v>
      </c>
      <c r="AM2691" s="35">
        <v>38329</v>
      </c>
    </row>
    <row r="2692" spans="2:39" x14ac:dyDescent="0.25">
      <c r="B2692" s="30">
        <v>1</v>
      </c>
      <c r="C2692" s="31" t="s">
        <v>39</v>
      </c>
      <c r="D2692" s="9" t="s">
        <v>6307</v>
      </c>
      <c r="E2692" s="10" t="s">
        <v>970</v>
      </c>
      <c r="F2692" s="10" t="s">
        <v>6308</v>
      </c>
      <c r="G2692" s="9">
        <v>2508802</v>
      </c>
      <c r="H2692" s="10" t="s">
        <v>6309</v>
      </c>
      <c r="I2692" s="13">
        <v>724.8</v>
      </c>
      <c r="J2692" s="13">
        <v>745.2</v>
      </c>
      <c r="K2692" s="13">
        <v>745.25</v>
      </c>
      <c r="L2692" s="13">
        <v>724.8</v>
      </c>
      <c r="M2692" s="13">
        <v>724.8</v>
      </c>
      <c r="N2692" s="32">
        <v>18</v>
      </c>
      <c r="O2692" s="9">
        <v>1</v>
      </c>
      <c r="P2692" s="13">
        <v>13.55</v>
      </c>
      <c r="Q2692" s="13">
        <v>40.9</v>
      </c>
      <c r="R2692" s="13">
        <v>69.569999999999993</v>
      </c>
      <c r="S2692" s="13">
        <v>129.38</v>
      </c>
      <c r="T2692" s="13">
        <v>0</v>
      </c>
      <c r="U2692" s="13">
        <v>587.29</v>
      </c>
      <c r="V2692" s="13">
        <v>0</v>
      </c>
      <c r="W2692" s="13">
        <v>29.31</v>
      </c>
      <c r="X2692" s="13">
        <v>0</v>
      </c>
      <c r="Y2692" s="13">
        <v>0</v>
      </c>
      <c r="Z2692" s="13">
        <v>6.41</v>
      </c>
      <c r="AA2692" s="13">
        <v>0</v>
      </c>
      <c r="AB2692" s="13">
        <v>0</v>
      </c>
      <c r="AC2692" s="13">
        <v>72.31</v>
      </c>
      <c r="AD2692" s="13">
        <v>0</v>
      </c>
      <c r="AE2692" s="13">
        <v>21.28</v>
      </c>
      <c r="AF2692" s="33">
        <v>100.005</v>
      </c>
      <c r="AG2692" s="9">
        <v>5</v>
      </c>
      <c r="AH2692" s="34">
        <v>0.3</v>
      </c>
      <c r="AI2692" s="13">
        <v>101118.13</v>
      </c>
      <c r="AJ2692" s="13">
        <v>45262.47</v>
      </c>
      <c r="AK2692" s="13">
        <v>146380.6</v>
      </c>
      <c r="AL2692" s="35">
        <v>37369</v>
      </c>
      <c r="AM2692" s="35">
        <v>37557</v>
      </c>
    </row>
    <row r="2693" spans="2:39" x14ac:dyDescent="0.25">
      <c r="B2693" s="30">
        <v>1</v>
      </c>
      <c r="C2693" s="31" t="s">
        <v>39</v>
      </c>
      <c r="D2693" s="9" t="s">
        <v>6310</v>
      </c>
      <c r="E2693" s="10" t="s">
        <v>6311</v>
      </c>
      <c r="F2693" s="10" t="s">
        <v>6312</v>
      </c>
      <c r="G2693" s="9">
        <v>2506707</v>
      </c>
      <c r="H2693" s="10" t="s">
        <v>6313</v>
      </c>
      <c r="I2693" s="13">
        <v>610</v>
      </c>
      <c r="J2693" s="13">
        <v>609.9</v>
      </c>
      <c r="K2693" s="13">
        <v>643.69000000000005</v>
      </c>
      <c r="L2693" s="13">
        <v>610</v>
      </c>
      <c r="M2693" s="13">
        <v>610</v>
      </c>
      <c r="N2693" s="32">
        <v>16</v>
      </c>
      <c r="O2693" s="9">
        <v>1</v>
      </c>
      <c r="P2693" s="13">
        <v>16.09</v>
      </c>
      <c r="Q2693" s="13">
        <v>63.87</v>
      </c>
      <c r="R2693" s="13">
        <v>69.569999999999993</v>
      </c>
      <c r="S2693" s="13">
        <v>18.87</v>
      </c>
      <c r="T2693" s="13">
        <v>0</v>
      </c>
      <c r="U2693" s="13">
        <v>17.97</v>
      </c>
      <c r="V2693" s="13">
        <v>212.48</v>
      </c>
      <c r="W2693" s="13">
        <v>0</v>
      </c>
      <c r="X2693" s="13">
        <v>0</v>
      </c>
      <c r="Y2693" s="13"/>
      <c r="Z2693" s="13">
        <v>5</v>
      </c>
      <c r="AA2693" s="13">
        <v>60</v>
      </c>
      <c r="AB2693" s="13">
        <v>35</v>
      </c>
      <c r="AC2693" s="13">
        <v>0</v>
      </c>
      <c r="AD2693" s="13">
        <v>0</v>
      </c>
      <c r="AE2693" s="13">
        <v>0</v>
      </c>
      <c r="AF2693" s="33"/>
      <c r="AG2693" s="9">
        <v>1</v>
      </c>
      <c r="AH2693" s="34">
        <v>0.45</v>
      </c>
      <c r="AI2693" s="13">
        <v>154349.07999999999</v>
      </c>
      <c r="AJ2693" s="13">
        <v>41791.699999999997</v>
      </c>
      <c r="AK2693" s="13">
        <v>196140.78</v>
      </c>
      <c r="AL2693" s="35">
        <v>39205</v>
      </c>
      <c r="AM2693" s="35">
        <v>39216</v>
      </c>
    </row>
    <row r="2694" spans="2:39" x14ac:dyDescent="0.25">
      <c r="B2694" s="30">
        <v>1</v>
      </c>
      <c r="C2694" s="31" t="s">
        <v>39</v>
      </c>
      <c r="D2694" s="9" t="s">
        <v>6314</v>
      </c>
      <c r="E2694" s="10" t="s">
        <v>2388</v>
      </c>
      <c r="F2694" s="10" t="s">
        <v>6315</v>
      </c>
      <c r="G2694" s="9">
        <v>2501708</v>
      </c>
      <c r="H2694" s="10" t="s">
        <v>6316</v>
      </c>
      <c r="I2694" s="13">
        <v>1474.5</v>
      </c>
      <c r="J2694" s="13">
        <v>1458.5</v>
      </c>
      <c r="K2694" s="13">
        <v>1465.05</v>
      </c>
      <c r="L2694" s="13">
        <v>1474.5</v>
      </c>
      <c r="M2694" s="13">
        <v>1465.05</v>
      </c>
      <c r="N2694" s="32">
        <v>20</v>
      </c>
      <c r="O2694" s="9">
        <v>1</v>
      </c>
      <c r="P2694" s="13">
        <v>24.42</v>
      </c>
      <c r="Q2694" s="13">
        <v>5.13</v>
      </c>
      <c r="R2694" s="13">
        <v>100</v>
      </c>
      <c r="S2694" s="13">
        <v>7.72</v>
      </c>
      <c r="T2694" s="13">
        <v>0</v>
      </c>
      <c r="U2694" s="13">
        <v>0</v>
      </c>
      <c r="V2694" s="13">
        <v>1275.1600000000001</v>
      </c>
      <c r="W2694" s="13">
        <v>113.24</v>
      </c>
      <c r="X2694" s="13">
        <v>0</v>
      </c>
      <c r="Y2694" s="13">
        <v>0</v>
      </c>
      <c r="Z2694" s="13">
        <v>0</v>
      </c>
      <c r="AA2694" s="13">
        <v>8</v>
      </c>
      <c r="AB2694" s="13">
        <v>0</v>
      </c>
      <c r="AC2694" s="13">
        <v>92</v>
      </c>
      <c r="AD2694" s="13">
        <v>0</v>
      </c>
      <c r="AE2694" s="13">
        <v>0</v>
      </c>
      <c r="AF2694" s="33">
        <v>100.006</v>
      </c>
      <c r="AG2694" s="9">
        <v>3</v>
      </c>
      <c r="AH2694" s="34">
        <v>0.4</v>
      </c>
      <c r="AI2694" s="13">
        <v>182673.44</v>
      </c>
      <c r="AJ2694" s="13">
        <v>123653.42</v>
      </c>
      <c r="AK2694" s="13">
        <v>306326.86</v>
      </c>
      <c r="AL2694" s="35">
        <v>39099</v>
      </c>
      <c r="AM2694" s="35">
        <v>39141</v>
      </c>
    </row>
    <row r="2695" spans="2:39" x14ac:dyDescent="0.25">
      <c r="B2695" s="30">
        <v>1</v>
      </c>
      <c r="C2695" s="31" t="s">
        <v>39</v>
      </c>
      <c r="D2695" s="9" t="s">
        <v>6317</v>
      </c>
      <c r="E2695" s="10" t="s">
        <v>970</v>
      </c>
      <c r="F2695" s="10" t="s">
        <v>6318</v>
      </c>
      <c r="G2695" s="9">
        <v>2500775</v>
      </c>
      <c r="H2695" s="10" t="s">
        <v>6319</v>
      </c>
      <c r="I2695" s="13">
        <v>897.1</v>
      </c>
      <c r="J2695" s="13">
        <v>124</v>
      </c>
      <c r="K2695" s="13">
        <v>635.97</v>
      </c>
      <c r="L2695" s="13">
        <v>897.1</v>
      </c>
      <c r="M2695" s="13">
        <v>635.97</v>
      </c>
      <c r="N2695" s="32">
        <v>15</v>
      </c>
      <c r="O2695" s="9">
        <v>1</v>
      </c>
      <c r="P2695" s="13">
        <v>11.56</v>
      </c>
      <c r="Q2695" s="13">
        <v>0</v>
      </c>
      <c r="R2695" s="13">
        <v>0</v>
      </c>
      <c r="S2695" s="13">
        <v>46.49</v>
      </c>
      <c r="T2695" s="13">
        <v>0</v>
      </c>
      <c r="U2695" s="13">
        <v>0</v>
      </c>
      <c r="V2695" s="13">
        <v>574.16999999999996</v>
      </c>
      <c r="W2695" s="13">
        <v>15.31</v>
      </c>
      <c r="X2695" s="13">
        <v>0</v>
      </c>
      <c r="Y2695" s="13">
        <v>0</v>
      </c>
      <c r="Z2695" s="13">
        <v>15</v>
      </c>
      <c r="AA2695" s="13">
        <v>85</v>
      </c>
      <c r="AB2695" s="13">
        <v>0</v>
      </c>
      <c r="AC2695" s="13">
        <v>0</v>
      </c>
      <c r="AD2695" s="13">
        <v>0</v>
      </c>
      <c r="AE2695" s="13">
        <v>0</v>
      </c>
      <c r="AF2695" s="33">
        <v>100.006</v>
      </c>
      <c r="AG2695" s="9">
        <v>3</v>
      </c>
      <c r="AH2695" s="34">
        <v>0.56000000000000005</v>
      </c>
      <c r="AI2695" s="13">
        <v>239860.68</v>
      </c>
      <c r="AJ2695" s="13">
        <v>86072.61</v>
      </c>
      <c r="AK2695" s="13">
        <v>325933.28999999998</v>
      </c>
      <c r="AL2695" s="35">
        <v>38856</v>
      </c>
      <c r="AM2695" s="35">
        <v>38936</v>
      </c>
    </row>
    <row r="2696" spans="2:39" x14ac:dyDescent="0.25">
      <c r="B2696" s="30">
        <v>1</v>
      </c>
      <c r="C2696" s="31" t="s">
        <v>39</v>
      </c>
      <c r="D2696" s="9" t="s">
        <v>6320</v>
      </c>
      <c r="E2696" s="10" t="s">
        <v>970</v>
      </c>
      <c r="F2696" s="10" t="s">
        <v>6318</v>
      </c>
      <c r="G2696" s="9">
        <v>2500775</v>
      </c>
      <c r="H2696" s="10" t="s">
        <v>6321</v>
      </c>
      <c r="I2696" s="13">
        <v>1440</v>
      </c>
      <c r="J2696" s="13">
        <v>1016.8</v>
      </c>
      <c r="K2696" s="13">
        <v>1016.82</v>
      </c>
      <c r="L2696" s="13">
        <v>1440</v>
      </c>
      <c r="M2696" s="13">
        <v>1016.82</v>
      </c>
      <c r="N2696" s="32">
        <v>15</v>
      </c>
      <c r="O2696" s="9">
        <v>1</v>
      </c>
      <c r="P2696" s="13">
        <v>18.48</v>
      </c>
      <c r="Q2696" s="13">
        <v>86.4</v>
      </c>
      <c r="R2696" s="13">
        <v>84.1</v>
      </c>
      <c r="S2696" s="13">
        <v>385.97</v>
      </c>
      <c r="T2696" s="13">
        <v>0</v>
      </c>
      <c r="U2696" s="13">
        <v>0</v>
      </c>
      <c r="V2696" s="13">
        <v>46</v>
      </c>
      <c r="W2696" s="13">
        <v>39.81</v>
      </c>
      <c r="X2696" s="13">
        <v>0</v>
      </c>
      <c r="Y2696" s="13">
        <v>0</v>
      </c>
      <c r="Z2696" s="13">
        <v>4</v>
      </c>
      <c r="AA2696" s="13">
        <v>69.13</v>
      </c>
      <c r="AB2696" s="13">
        <v>0</v>
      </c>
      <c r="AC2696" s="13">
        <v>0</v>
      </c>
      <c r="AD2696" s="13">
        <v>0</v>
      </c>
      <c r="AE2696" s="13">
        <v>26.87</v>
      </c>
      <c r="AF2696" s="33">
        <v>100.005</v>
      </c>
      <c r="AG2696" s="9">
        <v>3</v>
      </c>
      <c r="AH2696" s="34">
        <v>0.47</v>
      </c>
      <c r="AI2696" s="13">
        <v>290048.53999999998</v>
      </c>
      <c r="AJ2696" s="13">
        <v>167519.6</v>
      </c>
      <c r="AK2696" s="13">
        <v>457568.14</v>
      </c>
      <c r="AL2696" s="35">
        <v>38492</v>
      </c>
      <c r="AM2696" s="35">
        <v>38555</v>
      </c>
    </row>
    <row r="2697" spans="2:39" x14ac:dyDescent="0.25">
      <c r="B2697" s="30">
        <v>1</v>
      </c>
      <c r="C2697" s="31" t="s">
        <v>39</v>
      </c>
      <c r="D2697" s="9" t="s">
        <v>6322</v>
      </c>
      <c r="E2697" s="10" t="s">
        <v>1292</v>
      </c>
      <c r="F2697" s="10" t="s">
        <v>1292</v>
      </c>
      <c r="G2697" s="9">
        <v>2503704</v>
      </c>
      <c r="H2697" s="10" t="s">
        <v>6323</v>
      </c>
      <c r="I2697" s="13">
        <v>1308.1199999999999</v>
      </c>
      <c r="J2697" s="13">
        <v>901.4</v>
      </c>
      <c r="K2697" s="13">
        <v>901.4</v>
      </c>
      <c r="L2697" s="13">
        <v>1308.1199999999999</v>
      </c>
      <c r="M2697" s="13">
        <v>901.43</v>
      </c>
      <c r="N2697" s="32">
        <v>34</v>
      </c>
      <c r="O2697" s="9">
        <v>1</v>
      </c>
      <c r="P2697" s="13">
        <v>18.02</v>
      </c>
      <c r="Q2697" s="13">
        <v>4</v>
      </c>
      <c r="R2697" s="13">
        <v>0</v>
      </c>
      <c r="S2697" s="13">
        <v>182.31</v>
      </c>
      <c r="T2697" s="13">
        <v>0</v>
      </c>
      <c r="U2697" s="13">
        <v>0</v>
      </c>
      <c r="V2697" s="13">
        <v>713.33</v>
      </c>
      <c r="W2697" s="13">
        <v>5.79</v>
      </c>
      <c r="X2697" s="13">
        <v>0</v>
      </c>
      <c r="Y2697" s="13">
        <v>0</v>
      </c>
      <c r="Z2697" s="13">
        <v>15.41</v>
      </c>
      <c r="AA2697" s="13">
        <v>47.65</v>
      </c>
      <c r="AB2697" s="13">
        <v>0</v>
      </c>
      <c r="AC2697" s="13">
        <v>16.079999999999998</v>
      </c>
      <c r="AD2697" s="13">
        <v>0</v>
      </c>
      <c r="AE2697" s="13">
        <v>20.86</v>
      </c>
      <c r="AF2697" s="33">
        <v>100.004</v>
      </c>
      <c r="AG2697" s="9">
        <v>2</v>
      </c>
      <c r="AH2697" s="34">
        <v>0.53</v>
      </c>
      <c r="AI2697" s="13">
        <v>58567.77</v>
      </c>
      <c r="AJ2697" s="13">
        <v>379626.02</v>
      </c>
      <c r="AK2697" s="13">
        <v>438193.79</v>
      </c>
      <c r="AL2697" s="35">
        <v>37977</v>
      </c>
      <c r="AM2697" s="35">
        <v>38092</v>
      </c>
    </row>
    <row r="2698" spans="2:39" x14ac:dyDescent="0.25">
      <c r="B2698" s="30">
        <v>1</v>
      </c>
      <c r="C2698" s="31" t="s">
        <v>39</v>
      </c>
      <c r="D2698" s="9" t="s">
        <v>6324</v>
      </c>
      <c r="E2698" s="10" t="s">
        <v>90</v>
      </c>
      <c r="F2698" s="10" t="s">
        <v>1914</v>
      </c>
      <c r="G2698" s="9">
        <v>2515203</v>
      </c>
      <c r="H2698" s="10" t="s">
        <v>6325</v>
      </c>
      <c r="I2698" s="13">
        <v>700</v>
      </c>
      <c r="J2698" s="13">
        <v>3034.6</v>
      </c>
      <c r="K2698" s="13">
        <v>3034.6</v>
      </c>
      <c r="L2698" s="13">
        <v>700</v>
      </c>
      <c r="M2698" s="13">
        <v>700</v>
      </c>
      <c r="N2698" s="32">
        <v>30</v>
      </c>
      <c r="O2698" s="9">
        <v>1</v>
      </c>
      <c r="P2698" s="10">
        <v>55.17</v>
      </c>
      <c r="Q2698" s="13">
        <v>70</v>
      </c>
      <c r="R2698" s="13">
        <v>100</v>
      </c>
      <c r="S2698" s="13">
        <v>640.15</v>
      </c>
      <c r="T2698" s="13">
        <v>300</v>
      </c>
      <c r="U2698" s="13">
        <v>0</v>
      </c>
      <c r="V2698" s="13">
        <v>1786.07</v>
      </c>
      <c r="W2698" s="13">
        <v>229.3</v>
      </c>
      <c r="X2698" s="13">
        <v>0</v>
      </c>
      <c r="Y2698" s="13">
        <v>0</v>
      </c>
      <c r="Z2698" s="13">
        <v>8</v>
      </c>
      <c r="AA2698" s="13">
        <v>35</v>
      </c>
      <c r="AB2698" s="13">
        <v>0</v>
      </c>
      <c r="AC2698" s="13">
        <v>32.659999999999997</v>
      </c>
      <c r="AD2698" s="13">
        <v>0</v>
      </c>
      <c r="AE2698" s="13">
        <v>24.34</v>
      </c>
      <c r="AF2698" s="33">
        <v>100.004</v>
      </c>
      <c r="AG2698" s="9">
        <v>2</v>
      </c>
      <c r="AH2698" s="34">
        <v>0.35</v>
      </c>
      <c r="AI2698" s="13">
        <v>176165.93</v>
      </c>
      <c r="AJ2698" s="13">
        <v>0</v>
      </c>
      <c r="AK2698" s="13">
        <v>176165.93</v>
      </c>
      <c r="AL2698" s="35">
        <v>38474</v>
      </c>
      <c r="AM2698" s="35">
        <v>38630</v>
      </c>
    </row>
    <row r="2699" spans="2:39" x14ac:dyDescent="0.25">
      <c r="B2699" s="30">
        <v>1</v>
      </c>
      <c r="C2699" s="31" t="s">
        <v>39</v>
      </c>
      <c r="D2699" s="9" t="s">
        <v>6326</v>
      </c>
      <c r="E2699" s="10" t="s">
        <v>41</v>
      </c>
      <c r="F2699" s="10" t="s">
        <v>6327</v>
      </c>
      <c r="G2699" s="9">
        <v>2516102</v>
      </c>
      <c r="H2699" s="10" t="s">
        <v>6328</v>
      </c>
      <c r="I2699" s="13">
        <v>1886.7</v>
      </c>
      <c r="J2699" s="13">
        <v>1886.7</v>
      </c>
      <c r="K2699" s="13">
        <v>1932.46</v>
      </c>
      <c r="L2699" s="13">
        <v>1886.7</v>
      </c>
      <c r="M2699" s="13">
        <v>1886.7</v>
      </c>
      <c r="N2699" s="32">
        <v>51</v>
      </c>
      <c r="O2699" s="9">
        <v>1</v>
      </c>
      <c r="P2699" s="13"/>
      <c r="Q2699" s="13">
        <v>46.69</v>
      </c>
      <c r="R2699" s="13">
        <v>100</v>
      </c>
      <c r="S2699" s="13">
        <v>310.02999999999997</v>
      </c>
      <c r="T2699" s="13">
        <v>0</v>
      </c>
      <c r="U2699" s="13">
        <v>46.66</v>
      </c>
      <c r="V2699" s="13">
        <v>813.58</v>
      </c>
      <c r="W2699" s="13">
        <v>96.24</v>
      </c>
      <c r="X2699" s="13">
        <v>0</v>
      </c>
      <c r="Y2699" s="13">
        <v>0</v>
      </c>
      <c r="Z2699" s="13">
        <v>2.15</v>
      </c>
      <c r="AA2699" s="13">
        <v>44.07</v>
      </c>
      <c r="AB2699" s="13">
        <v>0</v>
      </c>
      <c r="AC2699" s="13">
        <v>29.27</v>
      </c>
      <c r="AD2699" s="13">
        <v>3.49</v>
      </c>
      <c r="AE2699" s="13">
        <v>21.02</v>
      </c>
      <c r="AF2699" s="33">
        <v>100.003</v>
      </c>
      <c r="AG2699" s="9">
        <v>2</v>
      </c>
      <c r="AH2699" s="34">
        <v>0.48</v>
      </c>
      <c r="AI2699" s="13">
        <v>305240.11</v>
      </c>
      <c r="AJ2699" s="13">
        <v>179170.11</v>
      </c>
      <c r="AK2699" s="13">
        <v>484410.22</v>
      </c>
      <c r="AL2699" s="35">
        <v>37400</v>
      </c>
      <c r="AM2699" s="35">
        <v>37565</v>
      </c>
    </row>
    <row r="2700" spans="2:39" x14ac:dyDescent="0.25">
      <c r="B2700" s="30">
        <v>1</v>
      </c>
      <c r="C2700" s="31" t="s">
        <v>39</v>
      </c>
      <c r="D2700" s="9" t="s">
        <v>6329</v>
      </c>
      <c r="E2700" s="10" t="s">
        <v>970</v>
      </c>
      <c r="F2700" s="10" t="s">
        <v>970</v>
      </c>
      <c r="G2700" s="9">
        <v>2516201</v>
      </c>
      <c r="H2700" s="10" t="s">
        <v>6330</v>
      </c>
      <c r="I2700" s="13">
        <v>0</v>
      </c>
      <c r="J2700" s="13">
        <v>993.6</v>
      </c>
      <c r="K2700" s="13">
        <v>993.66</v>
      </c>
      <c r="L2700" s="13">
        <v>993.66</v>
      </c>
      <c r="M2700" s="13">
        <v>993.66</v>
      </c>
      <c r="N2700" s="32">
        <v>16</v>
      </c>
      <c r="O2700" s="9">
        <v>1</v>
      </c>
      <c r="P2700" s="13">
        <v>18.059999999999999</v>
      </c>
      <c r="Q2700" s="13">
        <v>21.89</v>
      </c>
      <c r="R2700" s="13">
        <v>61.4</v>
      </c>
      <c r="S2700" s="13">
        <v>51.48</v>
      </c>
      <c r="T2700" s="13">
        <v>0</v>
      </c>
      <c r="U2700" s="13">
        <v>368.73</v>
      </c>
      <c r="V2700" s="13">
        <v>539.58000000000004</v>
      </c>
      <c r="W2700" s="13">
        <v>33.869999999999997</v>
      </c>
      <c r="X2700" s="13">
        <v>0</v>
      </c>
      <c r="Y2700" s="13">
        <v>0</v>
      </c>
      <c r="Z2700" s="13">
        <v>0</v>
      </c>
      <c r="AA2700" s="13">
        <v>56.13</v>
      </c>
      <c r="AB2700" s="13">
        <v>0</v>
      </c>
      <c r="AC2700" s="13">
        <v>39.57</v>
      </c>
      <c r="AD2700" s="13">
        <v>0</v>
      </c>
      <c r="AE2700" s="13">
        <v>4.3</v>
      </c>
      <c r="AF2700" s="33">
        <v>100</v>
      </c>
      <c r="AG2700" s="9">
        <v>3</v>
      </c>
      <c r="AH2700" s="34">
        <v>0.35</v>
      </c>
      <c r="AI2700" s="13">
        <v>116367.74</v>
      </c>
      <c r="AJ2700" s="13">
        <v>409975.86</v>
      </c>
      <c r="AK2700" s="13">
        <v>526343.6</v>
      </c>
      <c r="AL2700" s="37">
        <v>39791</v>
      </c>
      <c r="AM2700" s="35">
        <v>39932</v>
      </c>
    </row>
    <row r="2701" spans="2:39" x14ac:dyDescent="0.25">
      <c r="B2701" s="30">
        <v>1</v>
      </c>
      <c r="C2701" s="31" t="s">
        <v>39</v>
      </c>
      <c r="D2701" s="9" t="s">
        <v>6331</v>
      </c>
      <c r="E2701" s="10" t="s">
        <v>1292</v>
      </c>
      <c r="F2701" s="10" t="s">
        <v>72</v>
      </c>
      <c r="G2701" s="9">
        <v>2513307</v>
      </c>
      <c r="H2701" s="10" t="s">
        <v>6332</v>
      </c>
      <c r="I2701" s="13">
        <v>1030</v>
      </c>
      <c r="J2701" s="13">
        <v>1168.06</v>
      </c>
      <c r="K2701" s="13">
        <v>1168.06</v>
      </c>
      <c r="L2701" s="13">
        <v>1030</v>
      </c>
      <c r="M2701" s="13">
        <v>1030</v>
      </c>
      <c r="N2701" s="32">
        <v>16</v>
      </c>
      <c r="O2701" s="9">
        <v>1</v>
      </c>
      <c r="P2701" s="13">
        <v>21.23</v>
      </c>
      <c r="Q2701" s="13">
        <v>2.0699999999999998</v>
      </c>
      <c r="R2701" s="13">
        <v>100</v>
      </c>
      <c r="S2701" s="13">
        <v>49.13</v>
      </c>
      <c r="T2701" s="13">
        <v>0</v>
      </c>
      <c r="U2701" s="13">
        <v>22.11</v>
      </c>
      <c r="V2701" s="13">
        <v>1014.41</v>
      </c>
      <c r="W2701" s="13">
        <v>52.69</v>
      </c>
      <c r="X2701" s="13">
        <v>0</v>
      </c>
      <c r="Y2701" s="13">
        <v>0</v>
      </c>
      <c r="Z2701" s="13">
        <v>0</v>
      </c>
      <c r="AA2701" s="13">
        <v>43.05</v>
      </c>
      <c r="AB2701" s="13">
        <v>40.74</v>
      </c>
      <c r="AC2701" s="13">
        <v>0</v>
      </c>
      <c r="AD2701" s="13">
        <v>16.21</v>
      </c>
      <c r="AE2701" s="13">
        <v>0</v>
      </c>
      <c r="AF2701" s="33">
        <v>100</v>
      </c>
      <c r="AG2701" s="9">
        <v>3</v>
      </c>
      <c r="AH2701" s="34">
        <v>0.35</v>
      </c>
      <c r="AI2701" s="13">
        <v>339941.07</v>
      </c>
      <c r="AJ2701" s="13">
        <v>407262.13</v>
      </c>
      <c r="AK2701" s="13">
        <v>747203.2</v>
      </c>
      <c r="AL2701" s="35">
        <v>39790</v>
      </c>
      <c r="AM2701" s="35">
        <v>39918</v>
      </c>
    </row>
    <row r="2702" spans="2:39" x14ac:dyDescent="0.25">
      <c r="B2702" s="30">
        <v>1</v>
      </c>
      <c r="C2702" s="31" t="s">
        <v>39</v>
      </c>
      <c r="D2702" s="9" t="s">
        <v>6333</v>
      </c>
      <c r="E2702" s="10" t="s">
        <v>6279</v>
      </c>
      <c r="F2702" s="10" t="s">
        <v>6334</v>
      </c>
      <c r="G2702" s="9">
        <v>2513802</v>
      </c>
      <c r="H2702" s="10" t="s">
        <v>6335</v>
      </c>
      <c r="I2702" s="13">
        <v>3892.94</v>
      </c>
      <c r="J2702" s="13">
        <v>2176.6</v>
      </c>
      <c r="K2702" s="13">
        <v>2189.0100000000002</v>
      </c>
      <c r="L2702" s="13">
        <v>2189.0100000000002</v>
      </c>
      <c r="M2702" s="13">
        <v>2189.0100000000002</v>
      </c>
      <c r="N2702" s="32">
        <v>26</v>
      </c>
      <c r="O2702" s="9">
        <v>1</v>
      </c>
      <c r="P2702" s="13">
        <v>39.799999999999997</v>
      </c>
      <c r="Q2702" s="13">
        <v>7.11</v>
      </c>
      <c r="R2702" s="13">
        <v>69.569999999999993</v>
      </c>
      <c r="S2702" s="13">
        <v>252.02</v>
      </c>
      <c r="T2702" s="13">
        <v>0</v>
      </c>
      <c r="U2702" s="13">
        <v>705.11</v>
      </c>
      <c r="V2702" s="13">
        <v>1143.58</v>
      </c>
      <c r="W2702" s="13">
        <v>88.3</v>
      </c>
      <c r="X2702" s="13">
        <v>0</v>
      </c>
      <c r="Y2702" s="13">
        <v>0</v>
      </c>
      <c r="Z2702" s="13">
        <v>15.4</v>
      </c>
      <c r="AA2702" s="13">
        <v>41.6</v>
      </c>
      <c r="AB2702" s="13">
        <v>0</v>
      </c>
      <c r="AC2702" s="13">
        <v>36</v>
      </c>
      <c r="AD2702" s="13">
        <v>0</v>
      </c>
      <c r="AE2702" s="13">
        <v>7</v>
      </c>
      <c r="AF2702" s="33">
        <v>100</v>
      </c>
      <c r="AG2702" s="9">
        <v>4</v>
      </c>
      <c r="AH2702" s="34">
        <v>0.32</v>
      </c>
      <c r="AI2702" s="13">
        <v>349548.57</v>
      </c>
      <c r="AJ2702" s="13">
        <v>299237.42</v>
      </c>
      <c r="AK2702" s="13">
        <v>648785.99</v>
      </c>
      <c r="AL2702" s="35">
        <v>39910</v>
      </c>
      <c r="AM2702" s="35">
        <v>40064</v>
      </c>
    </row>
    <row r="2703" spans="2:39" x14ac:dyDescent="0.25">
      <c r="B2703" s="30">
        <v>1</v>
      </c>
      <c r="C2703" s="31" t="s">
        <v>39</v>
      </c>
      <c r="D2703" s="9" t="s">
        <v>6336</v>
      </c>
      <c r="E2703" s="10" t="s">
        <v>6237</v>
      </c>
      <c r="F2703" s="10" t="s">
        <v>6238</v>
      </c>
      <c r="G2703" s="9">
        <v>2510402</v>
      </c>
      <c r="H2703" s="10" t="s">
        <v>6337</v>
      </c>
      <c r="I2703" s="13">
        <v>1050</v>
      </c>
      <c r="J2703" s="13">
        <v>909.6</v>
      </c>
      <c r="K2703" s="13">
        <v>909.62</v>
      </c>
      <c r="L2703" s="13">
        <v>1050</v>
      </c>
      <c r="M2703" s="13">
        <v>909.62</v>
      </c>
      <c r="N2703" s="32">
        <v>37</v>
      </c>
      <c r="O2703" s="9">
        <v>1</v>
      </c>
      <c r="P2703" s="13">
        <v>15.16</v>
      </c>
      <c r="Q2703" s="13">
        <v>0</v>
      </c>
      <c r="R2703" s="13">
        <v>0</v>
      </c>
      <c r="S2703" s="13">
        <v>95.68</v>
      </c>
      <c r="T2703" s="13">
        <v>0</v>
      </c>
      <c r="U2703" s="13">
        <v>0</v>
      </c>
      <c r="V2703" s="13">
        <v>786.45</v>
      </c>
      <c r="W2703" s="13">
        <v>27.49</v>
      </c>
      <c r="X2703" s="13">
        <v>0</v>
      </c>
      <c r="Y2703" s="13">
        <v>0</v>
      </c>
      <c r="Z2703" s="13">
        <v>4.68</v>
      </c>
      <c r="AA2703" s="13">
        <v>92.23</v>
      </c>
      <c r="AB2703" s="13">
        <v>0</v>
      </c>
      <c r="AC2703" s="13">
        <v>0</v>
      </c>
      <c r="AD2703" s="13">
        <v>0</v>
      </c>
      <c r="AE2703" s="13">
        <v>3.08</v>
      </c>
      <c r="AF2703" s="33">
        <v>99.995000000000005</v>
      </c>
      <c r="AG2703" s="9">
        <v>1</v>
      </c>
      <c r="AH2703" s="34">
        <v>0.64</v>
      </c>
      <c r="AI2703" s="13">
        <v>117301.2</v>
      </c>
      <c r="AJ2703" s="13">
        <v>231343.85</v>
      </c>
      <c r="AK2703" s="13">
        <v>348645.05</v>
      </c>
      <c r="AL2703" s="35">
        <v>38525</v>
      </c>
      <c r="AM2703" s="35">
        <v>38583</v>
      </c>
    </row>
    <row r="2704" spans="2:39" x14ac:dyDescent="0.25">
      <c r="B2704" s="30">
        <v>1</v>
      </c>
      <c r="C2704" s="31" t="s">
        <v>39</v>
      </c>
      <c r="D2704" s="9" t="s">
        <v>6338</v>
      </c>
      <c r="E2704" s="10" t="s">
        <v>2550</v>
      </c>
      <c r="F2704" s="10" t="s">
        <v>6339</v>
      </c>
      <c r="G2704" s="9">
        <v>2513000</v>
      </c>
      <c r="H2704" s="10" t="s">
        <v>6340</v>
      </c>
      <c r="I2704" s="13">
        <v>1900</v>
      </c>
      <c r="J2704" s="13">
        <v>1357.51</v>
      </c>
      <c r="K2704" s="13">
        <v>1357.51</v>
      </c>
      <c r="L2704" s="13">
        <v>1900</v>
      </c>
      <c r="M2704" s="13">
        <v>1357.51</v>
      </c>
      <c r="N2704" s="32">
        <v>32</v>
      </c>
      <c r="O2704" s="9">
        <v>1</v>
      </c>
      <c r="P2704" s="13">
        <v>24.68</v>
      </c>
      <c r="Q2704" s="13">
        <v>40.57</v>
      </c>
      <c r="R2704" s="13">
        <v>69.569999999999993</v>
      </c>
      <c r="S2704" s="13">
        <v>65.17</v>
      </c>
      <c r="T2704" s="13">
        <v>0</v>
      </c>
      <c r="U2704" s="13">
        <v>1117.71</v>
      </c>
      <c r="V2704" s="13">
        <v>0</v>
      </c>
      <c r="W2704" s="13">
        <v>174.03</v>
      </c>
      <c r="X2704" s="13">
        <v>0</v>
      </c>
      <c r="Y2704" s="13">
        <v>0</v>
      </c>
      <c r="Z2704" s="13">
        <v>18.82</v>
      </c>
      <c r="AA2704" s="13">
        <v>59.97</v>
      </c>
      <c r="AB2704" s="13">
        <v>0</v>
      </c>
      <c r="AC2704" s="13">
        <v>0</v>
      </c>
      <c r="AD2704" s="13">
        <v>0</v>
      </c>
      <c r="AE2704" s="13">
        <v>21.21</v>
      </c>
      <c r="AF2704" s="33">
        <v>100</v>
      </c>
      <c r="AG2704" s="9">
        <v>4</v>
      </c>
      <c r="AH2704" s="34">
        <v>0.37</v>
      </c>
      <c r="AI2704" s="13">
        <v>876753.11</v>
      </c>
      <c r="AJ2704" s="13">
        <v>375107.16</v>
      </c>
      <c r="AK2704" s="13">
        <v>1251860.27</v>
      </c>
      <c r="AL2704" s="35">
        <v>39744</v>
      </c>
      <c r="AM2704" s="35">
        <v>39979</v>
      </c>
    </row>
    <row r="2705" spans="2:39" x14ac:dyDescent="0.25">
      <c r="B2705" s="30">
        <v>1</v>
      </c>
      <c r="C2705" s="31" t="s">
        <v>39</v>
      </c>
      <c r="D2705" s="9" t="s">
        <v>6341</v>
      </c>
      <c r="E2705" s="10" t="s">
        <v>2022</v>
      </c>
      <c r="F2705" s="10" t="s">
        <v>6342</v>
      </c>
      <c r="G2705" s="9">
        <v>2506103</v>
      </c>
      <c r="H2705" s="10" t="s">
        <v>6343</v>
      </c>
      <c r="I2705" s="13">
        <v>884.92</v>
      </c>
      <c r="J2705" s="13">
        <v>884.92</v>
      </c>
      <c r="K2705" s="13">
        <v>871.95</v>
      </c>
      <c r="L2705" s="13">
        <v>884.92</v>
      </c>
      <c r="M2705" s="13">
        <v>871.95</v>
      </c>
      <c r="N2705" s="32">
        <v>33</v>
      </c>
      <c r="O2705" s="9">
        <v>1</v>
      </c>
      <c r="P2705" s="13">
        <v>43.59</v>
      </c>
      <c r="Q2705" s="13">
        <v>0</v>
      </c>
      <c r="R2705" s="13">
        <v>0</v>
      </c>
      <c r="S2705" s="13">
        <v>59.62</v>
      </c>
      <c r="T2705" s="13">
        <v>0</v>
      </c>
      <c r="U2705" s="13">
        <v>0</v>
      </c>
      <c r="V2705" s="13">
        <v>743.92</v>
      </c>
      <c r="W2705" s="13">
        <v>27.63</v>
      </c>
      <c r="X2705" s="13">
        <v>0</v>
      </c>
      <c r="Y2705" s="13">
        <v>0</v>
      </c>
      <c r="Z2705" s="13">
        <v>5.15</v>
      </c>
      <c r="AA2705" s="13">
        <v>55.3</v>
      </c>
      <c r="AB2705" s="13">
        <v>0</v>
      </c>
      <c r="AC2705" s="13">
        <v>20.8</v>
      </c>
      <c r="AD2705" s="13">
        <v>0</v>
      </c>
      <c r="AE2705" s="13">
        <v>18.75</v>
      </c>
      <c r="AF2705" s="33">
        <v>100.004</v>
      </c>
      <c r="AG2705" s="9">
        <v>3</v>
      </c>
      <c r="AH2705" s="34">
        <v>0.47</v>
      </c>
      <c r="AI2705" s="13">
        <v>161304.95999999999</v>
      </c>
      <c r="AJ2705" s="13">
        <v>266376.61</v>
      </c>
      <c r="AK2705" s="13">
        <v>427681.57</v>
      </c>
      <c r="AL2705" s="35">
        <v>38247</v>
      </c>
      <c r="AM2705" s="35">
        <v>38296</v>
      </c>
    </row>
    <row r="2706" spans="2:39" x14ac:dyDescent="0.25">
      <c r="B2706" s="30">
        <v>1</v>
      </c>
      <c r="C2706" s="31" t="s">
        <v>39</v>
      </c>
      <c r="D2706" s="9" t="s">
        <v>6344</v>
      </c>
      <c r="E2706" s="10" t="s">
        <v>2388</v>
      </c>
      <c r="F2706" s="10" t="s">
        <v>6345</v>
      </c>
      <c r="G2706" s="9">
        <v>2502508</v>
      </c>
      <c r="H2706" s="10" t="s">
        <v>6346</v>
      </c>
      <c r="I2706" s="13">
        <v>950</v>
      </c>
      <c r="J2706" s="13">
        <v>950</v>
      </c>
      <c r="K2706" s="13">
        <v>933.02</v>
      </c>
      <c r="L2706" s="13">
        <v>950</v>
      </c>
      <c r="M2706" s="13">
        <v>933.02</v>
      </c>
      <c r="N2706" s="32">
        <v>27</v>
      </c>
      <c r="O2706" s="9">
        <v>1</v>
      </c>
      <c r="P2706" s="13">
        <v>15.55</v>
      </c>
      <c r="Q2706" s="13">
        <v>19.66</v>
      </c>
      <c r="R2706" s="13">
        <v>100</v>
      </c>
      <c r="S2706" s="13">
        <v>17.02</v>
      </c>
      <c r="T2706" s="13">
        <v>190</v>
      </c>
      <c r="U2706" s="13">
        <v>139</v>
      </c>
      <c r="V2706" s="13">
        <v>567.9</v>
      </c>
      <c r="W2706" s="13">
        <v>19.100000000000001</v>
      </c>
      <c r="X2706" s="13">
        <v>0</v>
      </c>
      <c r="Y2706" s="13">
        <v>0</v>
      </c>
      <c r="Z2706" s="13">
        <v>27.48</v>
      </c>
      <c r="AA2706" s="13">
        <v>49.32</v>
      </c>
      <c r="AB2706" s="13">
        <v>0</v>
      </c>
      <c r="AC2706" s="13">
        <v>20.22</v>
      </c>
      <c r="AD2706" s="13">
        <v>0</v>
      </c>
      <c r="AE2706" s="13">
        <v>2.98</v>
      </c>
      <c r="AF2706" s="33">
        <v>100.0004</v>
      </c>
      <c r="AG2706" s="9">
        <v>4</v>
      </c>
      <c r="AH2706" s="34">
        <v>0.37</v>
      </c>
      <c r="AI2706" s="13">
        <v>231867.3</v>
      </c>
      <c r="AJ2706" s="13">
        <v>196325.29</v>
      </c>
      <c r="AK2706" s="13">
        <v>428192.59</v>
      </c>
      <c r="AL2706" s="35">
        <v>39744</v>
      </c>
      <c r="AM2706" s="35">
        <v>39848</v>
      </c>
    </row>
    <row r="2707" spans="2:39" x14ac:dyDescent="0.25">
      <c r="B2707" s="30">
        <v>1</v>
      </c>
      <c r="C2707" s="31" t="s">
        <v>39</v>
      </c>
      <c r="D2707" s="9" t="s">
        <v>6347</v>
      </c>
      <c r="E2707" s="10" t="s">
        <v>970</v>
      </c>
      <c r="F2707" s="10" t="s">
        <v>971</v>
      </c>
      <c r="G2707" s="9">
        <v>2512101</v>
      </c>
      <c r="H2707" s="10" t="s">
        <v>6348</v>
      </c>
      <c r="I2707" s="13">
        <v>1200</v>
      </c>
      <c r="J2707" s="13">
        <v>1200</v>
      </c>
      <c r="K2707" s="13">
        <v>1348.84</v>
      </c>
      <c r="L2707" s="13">
        <v>1200</v>
      </c>
      <c r="M2707" s="13">
        <v>1200</v>
      </c>
      <c r="N2707" s="32">
        <v>40</v>
      </c>
      <c r="O2707" s="9">
        <v>1</v>
      </c>
      <c r="P2707" s="10">
        <v>22.34</v>
      </c>
      <c r="Q2707" s="13">
        <v>21.74</v>
      </c>
      <c r="R2707" s="13">
        <v>100</v>
      </c>
      <c r="S2707" s="13">
        <v>94.44</v>
      </c>
      <c r="T2707" s="13">
        <v>0</v>
      </c>
      <c r="U2707" s="13">
        <v>973.9</v>
      </c>
      <c r="V2707" s="13">
        <v>872.26</v>
      </c>
      <c r="W2707" s="13">
        <v>131.65</v>
      </c>
      <c r="X2707" s="13">
        <v>0</v>
      </c>
      <c r="Y2707" s="13">
        <v>0</v>
      </c>
      <c r="Z2707" s="13">
        <v>20</v>
      </c>
      <c r="AA2707" s="13">
        <v>39</v>
      </c>
      <c r="AB2707" s="13">
        <v>0</v>
      </c>
      <c r="AC2707" s="13">
        <v>20.9</v>
      </c>
      <c r="AD2707" s="13">
        <v>0</v>
      </c>
      <c r="AE2707" s="13">
        <v>20.100000000000001</v>
      </c>
      <c r="AF2707" s="33">
        <v>100.004</v>
      </c>
      <c r="AG2707" s="9">
        <v>3</v>
      </c>
      <c r="AH2707" s="34">
        <v>0.48</v>
      </c>
      <c r="AI2707" s="13">
        <v>172535.03</v>
      </c>
      <c r="AJ2707" s="13">
        <v>163092.97</v>
      </c>
      <c r="AK2707" s="13">
        <v>335628</v>
      </c>
      <c r="AL2707" s="35">
        <v>37488</v>
      </c>
      <c r="AM2707" s="35">
        <v>37564</v>
      </c>
    </row>
    <row r="2708" spans="2:39" x14ac:dyDescent="0.25">
      <c r="B2708" s="30">
        <v>1</v>
      </c>
      <c r="C2708" s="31" t="s">
        <v>39</v>
      </c>
      <c r="D2708" s="9" t="s">
        <v>6349</v>
      </c>
      <c r="E2708" s="10" t="s">
        <v>2388</v>
      </c>
      <c r="F2708" s="10" t="s">
        <v>6315</v>
      </c>
      <c r="G2708" s="9">
        <v>2501708</v>
      </c>
      <c r="H2708" s="10" t="s">
        <v>6350</v>
      </c>
      <c r="I2708" s="13">
        <v>1116</v>
      </c>
      <c r="J2708" s="13">
        <v>1180.0999999999999</v>
      </c>
      <c r="K2708" s="13">
        <v>1152.57</v>
      </c>
      <c r="L2708" s="13">
        <v>1161</v>
      </c>
      <c r="M2708" s="13">
        <v>1116</v>
      </c>
      <c r="N2708" s="32">
        <v>23</v>
      </c>
      <c r="O2708" s="9">
        <v>1</v>
      </c>
      <c r="P2708" s="13">
        <v>19.66</v>
      </c>
      <c r="Q2708" s="13">
        <v>1.4</v>
      </c>
      <c r="R2708" s="13">
        <v>100</v>
      </c>
      <c r="S2708" s="13">
        <v>144.47999999999999</v>
      </c>
      <c r="T2708" s="13">
        <v>230.51</v>
      </c>
      <c r="U2708" s="13">
        <v>0</v>
      </c>
      <c r="V2708" s="13">
        <v>739.51</v>
      </c>
      <c r="W2708" s="13">
        <v>26.43</v>
      </c>
      <c r="X2708" s="13">
        <v>0</v>
      </c>
      <c r="Y2708" s="13">
        <v>0</v>
      </c>
      <c r="Z2708" s="13">
        <v>0</v>
      </c>
      <c r="AA2708" s="13">
        <v>91.5</v>
      </c>
      <c r="AB2708" s="13">
        <v>0</v>
      </c>
      <c r="AC2708" s="13">
        <v>0</v>
      </c>
      <c r="AD2708" s="13">
        <v>0</v>
      </c>
      <c r="AE2708" s="13">
        <v>8.5</v>
      </c>
      <c r="AF2708" s="33">
        <v>100.006</v>
      </c>
      <c r="AG2708" s="9">
        <v>3</v>
      </c>
      <c r="AH2708" s="34">
        <v>0.43</v>
      </c>
      <c r="AI2708" s="13">
        <v>419999.15</v>
      </c>
      <c r="AJ2708" s="13">
        <v>52758.07</v>
      </c>
      <c r="AK2708" s="13">
        <v>472757.22</v>
      </c>
      <c r="AL2708" s="35">
        <v>37585</v>
      </c>
      <c r="AM2708" s="35">
        <v>38712</v>
      </c>
    </row>
    <row r="2709" spans="2:39" x14ac:dyDescent="0.25">
      <c r="B2709" s="30">
        <v>1</v>
      </c>
      <c r="C2709" s="31" t="s">
        <v>39</v>
      </c>
      <c r="D2709" s="9" t="s">
        <v>6351</v>
      </c>
      <c r="E2709" s="10" t="s">
        <v>6311</v>
      </c>
      <c r="F2709" s="10" t="s">
        <v>6352</v>
      </c>
      <c r="G2709" s="9">
        <v>2509396</v>
      </c>
      <c r="H2709" s="10" t="s">
        <v>6353</v>
      </c>
      <c r="I2709" s="13">
        <v>470</v>
      </c>
      <c r="J2709" s="13">
        <v>645</v>
      </c>
      <c r="K2709" s="13">
        <v>288.45</v>
      </c>
      <c r="L2709" s="13">
        <v>470</v>
      </c>
      <c r="M2709" s="13">
        <v>288.45</v>
      </c>
      <c r="N2709" s="32">
        <v>38</v>
      </c>
      <c r="O2709" s="9">
        <v>1</v>
      </c>
      <c r="P2709" s="13">
        <v>0</v>
      </c>
      <c r="Q2709" s="13">
        <v>19.399999999999999</v>
      </c>
      <c r="R2709" s="13">
        <v>100</v>
      </c>
      <c r="S2709" s="13">
        <v>75.599999999999994</v>
      </c>
      <c r="T2709" s="13">
        <v>0</v>
      </c>
      <c r="U2709" s="13">
        <v>0</v>
      </c>
      <c r="V2709" s="13">
        <v>167.05</v>
      </c>
      <c r="W2709" s="13">
        <v>5.64</v>
      </c>
      <c r="X2709" s="13">
        <v>0</v>
      </c>
      <c r="Y2709" s="13">
        <v>0</v>
      </c>
      <c r="Z2709" s="13">
        <v>39.72</v>
      </c>
      <c r="AA2709" s="13">
        <v>32.99</v>
      </c>
      <c r="AB2709" s="13">
        <v>0</v>
      </c>
      <c r="AC2709" s="13">
        <v>0</v>
      </c>
      <c r="AD2709" s="13">
        <v>0</v>
      </c>
      <c r="AE2709" s="13">
        <v>27.27</v>
      </c>
      <c r="AF2709" s="33">
        <v>99.984999999999999</v>
      </c>
      <c r="AG2709" s="9">
        <v>4</v>
      </c>
      <c r="AH2709" s="34">
        <v>0.42</v>
      </c>
      <c r="AI2709" s="13">
        <v>93698.48</v>
      </c>
      <c r="AJ2709" s="13">
        <v>11644.89</v>
      </c>
      <c r="AK2709" s="13">
        <v>105343.37</v>
      </c>
      <c r="AL2709" s="35">
        <v>37678</v>
      </c>
      <c r="AM2709" s="35">
        <v>37741</v>
      </c>
    </row>
    <row r="2710" spans="2:39" x14ac:dyDescent="0.25">
      <c r="B2710" s="30">
        <v>1</v>
      </c>
      <c r="C2710" s="31" t="s">
        <v>39</v>
      </c>
      <c r="D2710" s="9" t="s">
        <v>6354</v>
      </c>
      <c r="E2710" s="10" t="s">
        <v>970</v>
      </c>
      <c r="F2710" s="10" t="s">
        <v>6355</v>
      </c>
      <c r="G2710" s="9">
        <v>2510907</v>
      </c>
      <c r="H2710" s="10" t="s">
        <v>4366</v>
      </c>
      <c r="I2710" s="13">
        <v>1227.9000000000001</v>
      </c>
      <c r="J2710" s="13">
        <v>1227.9000000000001</v>
      </c>
      <c r="K2710" s="13">
        <v>1159.79</v>
      </c>
      <c r="L2710" s="13">
        <v>1227.9000000000001</v>
      </c>
      <c r="M2710" s="13">
        <v>1159.79</v>
      </c>
      <c r="N2710" s="32">
        <v>40</v>
      </c>
      <c r="O2710" s="9">
        <v>1</v>
      </c>
      <c r="P2710" s="13">
        <v>21.08</v>
      </c>
      <c r="Q2710" s="13">
        <v>1.48</v>
      </c>
      <c r="R2710" s="13">
        <v>100</v>
      </c>
      <c r="S2710" s="13">
        <v>75.97</v>
      </c>
      <c r="T2710" s="13">
        <v>0</v>
      </c>
      <c r="U2710" s="13">
        <v>665.42</v>
      </c>
      <c r="V2710" s="13">
        <v>308.8</v>
      </c>
      <c r="W2710" s="13">
        <v>109.6</v>
      </c>
      <c r="X2710" s="13">
        <v>0</v>
      </c>
      <c r="Y2710" s="13">
        <v>0</v>
      </c>
      <c r="Z2710" s="13">
        <v>9</v>
      </c>
      <c r="AA2710" s="13">
        <v>50</v>
      </c>
      <c r="AB2710" s="13">
        <v>0</v>
      </c>
      <c r="AC2710" s="13">
        <v>25</v>
      </c>
      <c r="AD2710" s="13">
        <v>0</v>
      </c>
      <c r="AE2710" s="13">
        <v>16</v>
      </c>
      <c r="AF2710" s="33">
        <v>100.004</v>
      </c>
      <c r="AG2710" s="9">
        <v>1</v>
      </c>
      <c r="AH2710" s="34">
        <v>0.55000000000000004</v>
      </c>
      <c r="AI2710" s="13">
        <v>311882.2</v>
      </c>
      <c r="AJ2710" s="13">
        <v>209371.66</v>
      </c>
      <c r="AK2710" s="13">
        <v>521253.86</v>
      </c>
      <c r="AL2710" s="35">
        <v>37487</v>
      </c>
      <c r="AM2710" s="35">
        <v>37565</v>
      </c>
    </row>
    <row r="2711" spans="2:39" x14ac:dyDescent="0.25">
      <c r="B2711" s="30">
        <v>1</v>
      </c>
      <c r="C2711" s="31" t="s">
        <v>39</v>
      </c>
      <c r="D2711" s="9" t="s">
        <v>6356</v>
      </c>
      <c r="E2711" s="10" t="s">
        <v>6279</v>
      </c>
      <c r="F2711" s="10" t="s">
        <v>6280</v>
      </c>
      <c r="G2711" s="9">
        <v>2514404</v>
      </c>
      <c r="H2711" s="10" t="s">
        <v>6357</v>
      </c>
      <c r="I2711" s="13">
        <v>970</v>
      </c>
      <c r="J2711" s="13">
        <v>970</v>
      </c>
      <c r="K2711" s="13">
        <v>926.65</v>
      </c>
      <c r="L2711" s="13">
        <v>970</v>
      </c>
      <c r="M2711" s="13">
        <v>926.65</v>
      </c>
      <c r="N2711" s="32">
        <v>29</v>
      </c>
      <c r="O2711" s="9">
        <v>1</v>
      </c>
      <c r="P2711" s="13">
        <v>0</v>
      </c>
      <c r="Q2711" s="13">
        <v>36.32</v>
      </c>
      <c r="R2711" s="13">
        <v>100</v>
      </c>
      <c r="S2711" s="13">
        <v>0</v>
      </c>
      <c r="T2711" s="13">
        <v>0</v>
      </c>
      <c r="U2711" s="13">
        <v>0</v>
      </c>
      <c r="V2711" s="13">
        <v>558.62</v>
      </c>
      <c r="W2711" s="13">
        <v>49.26</v>
      </c>
      <c r="X2711" s="13">
        <v>0</v>
      </c>
      <c r="Y2711" s="13">
        <v>0</v>
      </c>
      <c r="Z2711" s="13">
        <v>3.02</v>
      </c>
      <c r="AA2711" s="13">
        <v>91.67</v>
      </c>
      <c r="AB2711" s="13">
        <v>0</v>
      </c>
      <c r="AC2711" s="13">
        <v>0</v>
      </c>
      <c r="AD2711" s="13">
        <v>0</v>
      </c>
      <c r="AE2711" s="13">
        <v>5.31</v>
      </c>
      <c r="AF2711" s="33">
        <v>100.005</v>
      </c>
      <c r="AG2711" s="9">
        <v>4</v>
      </c>
      <c r="AH2711" s="34">
        <v>0.43</v>
      </c>
      <c r="AI2711" s="13">
        <v>0</v>
      </c>
      <c r="AJ2711" s="13">
        <v>0</v>
      </c>
      <c r="AK2711" s="13">
        <v>0</v>
      </c>
      <c r="AL2711" s="35">
        <v>37567</v>
      </c>
      <c r="AM2711" s="35">
        <v>37718</v>
      </c>
    </row>
    <row r="2712" spans="2:39" x14ac:dyDescent="0.25">
      <c r="B2712" s="30">
        <v>1</v>
      </c>
      <c r="C2712" s="31" t="s">
        <v>39</v>
      </c>
      <c r="D2712" s="9" t="s">
        <v>6358</v>
      </c>
      <c r="E2712" s="10" t="s">
        <v>6279</v>
      </c>
      <c r="F2712" s="10" t="s">
        <v>6280</v>
      </c>
      <c r="G2712" s="9">
        <v>2514404</v>
      </c>
      <c r="H2712" s="10" t="s">
        <v>6359</v>
      </c>
      <c r="I2712" s="13">
        <v>2100.92</v>
      </c>
      <c r="J2712" s="13">
        <v>2100</v>
      </c>
      <c r="K2712" s="13">
        <v>2140.14</v>
      </c>
      <c r="L2712" s="13">
        <v>2100.92</v>
      </c>
      <c r="M2712" s="13">
        <v>2100.92</v>
      </c>
      <c r="N2712" s="32">
        <v>55</v>
      </c>
      <c r="O2712" s="9">
        <v>1</v>
      </c>
      <c r="P2712" s="13">
        <v>38.909999999999997</v>
      </c>
      <c r="Q2712" s="13">
        <v>52.38</v>
      </c>
      <c r="R2712" s="13">
        <v>71.010000000000005</v>
      </c>
      <c r="S2712" s="13">
        <v>52.88</v>
      </c>
      <c r="T2712" s="13">
        <v>0</v>
      </c>
      <c r="U2712" s="13">
        <v>1978.89</v>
      </c>
      <c r="V2712" s="13">
        <v>0</v>
      </c>
      <c r="W2712" s="13">
        <v>108.89</v>
      </c>
      <c r="X2712" s="13">
        <v>0</v>
      </c>
      <c r="Y2712" s="13">
        <v>0</v>
      </c>
      <c r="Z2712" s="13">
        <v>7</v>
      </c>
      <c r="AA2712" s="13">
        <v>0</v>
      </c>
      <c r="AB2712" s="13">
        <v>0</v>
      </c>
      <c r="AC2712" s="13">
        <v>83</v>
      </c>
      <c r="AD2712" s="13">
        <v>0</v>
      </c>
      <c r="AE2712" s="13">
        <v>10</v>
      </c>
      <c r="AF2712" s="33">
        <v>100.005</v>
      </c>
      <c r="AG2712" s="9">
        <v>5</v>
      </c>
      <c r="AH2712" s="34">
        <v>0.32</v>
      </c>
      <c r="AI2712" s="13">
        <v>206228.25</v>
      </c>
      <c r="AJ2712" s="13">
        <v>185298.54</v>
      </c>
      <c r="AK2712" s="13">
        <v>391526.79</v>
      </c>
      <c r="AL2712" s="35">
        <v>37488</v>
      </c>
      <c r="AM2712" s="35">
        <v>37509</v>
      </c>
    </row>
    <row r="2713" spans="2:39" x14ac:dyDescent="0.25">
      <c r="B2713" s="30">
        <v>1</v>
      </c>
      <c r="C2713" s="31" t="s">
        <v>39</v>
      </c>
      <c r="D2713" s="9" t="s">
        <v>6360</v>
      </c>
      <c r="E2713" s="10" t="s">
        <v>6279</v>
      </c>
      <c r="F2713" s="10" t="s">
        <v>6280</v>
      </c>
      <c r="G2713" s="9">
        <v>2514404</v>
      </c>
      <c r="H2713" s="10" t="s">
        <v>6361</v>
      </c>
      <c r="I2713" s="13">
        <v>2495</v>
      </c>
      <c r="J2713" s="13">
        <v>2416.83</v>
      </c>
      <c r="K2713" s="13">
        <v>2416.83</v>
      </c>
      <c r="L2713" s="13">
        <v>2495</v>
      </c>
      <c r="M2713" s="13">
        <v>2416.83</v>
      </c>
      <c r="N2713" s="32">
        <v>50</v>
      </c>
      <c r="O2713" s="9">
        <v>1</v>
      </c>
      <c r="P2713" s="13">
        <v>43.94</v>
      </c>
      <c r="Q2713" s="13">
        <v>29.19</v>
      </c>
      <c r="R2713" s="13">
        <v>69.56</v>
      </c>
      <c r="S2713" s="13">
        <v>22.44</v>
      </c>
      <c r="T2713" s="13">
        <v>0</v>
      </c>
      <c r="U2713" s="13">
        <v>1431.77</v>
      </c>
      <c r="V2713" s="13">
        <v>862</v>
      </c>
      <c r="W2713" s="13">
        <v>89.82</v>
      </c>
      <c r="X2713" s="13">
        <v>0</v>
      </c>
      <c r="Y2713" s="13">
        <v>0</v>
      </c>
      <c r="Z2713" s="13">
        <v>0</v>
      </c>
      <c r="AA2713" s="13">
        <v>9</v>
      </c>
      <c r="AB2713" s="13">
        <v>0</v>
      </c>
      <c r="AC2713" s="13">
        <v>85.5</v>
      </c>
      <c r="AD2713" s="13">
        <v>0</v>
      </c>
      <c r="AE2713" s="13">
        <v>5.5</v>
      </c>
      <c r="AF2713" s="33">
        <v>100.005</v>
      </c>
      <c r="AG2713" s="9">
        <v>5</v>
      </c>
      <c r="AH2713" s="34">
        <v>0.32</v>
      </c>
      <c r="AI2713" s="13">
        <v>0</v>
      </c>
      <c r="AJ2713" s="13">
        <v>0</v>
      </c>
      <c r="AK2713" s="13">
        <v>0</v>
      </c>
      <c r="AL2713" s="35">
        <v>37488</v>
      </c>
      <c r="AM2713" s="35">
        <v>37561</v>
      </c>
    </row>
    <row r="2714" spans="2:39" x14ac:dyDescent="0.25">
      <c r="B2714" s="30">
        <v>1</v>
      </c>
      <c r="C2714" s="31" t="s">
        <v>39</v>
      </c>
      <c r="D2714" s="9" t="s">
        <v>6362</v>
      </c>
      <c r="E2714" s="10" t="s">
        <v>1292</v>
      </c>
      <c r="F2714" s="10" t="s">
        <v>1292</v>
      </c>
      <c r="G2714" s="9">
        <v>2503704</v>
      </c>
      <c r="H2714" s="10" t="s">
        <v>6363</v>
      </c>
      <c r="I2714" s="13">
        <v>531.79999999999995</v>
      </c>
      <c r="J2714" s="13">
        <v>376.99</v>
      </c>
      <c r="K2714" s="13">
        <v>376.99</v>
      </c>
      <c r="L2714" s="13">
        <v>531.79999999999995</v>
      </c>
      <c r="M2714" s="13">
        <v>376.99</v>
      </c>
      <c r="N2714" s="32">
        <v>28</v>
      </c>
      <c r="O2714" s="9">
        <v>1</v>
      </c>
      <c r="P2714" s="13">
        <v>7.53</v>
      </c>
      <c r="Q2714" s="13">
        <v>24.95</v>
      </c>
      <c r="R2714" s="13">
        <v>140.97</v>
      </c>
      <c r="S2714" s="13">
        <v>14.96</v>
      </c>
      <c r="T2714" s="13">
        <v>0</v>
      </c>
      <c r="U2714" s="13">
        <v>0</v>
      </c>
      <c r="V2714" s="13">
        <v>255.74</v>
      </c>
      <c r="W2714" s="13">
        <v>13.33</v>
      </c>
      <c r="X2714" s="13">
        <v>0</v>
      </c>
      <c r="Y2714" s="13">
        <v>0</v>
      </c>
      <c r="Z2714" s="13">
        <v>3.64</v>
      </c>
      <c r="AA2714" s="13">
        <v>66.959999999999994</v>
      </c>
      <c r="AB2714" s="13">
        <v>0</v>
      </c>
      <c r="AC2714" s="13">
        <v>21.9</v>
      </c>
      <c r="AD2714" s="13">
        <v>0</v>
      </c>
      <c r="AE2714" s="13">
        <v>7.5</v>
      </c>
      <c r="AF2714" s="33">
        <v>100.004</v>
      </c>
      <c r="AG2714" s="9">
        <v>4</v>
      </c>
      <c r="AH2714" s="34">
        <v>0.41</v>
      </c>
      <c r="AI2714" s="13">
        <v>101573.97</v>
      </c>
      <c r="AJ2714" s="13">
        <v>58647.16</v>
      </c>
      <c r="AK2714" s="13">
        <v>160221.13</v>
      </c>
      <c r="AL2714" s="35">
        <v>38705</v>
      </c>
      <c r="AM2714" s="35">
        <v>38966</v>
      </c>
    </row>
    <row r="2715" spans="2:39" x14ac:dyDescent="0.25">
      <c r="B2715" s="30">
        <v>1</v>
      </c>
      <c r="C2715" s="31" t="s">
        <v>39</v>
      </c>
      <c r="D2715" s="9" t="s">
        <v>6364</v>
      </c>
      <c r="E2715" s="10" t="s">
        <v>6279</v>
      </c>
      <c r="F2715" s="10" t="s">
        <v>6280</v>
      </c>
      <c r="G2715" s="9">
        <v>2514404</v>
      </c>
      <c r="H2715" s="10" t="s">
        <v>6365</v>
      </c>
      <c r="I2715" s="13">
        <v>1300</v>
      </c>
      <c r="J2715" s="13">
        <v>1300</v>
      </c>
      <c r="K2715" s="13">
        <v>1442.48</v>
      </c>
      <c r="L2715" s="13">
        <v>1300</v>
      </c>
      <c r="M2715" s="13">
        <v>1300</v>
      </c>
      <c r="N2715" s="32">
        <v>35</v>
      </c>
      <c r="O2715" s="9">
        <v>1</v>
      </c>
      <c r="P2715" s="13">
        <v>0</v>
      </c>
      <c r="Q2715" s="13">
        <v>47.58</v>
      </c>
      <c r="R2715" s="13">
        <v>100</v>
      </c>
      <c r="S2715" s="13">
        <v>17.809999999999999</v>
      </c>
      <c r="T2715" s="13">
        <v>0</v>
      </c>
      <c r="U2715" s="13">
        <v>0</v>
      </c>
      <c r="V2715" s="13">
        <v>715.12</v>
      </c>
      <c r="W2715" s="13">
        <v>60.43</v>
      </c>
      <c r="X2715" s="13">
        <v>0</v>
      </c>
      <c r="Y2715" s="13">
        <v>0</v>
      </c>
      <c r="Z2715" s="13">
        <v>2</v>
      </c>
      <c r="AA2715" s="13">
        <v>98</v>
      </c>
      <c r="AB2715" s="13">
        <v>0</v>
      </c>
      <c r="AC2715" s="13">
        <v>0</v>
      </c>
      <c r="AD2715" s="13">
        <v>0</v>
      </c>
      <c r="AE2715" s="13">
        <v>0</v>
      </c>
      <c r="AF2715" s="33">
        <v>100.002</v>
      </c>
      <c r="AG2715" s="9">
        <v>4</v>
      </c>
      <c r="AH2715" s="34">
        <v>0.46</v>
      </c>
      <c r="AI2715" s="13">
        <v>242094.06</v>
      </c>
      <c r="AJ2715" s="13">
        <v>62560.94</v>
      </c>
      <c r="AK2715" s="13">
        <v>304655</v>
      </c>
      <c r="AL2715" s="35">
        <v>37567</v>
      </c>
      <c r="AM2715" s="35">
        <v>37718</v>
      </c>
    </row>
    <row r="2716" spans="2:39" x14ac:dyDescent="0.25">
      <c r="B2716" s="30">
        <v>1</v>
      </c>
      <c r="C2716" s="31" t="s">
        <v>39</v>
      </c>
      <c r="D2716" s="9" t="s">
        <v>6366</v>
      </c>
      <c r="E2716" s="10" t="s">
        <v>970</v>
      </c>
      <c r="F2716" s="10" t="s">
        <v>6367</v>
      </c>
      <c r="G2716" s="9">
        <v>2508406</v>
      </c>
      <c r="H2716" s="10" t="s">
        <v>6368</v>
      </c>
      <c r="I2716" s="13">
        <v>1087</v>
      </c>
      <c r="J2716" s="13">
        <v>1019.99</v>
      </c>
      <c r="K2716" s="13">
        <v>1019.99</v>
      </c>
      <c r="L2716" s="13">
        <v>1087</v>
      </c>
      <c r="M2716" s="13">
        <v>1007.37</v>
      </c>
      <c r="N2716" s="32">
        <v>32</v>
      </c>
      <c r="O2716" s="9">
        <v>1</v>
      </c>
      <c r="P2716" s="13">
        <v>18.54</v>
      </c>
      <c r="Q2716" s="13">
        <v>69.42</v>
      </c>
      <c r="R2716" s="13">
        <v>100</v>
      </c>
      <c r="S2716" s="13">
        <v>51.22</v>
      </c>
      <c r="T2716" s="13">
        <v>0</v>
      </c>
      <c r="U2716" s="13">
        <v>614.97</v>
      </c>
      <c r="V2716" s="13">
        <v>234.71</v>
      </c>
      <c r="W2716" s="13">
        <v>115.93</v>
      </c>
      <c r="X2716" s="13">
        <v>0</v>
      </c>
      <c r="Y2716" s="13">
        <v>0</v>
      </c>
      <c r="Z2716" s="13">
        <v>27.19</v>
      </c>
      <c r="AA2716" s="13">
        <v>0</v>
      </c>
      <c r="AB2716" s="13">
        <v>0</v>
      </c>
      <c r="AC2716" s="13">
        <v>56.12</v>
      </c>
      <c r="AD2716" s="13">
        <v>0</v>
      </c>
      <c r="AE2716" s="13">
        <v>16.690000000000001</v>
      </c>
      <c r="AF2716" s="33">
        <v>100.0005</v>
      </c>
      <c r="AG2716" s="9">
        <v>2</v>
      </c>
      <c r="AH2716" s="34">
        <v>0.33</v>
      </c>
      <c r="AI2716" s="13">
        <v>251439.09</v>
      </c>
      <c r="AJ2716" s="13">
        <v>239321.17</v>
      </c>
      <c r="AK2716" s="13">
        <v>490760.26</v>
      </c>
      <c r="AL2716" s="35">
        <v>39787</v>
      </c>
      <c r="AM2716" s="35">
        <v>39885</v>
      </c>
    </row>
    <row r="2717" spans="2:39" x14ac:dyDescent="0.25">
      <c r="B2717" s="30">
        <v>1</v>
      </c>
      <c r="C2717" s="31" t="s">
        <v>39</v>
      </c>
      <c r="D2717" s="9" t="s">
        <v>6369</v>
      </c>
      <c r="E2717" s="10" t="s">
        <v>1239</v>
      </c>
      <c r="F2717" s="10" t="s">
        <v>6262</v>
      </c>
      <c r="G2717" s="9">
        <v>2513703</v>
      </c>
      <c r="H2717" s="10" t="s">
        <v>6370</v>
      </c>
      <c r="I2717" s="13">
        <v>124.5</v>
      </c>
      <c r="J2717" s="13">
        <v>115.86</v>
      </c>
      <c r="K2717" s="13">
        <v>120.06</v>
      </c>
      <c r="L2717" s="13">
        <v>120.06</v>
      </c>
      <c r="M2717" s="13">
        <v>120.06</v>
      </c>
      <c r="N2717" s="32">
        <v>11</v>
      </c>
      <c r="O2717" s="9">
        <v>1</v>
      </c>
      <c r="P2717" s="13">
        <v>11.58</v>
      </c>
      <c r="Q2717" s="13">
        <v>40.57</v>
      </c>
      <c r="R2717" s="13">
        <v>69.569999999999993</v>
      </c>
      <c r="S2717" s="13">
        <v>7.4</v>
      </c>
      <c r="T2717" s="13">
        <v>0</v>
      </c>
      <c r="U2717" s="13">
        <v>84.59</v>
      </c>
      <c r="V2717" s="13">
        <v>22.11</v>
      </c>
      <c r="W2717" s="13">
        <v>4.1500000000000004</v>
      </c>
      <c r="X2717" s="13">
        <v>0</v>
      </c>
      <c r="Y2717" s="13">
        <v>0</v>
      </c>
      <c r="Z2717" s="13">
        <v>90</v>
      </c>
      <c r="AA2717" s="13">
        <v>0</v>
      </c>
      <c r="AB2717" s="13">
        <v>0</v>
      </c>
      <c r="AC2717" s="13">
        <v>0</v>
      </c>
      <c r="AD2717" s="13">
        <v>0</v>
      </c>
      <c r="AE2717" s="13">
        <v>10</v>
      </c>
      <c r="AF2717" s="33">
        <v>100</v>
      </c>
      <c r="AG2717" s="9">
        <v>3</v>
      </c>
      <c r="AH2717" s="34">
        <v>0.51</v>
      </c>
      <c r="AI2717" s="13">
        <v>164533.15</v>
      </c>
      <c r="AJ2717" s="13">
        <v>202378.74</v>
      </c>
      <c r="AK2717" s="13">
        <v>366911.89</v>
      </c>
      <c r="AL2717" s="35">
        <v>39787</v>
      </c>
      <c r="AM2717" s="35">
        <v>39973</v>
      </c>
    </row>
    <row r="2718" spans="2:39" x14ac:dyDescent="0.25">
      <c r="B2718" s="30">
        <v>1</v>
      </c>
      <c r="C2718" s="31" t="s">
        <v>39</v>
      </c>
      <c r="D2718" s="9" t="s">
        <v>6371</v>
      </c>
      <c r="E2718" s="10" t="s">
        <v>970</v>
      </c>
      <c r="F2718" s="10" t="s">
        <v>970</v>
      </c>
      <c r="G2718" s="9">
        <v>2516201</v>
      </c>
      <c r="H2718" s="10" t="s">
        <v>6372</v>
      </c>
      <c r="I2718" s="13">
        <v>908.92</v>
      </c>
      <c r="J2718" s="13">
        <v>853.9</v>
      </c>
      <c r="K2718" s="13">
        <v>853.99</v>
      </c>
      <c r="L2718" s="13">
        <v>908.92</v>
      </c>
      <c r="M2718" s="13">
        <v>853.99</v>
      </c>
      <c r="N2718" s="32">
        <v>18</v>
      </c>
      <c r="O2718" s="9">
        <v>1</v>
      </c>
      <c r="P2718" s="13">
        <v>15.22</v>
      </c>
      <c r="Q2718" s="13">
        <v>3.64</v>
      </c>
      <c r="R2718" s="13">
        <v>0</v>
      </c>
      <c r="S2718" s="13">
        <v>226.97</v>
      </c>
      <c r="T2718" s="13">
        <v>0</v>
      </c>
      <c r="U2718" s="13">
        <v>22</v>
      </c>
      <c r="V2718" s="13">
        <v>582.79</v>
      </c>
      <c r="W2718" s="13">
        <v>22.06</v>
      </c>
      <c r="X2718" s="13">
        <v>0</v>
      </c>
      <c r="Y2718" s="13">
        <v>0</v>
      </c>
      <c r="Z2718" s="13">
        <v>10</v>
      </c>
      <c r="AA2718" s="13">
        <v>65</v>
      </c>
      <c r="AB2718" s="13">
        <v>0</v>
      </c>
      <c r="AC2718" s="13">
        <v>0</v>
      </c>
      <c r="AD2718" s="13">
        <v>0</v>
      </c>
      <c r="AE2718" s="13">
        <v>25</v>
      </c>
      <c r="AF2718" s="33">
        <v>100.0005</v>
      </c>
      <c r="AG2718" s="9">
        <v>3</v>
      </c>
      <c r="AH2718" s="34">
        <v>0.36</v>
      </c>
      <c r="AI2718" s="13">
        <v>99063.84</v>
      </c>
      <c r="AJ2718" s="13">
        <v>160233.9</v>
      </c>
      <c r="AK2718" s="13">
        <v>259297.74</v>
      </c>
      <c r="AL2718" s="35">
        <v>39882</v>
      </c>
      <c r="AM2718" s="35">
        <v>39888</v>
      </c>
    </row>
    <row r="2719" spans="2:39" x14ac:dyDescent="0.25">
      <c r="B2719" s="30">
        <v>1</v>
      </c>
      <c r="C2719" s="31" t="s">
        <v>39</v>
      </c>
      <c r="D2719" s="9" t="s">
        <v>6373</v>
      </c>
      <c r="E2719" s="10" t="s">
        <v>970</v>
      </c>
      <c r="F2719" s="10" t="s">
        <v>971</v>
      </c>
      <c r="G2719" s="9">
        <v>2512101</v>
      </c>
      <c r="H2719" s="10" t="s">
        <v>6374</v>
      </c>
      <c r="I2719" s="13">
        <v>5421</v>
      </c>
      <c r="J2719" s="13">
        <v>5421.02</v>
      </c>
      <c r="K2719" s="13">
        <v>4978.9799999999996</v>
      </c>
      <c r="L2719" s="13">
        <v>5421.2</v>
      </c>
      <c r="M2719" s="13">
        <v>4978.9799999999996</v>
      </c>
      <c r="N2719" s="32">
        <v>62</v>
      </c>
      <c r="O2719" s="9">
        <v>1</v>
      </c>
      <c r="P2719" s="13">
        <v>82.98</v>
      </c>
      <c r="Q2719" s="13">
        <v>0</v>
      </c>
      <c r="R2719" s="13">
        <v>0</v>
      </c>
      <c r="S2719" s="13">
        <v>3376.89</v>
      </c>
      <c r="T2719" s="13">
        <v>0</v>
      </c>
      <c r="U2719" s="13">
        <v>0</v>
      </c>
      <c r="V2719" s="13">
        <v>1503.43</v>
      </c>
      <c r="W2719" s="13">
        <v>41.66</v>
      </c>
      <c r="X2719" s="13">
        <v>0</v>
      </c>
      <c r="Y2719" s="13">
        <v>0</v>
      </c>
      <c r="Z2719" s="13">
        <v>0</v>
      </c>
      <c r="AA2719" s="13">
        <v>36</v>
      </c>
      <c r="AB2719" s="13">
        <v>0</v>
      </c>
      <c r="AC2719" s="13">
        <v>0</v>
      </c>
      <c r="AD2719" s="13">
        <v>0</v>
      </c>
      <c r="AE2719" s="13">
        <v>64</v>
      </c>
      <c r="AF2719" s="33">
        <v>100.006</v>
      </c>
      <c r="AG2719" s="9">
        <v>3</v>
      </c>
      <c r="AH2719" s="34">
        <v>0.36</v>
      </c>
      <c r="AI2719" s="13">
        <v>139971.13</v>
      </c>
      <c r="AJ2719" s="13">
        <v>1051001.1000000001</v>
      </c>
      <c r="AK2719" s="13">
        <v>1190972.23</v>
      </c>
      <c r="AL2719" s="35">
        <v>39360</v>
      </c>
      <c r="AM2719" s="35">
        <v>39387</v>
      </c>
    </row>
    <row r="2720" spans="2:39" x14ac:dyDescent="0.25">
      <c r="B2720" s="30">
        <v>1</v>
      </c>
      <c r="C2720" s="31" t="s">
        <v>39</v>
      </c>
      <c r="D2720" s="9" t="s">
        <v>6375</v>
      </c>
      <c r="E2720" s="10" t="s">
        <v>6279</v>
      </c>
      <c r="F2720" s="10" t="s">
        <v>6279</v>
      </c>
      <c r="G2720" s="9">
        <v>2510808</v>
      </c>
      <c r="H2720" s="10" t="s">
        <v>6376</v>
      </c>
      <c r="I2720" s="13">
        <v>2239.6</v>
      </c>
      <c r="J2720" s="13">
        <v>2239.6</v>
      </c>
      <c r="K2720" s="13">
        <v>2337.64</v>
      </c>
      <c r="L2720" s="13">
        <v>2239.6</v>
      </c>
      <c r="M2720" s="13">
        <v>2239.6</v>
      </c>
      <c r="N2720" s="32">
        <v>60</v>
      </c>
      <c r="O2720" s="9">
        <v>1</v>
      </c>
      <c r="P2720" s="13">
        <v>42.5</v>
      </c>
      <c r="Q2720" s="13">
        <v>13.07</v>
      </c>
      <c r="R2720" s="13">
        <v>66.91</v>
      </c>
      <c r="S2720" s="13">
        <v>135.59</v>
      </c>
      <c r="T2720" s="13">
        <v>0</v>
      </c>
      <c r="U2720" s="13">
        <v>302.93</v>
      </c>
      <c r="V2720" s="13">
        <v>1818.81</v>
      </c>
      <c r="W2720" s="13">
        <v>215.9</v>
      </c>
      <c r="X2720" s="13">
        <v>0</v>
      </c>
      <c r="Y2720" s="13">
        <v>0</v>
      </c>
      <c r="Z2720" s="13">
        <v>4.13</v>
      </c>
      <c r="AA2720" s="13">
        <v>3.44</v>
      </c>
      <c r="AB2720" s="13">
        <v>0</v>
      </c>
      <c r="AC2720" s="13">
        <v>86.41</v>
      </c>
      <c r="AD2720" s="13">
        <v>0</v>
      </c>
      <c r="AE2720" s="13">
        <v>6.02</v>
      </c>
      <c r="AF2720" s="33">
        <v>100.004</v>
      </c>
      <c r="AG2720" s="9">
        <v>1</v>
      </c>
      <c r="AH2720" s="34">
        <v>0.46</v>
      </c>
      <c r="AI2720" s="13">
        <v>442057.98</v>
      </c>
      <c r="AJ2720" s="13">
        <v>59186.89</v>
      </c>
      <c r="AK2720" s="13">
        <v>501244.87</v>
      </c>
      <c r="AL2720" s="35">
        <v>37399</v>
      </c>
      <c r="AM2720" s="35">
        <v>37710</v>
      </c>
    </row>
    <row r="2721" spans="2:39" x14ac:dyDescent="0.25">
      <c r="B2721" s="30">
        <v>1</v>
      </c>
      <c r="C2721" s="31" t="s">
        <v>39</v>
      </c>
      <c r="D2721" s="9" t="s">
        <v>6377</v>
      </c>
      <c r="E2721" s="10" t="s">
        <v>240</v>
      </c>
      <c r="F2721" s="10" t="s">
        <v>6285</v>
      </c>
      <c r="G2721" s="9">
        <v>2504157</v>
      </c>
      <c r="H2721" s="10" t="s">
        <v>6378</v>
      </c>
      <c r="I2721" s="13">
        <v>415</v>
      </c>
      <c r="J2721" s="13">
        <v>415</v>
      </c>
      <c r="K2721" s="13">
        <v>333.56</v>
      </c>
      <c r="L2721" s="13">
        <v>415</v>
      </c>
      <c r="M2721" s="13">
        <v>333.56</v>
      </c>
      <c r="N2721" s="32">
        <v>9</v>
      </c>
      <c r="O2721" s="9">
        <v>1</v>
      </c>
      <c r="P2721" s="13">
        <v>20.85</v>
      </c>
      <c r="Q2721" s="13">
        <v>92.89</v>
      </c>
      <c r="R2721" s="13">
        <v>84.54</v>
      </c>
      <c r="S2721" s="13">
        <v>29.85</v>
      </c>
      <c r="T2721" s="13">
        <v>0</v>
      </c>
      <c r="U2721" s="13">
        <v>282.67</v>
      </c>
      <c r="V2721" s="13">
        <v>21.04</v>
      </c>
      <c r="W2721" s="13">
        <v>7.68</v>
      </c>
      <c r="X2721" s="13">
        <v>0</v>
      </c>
      <c r="Y2721" s="13">
        <v>0</v>
      </c>
      <c r="Z2721" s="13">
        <v>0</v>
      </c>
      <c r="AA2721" s="13">
        <v>65</v>
      </c>
      <c r="AB2721" s="13">
        <v>0</v>
      </c>
      <c r="AC2721" s="13">
        <v>30</v>
      </c>
      <c r="AD2721" s="13">
        <v>0</v>
      </c>
      <c r="AE2721" s="13">
        <v>5</v>
      </c>
      <c r="AF2721" s="33">
        <v>100.005</v>
      </c>
      <c r="AG2721" s="9">
        <v>4</v>
      </c>
      <c r="AH2721" s="34">
        <v>0.4</v>
      </c>
      <c r="AI2721" s="13">
        <v>194673.18</v>
      </c>
      <c r="AJ2721" s="13">
        <v>99039.92</v>
      </c>
      <c r="AK2721" s="13">
        <v>293713.09999999998</v>
      </c>
      <c r="AL2721" s="35">
        <v>39100</v>
      </c>
      <c r="AM2721" s="35">
        <v>39184</v>
      </c>
    </row>
    <row r="2722" spans="2:39" x14ac:dyDescent="0.25">
      <c r="B2722" s="30">
        <v>1</v>
      </c>
      <c r="C2722" s="31" t="s">
        <v>39</v>
      </c>
      <c r="D2722" s="9" t="s">
        <v>6379</v>
      </c>
      <c r="E2722" s="10" t="s">
        <v>6380</v>
      </c>
      <c r="F2722" s="10" t="s">
        <v>6381</v>
      </c>
      <c r="G2722" s="9">
        <v>2515401</v>
      </c>
      <c r="H2722" s="10" t="s">
        <v>6382</v>
      </c>
      <c r="I2722" s="13">
        <v>1628</v>
      </c>
      <c r="J2722" s="13">
        <v>1550</v>
      </c>
      <c r="K2722" s="13">
        <v>1415.54</v>
      </c>
      <c r="L2722" s="13">
        <v>1628</v>
      </c>
      <c r="M2722" s="13">
        <v>1415.54</v>
      </c>
      <c r="N2722" s="32">
        <v>26</v>
      </c>
      <c r="O2722" s="9">
        <v>1</v>
      </c>
      <c r="P2722" s="13">
        <v>47.18</v>
      </c>
      <c r="Q2722" s="13">
        <v>48.52</v>
      </c>
      <c r="R2722" s="13">
        <v>86.88</v>
      </c>
      <c r="S2722" s="13">
        <v>53.79</v>
      </c>
      <c r="T2722" s="13">
        <v>0</v>
      </c>
      <c r="U2722" s="13">
        <v>557.52</v>
      </c>
      <c r="V2722" s="13">
        <v>761.76</v>
      </c>
      <c r="W2722" s="13">
        <v>42.66</v>
      </c>
      <c r="X2722" s="13">
        <v>0</v>
      </c>
      <c r="Y2722" s="13">
        <v>0</v>
      </c>
      <c r="Z2722" s="13">
        <v>0</v>
      </c>
      <c r="AA2722" s="13">
        <v>23.25</v>
      </c>
      <c r="AB2722" s="13">
        <v>0</v>
      </c>
      <c r="AC2722" s="13">
        <v>69.239999999999995</v>
      </c>
      <c r="AD2722" s="13">
        <v>0</v>
      </c>
      <c r="AE2722" s="13">
        <v>7.51</v>
      </c>
      <c r="AF2722" s="33">
        <v>100.005</v>
      </c>
      <c r="AG2722" s="9">
        <v>5</v>
      </c>
      <c r="AH2722" s="34">
        <v>0.46</v>
      </c>
      <c r="AI2722" s="13">
        <v>0</v>
      </c>
      <c r="AJ2722" s="13">
        <v>0</v>
      </c>
      <c r="AK2722" s="13">
        <v>0</v>
      </c>
      <c r="AL2722" s="35">
        <v>37567</v>
      </c>
      <c r="AM2722" s="35">
        <v>37620</v>
      </c>
    </row>
    <row r="2723" spans="2:39" x14ac:dyDescent="0.25">
      <c r="B2723" s="30">
        <v>1</v>
      </c>
      <c r="C2723" s="31" t="s">
        <v>39</v>
      </c>
      <c r="D2723" s="9" t="s">
        <v>6383</v>
      </c>
      <c r="E2723" s="10" t="s">
        <v>2022</v>
      </c>
      <c r="F2723" s="10" t="s">
        <v>6384</v>
      </c>
      <c r="G2723" s="9">
        <v>2502151</v>
      </c>
      <c r="H2723" s="10" t="s">
        <v>6385</v>
      </c>
      <c r="I2723" s="13">
        <v>1690</v>
      </c>
      <c r="J2723" s="13">
        <v>1690</v>
      </c>
      <c r="K2723" s="13">
        <v>1682.98</v>
      </c>
      <c r="L2723" s="13">
        <v>1690</v>
      </c>
      <c r="M2723" s="13">
        <v>1682.98</v>
      </c>
      <c r="N2723" s="32">
        <v>44</v>
      </c>
      <c r="O2723" s="9">
        <v>1</v>
      </c>
      <c r="P2723" s="10">
        <v>140.25</v>
      </c>
      <c r="Q2723" s="13">
        <v>0</v>
      </c>
      <c r="R2723" s="13">
        <v>0</v>
      </c>
      <c r="S2723" s="13">
        <v>0</v>
      </c>
      <c r="T2723" s="13">
        <v>0</v>
      </c>
      <c r="U2723" s="13">
        <v>0</v>
      </c>
      <c r="V2723" s="13">
        <v>1638.07</v>
      </c>
      <c r="W2723" s="13">
        <v>40.409999999999997</v>
      </c>
      <c r="X2723" s="13">
        <v>0</v>
      </c>
      <c r="Y2723" s="13">
        <v>0</v>
      </c>
      <c r="Z2723" s="13">
        <v>0</v>
      </c>
      <c r="AA2723" s="13">
        <v>45</v>
      </c>
      <c r="AB2723" s="13">
        <v>55</v>
      </c>
      <c r="AC2723" s="13">
        <v>0</v>
      </c>
      <c r="AD2723" s="13">
        <v>0</v>
      </c>
      <c r="AE2723" s="13">
        <v>0</v>
      </c>
      <c r="AF2723" s="33">
        <v>100.006</v>
      </c>
      <c r="AG2723" s="9">
        <v>3</v>
      </c>
      <c r="AH2723" s="34">
        <v>0.51</v>
      </c>
      <c r="AI2723" s="13">
        <v>144345.65</v>
      </c>
      <c r="AJ2723" s="13">
        <v>298277.93</v>
      </c>
      <c r="AK2723" s="13">
        <v>442623.58</v>
      </c>
      <c r="AL2723" s="35">
        <v>39070</v>
      </c>
      <c r="AM2723" s="35">
        <v>39170</v>
      </c>
    </row>
    <row r="2724" spans="2:39" x14ac:dyDescent="0.25">
      <c r="B2724" s="30">
        <v>1</v>
      </c>
      <c r="C2724" s="31" t="s">
        <v>39</v>
      </c>
      <c r="D2724" s="9" t="s">
        <v>6386</v>
      </c>
      <c r="E2724" s="10" t="s">
        <v>2550</v>
      </c>
      <c r="F2724" s="10" t="s">
        <v>2573</v>
      </c>
      <c r="G2724" s="9">
        <v>2514909</v>
      </c>
      <c r="H2724" s="10" t="s">
        <v>6387</v>
      </c>
      <c r="I2724" s="13">
        <v>968</v>
      </c>
      <c r="J2724" s="13">
        <v>968</v>
      </c>
      <c r="K2724" s="13">
        <v>1027.0899999999999</v>
      </c>
      <c r="L2724" s="13">
        <v>968</v>
      </c>
      <c r="M2724" s="13">
        <v>968</v>
      </c>
      <c r="N2724" s="32">
        <v>19</v>
      </c>
      <c r="O2724" s="9">
        <v>1</v>
      </c>
      <c r="P2724" s="13">
        <v>18.670000000000002</v>
      </c>
      <c r="Q2724" s="13">
        <v>12.74</v>
      </c>
      <c r="R2724" s="13">
        <v>100</v>
      </c>
      <c r="S2724" s="13">
        <v>295.88</v>
      </c>
      <c r="T2724" s="13">
        <v>0</v>
      </c>
      <c r="U2724" s="13">
        <v>6.45</v>
      </c>
      <c r="V2724" s="13">
        <v>589.22</v>
      </c>
      <c r="W2724" s="13">
        <v>48.49</v>
      </c>
      <c r="X2724" s="13">
        <v>0</v>
      </c>
      <c r="Y2724" s="13">
        <v>0</v>
      </c>
      <c r="Z2724" s="13">
        <v>26.8</v>
      </c>
      <c r="AA2724" s="13">
        <v>36.9</v>
      </c>
      <c r="AB2724" s="13">
        <v>0</v>
      </c>
      <c r="AC2724" s="13">
        <v>20.2</v>
      </c>
      <c r="AD2724" s="13">
        <v>0</v>
      </c>
      <c r="AE2724" s="13">
        <v>16.100000000000001</v>
      </c>
      <c r="AF2724" s="33">
        <v>100.004</v>
      </c>
      <c r="AG2724" s="9">
        <v>3</v>
      </c>
      <c r="AH2724" s="34">
        <v>0.37</v>
      </c>
      <c r="AI2724" s="13">
        <v>154507.82999999999</v>
      </c>
      <c r="AJ2724" s="13">
        <v>204202.93</v>
      </c>
      <c r="AK2724" s="13">
        <v>358710.76</v>
      </c>
      <c r="AL2724" s="35">
        <v>39484</v>
      </c>
      <c r="AM2724" s="35">
        <v>39596</v>
      </c>
    </row>
    <row r="2725" spans="2:39" x14ac:dyDescent="0.25">
      <c r="B2725" s="30">
        <v>1</v>
      </c>
      <c r="C2725" s="31" t="s">
        <v>39</v>
      </c>
      <c r="D2725" s="9" t="s">
        <v>6388</v>
      </c>
      <c r="E2725" s="10" t="s">
        <v>41</v>
      </c>
      <c r="F2725" s="10" t="s">
        <v>518</v>
      </c>
      <c r="G2725" s="9">
        <v>2501609</v>
      </c>
      <c r="H2725" s="10" t="s">
        <v>6389</v>
      </c>
      <c r="I2725" s="13">
        <v>3988</v>
      </c>
      <c r="J2725" s="13">
        <v>2675.3</v>
      </c>
      <c r="K2725" s="13">
        <v>2675.31</v>
      </c>
      <c r="L2725" s="13">
        <v>3588</v>
      </c>
      <c r="M2725" s="13">
        <v>2675.31</v>
      </c>
      <c r="N2725" s="32">
        <v>101</v>
      </c>
      <c r="O2725" s="9">
        <v>1</v>
      </c>
      <c r="P2725" s="13">
        <v>89.17</v>
      </c>
      <c r="Q2725" s="13">
        <v>24.9</v>
      </c>
      <c r="R2725" s="13">
        <v>100</v>
      </c>
      <c r="S2725" s="13">
        <v>48.24</v>
      </c>
      <c r="T2725" s="13">
        <v>0</v>
      </c>
      <c r="U2725" s="13">
        <v>626.38</v>
      </c>
      <c r="V2725" s="13">
        <v>1888.41</v>
      </c>
      <c r="W2725" s="13">
        <v>112.28</v>
      </c>
      <c r="X2725" s="13">
        <v>0</v>
      </c>
      <c r="Y2725" s="13">
        <v>0</v>
      </c>
      <c r="Z2725" s="13">
        <v>22</v>
      </c>
      <c r="AA2725" s="13">
        <v>40</v>
      </c>
      <c r="AB2725" s="13">
        <v>0</v>
      </c>
      <c r="AC2725" s="13">
        <v>32</v>
      </c>
      <c r="AD2725" s="13">
        <v>0</v>
      </c>
      <c r="AE2725" s="13">
        <v>6</v>
      </c>
      <c r="AF2725" s="33">
        <v>100.004</v>
      </c>
      <c r="AG2725" s="9">
        <v>3</v>
      </c>
      <c r="AH2725" s="34">
        <v>0.5</v>
      </c>
      <c r="AI2725" s="13">
        <v>333512.27</v>
      </c>
      <c r="AJ2725" s="13">
        <v>512930.04</v>
      </c>
      <c r="AK2725" s="13">
        <v>846442.31</v>
      </c>
      <c r="AL2725" s="35">
        <v>37347</v>
      </c>
      <c r="AM2725" s="35">
        <v>37467</v>
      </c>
    </row>
    <row r="2726" spans="2:39" x14ac:dyDescent="0.25">
      <c r="B2726" s="30">
        <v>1</v>
      </c>
      <c r="C2726" s="31" t="s">
        <v>39</v>
      </c>
      <c r="D2726" s="9" t="s">
        <v>6390</v>
      </c>
      <c r="E2726" s="10" t="s">
        <v>2550</v>
      </c>
      <c r="F2726" s="10" t="s">
        <v>2551</v>
      </c>
      <c r="G2726" s="9">
        <v>2517100</v>
      </c>
      <c r="H2726" s="10" t="s">
        <v>6391</v>
      </c>
      <c r="I2726" s="13">
        <v>1491.2</v>
      </c>
      <c r="J2726" s="13">
        <v>0</v>
      </c>
      <c r="K2726" s="13">
        <v>1569.67</v>
      </c>
      <c r="L2726" s="13">
        <v>1491.2</v>
      </c>
      <c r="M2726" s="13">
        <v>1491.2</v>
      </c>
      <c r="N2726" s="32">
        <v>18</v>
      </c>
      <c r="O2726" s="9">
        <v>1</v>
      </c>
      <c r="P2726" s="13">
        <v>28.54</v>
      </c>
      <c r="Q2726" s="13">
        <v>43.29</v>
      </c>
      <c r="R2726" s="13">
        <v>100</v>
      </c>
      <c r="S2726" s="13">
        <v>0</v>
      </c>
      <c r="T2726" s="13">
        <v>0</v>
      </c>
      <c r="U2726" s="13">
        <v>0</v>
      </c>
      <c r="V2726" s="13">
        <v>0</v>
      </c>
      <c r="W2726" s="13">
        <v>0</v>
      </c>
      <c r="X2726" s="13">
        <v>0</v>
      </c>
      <c r="Y2726" s="13">
        <v>0</v>
      </c>
      <c r="Z2726" s="13">
        <v>11.38</v>
      </c>
      <c r="AA2726" s="13">
        <v>30.62</v>
      </c>
      <c r="AB2726" s="13">
        <v>0</v>
      </c>
      <c r="AC2726" s="13">
        <v>37.6</v>
      </c>
      <c r="AD2726" s="13">
        <v>0</v>
      </c>
      <c r="AE2726" s="13">
        <v>20.399999999999999</v>
      </c>
      <c r="AF2726" s="33">
        <v>100.004</v>
      </c>
      <c r="AG2726" s="9">
        <v>3</v>
      </c>
      <c r="AH2726" s="34">
        <v>0.44</v>
      </c>
      <c r="AI2726" s="13">
        <v>241080.09</v>
      </c>
      <c r="AJ2726" s="13">
        <v>259023.65</v>
      </c>
      <c r="AK2726" s="13">
        <v>500103.74</v>
      </c>
      <c r="AL2726" s="35">
        <v>39070</v>
      </c>
      <c r="AM2726" s="35">
        <v>39314</v>
      </c>
    </row>
    <row r="2727" spans="2:39" x14ac:dyDescent="0.25">
      <c r="B2727" s="30">
        <v>1</v>
      </c>
      <c r="C2727" s="31" t="s">
        <v>39</v>
      </c>
      <c r="D2727" s="9" t="s">
        <v>6392</v>
      </c>
      <c r="E2727" s="10" t="s">
        <v>1950</v>
      </c>
      <c r="F2727" s="10" t="s">
        <v>1951</v>
      </c>
      <c r="G2727" s="9">
        <v>2501104</v>
      </c>
      <c r="H2727" s="10" t="s">
        <v>6393</v>
      </c>
      <c r="I2727" s="13">
        <v>398</v>
      </c>
      <c r="J2727" s="13">
        <v>420</v>
      </c>
      <c r="K2727" s="13">
        <v>429.14</v>
      </c>
      <c r="L2727" s="13">
        <v>398</v>
      </c>
      <c r="M2727" s="13">
        <v>398</v>
      </c>
      <c r="N2727" s="32">
        <v>11</v>
      </c>
      <c r="O2727" s="9">
        <v>1</v>
      </c>
      <c r="P2727" s="13">
        <v>17.16</v>
      </c>
      <c r="Q2727" s="13">
        <v>20.5</v>
      </c>
      <c r="R2727" s="13">
        <v>100</v>
      </c>
      <c r="S2727" s="13">
        <v>0</v>
      </c>
      <c r="T2727" s="13">
        <v>79.599999999999994</v>
      </c>
      <c r="U2727" s="13">
        <v>0</v>
      </c>
      <c r="V2727" s="13">
        <v>224.17</v>
      </c>
      <c r="W2727" s="13">
        <v>7.89</v>
      </c>
      <c r="X2727" s="13">
        <v>0</v>
      </c>
      <c r="Y2727" s="13">
        <v>0</v>
      </c>
      <c r="Z2727" s="13">
        <v>10</v>
      </c>
      <c r="AA2727" s="13">
        <v>69</v>
      </c>
      <c r="AB2727" s="13">
        <v>0</v>
      </c>
      <c r="AC2727" s="13">
        <v>15</v>
      </c>
      <c r="AD2727" s="13">
        <v>0</v>
      </c>
      <c r="AE2727" s="13">
        <v>6</v>
      </c>
      <c r="AF2727" s="33">
        <v>100.0003</v>
      </c>
      <c r="AG2727" s="9">
        <v>3</v>
      </c>
      <c r="AH2727" s="34">
        <v>0.39</v>
      </c>
      <c r="AI2727" s="13">
        <v>107195</v>
      </c>
      <c r="AJ2727" s="13">
        <v>339939.76</v>
      </c>
      <c r="AK2727" s="13">
        <v>447134.76</v>
      </c>
      <c r="AL2727" s="35">
        <v>39692</v>
      </c>
      <c r="AM2727" s="35">
        <v>39722</v>
      </c>
    </row>
    <row r="2728" spans="2:39" x14ac:dyDescent="0.25">
      <c r="B2728" s="30">
        <v>1</v>
      </c>
      <c r="C2728" s="31" t="s">
        <v>39</v>
      </c>
      <c r="D2728" s="9" t="s">
        <v>6394</v>
      </c>
      <c r="E2728" s="10" t="s">
        <v>41</v>
      </c>
      <c r="F2728" s="10" t="s">
        <v>518</v>
      </c>
      <c r="G2728" s="9">
        <v>2501609</v>
      </c>
      <c r="H2728" s="10" t="s">
        <v>6395</v>
      </c>
      <c r="I2728" s="13">
        <v>1092</v>
      </c>
      <c r="J2728" s="13">
        <v>1092</v>
      </c>
      <c r="K2728" s="13">
        <v>998.06</v>
      </c>
      <c r="L2728" s="13">
        <v>998.06</v>
      </c>
      <c r="M2728" s="13">
        <v>998.06</v>
      </c>
      <c r="N2728" s="32">
        <v>18</v>
      </c>
      <c r="O2728" s="9">
        <v>1</v>
      </c>
      <c r="P2728" s="13">
        <v>33.9</v>
      </c>
      <c r="Q2728" s="13">
        <v>9.35</v>
      </c>
      <c r="R2728" s="13">
        <v>71.739999999999995</v>
      </c>
      <c r="S2728" s="13">
        <v>40.49</v>
      </c>
      <c r="T2728" s="13">
        <v>218.53</v>
      </c>
      <c r="U2728" s="13">
        <v>695.8</v>
      </c>
      <c r="V2728" s="13">
        <v>0</v>
      </c>
      <c r="W2728" s="13">
        <v>19.14</v>
      </c>
      <c r="X2728" s="13">
        <v>0</v>
      </c>
      <c r="Y2728" s="13">
        <v>0</v>
      </c>
      <c r="Z2728" s="13">
        <v>0</v>
      </c>
      <c r="AA2728" s="13">
        <v>16.5</v>
      </c>
      <c r="AB2728" s="13">
        <v>0</v>
      </c>
      <c r="AC2728" s="13">
        <v>56.5</v>
      </c>
      <c r="AD2728" s="13">
        <v>15</v>
      </c>
      <c r="AE2728" s="13">
        <v>12</v>
      </c>
      <c r="AF2728" s="33">
        <v>100.004</v>
      </c>
      <c r="AG2728" s="9">
        <v>1</v>
      </c>
      <c r="AH2728" s="34">
        <v>0.28999999999999998</v>
      </c>
      <c r="AI2728" s="13">
        <v>154173.56</v>
      </c>
      <c r="AJ2728" s="13">
        <v>257395.64</v>
      </c>
      <c r="AK2728" s="13">
        <v>411569.2</v>
      </c>
      <c r="AL2728" s="35">
        <v>39553</v>
      </c>
      <c r="AM2728" s="35">
        <v>39563</v>
      </c>
    </row>
    <row r="2729" spans="2:39" x14ac:dyDescent="0.25">
      <c r="B2729" s="30">
        <v>1</v>
      </c>
      <c r="C2729" s="31" t="s">
        <v>39</v>
      </c>
      <c r="D2729" s="9" t="s">
        <v>6396</v>
      </c>
      <c r="E2729" s="10" t="s">
        <v>41</v>
      </c>
      <c r="F2729" s="10" t="s">
        <v>518</v>
      </c>
      <c r="G2729" s="9">
        <v>2501609</v>
      </c>
      <c r="H2729" s="10" t="s">
        <v>6397</v>
      </c>
      <c r="I2729" s="13">
        <v>1556</v>
      </c>
      <c r="J2729" s="13">
        <v>1556</v>
      </c>
      <c r="K2729" s="13">
        <v>1485.14</v>
      </c>
      <c r="L2729" s="13">
        <v>1556</v>
      </c>
      <c r="M2729" s="13">
        <v>1485.14</v>
      </c>
      <c r="N2729" s="36">
        <v>31</v>
      </c>
      <c r="O2729" s="9">
        <v>1</v>
      </c>
      <c r="P2729" s="13">
        <v>49.48</v>
      </c>
      <c r="Q2729" s="13">
        <v>5.19</v>
      </c>
      <c r="R2729" s="13">
        <v>80.17</v>
      </c>
      <c r="S2729" s="13">
        <v>79.38</v>
      </c>
      <c r="T2729" s="13">
        <v>0</v>
      </c>
      <c r="U2729" s="13">
        <v>1379.41</v>
      </c>
      <c r="V2729" s="13">
        <v>0</v>
      </c>
      <c r="W2729" s="13">
        <v>26.35</v>
      </c>
      <c r="X2729" s="13">
        <v>0</v>
      </c>
      <c r="Y2729" s="13">
        <v>0</v>
      </c>
      <c r="Z2729" s="13">
        <v>0</v>
      </c>
      <c r="AA2729" s="13">
        <v>60</v>
      </c>
      <c r="AB2729" s="13">
        <v>0</v>
      </c>
      <c r="AC2729" s="13">
        <v>40</v>
      </c>
      <c r="AD2729" s="13">
        <v>0</v>
      </c>
      <c r="AE2729" s="13">
        <v>0</v>
      </c>
      <c r="AF2729" s="33">
        <v>100.006</v>
      </c>
      <c r="AG2729" s="9">
        <v>4</v>
      </c>
      <c r="AH2729" s="34">
        <v>0.32</v>
      </c>
      <c r="AI2729" s="13">
        <v>387679.11</v>
      </c>
      <c r="AJ2729" s="13">
        <v>488764.24</v>
      </c>
      <c r="AK2729" s="13">
        <v>876443.35</v>
      </c>
      <c r="AL2729" s="35">
        <v>39562</v>
      </c>
      <c r="AM2729" s="35">
        <v>39596</v>
      </c>
    </row>
    <row r="2730" spans="2:39" x14ac:dyDescent="0.25">
      <c r="B2730" s="30">
        <v>1</v>
      </c>
      <c r="C2730" s="31" t="s">
        <v>39</v>
      </c>
      <c r="D2730" s="9" t="s">
        <v>6398</v>
      </c>
      <c r="E2730" s="10" t="s">
        <v>240</v>
      </c>
      <c r="F2730" s="10" t="s">
        <v>6285</v>
      </c>
      <c r="G2730" s="9">
        <v>2504157</v>
      </c>
      <c r="H2730" s="10" t="s">
        <v>4145</v>
      </c>
      <c r="I2730" s="13">
        <v>730.08</v>
      </c>
      <c r="J2730" s="13">
        <v>730.08</v>
      </c>
      <c r="K2730" s="13">
        <v>299.87</v>
      </c>
      <c r="L2730" s="13">
        <v>730.08</v>
      </c>
      <c r="M2730" s="13">
        <v>299.87</v>
      </c>
      <c r="N2730" s="32">
        <v>13</v>
      </c>
      <c r="O2730" s="9">
        <v>1</v>
      </c>
      <c r="P2730" s="13">
        <v>18.739999999999998</v>
      </c>
      <c r="Q2730" s="13">
        <v>0</v>
      </c>
      <c r="R2730" s="13">
        <v>0</v>
      </c>
      <c r="S2730" s="13">
        <v>17</v>
      </c>
      <c r="T2730" s="13">
        <v>0</v>
      </c>
      <c r="U2730" s="13">
        <v>257.20999999999998</v>
      </c>
      <c r="V2730" s="13">
        <v>0</v>
      </c>
      <c r="W2730" s="13">
        <v>25.7</v>
      </c>
      <c r="X2730" s="13">
        <v>0</v>
      </c>
      <c r="Y2730" s="13">
        <v>0</v>
      </c>
      <c r="Z2730" s="13">
        <v>0</v>
      </c>
      <c r="AA2730" s="13">
        <v>15</v>
      </c>
      <c r="AB2730" s="13">
        <v>0</v>
      </c>
      <c r="AC2730" s="13">
        <v>65</v>
      </c>
      <c r="AD2730" s="13">
        <v>0</v>
      </c>
      <c r="AE2730" s="13">
        <v>20</v>
      </c>
      <c r="AF2730" s="33">
        <v>100.005</v>
      </c>
      <c r="AG2730" s="9">
        <v>4</v>
      </c>
      <c r="AH2730" s="34">
        <v>0.23</v>
      </c>
      <c r="AI2730" s="13">
        <v>82030.16</v>
      </c>
      <c r="AJ2730" s="13">
        <v>59191.13</v>
      </c>
      <c r="AK2730" s="13">
        <v>141221.29</v>
      </c>
      <c r="AL2730" s="35">
        <v>39597</v>
      </c>
      <c r="AM2730" s="35">
        <v>39610</v>
      </c>
    </row>
    <row r="2731" spans="2:39" x14ac:dyDescent="0.25">
      <c r="B2731" s="30">
        <v>1</v>
      </c>
      <c r="C2731" s="31" t="s">
        <v>39</v>
      </c>
      <c r="D2731" s="9" t="s">
        <v>6399</v>
      </c>
      <c r="E2731" s="10" t="s">
        <v>1222</v>
      </c>
      <c r="F2731" s="10" t="s">
        <v>2328</v>
      </c>
      <c r="G2731" s="9">
        <v>2500809</v>
      </c>
      <c r="H2731" s="10" t="s">
        <v>6400</v>
      </c>
      <c r="I2731" s="13">
        <v>245</v>
      </c>
      <c r="J2731" s="13">
        <v>238.3</v>
      </c>
      <c r="K2731" s="13">
        <v>238.32</v>
      </c>
      <c r="L2731" s="13">
        <v>245</v>
      </c>
      <c r="M2731" s="13">
        <v>238.32</v>
      </c>
      <c r="N2731" s="32">
        <v>16</v>
      </c>
      <c r="O2731" s="9">
        <v>1</v>
      </c>
      <c r="P2731" s="13">
        <v>6.8</v>
      </c>
      <c r="Q2731" s="13">
        <v>23.5</v>
      </c>
      <c r="R2731" s="13">
        <v>54.2</v>
      </c>
      <c r="S2731" s="13">
        <v>16.64</v>
      </c>
      <c r="T2731" s="13">
        <v>0</v>
      </c>
      <c r="U2731" s="13">
        <v>0</v>
      </c>
      <c r="V2731" s="13">
        <v>0</v>
      </c>
      <c r="W2731" s="13">
        <v>2.6</v>
      </c>
      <c r="X2731" s="13">
        <v>0</v>
      </c>
      <c r="Y2731" s="13">
        <v>0</v>
      </c>
      <c r="Z2731" s="13">
        <v>65</v>
      </c>
      <c r="AA2731" s="13">
        <v>26</v>
      </c>
      <c r="AB2731" s="13">
        <v>0</v>
      </c>
      <c r="AC2731" s="13">
        <v>0</v>
      </c>
      <c r="AD2731" s="13">
        <v>0</v>
      </c>
      <c r="AE2731" s="13">
        <v>9</v>
      </c>
      <c r="AF2731" s="33">
        <v>100.005</v>
      </c>
      <c r="AG2731" s="9">
        <v>3</v>
      </c>
      <c r="AH2731" s="34">
        <v>0.57999999999999996</v>
      </c>
      <c r="AI2731" s="13">
        <v>78183.67</v>
      </c>
      <c r="AJ2731" s="13">
        <v>261462.56</v>
      </c>
      <c r="AK2731" s="13">
        <v>339646.23</v>
      </c>
      <c r="AL2731" s="35">
        <v>38198</v>
      </c>
      <c r="AM2731" s="35">
        <v>38275</v>
      </c>
    </row>
    <row r="2732" spans="2:39" x14ac:dyDescent="0.25">
      <c r="B2732" s="30">
        <v>1</v>
      </c>
      <c r="C2732" s="31" t="s">
        <v>39</v>
      </c>
      <c r="D2732" s="9" t="s">
        <v>6401</v>
      </c>
      <c r="E2732" s="10" t="s">
        <v>240</v>
      </c>
      <c r="F2732" s="10" t="s">
        <v>2681</v>
      </c>
      <c r="G2732" s="9">
        <v>2516003</v>
      </c>
      <c r="H2732" s="10" t="s">
        <v>6402</v>
      </c>
      <c r="I2732" s="13">
        <v>890</v>
      </c>
      <c r="J2732" s="13">
        <v>785.2</v>
      </c>
      <c r="K2732" s="13">
        <v>785.17</v>
      </c>
      <c r="L2732" s="13">
        <v>890</v>
      </c>
      <c r="M2732" s="13">
        <v>785.17</v>
      </c>
      <c r="N2732" s="32">
        <v>21</v>
      </c>
      <c r="O2732" s="9">
        <v>1</v>
      </c>
      <c r="P2732" s="13">
        <v>49.07</v>
      </c>
      <c r="Q2732" s="13">
        <v>44.1</v>
      </c>
      <c r="R2732" s="13">
        <v>71.8</v>
      </c>
      <c r="S2732" s="13">
        <v>0</v>
      </c>
      <c r="T2732" s="13">
        <v>0</v>
      </c>
      <c r="U2732" s="13">
        <v>0</v>
      </c>
      <c r="V2732" s="13">
        <v>0</v>
      </c>
      <c r="W2732" s="13">
        <v>0</v>
      </c>
      <c r="X2732" s="13">
        <v>0</v>
      </c>
      <c r="Y2732" s="13">
        <v>0</v>
      </c>
      <c r="Z2732" s="13">
        <v>13</v>
      </c>
      <c r="AA2732" s="13">
        <v>50</v>
      </c>
      <c r="AB2732" s="13">
        <v>0</v>
      </c>
      <c r="AC2732" s="13">
        <v>26</v>
      </c>
      <c r="AD2732" s="13">
        <v>0</v>
      </c>
      <c r="AE2732" s="13">
        <v>11</v>
      </c>
      <c r="AF2732" s="33">
        <v>100.004</v>
      </c>
      <c r="AG2732" s="9">
        <v>3</v>
      </c>
      <c r="AH2732" s="34">
        <v>0.49</v>
      </c>
      <c r="AI2732" s="13">
        <v>176394.84</v>
      </c>
      <c r="AJ2732" s="13">
        <v>274040.90999999997</v>
      </c>
      <c r="AK2732" s="13">
        <v>450435.75</v>
      </c>
      <c r="AL2732" s="35">
        <v>38210</v>
      </c>
      <c r="AM2732" s="35">
        <v>38253</v>
      </c>
    </row>
    <row r="2733" spans="2:39" x14ac:dyDescent="0.25">
      <c r="B2733" s="30">
        <v>1</v>
      </c>
      <c r="C2733" s="31" t="s">
        <v>124</v>
      </c>
      <c r="D2733" s="9" t="s">
        <v>6403</v>
      </c>
      <c r="E2733" s="10" t="s">
        <v>1466</v>
      </c>
      <c r="F2733" s="10" t="s">
        <v>6404</v>
      </c>
      <c r="G2733" s="9">
        <v>2404705</v>
      </c>
      <c r="H2733" s="10" t="s">
        <v>6405</v>
      </c>
      <c r="I2733" s="13">
        <v>18274.599999999999</v>
      </c>
      <c r="J2733" s="13">
        <v>15695.3</v>
      </c>
      <c r="K2733" s="13">
        <v>15695.38</v>
      </c>
      <c r="L2733" s="13">
        <v>18274.599999999999</v>
      </c>
      <c r="M2733" s="13">
        <v>15695.38</v>
      </c>
      <c r="N2733" s="32">
        <v>529</v>
      </c>
      <c r="O2733" s="9">
        <v>1</v>
      </c>
      <c r="P2733" s="13">
        <v>274.16000000000003</v>
      </c>
      <c r="Q2733" s="13">
        <v>64.3</v>
      </c>
      <c r="R2733" s="13">
        <v>66.2</v>
      </c>
      <c r="S2733" s="13">
        <v>285.75</v>
      </c>
      <c r="T2733" s="13">
        <v>3056.8</v>
      </c>
      <c r="U2733" s="13">
        <v>610.9</v>
      </c>
      <c r="V2733" s="13">
        <v>9613.64</v>
      </c>
      <c r="W2733" s="13">
        <v>1069.28</v>
      </c>
      <c r="X2733" s="13">
        <v>0</v>
      </c>
      <c r="Y2733" s="13">
        <v>0</v>
      </c>
      <c r="Z2733" s="13">
        <v>7</v>
      </c>
      <c r="AA2733" s="13">
        <v>80.17</v>
      </c>
      <c r="AB2733" s="13">
        <v>0</v>
      </c>
      <c r="AC2733" s="13">
        <v>6</v>
      </c>
      <c r="AD2733" s="13">
        <v>0</v>
      </c>
      <c r="AE2733" s="13">
        <v>6.83</v>
      </c>
      <c r="AF2733" s="33">
        <v>100.004</v>
      </c>
      <c r="AG2733" s="9">
        <v>3</v>
      </c>
      <c r="AH2733" s="34">
        <v>0.53</v>
      </c>
      <c r="AI2733" s="13">
        <v>159980.95000000001</v>
      </c>
      <c r="AJ2733" s="13">
        <v>7537391.1799999997</v>
      </c>
      <c r="AK2733" s="13">
        <v>7697372.1299999999</v>
      </c>
      <c r="AL2733" s="35">
        <v>38492</v>
      </c>
      <c r="AM2733" s="35">
        <v>38620</v>
      </c>
    </row>
    <row r="2734" spans="2:39" x14ac:dyDescent="0.25">
      <c r="B2734" s="30">
        <v>1</v>
      </c>
      <c r="C2734" s="31" t="s">
        <v>124</v>
      </c>
      <c r="D2734" s="9" t="s">
        <v>6406</v>
      </c>
      <c r="E2734" s="10" t="s">
        <v>181</v>
      </c>
      <c r="F2734" s="10" t="s">
        <v>6407</v>
      </c>
      <c r="G2734" s="9">
        <v>2408805</v>
      </c>
      <c r="H2734" s="10" t="s">
        <v>6408</v>
      </c>
      <c r="I2734" s="13">
        <v>629</v>
      </c>
      <c r="J2734" s="13">
        <v>777.89</v>
      </c>
      <c r="K2734" s="13">
        <v>777.89</v>
      </c>
      <c r="L2734" s="13">
        <v>629</v>
      </c>
      <c r="M2734" s="13">
        <v>629</v>
      </c>
      <c r="N2734" s="32">
        <v>50</v>
      </c>
      <c r="O2734" s="9">
        <v>1</v>
      </c>
      <c r="P2734" s="13">
        <v>15.56</v>
      </c>
      <c r="Q2734" s="13">
        <v>0</v>
      </c>
      <c r="R2734" s="13">
        <v>0</v>
      </c>
      <c r="S2734" s="13">
        <v>18.52</v>
      </c>
      <c r="T2734" s="13">
        <v>0</v>
      </c>
      <c r="U2734" s="13">
        <v>0</v>
      </c>
      <c r="V2734" s="13">
        <v>745.31</v>
      </c>
      <c r="W2734" s="13">
        <v>14.07</v>
      </c>
      <c r="X2734" s="13">
        <v>0</v>
      </c>
      <c r="Y2734" s="13">
        <v>0</v>
      </c>
      <c r="Z2734" s="13">
        <v>0</v>
      </c>
      <c r="AA2734" s="13">
        <v>98.19</v>
      </c>
      <c r="AB2734" s="13">
        <v>0</v>
      </c>
      <c r="AC2734" s="13">
        <v>0</v>
      </c>
      <c r="AD2734" s="13">
        <v>0</v>
      </c>
      <c r="AE2734" s="13">
        <v>1.81</v>
      </c>
      <c r="AF2734" s="33">
        <v>100</v>
      </c>
      <c r="AG2734" s="9">
        <v>4</v>
      </c>
      <c r="AH2734" s="34">
        <v>0.37</v>
      </c>
      <c r="AI2734" s="13">
        <v>249087.68</v>
      </c>
      <c r="AJ2734" s="13">
        <v>480153.44</v>
      </c>
      <c r="AK2734" s="13">
        <v>729241.12</v>
      </c>
      <c r="AL2734" s="35">
        <v>40259</v>
      </c>
      <c r="AM2734" s="35">
        <v>40001</v>
      </c>
    </row>
    <row r="2735" spans="2:39" x14ac:dyDescent="0.25">
      <c r="B2735" s="30">
        <v>1</v>
      </c>
      <c r="C2735" s="31" t="s">
        <v>124</v>
      </c>
      <c r="D2735" s="9" t="s">
        <v>6409</v>
      </c>
      <c r="E2735" s="10" t="s">
        <v>126</v>
      </c>
      <c r="F2735" s="10" t="s">
        <v>127</v>
      </c>
      <c r="G2735" s="9">
        <v>2402303</v>
      </c>
      <c r="H2735" s="10" t="s">
        <v>6410</v>
      </c>
      <c r="I2735" s="13">
        <v>800</v>
      </c>
      <c r="J2735" s="13">
        <v>1285.9000000000001</v>
      </c>
      <c r="K2735" s="13">
        <v>1285.94</v>
      </c>
      <c r="L2735" s="13">
        <v>800</v>
      </c>
      <c r="M2735" s="13">
        <v>800</v>
      </c>
      <c r="N2735" s="32">
        <v>20</v>
      </c>
      <c r="O2735" s="9">
        <v>1</v>
      </c>
      <c r="P2735" s="13">
        <v>23.38</v>
      </c>
      <c r="Q2735" s="13">
        <v>17.059999999999999</v>
      </c>
      <c r="R2735" s="13">
        <v>76.2</v>
      </c>
      <c r="S2735" s="13">
        <v>45.73</v>
      </c>
      <c r="T2735" s="13">
        <v>0</v>
      </c>
      <c r="U2735" s="13">
        <v>0</v>
      </c>
      <c r="V2735" s="13">
        <v>971.85</v>
      </c>
      <c r="W2735" s="13">
        <v>68.28</v>
      </c>
      <c r="X2735" s="13">
        <v>0</v>
      </c>
      <c r="Y2735" s="13">
        <v>0</v>
      </c>
      <c r="Z2735" s="13">
        <v>0</v>
      </c>
      <c r="AA2735" s="13">
        <v>7.36</v>
      </c>
      <c r="AB2735" s="13">
        <v>0</v>
      </c>
      <c r="AC2735" s="13">
        <v>87.27</v>
      </c>
      <c r="AD2735" s="13">
        <v>0</v>
      </c>
      <c r="AE2735" s="13">
        <v>5.37</v>
      </c>
      <c r="AF2735" s="33">
        <v>100.005</v>
      </c>
      <c r="AG2735" s="9">
        <v>4</v>
      </c>
      <c r="AH2735" s="34">
        <v>0.32</v>
      </c>
      <c r="AI2735" s="13">
        <v>60558.879999999997</v>
      </c>
      <c r="AJ2735" s="13">
        <v>79080</v>
      </c>
      <c r="AK2735" s="13">
        <v>139638.88</v>
      </c>
      <c r="AL2735" s="35">
        <v>39071</v>
      </c>
      <c r="AM2735" s="35">
        <v>38812</v>
      </c>
    </row>
    <row r="2736" spans="2:39" x14ac:dyDescent="0.25">
      <c r="B2736" s="30">
        <v>1</v>
      </c>
      <c r="C2736" s="31" t="s">
        <v>124</v>
      </c>
      <c r="D2736" s="9" t="s">
        <v>6411</v>
      </c>
      <c r="E2736" s="10" t="s">
        <v>126</v>
      </c>
      <c r="F2736" s="10" t="s">
        <v>1219</v>
      </c>
      <c r="G2736" s="9">
        <v>2404309</v>
      </c>
      <c r="H2736" s="10" t="s">
        <v>6412</v>
      </c>
      <c r="I2736" s="13">
        <v>1393.92</v>
      </c>
      <c r="J2736" s="13">
        <v>1393.92</v>
      </c>
      <c r="K2736" s="13">
        <v>867.82</v>
      </c>
      <c r="L2736" s="13">
        <v>1393.92</v>
      </c>
      <c r="M2736" s="13">
        <v>860.56</v>
      </c>
      <c r="N2736" s="32">
        <v>17</v>
      </c>
      <c r="O2736" s="9">
        <v>1</v>
      </c>
      <c r="P2736" s="13">
        <v>15.65</v>
      </c>
      <c r="Q2736" s="13">
        <v>0</v>
      </c>
      <c r="R2736" s="13">
        <v>0</v>
      </c>
      <c r="S2736" s="13">
        <v>18.38</v>
      </c>
      <c r="T2736" s="13">
        <v>0</v>
      </c>
      <c r="U2736" s="13">
        <v>0</v>
      </c>
      <c r="V2736" s="13">
        <v>838.77</v>
      </c>
      <c r="W2736" s="13">
        <v>3.41</v>
      </c>
      <c r="X2736" s="13">
        <v>0</v>
      </c>
      <c r="Y2736" s="13">
        <v>0</v>
      </c>
      <c r="Z2736" s="13">
        <v>0</v>
      </c>
      <c r="AA2736" s="13">
        <v>97.7</v>
      </c>
      <c r="AB2736" s="13">
        <v>0</v>
      </c>
      <c r="AC2736" s="13">
        <v>2.2999999999999998</v>
      </c>
      <c r="AD2736" s="13">
        <v>0</v>
      </c>
      <c r="AE2736" s="13">
        <v>0</v>
      </c>
      <c r="AF2736" s="33">
        <v>100.006</v>
      </c>
      <c r="AG2736" s="9">
        <v>4</v>
      </c>
      <c r="AH2736" s="34">
        <v>0.44</v>
      </c>
      <c r="AI2736" s="13">
        <v>2875.09</v>
      </c>
      <c r="AJ2736" s="13">
        <v>130468.9</v>
      </c>
      <c r="AK2736" s="13">
        <v>133343.99</v>
      </c>
      <c r="AL2736" s="35">
        <v>39071</v>
      </c>
      <c r="AM2736" s="35">
        <v>38831</v>
      </c>
    </row>
    <row r="2737" spans="2:39" x14ac:dyDescent="0.25">
      <c r="B2737" s="30">
        <v>1</v>
      </c>
      <c r="C2737" s="31" t="s">
        <v>124</v>
      </c>
      <c r="D2737" s="9" t="s">
        <v>6413</v>
      </c>
      <c r="E2737" s="10" t="s">
        <v>1329</v>
      </c>
      <c r="F2737" s="10" t="s">
        <v>1329</v>
      </c>
      <c r="G2737" s="9">
        <v>2408003</v>
      </c>
      <c r="H2737" s="10" t="s">
        <v>6414</v>
      </c>
      <c r="I2737" s="13">
        <v>1081.2</v>
      </c>
      <c r="J2737" s="13">
        <v>1108.22</v>
      </c>
      <c r="K2737" s="13">
        <v>1108.22</v>
      </c>
      <c r="L2737" s="13">
        <v>1081.2</v>
      </c>
      <c r="M2737" s="13">
        <v>1081.2</v>
      </c>
      <c r="N2737" s="32">
        <v>45</v>
      </c>
      <c r="O2737" s="9">
        <v>1</v>
      </c>
      <c r="P2737" s="13">
        <v>15.83</v>
      </c>
      <c r="Q2737" s="13">
        <v>8.6300000000000008</v>
      </c>
      <c r="R2737" s="13">
        <v>89.43</v>
      </c>
      <c r="S2737" s="13">
        <v>0</v>
      </c>
      <c r="T2737" s="13">
        <v>0</v>
      </c>
      <c r="U2737" s="13">
        <v>0</v>
      </c>
      <c r="V2737" s="13">
        <v>1007.78</v>
      </c>
      <c r="W2737" s="13">
        <v>5.12</v>
      </c>
      <c r="X2737" s="13">
        <v>0</v>
      </c>
      <c r="Y2737" s="13">
        <v>0</v>
      </c>
      <c r="Z2737" s="13">
        <v>0</v>
      </c>
      <c r="AA2737" s="13">
        <v>78</v>
      </c>
      <c r="AB2737" s="13">
        <v>17</v>
      </c>
      <c r="AC2737" s="13">
        <v>0</v>
      </c>
      <c r="AD2737" s="13">
        <v>0</v>
      </c>
      <c r="AE2737" s="13">
        <v>5</v>
      </c>
      <c r="AF2737" s="33">
        <v>100.005</v>
      </c>
      <c r="AG2737" s="9">
        <v>3</v>
      </c>
      <c r="AH2737" s="34">
        <v>0.57999999999999996</v>
      </c>
      <c r="AI2737" s="13">
        <v>81821.03</v>
      </c>
      <c r="AJ2737" s="13">
        <v>312104.03000000003</v>
      </c>
      <c r="AK2737" s="13">
        <v>393925.06</v>
      </c>
      <c r="AL2737" s="35">
        <v>38797</v>
      </c>
      <c r="AM2737" s="35">
        <v>38803</v>
      </c>
    </row>
    <row r="2738" spans="2:39" x14ac:dyDescent="0.25">
      <c r="B2738" s="30">
        <v>1</v>
      </c>
      <c r="C2738" s="31" t="s">
        <v>124</v>
      </c>
      <c r="D2738" s="9" t="s">
        <v>6415</v>
      </c>
      <c r="E2738" s="10" t="s">
        <v>805</v>
      </c>
      <c r="F2738" s="10" t="s">
        <v>806</v>
      </c>
      <c r="G2738" s="9">
        <v>2414407</v>
      </c>
      <c r="H2738" s="10" t="s">
        <v>6416</v>
      </c>
      <c r="I2738" s="13">
        <v>1099.07</v>
      </c>
      <c r="J2738" s="13">
        <v>1099.07</v>
      </c>
      <c r="K2738" s="13">
        <v>726.2</v>
      </c>
      <c r="L2738" s="13">
        <v>971.57</v>
      </c>
      <c r="M2738" s="13">
        <v>726.2</v>
      </c>
      <c r="N2738" s="32">
        <v>41</v>
      </c>
      <c r="O2738" s="9">
        <v>1</v>
      </c>
      <c r="P2738" s="13">
        <v>15.93</v>
      </c>
      <c r="Q2738" s="13">
        <v>41.03</v>
      </c>
      <c r="R2738" s="13">
        <v>85.07</v>
      </c>
      <c r="S2738" s="13">
        <v>0</v>
      </c>
      <c r="T2738" s="13">
        <v>0</v>
      </c>
      <c r="U2738" s="13">
        <v>0</v>
      </c>
      <c r="V2738" s="13">
        <v>726.2</v>
      </c>
      <c r="W2738" s="13">
        <v>0</v>
      </c>
      <c r="X2738" s="13">
        <v>0</v>
      </c>
      <c r="Y2738" s="13">
        <v>0</v>
      </c>
      <c r="Z2738" s="13">
        <v>66</v>
      </c>
      <c r="AA2738" s="13">
        <v>28</v>
      </c>
      <c r="AB2738" s="13">
        <v>5</v>
      </c>
      <c r="AC2738" s="13">
        <v>0</v>
      </c>
      <c r="AD2738" s="13">
        <v>0</v>
      </c>
      <c r="AE2738" s="13">
        <v>1</v>
      </c>
      <c r="AF2738" s="33">
        <v>100.004</v>
      </c>
      <c r="AG2738" s="9">
        <v>3</v>
      </c>
      <c r="AH2738" s="34">
        <v>0.33</v>
      </c>
      <c r="AI2738" s="13">
        <v>31282.68</v>
      </c>
      <c r="AJ2738" s="13">
        <v>218187.54</v>
      </c>
      <c r="AK2738" s="13">
        <v>249470.22</v>
      </c>
      <c r="AL2738" s="35">
        <v>38709</v>
      </c>
      <c r="AM2738" s="35">
        <v>38531</v>
      </c>
    </row>
    <row r="2739" spans="2:39" x14ac:dyDescent="0.25">
      <c r="B2739" s="30">
        <v>1</v>
      </c>
      <c r="C2739" s="31" t="s">
        <v>124</v>
      </c>
      <c r="D2739" s="9" t="s">
        <v>6417</v>
      </c>
      <c r="E2739" s="10" t="s">
        <v>1173</v>
      </c>
      <c r="F2739" s="10" t="s">
        <v>2527</v>
      </c>
      <c r="G2739" s="9">
        <v>2410900</v>
      </c>
      <c r="H2739" s="10" t="s">
        <v>6418</v>
      </c>
      <c r="I2739" s="13">
        <v>3316</v>
      </c>
      <c r="J2739" s="13">
        <v>2236.84</v>
      </c>
      <c r="K2739" s="13">
        <v>2236.84</v>
      </c>
      <c r="L2739" s="13">
        <v>3316</v>
      </c>
      <c r="M2739" s="13">
        <v>1050.82</v>
      </c>
      <c r="N2739" s="32">
        <v>30</v>
      </c>
      <c r="O2739" s="9">
        <v>1</v>
      </c>
      <c r="P2739" s="13">
        <v>63.9</v>
      </c>
      <c r="Q2739" s="13">
        <v>27.42</v>
      </c>
      <c r="R2739" s="13">
        <v>70.900000000000006</v>
      </c>
      <c r="S2739" s="13">
        <v>237.62</v>
      </c>
      <c r="T2739" s="13">
        <v>0</v>
      </c>
      <c r="U2739" s="13">
        <v>0</v>
      </c>
      <c r="V2739" s="13">
        <v>383.56</v>
      </c>
      <c r="W2739" s="13">
        <v>38.299999999999997</v>
      </c>
      <c r="X2739" s="13">
        <v>0</v>
      </c>
      <c r="Y2739" s="13">
        <v>0</v>
      </c>
      <c r="Z2739" s="13">
        <v>0</v>
      </c>
      <c r="AA2739" s="13">
        <v>57</v>
      </c>
      <c r="AB2739" s="13">
        <v>0</v>
      </c>
      <c r="AC2739" s="13">
        <v>18</v>
      </c>
      <c r="AD2739" s="13">
        <v>0</v>
      </c>
      <c r="AE2739" s="13">
        <v>25</v>
      </c>
      <c r="AF2739" s="33">
        <v>100.005</v>
      </c>
      <c r="AG2739" s="9">
        <v>3</v>
      </c>
      <c r="AH2739" s="34">
        <v>0.45</v>
      </c>
      <c r="AI2739" s="13">
        <v>154558.78</v>
      </c>
      <c r="AJ2739" s="13">
        <v>127748.58</v>
      </c>
      <c r="AK2739" s="13">
        <v>282307.36</v>
      </c>
      <c r="AL2739" s="35">
        <v>38580</v>
      </c>
      <c r="AM2739" s="35">
        <v>38647</v>
      </c>
    </row>
    <row r="2740" spans="2:39" x14ac:dyDescent="0.25">
      <c r="B2740" s="30">
        <v>1</v>
      </c>
      <c r="C2740" s="31" t="s">
        <v>124</v>
      </c>
      <c r="D2740" s="9" t="s">
        <v>6419</v>
      </c>
      <c r="E2740" s="10" t="s">
        <v>805</v>
      </c>
      <c r="F2740" s="10" t="s">
        <v>6420</v>
      </c>
      <c r="G2740" s="9">
        <v>2410405</v>
      </c>
      <c r="H2740" s="10" t="s">
        <v>6421</v>
      </c>
      <c r="I2740" s="13">
        <v>1414.5</v>
      </c>
      <c r="J2740" s="13">
        <v>1414.5</v>
      </c>
      <c r="K2740" s="13">
        <v>2963.37</v>
      </c>
      <c r="L2740" s="13">
        <v>1414.5</v>
      </c>
      <c r="M2740" s="13">
        <v>1414.5</v>
      </c>
      <c r="N2740" s="32">
        <v>61</v>
      </c>
      <c r="O2740" s="9">
        <v>1</v>
      </c>
      <c r="P2740" s="13">
        <v>59.27</v>
      </c>
      <c r="Q2740" s="13">
        <v>22.76</v>
      </c>
      <c r="R2740" s="13">
        <v>80</v>
      </c>
      <c r="S2740" s="13">
        <v>42.77</v>
      </c>
      <c r="T2740" s="13">
        <v>0</v>
      </c>
      <c r="U2740" s="13">
        <v>0</v>
      </c>
      <c r="V2740" s="13">
        <v>2239.85</v>
      </c>
      <c r="W2740" s="13">
        <v>20.85</v>
      </c>
      <c r="X2740" s="13">
        <v>0</v>
      </c>
      <c r="Y2740" s="13">
        <v>0</v>
      </c>
      <c r="Z2740" s="13">
        <v>22.96</v>
      </c>
      <c r="AA2740" s="13">
        <v>42.31</v>
      </c>
      <c r="AB2740" s="13">
        <v>0</v>
      </c>
      <c r="AC2740" s="13">
        <v>33.020000000000003</v>
      </c>
      <c r="AD2740" s="13">
        <v>0</v>
      </c>
      <c r="AE2740" s="13">
        <v>1.71</v>
      </c>
      <c r="AF2740" s="33">
        <v>100.004</v>
      </c>
      <c r="AG2740" s="9">
        <v>3</v>
      </c>
      <c r="AH2740" s="34">
        <v>0.51</v>
      </c>
      <c r="AI2740" s="13">
        <v>45247.12</v>
      </c>
      <c r="AJ2740" s="13">
        <v>527113.43000000005</v>
      </c>
      <c r="AK2740" s="13">
        <v>572360.55000000005</v>
      </c>
      <c r="AL2740" s="35">
        <v>39078</v>
      </c>
      <c r="AM2740" s="35">
        <v>38971</v>
      </c>
    </row>
    <row r="2741" spans="2:39" x14ac:dyDescent="0.25">
      <c r="B2741" s="30">
        <v>1</v>
      </c>
      <c r="C2741" s="31" t="s">
        <v>124</v>
      </c>
      <c r="D2741" s="9" t="s">
        <v>6422</v>
      </c>
      <c r="E2741" s="10" t="s">
        <v>6423</v>
      </c>
      <c r="F2741" s="10" t="s">
        <v>6424</v>
      </c>
      <c r="G2741" s="9">
        <v>2403103</v>
      </c>
      <c r="H2741" s="10" t="s">
        <v>6425</v>
      </c>
      <c r="I2741" s="13">
        <v>664.3</v>
      </c>
      <c r="J2741" s="13">
        <v>664.3</v>
      </c>
      <c r="K2741" s="13">
        <v>657.41</v>
      </c>
      <c r="L2741" s="13">
        <v>664.3</v>
      </c>
      <c r="M2741" s="13">
        <v>657.41</v>
      </c>
      <c r="N2741" s="32">
        <v>36</v>
      </c>
      <c r="O2741" s="9">
        <v>1</v>
      </c>
      <c r="P2741" s="13">
        <v>21.91</v>
      </c>
      <c r="Q2741" s="13">
        <v>65.400000000000006</v>
      </c>
      <c r="R2741" s="13">
        <v>100</v>
      </c>
      <c r="S2741" s="13">
        <v>82.25</v>
      </c>
      <c r="T2741" s="13">
        <v>0</v>
      </c>
      <c r="U2741" s="13">
        <v>211.48</v>
      </c>
      <c r="V2741" s="13">
        <v>323.39</v>
      </c>
      <c r="W2741" s="13">
        <v>12.5</v>
      </c>
      <c r="X2741" s="13">
        <v>0</v>
      </c>
      <c r="Y2741" s="13">
        <v>0</v>
      </c>
      <c r="Z2741" s="13">
        <v>60.22</v>
      </c>
      <c r="AA2741" s="13">
        <v>27.27</v>
      </c>
      <c r="AB2741" s="13">
        <v>0</v>
      </c>
      <c r="AC2741" s="13">
        <v>0</v>
      </c>
      <c r="AD2741" s="13">
        <v>0</v>
      </c>
      <c r="AE2741" s="13">
        <v>12.51</v>
      </c>
      <c r="AF2741" s="33">
        <v>100.005</v>
      </c>
      <c r="AG2741" s="9">
        <v>3</v>
      </c>
      <c r="AH2741" s="34">
        <v>0.56999999999999995</v>
      </c>
      <c r="AI2741" s="13">
        <v>219655.52</v>
      </c>
      <c r="AJ2741" s="13">
        <v>146897.57</v>
      </c>
      <c r="AK2741" s="13">
        <v>366553.09</v>
      </c>
      <c r="AL2741" s="35">
        <v>37593</v>
      </c>
      <c r="AM2741" s="35">
        <v>37669</v>
      </c>
    </row>
    <row r="2742" spans="2:39" x14ac:dyDescent="0.25">
      <c r="B2742" s="30">
        <v>1</v>
      </c>
      <c r="C2742" s="31" t="s">
        <v>124</v>
      </c>
      <c r="D2742" s="9" t="s">
        <v>6426</v>
      </c>
      <c r="E2742" s="10" t="s">
        <v>1329</v>
      </c>
      <c r="F2742" s="10" t="s">
        <v>1329</v>
      </c>
      <c r="G2742" s="9">
        <v>2408003</v>
      </c>
      <c r="H2742" s="10" t="s">
        <v>6427</v>
      </c>
      <c r="I2742" s="13">
        <v>1380.46</v>
      </c>
      <c r="J2742" s="13">
        <v>1677.91</v>
      </c>
      <c r="K2742" s="13">
        <v>1677.91</v>
      </c>
      <c r="L2742" s="13">
        <v>1380.46</v>
      </c>
      <c r="M2742" s="13">
        <v>1380.46</v>
      </c>
      <c r="N2742" s="36">
        <v>52</v>
      </c>
      <c r="O2742" s="9">
        <v>1</v>
      </c>
      <c r="P2742" s="13">
        <v>23.97</v>
      </c>
      <c r="Q2742" s="13">
        <v>49.98</v>
      </c>
      <c r="R2742" s="13">
        <v>56.66</v>
      </c>
      <c r="S2742" s="13">
        <v>0</v>
      </c>
      <c r="T2742" s="13">
        <v>0</v>
      </c>
      <c r="U2742" s="13">
        <v>0</v>
      </c>
      <c r="V2742" s="13">
        <v>815.98</v>
      </c>
      <c r="W2742" s="13">
        <v>6.24</v>
      </c>
      <c r="X2742" s="13">
        <v>0</v>
      </c>
      <c r="Y2742" s="13">
        <v>0</v>
      </c>
      <c r="Z2742" s="13">
        <v>0</v>
      </c>
      <c r="AA2742" s="13">
        <v>54.72</v>
      </c>
      <c r="AB2742" s="13">
        <v>0</v>
      </c>
      <c r="AC2742" s="13">
        <v>44.91</v>
      </c>
      <c r="AD2742" s="13">
        <v>0</v>
      </c>
      <c r="AE2742" s="13">
        <v>0.37</v>
      </c>
      <c r="AF2742" s="33">
        <v>100.005</v>
      </c>
      <c r="AG2742" s="9">
        <v>1</v>
      </c>
      <c r="AH2742" s="34">
        <v>0.56000000000000005</v>
      </c>
      <c r="AI2742" s="13">
        <v>87028.56</v>
      </c>
      <c r="AJ2742" s="13">
        <v>381655.78</v>
      </c>
      <c r="AK2742" s="13">
        <v>468684.34</v>
      </c>
      <c r="AL2742" s="35">
        <v>39017</v>
      </c>
      <c r="AM2742" s="35">
        <v>38958</v>
      </c>
    </row>
    <row r="2743" spans="2:39" x14ac:dyDescent="0.25">
      <c r="B2743" s="30">
        <v>1</v>
      </c>
      <c r="C2743" s="31" t="s">
        <v>124</v>
      </c>
      <c r="D2743" s="9" t="s">
        <v>6428</v>
      </c>
      <c r="E2743" s="10" t="s">
        <v>530</v>
      </c>
      <c r="F2743" s="10" t="s">
        <v>1322</v>
      </c>
      <c r="G2743" s="9">
        <v>2402600</v>
      </c>
      <c r="H2743" s="10" t="s">
        <v>759</v>
      </c>
      <c r="I2743" s="13">
        <v>1740.11</v>
      </c>
      <c r="J2743" s="13">
        <v>1740.11</v>
      </c>
      <c r="K2743" s="13">
        <v>1735.98</v>
      </c>
      <c r="L2743" s="13">
        <v>1740.11</v>
      </c>
      <c r="M2743" s="13">
        <v>1735.98</v>
      </c>
      <c r="N2743" s="32">
        <v>113</v>
      </c>
      <c r="O2743" s="9">
        <v>1</v>
      </c>
      <c r="P2743" s="13">
        <v>86.79</v>
      </c>
      <c r="Q2743" s="13">
        <v>34.74</v>
      </c>
      <c r="R2743" s="13">
        <v>57.04</v>
      </c>
      <c r="S2743" s="13">
        <v>19.8</v>
      </c>
      <c r="T2743" s="13">
        <v>0</v>
      </c>
      <c r="U2743" s="13">
        <v>214.65</v>
      </c>
      <c r="V2743" s="13">
        <v>529.82000000000005</v>
      </c>
      <c r="W2743" s="13">
        <v>236.7</v>
      </c>
      <c r="X2743" s="13">
        <v>0</v>
      </c>
      <c r="Y2743" s="13">
        <v>7.5</v>
      </c>
      <c r="Z2743" s="13">
        <v>0</v>
      </c>
      <c r="AA2743" s="13">
        <v>29</v>
      </c>
      <c r="AB2743" s="13">
        <v>0</v>
      </c>
      <c r="AC2743" s="13">
        <v>61.5</v>
      </c>
      <c r="AD2743" s="13">
        <v>0</v>
      </c>
      <c r="AE2743" s="13">
        <v>2</v>
      </c>
      <c r="AF2743" s="33">
        <v>100.004</v>
      </c>
      <c r="AG2743" s="9">
        <v>3</v>
      </c>
      <c r="AH2743" s="34">
        <v>0.46</v>
      </c>
      <c r="AI2743" s="13">
        <v>122074.45</v>
      </c>
      <c r="AJ2743" s="13">
        <v>740604.21</v>
      </c>
      <c r="AK2743" s="13">
        <v>862678.66</v>
      </c>
      <c r="AL2743" s="35">
        <v>38127</v>
      </c>
      <c r="AM2743" s="35">
        <v>38132</v>
      </c>
    </row>
    <row r="2744" spans="2:39" x14ac:dyDescent="0.25">
      <c r="B2744" s="30">
        <v>1</v>
      </c>
      <c r="C2744" s="31" t="s">
        <v>124</v>
      </c>
      <c r="D2744" s="9" t="s">
        <v>6429</v>
      </c>
      <c r="E2744" s="10" t="s">
        <v>1173</v>
      </c>
      <c r="F2744" s="10" t="s">
        <v>6430</v>
      </c>
      <c r="G2744" s="9">
        <v>2410306</v>
      </c>
      <c r="H2744" s="10" t="s">
        <v>6431</v>
      </c>
      <c r="I2744" s="13">
        <v>1094.8699999999999</v>
      </c>
      <c r="J2744" s="13">
        <v>1054.32</v>
      </c>
      <c r="K2744" s="13">
        <v>1054.32</v>
      </c>
      <c r="L2744" s="13">
        <v>1054.32</v>
      </c>
      <c r="M2744" s="13">
        <v>1054.32</v>
      </c>
      <c r="N2744" s="32">
        <v>30</v>
      </c>
      <c r="O2744" s="9">
        <v>1</v>
      </c>
      <c r="P2744" s="13">
        <v>30.12</v>
      </c>
      <c r="Q2744" s="13">
        <v>40.1</v>
      </c>
      <c r="R2744" s="13">
        <v>75.12</v>
      </c>
      <c r="S2744" s="13">
        <v>99.7</v>
      </c>
      <c r="T2744" s="13">
        <v>0</v>
      </c>
      <c r="U2744" s="13">
        <v>384.87</v>
      </c>
      <c r="V2744" s="13">
        <v>560.22</v>
      </c>
      <c r="W2744" s="13">
        <v>9.5399999999999991</v>
      </c>
      <c r="X2744" s="13">
        <v>0</v>
      </c>
      <c r="Y2744" s="13">
        <v>0</v>
      </c>
      <c r="Z2744" s="13">
        <v>0</v>
      </c>
      <c r="AA2744" s="13">
        <v>89.6</v>
      </c>
      <c r="AB2744" s="13">
        <v>0</v>
      </c>
      <c r="AC2744" s="13">
        <v>0</v>
      </c>
      <c r="AD2744" s="13">
        <v>0</v>
      </c>
      <c r="AE2744" s="13">
        <v>10.4</v>
      </c>
      <c r="AF2744" s="33">
        <v>100</v>
      </c>
      <c r="AG2744" s="9">
        <v>3</v>
      </c>
      <c r="AH2744" s="34">
        <v>0.39</v>
      </c>
      <c r="AI2744" s="13">
        <v>67030.240000000005</v>
      </c>
      <c r="AJ2744" s="13">
        <v>860274.53</v>
      </c>
      <c r="AK2744" s="13">
        <v>927304.77</v>
      </c>
      <c r="AL2744" s="35">
        <v>40057</v>
      </c>
      <c r="AM2744" s="35">
        <v>40065</v>
      </c>
    </row>
    <row r="2745" spans="2:39" x14ac:dyDescent="0.25">
      <c r="B2745" s="30">
        <v>1</v>
      </c>
      <c r="C2745" s="31" t="s">
        <v>124</v>
      </c>
      <c r="D2745" s="9" t="s">
        <v>6432</v>
      </c>
      <c r="E2745" s="10" t="s">
        <v>1106</v>
      </c>
      <c r="F2745" s="10" t="s">
        <v>1107</v>
      </c>
      <c r="G2745" s="9">
        <v>2411601</v>
      </c>
      <c r="H2745" s="10" t="s">
        <v>6433</v>
      </c>
      <c r="I2745" s="13">
        <v>2345</v>
      </c>
      <c r="J2745" s="13">
        <v>2506.63</v>
      </c>
      <c r="K2745" s="13">
        <v>2506.63</v>
      </c>
      <c r="L2745" s="13">
        <v>2345</v>
      </c>
      <c r="M2745" s="13">
        <v>2345</v>
      </c>
      <c r="N2745" s="32">
        <v>86</v>
      </c>
      <c r="O2745" s="9">
        <v>1</v>
      </c>
      <c r="P2745" s="13">
        <v>41.77</v>
      </c>
      <c r="Q2745" s="13">
        <v>32.72</v>
      </c>
      <c r="R2745" s="13">
        <v>83.68</v>
      </c>
      <c r="S2745" s="13">
        <v>143.83000000000001</v>
      </c>
      <c r="T2745" s="13">
        <v>0</v>
      </c>
      <c r="U2745" s="13">
        <v>1250.6500000000001</v>
      </c>
      <c r="V2745" s="13">
        <v>1442.1</v>
      </c>
      <c r="W2745" s="13">
        <v>107.4</v>
      </c>
      <c r="X2745" s="13">
        <v>0</v>
      </c>
      <c r="Y2745" s="13">
        <v>0</v>
      </c>
      <c r="Z2745" s="13">
        <v>0</v>
      </c>
      <c r="AA2745" s="13">
        <v>90.03</v>
      </c>
      <c r="AB2745" s="13">
        <v>0</v>
      </c>
      <c r="AC2745" s="13">
        <v>0</v>
      </c>
      <c r="AD2745" s="13">
        <v>0</v>
      </c>
      <c r="AE2745" s="13">
        <v>9.9700000000000006</v>
      </c>
      <c r="AF2745" s="33">
        <v>100</v>
      </c>
      <c r="AG2745" s="9">
        <v>4</v>
      </c>
      <c r="AH2745" s="34">
        <v>0.34</v>
      </c>
      <c r="AI2745" s="13">
        <v>178457.62</v>
      </c>
      <c r="AJ2745" s="13">
        <v>1147572.6499999999</v>
      </c>
      <c r="AK2745" s="13">
        <v>1326030.27</v>
      </c>
      <c r="AL2745" s="35">
        <v>40259</v>
      </c>
      <c r="AM2745" s="35">
        <v>40295</v>
      </c>
    </row>
    <row r="2746" spans="2:39" x14ac:dyDescent="0.25">
      <c r="B2746" s="30">
        <v>1</v>
      </c>
      <c r="C2746" s="31" t="s">
        <v>124</v>
      </c>
      <c r="D2746" s="9" t="s">
        <v>6434</v>
      </c>
      <c r="E2746" s="10" t="s">
        <v>181</v>
      </c>
      <c r="F2746" s="10" t="s">
        <v>677</v>
      </c>
      <c r="G2746" s="9">
        <v>2405801</v>
      </c>
      <c r="H2746" s="10" t="s">
        <v>6435</v>
      </c>
      <c r="I2746" s="13">
        <v>879</v>
      </c>
      <c r="J2746" s="13">
        <v>814.78</v>
      </c>
      <c r="K2746" s="13">
        <v>814.78</v>
      </c>
      <c r="L2746" s="13">
        <v>814.78</v>
      </c>
      <c r="M2746" s="13">
        <v>814.78</v>
      </c>
      <c r="N2746" s="32">
        <v>40</v>
      </c>
      <c r="O2746" s="9">
        <v>1</v>
      </c>
      <c r="P2746" s="13">
        <v>16.3</v>
      </c>
      <c r="Q2746" s="13">
        <v>39.56</v>
      </c>
      <c r="R2746" s="13">
        <v>100</v>
      </c>
      <c r="S2746" s="13">
        <v>16.95</v>
      </c>
      <c r="T2746" s="13">
        <v>108.8</v>
      </c>
      <c r="U2746" s="13">
        <v>260.79000000000002</v>
      </c>
      <c r="V2746" s="13">
        <v>415.78</v>
      </c>
      <c r="W2746" s="13">
        <v>13.87</v>
      </c>
      <c r="X2746" s="13">
        <v>0</v>
      </c>
      <c r="Y2746" s="13">
        <v>0</v>
      </c>
      <c r="Z2746" s="13">
        <v>0</v>
      </c>
      <c r="AA2746" s="13">
        <v>60</v>
      </c>
      <c r="AB2746" s="13">
        <v>37</v>
      </c>
      <c r="AC2746" s="13">
        <v>0</v>
      </c>
      <c r="AD2746" s="13">
        <v>0</v>
      </c>
      <c r="AE2746" s="13">
        <v>3</v>
      </c>
      <c r="AF2746" s="33">
        <v>100</v>
      </c>
      <c r="AG2746" s="9">
        <v>1</v>
      </c>
      <c r="AH2746" s="34">
        <v>0.43</v>
      </c>
      <c r="AI2746" s="13">
        <v>512365.5</v>
      </c>
      <c r="AJ2746" s="13">
        <v>838465.76</v>
      </c>
      <c r="AK2746" s="13">
        <v>1350831.26</v>
      </c>
      <c r="AL2746" s="35">
        <v>40057</v>
      </c>
      <c r="AM2746" s="35">
        <v>40092</v>
      </c>
    </row>
    <row r="2747" spans="2:39" x14ac:dyDescent="0.25">
      <c r="B2747" s="30">
        <v>1</v>
      </c>
      <c r="C2747" s="31" t="s">
        <v>124</v>
      </c>
      <c r="D2747" s="9" t="s">
        <v>6436</v>
      </c>
      <c r="E2747" s="10" t="s">
        <v>530</v>
      </c>
      <c r="F2747" s="10" t="s">
        <v>1322</v>
      </c>
      <c r="G2747" s="9">
        <v>2402600</v>
      </c>
      <c r="H2747" s="10" t="s">
        <v>6437</v>
      </c>
      <c r="I2747" s="13">
        <v>732</v>
      </c>
      <c r="J2747" s="13">
        <v>592.4</v>
      </c>
      <c r="K2747" s="13">
        <v>592.4</v>
      </c>
      <c r="L2747" s="13">
        <v>732</v>
      </c>
      <c r="M2747" s="13">
        <v>592.4</v>
      </c>
      <c r="N2747" s="32">
        <v>31</v>
      </c>
      <c r="O2747" s="9">
        <v>1</v>
      </c>
      <c r="P2747" s="13">
        <v>29.62</v>
      </c>
      <c r="Q2747" s="13">
        <v>0</v>
      </c>
      <c r="R2747" s="13">
        <v>0</v>
      </c>
      <c r="S2747" s="13">
        <v>0</v>
      </c>
      <c r="T2747" s="13">
        <v>0</v>
      </c>
      <c r="U2747" s="13">
        <v>0</v>
      </c>
      <c r="V2747" s="13">
        <v>0</v>
      </c>
      <c r="W2747" s="13">
        <v>0</v>
      </c>
      <c r="X2747" s="13">
        <v>0</v>
      </c>
      <c r="Y2747" s="13">
        <v>0</v>
      </c>
      <c r="Z2747" s="13">
        <v>0</v>
      </c>
      <c r="AA2747" s="13">
        <v>25.87</v>
      </c>
      <c r="AB2747" s="13">
        <v>20.28</v>
      </c>
      <c r="AC2747" s="13">
        <v>48.57</v>
      </c>
      <c r="AD2747" s="13">
        <v>0</v>
      </c>
      <c r="AE2747" s="13">
        <v>5.28</v>
      </c>
      <c r="AF2747" s="33">
        <v>100.0004</v>
      </c>
      <c r="AG2747" s="9">
        <v>1</v>
      </c>
      <c r="AH2747" s="34">
        <v>0.35</v>
      </c>
      <c r="AI2747" s="13">
        <v>90217.09</v>
      </c>
      <c r="AJ2747" s="13">
        <v>1030002.89</v>
      </c>
      <c r="AK2747" s="13">
        <v>1120219.98</v>
      </c>
      <c r="AL2747" s="35">
        <v>39597</v>
      </c>
      <c r="AM2747" s="35">
        <v>39640</v>
      </c>
    </row>
    <row r="2748" spans="2:39" x14ac:dyDescent="0.25">
      <c r="B2748" s="30">
        <v>1</v>
      </c>
      <c r="C2748" s="31" t="s">
        <v>110</v>
      </c>
      <c r="D2748" s="9" t="s">
        <v>6438</v>
      </c>
      <c r="E2748" s="10" t="s">
        <v>232</v>
      </c>
      <c r="F2748" s="10" t="s">
        <v>232</v>
      </c>
      <c r="G2748" s="9">
        <v>1702109</v>
      </c>
      <c r="H2748" s="10" t="s">
        <v>6439</v>
      </c>
      <c r="I2748" s="13">
        <v>4337.7299999999996</v>
      </c>
      <c r="J2748" s="13">
        <v>3311.9</v>
      </c>
      <c r="K2748" s="13">
        <v>3311.9</v>
      </c>
      <c r="L2748" s="13">
        <v>4337.7299999999996</v>
      </c>
      <c r="M2748" s="13">
        <v>3311.9</v>
      </c>
      <c r="N2748" s="32">
        <v>70</v>
      </c>
      <c r="O2748" s="9">
        <v>1</v>
      </c>
      <c r="P2748" s="13">
        <v>60.21</v>
      </c>
      <c r="Q2748" s="13">
        <v>0.1</v>
      </c>
      <c r="R2748" s="13">
        <v>50</v>
      </c>
      <c r="S2748" s="13">
        <v>30.96</v>
      </c>
      <c r="T2748" s="13">
        <v>0</v>
      </c>
      <c r="U2748" s="13">
        <v>3.5</v>
      </c>
      <c r="V2748" s="13">
        <v>3012.69</v>
      </c>
      <c r="W2748" s="13">
        <v>25.36</v>
      </c>
      <c r="X2748" s="13">
        <v>0</v>
      </c>
      <c r="Y2748" s="13">
        <v>0</v>
      </c>
      <c r="Z2748" s="13">
        <v>0</v>
      </c>
      <c r="AA2748" s="13">
        <v>80.8</v>
      </c>
      <c r="AB2748" s="13">
        <v>9.99</v>
      </c>
      <c r="AC2748" s="13">
        <v>5.01</v>
      </c>
      <c r="AD2748" s="13">
        <v>2.2000000000000002</v>
      </c>
      <c r="AE2748" s="13">
        <v>2</v>
      </c>
      <c r="AF2748" s="33">
        <v>100.003</v>
      </c>
      <c r="AG2748" s="9">
        <v>1</v>
      </c>
      <c r="AH2748" s="34">
        <v>0.62</v>
      </c>
      <c r="AI2748" s="13">
        <v>55879.28</v>
      </c>
      <c r="AJ2748" s="13">
        <v>375238.29</v>
      </c>
      <c r="AK2748" s="13">
        <v>431117.57</v>
      </c>
      <c r="AL2748" s="35">
        <v>38565</v>
      </c>
      <c r="AM2748" s="35">
        <v>38688</v>
      </c>
    </row>
    <row r="2749" spans="2:39" x14ac:dyDescent="0.25">
      <c r="B2749" s="30">
        <v>1</v>
      </c>
      <c r="C2749" s="31" t="s">
        <v>124</v>
      </c>
      <c r="D2749" s="9" t="s">
        <v>6440</v>
      </c>
      <c r="E2749" s="10" t="s">
        <v>2018</v>
      </c>
      <c r="F2749" s="10" t="s">
        <v>228</v>
      </c>
      <c r="G2749" s="9">
        <v>2401305</v>
      </c>
      <c r="H2749" s="10" t="s">
        <v>6441</v>
      </c>
      <c r="I2749" s="13">
        <v>3069.5</v>
      </c>
      <c r="J2749" s="13">
        <v>1617</v>
      </c>
      <c r="K2749" s="13">
        <v>2295.6999999999998</v>
      </c>
      <c r="L2749" s="13">
        <v>3069.5</v>
      </c>
      <c r="M2749" s="13">
        <v>3069.5</v>
      </c>
      <c r="N2749" s="32">
        <v>41</v>
      </c>
      <c r="O2749" s="9">
        <v>1</v>
      </c>
      <c r="P2749" s="13">
        <v>55.8</v>
      </c>
      <c r="Q2749" s="13">
        <v>65.7</v>
      </c>
      <c r="R2749" s="13">
        <v>89.2</v>
      </c>
      <c r="S2749" s="13">
        <v>690.3</v>
      </c>
      <c r="T2749" s="13">
        <v>0</v>
      </c>
      <c r="U2749" s="13">
        <v>749.69</v>
      </c>
      <c r="V2749" s="13">
        <v>391.96</v>
      </c>
      <c r="W2749" s="13">
        <v>462.73</v>
      </c>
      <c r="X2749" s="13">
        <v>0</v>
      </c>
      <c r="Y2749" s="13">
        <v>0</v>
      </c>
      <c r="Z2749" s="13">
        <v>0</v>
      </c>
      <c r="AA2749" s="13">
        <v>38</v>
      </c>
      <c r="AB2749" s="13">
        <v>0</v>
      </c>
      <c r="AC2749" s="13">
        <v>20</v>
      </c>
      <c r="AD2749" s="13">
        <v>12</v>
      </c>
      <c r="AE2749" s="13">
        <v>30</v>
      </c>
      <c r="AF2749" s="33">
        <v>100.004</v>
      </c>
      <c r="AG2749" s="9">
        <v>4</v>
      </c>
      <c r="AH2749" s="34">
        <v>0.33</v>
      </c>
      <c r="AI2749" s="13">
        <v>71171.78</v>
      </c>
      <c r="AJ2749" s="13">
        <v>154893.01999999999</v>
      </c>
      <c r="AK2749" s="13">
        <v>226064.8</v>
      </c>
      <c r="AL2749" s="35">
        <v>38688</v>
      </c>
      <c r="AM2749" s="35">
        <v>38390</v>
      </c>
    </row>
    <row r="2750" spans="2:39" x14ac:dyDescent="0.25">
      <c r="B2750" s="30">
        <v>1</v>
      </c>
      <c r="C2750" s="31" t="s">
        <v>124</v>
      </c>
      <c r="D2750" s="9" t="s">
        <v>6442</v>
      </c>
      <c r="E2750" s="10" t="s">
        <v>1173</v>
      </c>
      <c r="F2750" s="10" t="s">
        <v>6443</v>
      </c>
      <c r="G2750" s="9">
        <v>2405306</v>
      </c>
      <c r="H2750" s="10" t="s">
        <v>6444</v>
      </c>
      <c r="I2750" s="13">
        <v>2960</v>
      </c>
      <c r="J2750" s="13">
        <v>1443.6</v>
      </c>
      <c r="K2750" s="13">
        <v>1443.6</v>
      </c>
      <c r="L2750" s="13">
        <v>1443.6</v>
      </c>
      <c r="M2750" s="13">
        <v>1396.81</v>
      </c>
      <c r="N2750" s="32">
        <v>41</v>
      </c>
      <c r="O2750" s="9">
        <v>1</v>
      </c>
      <c r="P2750" s="13">
        <v>65.11</v>
      </c>
      <c r="Q2750" s="13">
        <v>65.11</v>
      </c>
      <c r="R2750" s="13">
        <v>92.54</v>
      </c>
      <c r="S2750" s="13">
        <v>165.2</v>
      </c>
      <c r="T2750" s="13">
        <v>0</v>
      </c>
      <c r="U2750" s="13">
        <v>970.8</v>
      </c>
      <c r="V2750" s="13">
        <v>236.29</v>
      </c>
      <c r="W2750" s="13">
        <v>71.3</v>
      </c>
      <c r="X2750" s="13">
        <v>0</v>
      </c>
      <c r="Y2750" s="13">
        <v>0</v>
      </c>
      <c r="Z2750" s="13">
        <v>0</v>
      </c>
      <c r="AA2750" s="13">
        <v>65.23</v>
      </c>
      <c r="AB2750" s="13">
        <v>0</v>
      </c>
      <c r="AC2750" s="13">
        <v>18.39</v>
      </c>
      <c r="AD2750" s="13">
        <v>0</v>
      </c>
      <c r="AE2750" s="13">
        <v>16.38</v>
      </c>
      <c r="AF2750" s="33">
        <v>100</v>
      </c>
      <c r="AG2750" s="9">
        <v>1</v>
      </c>
      <c r="AH2750" s="34">
        <v>0.38</v>
      </c>
      <c r="AI2750" s="13">
        <v>64945.15</v>
      </c>
      <c r="AJ2750" s="13">
        <v>1184419.3700000001</v>
      </c>
      <c r="AK2750" s="13">
        <v>1249364.52</v>
      </c>
      <c r="AL2750" s="35">
        <v>40057</v>
      </c>
      <c r="AM2750" s="35">
        <v>40085</v>
      </c>
    </row>
    <row r="2751" spans="2:39" x14ac:dyDescent="0.25">
      <c r="B2751" s="30">
        <v>1</v>
      </c>
      <c r="C2751" s="31" t="s">
        <v>124</v>
      </c>
      <c r="D2751" s="9" t="s">
        <v>6445</v>
      </c>
      <c r="E2751" s="10" t="s">
        <v>1329</v>
      </c>
      <c r="F2751" s="10" t="s">
        <v>1329</v>
      </c>
      <c r="G2751" s="9">
        <v>2408003</v>
      </c>
      <c r="H2751" s="10" t="s">
        <v>6446</v>
      </c>
      <c r="I2751" s="13">
        <v>1464.06</v>
      </c>
      <c r="J2751" s="13">
        <v>887.08</v>
      </c>
      <c r="K2751" s="13">
        <v>887.08</v>
      </c>
      <c r="L2751" s="13">
        <v>1464.06</v>
      </c>
      <c r="M2751" s="13">
        <v>887.08</v>
      </c>
      <c r="N2751" s="32">
        <v>80</v>
      </c>
      <c r="O2751" s="9">
        <v>1</v>
      </c>
      <c r="P2751" s="13">
        <v>11.3</v>
      </c>
      <c r="Q2751" s="13">
        <v>30.4</v>
      </c>
      <c r="R2751" s="13">
        <v>400</v>
      </c>
      <c r="S2751" s="13">
        <v>0</v>
      </c>
      <c r="T2751" s="13">
        <v>0</v>
      </c>
      <c r="U2751" s="13">
        <v>0</v>
      </c>
      <c r="V2751" s="13">
        <v>424.55</v>
      </c>
      <c r="W2751" s="13">
        <v>195.16</v>
      </c>
      <c r="X2751" s="13">
        <v>0</v>
      </c>
      <c r="Y2751" s="13">
        <v>0</v>
      </c>
      <c r="Z2751" s="13">
        <v>40</v>
      </c>
      <c r="AA2751" s="13">
        <v>38</v>
      </c>
      <c r="AB2751" s="13">
        <v>0</v>
      </c>
      <c r="AC2751" s="13">
        <v>0</v>
      </c>
      <c r="AD2751" s="13">
        <v>0</v>
      </c>
      <c r="AE2751" s="13">
        <v>22</v>
      </c>
      <c r="AF2751" s="33">
        <v>100.005</v>
      </c>
      <c r="AG2751" s="9">
        <v>3</v>
      </c>
      <c r="AH2751" s="34">
        <v>0.69</v>
      </c>
      <c r="AI2751" s="13">
        <v>850290.08</v>
      </c>
      <c r="AJ2751" s="13">
        <v>163089.68</v>
      </c>
      <c r="AK2751" s="13">
        <v>1013379.76</v>
      </c>
      <c r="AL2751" s="35">
        <v>38083</v>
      </c>
      <c r="AM2751" s="35">
        <v>37893</v>
      </c>
    </row>
    <row r="2752" spans="2:39" x14ac:dyDescent="0.25">
      <c r="B2752" s="30">
        <v>1</v>
      </c>
      <c r="C2752" s="31" t="s">
        <v>124</v>
      </c>
      <c r="D2752" s="9" t="s">
        <v>6447</v>
      </c>
      <c r="E2752" s="10" t="s">
        <v>1329</v>
      </c>
      <c r="F2752" s="10" t="s">
        <v>1329</v>
      </c>
      <c r="G2752" s="9">
        <v>2408003</v>
      </c>
      <c r="H2752" s="10" t="s">
        <v>6448</v>
      </c>
      <c r="I2752" s="13">
        <v>212.5</v>
      </c>
      <c r="J2752" s="13">
        <v>507.66</v>
      </c>
      <c r="K2752" s="13">
        <v>507.66</v>
      </c>
      <c r="L2752" s="13">
        <v>212.5</v>
      </c>
      <c r="M2752" s="13">
        <v>212.5</v>
      </c>
      <c r="N2752" s="32">
        <v>30</v>
      </c>
      <c r="O2752" s="9">
        <v>1</v>
      </c>
      <c r="P2752" s="13">
        <v>7.25</v>
      </c>
      <c r="Q2752" s="13">
        <v>0.8</v>
      </c>
      <c r="R2752" s="13">
        <v>400</v>
      </c>
      <c r="S2752" s="13">
        <v>13.27</v>
      </c>
      <c r="T2752" s="13">
        <v>0</v>
      </c>
      <c r="U2752" s="13">
        <v>0</v>
      </c>
      <c r="V2752" s="13">
        <v>489.27</v>
      </c>
      <c r="W2752" s="13">
        <v>0.36</v>
      </c>
      <c r="X2752" s="13">
        <v>0</v>
      </c>
      <c r="Y2752" s="13">
        <v>0</v>
      </c>
      <c r="Z2752" s="13">
        <v>60</v>
      </c>
      <c r="AA2752" s="13">
        <v>35</v>
      </c>
      <c r="AB2752" s="13">
        <v>0</v>
      </c>
      <c r="AC2752" s="13">
        <v>0</v>
      </c>
      <c r="AD2752" s="13">
        <v>0</v>
      </c>
      <c r="AE2752" s="13">
        <v>5</v>
      </c>
      <c r="AF2752" s="33">
        <v>100.005</v>
      </c>
      <c r="AG2752" s="9">
        <v>1</v>
      </c>
      <c r="AH2752" s="34">
        <v>0.69</v>
      </c>
      <c r="AI2752" s="13">
        <v>15283.1</v>
      </c>
      <c r="AJ2752" s="13">
        <v>53416.13</v>
      </c>
      <c r="AK2752" s="13">
        <v>68699.23</v>
      </c>
      <c r="AL2752" s="35">
        <v>38083</v>
      </c>
      <c r="AM2752" s="35">
        <v>37893</v>
      </c>
    </row>
    <row r="2753" spans="2:39" x14ac:dyDescent="0.25">
      <c r="B2753" s="30">
        <v>1</v>
      </c>
      <c r="C2753" s="31" t="s">
        <v>124</v>
      </c>
      <c r="D2753" s="9" t="s">
        <v>6449</v>
      </c>
      <c r="E2753" s="10" t="s">
        <v>1329</v>
      </c>
      <c r="F2753" s="10" t="s">
        <v>2139</v>
      </c>
      <c r="G2753" s="9">
        <v>2401453</v>
      </c>
      <c r="H2753" s="10" t="s">
        <v>6450</v>
      </c>
      <c r="I2753" s="13">
        <v>504.44</v>
      </c>
      <c r="J2753" s="13">
        <v>1025.3</v>
      </c>
      <c r="K2753" s="13">
        <v>763.31</v>
      </c>
      <c r="L2753" s="13">
        <v>504.44</v>
      </c>
      <c r="M2753" s="13">
        <v>504.44</v>
      </c>
      <c r="N2753" s="32">
        <v>35</v>
      </c>
      <c r="O2753" s="9">
        <v>1</v>
      </c>
      <c r="P2753" s="13">
        <v>10.9</v>
      </c>
      <c r="Q2753" s="13">
        <v>13.4</v>
      </c>
      <c r="R2753" s="13">
        <v>69.599999999999994</v>
      </c>
      <c r="S2753" s="13">
        <v>2.0299999999999998</v>
      </c>
      <c r="T2753" s="13">
        <v>0</v>
      </c>
      <c r="U2753" s="13">
        <v>186.92</v>
      </c>
      <c r="V2753" s="13">
        <v>574.36</v>
      </c>
      <c r="W2753" s="13">
        <v>2.0299999999999998</v>
      </c>
      <c r="X2753" s="13">
        <v>0</v>
      </c>
      <c r="Y2753" s="13">
        <v>0</v>
      </c>
      <c r="Z2753" s="13">
        <v>55</v>
      </c>
      <c r="AA2753" s="13">
        <v>20</v>
      </c>
      <c r="AB2753" s="13">
        <v>12</v>
      </c>
      <c r="AC2753" s="13">
        <v>0</v>
      </c>
      <c r="AD2753" s="13">
        <v>10</v>
      </c>
      <c r="AE2753" s="13">
        <v>3</v>
      </c>
      <c r="AF2753" s="33">
        <v>100.003</v>
      </c>
      <c r="AG2753" s="9">
        <v>3</v>
      </c>
      <c r="AH2753" s="34">
        <v>0.56000000000000005</v>
      </c>
      <c r="AI2753" s="13">
        <v>25699.4</v>
      </c>
      <c r="AJ2753" s="13">
        <v>236067.83</v>
      </c>
      <c r="AK2753" s="13">
        <v>261767.23</v>
      </c>
      <c r="AL2753" s="35">
        <v>38394</v>
      </c>
      <c r="AM2753" s="35">
        <v>38418</v>
      </c>
    </row>
    <row r="2754" spans="2:39" x14ac:dyDescent="0.25">
      <c r="B2754" s="30">
        <v>1</v>
      </c>
      <c r="C2754" s="31" t="s">
        <v>124</v>
      </c>
      <c r="D2754" s="9" t="s">
        <v>6451</v>
      </c>
      <c r="E2754" s="10" t="s">
        <v>1173</v>
      </c>
      <c r="F2754" s="10" t="s">
        <v>6452</v>
      </c>
      <c r="G2754" s="9">
        <v>2404606</v>
      </c>
      <c r="H2754" s="10" t="s">
        <v>6453</v>
      </c>
      <c r="I2754" s="13">
        <v>985.39</v>
      </c>
      <c r="J2754" s="13">
        <v>985.39</v>
      </c>
      <c r="K2754" s="13">
        <v>1047.25</v>
      </c>
      <c r="L2754" s="13">
        <v>985.39</v>
      </c>
      <c r="M2754" s="13">
        <v>985.39</v>
      </c>
      <c r="N2754" s="32">
        <v>40</v>
      </c>
      <c r="O2754" s="9">
        <v>1</v>
      </c>
      <c r="P2754" s="13">
        <v>29.92</v>
      </c>
      <c r="Q2754" s="13">
        <v>0</v>
      </c>
      <c r="R2754" s="13">
        <v>0</v>
      </c>
      <c r="S2754" s="13">
        <v>137.71</v>
      </c>
      <c r="T2754" s="13">
        <v>0</v>
      </c>
      <c r="U2754" s="13">
        <v>622.45000000000005</v>
      </c>
      <c r="V2754" s="13">
        <v>233.7</v>
      </c>
      <c r="W2754" s="13">
        <v>53.39</v>
      </c>
      <c r="X2754" s="13">
        <v>0</v>
      </c>
      <c r="Y2754" s="13">
        <v>0</v>
      </c>
      <c r="Z2754" s="13">
        <v>39.65</v>
      </c>
      <c r="AA2754" s="13">
        <v>47.2</v>
      </c>
      <c r="AB2754" s="13">
        <v>0</v>
      </c>
      <c r="AC2754" s="13">
        <v>0</v>
      </c>
      <c r="AD2754" s="13">
        <v>0</v>
      </c>
      <c r="AE2754" s="13">
        <v>13.15</v>
      </c>
      <c r="AF2754" s="33">
        <v>100.005</v>
      </c>
      <c r="AG2754" s="9">
        <v>1</v>
      </c>
      <c r="AH2754" s="34">
        <v>0.64</v>
      </c>
      <c r="AI2754" s="13">
        <v>113185.33</v>
      </c>
      <c r="AJ2754" s="13">
        <v>339181.09</v>
      </c>
      <c r="AK2754" s="13">
        <v>452366.42</v>
      </c>
      <c r="AL2754" s="35">
        <v>38344</v>
      </c>
      <c r="AM2754" s="35">
        <v>38320</v>
      </c>
    </row>
    <row r="2755" spans="2:39" x14ac:dyDescent="0.25">
      <c r="B2755" s="30">
        <v>1</v>
      </c>
      <c r="C2755" s="31" t="s">
        <v>124</v>
      </c>
      <c r="D2755" s="9" t="s">
        <v>6454</v>
      </c>
      <c r="E2755" s="10" t="s">
        <v>1173</v>
      </c>
      <c r="F2755" s="10" t="s">
        <v>2530</v>
      </c>
      <c r="G2755" s="9">
        <v>2412609</v>
      </c>
      <c r="H2755" s="10" t="s">
        <v>1248</v>
      </c>
      <c r="I2755" s="13">
        <v>623.16999999999996</v>
      </c>
      <c r="J2755" s="13">
        <v>623.1</v>
      </c>
      <c r="K2755" s="13">
        <v>563.88</v>
      </c>
      <c r="L2755" s="13">
        <v>623.16999999999996</v>
      </c>
      <c r="M2755" s="13">
        <v>563.88</v>
      </c>
      <c r="N2755" s="32">
        <v>18</v>
      </c>
      <c r="O2755" s="9">
        <v>1</v>
      </c>
      <c r="P2755" s="13">
        <v>16.11</v>
      </c>
      <c r="Q2755" s="13">
        <v>0</v>
      </c>
      <c r="R2755" s="13">
        <v>0</v>
      </c>
      <c r="S2755" s="13">
        <v>47.04</v>
      </c>
      <c r="T2755" s="13">
        <v>112.78</v>
      </c>
      <c r="U2755" s="13">
        <v>0</v>
      </c>
      <c r="V2755" s="13">
        <v>374.93</v>
      </c>
      <c r="W2755" s="13">
        <v>29.13</v>
      </c>
      <c r="X2755" s="13">
        <v>0</v>
      </c>
      <c r="Y2755" s="13">
        <v>0</v>
      </c>
      <c r="Z2755" s="13">
        <v>0</v>
      </c>
      <c r="AA2755" s="13">
        <v>81.17</v>
      </c>
      <c r="AB2755" s="13">
        <v>5.32</v>
      </c>
      <c r="AC2755" s="13">
        <v>0</v>
      </c>
      <c r="AD2755" s="13">
        <v>0</v>
      </c>
      <c r="AE2755" s="13">
        <v>13.51</v>
      </c>
      <c r="AF2755" s="33">
        <v>100</v>
      </c>
      <c r="AG2755" s="9">
        <v>2</v>
      </c>
      <c r="AH2755" s="34">
        <v>0.4</v>
      </c>
      <c r="AI2755" s="13">
        <v>27498.22</v>
      </c>
      <c r="AJ2755" s="13">
        <v>457312.08</v>
      </c>
      <c r="AK2755" s="13">
        <v>484810.3</v>
      </c>
      <c r="AL2755" s="35">
        <v>40057</v>
      </c>
      <c r="AM2755" s="35">
        <v>40099</v>
      </c>
    </row>
    <row r="2756" spans="2:39" x14ac:dyDescent="0.25">
      <c r="B2756" s="30">
        <v>1</v>
      </c>
      <c r="C2756" s="31" t="s">
        <v>124</v>
      </c>
      <c r="D2756" s="9" t="s">
        <v>6455</v>
      </c>
      <c r="E2756" s="10" t="s">
        <v>181</v>
      </c>
      <c r="F2756" s="10" t="s">
        <v>677</v>
      </c>
      <c r="G2756" s="9">
        <v>2405801</v>
      </c>
      <c r="H2756" s="10" t="s">
        <v>6456</v>
      </c>
      <c r="I2756" s="13">
        <v>1301</v>
      </c>
      <c r="J2756" s="13">
        <v>1301</v>
      </c>
      <c r="K2756" s="13">
        <v>1163.03</v>
      </c>
      <c r="L2756" s="13">
        <v>1301</v>
      </c>
      <c r="M2756" s="13">
        <v>1163.03</v>
      </c>
      <c r="N2756" s="32">
        <v>50</v>
      </c>
      <c r="O2756" s="9">
        <v>1</v>
      </c>
      <c r="P2756" s="13">
        <v>23.26</v>
      </c>
      <c r="Q2756" s="13">
        <v>0</v>
      </c>
      <c r="R2756" s="13">
        <v>0</v>
      </c>
      <c r="S2756" s="13">
        <v>14.69</v>
      </c>
      <c r="T2756" s="13">
        <v>0</v>
      </c>
      <c r="U2756" s="13">
        <v>240</v>
      </c>
      <c r="V2756" s="13">
        <v>869.49</v>
      </c>
      <c r="W2756" s="13">
        <v>38.86</v>
      </c>
      <c r="X2756" s="13">
        <v>0</v>
      </c>
      <c r="Y2756" s="13">
        <v>0</v>
      </c>
      <c r="Z2756" s="13">
        <v>70.48</v>
      </c>
      <c r="AA2756" s="13">
        <v>28.25</v>
      </c>
      <c r="AB2756" s="13">
        <v>0</v>
      </c>
      <c r="AC2756" s="13">
        <v>0</v>
      </c>
      <c r="AD2756" s="13">
        <v>0</v>
      </c>
      <c r="AE2756" s="13">
        <v>1.27</v>
      </c>
      <c r="AF2756" s="33">
        <v>100.005</v>
      </c>
      <c r="AG2756" s="9">
        <v>1</v>
      </c>
      <c r="AH2756" s="34">
        <v>0.72</v>
      </c>
      <c r="AI2756" s="13">
        <v>243592.09</v>
      </c>
      <c r="AJ2756" s="13">
        <v>255693.18</v>
      </c>
      <c r="AK2756" s="13">
        <v>499285.27</v>
      </c>
      <c r="AL2756" s="35">
        <v>37582</v>
      </c>
      <c r="AM2756" s="35">
        <v>37335</v>
      </c>
    </row>
    <row r="2757" spans="2:39" x14ac:dyDescent="0.25">
      <c r="B2757" s="30">
        <v>1</v>
      </c>
      <c r="C2757" s="31" t="s">
        <v>124</v>
      </c>
      <c r="D2757" s="9" t="s">
        <v>6457</v>
      </c>
      <c r="E2757" s="10" t="s">
        <v>126</v>
      </c>
      <c r="F2757" s="10" t="s">
        <v>1498</v>
      </c>
      <c r="G2757" s="9">
        <v>2401008</v>
      </c>
      <c r="H2757" s="10" t="s">
        <v>6458</v>
      </c>
      <c r="I2757" s="13">
        <v>1712.6</v>
      </c>
      <c r="J2757" s="13">
        <v>1428.6</v>
      </c>
      <c r="K2757" s="13">
        <v>1428.6</v>
      </c>
      <c r="L2757" s="13">
        <v>1712.3</v>
      </c>
      <c r="M2757" s="13">
        <v>1428.67</v>
      </c>
      <c r="N2757" s="32">
        <v>60</v>
      </c>
      <c r="O2757" s="9">
        <v>1</v>
      </c>
      <c r="P2757" s="13">
        <v>25.97</v>
      </c>
      <c r="Q2757" s="13">
        <v>41.5</v>
      </c>
      <c r="R2757" s="13">
        <v>78.599999999999994</v>
      </c>
      <c r="S2757" s="13">
        <v>23.67</v>
      </c>
      <c r="T2757" s="13">
        <v>0</v>
      </c>
      <c r="U2757" s="13">
        <v>0</v>
      </c>
      <c r="V2757" s="13">
        <v>792.13</v>
      </c>
      <c r="W2757" s="13">
        <v>42.86</v>
      </c>
      <c r="X2757" s="13">
        <v>0</v>
      </c>
      <c r="Y2757" s="13">
        <v>0</v>
      </c>
      <c r="Z2757" s="13">
        <v>0</v>
      </c>
      <c r="AA2757" s="13">
        <v>97</v>
      </c>
      <c r="AB2757" s="13">
        <v>0</v>
      </c>
      <c r="AC2757" s="13">
        <v>0</v>
      </c>
      <c r="AD2757" s="13">
        <v>0</v>
      </c>
      <c r="AE2757" s="13">
        <v>3</v>
      </c>
      <c r="AF2757" s="33">
        <v>100.006</v>
      </c>
      <c r="AG2757" s="9">
        <v>3</v>
      </c>
      <c r="AH2757" s="34">
        <v>0.54</v>
      </c>
      <c r="AI2757" s="13">
        <v>81294.05</v>
      </c>
      <c r="AJ2757" s="13">
        <v>226629.34</v>
      </c>
      <c r="AK2757" s="13">
        <v>307923.39</v>
      </c>
      <c r="AL2757" s="35">
        <v>38314</v>
      </c>
      <c r="AM2757" s="35">
        <v>38334</v>
      </c>
    </row>
    <row r="2758" spans="2:39" x14ac:dyDescent="0.25">
      <c r="B2758" s="30">
        <v>1</v>
      </c>
      <c r="C2758" s="31" t="s">
        <v>124</v>
      </c>
      <c r="D2758" s="9" t="s">
        <v>6459</v>
      </c>
      <c r="E2758" s="10" t="s">
        <v>1329</v>
      </c>
      <c r="F2758" s="10" t="s">
        <v>1329</v>
      </c>
      <c r="G2758" s="9">
        <v>2408003</v>
      </c>
      <c r="H2758" s="10" t="s">
        <v>1018</v>
      </c>
      <c r="I2758" s="13">
        <v>1345</v>
      </c>
      <c r="J2758" s="13">
        <v>1585.02</v>
      </c>
      <c r="K2758" s="13">
        <v>1585.02</v>
      </c>
      <c r="L2758" s="13">
        <v>1345</v>
      </c>
      <c r="M2758" s="13">
        <v>1345</v>
      </c>
      <c r="N2758" s="32">
        <v>60</v>
      </c>
      <c r="O2758" s="9">
        <v>1</v>
      </c>
      <c r="P2758" s="13">
        <v>22.65</v>
      </c>
      <c r="Q2758" s="13">
        <v>61.79</v>
      </c>
      <c r="R2758" s="13">
        <v>81.25</v>
      </c>
      <c r="S2758" s="13">
        <v>32.99</v>
      </c>
      <c r="T2758" s="13">
        <v>0</v>
      </c>
      <c r="U2758" s="13">
        <v>1033.8</v>
      </c>
      <c r="V2758" s="13">
        <v>474.99</v>
      </c>
      <c r="W2758" s="13">
        <v>42.23</v>
      </c>
      <c r="X2758" s="13">
        <v>0</v>
      </c>
      <c r="Y2758" s="13">
        <v>0</v>
      </c>
      <c r="Z2758" s="13">
        <v>80</v>
      </c>
      <c r="AA2758" s="13">
        <v>12</v>
      </c>
      <c r="AB2758" s="13">
        <v>0</v>
      </c>
      <c r="AC2758" s="13">
        <v>4</v>
      </c>
      <c r="AD2758" s="13">
        <v>0</v>
      </c>
      <c r="AE2758" s="13">
        <v>4</v>
      </c>
      <c r="AF2758" s="33">
        <v>100.004</v>
      </c>
      <c r="AG2758" s="9">
        <v>1</v>
      </c>
      <c r="AH2758" s="34">
        <v>0.65</v>
      </c>
      <c r="AI2758" s="13">
        <v>140952.20000000001</v>
      </c>
      <c r="AJ2758" s="13">
        <v>294017</v>
      </c>
      <c r="AK2758" s="13">
        <v>434969.2</v>
      </c>
      <c r="AL2758" s="35">
        <v>37595</v>
      </c>
      <c r="AM2758" s="35">
        <v>37733</v>
      </c>
    </row>
    <row r="2759" spans="2:39" x14ac:dyDescent="0.25">
      <c r="B2759" s="30">
        <v>1</v>
      </c>
      <c r="C2759" s="31" t="s">
        <v>124</v>
      </c>
      <c r="D2759" s="9" t="s">
        <v>6460</v>
      </c>
      <c r="E2759" s="10" t="s">
        <v>1329</v>
      </c>
      <c r="F2759" s="10" t="s">
        <v>1329</v>
      </c>
      <c r="G2759" s="9">
        <v>2408003</v>
      </c>
      <c r="H2759" s="10" t="s">
        <v>6461</v>
      </c>
      <c r="I2759" s="13">
        <v>613.87</v>
      </c>
      <c r="J2759" s="13">
        <v>814.71</v>
      </c>
      <c r="K2759" s="13">
        <v>814.71</v>
      </c>
      <c r="L2759" s="13">
        <v>613.87</v>
      </c>
      <c r="M2759" s="13">
        <v>613.87</v>
      </c>
      <c r="N2759" s="32">
        <v>40</v>
      </c>
      <c r="O2759" s="9">
        <v>1</v>
      </c>
      <c r="P2759" s="13">
        <v>11.63</v>
      </c>
      <c r="Q2759" s="13">
        <v>0</v>
      </c>
      <c r="R2759" s="13">
        <v>0</v>
      </c>
      <c r="S2759" s="13">
        <v>0</v>
      </c>
      <c r="T2759" s="13">
        <v>0</v>
      </c>
      <c r="U2759" s="13">
        <v>0</v>
      </c>
      <c r="V2759" s="13">
        <v>809.71</v>
      </c>
      <c r="W2759" s="13">
        <v>5</v>
      </c>
      <c r="X2759" s="13">
        <v>0</v>
      </c>
      <c r="Y2759" s="13">
        <v>0</v>
      </c>
      <c r="Z2759" s="13">
        <v>70</v>
      </c>
      <c r="AA2759" s="13">
        <v>29</v>
      </c>
      <c r="AB2759" s="13">
        <v>0</v>
      </c>
      <c r="AC2759" s="13">
        <v>0</v>
      </c>
      <c r="AD2759" s="13">
        <v>0</v>
      </c>
      <c r="AE2759" s="13">
        <v>1</v>
      </c>
      <c r="AF2759" s="33">
        <v>100.005</v>
      </c>
      <c r="AG2759" s="9">
        <v>2</v>
      </c>
      <c r="AH2759" s="34">
        <v>0.68</v>
      </c>
      <c r="AI2759" s="13">
        <v>118476.63</v>
      </c>
      <c r="AJ2759" s="13">
        <v>191694.15</v>
      </c>
      <c r="AK2759" s="13">
        <v>310170.78000000003</v>
      </c>
      <c r="AL2759" s="35">
        <v>37582</v>
      </c>
      <c r="AM2759" s="35">
        <v>37227</v>
      </c>
    </row>
    <row r="2760" spans="2:39" x14ac:dyDescent="0.25">
      <c r="B2760" s="30">
        <v>1</v>
      </c>
      <c r="C2760" s="31" t="s">
        <v>124</v>
      </c>
      <c r="D2760" s="9" t="s">
        <v>6462</v>
      </c>
      <c r="E2760" s="10" t="s">
        <v>126</v>
      </c>
      <c r="F2760" s="10" t="s">
        <v>127</v>
      </c>
      <c r="G2760" s="9">
        <v>2402303</v>
      </c>
      <c r="H2760" s="10" t="s">
        <v>6463</v>
      </c>
      <c r="I2760" s="13">
        <v>1393.9</v>
      </c>
      <c r="J2760" s="13">
        <v>568.9</v>
      </c>
      <c r="K2760" s="13">
        <v>568.91</v>
      </c>
      <c r="L2760" s="13">
        <v>1393.9</v>
      </c>
      <c r="M2760" s="13">
        <v>568.91</v>
      </c>
      <c r="N2760" s="32">
        <v>10</v>
      </c>
      <c r="O2760" s="9">
        <v>1</v>
      </c>
      <c r="P2760" s="13">
        <v>10.34</v>
      </c>
      <c r="Q2760" s="13">
        <v>46.97</v>
      </c>
      <c r="R2760" s="13">
        <v>91.81</v>
      </c>
      <c r="S2760" s="13">
        <v>36.85</v>
      </c>
      <c r="T2760" s="13">
        <v>0</v>
      </c>
      <c r="U2760" s="13">
        <v>0</v>
      </c>
      <c r="V2760" s="13">
        <v>276.02999999999997</v>
      </c>
      <c r="W2760" s="13">
        <v>11.38</v>
      </c>
      <c r="X2760" s="13">
        <v>0</v>
      </c>
      <c r="Y2760" s="13">
        <v>0</v>
      </c>
      <c r="Z2760" s="13">
        <v>0</v>
      </c>
      <c r="AA2760" s="13">
        <v>31.58</v>
      </c>
      <c r="AB2760" s="13">
        <v>0</v>
      </c>
      <c r="AC2760" s="13">
        <v>66.42</v>
      </c>
      <c r="AD2760" s="13">
        <v>0</v>
      </c>
      <c r="AE2760" s="13">
        <v>2</v>
      </c>
      <c r="AF2760" s="33">
        <v>100.005</v>
      </c>
      <c r="AG2760" s="9">
        <v>4</v>
      </c>
      <c r="AH2760" s="34">
        <v>0.36</v>
      </c>
      <c r="AI2760" s="13">
        <v>12188.48</v>
      </c>
      <c r="AJ2760" s="13">
        <v>70761.149999999994</v>
      </c>
      <c r="AK2760" s="13">
        <v>82949.63</v>
      </c>
      <c r="AL2760" s="37">
        <v>39078</v>
      </c>
      <c r="AM2760" s="35">
        <v>38812</v>
      </c>
    </row>
    <row r="2761" spans="2:39" x14ac:dyDescent="0.25">
      <c r="B2761" s="30">
        <v>1</v>
      </c>
      <c r="C2761" s="31" t="s">
        <v>124</v>
      </c>
      <c r="D2761" s="9" t="s">
        <v>6464</v>
      </c>
      <c r="E2761" s="10" t="s">
        <v>1329</v>
      </c>
      <c r="F2761" s="10" t="s">
        <v>1329</v>
      </c>
      <c r="G2761" s="9">
        <v>2408003</v>
      </c>
      <c r="H2761" s="10" t="s">
        <v>6465</v>
      </c>
      <c r="I2761" s="13">
        <v>20550.310000000001</v>
      </c>
      <c r="J2761" s="13">
        <v>0</v>
      </c>
      <c r="K2761" s="13">
        <v>20202.009999999998</v>
      </c>
      <c r="L2761" s="13">
        <v>19701.060000000001</v>
      </c>
      <c r="M2761" s="13">
        <v>19701.060000000001</v>
      </c>
      <c r="N2761" s="32">
        <v>1000</v>
      </c>
      <c r="O2761" s="9">
        <v>1</v>
      </c>
      <c r="P2761" s="13">
        <v>288.60000000000002</v>
      </c>
      <c r="Q2761" s="13">
        <v>10.31</v>
      </c>
      <c r="R2761" s="13">
        <v>70.67</v>
      </c>
      <c r="S2761" s="13">
        <v>0</v>
      </c>
      <c r="T2761" s="13">
        <v>0</v>
      </c>
      <c r="U2761" s="13">
        <v>223.16</v>
      </c>
      <c r="V2761" s="13">
        <v>17860</v>
      </c>
      <c r="W2761" s="13">
        <v>250</v>
      </c>
      <c r="X2761" s="13">
        <v>0</v>
      </c>
      <c r="Y2761" s="13">
        <v>10</v>
      </c>
      <c r="Z2761" s="13">
        <v>51</v>
      </c>
      <c r="AA2761" s="13">
        <v>17</v>
      </c>
      <c r="AB2761" s="13">
        <v>12</v>
      </c>
      <c r="AC2761" s="13">
        <v>0</v>
      </c>
      <c r="AD2761" s="13">
        <v>8</v>
      </c>
      <c r="AE2761" s="13">
        <v>2</v>
      </c>
      <c r="AF2761" s="33">
        <v>100.002</v>
      </c>
      <c r="AG2761" s="9">
        <v>1</v>
      </c>
      <c r="AH2761" s="34">
        <v>0.68</v>
      </c>
      <c r="AI2761" s="13">
        <v>5079585.79</v>
      </c>
      <c r="AJ2761" s="13">
        <v>3829491.69</v>
      </c>
      <c r="AK2761" s="13">
        <v>8909077.4800000004</v>
      </c>
      <c r="AL2761" s="35">
        <v>37959</v>
      </c>
      <c r="AM2761" s="35">
        <v>37865</v>
      </c>
    </row>
    <row r="2762" spans="2:39" x14ac:dyDescent="0.25">
      <c r="B2762" s="30">
        <v>1</v>
      </c>
      <c r="C2762" s="31" t="s">
        <v>390</v>
      </c>
      <c r="D2762" s="9" t="s">
        <v>6466</v>
      </c>
      <c r="E2762" s="10" t="s">
        <v>1068</v>
      </c>
      <c r="F2762" s="10" t="s">
        <v>6467</v>
      </c>
      <c r="G2762" s="9">
        <v>2800506</v>
      </c>
      <c r="H2762" s="10" t="s">
        <v>6468</v>
      </c>
      <c r="I2762" s="13">
        <v>3612</v>
      </c>
      <c r="J2762" s="13">
        <v>3410.39</v>
      </c>
      <c r="K2762" s="13">
        <v>3410.39</v>
      </c>
      <c r="L2762" s="13">
        <v>3612</v>
      </c>
      <c r="M2762" s="13">
        <v>3410.39</v>
      </c>
      <c r="N2762" s="32">
        <v>54</v>
      </c>
      <c r="O2762" s="9">
        <v>1</v>
      </c>
      <c r="P2762" s="13">
        <v>52.47</v>
      </c>
      <c r="Q2762" s="13">
        <v>1.93</v>
      </c>
      <c r="R2762" s="13">
        <v>80</v>
      </c>
      <c r="S2762" s="13">
        <v>573.79999999999995</v>
      </c>
      <c r="T2762" s="13">
        <v>0</v>
      </c>
      <c r="U2762" s="13">
        <v>70.72</v>
      </c>
      <c r="V2762" s="13">
        <v>2722.35</v>
      </c>
      <c r="W2762" s="13">
        <v>40.03</v>
      </c>
      <c r="X2762" s="13">
        <v>0</v>
      </c>
      <c r="Y2762" s="13">
        <v>0</v>
      </c>
      <c r="Z2762" s="13">
        <v>0</v>
      </c>
      <c r="AA2762" s="13">
        <v>65.7</v>
      </c>
      <c r="AB2762" s="13">
        <v>12</v>
      </c>
      <c r="AC2762" s="13">
        <v>8</v>
      </c>
      <c r="AD2762" s="13">
        <v>0</v>
      </c>
      <c r="AE2762" s="13">
        <v>14.3</v>
      </c>
      <c r="AF2762" s="33">
        <v>100.004</v>
      </c>
      <c r="AG2762" s="9">
        <v>1</v>
      </c>
      <c r="AH2762" s="34">
        <v>0.56999999999999995</v>
      </c>
      <c r="AI2762" s="13">
        <v>14487.64</v>
      </c>
      <c r="AJ2762" s="13">
        <v>613120.71</v>
      </c>
      <c r="AK2762" s="13">
        <v>627608.35</v>
      </c>
      <c r="AL2762" s="37">
        <v>39031</v>
      </c>
      <c r="AM2762" s="35">
        <v>39020</v>
      </c>
    </row>
    <row r="2763" spans="2:39" x14ac:dyDescent="0.25">
      <c r="B2763" s="30">
        <v>1</v>
      </c>
      <c r="C2763" s="31" t="s">
        <v>124</v>
      </c>
      <c r="D2763" s="9" t="s">
        <v>6469</v>
      </c>
      <c r="E2763" s="10" t="s">
        <v>1466</v>
      </c>
      <c r="F2763" s="10" t="s">
        <v>1575</v>
      </c>
      <c r="G2763" s="9">
        <v>2402501</v>
      </c>
      <c r="H2763" s="10" t="s">
        <v>6470</v>
      </c>
      <c r="I2763" s="13">
        <v>386.92</v>
      </c>
      <c r="J2763" s="13">
        <v>374.76</v>
      </c>
      <c r="K2763" s="13">
        <v>374.76</v>
      </c>
      <c r="L2763" s="13">
        <v>386.92</v>
      </c>
      <c r="M2763" s="13">
        <v>374.76</v>
      </c>
      <c r="N2763" s="32">
        <v>13</v>
      </c>
      <c r="O2763" s="9">
        <v>1</v>
      </c>
      <c r="P2763" s="13">
        <v>5.35</v>
      </c>
      <c r="Q2763" s="13">
        <v>20.86</v>
      </c>
      <c r="R2763" s="13">
        <v>100</v>
      </c>
      <c r="S2763" s="13">
        <v>31.31</v>
      </c>
      <c r="T2763" s="13">
        <v>0</v>
      </c>
      <c r="U2763" s="13">
        <v>77.55</v>
      </c>
      <c r="V2763" s="13">
        <v>262.61</v>
      </c>
      <c r="W2763" s="13">
        <v>3.29</v>
      </c>
      <c r="X2763" s="13">
        <v>0</v>
      </c>
      <c r="Y2763" s="13">
        <v>0</v>
      </c>
      <c r="Z2763" s="13">
        <v>0</v>
      </c>
      <c r="AA2763" s="13">
        <v>53</v>
      </c>
      <c r="AB2763" s="13">
        <v>37.799999999999997</v>
      </c>
      <c r="AC2763" s="13">
        <v>0</v>
      </c>
      <c r="AD2763" s="13">
        <v>0</v>
      </c>
      <c r="AE2763" s="13">
        <v>9.1999999999999993</v>
      </c>
      <c r="AF2763" s="33">
        <v>100.0003</v>
      </c>
      <c r="AG2763" s="9">
        <v>1</v>
      </c>
      <c r="AH2763" s="34">
        <v>0.41</v>
      </c>
      <c r="AI2763" s="13">
        <v>25307.87</v>
      </c>
      <c r="AJ2763" s="13">
        <v>615319.37</v>
      </c>
      <c r="AK2763" s="13">
        <v>640627.24</v>
      </c>
      <c r="AL2763" s="35">
        <v>39610</v>
      </c>
      <c r="AM2763" s="35">
        <v>39616</v>
      </c>
    </row>
    <row r="2764" spans="2:39" x14ac:dyDescent="0.25">
      <c r="B2764" s="30">
        <v>1</v>
      </c>
      <c r="C2764" s="31" t="s">
        <v>124</v>
      </c>
      <c r="D2764" s="9" t="s">
        <v>6471</v>
      </c>
      <c r="E2764" s="10" t="s">
        <v>1466</v>
      </c>
      <c r="F2764" s="10" t="s">
        <v>1575</v>
      </c>
      <c r="G2764" s="9">
        <v>2402501</v>
      </c>
      <c r="H2764" s="10" t="s">
        <v>6472</v>
      </c>
      <c r="I2764" s="13">
        <v>992.58</v>
      </c>
      <c r="J2764" s="13">
        <v>942.25</v>
      </c>
      <c r="K2764" s="13">
        <v>942.25</v>
      </c>
      <c r="L2764" s="13">
        <v>992.58</v>
      </c>
      <c r="M2764" s="13">
        <v>942.25</v>
      </c>
      <c r="N2764" s="32">
        <v>38</v>
      </c>
      <c r="O2764" s="9">
        <v>1</v>
      </c>
      <c r="P2764" s="13">
        <v>13.46</v>
      </c>
      <c r="Q2764" s="13">
        <v>5.94</v>
      </c>
      <c r="R2764" s="13">
        <v>99.45</v>
      </c>
      <c r="S2764" s="13">
        <v>47.21</v>
      </c>
      <c r="T2764" s="13">
        <v>0</v>
      </c>
      <c r="U2764" s="13">
        <v>201.04</v>
      </c>
      <c r="V2764" s="13">
        <v>672.23</v>
      </c>
      <c r="W2764" s="13">
        <v>21.77</v>
      </c>
      <c r="X2764" s="13">
        <v>0</v>
      </c>
      <c r="Y2764" s="13">
        <v>0</v>
      </c>
      <c r="Z2764" s="13">
        <v>0</v>
      </c>
      <c r="AA2764" s="13">
        <v>67.599999999999994</v>
      </c>
      <c r="AB2764" s="13">
        <v>14.4</v>
      </c>
      <c r="AC2764" s="13">
        <v>13.5</v>
      </c>
      <c r="AD2764" s="13">
        <v>0</v>
      </c>
      <c r="AE2764" s="13">
        <v>4.5</v>
      </c>
      <c r="AF2764" s="33">
        <v>100.0004</v>
      </c>
      <c r="AG2764" s="9">
        <v>1</v>
      </c>
      <c r="AH2764" s="34">
        <v>0.42</v>
      </c>
      <c r="AI2764" s="13">
        <v>50276.21</v>
      </c>
      <c r="AJ2764" s="13">
        <v>1506810.43</v>
      </c>
      <c r="AK2764" s="13">
        <v>1557086.64</v>
      </c>
      <c r="AL2764" s="35">
        <v>39610</v>
      </c>
      <c r="AM2764" s="35">
        <v>39616</v>
      </c>
    </row>
    <row r="2765" spans="2:39" x14ac:dyDescent="0.25">
      <c r="B2765" s="30">
        <v>1</v>
      </c>
      <c r="C2765" s="31" t="s">
        <v>124</v>
      </c>
      <c r="D2765" s="9" t="s">
        <v>6473</v>
      </c>
      <c r="E2765" s="10" t="s">
        <v>181</v>
      </c>
      <c r="F2765" s="10" t="s">
        <v>182</v>
      </c>
      <c r="G2765" s="9">
        <v>2401602</v>
      </c>
      <c r="H2765" s="10" t="s">
        <v>6474</v>
      </c>
      <c r="I2765" s="13">
        <v>927</v>
      </c>
      <c r="J2765" s="13">
        <v>851.34</v>
      </c>
      <c r="K2765" s="13">
        <v>851.34</v>
      </c>
      <c r="L2765" s="13">
        <v>927</v>
      </c>
      <c r="M2765" s="13">
        <v>851.34</v>
      </c>
      <c r="N2765" s="32">
        <v>24</v>
      </c>
      <c r="O2765" s="9">
        <v>1</v>
      </c>
      <c r="P2765" s="13">
        <v>17.02</v>
      </c>
      <c r="Q2765" s="13">
        <v>0</v>
      </c>
      <c r="R2765" s="13">
        <v>0</v>
      </c>
      <c r="S2765" s="13">
        <v>20</v>
      </c>
      <c r="T2765" s="13">
        <v>0</v>
      </c>
      <c r="U2765" s="13">
        <v>0</v>
      </c>
      <c r="V2765" s="13">
        <v>823.34</v>
      </c>
      <c r="W2765" s="13">
        <v>8</v>
      </c>
      <c r="X2765" s="13">
        <v>0</v>
      </c>
      <c r="Y2765" s="13">
        <v>60</v>
      </c>
      <c r="Z2765" s="13">
        <v>0</v>
      </c>
      <c r="AA2765" s="13">
        <v>37</v>
      </c>
      <c r="AB2765" s="13">
        <v>0</v>
      </c>
      <c r="AC2765" s="13">
        <v>0</v>
      </c>
      <c r="AD2765" s="13">
        <v>0</v>
      </c>
      <c r="AE2765" s="13">
        <v>3</v>
      </c>
      <c r="AF2765" s="33">
        <v>100.004</v>
      </c>
      <c r="AG2765" s="9">
        <v>1</v>
      </c>
      <c r="AH2765" s="34">
        <v>0.7</v>
      </c>
      <c r="AI2765" s="13">
        <v>5344</v>
      </c>
      <c r="AJ2765" s="13">
        <v>92915.74</v>
      </c>
      <c r="AK2765" s="13">
        <v>98259.74</v>
      </c>
      <c r="AL2765" s="35">
        <v>37567</v>
      </c>
      <c r="AM2765" s="35">
        <v>37585</v>
      </c>
    </row>
    <row r="2766" spans="2:39" x14ac:dyDescent="0.25">
      <c r="B2766" s="30">
        <v>1</v>
      </c>
      <c r="C2766" s="31" t="s">
        <v>124</v>
      </c>
      <c r="D2766" s="9" t="s">
        <v>6475</v>
      </c>
      <c r="E2766" s="10" t="s">
        <v>2018</v>
      </c>
      <c r="F2766" s="10" t="s">
        <v>6476</v>
      </c>
      <c r="G2766" s="9">
        <v>2414605</v>
      </c>
      <c r="H2766" s="10" t="s">
        <v>6477</v>
      </c>
      <c r="I2766" s="13">
        <v>2030</v>
      </c>
      <c r="J2766" s="13">
        <v>1351.5</v>
      </c>
      <c r="K2766" s="13">
        <v>1351.5</v>
      </c>
      <c r="L2766" s="13">
        <v>2030</v>
      </c>
      <c r="M2766" s="13">
        <v>1351.5</v>
      </c>
      <c r="N2766" s="32">
        <v>40</v>
      </c>
      <c r="O2766" s="9">
        <v>1</v>
      </c>
      <c r="P2766" s="13">
        <v>24.5</v>
      </c>
      <c r="Q2766" s="13">
        <v>12.8</v>
      </c>
      <c r="R2766" s="13">
        <v>222</v>
      </c>
      <c r="S2766" s="13">
        <v>33</v>
      </c>
      <c r="T2766" s="13">
        <v>0</v>
      </c>
      <c r="U2766" s="13">
        <v>166</v>
      </c>
      <c r="V2766" s="13">
        <v>1129.3</v>
      </c>
      <c r="W2766" s="13">
        <v>23.2</v>
      </c>
      <c r="X2766" s="13">
        <v>0</v>
      </c>
      <c r="Y2766" s="13">
        <v>0</v>
      </c>
      <c r="Z2766" s="13">
        <v>4</v>
      </c>
      <c r="AA2766" s="13">
        <v>94</v>
      </c>
      <c r="AB2766" s="13">
        <v>0</v>
      </c>
      <c r="AC2766" s="13">
        <v>0</v>
      </c>
      <c r="AD2766" s="13">
        <v>0</v>
      </c>
      <c r="AE2766" s="13">
        <v>2</v>
      </c>
      <c r="AF2766" s="33">
        <v>100.005</v>
      </c>
      <c r="AG2766" s="9">
        <v>4</v>
      </c>
      <c r="AH2766" s="34">
        <v>0.45</v>
      </c>
      <c r="AI2766" s="13">
        <v>90805.77</v>
      </c>
      <c r="AJ2766" s="13">
        <v>177788.94</v>
      </c>
      <c r="AK2766" s="13">
        <v>268594.71000000002</v>
      </c>
      <c r="AL2766" s="35">
        <v>38099</v>
      </c>
      <c r="AM2766" s="35">
        <v>38188</v>
      </c>
    </row>
    <row r="2767" spans="2:39" x14ac:dyDescent="0.25">
      <c r="B2767" s="30">
        <v>1</v>
      </c>
      <c r="C2767" s="31" t="s">
        <v>124</v>
      </c>
      <c r="D2767" s="9" t="s">
        <v>6478</v>
      </c>
      <c r="E2767" s="10" t="s">
        <v>2018</v>
      </c>
      <c r="F2767" s="10" t="s">
        <v>6476</v>
      </c>
      <c r="G2767" s="9">
        <v>2414605</v>
      </c>
      <c r="H2767" s="10" t="s">
        <v>6479</v>
      </c>
      <c r="I2767" s="13">
        <v>900</v>
      </c>
      <c r="J2767" s="13">
        <v>1190.48</v>
      </c>
      <c r="K2767" s="13">
        <v>990.59</v>
      </c>
      <c r="L2767" s="13">
        <v>900</v>
      </c>
      <c r="M2767" s="13">
        <v>900</v>
      </c>
      <c r="N2767" s="32">
        <v>30</v>
      </c>
      <c r="O2767" s="9">
        <v>1</v>
      </c>
      <c r="P2767" s="13">
        <v>22.07</v>
      </c>
      <c r="Q2767" s="13">
        <v>82.6</v>
      </c>
      <c r="R2767" s="13">
        <v>68.8</v>
      </c>
      <c r="S2767" s="13">
        <v>0</v>
      </c>
      <c r="T2767" s="13">
        <v>0</v>
      </c>
      <c r="U2767" s="13">
        <v>969.87</v>
      </c>
      <c r="V2767" s="13">
        <v>187.66</v>
      </c>
      <c r="W2767" s="13">
        <v>32.950000000000003</v>
      </c>
      <c r="X2767" s="13">
        <v>0</v>
      </c>
      <c r="Y2767" s="13">
        <v>0</v>
      </c>
      <c r="Z2767" s="13">
        <v>95</v>
      </c>
      <c r="AA2767" s="13">
        <v>3</v>
      </c>
      <c r="AB2767" s="13">
        <v>0</v>
      </c>
      <c r="AC2767" s="13">
        <v>0</v>
      </c>
      <c r="AD2767" s="13">
        <v>0</v>
      </c>
      <c r="AE2767" s="13">
        <v>2</v>
      </c>
      <c r="AF2767" s="33">
        <v>100.005</v>
      </c>
      <c r="AG2767" s="9">
        <v>1</v>
      </c>
      <c r="AH2767" s="34">
        <v>0.7</v>
      </c>
      <c r="AI2767" s="13">
        <v>28601.39</v>
      </c>
      <c r="AJ2767" s="13">
        <v>147564</v>
      </c>
      <c r="AK2767" s="13">
        <v>176165.39</v>
      </c>
      <c r="AL2767" s="37">
        <v>37959</v>
      </c>
      <c r="AM2767" s="35">
        <v>38019</v>
      </c>
    </row>
    <row r="2768" spans="2:39" x14ac:dyDescent="0.25">
      <c r="B2768" s="30">
        <v>1</v>
      </c>
      <c r="C2768" s="31" t="s">
        <v>124</v>
      </c>
      <c r="D2768" s="9" t="s">
        <v>6480</v>
      </c>
      <c r="E2768" s="10" t="s">
        <v>530</v>
      </c>
      <c r="F2768" s="10" t="s">
        <v>530</v>
      </c>
      <c r="G2768" s="9">
        <v>2407104</v>
      </c>
      <c r="H2768" s="10" t="s">
        <v>6481</v>
      </c>
      <c r="I2768" s="13">
        <v>588</v>
      </c>
      <c r="J2768" s="13">
        <v>486.77</v>
      </c>
      <c r="K2768" s="13">
        <v>486.77</v>
      </c>
      <c r="L2768" s="13">
        <v>588</v>
      </c>
      <c r="M2768" s="13">
        <v>486.77</v>
      </c>
      <c r="N2768" s="32">
        <v>47</v>
      </c>
      <c r="O2768" s="9">
        <v>1</v>
      </c>
      <c r="P2768" s="13">
        <v>40.56</v>
      </c>
      <c r="Q2768" s="13">
        <v>35.4</v>
      </c>
      <c r="R2768" s="13">
        <v>100</v>
      </c>
      <c r="S2768" s="13">
        <v>5</v>
      </c>
      <c r="T2768" s="13">
        <v>0</v>
      </c>
      <c r="U2768" s="13">
        <v>325</v>
      </c>
      <c r="V2768" s="13">
        <v>151</v>
      </c>
      <c r="W2768" s="13">
        <v>5.77</v>
      </c>
      <c r="X2768" s="13">
        <v>0</v>
      </c>
      <c r="Y2768" s="13">
        <v>0</v>
      </c>
      <c r="Z2768" s="13">
        <v>42</v>
      </c>
      <c r="AA2768" s="13">
        <v>29</v>
      </c>
      <c r="AB2768" s="13">
        <v>26</v>
      </c>
      <c r="AC2768" s="13">
        <v>0</v>
      </c>
      <c r="AD2768" s="13">
        <v>0</v>
      </c>
      <c r="AE2768" s="13">
        <v>3</v>
      </c>
      <c r="AF2768" s="33">
        <v>100.004</v>
      </c>
      <c r="AG2768" s="9">
        <v>3</v>
      </c>
      <c r="AH2768" s="34">
        <v>0.56000000000000005</v>
      </c>
      <c r="AI2768" s="13">
        <v>82526.210000000006</v>
      </c>
      <c r="AJ2768" s="13">
        <v>337969.76</v>
      </c>
      <c r="AK2768" s="13">
        <v>420495.97</v>
      </c>
      <c r="AL2768" s="35">
        <v>38224</v>
      </c>
      <c r="AM2768" s="35">
        <v>38041</v>
      </c>
    </row>
    <row r="2769" spans="2:39" x14ac:dyDescent="0.25">
      <c r="B2769" s="30">
        <v>1</v>
      </c>
      <c r="C2769" s="31" t="s">
        <v>124</v>
      </c>
      <c r="D2769" s="9" t="s">
        <v>6482</v>
      </c>
      <c r="E2769" s="10" t="s">
        <v>6483</v>
      </c>
      <c r="F2769" s="10" t="s">
        <v>6484</v>
      </c>
      <c r="G2769" s="9">
        <v>2403509</v>
      </c>
      <c r="H2769" s="10" t="s">
        <v>6485</v>
      </c>
      <c r="I2769" s="13">
        <v>551.02</v>
      </c>
      <c r="J2769" s="13">
        <v>550.47</v>
      </c>
      <c r="K2769" s="13">
        <v>550.47</v>
      </c>
      <c r="L2769" s="13">
        <v>551.02</v>
      </c>
      <c r="M2769" s="13">
        <v>550.47</v>
      </c>
      <c r="N2769" s="32">
        <v>28</v>
      </c>
      <c r="O2769" s="9">
        <v>1</v>
      </c>
      <c r="P2769" s="13">
        <v>27.5</v>
      </c>
      <c r="Q2769" s="13">
        <v>6.47</v>
      </c>
      <c r="R2769" s="13">
        <v>90.84</v>
      </c>
      <c r="S2769" s="13">
        <v>23</v>
      </c>
      <c r="T2769" s="13">
        <v>0</v>
      </c>
      <c r="U2769" s="13">
        <v>34</v>
      </c>
      <c r="V2769" s="13">
        <v>491</v>
      </c>
      <c r="W2769" s="13">
        <v>2.4700000000000002</v>
      </c>
      <c r="X2769" s="13">
        <v>0</v>
      </c>
      <c r="Y2769" s="13">
        <v>0</v>
      </c>
      <c r="Z2769" s="13">
        <v>15</v>
      </c>
      <c r="AA2769" s="13">
        <v>25</v>
      </c>
      <c r="AB2769" s="13">
        <v>25</v>
      </c>
      <c r="AC2769" s="13">
        <v>30</v>
      </c>
      <c r="AD2769" s="13">
        <v>0</v>
      </c>
      <c r="AE2769" s="13">
        <v>5</v>
      </c>
      <c r="AF2769" s="33">
        <v>100.003</v>
      </c>
      <c r="AG2769" s="9">
        <v>3</v>
      </c>
      <c r="AH2769" s="34">
        <v>0.48</v>
      </c>
      <c r="AI2769" s="13">
        <v>7966.62</v>
      </c>
      <c r="AJ2769" s="13">
        <v>278941.69</v>
      </c>
      <c r="AK2769" s="13">
        <v>286908.31</v>
      </c>
      <c r="AL2769" s="35">
        <v>37678</v>
      </c>
      <c r="AM2769" s="35">
        <v>38028</v>
      </c>
    </row>
    <row r="2770" spans="2:39" x14ac:dyDescent="0.25">
      <c r="B2770" s="30">
        <v>1</v>
      </c>
      <c r="C2770" s="31" t="s">
        <v>124</v>
      </c>
      <c r="D2770" s="9" t="s">
        <v>6486</v>
      </c>
      <c r="E2770" s="10" t="s">
        <v>6483</v>
      </c>
      <c r="F2770" s="10" t="s">
        <v>6484</v>
      </c>
      <c r="G2770" s="9">
        <v>2403509</v>
      </c>
      <c r="H2770" s="10" t="s">
        <v>6487</v>
      </c>
      <c r="I2770" s="13">
        <v>470</v>
      </c>
      <c r="J2770" s="13">
        <v>552.07000000000005</v>
      </c>
      <c r="K2770" s="13">
        <v>552.07000000000005</v>
      </c>
      <c r="L2770" s="13">
        <v>470.4</v>
      </c>
      <c r="M2770" s="13">
        <v>470.4</v>
      </c>
      <c r="N2770" s="32">
        <v>29</v>
      </c>
      <c r="O2770" s="9">
        <v>1</v>
      </c>
      <c r="P2770" s="13">
        <v>27.6</v>
      </c>
      <c r="Q2770" s="13">
        <v>25.04</v>
      </c>
      <c r="R2770" s="13">
        <v>100</v>
      </c>
      <c r="S2770" s="13">
        <v>23</v>
      </c>
      <c r="T2770" s="13">
        <v>0</v>
      </c>
      <c r="U2770" s="13">
        <v>123</v>
      </c>
      <c r="V2770" s="13">
        <v>418</v>
      </c>
      <c r="W2770" s="13">
        <v>2.0699999999999998</v>
      </c>
      <c r="X2770" s="13">
        <v>0</v>
      </c>
      <c r="Y2770" s="13">
        <v>0</v>
      </c>
      <c r="Z2770" s="13">
        <v>25</v>
      </c>
      <c r="AA2770" s="13">
        <v>25</v>
      </c>
      <c r="AB2770" s="13">
        <v>25</v>
      </c>
      <c r="AC2770" s="13">
        <v>15</v>
      </c>
      <c r="AD2770" s="13">
        <v>0</v>
      </c>
      <c r="AE2770" s="13">
        <v>10</v>
      </c>
      <c r="AF2770" s="33">
        <v>100.003</v>
      </c>
      <c r="AG2770" s="9">
        <v>1</v>
      </c>
      <c r="AH2770" s="34">
        <v>0.59</v>
      </c>
      <c r="AI2770" s="13">
        <v>43546.94</v>
      </c>
      <c r="AJ2770" s="13">
        <v>291723.26</v>
      </c>
      <c r="AK2770" s="13">
        <v>335270.2</v>
      </c>
      <c r="AL2770" s="35">
        <v>37678</v>
      </c>
      <c r="AM2770" s="35">
        <v>38028</v>
      </c>
    </row>
    <row r="2771" spans="2:39" x14ac:dyDescent="0.25">
      <c r="B2771" s="30">
        <v>1</v>
      </c>
      <c r="C2771" s="31" t="s">
        <v>124</v>
      </c>
      <c r="D2771" s="9" t="s">
        <v>6488</v>
      </c>
      <c r="E2771" s="10" t="s">
        <v>1173</v>
      </c>
      <c r="F2771" s="10" t="s">
        <v>6489</v>
      </c>
      <c r="G2771" s="9">
        <v>2413102</v>
      </c>
      <c r="H2771" s="10" t="s">
        <v>1189</v>
      </c>
      <c r="I2771" s="13">
        <v>1000</v>
      </c>
      <c r="J2771" s="13">
        <v>878.47</v>
      </c>
      <c r="K2771" s="13">
        <v>878.47</v>
      </c>
      <c r="L2771" s="13">
        <v>878.47</v>
      </c>
      <c r="M2771" s="13">
        <v>878.47</v>
      </c>
      <c r="N2771" s="32">
        <v>25</v>
      </c>
      <c r="O2771" s="9">
        <v>1</v>
      </c>
      <c r="P2771" s="13">
        <v>25.09</v>
      </c>
      <c r="Q2771" s="13">
        <v>68.25</v>
      </c>
      <c r="R2771" s="13">
        <v>71.739999999999995</v>
      </c>
      <c r="S2771" s="13">
        <v>10</v>
      </c>
      <c r="T2771" s="13">
        <v>176</v>
      </c>
      <c r="U2771" s="13">
        <v>566.75</v>
      </c>
      <c r="V2771" s="13">
        <v>88.79</v>
      </c>
      <c r="W2771" s="13">
        <v>36.94</v>
      </c>
      <c r="X2771" s="13">
        <v>0</v>
      </c>
      <c r="Y2771" s="13">
        <v>0</v>
      </c>
      <c r="Z2771" s="13">
        <v>0</v>
      </c>
      <c r="AA2771" s="13">
        <v>89</v>
      </c>
      <c r="AB2771" s="13">
        <v>5.53</v>
      </c>
      <c r="AC2771" s="13">
        <v>0</v>
      </c>
      <c r="AD2771" s="13">
        <v>0</v>
      </c>
      <c r="AE2771" s="13">
        <v>5.47</v>
      </c>
      <c r="AF2771" s="33">
        <v>100.005</v>
      </c>
      <c r="AG2771" s="9">
        <v>2</v>
      </c>
      <c r="AH2771" s="34">
        <v>0.43</v>
      </c>
      <c r="AI2771" s="13">
        <v>140418.84</v>
      </c>
      <c r="AJ2771" s="13">
        <v>661758.68000000005</v>
      </c>
      <c r="AK2771" s="13">
        <v>802177.52</v>
      </c>
      <c r="AL2771" s="35">
        <v>39470</v>
      </c>
      <c r="AM2771" s="35">
        <v>39580</v>
      </c>
    </row>
    <row r="2772" spans="2:39" x14ac:dyDescent="0.25">
      <c r="B2772" s="30">
        <v>1</v>
      </c>
      <c r="C2772" s="31" t="s">
        <v>124</v>
      </c>
      <c r="D2772" s="9" t="s">
        <v>6490</v>
      </c>
      <c r="E2772" s="10" t="s">
        <v>805</v>
      </c>
      <c r="F2772" s="10" t="s">
        <v>6420</v>
      </c>
      <c r="G2772" s="9">
        <v>2410405</v>
      </c>
      <c r="H2772" s="10" t="s">
        <v>6491</v>
      </c>
      <c r="I2772" s="13">
        <v>1800</v>
      </c>
      <c r="J2772" s="13">
        <v>1743</v>
      </c>
      <c r="K2772" s="13">
        <v>1124.5999999999999</v>
      </c>
      <c r="L2772" s="13">
        <v>1800</v>
      </c>
      <c r="M2772" s="13">
        <v>1124.5999999999999</v>
      </c>
      <c r="N2772" s="32">
        <v>43</v>
      </c>
      <c r="O2772" s="9">
        <v>1</v>
      </c>
      <c r="P2772" s="13">
        <v>34.86</v>
      </c>
      <c r="Q2772" s="13">
        <v>68.099999999999994</v>
      </c>
      <c r="R2772" s="13">
        <v>86.83</v>
      </c>
      <c r="S2772" s="13">
        <v>27.35</v>
      </c>
      <c r="T2772" s="13">
        <v>0</v>
      </c>
      <c r="U2772" s="13">
        <v>190.17</v>
      </c>
      <c r="V2772" s="13">
        <v>331.6</v>
      </c>
      <c r="W2772" s="13">
        <v>16.899999999999999</v>
      </c>
      <c r="X2772" s="13">
        <v>0</v>
      </c>
      <c r="Y2772" s="13">
        <v>0</v>
      </c>
      <c r="Z2772" s="13">
        <v>11</v>
      </c>
      <c r="AA2772" s="13">
        <v>78</v>
      </c>
      <c r="AB2772" s="13">
        <v>5</v>
      </c>
      <c r="AC2772" s="13">
        <v>0</v>
      </c>
      <c r="AD2772" s="13">
        <v>0</v>
      </c>
      <c r="AE2772" s="13">
        <v>6</v>
      </c>
      <c r="AF2772" s="33">
        <v>100.004</v>
      </c>
      <c r="AG2772" s="9">
        <v>3</v>
      </c>
      <c r="AH2772" s="34">
        <v>0.6</v>
      </c>
      <c r="AI2772" s="13">
        <v>10123.64</v>
      </c>
      <c r="AJ2772" s="13">
        <v>354508.54</v>
      </c>
      <c r="AK2772" s="13">
        <v>364632.18</v>
      </c>
      <c r="AL2772" s="35">
        <v>39016</v>
      </c>
      <c r="AM2772" s="35">
        <v>38958</v>
      </c>
    </row>
    <row r="2773" spans="2:39" x14ac:dyDescent="0.25">
      <c r="B2773" s="30">
        <v>1</v>
      </c>
      <c r="C2773" s="31" t="s">
        <v>124</v>
      </c>
      <c r="D2773" s="9" t="s">
        <v>6492</v>
      </c>
      <c r="E2773" s="10" t="s">
        <v>805</v>
      </c>
      <c r="F2773" s="10" t="s">
        <v>1931</v>
      </c>
      <c r="G2773" s="9">
        <v>2412559</v>
      </c>
      <c r="H2773" s="10" t="s">
        <v>6493</v>
      </c>
      <c r="I2773" s="13">
        <v>847</v>
      </c>
      <c r="J2773" s="13">
        <v>847</v>
      </c>
      <c r="K2773" s="13">
        <v>844.74</v>
      </c>
      <c r="L2773" s="13">
        <v>847</v>
      </c>
      <c r="M2773" s="13">
        <v>844.74</v>
      </c>
      <c r="N2773" s="32">
        <v>41</v>
      </c>
      <c r="O2773" s="9">
        <v>1</v>
      </c>
      <c r="P2773" s="13">
        <v>14.08</v>
      </c>
      <c r="Q2773" s="13">
        <v>0</v>
      </c>
      <c r="R2773" s="13">
        <v>0</v>
      </c>
      <c r="S2773" s="13">
        <v>8.4499999999999993</v>
      </c>
      <c r="T2773" s="13">
        <v>0</v>
      </c>
      <c r="U2773" s="13">
        <v>0</v>
      </c>
      <c r="V2773" s="13">
        <v>827.11</v>
      </c>
      <c r="W2773" s="13">
        <v>9.18</v>
      </c>
      <c r="X2773" s="13">
        <v>0</v>
      </c>
      <c r="Y2773" s="13">
        <v>0</v>
      </c>
      <c r="Z2773" s="13">
        <v>70</v>
      </c>
      <c r="AA2773" s="13">
        <v>29</v>
      </c>
      <c r="AB2773" s="13">
        <v>0</v>
      </c>
      <c r="AC2773" s="13">
        <v>0</v>
      </c>
      <c r="AD2773" s="13">
        <v>0</v>
      </c>
      <c r="AE2773" s="13">
        <v>1</v>
      </c>
      <c r="AF2773" s="33">
        <v>100.005</v>
      </c>
      <c r="AG2773" s="9">
        <v>3</v>
      </c>
      <c r="AH2773" s="34">
        <v>0.62</v>
      </c>
      <c r="AI2773" s="13">
        <v>36390.839999999997</v>
      </c>
      <c r="AJ2773" s="13">
        <v>205728.34</v>
      </c>
      <c r="AK2773" s="13">
        <v>242119.18</v>
      </c>
      <c r="AL2773" s="35">
        <v>37595</v>
      </c>
      <c r="AM2773" s="35">
        <v>37681</v>
      </c>
    </row>
    <row r="2774" spans="2:39" x14ac:dyDescent="0.25">
      <c r="B2774" s="30">
        <v>1</v>
      </c>
      <c r="C2774" s="31" t="s">
        <v>124</v>
      </c>
      <c r="D2774" s="9" t="s">
        <v>6494</v>
      </c>
      <c r="E2774" s="10" t="s">
        <v>181</v>
      </c>
      <c r="F2774" s="10" t="s">
        <v>673</v>
      </c>
      <c r="G2774" s="9">
        <v>2410108</v>
      </c>
      <c r="H2774" s="10" t="s">
        <v>6495</v>
      </c>
      <c r="I2774" s="13">
        <v>1122.0999999999999</v>
      </c>
      <c r="J2774" s="13">
        <v>1122.0999999999999</v>
      </c>
      <c r="K2774" s="13">
        <v>703.98</v>
      </c>
      <c r="L2774" s="13">
        <v>1122.0999999999999</v>
      </c>
      <c r="M2774" s="13">
        <v>703.98</v>
      </c>
      <c r="N2774" s="32">
        <v>34</v>
      </c>
      <c r="O2774" s="9">
        <v>1</v>
      </c>
      <c r="P2774" s="13">
        <v>14.08</v>
      </c>
      <c r="Q2774" s="13">
        <v>15.36</v>
      </c>
      <c r="R2774" s="13">
        <v>97.63</v>
      </c>
      <c r="S2774" s="13">
        <v>36.15</v>
      </c>
      <c r="T2774" s="13">
        <v>0</v>
      </c>
      <c r="U2774" s="13">
        <v>0</v>
      </c>
      <c r="V2774" s="13">
        <v>331.68</v>
      </c>
      <c r="W2774" s="13">
        <v>114.85</v>
      </c>
      <c r="X2774" s="13">
        <v>0</v>
      </c>
      <c r="Y2774" s="13">
        <v>0</v>
      </c>
      <c r="Z2774" s="13">
        <v>61</v>
      </c>
      <c r="AA2774" s="13">
        <v>23</v>
      </c>
      <c r="AB2774" s="13">
        <v>0</v>
      </c>
      <c r="AC2774" s="13">
        <v>0</v>
      </c>
      <c r="AD2774" s="13">
        <v>0</v>
      </c>
      <c r="AE2774" s="13">
        <v>16</v>
      </c>
      <c r="AF2774" s="33">
        <v>100.003</v>
      </c>
      <c r="AG2774" s="9">
        <v>3</v>
      </c>
      <c r="AH2774" s="34">
        <v>0.66</v>
      </c>
      <c r="AI2774" s="13">
        <v>60289.279999999999</v>
      </c>
      <c r="AJ2774" s="13">
        <v>238163.3</v>
      </c>
      <c r="AK2774" s="13">
        <v>298452.58</v>
      </c>
      <c r="AL2774" s="37">
        <v>39071</v>
      </c>
      <c r="AM2774" s="35">
        <v>38952</v>
      </c>
    </row>
    <row r="2775" spans="2:39" x14ac:dyDescent="0.25">
      <c r="B2775" s="30">
        <v>1</v>
      </c>
      <c r="C2775" s="31" t="s">
        <v>124</v>
      </c>
      <c r="D2775" s="9" t="s">
        <v>6496</v>
      </c>
      <c r="E2775" s="10" t="s">
        <v>1106</v>
      </c>
      <c r="F2775" s="10" t="s">
        <v>6497</v>
      </c>
      <c r="G2775" s="9">
        <v>2401859</v>
      </c>
      <c r="H2775" s="10" t="s">
        <v>6498</v>
      </c>
      <c r="I2775" s="13">
        <v>6000</v>
      </c>
      <c r="J2775" s="13">
        <v>6000</v>
      </c>
      <c r="K2775" s="13">
        <v>6235.84</v>
      </c>
      <c r="L2775" s="13">
        <v>6000</v>
      </c>
      <c r="M2775" s="13">
        <v>6000</v>
      </c>
      <c r="N2775" s="32">
        <v>161</v>
      </c>
      <c r="O2775" s="9">
        <v>1</v>
      </c>
      <c r="P2775" s="13">
        <v>103.93</v>
      </c>
      <c r="Q2775" s="13">
        <v>37.69</v>
      </c>
      <c r="R2775" s="13">
        <v>76.92</v>
      </c>
      <c r="S2775" s="13">
        <v>57.16</v>
      </c>
      <c r="T2775" s="13">
        <v>1200</v>
      </c>
      <c r="U2775" s="13">
        <v>2807.86</v>
      </c>
      <c r="V2775" s="13">
        <v>3347.81</v>
      </c>
      <c r="W2775" s="13">
        <v>10.37</v>
      </c>
      <c r="X2775" s="13">
        <v>0</v>
      </c>
      <c r="Y2775" s="13">
        <v>0</v>
      </c>
      <c r="Z2775" s="13">
        <v>0</v>
      </c>
      <c r="AA2775" s="13">
        <v>64</v>
      </c>
      <c r="AB2775" s="13">
        <v>34.74</v>
      </c>
      <c r="AC2775" s="13">
        <v>0</v>
      </c>
      <c r="AD2775" s="13">
        <v>0</v>
      </c>
      <c r="AE2775" s="13">
        <v>1.26</v>
      </c>
      <c r="AF2775" s="33">
        <v>100.004</v>
      </c>
      <c r="AG2775" s="9">
        <v>3</v>
      </c>
      <c r="AH2775" s="34">
        <v>0.52</v>
      </c>
      <c r="AI2775" s="13">
        <v>62180.34</v>
      </c>
      <c r="AJ2775" s="13">
        <v>913020</v>
      </c>
      <c r="AK2775" s="13">
        <v>975200.34</v>
      </c>
      <c r="AL2775" s="35">
        <v>39016</v>
      </c>
      <c r="AM2775" s="35">
        <v>38952</v>
      </c>
    </row>
    <row r="2776" spans="2:39" x14ac:dyDescent="0.25">
      <c r="B2776" s="30">
        <v>1</v>
      </c>
      <c r="C2776" s="31" t="s">
        <v>124</v>
      </c>
      <c r="D2776" s="9" t="s">
        <v>6499</v>
      </c>
      <c r="E2776" s="10" t="s">
        <v>126</v>
      </c>
      <c r="F2776" s="10" t="s">
        <v>1219</v>
      </c>
      <c r="G2776" s="9">
        <v>2404309</v>
      </c>
      <c r="H2776" s="10" t="s">
        <v>6500</v>
      </c>
      <c r="I2776" s="13">
        <v>4297.8</v>
      </c>
      <c r="J2776" s="13">
        <v>4297.8</v>
      </c>
      <c r="K2776" s="13">
        <v>6218.92</v>
      </c>
      <c r="L2776" s="13">
        <v>4297.8</v>
      </c>
      <c r="M2776" s="13">
        <v>4297.8</v>
      </c>
      <c r="N2776" s="32">
        <v>113</v>
      </c>
      <c r="O2776" s="9">
        <v>1</v>
      </c>
      <c r="P2776" s="13">
        <v>113.08</v>
      </c>
      <c r="Q2776" s="13">
        <v>19.100000000000001</v>
      </c>
      <c r="R2776" s="13">
        <v>70.400000000000006</v>
      </c>
      <c r="S2776" s="13">
        <v>6.11</v>
      </c>
      <c r="T2776" s="13">
        <v>0</v>
      </c>
      <c r="U2776" s="13">
        <v>0</v>
      </c>
      <c r="V2776" s="13">
        <v>3881.33</v>
      </c>
      <c r="W2776" s="13">
        <v>498.29</v>
      </c>
      <c r="X2776" s="13">
        <v>0</v>
      </c>
      <c r="Y2776" s="13">
        <v>0</v>
      </c>
      <c r="Z2776" s="13">
        <v>0</v>
      </c>
      <c r="AA2776" s="13">
        <v>55.1</v>
      </c>
      <c r="AB2776" s="13">
        <v>41.05</v>
      </c>
      <c r="AC2776" s="13">
        <v>0</v>
      </c>
      <c r="AD2776" s="13">
        <v>0</v>
      </c>
      <c r="AE2776" s="13">
        <v>3.85</v>
      </c>
      <c r="AF2776" s="33">
        <v>100.005</v>
      </c>
      <c r="AG2776" s="9">
        <v>3</v>
      </c>
      <c r="AH2776" s="34">
        <v>0.51</v>
      </c>
      <c r="AI2776" s="13">
        <v>68483.100000000006</v>
      </c>
      <c r="AJ2776" s="13">
        <v>575346.49</v>
      </c>
      <c r="AK2776" s="13">
        <v>643829.59</v>
      </c>
      <c r="AL2776" s="35">
        <v>38492</v>
      </c>
      <c r="AM2776" s="35">
        <v>38515</v>
      </c>
    </row>
    <row r="2777" spans="2:39" x14ac:dyDescent="0.25">
      <c r="B2777" s="30">
        <v>1</v>
      </c>
      <c r="C2777" s="31" t="s">
        <v>882</v>
      </c>
      <c r="D2777" s="9">
        <v>5.4330001628999997E+18</v>
      </c>
      <c r="E2777" s="10" t="s">
        <v>884</v>
      </c>
      <c r="F2777" s="10" t="s">
        <v>885</v>
      </c>
      <c r="G2777" s="9">
        <v>1100130</v>
      </c>
      <c r="H2777" s="10" t="s">
        <v>6501</v>
      </c>
      <c r="I2777" s="13">
        <v>23109</v>
      </c>
      <c r="J2777" s="13">
        <v>21109</v>
      </c>
      <c r="K2777" s="13">
        <v>10000</v>
      </c>
      <c r="L2777" s="13">
        <v>10000</v>
      </c>
      <c r="M2777" s="13">
        <v>10000</v>
      </c>
      <c r="N2777" s="32">
        <v>55</v>
      </c>
      <c r="O2777" s="9">
        <v>1</v>
      </c>
      <c r="P2777" s="13">
        <v>166.66</v>
      </c>
      <c r="Q2777" s="13">
        <v>0</v>
      </c>
      <c r="R2777" s="13">
        <v>0</v>
      </c>
      <c r="S2777" s="13">
        <v>750</v>
      </c>
      <c r="T2777" s="13">
        <v>0</v>
      </c>
      <c r="U2777" s="13">
        <v>0</v>
      </c>
      <c r="V2777" s="13">
        <v>9000</v>
      </c>
      <c r="W2777" s="13">
        <v>250</v>
      </c>
      <c r="X2777" s="13">
        <v>0</v>
      </c>
      <c r="Y2777" s="13">
        <v>10</v>
      </c>
      <c r="Z2777" s="13">
        <v>50</v>
      </c>
      <c r="AA2777" s="13">
        <v>30</v>
      </c>
      <c r="AB2777" s="13">
        <v>0</v>
      </c>
      <c r="AC2777" s="13">
        <v>0</v>
      </c>
      <c r="AD2777" s="13">
        <v>0</v>
      </c>
      <c r="AE2777" s="13">
        <v>10</v>
      </c>
      <c r="AF2777" s="33">
        <v>100</v>
      </c>
      <c r="AG2777" s="9">
        <v>5</v>
      </c>
      <c r="AH2777" s="34">
        <v>0.41</v>
      </c>
      <c r="AI2777" s="13">
        <v>1575</v>
      </c>
      <c r="AJ2777" s="13">
        <v>666500</v>
      </c>
      <c r="AK2777" s="13">
        <v>668075</v>
      </c>
      <c r="AL2777" s="35">
        <v>35810</v>
      </c>
      <c r="AM2777" s="35">
        <v>35873</v>
      </c>
    </row>
    <row r="2778" spans="2:39" x14ac:dyDescent="0.25">
      <c r="B2778" s="30">
        <v>1</v>
      </c>
      <c r="C2778" s="31" t="s">
        <v>124</v>
      </c>
      <c r="D2778" s="9" t="s">
        <v>6502</v>
      </c>
      <c r="E2778" s="10" t="s">
        <v>1466</v>
      </c>
      <c r="F2778" s="10" t="s">
        <v>2032</v>
      </c>
      <c r="G2778" s="9">
        <v>2410256</v>
      </c>
      <c r="H2778" s="10" t="s">
        <v>1296</v>
      </c>
      <c r="I2778" s="13">
        <v>10843.85</v>
      </c>
      <c r="J2778" s="13">
        <v>10843.85</v>
      </c>
      <c r="K2778" s="13">
        <v>11971.27</v>
      </c>
      <c r="L2778" s="13">
        <v>4216.74</v>
      </c>
      <c r="M2778" s="13">
        <v>4216.74</v>
      </c>
      <c r="N2778" s="32">
        <v>128</v>
      </c>
      <c r="O2778" s="9">
        <v>1</v>
      </c>
      <c r="P2778" s="13">
        <v>60.23</v>
      </c>
      <c r="Q2778" s="13">
        <v>0</v>
      </c>
      <c r="R2778" s="13">
        <v>0</v>
      </c>
      <c r="S2778" s="13">
        <v>142.94999999999999</v>
      </c>
      <c r="T2778" s="13">
        <v>0</v>
      </c>
      <c r="U2778" s="13">
        <v>0</v>
      </c>
      <c r="V2778" s="13">
        <v>4035.84</v>
      </c>
      <c r="W2778" s="13">
        <v>37.950000000000003</v>
      </c>
      <c r="X2778" s="13">
        <v>0</v>
      </c>
      <c r="Y2778" s="13">
        <v>0</v>
      </c>
      <c r="Z2778" s="13">
        <v>0</v>
      </c>
      <c r="AA2778" s="13">
        <v>75.13</v>
      </c>
      <c r="AB2778" s="13">
        <v>0</v>
      </c>
      <c r="AC2778" s="13">
        <v>8.35</v>
      </c>
      <c r="AD2778" s="13">
        <v>0</v>
      </c>
      <c r="AE2778" s="13">
        <v>16.52</v>
      </c>
      <c r="AF2778" s="33">
        <v>100.005</v>
      </c>
      <c r="AG2778" s="9">
        <v>1</v>
      </c>
      <c r="AH2778" s="34">
        <v>0.57999999999999996</v>
      </c>
      <c r="AI2778" s="13">
        <v>104752.21</v>
      </c>
      <c r="AJ2778" s="13">
        <v>1179886.75</v>
      </c>
      <c r="AK2778" s="13">
        <v>1284638.96</v>
      </c>
      <c r="AL2778" s="37">
        <v>39071</v>
      </c>
      <c r="AM2778" s="35">
        <v>38792</v>
      </c>
    </row>
    <row r="2779" spans="2:39" x14ac:dyDescent="0.25">
      <c r="B2779" s="30">
        <v>1</v>
      </c>
      <c r="C2779" s="31" t="s">
        <v>124</v>
      </c>
      <c r="D2779" s="9" t="s">
        <v>6503</v>
      </c>
      <c r="E2779" s="10" t="s">
        <v>1329</v>
      </c>
      <c r="F2779" s="10" t="s">
        <v>1329</v>
      </c>
      <c r="G2779" s="9">
        <v>2408003</v>
      </c>
      <c r="H2779" s="10" t="s">
        <v>759</v>
      </c>
      <c r="I2779" s="13">
        <v>2293.3000000000002</v>
      </c>
      <c r="J2779" s="13">
        <v>2160.86</v>
      </c>
      <c r="K2779" s="13">
        <v>2160.86</v>
      </c>
      <c r="L2779" s="13">
        <v>2293.3000000000002</v>
      </c>
      <c r="M2779" s="13">
        <v>2160.86</v>
      </c>
      <c r="N2779" s="32">
        <v>190</v>
      </c>
      <c r="O2779" s="9">
        <v>1</v>
      </c>
      <c r="P2779" s="13">
        <v>30.86</v>
      </c>
      <c r="Q2779" s="13">
        <v>32.799999999999997</v>
      </c>
      <c r="R2779" s="13">
        <v>100</v>
      </c>
      <c r="S2779" s="13">
        <v>38.75</v>
      </c>
      <c r="T2779" s="13">
        <v>0</v>
      </c>
      <c r="U2779" s="13">
        <v>0</v>
      </c>
      <c r="V2779" s="13">
        <v>1314.38</v>
      </c>
      <c r="W2779" s="13">
        <v>121.59</v>
      </c>
      <c r="X2779" s="13">
        <v>0</v>
      </c>
      <c r="Y2779" s="13">
        <v>0</v>
      </c>
      <c r="Z2779" s="13">
        <v>74</v>
      </c>
      <c r="AA2779" s="13">
        <v>15</v>
      </c>
      <c r="AB2779" s="13">
        <v>0</v>
      </c>
      <c r="AC2779" s="13">
        <v>5</v>
      </c>
      <c r="AD2779" s="13">
        <v>0</v>
      </c>
      <c r="AE2779" s="13">
        <v>6</v>
      </c>
      <c r="AF2779" s="33">
        <v>100.004</v>
      </c>
      <c r="AG2779" s="9">
        <v>99</v>
      </c>
      <c r="AH2779" s="34">
        <v>0.69</v>
      </c>
      <c r="AI2779" s="13">
        <v>1408268.42</v>
      </c>
      <c r="AJ2779" s="13">
        <v>1393823.33</v>
      </c>
      <c r="AK2779" s="13">
        <v>2802091.75</v>
      </c>
      <c r="AL2779" s="35">
        <v>38083</v>
      </c>
      <c r="AM2779" s="35">
        <v>37893</v>
      </c>
    </row>
    <row r="2780" spans="2:39" x14ac:dyDescent="0.25">
      <c r="B2780" s="30">
        <v>1</v>
      </c>
      <c r="C2780" s="31" t="s">
        <v>124</v>
      </c>
      <c r="D2780" s="9" t="s">
        <v>6504</v>
      </c>
      <c r="E2780" s="10" t="s">
        <v>805</v>
      </c>
      <c r="F2780" s="10" t="s">
        <v>6420</v>
      </c>
      <c r="G2780" s="9">
        <v>2410405</v>
      </c>
      <c r="H2780" s="10" t="s">
        <v>6505</v>
      </c>
      <c r="I2780" s="13">
        <v>3288.99</v>
      </c>
      <c r="J2780" s="13">
        <v>4530.5</v>
      </c>
      <c r="K2780" s="13">
        <v>1226.57</v>
      </c>
      <c r="L2780" s="13">
        <v>1226.57</v>
      </c>
      <c r="M2780" s="13">
        <v>1226.57</v>
      </c>
      <c r="N2780" s="32">
        <v>47</v>
      </c>
      <c r="O2780" s="9">
        <v>1</v>
      </c>
      <c r="P2780" s="13">
        <v>24.53</v>
      </c>
      <c r="Q2780" s="13">
        <v>86.1</v>
      </c>
      <c r="R2780" s="13">
        <v>85.95</v>
      </c>
      <c r="S2780" s="13">
        <v>10.69</v>
      </c>
      <c r="T2780" s="13">
        <v>0</v>
      </c>
      <c r="U2780" s="13">
        <v>0</v>
      </c>
      <c r="V2780" s="13">
        <v>414.7</v>
      </c>
      <c r="W2780" s="13">
        <v>24.53</v>
      </c>
      <c r="X2780" s="13">
        <v>0</v>
      </c>
      <c r="Y2780" s="13">
        <v>0</v>
      </c>
      <c r="Z2780" s="13">
        <v>36</v>
      </c>
      <c r="AA2780" s="13">
        <v>49</v>
      </c>
      <c r="AB2780" s="13">
        <v>13</v>
      </c>
      <c r="AC2780" s="13">
        <v>0</v>
      </c>
      <c r="AD2780" s="13">
        <v>0</v>
      </c>
      <c r="AE2780" s="13">
        <v>2</v>
      </c>
      <c r="AF2780" s="33">
        <v>100.004</v>
      </c>
      <c r="AG2780" s="9">
        <v>3</v>
      </c>
      <c r="AH2780" s="34">
        <v>0.56000000000000005</v>
      </c>
      <c r="AI2780" s="13">
        <v>87201.1</v>
      </c>
      <c r="AJ2780" s="13">
        <v>292744.48</v>
      </c>
      <c r="AK2780" s="13">
        <v>379945.58</v>
      </c>
      <c r="AL2780" s="35">
        <v>38394</v>
      </c>
      <c r="AM2780" s="35">
        <v>38411</v>
      </c>
    </row>
    <row r="2781" spans="2:39" x14ac:dyDescent="0.25">
      <c r="B2781" s="30">
        <v>1</v>
      </c>
      <c r="C2781" s="31" t="s">
        <v>124</v>
      </c>
      <c r="D2781" s="9" t="s">
        <v>6506</v>
      </c>
      <c r="E2781" s="10" t="s">
        <v>805</v>
      </c>
      <c r="F2781" s="10" t="s">
        <v>1931</v>
      </c>
      <c r="G2781" s="9">
        <v>2412559</v>
      </c>
      <c r="H2781" s="10" t="s">
        <v>690</v>
      </c>
      <c r="I2781" s="13">
        <v>1014</v>
      </c>
      <c r="J2781" s="13">
        <v>1014</v>
      </c>
      <c r="K2781" s="13">
        <v>1007.64</v>
      </c>
      <c r="L2781" s="13">
        <v>1014</v>
      </c>
      <c r="M2781" s="13">
        <v>1007.64</v>
      </c>
      <c r="N2781" s="32">
        <v>50</v>
      </c>
      <c r="O2781" s="9">
        <v>1</v>
      </c>
      <c r="P2781" s="13">
        <v>16.79</v>
      </c>
      <c r="Q2781" s="13">
        <v>0</v>
      </c>
      <c r="R2781" s="13">
        <v>0</v>
      </c>
      <c r="S2781" s="13">
        <v>5.36</v>
      </c>
      <c r="T2781" s="13">
        <v>0</v>
      </c>
      <c r="U2781" s="13">
        <v>159</v>
      </c>
      <c r="V2781" s="13">
        <v>828.1</v>
      </c>
      <c r="W2781" s="13">
        <v>15.18</v>
      </c>
      <c r="X2781" s="13">
        <v>0</v>
      </c>
      <c r="Y2781" s="13">
        <v>0</v>
      </c>
      <c r="Z2781" s="13">
        <v>76.180000000000007</v>
      </c>
      <c r="AA2781" s="13">
        <v>23.32</v>
      </c>
      <c r="AB2781" s="13">
        <v>0</v>
      </c>
      <c r="AC2781" s="13">
        <v>0</v>
      </c>
      <c r="AD2781" s="13">
        <v>0</v>
      </c>
      <c r="AE2781" s="13">
        <v>0.5</v>
      </c>
      <c r="AF2781" s="33">
        <v>100.005</v>
      </c>
      <c r="AG2781" s="9">
        <v>3</v>
      </c>
      <c r="AH2781" s="34">
        <v>0.62</v>
      </c>
      <c r="AI2781" s="13">
        <v>124330.87</v>
      </c>
      <c r="AJ2781" s="13">
        <v>208572.27</v>
      </c>
      <c r="AK2781" s="13">
        <v>332903.14</v>
      </c>
      <c r="AL2781" s="35">
        <v>37582</v>
      </c>
      <c r="AM2781" s="35">
        <v>37681</v>
      </c>
    </row>
    <row r="2782" spans="2:39" x14ac:dyDescent="0.25">
      <c r="B2782" s="30">
        <v>1</v>
      </c>
      <c r="C2782" s="31" t="s">
        <v>124</v>
      </c>
      <c r="D2782" s="9" t="s">
        <v>6507</v>
      </c>
      <c r="E2782" s="10" t="s">
        <v>126</v>
      </c>
      <c r="F2782" s="10" t="s">
        <v>1219</v>
      </c>
      <c r="G2782" s="9">
        <v>2404309</v>
      </c>
      <c r="H2782" s="10" t="s">
        <v>6508</v>
      </c>
      <c r="I2782" s="13">
        <v>1308.55</v>
      </c>
      <c r="J2782" s="13">
        <v>2669.4</v>
      </c>
      <c r="K2782" s="13">
        <v>2463.7399999999998</v>
      </c>
      <c r="L2782" s="13">
        <v>1308.55</v>
      </c>
      <c r="M2782" s="13">
        <v>1308.55</v>
      </c>
      <c r="N2782" s="32">
        <v>60</v>
      </c>
      <c r="O2782" s="9">
        <v>1</v>
      </c>
      <c r="P2782" s="13">
        <v>44.8</v>
      </c>
      <c r="Q2782" s="13">
        <v>0</v>
      </c>
      <c r="R2782" s="13">
        <v>0</v>
      </c>
      <c r="S2782" s="13">
        <v>139.97999999999999</v>
      </c>
      <c r="T2782" s="13">
        <v>0</v>
      </c>
      <c r="U2782" s="13">
        <v>25.68</v>
      </c>
      <c r="V2782" s="13">
        <v>1680.4</v>
      </c>
      <c r="W2782" s="13">
        <v>77.19</v>
      </c>
      <c r="X2782" s="13">
        <v>0</v>
      </c>
      <c r="Y2782" s="13">
        <v>0</v>
      </c>
      <c r="Z2782" s="13">
        <v>32.479999999999997</v>
      </c>
      <c r="AA2782" s="13">
        <v>24.07</v>
      </c>
      <c r="AB2782" s="13">
        <v>34.340000000000003</v>
      </c>
      <c r="AC2782" s="13">
        <v>0</v>
      </c>
      <c r="AD2782" s="13">
        <v>0</v>
      </c>
      <c r="AE2782" s="13">
        <v>9.11</v>
      </c>
      <c r="AF2782" s="33">
        <v>100.004</v>
      </c>
      <c r="AG2782" s="9">
        <v>3</v>
      </c>
      <c r="AH2782" s="34">
        <v>0.52</v>
      </c>
      <c r="AI2782" s="13">
        <v>19479.849999999999</v>
      </c>
      <c r="AJ2782" s="13">
        <v>210597.23</v>
      </c>
      <c r="AK2782" s="13">
        <v>230077.08</v>
      </c>
      <c r="AL2782" s="35">
        <v>38394</v>
      </c>
      <c r="AM2782" s="35">
        <v>38418</v>
      </c>
    </row>
    <row r="2783" spans="2:39" x14ac:dyDescent="0.25">
      <c r="B2783" s="30">
        <v>1</v>
      </c>
      <c r="C2783" s="31" t="s">
        <v>964</v>
      </c>
      <c r="D2783" s="9" t="s">
        <v>6509</v>
      </c>
      <c r="E2783" s="10" t="s">
        <v>2792</v>
      </c>
      <c r="F2783" s="10" t="s">
        <v>6510</v>
      </c>
      <c r="G2783" s="9">
        <v>3144201</v>
      </c>
      <c r="H2783" s="10" t="s">
        <v>6511</v>
      </c>
      <c r="I2783" s="13">
        <v>2000</v>
      </c>
      <c r="J2783" s="13">
        <v>2000</v>
      </c>
      <c r="K2783" s="13">
        <v>985.18</v>
      </c>
      <c r="L2783" s="13">
        <v>985.18</v>
      </c>
      <c r="M2783" s="13">
        <v>985.18</v>
      </c>
      <c r="N2783" s="32">
        <v>40</v>
      </c>
      <c r="O2783" s="9">
        <v>1</v>
      </c>
      <c r="P2783" s="13">
        <v>28.14</v>
      </c>
      <c r="Q2783" s="13">
        <v>35.42</v>
      </c>
      <c r="R2783" s="13">
        <v>73.61</v>
      </c>
      <c r="S2783" s="13">
        <v>14.46</v>
      </c>
      <c r="T2783" s="13">
        <v>0</v>
      </c>
      <c r="U2783" s="13">
        <v>338.33</v>
      </c>
      <c r="V2783" s="13">
        <v>613.67999999999995</v>
      </c>
      <c r="W2783" s="13">
        <v>18.7</v>
      </c>
      <c r="X2783" s="13">
        <v>0</v>
      </c>
      <c r="Y2783" s="13">
        <v>0</v>
      </c>
      <c r="Z2783" s="13">
        <v>0</v>
      </c>
      <c r="AA2783" s="13">
        <v>0</v>
      </c>
      <c r="AB2783" s="13">
        <v>50</v>
      </c>
      <c r="AC2783" s="13">
        <v>45</v>
      </c>
      <c r="AD2783" s="13">
        <v>0</v>
      </c>
      <c r="AE2783" s="13">
        <v>5</v>
      </c>
      <c r="AF2783" s="33">
        <v>100</v>
      </c>
      <c r="AG2783" s="9">
        <v>3</v>
      </c>
      <c r="AH2783" s="34">
        <v>0.42</v>
      </c>
      <c r="AI2783" s="13">
        <v>76231.3</v>
      </c>
      <c r="AJ2783" s="13">
        <v>148768.70000000001</v>
      </c>
      <c r="AK2783" s="13">
        <v>225000</v>
      </c>
      <c r="AL2783" s="9"/>
      <c r="AM2783" s="9"/>
    </row>
    <row r="2784" spans="2:39" x14ac:dyDescent="0.25">
      <c r="B2784" s="30">
        <v>1</v>
      </c>
      <c r="C2784" s="31" t="s">
        <v>2738</v>
      </c>
      <c r="D2784" s="9" t="s">
        <v>6512</v>
      </c>
      <c r="E2784" s="10" t="s">
        <v>6513</v>
      </c>
      <c r="F2784" s="10" t="s">
        <v>6513</v>
      </c>
      <c r="G2784" s="9">
        <v>3201209</v>
      </c>
      <c r="H2784" s="10" t="s">
        <v>4131</v>
      </c>
      <c r="I2784" s="13">
        <v>871.2</v>
      </c>
      <c r="J2784" s="13">
        <v>1065.4000000000001</v>
      </c>
      <c r="K2784" s="13">
        <v>1065.48</v>
      </c>
      <c r="L2784" s="13">
        <v>871.2</v>
      </c>
      <c r="M2784" s="13">
        <v>871.2</v>
      </c>
      <c r="N2784" s="32">
        <v>106</v>
      </c>
      <c r="O2784" s="9">
        <v>1</v>
      </c>
      <c r="P2784" s="13">
        <v>48.4</v>
      </c>
      <c r="Q2784" s="13">
        <v>100</v>
      </c>
      <c r="R2784" s="13">
        <v>87.1</v>
      </c>
      <c r="S2784" s="13">
        <v>0</v>
      </c>
      <c r="T2784" s="13">
        <v>0</v>
      </c>
      <c r="U2784" s="13">
        <v>0</v>
      </c>
      <c r="V2784" s="13">
        <v>0</v>
      </c>
      <c r="W2784" s="13">
        <v>0</v>
      </c>
      <c r="X2784" s="13">
        <v>0</v>
      </c>
      <c r="Y2784" s="13">
        <v>0</v>
      </c>
      <c r="Z2784" s="13">
        <v>4.3</v>
      </c>
      <c r="AA2784" s="13">
        <v>0</v>
      </c>
      <c r="AB2784" s="13">
        <v>9.1</v>
      </c>
      <c r="AC2784" s="13">
        <v>60.4</v>
      </c>
      <c r="AD2784" s="13">
        <v>0</v>
      </c>
      <c r="AE2784" s="13">
        <v>26.2</v>
      </c>
      <c r="AF2784" s="33">
        <v>100</v>
      </c>
      <c r="AG2784" s="9">
        <v>3</v>
      </c>
      <c r="AH2784" s="34">
        <v>0.43</v>
      </c>
      <c r="AI2784" s="13">
        <v>338247.3</v>
      </c>
      <c r="AJ2784" s="13">
        <v>594367.49</v>
      </c>
      <c r="AK2784" s="13">
        <v>932614.79</v>
      </c>
      <c r="AL2784" s="35">
        <v>36020</v>
      </c>
      <c r="AM2784" s="35">
        <v>35827</v>
      </c>
    </row>
    <row r="2785" spans="2:39" x14ac:dyDescent="0.25">
      <c r="B2785" s="30">
        <v>1</v>
      </c>
      <c r="C2785" s="31" t="s">
        <v>2738</v>
      </c>
      <c r="D2785" s="9" t="s">
        <v>6514</v>
      </c>
      <c r="E2785" s="10" t="s">
        <v>6515</v>
      </c>
      <c r="F2785" s="10" t="s">
        <v>6516</v>
      </c>
      <c r="G2785" s="9">
        <v>3200136</v>
      </c>
      <c r="H2785" s="10" t="s">
        <v>6517</v>
      </c>
      <c r="I2785" s="13">
        <v>388.32</v>
      </c>
      <c r="J2785" s="13">
        <v>483.4</v>
      </c>
      <c r="K2785" s="13">
        <v>388.32</v>
      </c>
      <c r="L2785" s="13">
        <v>388.32</v>
      </c>
      <c r="M2785" s="13">
        <v>388.32</v>
      </c>
      <c r="N2785" s="32">
        <v>30</v>
      </c>
      <c r="O2785" s="9">
        <v>1</v>
      </c>
      <c r="P2785" s="13">
        <v>24.17</v>
      </c>
      <c r="Q2785" s="13">
        <v>10.82</v>
      </c>
      <c r="R2785" s="13">
        <v>57.64</v>
      </c>
      <c r="S2785" s="13">
        <v>167.6</v>
      </c>
      <c r="T2785" s="13">
        <v>0</v>
      </c>
      <c r="U2785" s="13">
        <v>260.8</v>
      </c>
      <c r="V2785" s="13">
        <v>36</v>
      </c>
      <c r="W2785" s="13">
        <v>18.399999999999999</v>
      </c>
      <c r="X2785" s="13">
        <v>0</v>
      </c>
      <c r="Y2785" s="13">
        <v>0</v>
      </c>
      <c r="Z2785" s="13">
        <v>46</v>
      </c>
      <c r="AA2785" s="13">
        <v>16</v>
      </c>
      <c r="AB2785" s="13">
        <v>0</v>
      </c>
      <c r="AC2785" s="13">
        <v>0</v>
      </c>
      <c r="AD2785" s="13">
        <v>0</v>
      </c>
      <c r="AE2785" s="13">
        <v>38</v>
      </c>
      <c r="AF2785" s="33">
        <v>100</v>
      </c>
      <c r="AG2785" s="9">
        <v>3</v>
      </c>
      <c r="AH2785" s="34">
        <v>0.48</v>
      </c>
      <c r="AI2785" s="13">
        <v>74420.25</v>
      </c>
      <c r="AJ2785" s="13">
        <v>189181.13</v>
      </c>
      <c r="AK2785" s="13">
        <v>263601.38</v>
      </c>
      <c r="AL2785" s="35">
        <v>35920</v>
      </c>
      <c r="AM2785" s="35">
        <v>35869</v>
      </c>
    </row>
    <row r="2786" spans="2:39" x14ac:dyDescent="0.25">
      <c r="B2786" s="30">
        <v>1</v>
      </c>
      <c r="C2786" s="31" t="s">
        <v>2738</v>
      </c>
      <c r="D2786" s="9" t="s">
        <v>6518</v>
      </c>
      <c r="E2786" s="10" t="s">
        <v>6513</v>
      </c>
      <c r="F2786" s="10" t="s">
        <v>6519</v>
      </c>
      <c r="G2786" s="9">
        <v>3203403</v>
      </c>
      <c r="H2786" s="10" t="s">
        <v>2809</v>
      </c>
      <c r="I2786" s="13">
        <v>563.86</v>
      </c>
      <c r="J2786" s="13">
        <v>563.79999999999995</v>
      </c>
      <c r="K2786" s="13">
        <v>563.79999999999995</v>
      </c>
      <c r="L2786" s="13">
        <v>563.86</v>
      </c>
      <c r="M2786" s="13">
        <v>563.79999999999995</v>
      </c>
      <c r="N2786" s="32">
        <v>45</v>
      </c>
      <c r="O2786" s="9">
        <v>1</v>
      </c>
      <c r="P2786" s="13">
        <v>18.79</v>
      </c>
      <c r="Q2786" s="13">
        <v>19.079999999999998</v>
      </c>
      <c r="R2786" s="13">
        <v>59.04</v>
      </c>
      <c r="S2786" s="13">
        <v>96.6</v>
      </c>
      <c r="T2786" s="13">
        <v>0</v>
      </c>
      <c r="U2786" s="13">
        <v>451.7</v>
      </c>
      <c r="V2786" s="13">
        <v>0</v>
      </c>
      <c r="W2786" s="13">
        <v>15.5</v>
      </c>
      <c r="X2786" s="13">
        <v>0</v>
      </c>
      <c r="Y2786" s="13">
        <v>79.569999999999993</v>
      </c>
      <c r="Z2786" s="13">
        <v>0.55000000000000004</v>
      </c>
      <c r="AA2786" s="13">
        <v>0</v>
      </c>
      <c r="AB2786" s="13">
        <v>0</v>
      </c>
      <c r="AC2786" s="13">
        <v>0</v>
      </c>
      <c r="AD2786" s="13">
        <v>0</v>
      </c>
      <c r="AE2786" s="13">
        <v>19.88</v>
      </c>
      <c r="AF2786" s="33">
        <v>100</v>
      </c>
      <c r="AG2786" s="9">
        <v>3</v>
      </c>
      <c r="AH2786" s="34">
        <v>0.66</v>
      </c>
      <c r="AI2786" s="13">
        <v>113605.3</v>
      </c>
      <c r="AJ2786" s="13">
        <v>245563.09</v>
      </c>
      <c r="AK2786" s="13">
        <v>359168.39</v>
      </c>
      <c r="AL2786" s="37">
        <v>35921</v>
      </c>
      <c r="AM2786" s="35">
        <v>35846</v>
      </c>
    </row>
    <row r="2787" spans="2:39" x14ac:dyDescent="0.25">
      <c r="B2787" s="30">
        <v>1</v>
      </c>
      <c r="C2787" s="31" t="s">
        <v>2738</v>
      </c>
      <c r="D2787" s="9" t="s">
        <v>6520</v>
      </c>
      <c r="E2787" s="10" t="s">
        <v>6513</v>
      </c>
      <c r="F2787" s="10" t="s">
        <v>6519</v>
      </c>
      <c r="G2787" s="9">
        <v>3203403</v>
      </c>
      <c r="H2787" s="10" t="s">
        <v>1248</v>
      </c>
      <c r="I2787" s="13">
        <v>1211.0899999999999</v>
      </c>
      <c r="J2787" s="13">
        <v>1221.7</v>
      </c>
      <c r="K2787" s="13">
        <v>1220.77</v>
      </c>
      <c r="L2787" s="13">
        <v>1211.0899999999999</v>
      </c>
      <c r="M2787" s="13">
        <v>1210.51</v>
      </c>
      <c r="N2787" s="32">
        <v>98</v>
      </c>
      <c r="O2787" s="9">
        <v>1</v>
      </c>
      <c r="P2787" s="13">
        <v>40.69</v>
      </c>
      <c r="Q2787" s="13">
        <v>100</v>
      </c>
      <c r="R2787" s="13">
        <v>79.84</v>
      </c>
      <c r="S2787" s="13">
        <v>170.1</v>
      </c>
      <c r="T2787" s="13">
        <v>14</v>
      </c>
      <c r="U2787" s="13">
        <v>989.9</v>
      </c>
      <c r="V2787" s="13">
        <v>0</v>
      </c>
      <c r="W2787" s="13">
        <v>46.8</v>
      </c>
      <c r="X2787" s="13">
        <v>0</v>
      </c>
      <c r="Y2787" s="13">
        <v>0</v>
      </c>
      <c r="Z2787" s="13">
        <v>17</v>
      </c>
      <c r="AA2787" s="13">
        <v>28</v>
      </c>
      <c r="AB2787" s="13">
        <v>3.4</v>
      </c>
      <c r="AC2787" s="13">
        <v>35</v>
      </c>
      <c r="AD2787" s="13">
        <v>0</v>
      </c>
      <c r="AE2787" s="13">
        <v>16</v>
      </c>
      <c r="AF2787" s="33">
        <v>99.403000000000006</v>
      </c>
      <c r="AG2787" s="9">
        <v>1</v>
      </c>
      <c r="AH2787" s="34">
        <v>0.54</v>
      </c>
      <c r="AI2787" s="13">
        <v>1036575.11</v>
      </c>
      <c r="AJ2787" s="13">
        <v>1771419.08</v>
      </c>
      <c r="AK2787" s="13">
        <v>2807994.19</v>
      </c>
      <c r="AL2787" s="35">
        <v>38021</v>
      </c>
      <c r="AM2787" s="35">
        <v>37681</v>
      </c>
    </row>
    <row r="2788" spans="2:39" x14ac:dyDescent="0.25">
      <c r="B2788" s="30">
        <v>1</v>
      </c>
      <c r="C2788" s="31" t="s">
        <v>2738</v>
      </c>
      <c r="D2788" s="9" t="s">
        <v>6521</v>
      </c>
      <c r="E2788" s="10" t="s">
        <v>6515</v>
      </c>
      <c r="F2788" s="10" t="s">
        <v>6515</v>
      </c>
      <c r="G2788" s="9">
        <v>3203908</v>
      </c>
      <c r="H2788" s="10" t="s">
        <v>6511</v>
      </c>
      <c r="I2788" s="13">
        <v>382.55</v>
      </c>
      <c r="J2788" s="13">
        <v>382.5</v>
      </c>
      <c r="K2788" s="13">
        <v>324.35000000000002</v>
      </c>
      <c r="L2788" s="13">
        <v>382.55</v>
      </c>
      <c r="M2788" s="13">
        <v>324.35000000000002</v>
      </c>
      <c r="N2788" s="32">
        <v>25</v>
      </c>
      <c r="O2788" s="9">
        <v>1</v>
      </c>
      <c r="P2788" s="13">
        <v>16.22</v>
      </c>
      <c r="Q2788" s="13">
        <v>64.930000000000007</v>
      </c>
      <c r="R2788" s="13">
        <v>55.78</v>
      </c>
      <c r="S2788" s="13">
        <v>16.940000000000001</v>
      </c>
      <c r="T2788" s="13">
        <v>0</v>
      </c>
      <c r="U2788" s="13">
        <v>292.10000000000002</v>
      </c>
      <c r="V2788" s="13">
        <v>12.3</v>
      </c>
      <c r="W2788" s="13">
        <v>3</v>
      </c>
      <c r="X2788" s="13">
        <v>0</v>
      </c>
      <c r="Y2788" s="13">
        <v>0</v>
      </c>
      <c r="Z2788" s="13">
        <v>20</v>
      </c>
      <c r="AA2788" s="13">
        <v>50</v>
      </c>
      <c r="AB2788" s="13">
        <v>0</v>
      </c>
      <c r="AC2788" s="13">
        <v>25</v>
      </c>
      <c r="AD2788" s="13">
        <v>0</v>
      </c>
      <c r="AE2788" s="13">
        <v>5</v>
      </c>
      <c r="AF2788" s="33">
        <v>100</v>
      </c>
      <c r="AG2788" s="9">
        <v>4</v>
      </c>
      <c r="AH2788" s="34">
        <v>0.42</v>
      </c>
      <c r="AI2788" s="13">
        <v>50557.43</v>
      </c>
      <c r="AJ2788" s="13">
        <v>110337.38</v>
      </c>
      <c r="AK2788" s="13">
        <v>160894.81</v>
      </c>
      <c r="AL2788" s="35">
        <v>36731</v>
      </c>
      <c r="AM2788" s="35">
        <v>36799</v>
      </c>
    </row>
    <row r="2789" spans="2:39" x14ac:dyDescent="0.25">
      <c r="B2789" s="30">
        <v>1</v>
      </c>
      <c r="C2789" s="31" t="s">
        <v>2738</v>
      </c>
      <c r="D2789" s="9" t="s">
        <v>6522</v>
      </c>
      <c r="E2789" s="10" t="s">
        <v>6523</v>
      </c>
      <c r="F2789" s="10" t="s">
        <v>6524</v>
      </c>
      <c r="G2789" s="9">
        <v>3200805</v>
      </c>
      <c r="H2789" s="10" t="s">
        <v>456</v>
      </c>
      <c r="I2789" s="13">
        <v>462.1</v>
      </c>
      <c r="J2789" s="13">
        <v>439.73</v>
      </c>
      <c r="K2789" s="13">
        <v>439.73</v>
      </c>
      <c r="L2789" s="13">
        <v>462.1</v>
      </c>
      <c r="M2789" s="13">
        <v>439.73</v>
      </c>
      <c r="N2789" s="32">
        <v>28</v>
      </c>
      <c r="O2789" s="9">
        <v>1</v>
      </c>
      <c r="P2789" s="13">
        <v>16.91</v>
      </c>
      <c r="Q2789" s="13">
        <v>100</v>
      </c>
      <c r="R2789" s="13">
        <v>79.7</v>
      </c>
      <c r="S2789" s="13">
        <v>30.73</v>
      </c>
      <c r="T2789" s="13">
        <v>10.74</v>
      </c>
      <c r="U2789" s="13">
        <v>359.93</v>
      </c>
      <c r="V2789" s="13">
        <v>0</v>
      </c>
      <c r="W2789" s="13">
        <v>38.340000000000003</v>
      </c>
      <c r="X2789" s="13">
        <v>0</v>
      </c>
      <c r="Y2789" s="13">
        <v>46.45</v>
      </c>
      <c r="Z2789" s="13">
        <v>7.02</v>
      </c>
      <c r="AA2789" s="13">
        <v>4.7</v>
      </c>
      <c r="AB2789" s="13">
        <v>0</v>
      </c>
      <c r="AC2789" s="13">
        <v>13.7</v>
      </c>
      <c r="AD2789" s="13">
        <v>7.37</v>
      </c>
      <c r="AE2789" s="13">
        <v>20.76</v>
      </c>
      <c r="AF2789" s="33">
        <v>100.002</v>
      </c>
      <c r="AG2789" s="9">
        <v>3</v>
      </c>
      <c r="AH2789" s="34">
        <v>0.47</v>
      </c>
      <c r="AI2789" s="13">
        <v>784419.23</v>
      </c>
      <c r="AJ2789" s="13">
        <v>1719370.07</v>
      </c>
      <c r="AK2789" s="13">
        <v>2503789.2999999998</v>
      </c>
      <c r="AL2789" s="35">
        <v>39161</v>
      </c>
      <c r="AM2789" s="35">
        <v>39230</v>
      </c>
    </row>
    <row r="2790" spans="2:39" x14ac:dyDescent="0.25">
      <c r="B2790" s="30">
        <v>1</v>
      </c>
      <c r="C2790" s="31" t="s">
        <v>2738</v>
      </c>
      <c r="D2790" s="9" t="s">
        <v>6525</v>
      </c>
      <c r="E2790" s="10" t="s">
        <v>6526</v>
      </c>
      <c r="F2790" s="10" t="s">
        <v>6527</v>
      </c>
      <c r="G2790" s="9">
        <v>3202306</v>
      </c>
      <c r="H2790" s="10" t="s">
        <v>2369</v>
      </c>
      <c r="I2790" s="13">
        <v>252.89</v>
      </c>
      <c r="J2790" s="13">
        <v>252.9</v>
      </c>
      <c r="K2790" s="13">
        <v>273.20999999999998</v>
      </c>
      <c r="L2790" s="13">
        <v>252.89</v>
      </c>
      <c r="M2790" s="13">
        <v>252.89</v>
      </c>
      <c r="N2790" s="32">
        <v>18</v>
      </c>
      <c r="O2790" s="9">
        <v>1</v>
      </c>
      <c r="P2790" s="13">
        <v>12.4</v>
      </c>
      <c r="Q2790" s="13">
        <v>100</v>
      </c>
      <c r="R2790" s="13">
        <v>67.099999999999994</v>
      </c>
      <c r="S2790" s="13">
        <v>30.99</v>
      </c>
      <c r="T2790" s="13">
        <v>0</v>
      </c>
      <c r="U2790" s="13">
        <v>226.23</v>
      </c>
      <c r="V2790" s="13">
        <v>0</v>
      </c>
      <c r="W2790" s="13">
        <v>16.989999999999998</v>
      </c>
      <c r="X2790" s="13">
        <v>0</v>
      </c>
      <c r="Y2790" s="13">
        <v>0</v>
      </c>
      <c r="Z2790" s="13">
        <v>0</v>
      </c>
      <c r="AA2790" s="13">
        <v>30</v>
      </c>
      <c r="AB2790" s="13">
        <v>10</v>
      </c>
      <c r="AC2790" s="13">
        <v>45</v>
      </c>
      <c r="AD2790" s="13">
        <v>0</v>
      </c>
      <c r="AE2790" s="13">
        <v>15</v>
      </c>
      <c r="AF2790" s="33">
        <v>100.004</v>
      </c>
      <c r="AG2790" s="9">
        <v>3</v>
      </c>
      <c r="AH2790" s="34">
        <v>0.42</v>
      </c>
      <c r="AI2790" s="13">
        <v>89176.2</v>
      </c>
      <c r="AJ2790" s="13">
        <v>288887.53000000003</v>
      </c>
      <c r="AK2790" s="13">
        <v>378063.73</v>
      </c>
      <c r="AL2790" s="35">
        <v>38351</v>
      </c>
      <c r="AM2790" s="35">
        <v>38397</v>
      </c>
    </row>
    <row r="2791" spans="2:39" x14ac:dyDescent="0.25">
      <c r="B2791" s="30">
        <v>1</v>
      </c>
      <c r="C2791" s="31" t="s">
        <v>2738</v>
      </c>
      <c r="D2791" s="9" t="s">
        <v>6528</v>
      </c>
      <c r="E2791" s="10" t="s">
        <v>6529</v>
      </c>
      <c r="F2791" s="10" t="s">
        <v>6529</v>
      </c>
      <c r="G2791" s="9">
        <v>3200904</v>
      </c>
      <c r="H2791" s="10" t="s">
        <v>1248</v>
      </c>
      <c r="I2791" s="13">
        <v>830.3</v>
      </c>
      <c r="J2791" s="13">
        <v>979.5</v>
      </c>
      <c r="K2791" s="13">
        <v>975.2</v>
      </c>
      <c r="L2791" s="13">
        <v>830.3</v>
      </c>
      <c r="M2791" s="13">
        <v>975.2</v>
      </c>
      <c r="N2791" s="36">
        <v>93</v>
      </c>
      <c r="O2791" s="9">
        <v>1</v>
      </c>
      <c r="P2791" s="13">
        <v>48.76</v>
      </c>
      <c r="Q2791" s="13">
        <v>79.959999999999994</v>
      </c>
      <c r="R2791" s="13">
        <v>57.68</v>
      </c>
      <c r="S2791" s="13">
        <v>156.55000000000001</v>
      </c>
      <c r="T2791" s="13">
        <v>0</v>
      </c>
      <c r="U2791" s="13">
        <v>682.84</v>
      </c>
      <c r="V2791" s="13">
        <v>0</v>
      </c>
      <c r="W2791" s="13">
        <v>71.8</v>
      </c>
      <c r="X2791" s="13">
        <v>0</v>
      </c>
      <c r="Y2791" s="13">
        <v>4.0999999999999996</v>
      </c>
      <c r="Z2791" s="13">
        <v>0</v>
      </c>
      <c r="AA2791" s="13">
        <v>11</v>
      </c>
      <c r="AB2791" s="13">
        <v>8.9</v>
      </c>
      <c r="AC2791" s="13">
        <v>33.4</v>
      </c>
      <c r="AD2791" s="13">
        <v>20</v>
      </c>
      <c r="AE2791" s="13">
        <v>22.5</v>
      </c>
      <c r="AF2791" s="33">
        <v>99.902000000000001</v>
      </c>
      <c r="AG2791" s="9">
        <v>1</v>
      </c>
      <c r="AH2791" s="34">
        <v>0.45</v>
      </c>
      <c r="AI2791" s="13">
        <v>865792.55</v>
      </c>
      <c r="AJ2791" s="13">
        <v>1118414.1000000001</v>
      </c>
      <c r="AK2791" s="13">
        <v>1984206.65</v>
      </c>
      <c r="AL2791" s="35">
        <v>38211</v>
      </c>
      <c r="AM2791" s="35">
        <v>38215</v>
      </c>
    </row>
    <row r="2792" spans="2:39" x14ac:dyDescent="0.25">
      <c r="B2792" s="30">
        <v>1</v>
      </c>
      <c r="C2792" s="31" t="s">
        <v>2738</v>
      </c>
      <c r="D2792" s="9" t="s">
        <v>6530</v>
      </c>
      <c r="E2792" s="10" t="s">
        <v>6529</v>
      </c>
      <c r="F2792" s="10" t="s">
        <v>6529</v>
      </c>
      <c r="G2792" s="9">
        <v>3200904</v>
      </c>
      <c r="H2792" s="10" t="s">
        <v>6531</v>
      </c>
      <c r="I2792" s="13">
        <v>1058.81</v>
      </c>
      <c r="J2792" s="13">
        <v>1547.3</v>
      </c>
      <c r="K2792" s="13">
        <v>1058.81</v>
      </c>
      <c r="L2792" s="13">
        <v>1058.81</v>
      </c>
      <c r="M2792" s="13">
        <v>1058.81</v>
      </c>
      <c r="N2792" s="32">
        <v>88</v>
      </c>
      <c r="O2792" s="9">
        <v>1</v>
      </c>
      <c r="P2792" s="13">
        <v>77.36</v>
      </c>
      <c r="Q2792" s="13">
        <v>66.069999999999993</v>
      </c>
      <c r="R2792" s="13">
        <v>57.5</v>
      </c>
      <c r="S2792" s="13">
        <v>12</v>
      </c>
      <c r="T2792" s="13">
        <v>0</v>
      </c>
      <c r="U2792" s="13">
        <v>1476.32</v>
      </c>
      <c r="V2792" s="13">
        <v>0</v>
      </c>
      <c r="W2792" s="13">
        <v>59</v>
      </c>
      <c r="X2792" s="13">
        <v>0</v>
      </c>
      <c r="Y2792" s="13">
        <v>28</v>
      </c>
      <c r="Z2792" s="13">
        <v>28</v>
      </c>
      <c r="AA2792" s="13">
        <v>39</v>
      </c>
      <c r="AB2792" s="13">
        <v>0</v>
      </c>
      <c r="AC2792" s="13">
        <v>0</v>
      </c>
      <c r="AD2792" s="13">
        <v>0</v>
      </c>
      <c r="AE2792" s="13">
        <v>5</v>
      </c>
      <c r="AF2792" s="33">
        <v>100.004</v>
      </c>
      <c r="AG2792" s="9">
        <v>3</v>
      </c>
      <c r="AH2792" s="34">
        <v>0.62</v>
      </c>
      <c r="AI2792" s="13">
        <v>219210.3</v>
      </c>
      <c r="AJ2792" s="13">
        <v>428823.77</v>
      </c>
      <c r="AK2792" s="13">
        <v>648034.06999999995</v>
      </c>
      <c r="AL2792" s="35">
        <v>35919</v>
      </c>
      <c r="AM2792" s="35">
        <v>35755</v>
      </c>
    </row>
    <row r="2793" spans="2:39" x14ac:dyDescent="0.25">
      <c r="B2793" s="30">
        <v>1</v>
      </c>
      <c r="C2793" s="31" t="s">
        <v>2738</v>
      </c>
      <c r="D2793" s="9" t="s">
        <v>6532</v>
      </c>
      <c r="E2793" s="10" t="s">
        <v>6533</v>
      </c>
      <c r="F2793" s="10" t="s">
        <v>6534</v>
      </c>
      <c r="G2793" s="9">
        <v>3202900</v>
      </c>
      <c r="H2793" s="10" t="s">
        <v>6535</v>
      </c>
      <c r="I2793" s="13">
        <v>605.03</v>
      </c>
      <c r="J2793" s="13">
        <v>795.8</v>
      </c>
      <c r="K2793" s="13">
        <v>833.5</v>
      </c>
      <c r="L2793" s="13">
        <v>605.03</v>
      </c>
      <c r="M2793" s="13">
        <v>605.03</v>
      </c>
      <c r="N2793" s="32">
        <v>80</v>
      </c>
      <c r="O2793" s="9">
        <v>1</v>
      </c>
      <c r="P2793" s="13">
        <v>41.67</v>
      </c>
      <c r="Q2793" s="13">
        <v>68.89</v>
      </c>
      <c r="R2793" s="13">
        <v>60.82</v>
      </c>
      <c r="S2793" s="13">
        <v>156.38999999999999</v>
      </c>
      <c r="T2793" s="13">
        <v>0</v>
      </c>
      <c r="U2793" s="13">
        <v>0</v>
      </c>
      <c r="V2793" s="13">
        <v>0</v>
      </c>
      <c r="W2793" s="13">
        <v>3.63</v>
      </c>
      <c r="X2793" s="13">
        <v>0</v>
      </c>
      <c r="Y2793" s="13">
        <v>73.5</v>
      </c>
      <c r="Z2793" s="13">
        <v>0</v>
      </c>
      <c r="AA2793" s="13">
        <v>0.6</v>
      </c>
      <c r="AB2793" s="13">
        <v>0</v>
      </c>
      <c r="AC2793" s="13">
        <v>0</v>
      </c>
      <c r="AD2793" s="13">
        <v>0</v>
      </c>
      <c r="AE2793" s="13">
        <v>25.85</v>
      </c>
      <c r="AF2793" s="33">
        <v>99.95</v>
      </c>
      <c r="AG2793" s="9">
        <v>3</v>
      </c>
      <c r="AH2793" s="34">
        <v>0.63</v>
      </c>
      <c r="AI2793" s="13">
        <v>320409.2</v>
      </c>
      <c r="AJ2793" s="13">
        <v>314486.34000000003</v>
      </c>
      <c r="AK2793" s="13">
        <v>634895.54</v>
      </c>
      <c r="AL2793" s="35">
        <v>36112</v>
      </c>
      <c r="AM2793" s="35">
        <v>35718</v>
      </c>
    </row>
    <row r="2794" spans="2:39" x14ac:dyDescent="0.25">
      <c r="B2794" s="30">
        <v>1</v>
      </c>
      <c r="C2794" s="31" t="s">
        <v>2738</v>
      </c>
      <c r="D2794" s="9" t="s">
        <v>6536</v>
      </c>
      <c r="E2794" s="10" t="s">
        <v>6513</v>
      </c>
      <c r="F2794" s="10" t="s">
        <v>6537</v>
      </c>
      <c r="G2794" s="9">
        <v>3200508</v>
      </c>
      <c r="H2794" s="10" t="s">
        <v>418</v>
      </c>
      <c r="I2794" s="13">
        <v>576.20000000000005</v>
      </c>
      <c r="J2794" s="13">
        <v>418.6</v>
      </c>
      <c r="K2794" s="13">
        <v>418.67</v>
      </c>
      <c r="L2794" s="13">
        <v>576.20000000000005</v>
      </c>
      <c r="M2794" s="13">
        <v>418.67</v>
      </c>
      <c r="N2794" s="32">
        <v>30</v>
      </c>
      <c r="O2794" s="9">
        <v>1</v>
      </c>
      <c r="P2794" s="13">
        <v>13.95</v>
      </c>
      <c r="Q2794" s="13">
        <v>100</v>
      </c>
      <c r="R2794" s="13">
        <v>73.8</v>
      </c>
      <c r="S2794" s="13">
        <v>42.07</v>
      </c>
      <c r="T2794" s="13">
        <v>0</v>
      </c>
      <c r="U2794" s="13">
        <v>353.2</v>
      </c>
      <c r="V2794" s="13">
        <v>0</v>
      </c>
      <c r="W2794" s="13">
        <v>0</v>
      </c>
      <c r="X2794" s="13">
        <v>0</v>
      </c>
      <c r="Y2794" s="13">
        <v>15</v>
      </c>
      <c r="Z2794" s="13">
        <v>25</v>
      </c>
      <c r="AA2794" s="13">
        <v>30</v>
      </c>
      <c r="AB2794" s="13">
        <v>25</v>
      </c>
      <c r="AC2794" s="13">
        <v>0</v>
      </c>
      <c r="AD2794" s="13">
        <v>0</v>
      </c>
      <c r="AE2794" s="13">
        <v>5</v>
      </c>
      <c r="AF2794" s="33">
        <v>100</v>
      </c>
      <c r="AG2794" s="9">
        <v>4</v>
      </c>
      <c r="AH2794" s="34">
        <v>0.47</v>
      </c>
      <c r="AI2794" s="13">
        <v>163683.03</v>
      </c>
      <c r="AJ2794" s="13">
        <v>121770.37</v>
      </c>
      <c r="AK2794" s="13">
        <v>285453.40000000002</v>
      </c>
      <c r="AL2794" s="35">
        <v>36056</v>
      </c>
      <c r="AM2794" s="35">
        <v>35901</v>
      </c>
    </row>
    <row r="2795" spans="2:39" x14ac:dyDescent="0.25">
      <c r="B2795" s="30">
        <v>1</v>
      </c>
      <c r="C2795" s="31" t="s">
        <v>2738</v>
      </c>
      <c r="D2795" s="9" t="s">
        <v>6538</v>
      </c>
      <c r="E2795" s="10" t="s">
        <v>6529</v>
      </c>
      <c r="F2795" s="10" t="s">
        <v>6539</v>
      </c>
      <c r="G2795" s="9">
        <v>3203304</v>
      </c>
      <c r="H2795" s="10" t="s">
        <v>6540</v>
      </c>
      <c r="I2795" s="13">
        <v>400.18</v>
      </c>
      <c r="J2795" s="13">
        <v>451.1</v>
      </c>
      <c r="K2795" s="13">
        <v>445.77</v>
      </c>
      <c r="L2795" s="13">
        <v>400.18</v>
      </c>
      <c r="M2795" s="13">
        <v>400.18</v>
      </c>
      <c r="N2795" s="32">
        <v>40</v>
      </c>
      <c r="O2795" s="9">
        <v>1</v>
      </c>
      <c r="P2795" s="13">
        <v>22.28</v>
      </c>
      <c r="Q2795" s="13">
        <v>99.86</v>
      </c>
      <c r="R2795" s="13">
        <v>75.48</v>
      </c>
      <c r="S2795" s="13">
        <v>13.8</v>
      </c>
      <c r="T2795" s="13">
        <v>0</v>
      </c>
      <c r="U2795" s="13">
        <v>357.97</v>
      </c>
      <c r="V2795" s="13">
        <v>0</v>
      </c>
      <c r="W2795" s="13">
        <v>26.8</v>
      </c>
      <c r="X2795" s="13">
        <v>0</v>
      </c>
      <c r="Y2795" s="13">
        <v>10.5</v>
      </c>
      <c r="Z2795" s="13">
        <v>0</v>
      </c>
      <c r="AA2795" s="13">
        <v>39</v>
      </c>
      <c r="AB2795" s="13">
        <v>0</v>
      </c>
      <c r="AC2795" s="13">
        <v>46</v>
      </c>
      <c r="AD2795" s="13">
        <v>0</v>
      </c>
      <c r="AE2795" s="13">
        <v>4.5</v>
      </c>
      <c r="AF2795" s="33">
        <v>100.004</v>
      </c>
      <c r="AG2795" s="9">
        <v>1</v>
      </c>
      <c r="AH2795" s="34">
        <v>0.48</v>
      </c>
      <c r="AI2795" s="13">
        <v>609690.47</v>
      </c>
      <c r="AJ2795" s="13">
        <v>759362.55</v>
      </c>
      <c r="AK2795" s="13">
        <v>1369053.02</v>
      </c>
      <c r="AL2795" s="35">
        <v>38625</v>
      </c>
      <c r="AM2795" s="35">
        <v>38642</v>
      </c>
    </row>
    <row r="2796" spans="2:39" x14ac:dyDescent="0.25">
      <c r="B2796" s="30">
        <v>1</v>
      </c>
      <c r="C2796" s="31" t="s">
        <v>2738</v>
      </c>
      <c r="D2796" s="9" t="s">
        <v>6541</v>
      </c>
      <c r="E2796" s="10" t="s">
        <v>6529</v>
      </c>
      <c r="F2796" s="10" t="s">
        <v>6529</v>
      </c>
      <c r="G2796" s="9">
        <v>3200904</v>
      </c>
      <c r="H2796" s="10" t="s">
        <v>6542</v>
      </c>
      <c r="I2796" s="13">
        <v>421.61</v>
      </c>
      <c r="J2796" s="13">
        <v>421.6</v>
      </c>
      <c r="K2796" s="13">
        <v>421.43</v>
      </c>
      <c r="L2796" s="13">
        <v>421.61</v>
      </c>
      <c r="M2796" s="13">
        <v>421.43</v>
      </c>
      <c r="N2796" s="32">
        <v>21</v>
      </c>
      <c r="O2796" s="9">
        <v>1</v>
      </c>
      <c r="P2796" s="13">
        <v>21.07</v>
      </c>
      <c r="Q2796" s="13">
        <v>100</v>
      </c>
      <c r="R2796" s="13">
        <v>82.4</v>
      </c>
      <c r="S2796" s="13">
        <v>0.11</v>
      </c>
      <c r="T2796" s="13">
        <v>4.17</v>
      </c>
      <c r="U2796" s="13">
        <v>317.37</v>
      </c>
      <c r="V2796" s="13">
        <v>0</v>
      </c>
      <c r="W2796" s="13">
        <v>99.78</v>
      </c>
      <c r="X2796" s="13">
        <v>0</v>
      </c>
      <c r="Y2796" s="13">
        <v>21.5</v>
      </c>
      <c r="Z2796" s="13">
        <v>18.2</v>
      </c>
      <c r="AA2796" s="13">
        <v>18.7</v>
      </c>
      <c r="AB2796" s="13">
        <v>0</v>
      </c>
      <c r="AC2796" s="13">
        <v>13.9</v>
      </c>
      <c r="AD2796" s="13">
        <v>3.3</v>
      </c>
      <c r="AE2796" s="13">
        <v>24.4</v>
      </c>
      <c r="AF2796" s="33">
        <v>100.001</v>
      </c>
      <c r="AG2796" s="9">
        <v>3</v>
      </c>
      <c r="AH2796" s="34">
        <v>0.4</v>
      </c>
      <c r="AI2796" s="13">
        <v>595528.91</v>
      </c>
      <c r="AJ2796" s="13">
        <v>1449556.4</v>
      </c>
      <c r="AK2796" s="13">
        <v>2045085.31</v>
      </c>
      <c r="AL2796" s="35">
        <v>39375</v>
      </c>
      <c r="AM2796" s="35">
        <v>39388</v>
      </c>
    </row>
    <row r="2797" spans="2:39" x14ac:dyDescent="0.25">
      <c r="B2797" s="30">
        <v>1</v>
      </c>
      <c r="C2797" s="31" t="s">
        <v>2738</v>
      </c>
      <c r="D2797" s="9" t="s">
        <v>6543</v>
      </c>
      <c r="E2797" s="10" t="s">
        <v>6529</v>
      </c>
      <c r="F2797" s="10" t="s">
        <v>6544</v>
      </c>
      <c r="G2797" s="9">
        <v>3202108</v>
      </c>
      <c r="H2797" s="10" t="s">
        <v>539</v>
      </c>
      <c r="I2797" s="13">
        <v>443.38</v>
      </c>
      <c r="J2797" s="13">
        <v>443.38</v>
      </c>
      <c r="K2797" s="13">
        <v>471.18</v>
      </c>
      <c r="L2797" s="13">
        <v>443.38</v>
      </c>
      <c r="M2797" s="13">
        <v>443.38</v>
      </c>
      <c r="N2797" s="32">
        <v>43</v>
      </c>
      <c r="O2797" s="9">
        <v>1</v>
      </c>
      <c r="P2797" s="13">
        <v>8.86</v>
      </c>
      <c r="Q2797" s="13">
        <v>100</v>
      </c>
      <c r="R2797" s="13">
        <v>57.5</v>
      </c>
      <c r="S2797" s="13">
        <v>22.8</v>
      </c>
      <c r="T2797" s="13">
        <v>0</v>
      </c>
      <c r="U2797" s="13">
        <v>0</v>
      </c>
      <c r="V2797" s="13">
        <v>0</v>
      </c>
      <c r="W2797" s="13">
        <v>6.44</v>
      </c>
      <c r="X2797" s="13">
        <v>0</v>
      </c>
      <c r="Y2797" s="13">
        <v>0</v>
      </c>
      <c r="Z2797" s="13">
        <v>55.5</v>
      </c>
      <c r="AA2797" s="13">
        <v>0</v>
      </c>
      <c r="AB2797" s="13">
        <v>0</v>
      </c>
      <c r="AC2797" s="13">
        <v>23.8</v>
      </c>
      <c r="AD2797" s="13">
        <v>0</v>
      </c>
      <c r="AE2797" s="13">
        <v>20.7</v>
      </c>
      <c r="AF2797" s="33">
        <v>100.005</v>
      </c>
      <c r="AG2797" s="9">
        <v>3</v>
      </c>
      <c r="AH2797" s="34">
        <v>0.5</v>
      </c>
      <c r="AI2797" s="13">
        <v>351608.66</v>
      </c>
      <c r="AJ2797" s="13">
        <v>920144.91</v>
      </c>
      <c r="AK2797" s="13">
        <v>1271753.57</v>
      </c>
      <c r="AL2797" s="35">
        <v>38699</v>
      </c>
      <c r="AM2797" s="35">
        <v>38723</v>
      </c>
    </row>
    <row r="2798" spans="2:39" x14ac:dyDescent="0.25">
      <c r="B2798" s="30">
        <v>1</v>
      </c>
      <c r="C2798" s="31" t="s">
        <v>2738</v>
      </c>
      <c r="D2798" s="9" t="s">
        <v>6545</v>
      </c>
      <c r="E2798" s="10" t="s">
        <v>6526</v>
      </c>
      <c r="F2798" s="10" t="s">
        <v>6527</v>
      </c>
      <c r="G2798" s="9">
        <v>3202306</v>
      </c>
      <c r="H2798" s="10" t="s">
        <v>1189</v>
      </c>
      <c r="I2798" s="13">
        <v>338.8</v>
      </c>
      <c r="J2798" s="13">
        <v>342.7</v>
      </c>
      <c r="K2798" s="13">
        <v>342.7</v>
      </c>
      <c r="L2798" s="13">
        <v>338.8</v>
      </c>
      <c r="M2798" s="13">
        <v>337.19</v>
      </c>
      <c r="N2798" s="32">
        <v>26</v>
      </c>
      <c r="O2798" s="9">
        <v>1</v>
      </c>
      <c r="P2798" s="13">
        <v>15.6</v>
      </c>
      <c r="Q2798" s="13">
        <v>83.9</v>
      </c>
      <c r="R2798" s="13">
        <v>77.400000000000006</v>
      </c>
      <c r="S2798" s="13">
        <v>23.26</v>
      </c>
      <c r="T2798" s="13">
        <v>52.86</v>
      </c>
      <c r="U2798" s="13">
        <v>217.01</v>
      </c>
      <c r="V2798" s="13">
        <v>45.19</v>
      </c>
      <c r="W2798" s="13">
        <v>6.06</v>
      </c>
      <c r="X2798" s="13">
        <v>0</v>
      </c>
      <c r="Y2798" s="13">
        <v>0</v>
      </c>
      <c r="Z2798" s="13">
        <v>15</v>
      </c>
      <c r="AA2798" s="13">
        <v>59</v>
      </c>
      <c r="AB2798" s="13">
        <v>0</v>
      </c>
      <c r="AC2798" s="13">
        <v>8</v>
      </c>
      <c r="AD2798" s="13">
        <v>0</v>
      </c>
      <c r="AE2798" s="13">
        <v>18</v>
      </c>
      <c r="AF2798" s="33">
        <v>100.004</v>
      </c>
      <c r="AG2798" s="9">
        <v>3</v>
      </c>
      <c r="AH2798" s="34">
        <v>0.56000000000000005</v>
      </c>
      <c r="AI2798" s="13">
        <v>216154.12</v>
      </c>
      <c r="AJ2798" s="13">
        <v>515485.82</v>
      </c>
      <c r="AK2798" s="13">
        <v>731639.94</v>
      </c>
      <c r="AL2798" s="37">
        <v>38408</v>
      </c>
      <c r="AM2798" s="35">
        <v>38418</v>
      </c>
    </row>
    <row r="2799" spans="2:39" x14ac:dyDescent="0.25">
      <c r="B2799" s="30">
        <v>1</v>
      </c>
      <c r="C2799" s="31" t="s">
        <v>2738</v>
      </c>
      <c r="D2799" s="9" t="s">
        <v>6546</v>
      </c>
      <c r="E2799" s="10" t="s">
        <v>5740</v>
      </c>
      <c r="F2799" s="10" t="s">
        <v>5741</v>
      </c>
      <c r="G2799" s="9">
        <v>3204302</v>
      </c>
      <c r="H2799" s="10" t="s">
        <v>303</v>
      </c>
      <c r="I2799" s="13">
        <v>1346.92</v>
      </c>
      <c r="J2799" s="13">
        <v>1456.7</v>
      </c>
      <c r="K2799" s="13">
        <v>1346.92</v>
      </c>
      <c r="L2799" s="13">
        <v>1346.92</v>
      </c>
      <c r="M2799" s="13">
        <v>1346.92</v>
      </c>
      <c r="N2799" s="32">
        <v>120</v>
      </c>
      <c r="O2799" s="9">
        <v>1</v>
      </c>
      <c r="P2799" s="13">
        <v>48.55</v>
      </c>
      <c r="Q2799" s="13">
        <v>100</v>
      </c>
      <c r="R2799" s="13">
        <v>88.68</v>
      </c>
      <c r="S2799" s="13">
        <v>56</v>
      </c>
      <c r="T2799" s="13">
        <v>34.200000000000003</v>
      </c>
      <c r="U2799" s="13">
        <v>1246.98</v>
      </c>
      <c r="V2799" s="13">
        <v>0</v>
      </c>
      <c r="W2799" s="13">
        <v>9.74</v>
      </c>
      <c r="X2799" s="13">
        <v>0</v>
      </c>
      <c r="Y2799" s="13">
        <v>16.68</v>
      </c>
      <c r="Z2799" s="13">
        <v>19.39</v>
      </c>
      <c r="AA2799" s="13">
        <v>23.73</v>
      </c>
      <c r="AB2799" s="13">
        <v>1.41</v>
      </c>
      <c r="AC2799" s="13">
        <v>29.2</v>
      </c>
      <c r="AD2799" s="13">
        <v>4.7</v>
      </c>
      <c r="AE2799" s="13">
        <v>4.8899999999999997</v>
      </c>
      <c r="AF2799" s="33">
        <v>100.001</v>
      </c>
      <c r="AG2799" s="9">
        <v>3</v>
      </c>
      <c r="AH2799" s="34">
        <v>0.53</v>
      </c>
      <c r="AI2799" s="13">
        <v>1632725.84</v>
      </c>
      <c r="AJ2799" s="13">
        <v>6671170.4699999997</v>
      </c>
      <c r="AK2799" s="13">
        <v>8303896.3099999996</v>
      </c>
      <c r="AL2799" s="35">
        <v>38721</v>
      </c>
      <c r="AM2799" s="35">
        <v>38766</v>
      </c>
    </row>
    <row r="2800" spans="2:39" x14ac:dyDescent="0.25">
      <c r="B2800" s="30">
        <v>1</v>
      </c>
      <c r="C2800" s="31" t="s">
        <v>2738</v>
      </c>
      <c r="D2800" s="9" t="s">
        <v>6547</v>
      </c>
      <c r="E2800" s="10" t="s">
        <v>6529</v>
      </c>
      <c r="F2800" s="10" t="s">
        <v>6544</v>
      </c>
      <c r="G2800" s="9">
        <v>3202108</v>
      </c>
      <c r="H2800" s="10" t="s">
        <v>3612</v>
      </c>
      <c r="I2800" s="13">
        <v>577.70000000000005</v>
      </c>
      <c r="J2800" s="13">
        <v>577.70000000000005</v>
      </c>
      <c r="K2800" s="13">
        <v>577.70000000000005</v>
      </c>
      <c r="L2800" s="13">
        <v>5</v>
      </c>
      <c r="M2800" s="13">
        <v>577.70000000000005</v>
      </c>
      <c r="N2800" s="32">
        <v>57</v>
      </c>
      <c r="O2800" s="9">
        <v>2</v>
      </c>
      <c r="P2800" s="13">
        <v>50</v>
      </c>
      <c r="Q2800" s="13">
        <v>100</v>
      </c>
      <c r="R2800" s="13">
        <v>100</v>
      </c>
      <c r="S2800" s="13">
        <v>55.96</v>
      </c>
      <c r="T2800" s="13">
        <v>0</v>
      </c>
      <c r="U2800" s="13">
        <v>512</v>
      </c>
      <c r="V2800" s="13">
        <v>0</v>
      </c>
      <c r="W2800" s="13">
        <v>9.58</v>
      </c>
      <c r="X2800" s="13">
        <v>0</v>
      </c>
      <c r="Y2800" s="13">
        <v>0</v>
      </c>
      <c r="Z2800" s="13">
        <v>10</v>
      </c>
      <c r="AA2800" s="13">
        <v>25</v>
      </c>
      <c r="AB2800" s="13">
        <v>0</v>
      </c>
      <c r="AC2800" s="13">
        <v>27</v>
      </c>
      <c r="AD2800" s="13">
        <v>30</v>
      </c>
      <c r="AE2800" s="13">
        <v>8</v>
      </c>
      <c r="AF2800" s="33">
        <v>100.001</v>
      </c>
      <c r="AG2800" s="9">
        <v>2</v>
      </c>
      <c r="AH2800" s="34">
        <v>0.5</v>
      </c>
      <c r="AI2800" s="13">
        <v>663019.12</v>
      </c>
      <c r="AJ2800" s="13">
        <v>984007.96</v>
      </c>
      <c r="AK2800" s="13">
        <v>1647027.08</v>
      </c>
      <c r="AL2800" s="9"/>
      <c r="AM2800" s="35">
        <v>37886</v>
      </c>
    </row>
    <row r="2801" spans="2:39" x14ac:dyDescent="0.25">
      <c r="B2801" s="30">
        <v>1</v>
      </c>
      <c r="C2801" s="31" t="s">
        <v>2738</v>
      </c>
      <c r="D2801" s="9" t="s">
        <v>6548</v>
      </c>
      <c r="E2801" s="10" t="s">
        <v>6529</v>
      </c>
      <c r="F2801" s="10" t="s">
        <v>6529</v>
      </c>
      <c r="G2801" s="9">
        <v>3200904</v>
      </c>
      <c r="H2801" s="10" t="s">
        <v>6549</v>
      </c>
      <c r="I2801" s="13">
        <v>512.03</v>
      </c>
      <c r="J2801" s="13">
        <v>526.79999999999995</v>
      </c>
      <c r="K2801" s="13">
        <v>468.96</v>
      </c>
      <c r="L2801" s="13">
        <v>512.03</v>
      </c>
      <c r="M2801" s="13">
        <v>468.96</v>
      </c>
      <c r="N2801" s="32">
        <v>47</v>
      </c>
      <c r="O2801" s="9">
        <v>1</v>
      </c>
      <c r="P2801" s="13">
        <v>23.44</v>
      </c>
      <c r="Q2801" s="13">
        <v>77.36</v>
      </c>
      <c r="R2801" s="13">
        <v>75.099999999999994</v>
      </c>
      <c r="S2801" s="13">
        <v>0</v>
      </c>
      <c r="T2801" s="13">
        <v>42.77</v>
      </c>
      <c r="U2801" s="13">
        <v>398.16</v>
      </c>
      <c r="V2801" s="13">
        <v>0</v>
      </c>
      <c r="W2801" s="13">
        <v>5.97</v>
      </c>
      <c r="X2801" s="13">
        <v>0</v>
      </c>
      <c r="Y2801" s="13">
        <v>0</v>
      </c>
      <c r="Z2801" s="13">
        <v>8.94</v>
      </c>
      <c r="AA2801" s="13">
        <v>11.66</v>
      </c>
      <c r="AB2801" s="13">
        <v>0</v>
      </c>
      <c r="AC2801" s="13">
        <v>46.72</v>
      </c>
      <c r="AD2801" s="13">
        <v>18.53</v>
      </c>
      <c r="AE2801" s="13">
        <v>14.45</v>
      </c>
      <c r="AF2801" s="33">
        <v>100.303</v>
      </c>
      <c r="AG2801" s="9">
        <v>3</v>
      </c>
      <c r="AH2801" s="34">
        <v>0.39</v>
      </c>
      <c r="AI2801" s="13">
        <v>851380.42</v>
      </c>
      <c r="AJ2801" s="13">
        <v>1175621.3799999999</v>
      </c>
      <c r="AK2801" s="13">
        <v>2027001.8</v>
      </c>
      <c r="AL2801" s="35">
        <v>38726</v>
      </c>
      <c r="AM2801" s="35">
        <v>38761</v>
      </c>
    </row>
    <row r="2802" spans="2:39" x14ac:dyDescent="0.25">
      <c r="B2802" s="30">
        <v>1</v>
      </c>
      <c r="C2802" s="31" t="s">
        <v>2738</v>
      </c>
      <c r="D2802" s="9" t="s">
        <v>6550</v>
      </c>
      <c r="E2802" s="10" t="s">
        <v>6523</v>
      </c>
      <c r="F2802" s="10" t="s">
        <v>6551</v>
      </c>
      <c r="G2802" s="9">
        <v>3204005</v>
      </c>
      <c r="H2802" s="10" t="s">
        <v>6552</v>
      </c>
      <c r="I2802" s="13">
        <v>852.7</v>
      </c>
      <c r="J2802" s="13">
        <v>725.61</v>
      </c>
      <c r="K2802" s="13">
        <v>725.61</v>
      </c>
      <c r="L2802" s="13">
        <v>852.79</v>
      </c>
      <c r="M2802" s="13">
        <v>725.68</v>
      </c>
      <c r="N2802" s="32">
        <v>72</v>
      </c>
      <c r="O2802" s="9">
        <v>1</v>
      </c>
      <c r="P2802" s="13">
        <v>40.299999999999997</v>
      </c>
      <c r="Q2802" s="13">
        <v>81.39</v>
      </c>
      <c r="R2802" s="13">
        <v>57.26</v>
      </c>
      <c r="S2802" s="13">
        <v>165.2</v>
      </c>
      <c r="T2802" s="13">
        <v>0</v>
      </c>
      <c r="U2802" s="13">
        <v>520</v>
      </c>
      <c r="V2802" s="13">
        <v>4.0999999999999996</v>
      </c>
      <c r="W2802" s="13">
        <v>30.3</v>
      </c>
      <c r="X2802" s="13">
        <v>0</v>
      </c>
      <c r="Y2802" s="13">
        <v>0</v>
      </c>
      <c r="Z2802" s="13">
        <v>0.6</v>
      </c>
      <c r="AA2802" s="13">
        <v>13</v>
      </c>
      <c r="AB2802" s="13">
        <v>0</v>
      </c>
      <c r="AC2802" s="13">
        <v>62.4</v>
      </c>
      <c r="AD2802" s="13">
        <v>0</v>
      </c>
      <c r="AE2802" s="13">
        <v>24</v>
      </c>
      <c r="AF2802" s="33">
        <v>100</v>
      </c>
      <c r="AG2802" s="9">
        <v>3</v>
      </c>
      <c r="AH2802" s="34">
        <v>0.38</v>
      </c>
      <c r="AI2802" s="13">
        <v>163030.46</v>
      </c>
      <c r="AJ2802" s="13">
        <v>255675.94</v>
      </c>
      <c r="AK2802" s="13">
        <v>418706.4</v>
      </c>
      <c r="AL2802" s="35">
        <v>36374</v>
      </c>
      <c r="AM2802" s="35">
        <v>36387</v>
      </c>
    </row>
    <row r="2803" spans="2:39" x14ac:dyDescent="0.25">
      <c r="B2803" s="30">
        <v>1</v>
      </c>
      <c r="C2803" s="31" t="s">
        <v>2738</v>
      </c>
      <c r="D2803" s="9" t="s">
        <v>6553</v>
      </c>
      <c r="E2803" s="10" t="s">
        <v>6526</v>
      </c>
      <c r="F2803" s="10" t="s">
        <v>6527</v>
      </c>
      <c r="G2803" s="9">
        <v>3202306</v>
      </c>
      <c r="H2803" s="10" t="s">
        <v>6554</v>
      </c>
      <c r="I2803" s="13">
        <v>430.74</v>
      </c>
      <c r="J2803" s="13">
        <v>446.3</v>
      </c>
      <c r="K2803" s="13">
        <v>446.32</v>
      </c>
      <c r="L2803" s="13">
        <v>430.74</v>
      </c>
      <c r="M2803" s="13">
        <v>430.74</v>
      </c>
      <c r="N2803" s="32">
        <v>26</v>
      </c>
      <c r="O2803" s="9">
        <v>1</v>
      </c>
      <c r="P2803" s="13">
        <v>20.29</v>
      </c>
      <c r="Q2803" s="13">
        <v>98.94</v>
      </c>
      <c r="R2803" s="13">
        <v>76.25</v>
      </c>
      <c r="S2803" s="13">
        <v>19.96</v>
      </c>
      <c r="T2803" s="13">
        <v>73.81</v>
      </c>
      <c r="U2803" s="13">
        <v>336.8</v>
      </c>
      <c r="V2803" s="13">
        <v>3.26</v>
      </c>
      <c r="W2803" s="13">
        <v>12.48</v>
      </c>
      <c r="X2803" s="10">
        <v>0</v>
      </c>
      <c r="Y2803" s="13">
        <v>7.82</v>
      </c>
      <c r="Z2803" s="13">
        <v>8.69</v>
      </c>
      <c r="AA2803" s="13">
        <v>5.75</v>
      </c>
      <c r="AB2803" s="13">
        <v>0</v>
      </c>
      <c r="AC2803" s="13">
        <v>37.119999999999997</v>
      </c>
      <c r="AD2803" s="13">
        <v>8.1</v>
      </c>
      <c r="AE2803" s="13">
        <v>32.520000000000003</v>
      </c>
      <c r="AF2803" s="33">
        <v>100.002</v>
      </c>
      <c r="AG2803" s="9">
        <v>2</v>
      </c>
      <c r="AH2803" s="34">
        <v>0.28999999999999998</v>
      </c>
      <c r="AI2803" s="13">
        <v>250770.15</v>
      </c>
      <c r="AJ2803" s="13">
        <v>936199.89</v>
      </c>
      <c r="AK2803" s="13">
        <v>1186970.04</v>
      </c>
      <c r="AL2803" s="35">
        <v>39045</v>
      </c>
      <c r="AM2803" s="35">
        <v>39062</v>
      </c>
    </row>
    <row r="2804" spans="2:39" x14ac:dyDescent="0.25">
      <c r="B2804" s="30">
        <v>1</v>
      </c>
      <c r="C2804" s="31" t="s">
        <v>2738</v>
      </c>
      <c r="D2804" s="9" t="s">
        <v>6555</v>
      </c>
      <c r="E2804" s="10" t="s">
        <v>6556</v>
      </c>
      <c r="F2804" s="10" t="s">
        <v>6556</v>
      </c>
      <c r="G2804" s="9">
        <v>3203502</v>
      </c>
      <c r="H2804" s="10" t="s">
        <v>6557</v>
      </c>
      <c r="I2804" s="13">
        <v>947.85</v>
      </c>
      <c r="J2804" s="13">
        <v>994.98</v>
      </c>
      <c r="K2804" s="13">
        <v>994.98</v>
      </c>
      <c r="L2804" s="13">
        <v>947.85</v>
      </c>
      <c r="M2804" s="13">
        <v>947.85</v>
      </c>
      <c r="N2804" s="32">
        <v>94</v>
      </c>
      <c r="O2804" s="9">
        <v>1</v>
      </c>
      <c r="P2804" s="13">
        <v>15.5</v>
      </c>
      <c r="Q2804" s="13">
        <v>100</v>
      </c>
      <c r="R2804" s="13">
        <v>84.8</v>
      </c>
      <c r="S2804" s="13">
        <v>87.38</v>
      </c>
      <c r="T2804" s="13">
        <v>0</v>
      </c>
      <c r="U2804" s="13">
        <v>0</v>
      </c>
      <c r="V2804" s="13">
        <v>0</v>
      </c>
      <c r="W2804" s="13">
        <v>11.8</v>
      </c>
      <c r="X2804" s="13">
        <v>0</v>
      </c>
      <c r="Y2804" s="13">
        <v>80</v>
      </c>
      <c r="Z2804" s="13">
        <v>5</v>
      </c>
      <c r="AA2804" s="13">
        <v>0</v>
      </c>
      <c r="AB2804" s="13">
        <v>0</v>
      </c>
      <c r="AC2804" s="13">
        <v>0</v>
      </c>
      <c r="AD2804" s="13">
        <v>0</v>
      </c>
      <c r="AE2804" s="13">
        <v>15</v>
      </c>
      <c r="AF2804" s="33">
        <v>100.003</v>
      </c>
      <c r="AG2804" s="9">
        <v>3</v>
      </c>
      <c r="AH2804" s="34">
        <v>0.76</v>
      </c>
      <c r="AI2804" s="13">
        <v>816785.32</v>
      </c>
      <c r="AJ2804" s="13">
        <v>2426922.27</v>
      </c>
      <c r="AK2804" s="13">
        <v>3243707.59</v>
      </c>
      <c r="AL2804" s="35">
        <v>38020</v>
      </c>
      <c r="AM2804" s="35">
        <v>38031</v>
      </c>
    </row>
    <row r="2805" spans="2:39" x14ac:dyDescent="0.25">
      <c r="B2805" s="30">
        <v>1</v>
      </c>
      <c r="C2805" s="31" t="s">
        <v>2738</v>
      </c>
      <c r="D2805" s="9" t="s">
        <v>6558</v>
      </c>
      <c r="E2805" s="10" t="s">
        <v>6559</v>
      </c>
      <c r="F2805" s="10" t="s">
        <v>2718</v>
      </c>
      <c r="G2805" s="9">
        <v>3205101</v>
      </c>
      <c r="H2805" s="10" t="s">
        <v>3593</v>
      </c>
      <c r="I2805" s="13">
        <v>300.75</v>
      </c>
      <c r="J2805" s="13">
        <v>0</v>
      </c>
      <c r="K2805" s="13">
        <v>503.18</v>
      </c>
      <c r="L2805" s="13">
        <v>300.10000000000002</v>
      </c>
      <c r="M2805" s="13">
        <v>300.10000000000002</v>
      </c>
      <c r="N2805" s="32">
        <v>30</v>
      </c>
      <c r="O2805" s="9">
        <v>1</v>
      </c>
      <c r="P2805" s="13">
        <v>41.93</v>
      </c>
      <c r="Q2805" s="13">
        <v>6.7</v>
      </c>
      <c r="R2805" s="13">
        <v>50.03</v>
      </c>
      <c r="S2805" s="13">
        <v>90.1</v>
      </c>
      <c r="T2805" s="13">
        <v>0</v>
      </c>
      <c r="U2805" s="13">
        <v>390.18</v>
      </c>
      <c r="V2805" s="13">
        <v>0</v>
      </c>
      <c r="W2805" s="13">
        <v>22.9</v>
      </c>
      <c r="X2805" s="13">
        <v>0</v>
      </c>
      <c r="Y2805" s="13">
        <v>0</v>
      </c>
      <c r="Z2805" s="13">
        <v>4</v>
      </c>
      <c r="AA2805" s="13">
        <v>0</v>
      </c>
      <c r="AB2805" s="13">
        <v>0</v>
      </c>
      <c r="AC2805" s="13">
        <v>77</v>
      </c>
      <c r="AD2805" s="13">
        <v>0</v>
      </c>
      <c r="AE2805" s="13">
        <v>19</v>
      </c>
      <c r="AF2805" s="33">
        <v>100.005</v>
      </c>
      <c r="AG2805" s="9">
        <v>2</v>
      </c>
      <c r="AH2805" s="34">
        <v>0.41</v>
      </c>
      <c r="AI2805" s="13">
        <v>286896.69</v>
      </c>
      <c r="AJ2805" s="13">
        <v>350695.97</v>
      </c>
      <c r="AK2805" s="13">
        <v>637592.66</v>
      </c>
      <c r="AL2805" s="35">
        <v>37454</v>
      </c>
      <c r="AM2805" s="35">
        <v>37474</v>
      </c>
    </row>
    <row r="2806" spans="2:39" x14ac:dyDescent="0.25">
      <c r="B2806" s="30">
        <v>1</v>
      </c>
      <c r="C2806" s="31" t="s">
        <v>2738</v>
      </c>
      <c r="D2806" s="9" t="s">
        <v>6560</v>
      </c>
      <c r="E2806" s="10" t="s">
        <v>6523</v>
      </c>
      <c r="F2806" s="10" t="s">
        <v>6551</v>
      </c>
      <c r="G2806" s="9">
        <v>3204005</v>
      </c>
      <c r="H2806" s="10" t="s">
        <v>6561</v>
      </c>
      <c r="I2806" s="13">
        <v>593.16</v>
      </c>
      <c r="J2806" s="13">
        <v>745.59</v>
      </c>
      <c r="K2806" s="13">
        <v>745.59</v>
      </c>
      <c r="L2806" s="13">
        <v>593.16</v>
      </c>
      <c r="M2806" s="13">
        <v>524.46</v>
      </c>
      <c r="N2806" s="32">
        <v>35</v>
      </c>
      <c r="O2806" s="9">
        <v>1</v>
      </c>
      <c r="P2806" s="13">
        <v>50</v>
      </c>
      <c r="Q2806" s="13">
        <v>100</v>
      </c>
      <c r="R2806" s="13">
        <v>79.03</v>
      </c>
      <c r="S2806" s="13">
        <v>161.99</v>
      </c>
      <c r="T2806" s="13">
        <v>0</v>
      </c>
      <c r="U2806" s="13">
        <v>0</v>
      </c>
      <c r="V2806" s="13">
        <v>0</v>
      </c>
      <c r="W2806" s="13">
        <v>62.78</v>
      </c>
      <c r="X2806" s="13">
        <v>0</v>
      </c>
      <c r="Y2806" s="13">
        <v>5</v>
      </c>
      <c r="Z2806" s="13">
        <v>29</v>
      </c>
      <c r="AA2806" s="13">
        <v>14</v>
      </c>
      <c r="AB2806" s="13">
        <v>0</v>
      </c>
      <c r="AC2806" s="13">
        <v>34</v>
      </c>
      <c r="AD2806" s="13">
        <v>0</v>
      </c>
      <c r="AE2806" s="13">
        <v>18</v>
      </c>
      <c r="AF2806" s="33">
        <v>100.003</v>
      </c>
      <c r="AG2806" s="9">
        <v>3</v>
      </c>
      <c r="AH2806" s="34">
        <v>0.48</v>
      </c>
      <c r="AI2806" s="13">
        <v>231520.89</v>
      </c>
      <c r="AJ2806" s="13">
        <v>762236.46</v>
      </c>
      <c r="AK2806" s="13">
        <v>993757.35</v>
      </c>
      <c r="AL2806" s="35">
        <v>38078</v>
      </c>
      <c r="AM2806" s="35">
        <v>38152</v>
      </c>
    </row>
    <row r="2807" spans="2:39" x14ac:dyDescent="0.25">
      <c r="B2807" s="30">
        <v>1</v>
      </c>
      <c r="C2807" s="31" t="s">
        <v>2738</v>
      </c>
      <c r="D2807" s="9" t="s">
        <v>6562</v>
      </c>
      <c r="E2807" s="10" t="s">
        <v>6513</v>
      </c>
      <c r="F2807" s="10" t="s">
        <v>6519</v>
      </c>
      <c r="G2807" s="9">
        <v>3203403</v>
      </c>
      <c r="H2807" s="10" t="s">
        <v>4003</v>
      </c>
      <c r="I2807" s="13">
        <v>510.22</v>
      </c>
      <c r="J2807" s="13">
        <v>512</v>
      </c>
      <c r="K2807" s="13">
        <v>484.86</v>
      </c>
      <c r="L2807" s="13">
        <v>510.22</v>
      </c>
      <c r="M2807" s="13">
        <v>456.98</v>
      </c>
      <c r="N2807" s="32">
        <v>39</v>
      </c>
      <c r="O2807" s="9">
        <v>1</v>
      </c>
      <c r="P2807" s="13">
        <v>16.2</v>
      </c>
      <c r="Q2807" s="13">
        <v>95.9</v>
      </c>
      <c r="R2807" s="13">
        <v>68.099999999999994</v>
      </c>
      <c r="S2807" s="13">
        <v>97.85</v>
      </c>
      <c r="T2807" s="13">
        <v>0</v>
      </c>
      <c r="U2807" s="13">
        <v>342.44</v>
      </c>
      <c r="V2807" s="13">
        <v>0</v>
      </c>
      <c r="W2807" s="13">
        <v>16.75</v>
      </c>
      <c r="X2807" s="13">
        <v>0</v>
      </c>
      <c r="Y2807" s="13">
        <v>0</v>
      </c>
      <c r="Z2807" s="13">
        <v>15</v>
      </c>
      <c r="AA2807" s="13">
        <v>20</v>
      </c>
      <c r="AB2807" s="13">
        <v>0</v>
      </c>
      <c r="AC2807" s="13">
        <v>37</v>
      </c>
      <c r="AD2807" s="13">
        <v>10</v>
      </c>
      <c r="AE2807" s="13">
        <v>18</v>
      </c>
      <c r="AF2807" s="33">
        <v>100.003</v>
      </c>
      <c r="AG2807" s="9">
        <v>3</v>
      </c>
      <c r="AH2807" s="34">
        <v>0.42</v>
      </c>
      <c r="AI2807" s="13">
        <v>320012.48</v>
      </c>
      <c r="AJ2807" s="13">
        <v>509503.35</v>
      </c>
      <c r="AK2807" s="13">
        <v>829515.83</v>
      </c>
      <c r="AL2807" s="37">
        <v>38078</v>
      </c>
      <c r="AM2807" s="35">
        <v>38110</v>
      </c>
    </row>
    <row r="2808" spans="2:39" x14ac:dyDescent="0.25">
      <c r="B2808" s="30">
        <v>1</v>
      </c>
      <c r="C2808" s="31" t="s">
        <v>2738</v>
      </c>
      <c r="D2808" s="9" t="s">
        <v>6563</v>
      </c>
      <c r="E2808" s="10" t="s">
        <v>6529</v>
      </c>
      <c r="F2808" s="10" t="s">
        <v>6544</v>
      </c>
      <c r="G2808" s="9">
        <v>3202108</v>
      </c>
      <c r="H2808" s="10" t="s">
        <v>6564</v>
      </c>
      <c r="I2808" s="13">
        <v>2250.35</v>
      </c>
      <c r="J2808" s="13">
        <v>2341.6</v>
      </c>
      <c r="K2808" s="13">
        <v>2253.02</v>
      </c>
      <c r="L2808" s="13">
        <v>2250.35</v>
      </c>
      <c r="M2808" s="13">
        <v>2250.35</v>
      </c>
      <c r="N2808" s="32">
        <v>100</v>
      </c>
      <c r="O2808" s="9">
        <v>1</v>
      </c>
      <c r="P2808" s="13">
        <v>45.06</v>
      </c>
      <c r="Q2808" s="13">
        <v>82.39</v>
      </c>
      <c r="R2808" s="13">
        <v>57.54</v>
      </c>
      <c r="S2808" s="13">
        <v>301.25</v>
      </c>
      <c r="T2808" s="13">
        <v>0</v>
      </c>
      <c r="U2808" s="13">
        <v>1966.07</v>
      </c>
      <c r="V2808" s="13">
        <v>0</v>
      </c>
      <c r="W2808" s="13">
        <v>246.1</v>
      </c>
      <c r="X2808" s="13">
        <v>0</v>
      </c>
      <c r="Y2808" s="13">
        <v>16.2</v>
      </c>
      <c r="Z2808" s="13">
        <v>8.17</v>
      </c>
      <c r="AA2808" s="13">
        <v>10.28</v>
      </c>
      <c r="AB2808" s="13">
        <v>0</v>
      </c>
      <c r="AC2808" s="13">
        <v>32.15</v>
      </c>
      <c r="AD2808" s="13">
        <v>9</v>
      </c>
      <c r="AE2808" s="13">
        <v>24.2</v>
      </c>
      <c r="AF2808" s="33">
        <v>100.002</v>
      </c>
      <c r="AG2808" s="9">
        <v>3</v>
      </c>
      <c r="AH2808" s="34">
        <v>0.33</v>
      </c>
      <c r="AI2808" s="13">
        <v>3837071.04</v>
      </c>
      <c r="AJ2808" s="13">
        <v>6050780.1299999999</v>
      </c>
      <c r="AK2808" s="13">
        <v>9887851.1699999999</v>
      </c>
      <c r="AL2808" s="35">
        <v>38021</v>
      </c>
      <c r="AM2808" s="35">
        <v>39204</v>
      </c>
    </row>
    <row r="2809" spans="2:39" x14ac:dyDescent="0.25">
      <c r="B2809" s="30">
        <v>1</v>
      </c>
      <c r="C2809" s="31" t="s">
        <v>2738</v>
      </c>
      <c r="D2809" s="9" t="s">
        <v>6565</v>
      </c>
      <c r="E2809" s="10" t="s">
        <v>6523</v>
      </c>
      <c r="F2809" s="10" t="s">
        <v>6566</v>
      </c>
      <c r="G2809" s="9">
        <v>3200359</v>
      </c>
      <c r="H2809" s="10" t="s">
        <v>6567</v>
      </c>
      <c r="I2809" s="13">
        <v>80.900000000000006</v>
      </c>
      <c r="J2809" s="13">
        <v>80.900000000000006</v>
      </c>
      <c r="K2809" s="13">
        <v>80.900000000000006</v>
      </c>
      <c r="L2809" s="13">
        <v>80.900000000000006</v>
      </c>
      <c r="M2809" s="13">
        <v>80.900000000000006</v>
      </c>
      <c r="N2809" s="32">
        <v>13</v>
      </c>
      <c r="O2809" s="9">
        <v>1</v>
      </c>
      <c r="P2809" s="13">
        <v>4.04</v>
      </c>
      <c r="Q2809" s="13">
        <v>80.31</v>
      </c>
      <c r="R2809" s="13">
        <v>98.4</v>
      </c>
      <c r="S2809" s="13">
        <v>5.62</v>
      </c>
      <c r="T2809" s="13">
        <v>0</v>
      </c>
      <c r="U2809" s="13">
        <v>56.3</v>
      </c>
      <c r="V2809" s="13">
        <v>13.83</v>
      </c>
      <c r="W2809" s="13">
        <v>5.15</v>
      </c>
      <c r="X2809" s="13">
        <v>0</v>
      </c>
      <c r="Y2809" s="13">
        <v>12.19</v>
      </c>
      <c r="Z2809" s="13">
        <v>57.64</v>
      </c>
      <c r="AA2809" s="13">
        <v>0</v>
      </c>
      <c r="AB2809" s="13">
        <v>0</v>
      </c>
      <c r="AC2809" s="13">
        <v>0</v>
      </c>
      <c r="AD2809" s="13">
        <v>0</v>
      </c>
      <c r="AE2809" s="13">
        <v>11.07</v>
      </c>
      <c r="AF2809" s="33">
        <v>80.905000000000001</v>
      </c>
      <c r="AG2809" s="9">
        <v>3</v>
      </c>
      <c r="AH2809" s="34">
        <v>0.6</v>
      </c>
      <c r="AI2809" s="13">
        <v>74215.600000000006</v>
      </c>
      <c r="AJ2809" s="13">
        <v>85164.31</v>
      </c>
      <c r="AK2809" s="13">
        <v>159379.91</v>
      </c>
      <c r="AL2809" s="35">
        <v>37563</v>
      </c>
      <c r="AM2809" s="35">
        <v>37235</v>
      </c>
    </row>
    <row r="2810" spans="2:39" x14ac:dyDescent="0.25">
      <c r="B2810" s="30">
        <v>1</v>
      </c>
      <c r="C2810" s="31" t="s">
        <v>2738</v>
      </c>
      <c r="D2810" s="9" t="s">
        <v>6568</v>
      </c>
      <c r="E2810" s="10" t="s">
        <v>6523</v>
      </c>
      <c r="F2810" s="10" t="s">
        <v>6566</v>
      </c>
      <c r="G2810" s="9">
        <v>3200359</v>
      </c>
      <c r="H2810" s="10" t="s">
        <v>6569</v>
      </c>
      <c r="I2810" s="13">
        <v>90.95</v>
      </c>
      <c r="J2810" s="13">
        <v>90.95</v>
      </c>
      <c r="K2810" s="13">
        <v>90.95</v>
      </c>
      <c r="L2810" s="13">
        <v>90.95</v>
      </c>
      <c r="M2810" s="13">
        <v>90.95</v>
      </c>
      <c r="N2810" s="32">
        <v>9</v>
      </c>
      <c r="O2810" s="9">
        <v>1</v>
      </c>
      <c r="P2810" s="13">
        <v>4.55</v>
      </c>
      <c r="Q2810" s="13">
        <v>26.2</v>
      </c>
      <c r="R2810" s="13">
        <v>85.03</v>
      </c>
      <c r="S2810" s="13">
        <v>11.6</v>
      </c>
      <c r="T2810" s="13">
        <v>0</v>
      </c>
      <c r="U2810" s="13">
        <v>50.35</v>
      </c>
      <c r="V2810" s="13">
        <v>28.49</v>
      </c>
      <c r="W2810" s="13">
        <v>0.51</v>
      </c>
      <c r="X2810" s="13">
        <v>0</v>
      </c>
      <c r="Y2810" s="13">
        <v>6</v>
      </c>
      <c r="Z2810" s="13">
        <v>47</v>
      </c>
      <c r="AA2810" s="13">
        <v>30</v>
      </c>
      <c r="AB2810" s="13">
        <v>0</v>
      </c>
      <c r="AC2810" s="13">
        <v>0</v>
      </c>
      <c r="AD2810" s="13">
        <v>17</v>
      </c>
      <c r="AE2810" s="13">
        <v>0</v>
      </c>
      <c r="AF2810" s="33">
        <v>100.001</v>
      </c>
      <c r="AG2810" s="9">
        <v>4</v>
      </c>
      <c r="AH2810" s="34">
        <v>0.49</v>
      </c>
      <c r="AI2810" s="13">
        <v>81561</v>
      </c>
      <c r="AJ2810" s="13">
        <v>77453.02</v>
      </c>
      <c r="AK2810" s="13">
        <v>159014.01999999999</v>
      </c>
      <c r="AL2810" s="35">
        <v>37958</v>
      </c>
      <c r="AM2810" s="35">
        <v>37648</v>
      </c>
    </row>
    <row r="2811" spans="2:39" x14ac:dyDescent="0.25">
      <c r="B2811" s="30">
        <v>1</v>
      </c>
      <c r="C2811" s="31" t="s">
        <v>2738</v>
      </c>
      <c r="D2811" s="9" t="s">
        <v>6570</v>
      </c>
      <c r="E2811" s="10" t="s">
        <v>6523</v>
      </c>
      <c r="F2811" s="10" t="s">
        <v>6566</v>
      </c>
      <c r="G2811" s="9">
        <v>3200359</v>
      </c>
      <c r="H2811" s="10" t="s">
        <v>6571</v>
      </c>
      <c r="I2811" s="13">
        <v>242</v>
      </c>
      <c r="J2811" s="13">
        <v>242</v>
      </c>
      <c r="K2811" s="13">
        <v>242</v>
      </c>
      <c r="L2811" s="13">
        <v>242</v>
      </c>
      <c r="M2811" s="13">
        <v>242</v>
      </c>
      <c r="N2811" s="32">
        <v>21</v>
      </c>
      <c r="O2811" s="9">
        <v>1</v>
      </c>
      <c r="P2811" s="13">
        <v>12.09</v>
      </c>
      <c r="Q2811" s="13">
        <v>52.95</v>
      </c>
      <c r="R2811" s="13">
        <v>94.61</v>
      </c>
      <c r="S2811" s="13">
        <v>19.8</v>
      </c>
      <c r="T2811" s="13">
        <v>0</v>
      </c>
      <c r="U2811" s="13">
        <v>198.2</v>
      </c>
      <c r="V2811" s="13">
        <v>32.9</v>
      </c>
      <c r="W2811" s="13">
        <v>10.5</v>
      </c>
      <c r="X2811" s="13">
        <v>0</v>
      </c>
      <c r="Y2811" s="13">
        <v>0</v>
      </c>
      <c r="Z2811" s="13">
        <v>42</v>
      </c>
      <c r="AA2811" s="13">
        <v>36</v>
      </c>
      <c r="AB2811" s="13">
        <v>0</v>
      </c>
      <c r="AC2811" s="13">
        <v>0</v>
      </c>
      <c r="AD2811" s="13">
        <v>0</v>
      </c>
      <c r="AE2811" s="13">
        <v>22</v>
      </c>
      <c r="AF2811" s="33">
        <v>100.004</v>
      </c>
      <c r="AG2811" s="9">
        <v>4</v>
      </c>
      <c r="AH2811" s="34">
        <v>0.43</v>
      </c>
      <c r="AI2811" s="13">
        <v>464037.73</v>
      </c>
      <c r="AJ2811" s="13">
        <v>181877.52</v>
      </c>
      <c r="AK2811" s="13">
        <v>645915.25</v>
      </c>
      <c r="AL2811" s="35">
        <v>37593</v>
      </c>
      <c r="AM2811" s="35">
        <v>37648</v>
      </c>
    </row>
    <row r="2812" spans="2:39" x14ac:dyDescent="0.25">
      <c r="B2812" s="30">
        <v>1</v>
      </c>
      <c r="C2812" s="31" t="s">
        <v>2738</v>
      </c>
      <c r="D2812" s="9" t="s">
        <v>6572</v>
      </c>
      <c r="E2812" s="10" t="s">
        <v>6523</v>
      </c>
      <c r="F2812" s="10" t="s">
        <v>6566</v>
      </c>
      <c r="G2812" s="9">
        <v>3200359</v>
      </c>
      <c r="H2812" s="10" t="s">
        <v>6573</v>
      </c>
      <c r="I2812" s="13">
        <v>111.95</v>
      </c>
      <c r="J2812" s="13">
        <v>111.95</v>
      </c>
      <c r="K2812" s="13">
        <v>111.95</v>
      </c>
      <c r="L2812" s="13">
        <v>111.95</v>
      </c>
      <c r="M2812" s="13">
        <v>111.95</v>
      </c>
      <c r="N2812" s="32">
        <v>11</v>
      </c>
      <c r="O2812" s="9">
        <v>1</v>
      </c>
      <c r="P2812" s="13">
        <v>5.59</v>
      </c>
      <c r="Q2812" s="13">
        <v>12.08</v>
      </c>
      <c r="R2812" s="13">
        <v>61.84</v>
      </c>
      <c r="S2812" s="13">
        <v>12.6</v>
      </c>
      <c r="T2812" s="13">
        <v>0</v>
      </c>
      <c r="U2812" s="13">
        <v>51.42</v>
      </c>
      <c r="V2812" s="13">
        <v>47.5</v>
      </c>
      <c r="W2812" s="13">
        <v>0.43</v>
      </c>
      <c r="X2812" s="13">
        <v>7.28</v>
      </c>
      <c r="Y2812" s="13">
        <v>6.72</v>
      </c>
      <c r="Z2812" s="13">
        <v>79.48</v>
      </c>
      <c r="AA2812" s="13">
        <v>11.2</v>
      </c>
      <c r="AB2812" s="13">
        <v>0</v>
      </c>
      <c r="AC2812" s="13">
        <v>0</v>
      </c>
      <c r="AD2812" s="13">
        <v>0</v>
      </c>
      <c r="AE2812" s="13">
        <v>14.55</v>
      </c>
      <c r="AF2812" s="33">
        <v>119.233</v>
      </c>
      <c r="AG2812" s="9">
        <v>4</v>
      </c>
      <c r="AH2812" s="34">
        <v>0.47</v>
      </c>
      <c r="AI2812" s="13">
        <v>30412.25</v>
      </c>
      <c r="AJ2812" s="13">
        <v>94456.69</v>
      </c>
      <c r="AK2812" s="13">
        <v>124868.94</v>
      </c>
      <c r="AL2812" s="35">
        <v>37593</v>
      </c>
      <c r="AM2812" s="35">
        <v>37319</v>
      </c>
    </row>
    <row r="2813" spans="2:39" x14ac:dyDescent="0.25">
      <c r="B2813" s="30">
        <v>1</v>
      </c>
      <c r="C2813" s="31" t="s">
        <v>2738</v>
      </c>
      <c r="D2813" s="9" t="s">
        <v>6574</v>
      </c>
      <c r="E2813" s="10" t="s">
        <v>6523</v>
      </c>
      <c r="F2813" s="10" t="s">
        <v>6566</v>
      </c>
      <c r="G2813" s="9">
        <v>3200359</v>
      </c>
      <c r="H2813" s="10" t="s">
        <v>6575</v>
      </c>
      <c r="I2813" s="13">
        <v>90.95</v>
      </c>
      <c r="J2813" s="13">
        <v>90.95</v>
      </c>
      <c r="K2813" s="13">
        <v>90.95</v>
      </c>
      <c r="L2813" s="13">
        <v>90.95</v>
      </c>
      <c r="M2813" s="13">
        <v>90.95</v>
      </c>
      <c r="N2813" s="32">
        <v>9</v>
      </c>
      <c r="O2813" s="9">
        <v>1</v>
      </c>
      <c r="P2813" s="13">
        <v>4.55</v>
      </c>
      <c r="Q2813" s="13">
        <v>11.47</v>
      </c>
      <c r="R2813" s="13">
        <v>57.84</v>
      </c>
      <c r="S2813" s="13">
        <v>11</v>
      </c>
      <c r="T2813" s="13">
        <v>0</v>
      </c>
      <c r="U2813" s="13">
        <v>53.25</v>
      </c>
      <c r="V2813" s="13">
        <v>25.7</v>
      </c>
      <c r="W2813" s="13">
        <v>1</v>
      </c>
      <c r="X2813" s="13">
        <v>8</v>
      </c>
      <c r="Y2813" s="13">
        <v>45</v>
      </c>
      <c r="Z2813" s="13">
        <v>34</v>
      </c>
      <c r="AA2813" s="13">
        <v>0</v>
      </c>
      <c r="AB2813" s="13">
        <v>0</v>
      </c>
      <c r="AC2813" s="13">
        <v>0</v>
      </c>
      <c r="AD2813" s="13">
        <v>0</v>
      </c>
      <c r="AE2813" s="13">
        <v>13</v>
      </c>
      <c r="AF2813" s="33">
        <v>100.004</v>
      </c>
      <c r="AG2813" s="9">
        <v>4</v>
      </c>
      <c r="AH2813" s="34">
        <v>0.47</v>
      </c>
      <c r="AI2813" s="13">
        <v>29452.31</v>
      </c>
      <c r="AJ2813" s="13">
        <v>74306.149999999994</v>
      </c>
      <c r="AK2813" s="13">
        <v>103758.46</v>
      </c>
      <c r="AL2813" s="35">
        <v>37593</v>
      </c>
      <c r="AM2813" s="35">
        <v>37648</v>
      </c>
    </row>
    <row r="2814" spans="2:39" x14ac:dyDescent="0.25">
      <c r="B2814" s="30">
        <v>1</v>
      </c>
      <c r="C2814" s="31" t="s">
        <v>2738</v>
      </c>
      <c r="D2814" s="9" t="s">
        <v>6576</v>
      </c>
      <c r="E2814" s="10" t="s">
        <v>6523</v>
      </c>
      <c r="F2814" s="10" t="s">
        <v>6551</v>
      </c>
      <c r="G2814" s="9">
        <v>3204005</v>
      </c>
      <c r="H2814" s="10" t="s">
        <v>6577</v>
      </c>
      <c r="I2814" s="13">
        <v>172.35</v>
      </c>
      <c r="J2814" s="13">
        <v>265.60000000000002</v>
      </c>
      <c r="K2814" s="13">
        <v>265.26</v>
      </c>
      <c r="L2814" s="13">
        <v>172.35</v>
      </c>
      <c r="M2814" s="13">
        <v>172.35</v>
      </c>
      <c r="N2814" s="32">
        <v>20</v>
      </c>
      <c r="O2814" s="9">
        <v>1</v>
      </c>
      <c r="P2814" s="13">
        <v>13.26</v>
      </c>
      <c r="Q2814" s="13">
        <v>10.3</v>
      </c>
      <c r="R2814" s="13">
        <v>100</v>
      </c>
      <c r="S2814" s="13">
        <v>53.72</v>
      </c>
      <c r="T2814" s="13">
        <v>0</v>
      </c>
      <c r="U2814" s="13">
        <v>265.26</v>
      </c>
      <c r="V2814" s="13">
        <v>0</v>
      </c>
      <c r="W2814" s="13">
        <v>21.14</v>
      </c>
      <c r="X2814" s="13">
        <v>0</v>
      </c>
      <c r="Y2814" s="13">
        <v>2.2000000000000002</v>
      </c>
      <c r="Z2814" s="13">
        <v>3.3</v>
      </c>
      <c r="AA2814" s="13">
        <v>32.200000000000003</v>
      </c>
      <c r="AB2814" s="13">
        <v>0</v>
      </c>
      <c r="AC2814" s="13">
        <v>23.6</v>
      </c>
      <c r="AD2814" s="13">
        <v>0</v>
      </c>
      <c r="AE2814" s="13">
        <v>38.700000000000003</v>
      </c>
      <c r="AF2814" s="33">
        <v>100.003</v>
      </c>
      <c r="AG2814" s="9">
        <v>99</v>
      </c>
      <c r="AH2814" s="34">
        <v>0</v>
      </c>
      <c r="AI2814" s="13">
        <v>148430.21</v>
      </c>
      <c r="AJ2814" s="13">
        <v>267619.90000000002</v>
      </c>
      <c r="AK2814" s="13">
        <v>416050.11</v>
      </c>
      <c r="AL2814" s="35">
        <v>38439</v>
      </c>
      <c r="AM2814" s="35">
        <v>38447</v>
      </c>
    </row>
    <row r="2815" spans="2:39" x14ac:dyDescent="0.25">
      <c r="B2815" s="30">
        <v>1</v>
      </c>
      <c r="C2815" s="31" t="s">
        <v>2738</v>
      </c>
      <c r="D2815" s="9" t="s">
        <v>6578</v>
      </c>
      <c r="E2815" s="10" t="s">
        <v>6513</v>
      </c>
      <c r="F2815" s="10" t="s">
        <v>6519</v>
      </c>
      <c r="G2815" s="9">
        <v>3203403</v>
      </c>
      <c r="H2815" s="10" t="s">
        <v>6579</v>
      </c>
      <c r="I2815" s="13">
        <v>668.1</v>
      </c>
      <c r="J2815" s="13">
        <v>780.5</v>
      </c>
      <c r="K2815" s="13">
        <v>663.55</v>
      </c>
      <c r="L2815" s="13">
        <v>668.06</v>
      </c>
      <c r="M2815" s="13">
        <v>663.55</v>
      </c>
      <c r="N2815" s="32">
        <v>50</v>
      </c>
      <c r="O2815" s="9">
        <v>1</v>
      </c>
      <c r="P2815" s="13">
        <v>22.12</v>
      </c>
      <c r="Q2815" s="13">
        <v>57.7</v>
      </c>
      <c r="R2815" s="13">
        <v>100</v>
      </c>
      <c r="S2815" s="13">
        <v>189.11</v>
      </c>
      <c r="T2815" s="13">
        <v>0</v>
      </c>
      <c r="U2815" s="13">
        <v>599.66</v>
      </c>
      <c r="V2815" s="13">
        <v>0</v>
      </c>
      <c r="W2815" s="13">
        <v>174.59</v>
      </c>
      <c r="X2815" s="13">
        <v>0</v>
      </c>
      <c r="Y2815" s="13">
        <v>0</v>
      </c>
      <c r="Z2815" s="13">
        <v>7.6</v>
      </c>
      <c r="AA2815" s="13">
        <v>15.4</v>
      </c>
      <c r="AB2815" s="13">
        <v>0</v>
      </c>
      <c r="AC2815" s="13">
        <v>56</v>
      </c>
      <c r="AD2815" s="13">
        <v>13.4</v>
      </c>
      <c r="AE2815" s="13">
        <v>7.6</v>
      </c>
      <c r="AF2815" s="33">
        <v>100.002</v>
      </c>
      <c r="AG2815" s="9">
        <v>3</v>
      </c>
      <c r="AH2815" s="34">
        <v>0.41</v>
      </c>
      <c r="AI2815" s="13">
        <v>214325.24</v>
      </c>
      <c r="AJ2815" s="13">
        <v>1272101.1000000001</v>
      </c>
      <c r="AK2815" s="13">
        <v>1486426.34</v>
      </c>
      <c r="AL2815" s="35">
        <v>36655</v>
      </c>
      <c r="AM2815" s="35">
        <v>38565</v>
      </c>
    </row>
    <row r="2816" spans="2:39" x14ac:dyDescent="0.25">
      <c r="B2816" s="30">
        <v>1</v>
      </c>
      <c r="C2816" s="31" t="s">
        <v>2738</v>
      </c>
      <c r="D2816" s="9" t="s">
        <v>6580</v>
      </c>
      <c r="E2816" s="10" t="s">
        <v>6515</v>
      </c>
      <c r="F2816" s="10" t="s">
        <v>6515</v>
      </c>
      <c r="G2816" s="9">
        <v>3203908</v>
      </c>
      <c r="H2816" s="10" t="s">
        <v>6581</v>
      </c>
      <c r="I2816" s="13">
        <v>287.8</v>
      </c>
      <c r="J2816" s="13">
        <v>287.8</v>
      </c>
      <c r="K2816" s="13">
        <v>419.9</v>
      </c>
      <c r="L2816" s="13">
        <v>287.8</v>
      </c>
      <c r="M2816" s="13">
        <v>287.8</v>
      </c>
      <c r="N2816" s="32">
        <v>20</v>
      </c>
      <c r="O2816" s="9">
        <v>1</v>
      </c>
      <c r="P2816" s="13">
        <v>20.99</v>
      </c>
      <c r="Q2816" s="13">
        <v>75.459999999999994</v>
      </c>
      <c r="R2816" s="13">
        <v>69.98</v>
      </c>
      <c r="S2816" s="13">
        <v>53.6</v>
      </c>
      <c r="T2816" s="13">
        <v>0</v>
      </c>
      <c r="U2816" s="13">
        <v>0</v>
      </c>
      <c r="V2816" s="13">
        <v>87.51</v>
      </c>
      <c r="W2816" s="13">
        <v>9.67</v>
      </c>
      <c r="X2816" s="13">
        <v>0</v>
      </c>
      <c r="Y2816" s="13">
        <v>0</v>
      </c>
      <c r="Z2816" s="13">
        <v>30</v>
      </c>
      <c r="AA2816" s="13">
        <v>17</v>
      </c>
      <c r="AB2816" s="13">
        <v>0</v>
      </c>
      <c r="AC2816" s="13">
        <v>38</v>
      </c>
      <c r="AD2816" s="13">
        <v>0</v>
      </c>
      <c r="AE2816" s="13">
        <v>15</v>
      </c>
      <c r="AF2816" s="33">
        <v>100.004</v>
      </c>
      <c r="AG2816" s="9">
        <v>4</v>
      </c>
      <c r="AH2816" s="34">
        <v>0.47</v>
      </c>
      <c r="AI2816" s="13">
        <v>83097.3</v>
      </c>
      <c r="AJ2816" s="13">
        <v>456882.5</v>
      </c>
      <c r="AK2816" s="13">
        <v>539979.80000000005</v>
      </c>
      <c r="AL2816" s="35">
        <v>37678</v>
      </c>
      <c r="AM2816" s="35">
        <v>37691</v>
      </c>
    </row>
    <row r="2817" spans="2:39" x14ac:dyDescent="0.25">
      <c r="B2817" s="30">
        <v>1</v>
      </c>
      <c r="C2817" s="31" t="s">
        <v>2738</v>
      </c>
      <c r="D2817" s="9" t="s">
        <v>6582</v>
      </c>
      <c r="E2817" s="10" t="s">
        <v>6556</v>
      </c>
      <c r="F2817" s="10" t="s">
        <v>6556</v>
      </c>
      <c r="G2817" s="9">
        <v>3203502</v>
      </c>
      <c r="H2817" s="10" t="s">
        <v>6583</v>
      </c>
      <c r="I2817" s="13">
        <v>690.63</v>
      </c>
      <c r="J2817" s="13">
        <v>718.6</v>
      </c>
      <c r="K2817" s="13">
        <v>718.67</v>
      </c>
      <c r="L2817" s="13">
        <v>690.63</v>
      </c>
      <c r="M2817" s="13">
        <v>690.63</v>
      </c>
      <c r="N2817" s="32">
        <v>83</v>
      </c>
      <c r="O2817" s="9">
        <v>1</v>
      </c>
      <c r="P2817" s="13">
        <v>11.97</v>
      </c>
      <c r="Q2817" s="13">
        <v>100</v>
      </c>
      <c r="R2817" s="13">
        <v>62</v>
      </c>
      <c r="S2817" s="13">
        <v>106.5</v>
      </c>
      <c r="T2817" s="13">
        <v>0</v>
      </c>
      <c r="U2817" s="13">
        <v>608.70000000000005</v>
      </c>
      <c r="V2817" s="13">
        <v>0</v>
      </c>
      <c r="W2817" s="13">
        <v>3.4</v>
      </c>
      <c r="X2817" s="13">
        <v>0</v>
      </c>
      <c r="Y2817" s="13">
        <v>48</v>
      </c>
      <c r="Z2817" s="13">
        <v>13</v>
      </c>
      <c r="AA2817" s="13">
        <v>27.76</v>
      </c>
      <c r="AB2817" s="13">
        <v>0</v>
      </c>
      <c r="AC2817" s="13">
        <v>0</v>
      </c>
      <c r="AD2817" s="13">
        <v>0</v>
      </c>
      <c r="AE2817" s="13">
        <v>11.24</v>
      </c>
      <c r="AF2817" s="33">
        <v>100.004</v>
      </c>
      <c r="AG2817" s="9">
        <v>3</v>
      </c>
      <c r="AH2817" s="34">
        <v>0.63</v>
      </c>
      <c r="AI2817" s="13">
        <v>799174.04</v>
      </c>
      <c r="AJ2817" s="13">
        <v>1455016.76</v>
      </c>
      <c r="AK2817" s="13">
        <v>2254190.7999999998</v>
      </c>
      <c r="AL2817" s="35">
        <v>38114</v>
      </c>
      <c r="AM2817" s="35">
        <v>38152</v>
      </c>
    </row>
    <row r="2818" spans="2:39" x14ac:dyDescent="0.25">
      <c r="B2818" s="30">
        <v>1</v>
      </c>
      <c r="C2818" s="31" t="s">
        <v>2738</v>
      </c>
      <c r="D2818" s="9" t="s">
        <v>6584</v>
      </c>
      <c r="E2818" s="10" t="s">
        <v>6556</v>
      </c>
      <c r="F2818" s="10" t="s">
        <v>6556</v>
      </c>
      <c r="G2818" s="9">
        <v>3203502</v>
      </c>
      <c r="H2818" s="10" t="s">
        <v>1237</v>
      </c>
      <c r="I2818" s="13">
        <v>873.04</v>
      </c>
      <c r="J2818" s="13">
        <v>878.2</v>
      </c>
      <c r="K2818" s="13">
        <v>878.2</v>
      </c>
      <c r="L2818" s="13">
        <v>873.04</v>
      </c>
      <c r="M2818" s="13">
        <v>873.04</v>
      </c>
      <c r="N2818" s="32">
        <v>63</v>
      </c>
      <c r="O2818" s="9">
        <v>1</v>
      </c>
      <c r="P2818" s="13">
        <v>14.6</v>
      </c>
      <c r="Q2818" s="13">
        <v>100</v>
      </c>
      <c r="R2818" s="13">
        <v>72.22</v>
      </c>
      <c r="S2818" s="13">
        <v>94.7</v>
      </c>
      <c r="T2818" s="13">
        <v>0</v>
      </c>
      <c r="U2818" s="13">
        <v>777.2</v>
      </c>
      <c r="V2818" s="13">
        <v>0</v>
      </c>
      <c r="W2818" s="13">
        <v>6.3</v>
      </c>
      <c r="X2818" s="13">
        <v>0</v>
      </c>
      <c r="Y2818" s="13">
        <v>6</v>
      </c>
      <c r="Z2818" s="13">
        <v>54</v>
      </c>
      <c r="AA2818" s="13">
        <v>28</v>
      </c>
      <c r="AB2818" s="13">
        <v>0</v>
      </c>
      <c r="AC2818" s="13">
        <v>0</v>
      </c>
      <c r="AD2818" s="13">
        <v>0</v>
      </c>
      <c r="AE2818" s="13">
        <v>12</v>
      </c>
      <c r="AF2818" s="33">
        <v>100.004</v>
      </c>
      <c r="AG2818" s="9">
        <v>2</v>
      </c>
      <c r="AH2818" s="34">
        <v>0.64</v>
      </c>
      <c r="AI2818" s="13">
        <v>681620.4</v>
      </c>
      <c r="AJ2818" s="13">
        <v>2239411.7999999998</v>
      </c>
      <c r="AK2818" s="13">
        <v>2921032.2</v>
      </c>
      <c r="AL2818" s="35">
        <v>38167</v>
      </c>
      <c r="AM2818" s="35">
        <v>38174</v>
      </c>
    </row>
    <row r="2819" spans="2:39" x14ac:dyDescent="0.25">
      <c r="B2819" s="30">
        <v>1</v>
      </c>
      <c r="C2819" s="31" t="s">
        <v>2738</v>
      </c>
      <c r="D2819" s="9" t="s">
        <v>6585</v>
      </c>
      <c r="E2819" s="10" t="s">
        <v>6556</v>
      </c>
      <c r="F2819" s="10" t="s">
        <v>6556</v>
      </c>
      <c r="G2819" s="9">
        <v>3203502</v>
      </c>
      <c r="H2819" s="10" t="s">
        <v>534</v>
      </c>
      <c r="I2819" s="13">
        <v>612.52</v>
      </c>
      <c r="J2819" s="13">
        <v>568.96</v>
      </c>
      <c r="K2819" s="13">
        <v>599.4</v>
      </c>
      <c r="L2819" s="13">
        <v>612.52</v>
      </c>
      <c r="M2819" s="13">
        <v>599.4</v>
      </c>
      <c r="N2819" s="32">
        <v>34</v>
      </c>
      <c r="O2819" s="9">
        <v>1</v>
      </c>
      <c r="P2819" s="13">
        <v>10</v>
      </c>
      <c r="Q2819" s="13">
        <v>100</v>
      </c>
      <c r="R2819" s="13">
        <v>74.8</v>
      </c>
      <c r="S2819" s="13">
        <v>32.6</v>
      </c>
      <c r="T2819" s="13">
        <v>0</v>
      </c>
      <c r="U2819" s="13">
        <v>565.20000000000005</v>
      </c>
      <c r="V2819" s="13">
        <v>0</v>
      </c>
      <c r="W2819" s="13">
        <v>1.6</v>
      </c>
      <c r="X2819" s="13">
        <v>0</v>
      </c>
      <c r="Y2819" s="13">
        <v>5</v>
      </c>
      <c r="Z2819" s="13">
        <v>61</v>
      </c>
      <c r="AA2819" s="13">
        <v>8</v>
      </c>
      <c r="AB2819" s="13">
        <v>0</v>
      </c>
      <c r="AC2819" s="13">
        <v>0</v>
      </c>
      <c r="AD2819" s="13">
        <v>19</v>
      </c>
      <c r="AE2819" s="13">
        <v>7</v>
      </c>
      <c r="AF2819" s="33">
        <v>100.003</v>
      </c>
      <c r="AG2819" s="9">
        <v>3</v>
      </c>
      <c r="AH2819" s="34">
        <v>0.55000000000000004</v>
      </c>
      <c r="AI2819" s="13">
        <v>431648.2</v>
      </c>
      <c r="AJ2819" s="13">
        <v>1304053.24</v>
      </c>
      <c r="AK2819" s="13">
        <v>1735701.44</v>
      </c>
      <c r="AL2819" s="35">
        <v>38167</v>
      </c>
      <c r="AM2819" s="35">
        <v>38174</v>
      </c>
    </row>
    <row r="2820" spans="2:39" x14ac:dyDescent="0.25">
      <c r="B2820" s="30">
        <v>1</v>
      </c>
      <c r="C2820" s="31" t="s">
        <v>2738</v>
      </c>
      <c r="D2820" s="9" t="s">
        <v>6586</v>
      </c>
      <c r="E2820" s="10" t="s">
        <v>6529</v>
      </c>
      <c r="F2820" s="10" t="s">
        <v>6539</v>
      </c>
      <c r="G2820" s="9">
        <v>3203304</v>
      </c>
      <c r="H2820" s="10" t="s">
        <v>2197</v>
      </c>
      <c r="I2820" s="13">
        <v>455.8</v>
      </c>
      <c r="J2820" s="13">
        <v>467.3</v>
      </c>
      <c r="K2820" s="13">
        <v>477.05</v>
      </c>
      <c r="L2820" s="13">
        <v>455.8</v>
      </c>
      <c r="M2820" s="13">
        <v>0</v>
      </c>
      <c r="N2820" s="36">
        <v>35</v>
      </c>
      <c r="O2820" s="9">
        <v>1</v>
      </c>
      <c r="P2820" s="13">
        <v>0</v>
      </c>
      <c r="Q2820" s="13">
        <v>0</v>
      </c>
      <c r="R2820" s="13">
        <v>0</v>
      </c>
      <c r="S2820" s="13">
        <v>154.19999999999999</v>
      </c>
      <c r="T2820" s="13">
        <v>0</v>
      </c>
      <c r="U2820" s="13">
        <v>2.8</v>
      </c>
      <c r="V2820" s="13">
        <v>0</v>
      </c>
      <c r="W2820" s="13">
        <v>0</v>
      </c>
      <c r="X2820" s="13">
        <v>0</v>
      </c>
      <c r="Y2820" s="13">
        <v>0</v>
      </c>
      <c r="Z2820" s="13">
        <v>14.2</v>
      </c>
      <c r="AA2820" s="13">
        <v>10.220000000000001</v>
      </c>
      <c r="AB2820" s="13">
        <v>2.87</v>
      </c>
      <c r="AC2820" s="13">
        <v>40.020000000000003</v>
      </c>
      <c r="AD2820" s="13">
        <v>0</v>
      </c>
      <c r="AE2820" s="13">
        <v>32.67</v>
      </c>
      <c r="AF2820" s="33">
        <v>99.983000000000004</v>
      </c>
      <c r="AG2820" s="9">
        <v>99</v>
      </c>
      <c r="AH2820" s="34">
        <v>0.41</v>
      </c>
      <c r="AI2820" s="13">
        <v>107983.39</v>
      </c>
      <c r="AJ2820" s="13">
        <v>216553.13</v>
      </c>
      <c r="AK2820" s="13">
        <v>324536.52</v>
      </c>
      <c r="AL2820" s="35">
        <v>36642</v>
      </c>
      <c r="AM2820" s="35">
        <v>36721</v>
      </c>
    </row>
    <row r="2821" spans="2:39" x14ac:dyDescent="0.25">
      <c r="B2821" s="30">
        <v>1</v>
      </c>
      <c r="C2821" s="31" t="s">
        <v>2738</v>
      </c>
      <c r="D2821" s="9" t="s">
        <v>6587</v>
      </c>
      <c r="E2821" s="10" t="s">
        <v>6513</v>
      </c>
      <c r="F2821" s="10" t="s">
        <v>6588</v>
      </c>
      <c r="G2821" s="9">
        <v>3203809</v>
      </c>
      <c r="H2821" s="10" t="s">
        <v>2741</v>
      </c>
      <c r="I2821" s="13">
        <v>887.39</v>
      </c>
      <c r="J2821" s="13">
        <v>923.8</v>
      </c>
      <c r="K2821" s="13">
        <v>923.8</v>
      </c>
      <c r="L2821" s="13">
        <v>887.39</v>
      </c>
      <c r="M2821" s="13">
        <v>875.99</v>
      </c>
      <c r="N2821" s="32">
        <v>72</v>
      </c>
      <c r="O2821" s="9">
        <v>1</v>
      </c>
      <c r="P2821" s="13">
        <v>30.79</v>
      </c>
      <c r="Q2821" s="13">
        <v>100</v>
      </c>
      <c r="R2821" s="13">
        <v>77.42</v>
      </c>
      <c r="S2821" s="13">
        <v>125</v>
      </c>
      <c r="T2821" s="13">
        <v>0</v>
      </c>
      <c r="U2821" s="13">
        <v>756.1</v>
      </c>
      <c r="V2821" s="13">
        <v>0</v>
      </c>
      <c r="W2821" s="13">
        <v>42.7</v>
      </c>
      <c r="X2821" s="13">
        <v>0</v>
      </c>
      <c r="Y2821" s="13">
        <v>0</v>
      </c>
      <c r="Z2821" s="13">
        <v>12</v>
      </c>
      <c r="AA2821" s="13">
        <v>50</v>
      </c>
      <c r="AB2821" s="13">
        <v>0</v>
      </c>
      <c r="AC2821" s="13">
        <v>10</v>
      </c>
      <c r="AD2821" s="13">
        <v>0</v>
      </c>
      <c r="AE2821" s="13">
        <v>28</v>
      </c>
      <c r="AF2821" s="33">
        <v>100</v>
      </c>
      <c r="AG2821" s="9">
        <v>3</v>
      </c>
      <c r="AH2821" s="34">
        <v>0.47</v>
      </c>
      <c r="AI2821" s="13">
        <v>380794.9</v>
      </c>
      <c r="AJ2821" s="13">
        <v>464755.86</v>
      </c>
      <c r="AK2821" s="13">
        <v>845550.76</v>
      </c>
      <c r="AL2821" s="35">
        <v>36112</v>
      </c>
      <c r="AM2821" s="35">
        <v>36087</v>
      </c>
    </row>
    <row r="2822" spans="2:39" x14ac:dyDescent="0.25">
      <c r="B2822" s="30">
        <v>1</v>
      </c>
      <c r="C2822" s="31" t="s">
        <v>2738</v>
      </c>
      <c r="D2822" s="9" t="s">
        <v>6589</v>
      </c>
      <c r="E2822" s="10" t="s">
        <v>6513</v>
      </c>
      <c r="F2822" s="10" t="s">
        <v>6519</v>
      </c>
      <c r="G2822" s="9">
        <v>3203403</v>
      </c>
      <c r="H2822" s="10" t="s">
        <v>6590</v>
      </c>
      <c r="I2822" s="13">
        <v>566.20000000000005</v>
      </c>
      <c r="J2822" s="13">
        <v>566.20000000000005</v>
      </c>
      <c r="K2822" s="13">
        <v>464.31</v>
      </c>
      <c r="L2822" s="13">
        <v>566.28</v>
      </c>
      <c r="M2822" s="13">
        <v>464.31</v>
      </c>
      <c r="N2822" s="32">
        <v>44</v>
      </c>
      <c r="O2822" s="9">
        <v>1</v>
      </c>
      <c r="P2822" s="13">
        <v>15.47</v>
      </c>
      <c r="Q2822" s="13">
        <v>99.97</v>
      </c>
      <c r="R2822" s="13">
        <v>72.13</v>
      </c>
      <c r="S2822" s="13">
        <v>19.3</v>
      </c>
      <c r="T2822" s="13">
        <v>0</v>
      </c>
      <c r="U2822" s="13">
        <v>435.9</v>
      </c>
      <c r="V2822" s="13">
        <v>0</v>
      </c>
      <c r="W2822" s="13">
        <v>9.1</v>
      </c>
      <c r="X2822" s="13">
        <v>0</v>
      </c>
      <c r="Y2822" s="13">
        <v>0</v>
      </c>
      <c r="Z2822" s="13">
        <v>10</v>
      </c>
      <c r="AA2822" s="13">
        <v>30</v>
      </c>
      <c r="AB2822" s="13">
        <v>0</v>
      </c>
      <c r="AC2822" s="13">
        <v>35</v>
      </c>
      <c r="AD2822" s="13">
        <v>5</v>
      </c>
      <c r="AE2822" s="13">
        <v>20</v>
      </c>
      <c r="AF2822" s="33">
        <v>100.003</v>
      </c>
      <c r="AG2822" s="9">
        <v>3</v>
      </c>
      <c r="AH2822" s="34">
        <v>0.43</v>
      </c>
      <c r="AI2822" s="13">
        <v>537520.23</v>
      </c>
      <c r="AJ2822" s="13">
        <v>427528.92</v>
      </c>
      <c r="AK2822" s="13">
        <v>965049.15</v>
      </c>
      <c r="AL2822" s="37">
        <v>36096</v>
      </c>
      <c r="AM2822" s="35">
        <v>37900</v>
      </c>
    </row>
    <row r="2823" spans="2:39" x14ac:dyDescent="0.25">
      <c r="B2823" s="30">
        <v>1</v>
      </c>
      <c r="C2823" s="31" t="s">
        <v>2738</v>
      </c>
      <c r="D2823" s="9" t="s">
        <v>6591</v>
      </c>
      <c r="E2823" s="10" t="s">
        <v>6592</v>
      </c>
      <c r="F2823" s="10" t="s">
        <v>6592</v>
      </c>
      <c r="G2823" s="9">
        <v>3204906</v>
      </c>
      <c r="H2823" s="10" t="s">
        <v>6593</v>
      </c>
      <c r="I2823" s="13">
        <v>1386.65</v>
      </c>
      <c r="J2823" s="13">
        <v>1537.2</v>
      </c>
      <c r="K2823" s="13">
        <v>1467.92</v>
      </c>
      <c r="L2823" s="13">
        <v>1386.65</v>
      </c>
      <c r="M2823" s="13">
        <v>1386.65</v>
      </c>
      <c r="N2823" s="32">
        <v>80</v>
      </c>
      <c r="O2823" s="9">
        <v>1</v>
      </c>
      <c r="P2823" s="13">
        <v>69.33</v>
      </c>
      <c r="Q2823" s="13">
        <v>46.32</v>
      </c>
      <c r="R2823" s="13">
        <v>61.27</v>
      </c>
      <c r="S2823" s="13">
        <v>170</v>
      </c>
      <c r="T2823" s="13">
        <v>0</v>
      </c>
      <c r="U2823" s="13">
        <v>0</v>
      </c>
      <c r="V2823" s="13">
        <v>5.72</v>
      </c>
      <c r="W2823" s="13">
        <v>36</v>
      </c>
      <c r="X2823" s="13">
        <v>0</v>
      </c>
      <c r="Y2823" s="13">
        <v>11.35</v>
      </c>
      <c r="Z2823" s="13">
        <v>0</v>
      </c>
      <c r="AA2823" s="13">
        <v>75.3</v>
      </c>
      <c r="AB2823" s="13">
        <v>0</v>
      </c>
      <c r="AC2823" s="13">
        <v>0</v>
      </c>
      <c r="AD2823" s="13">
        <v>0</v>
      </c>
      <c r="AE2823" s="13">
        <v>13.35</v>
      </c>
      <c r="AF2823" s="33">
        <v>100</v>
      </c>
      <c r="AG2823" s="9">
        <v>3</v>
      </c>
      <c r="AH2823" s="34">
        <v>0.54</v>
      </c>
      <c r="AI2823" s="13">
        <v>602168.19999999995</v>
      </c>
      <c r="AJ2823" s="13">
        <v>734770.96</v>
      </c>
      <c r="AK2823" s="13">
        <v>1336939.1599999999</v>
      </c>
      <c r="AL2823" s="35">
        <v>36368</v>
      </c>
      <c r="AM2823" s="35">
        <v>36434</v>
      </c>
    </row>
    <row r="2824" spans="2:39" x14ac:dyDescent="0.25">
      <c r="B2824" s="30">
        <v>1</v>
      </c>
      <c r="C2824" s="31" t="s">
        <v>2738</v>
      </c>
      <c r="D2824" s="9" t="s">
        <v>6594</v>
      </c>
      <c r="E2824" s="10" t="s">
        <v>6513</v>
      </c>
      <c r="F2824" s="10" t="s">
        <v>6588</v>
      </c>
      <c r="G2824" s="9">
        <v>3203809</v>
      </c>
      <c r="H2824" s="10" t="s">
        <v>4092</v>
      </c>
      <c r="I2824" s="13">
        <v>606.16999999999996</v>
      </c>
      <c r="J2824" s="13">
        <v>606.4</v>
      </c>
      <c r="K2824" s="13">
        <v>606.4</v>
      </c>
      <c r="L2824" s="13">
        <v>606.16999999999996</v>
      </c>
      <c r="M2824" s="13">
        <v>606.16999999999996</v>
      </c>
      <c r="N2824" s="32">
        <v>60</v>
      </c>
      <c r="O2824" s="9">
        <v>1</v>
      </c>
      <c r="P2824" s="13">
        <v>20.2</v>
      </c>
      <c r="Q2824" s="13">
        <v>0</v>
      </c>
      <c r="R2824" s="13">
        <v>0</v>
      </c>
      <c r="S2824" s="13">
        <v>143.93</v>
      </c>
      <c r="T2824" s="13">
        <v>0</v>
      </c>
      <c r="U2824" s="13">
        <v>412.32</v>
      </c>
      <c r="V2824" s="13">
        <v>6.15</v>
      </c>
      <c r="W2824" s="13">
        <v>44</v>
      </c>
      <c r="X2824" s="13">
        <v>0</v>
      </c>
      <c r="Y2824" s="13">
        <v>0</v>
      </c>
      <c r="Z2824" s="13">
        <v>12</v>
      </c>
      <c r="AA2824" s="13">
        <v>50</v>
      </c>
      <c r="AB2824" s="13">
        <v>0</v>
      </c>
      <c r="AC2824" s="13">
        <v>10</v>
      </c>
      <c r="AD2824" s="13">
        <v>22.5</v>
      </c>
      <c r="AE2824" s="13">
        <v>5</v>
      </c>
      <c r="AF2824" s="33">
        <v>99.5</v>
      </c>
      <c r="AG2824" s="9">
        <v>3</v>
      </c>
      <c r="AH2824" s="34">
        <v>0.46</v>
      </c>
      <c r="AI2824" s="13">
        <v>134936.56</v>
      </c>
      <c r="AJ2824" s="13">
        <v>401264.88</v>
      </c>
      <c r="AK2824" s="13">
        <v>536201.43999999994</v>
      </c>
      <c r="AL2824" s="35">
        <v>36132</v>
      </c>
      <c r="AM2824" s="35">
        <v>36022</v>
      </c>
    </row>
    <row r="2825" spans="2:39" x14ac:dyDescent="0.25">
      <c r="B2825" s="30">
        <v>1</v>
      </c>
      <c r="C2825" s="31" t="s">
        <v>2738</v>
      </c>
      <c r="D2825" s="9" t="s">
        <v>6595</v>
      </c>
      <c r="E2825" s="10" t="s">
        <v>6523</v>
      </c>
      <c r="F2825" s="10" t="s">
        <v>6566</v>
      </c>
      <c r="G2825" s="9">
        <v>3200359</v>
      </c>
      <c r="H2825" s="10" t="s">
        <v>6596</v>
      </c>
      <c r="I2825" s="13">
        <v>46.06</v>
      </c>
      <c r="J2825" s="13">
        <v>46.06</v>
      </c>
      <c r="K2825" s="13">
        <v>46.06</v>
      </c>
      <c r="L2825" s="13">
        <v>46.06</v>
      </c>
      <c r="M2825" s="13">
        <v>46.06</v>
      </c>
      <c r="N2825" s="32">
        <v>5</v>
      </c>
      <c r="O2825" s="9">
        <v>1</v>
      </c>
      <c r="P2825" s="13">
        <v>2.2999999999999998</v>
      </c>
      <c r="Q2825" s="13">
        <v>28.8</v>
      </c>
      <c r="R2825" s="13">
        <v>57.81</v>
      </c>
      <c r="S2825" s="13">
        <v>4.13</v>
      </c>
      <c r="T2825" s="13">
        <v>0</v>
      </c>
      <c r="U2825" s="13">
        <v>32</v>
      </c>
      <c r="V2825" s="13">
        <v>9.69</v>
      </c>
      <c r="W2825" s="13">
        <v>0.3</v>
      </c>
      <c r="X2825" s="13">
        <v>0</v>
      </c>
      <c r="Y2825" s="13">
        <v>6.56</v>
      </c>
      <c r="Z2825" s="13">
        <v>83.81</v>
      </c>
      <c r="AA2825" s="13">
        <v>0</v>
      </c>
      <c r="AB2825" s="13">
        <v>0</v>
      </c>
      <c r="AC2825" s="13">
        <v>0</v>
      </c>
      <c r="AD2825" s="13">
        <v>0</v>
      </c>
      <c r="AE2825" s="13">
        <v>9.6199999999999992</v>
      </c>
      <c r="AF2825" s="33">
        <v>99.995000000000005</v>
      </c>
      <c r="AG2825" s="9">
        <v>2</v>
      </c>
      <c r="AH2825" s="34">
        <v>0.68</v>
      </c>
      <c r="AI2825" s="13">
        <v>17187.73</v>
      </c>
      <c r="AJ2825" s="13">
        <v>54522.58</v>
      </c>
      <c r="AK2825" s="13">
        <v>71710.31</v>
      </c>
      <c r="AL2825" s="35">
        <v>37865</v>
      </c>
      <c r="AM2825" s="35">
        <v>37914</v>
      </c>
    </row>
    <row r="2826" spans="2:39" x14ac:dyDescent="0.25">
      <c r="B2826" s="30">
        <v>1</v>
      </c>
      <c r="C2826" s="31" t="s">
        <v>2738</v>
      </c>
      <c r="D2826" s="9" t="s">
        <v>6597</v>
      </c>
      <c r="E2826" s="10" t="s">
        <v>6523</v>
      </c>
      <c r="F2826" s="10" t="s">
        <v>6566</v>
      </c>
      <c r="G2826" s="9">
        <v>3200359</v>
      </c>
      <c r="H2826" s="10" t="s">
        <v>6598</v>
      </c>
      <c r="I2826" s="13">
        <v>46.06</v>
      </c>
      <c r="J2826" s="13">
        <v>46.06</v>
      </c>
      <c r="K2826" s="13">
        <v>46.06</v>
      </c>
      <c r="L2826" s="13">
        <v>46.06</v>
      </c>
      <c r="M2826" s="13">
        <v>46.06</v>
      </c>
      <c r="N2826" s="36">
        <v>5</v>
      </c>
      <c r="O2826" s="9">
        <v>1</v>
      </c>
      <c r="P2826" s="13">
        <v>2.2999999999999998</v>
      </c>
      <c r="Q2826" s="13">
        <v>28.8</v>
      </c>
      <c r="R2826" s="13">
        <v>57.81</v>
      </c>
      <c r="S2826" s="13">
        <v>5.36</v>
      </c>
      <c r="T2826" s="13">
        <v>0</v>
      </c>
      <c r="U2826" s="13">
        <v>40</v>
      </c>
      <c r="V2826" s="13">
        <v>0</v>
      </c>
      <c r="W2826" s="13">
        <v>0.79</v>
      </c>
      <c r="X2826" s="13">
        <v>0</v>
      </c>
      <c r="Y2826" s="13">
        <v>18.45</v>
      </c>
      <c r="Z2826" s="13">
        <v>32.21</v>
      </c>
      <c r="AA2826" s="13">
        <v>49.33</v>
      </c>
      <c r="AB2826" s="13">
        <v>0</v>
      </c>
      <c r="AC2826" s="13">
        <v>0</v>
      </c>
      <c r="AD2826" s="13">
        <v>0</v>
      </c>
      <c r="AE2826" s="13">
        <v>0</v>
      </c>
      <c r="AF2826" s="33">
        <v>99.995000000000005</v>
      </c>
      <c r="AG2826" s="9">
        <v>2</v>
      </c>
      <c r="AH2826" s="34">
        <v>0.69</v>
      </c>
      <c r="AI2826" s="13">
        <v>18416.150000000001</v>
      </c>
      <c r="AJ2826" s="13">
        <v>55406.99</v>
      </c>
      <c r="AK2826" s="13">
        <v>73823.14</v>
      </c>
      <c r="AL2826" s="35">
        <v>37865</v>
      </c>
      <c r="AM2826" s="35">
        <v>37914</v>
      </c>
    </row>
    <row r="2827" spans="2:39" x14ac:dyDescent="0.25">
      <c r="B2827" s="30">
        <v>1</v>
      </c>
      <c r="C2827" s="31" t="s">
        <v>2738</v>
      </c>
      <c r="D2827" s="9" t="s">
        <v>6599</v>
      </c>
      <c r="E2827" s="10" t="s">
        <v>6523</v>
      </c>
      <c r="F2827" s="10" t="s">
        <v>6566</v>
      </c>
      <c r="G2827" s="9">
        <v>3200359</v>
      </c>
      <c r="H2827" s="10" t="s">
        <v>6600</v>
      </c>
      <c r="I2827" s="13">
        <v>46.06</v>
      </c>
      <c r="J2827" s="13">
        <v>46.06</v>
      </c>
      <c r="K2827" s="13">
        <v>46.06</v>
      </c>
      <c r="L2827" s="13">
        <v>46.06</v>
      </c>
      <c r="M2827" s="13">
        <v>46.06</v>
      </c>
      <c r="N2827" s="32">
        <v>5</v>
      </c>
      <c r="O2827" s="9">
        <v>1</v>
      </c>
      <c r="P2827" s="13">
        <v>2.2999999999999998</v>
      </c>
      <c r="Q2827" s="13">
        <v>28.8</v>
      </c>
      <c r="R2827" s="13">
        <v>57.81</v>
      </c>
      <c r="S2827" s="13">
        <v>5.36</v>
      </c>
      <c r="T2827" s="13">
        <v>0</v>
      </c>
      <c r="U2827" s="13">
        <v>40</v>
      </c>
      <c r="V2827" s="13">
        <v>0</v>
      </c>
      <c r="W2827" s="13">
        <v>0.79</v>
      </c>
      <c r="X2827" s="13">
        <v>0</v>
      </c>
      <c r="Y2827" s="13">
        <v>15.96</v>
      </c>
      <c r="Z2827" s="13">
        <v>70.680000000000007</v>
      </c>
      <c r="AA2827" s="13">
        <v>0</v>
      </c>
      <c r="AB2827" s="13">
        <v>0</v>
      </c>
      <c r="AC2827" s="13">
        <v>0</v>
      </c>
      <c r="AD2827" s="13">
        <v>0</v>
      </c>
      <c r="AE2827" s="13">
        <v>13.55</v>
      </c>
      <c r="AF2827" s="33">
        <v>100.19499999999999</v>
      </c>
      <c r="AG2827" s="9">
        <v>2</v>
      </c>
      <c r="AH2827" s="34">
        <v>0.68</v>
      </c>
      <c r="AI2827" s="13">
        <v>23121.58</v>
      </c>
      <c r="AJ2827" s="13">
        <v>54281.21</v>
      </c>
      <c r="AK2827" s="13">
        <v>77402.789999999994</v>
      </c>
      <c r="AL2827" s="35">
        <v>37862</v>
      </c>
      <c r="AM2827" s="35">
        <v>37918</v>
      </c>
    </row>
    <row r="2828" spans="2:39" x14ac:dyDescent="0.25">
      <c r="B2828" s="30">
        <v>1</v>
      </c>
      <c r="C2828" s="31" t="s">
        <v>2738</v>
      </c>
      <c r="D2828" s="9" t="s">
        <v>6601</v>
      </c>
      <c r="E2828" s="10" t="s">
        <v>6592</v>
      </c>
      <c r="F2828" s="10" t="s">
        <v>6592</v>
      </c>
      <c r="G2828" s="9">
        <v>3204906</v>
      </c>
      <c r="H2828" s="10" t="s">
        <v>1613</v>
      </c>
      <c r="I2828" s="13">
        <v>578.98</v>
      </c>
      <c r="J2828" s="13">
        <v>624.22</v>
      </c>
      <c r="K2828" s="13">
        <v>624.22</v>
      </c>
      <c r="L2828" s="13">
        <v>578.98</v>
      </c>
      <c r="M2828" s="13">
        <v>578.98</v>
      </c>
      <c r="N2828" s="32">
        <v>34</v>
      </c>
      <c r="O2828" s="9">
        <v>1</v>
      </c>
      <c r="P2828" s="13">
        <v>31.21</v>
      </c>
      <c r="Q2828" s="13">
        <v>100</v>
      </c>
      <c r="R2828" s="13">
        <v>83.13</v>
      </c>
      <c r="S2828" s="13">
        <v>47.8</v>
      </c>
      <c r="T2828" s="13">
        <v>0</v>
      </c>
      <c r="U2828" s="13">
        <v>478.18</v>
      </c>
      <c r="V2828" s="13">
        <v>0</v>
      </c>
      <c r="W2828" s="13">
        <v>24.71</v>
      </c>
      <c r="X2828" s="13">
        <v>0</v>
      </c>
      <c r="Y2828" s="13">
        <v>5.6</v>
      </c>
      <c r="Z2828" s="13">
        <v>19.3</v>
      </c>
      <c r="AA2828" s="13">
        <v>11.49</v>
      </c>
      <c r="AB2828" s="13">
        <v>6.3</v>
      </c>
      <c r="AC2828" s="13">
        <v>43.41</v>
      </c>
      <c r="AD2828" s="13">
        <v>1.38</v>
      </c>
      <c r="AE2828" s="13">
        <v>12.52</v>
      </c>
      <c r="AF2828" s="33">
        <v>100</v>
      </c>
      <c r="AG2828" s="9">
        <v>3</v>
      </c>
      <c r="AH2828" s="34">
        <v>0.35</v>
      </c>
      <c r="AI2828" s="13">
        <v>973897.71</v>
      </c>
      <c r="AJ2828" s="13">
        <v>2827494.34</v>
      </c>
      <c r="AK2828" s="13">
        <v>3801392.05</v>
      </c>
      <c r="AL2828" s="35">
        <v>40044</v>
      </c>
      <c r="AM2828" s="35">
        <v>40064</v>
      </c>
    </row>
    <row r="2829" spans="2:39" x14ac:dyDescent="0.25">
      <c r="B2829" s="30">
        <v>1</v>
      </c>
      <c r="C2829" s="31" t="s">
        <v>2738</v>
      </c>
      <c r="D2829" s="9" t="s">
        <v>6602</v>
      </c>
      <c r="E2829" s="10" t="s">
        <v>6515</v>
      </c>
      <c r="F2829" s="10" t="s">
        <v>6603</v>
      </c>
      <c r="G2829" s="9">
        <v>3204708</v>
      </c>
      <c r="H2829" s="10" t="s">
        <v>3142</v>
      </c>
      <c r="I2829" s="13">
        <v>585.15</v>
      </c>
      <c r="J2829" s="13">
        <v>598.15</v>
      </c>
      <c r="K2829" s="13">
        <v>598.15</v>
      </c>
      <c r="L2829" s="13">
        <v>585.15</v>
      </c>
      <c r="M2829" s="13">
        <v>596.03</v>
      </c>
      <c r="N2829" s="36">
        <v>39</v>
      </c>
      <c r="O2829" s="9">
        <v>1</v>
      </c>
      <c r="P2829" s="13">
        <v>29.91</v>
      </c>
      <c r="Q2829" s="13">
        <v>100</v>
      </c>
      <c r="R2829" s="13">
        <v>90.01</v>
      </c>
      <c r="S2829" s="13">
        <v>47.51</v>
      </c>
      <c r="T2829" s="13">
        <v>83.21</v>
      </c>
      <c r="U2829" s="13">
        <v>416.7</v>
      </c>
      <c r="V2829" s="13">
        <v>0</v>
      </c>
      <c r="W2829" s="13">
        <v>21.64</v>
      </c>
      <c r="X2829" s="13">
        <v>0</v>
      </c>
      <c r="Y2829" s="13">
        <v>1.05</v>
      </c>
      <c r="Z2829" s="13">
        <v>13.38</v>
      </c>
      <c r="AA2829" s="13">
        <v>18.36</v>
      </c>
      <c r="AB2829" s="13">
        <v>0</v>
      </c>
      <c r="AC2829" s="13">
        <v>55.05</v>
      </c>
      <c r="AD2829" s="13">
        <v>0.01</v>
      </c>
      <c r="AE2829" s="13">
        <v>12.15</v>
      </c>
      <c r="AF2829" s="33">
        <v>100.00020000000001</v>
      </c>
      <c r="AG2829" s="9">
        <v>3</v>
      </c>
      <c r="AH2829" s="34">
        <v>0.32</v>
      </c>
      <c r="AI2829" s="13">
        <v>1072056.46</v>
      </c>
      <c r="AJ2829" s="13">
        <v>2655336.13</v>
      </c>
      <c r="AK2829" s="13">
        <v>3727392.59</v>
      </c>
      <c r="AL2829" s="35">
        <v>39553</v>
      </c>
      <c r="AM2829" s="35">
        <v>39682</v>
      </c>
    </row>
    <row r="2830" spans="2:39" x14ac:dyDescent="0.25">
      <c r="B2830" s="30">
        <v>1</v>
      </c>
      <c r="C2830" s="31" t="s">
        <v>2738</v>
      </c>
      <c r="D2830" s="9" t="s">
        <v>6604</v>
      </c>
      <c r="E2830" s="10" t="s">
        <v>6515</v>
      </c>
      <c r="F2830" s="10" t="s">
        <v>6603</v>
      </c>
      <c r="G2830" s="9">
        <v>3204708</v>
      </c>
      <c r="H2830" s="10" t="s">
        <v>5474</v>
      </c>
      <c r="I2830" s="13">
        <v>399.14</v>
      </c>
      <c r="J2830" s="13">
        <v>385.84</v>
      </c>
      <c r="K2830" s="13">
        <v>384.97</v>
      </c>
      <c r="L2830" s="13">
        <v>399.14</v>
      </c>
      <c r="M2830" s="13">
        <v>384.97</v>
      </c>
      <c r="N2830" s="32">
        <v>20</v>
      </c>
      <c r="O2830" s="9">
        <v>1</v>
      </c>
      <c r="P2830" s="13">
        <v>19.25</v>
      </c>
      <c r="Q2830" s="13">
        <v>100</v>
      </c>
      <c r="R2830" s="13">
        <v>73.13</v>
      </c>
      <c r="S2830" s="13">
        <v>46.86</v>
      </c>
      <c r="T2830" s="13">
        <v>18.010000000000002</v>
      </c>
      <c r="U2830" s="13">
        <v>299.07</v>
      </c>
      <c r="V2830" s="13">
        <v>0</v>
      </c>
      <c r="W2830" s="13">
        <v>21.02</v>
      </c>
      <c r="X2830" s="13">
        <v>0</v>
      </c>
      <c r="Y2830" s="13">
        <v>1.1499999999999999</v>
      </c>
      <c r="Z2830" s="13">
        <v>4.17</v>
      </c>
      <c r="AA2830" s="13">
        <v>8.5299999999999994</v>
      </c>
      <c r="AB2830" s="13">
        <v>0</v>
      </c>
      <c r="AC2830" s="13">
        <v>69.319999999999993</v>
      </c>
      <c r="AD2830" s="13">
        <v>0.83</v>
      </c>
      <c r="AE2830" s="13">
        <v>16</v>
      </c>
      <c r="AF2830" s="33">
        <v>100</v>
      </c>
      <c r="AG2830" s="9">
        <v>2</v>
      </c>
      <c r="AH2830" s="34">
        <v>0.28000000000000003</v>
      </c>
      <c r="AI2830" s="13">
        <v>472478.9</v>
      </c>
      <c r="AJ2830" s="13">
        <v>1797354.21</v>
      </c>
      <c r="AK2830" s="13">
        <v>2269833.11</v>
      </c>
      <c r="AL2830" s="35">
        <v>40155</v>
      </c>
      <c r="AM2830" s="35">
        <v>40196</v>
      </c>
    </row>
    <row r="2831" spans="2:39" x14ac:dyDescent="0.25">
      <c r="B2831" s="30">
        <v>1</v>
      </c>
      <c r="C2831" s="31" t="s">
        <v>2738</v>
      </c>
      <c r="D2831" s="9" t="s">
        <v>6605</v>
      </c>
      <c r="E2831" s="10" t="s">
        <v>6515</v>
      </c>
      <c r="F2831" s="10" t="s">
        <v>6603</v>
      </c>
      <c r="G2831" s="9">
        <v>3204708</v>
      </c>
      <c r="H2831" s="10" t="s">
        <v>164</v>
      </c>
      <c r="I2831" s="13">
        <v>222.34</v>
      </c>
      <c r="J2831" s="13">
        <v>338.01</v>
      </c>
      <c r="K2831" s="13">
        <v>338.01</v>
      </c>
      <c r="L2831" s="13">
        <v>222.34</v>
      </c>
      <c r="M2831" s="13">
        <v>222.34</v>
      </c>
      <c r="N2831" s="32">
        <v>15</v>
      </c>
      <c r="O2831" s="9">
        <v>1</v>
      </c>
      <c r="P2831" s="13">
        <v>19.899999999999999</v>
      </c>
      <c r="Q2831" s="13">
        <v>38.78</v>
      </c>
      <c r="R2831" s="13">
        <v>57.3</v>
      </c>
      <c r="S2831" s="13">
        <v>34.19</v>
      </c>
      <c r="T2831" s="13">
        <v>0</v>
      </c>
      <c r="U2831" s="13">
        <v>298.52999999999997</v>
      </c>
      <c r="V2831" s="13">
        <v>0</v>
      </c>
      <c r="W2831" s="13">
        <v>5.29</v>
      </c>
      <c r="X2831" s="13">
        <v>0</v>
      </c>
      <c r="Y2831" s="13">
        <v>0</v>
      </c>
      <c r="Z2831" s="13">
        <v>18.07</v>
      </c>
      <c r="AA2831" s="13">
        <v>6.57</v>
      </c>
      <c r="AB2831" s="13">
        <v>0</v>
      </c>
      <c r="AC2831" s="13">
        <v>45.59</v>
      </c>
      <c r="AD2831" s="13">
        <v>0</v>
      </c>
      <c r="AE2831" s="13">
        <v>29.77</v>
      </c>
      <c r="AF2831" s="33">
        <v>100.0004</v>
      </c>
      <c r="AG2831" s="9">
        <v>1</v>
      </c>
      <c r="AH2831" s="34">
        <v>0.31</v>
      </c>
      <c r="AI2831" s="13">
        <v>382106.68</v>
      </c>
      <c r="AJ2831" s="13">
        <v>976883.17</v>
      </c>
      <c r="AK2831" s="13">
        <v>1358989.85</v>
      </c>
      <c r="AL2831" s="35">
        <v>39710</v>
      </c>
      <c r="AM2831" s="35">
        <v>39727</v>
      </c>
    </row>
    <row r="2832" spans="2:39" x14ac:dyDescent="0.25">
      <c r="B2832" s="30">
        <v>1</v>
      </c>
      <c r="C2832" s="31" t="s">
        <v>347</v>
      </c>
      <c r="D2832" s="9" t="s">
        <v>6606</v>
      </c>
      <c r="E2832" s="10" t="s">
        <v>349</v>
      </c>
      <c r="F2832" s="10" t="s">
        <v>6607</v>
      </c>
      <c r="G2832" s="9">
        <v>2700409</v>
      </c>
      <c r="H2832" s="10" t="s">
        <v>6608</v>
      </c>
      <c r="I2832" s="13">
        <v>95.35</v>
      </c>
      <c r="J2832" s="13">
        <v>0</v>
      </c>
      <c r="K2832" s="13">
        <v>95.35</v>
      </c>
      <c r="L2832" s="13">
        <v>0</v>
      </c>
      <c r="M2832" s="13">
        <v>95.35</v>
      </c>
      <c r="N2832" s="32">
        <v>12</v>
      </c>
      <c r="O2832" s="9">
        <v>2</v>
      </c>
      <c r="P2832" s="13">
        <v>5.96</v>
      </c>
      <c r="Q2832" s="13">
        <v>0</v>
      </c>
      <c r="R2832" s="13">
        <v>0</v>
      </c>
      <c r="S2832" s="13">
        <v>13.89</v>
      </c>
      <c r="T2832" s="13">
        <v>0</v>
      </c>
      <c r="U2832" s="13">
        <v>0</v>
      </c>
      <c r="V2832" s="13">
        <v>1.26</v>
      </c>
      <c r="W2832" s="13">
        <v>1.87</v>
      </c>
      <c r="X2832" s="13">
        <v>0</v>
      </c>
      <c r="Y2832" s="13">
        <v>55</v>
      </c>
      <c r="Z2832" s="13">
        <v>10</v>
      </c>
      <c r="AA2832" s="13">
        <v>10</v>
      </c>
      <c r="AB2832" s="13">
        <v>5</v>
      </c>
      <c r="AC2832" s="13">
        <v>10</v>
      </c>
      <c r="AD2832" s="13">
        <v>0</v>
      </c>
      <c r="AE2832" s="13">
        <v>10</v>
      </c>
      <c r="AF2832" s="33">
        <v>100.001</v>
      </c>
      <c r="AG2832" s="9">
        <v>3</v>
      </c>
      <c r="AH2832" s="34">
        <v>0.55000000000000004</v>
      </c>
      <c r="AI2832" s="13">
        <v>66849.89</v>
      </c>
      <c r="AJ2832" s="13">
        <v>691322.91</v>
      </c>
      <c r="AK2832" s="13">
        <v>758172.8</v>
      </c>
      <c r="AL2832" s="9"/>
      <c r="AM2832" s="35">
        <v>39503</v>
      </c>
    </row>
    <row r="2833" spans="2:39" x14ac:dyDescent="0.25">
      <c r="B2833" s="30">
        <v>1</v>
      </c>
      <c r="C2833" s="31" t="s">
        <v>347</v>
      </c>
      <c r="D2833" s="9" t="s">
        <v>6609</v>
      </c>
      <c r="E2833" s="10" t="s">
        <v>6610</v>
      </c>
      <c r="F2833" s="10" t="s">
        <v>6611</v>
      </c>
      <c r="G2833" s="9">
        <v>2700102</v>
      </c>
      <c r="H2833" s="10" t="s">
        <v>6612</v>
      </c>
      <c r="I2833" s="13">
        <v>662.47</v>
      </c>
      <c r="J2833" s="13">
        <v>0</v>
      </c>
      <c r="K2833" s="13">
        <v>501.88</v>
      </c>
      <c r="L2833" s="13">
        <v>0</v>
      </c>
      <c r="M2833" s="13">
        <v>501.88</v>
      </c>
      <c r="N2833" s="32">
        <v>37</v>
      </c>
      <c r="O2833" s="9">
        <v>2</v>
      </c>
      <c r="P2833" s="13">
        <v>7017</v>
      </c>
      <c r="Q2833" s="13">
        <v>0</v>
      </c>
      <c r="R2833" s="13">
        <v>0</v>
      </c>
      <c r="S2833" s="13">
        <v>25.44</v>
      </c>
      <c r="T2833" s="13">
        <v>0</v>
      </c>
      <c r="U2833" s="13">
        <v>476.44</v>
      </c>
      <c r="V2833" s="13">
        <v>0</v>
      </c>
      <c r="W2833" s="13">
        <v>0</v>
      </c>
      <c r="X2833" s="13">
        <v>0</v>
      </c>
      <c r="Y2833" s="13">
        <v>0</v>
      </c>
      <c r="Z2833" s="13">
        <v>0</v>
      </c>
      <c r="AA2833" s="13">
        <v>94.9</v>
      </c>
      <c r="AB2833" s="13">
        <v>0</v>
      </c>
      <c r="AC2833" s="13">
        <v>0</v>
      </c>
      <c r="AD2833" s="13">
        <v>0</v>
      </c>
      <c r="AE2833" s="13">
        <v>5.0999999999999996</v>
      </c>
      <c r="AF2833" s="33">
        <v>100.00060000000001</v>
      </c>
      <c r="AG2833" s="9">
        <v>3</v>
      </c>
      <c r="AH2833" s="34">
        <v>0.41</v>
      </c>
      <c r="AI2833" s="13">
        <v>355526.98</v>
      </c>
      <c r="AJ2833" s="13">
        <v>578521</v>
      </c>
      <c r="AK2833" s="13">
        <v>934047.98</v>
      </c>
      <c r="AL2833" s="9"/>
      <c r="AM2833" s="35">
        <v>39573</v>
      </c>
    </row>
    <row r="2834" spans="2:39" x14ac:dyDescent="0.25">
      <c r="B2834" s="30">
        <v>1</v>
      </c>
      <c r="C2834" s="31" t="s">
        <v>347</v>
      </c>
      <c r="D2834" s="9" t="s">
        <v>6613</v>
      </c>
      <c r="E2834" s="10" t="s">
        <v>2084</v>
      </c>
      <c r="F2834" s="10" t="s">
        <v>2085</v>
      </c>
      <c r="G2834" s="9">
        <v>2705804</v>
      </c>
      <c r="H2834" s="10" t="s">
        <v>6614</v>
      </c>
      <c r="I2834" s="13">
        <v>961.53</v>
      </c>
      <c r="J2834" s="13">
        <v>961.53</v>
      </c>
      <c r="K2834" s="13">
        <v>0</v>
      </c>
      <c r="L2834" s="13">
        <v>0</v>
      </c>
      <c r="M2834" s="13">
        <v>524.25</v>
      </c>
      <c r="N2834" s="32">
        <v>10</v>
      </c>
      <c r="O2834" s="9">
        <v>2</v>
      </c>
      <c r="P2834" s="13">
        <v>7.48</v>
      </c>
      <c r="Q2834" s="13">
        <v>0</v>
      </c>
      <c r="R2834" s="13">
        <v>0</v>
      </c>
      <c r="S2834" s="13">
        <v>15.25</v>
      </c>
      <c r="T2834" s="13">
        <v>0</v>
      </c>
      <c r="U2834" s="13">
        <v>0</v>
      </c>
      <c r="V2834" s="13">
        <v>505.09</v>
      </c>
      <c r="W2834" s="13">
        <v>3.91</v>
      </c>
      <c r="X2834" s="13">
        <v>0</v>
      </c>
      <c r="Y2834" s="13">
        <v>0</v>
      </c>
      <c r="Z2834" s="13">
        <v>0</v>
      </c>
      <c r="AA2834" s="13">
        <v>70</v>
      </c>
      <c r="AB2834" s="13">
        <v>0</v>
      </c>
      <c r="AC2834" s="13">
        <v>20</v>
      </c>
      <c r="AD2834" s="13">
        <v>0</v>
      </c>
      <c r="AE2834" s="13">
        <v>10</v>
      </c>
      <c r="AF2834" s="33">
        <v>100.005</v>
      </c>
      <c r="AG2834" s="9">
        <v>4</v>
      </c>
      <c r="AH2834" s="34">
        <v>0.4</v>
      </c>
      <c r="AI2834" s="13">
        <v>113189.42</v>
      </c>
      <c r="AJ2834" s="13">
        <v>314228.34000000003</v>
      </c>
      <c r="AK2834" s="13">
        <v>427417.76</v>
      </c>
      <c r="AL2834" s="9"/>
      <c r="AM2834" s="35">
        <v>38224</v>
      </c>
    </row>
    <row r="2835" spans="2:39" x14ac:dyDescent="0.25">
      <c r="B2835" s="30">
        <v>1</v>
      </c>
      <c r="C2835" s="31" t="s">
        <v>347</v>
      </c>
      <c r="D2835" s="9" t="s">
        <v>6615</v>
      </c>
      <c r="E2835" s="10" t="s">
        <v>6616</v>
      </c>
      <c r="F2835" s="10" t="s">
        <v>6617</v>
      </c>
      <c r="G2835" s="9">
        <v>2709400</v>
      </c>
      <c r="H2835" s="10" t="s">
        <v>6618</v>
      </c>
      <c r="I2835" s="13">
        <v>111.78</v>
      </c>
      <c r="J2835" s="13">
        <v>106.39</v>
      </c>
      <c r="K2835" s="13">
        <v>106.39</v>
      </c>
      <c r="L2835" s="13">
        <v>111.78</v>
      </c>
      <c r="M2835" s="13">
        <v>106.39</v>
      </c>
      <c r="N2835" s="32">
        <v>12</v>
      </c>
      <c r="O2835" s="9">
        <v>1</v>
      </c>
      <c r="P2835" s="13">
        <v>6.65</v>
      </c>
      <c r="Q2835" s="13">
        <v>100</v>
      </c>
      <c r="R2835" s="13">
        <v>83.03</v>
      </c>
      <c r="S2835" s="13">
        <v>8.1300000000000008</v>
      </c>
      <c r="T2835" s="13">
        <v>0</v>
      </c>
      <c r="U2835" s="13">
        <v>0</v>
      </c>
      <c r="V2835" s="13">
        <v>0.4</v>
      </c>
      <c r="W2835" s="13">
        <v>0</v>
      </c>
      <c r="X2835" s="13">
        <v>0</v>
      </c>
      <c r="Y2835" s="13">
        <v>0</v>
      </c>
      <c r="Z2835" s="13">
        <v>10</v>
      </c>
      <c r="AA2835" s="13">
        <v>40</v>
      </c>
      <c r="AB2835" s="13">
        <v>0</v>
      </c>
      <c r="AC2835" s="13">
        <v>40</v>
      </c>
      <c r="AD2835" s="13">
        <v>0</v>
      </c>
      <c r="AE2835" s="13">
        <v>10</v>
      </c>
      <c r="AF2835" s="33">
        <v>100.004</v>
      </c>
      <c r="AG2835" s="9">
        <v>1</v>
      </c>
      <c r="AH2835" s="34">
        <v>0.38</v>
      </c>
      <c r="AI2835" s="13">
        <v>167222.23000000001</v>
      </c>
      <c r="AJ2835" s="13">
        <v>585830.87</v>
      </c>
      <c r="AK2835" s="13">
        <v>753053.1</v>
      </c>
      <c r="AL2835" s="35">
        <v>39470</v>
      </c>
      <c r="AM2835" s="35">
        <v>39153</v>
      </c>
    </row>
    <row r="2836" spans="2:39" x14ac:dyDescent="0.25">
      <c r="B2836" s="30">
        <v>1</v>
      </c>
      <c r="C2836" s="31" t="s">
        <v>347</v>
      </c>
      <c r="D2836" s="9" t="s">
        <v>6619</v>
      </c>
      <c r="E2836" s="10" t="s">
        <v>1692</v>
      </c>
      <c r="F2836" s="10" t="s">
        <v>1693</v>
      </c>
      <c r="G2836" s="9">
        <v>2702900</v>
      </c>
      <c r="H2836" s="10" t="s">
        <v>6620</v>
      </c>
      <c r="I2836" s="13">
        <v>444.52</v>
      </c>
      <c r="J2836" s="13">
        <v>775.7</v>
      </c>
      <c r="K2836" s="13">
        <v>534.11</v>
      </c>
      <c r="L2836" s="13">
        <v>444.52</v>
      </c>
      <c r="M2836" s="13">
        <v>444.52</v>
      </c>
      <c r="N2836" s="32">
        <v>22</v>
      </c>
      <c r="O2836" s="9">
        <v>1</v>
      </c>
      <c r="P2836" s="13">
        <v>29.63</v>
      </c>
      <c r="Q2836" s="13">
        <v>100</v>
      </c>
      <c r="R2836" s="13">
        <v>84.75</v>
      </c>
      <c r="S2836" s="13">
        <v>151.63999999999999</v>
      </c>
      <c r="T2836" s="13">
        <v>0</v>
      </c>
      <c r="U2836" s="13">
        <v>286.02999999999997</v>
      </c>
      <c r="V2836" s="13">
        <v>0</v>
      </c>
      <c r="W2836" s="13">
        <v>6.85</v>
      </c>
      <c r="X2836" s="13">
        <v>0</v>
      </c>
      <c r="Y2836" s="13">
        <v>0</v>
      </c>
      <c r="Z2836" s="13">
        <v>0</v>
      </c>
      <c r="AA2836" s="13">
        <v>0</v>
      </c>
      <c r="AB2836" s="13">
        <v>0</v>
      </c>
      <c r="AC2836" s="13">
        <v>0</v>
      </c>
      <c r="AD2836" s="13">
        <v>0</v>
      </c>
      <c r="AE2836" s="13">
        <v>0</v>
      </c>
      <c r="AF2836" s="33">
        <v>8.0000000000000002E-3</v>
      </c>
      <c r="AG2836" s="9">
        <v>4</v>
      </c>
      <c r="AH2836" s="34">
        <v>0.52</v>
      </c>
      <c r="AI2836" s="13">
        <v>7976.84</v>
      </c>
      <c r="AJ2836" s="13">
        <v>259473.06</v>
      </c>
      <c r="AK2836" s="13">
        <v>267449.90000000002</v>
      </c>
      <c r="AL2836" s="35">
        <v>37678</v>
      </c>
      <c r="AM2836" s="35">
        <v>37426</v>
      </c>
    </row>
    <row r="2837" spans="2:39" x14ac:dyDescent="0.25">
      <c r="B2837" s="30">
        <v>1</v>
      </c>
      <c r="C2837" s="31" t="s">
        <v>347</v>
      </c>
      <c r="D2837" s="9" t="s">
        <v>6621</v>
      </c>
      <c r="E2837" s="10" t="s">
        <v>1692</v>
      </c>
      <c r="F2837" s="10" t="s">
        <v>1693</v>
      </c>
      <c r="G2837" s="9">
        <v>2702900</v>
      </c>
      <c r="H2837" s="10" t="s">
        <v>6622</v>
      </c>
      <c r="I2837" s="13">
        <v>318.02999999999997</v>
      </c>
      <c r="J2837" s="13">
        <v>331.6</v>
      </c>
      <c r="K2837" s="13">
        <v>331.95</v>
      </c>
      <c r="L2837" s="13">
        <v>318.02999999999997</v>
      </c>
      <c r="M2837" s="13">
        <v>318.02999999999997</v>
      </c>
      <c r="N2837" s="32">
        <v>25</v>
      </c>
      <c r="O2837" s="9">
        <v>1</v>
      </c>
      <c r="P2837" s="13">
        <v>0</v>
      </c>
      <c r="Q2837" s="13">
        <v>0</v>
      </c>
      <c r="R2837" s="13">
        <v>0</v>
      </c>
      <c r="S2837" s="13">
        <v>30.05</v>
      </c>
      <c r="T2837" s="13">
        <v>0</v>
      </c>
      <c r="U2837" s="13">
        <v>1.64</v>
      </c>
      <c r="V2837" s="13">
        <v>74.680000000000007</v>
      </c>
      <c r="W2837" s="13">
        <v>20.239999999999998</v>
      </c>
      <c r="X2837" s="13">
        <v>0</v>
      </c>
      <c r="Y2837" s="13">
        <v>0</v>
      </c>
      <c r="Z2837" s="13">
        <v>77.569999999999993</v>
      </c>
      <c r="AA2837" s="13">
        <v>0</v>
      </c>
      <c r="AB2837" s="13">
        <v>0</v>
      </c>
      <c r="AC2837" s="13">
        <v>0</v>
      </c>
      <c r="AD2837" s="13">
        <v>0</v>
      </c>
      <c r="AE2837" s="13">
        <v>22.43</v>
      </c>
      <c r="AF2837" s="33">
        <v>100.006</v>
      </c>
      <c r="AG2837" s="9">
        <v>4</v>
      </c>
      <c r="AH2837" s="34">
        <v>0.52</v>
      </c>
      <c r="AI2837" s="13">
        <v>83579.259999999995</v>
      </c>
      <c r="AJ2837" s="13">
        <v>140806.81</v>
      </c>
      <c r="AK2837" s="13">
        <v>224386.07</v>
      </c>
      <c r="AL2837" s="35">
        <v>38681</v>
      </c>
      <c r="AM2837" s="35">
        <v>37802</v>
      </c>
    </row>
    <row r="2838" spans="2:39" x14ac:dyDescent="0.25">
      <c r="B2838" s="30">
        <v>1</v>
      </c>
      <c r="C2838" s="31" t="s">
        <v>347</v>
      </c>
      <c r="D2838" s="9" t="s">
        <v>6623</v>
      </c>
      <c r="E2838" s="10" t="s">
        <v>643</v>
      </c>
      <c r="F2838" s="10" t="s">
        <v>6624</v>
      </c>
      <c r="G2838" s="9">
        <v>2707404</v>
      </c>
      <c r="H2838" s="10" t="s">
        <v>6625</v>
      </c>
      <c r="I2838" s="13">
        <v>393.25</v>
      </c>
      <c r="J2838" s="13">
        <v>0</v>
      </c>
      <c r="K2838" s="13">
        <v>393.23</v>
      </c>
      <c r="L2838" s="13">
        <v>393.25</v>
      </c>
      <c r="M2838" s="13">
        <v>393.23</v>
      </c>
      <c r="N2838" s="32">
        <v>49</v>
      </c>
      <c r="O2838" s="9">
        <v>1</v>
      </c>
      <c r="P2838" s="13">
        <v>0</v>
      </c>
      <c r="Q2838" s="13">
        <v>51.2</v>
      </c>
      <c r="R2838" s="13">
        <v>100</v>
      </c>
      <c r="S2838" s="13">
        <v>86.37</v>
      </c>
      <c r="T2838" s="13">
        <v>0</v>
      </c>
      <c r="U2838" s="13">
        <v>245.87</v>
      </c>
      <c r="V2838" s="13">
        <v>60.99</v>
      </c>
      <c r="W2838" s="13">
        <v>8.44</v>
      </c>
      <c r="X2838" s="13">
        <v>0</v>
      </c>
      <c r="Y2838" s="13">
        <v>11.22</v>
      </c>
      <c r="Z2838" s="13">
        <v>28.4</v>
      </c>
      <c r="AA2838" s="13">
        <v>28.23</v>
      </c>
      <c r="AB2838" s="13">
        <v>0</v>
      </c>
      <c r="AC2838" s="13">
        <v>7.74</v>
      </c>
      <c r="AD2838" s="13">
        <v>0</v>
      </c>
      <c r="AE2838" s="13">
        <v>23.41</v>
      </c>
      <c r="AF2838" s="33">
        <v>99.003</v>
      </c>
      <c r="AG2838" s="9">
        <v>4</v>
      </c>
      <c r="AH2838" s="34">
        <v>0.42</v>
      </c>
      <c r="AI2838" s="13">
        <v>401606.82</v>
      </c>
      <c r="AJ2838" s="13">
        <v>172333.62</v>
      </c>
      <c r="AK2838" s="13">
        <v>573940.43999999994</v>
      </c>
      <c r="AL2838" s="35">
        <v>37582</v>
      </c>
      <c r="AM2838" s="35">
        <v>37673</v>
      </c>
    </row>
    <row r="2839" spans="2:39" x14ac:dyDescent="0.25">
      <c r="B2839" s="30">
        <v>1</v>
      </c>
      <c r="C2839" s="31" t="s">
        <v>347</v>
      </c>
      <c r="D2839" s="9" t="s">
        <v>6626</v>
      </c>
      <c r="E2839" s="10" t="s">
        <v>880</v>
      </c>
      <c r="F2839" s="10" t="s">
        <v>880</v>
      </c>
      <c r="G2839" s="9">
        <v>2709202</v>
      </c>
      <c r="H2839" s="10" t="s">
        <v>6627</v>
      </c>
      <c r="I2839" s="13">
        <v>212.34</v>
      </c>
      <c r="J2839" s="13">
        <v>212.34</v>
      </c>
      <c r="K2839" s="13">
        <v>190.61</v>
      </c>
      <c r="L2839" s="13">
        <v>212.34</v>
      </c>
      <c r="M2839" s="13">
        <v>190.61</v>
      </c>
      <c r="N2839" s="32">
        <v>10</v>
      </c>
      <c r="O2839" s="9">
        <v>1</v>
      </c>
      <c r="P2839" s="13">
        <v>6.29</v>
      </c>
      <c r="Q2839" s="13">
        <v>9.5</v>
      </c>
      <c r="R2839" s="13">
        <v>71.7</v>
      </c>
      <c r="S2839" s="13">
        <v>0</v>
      </c>
      <c r="T2839" s="13">
        <v>38.119999999999997</v>
      </c>
      <c r="U2839" s="13">
        <v>0</v>
      </c>
      <c r="V2839" s="13">
        <v>99.92</v>
      </c>
      <c r="W2839" s="13">
        <v>7.5</v>
      </c>
      <c r="X2839" s="13">
        <v>0</v>
      </c>
      <c r="Y2839" s="13">
        <v>0</v>
      </c>
      <c r="Z2839" s="13">
        <v>50</v>
      </c>
      <c r="AA2839" s="13">
        <v>30</v>
      </c>
      <c r="AB2839" s="13">
        <v>15</v>
      </c>
      <c r="AC2839" s="13">
        <v>0</v>
      </c>
      <c r="AD2839" s="13">
        <v>0</v>
      </c>
      <c r="AE2839" s="13">
        <v>5</v>
      </c>
      <c r="AF2839" s="33">
        <v>100.003</v>
      </c>
      <c r="AG2839" s="9">
        <v>4</v>
      </c>
      <c r="AH2839" s="34">
        <v>0.44</v>
      </c>
      <c r="AI2839" s="13">
        <v>46193.23</v>
      </c>
      <c r="AJ2839" s="13">
        <v>114833.08</v>
      </c>
      <c r="AK2839" s="13">
        <v>161026.31</v>
      </c>
      <c r="AL2839" s="35">
        <v>37678</v>
      </c>
      <c r="AM2839" s="35">
        <v>38173</v>
      </c>
    </row>
    <row r="2840" spans="2:39" x14ac:dyDescent="0.25">
      <c r="B2840" s="30">
        <v>1</v>
      </c>
      <c r="C2840" s="31" t="s">
        <v>347</v>
      </c>
      <c r="D2840" s="9" t="s">
        <v>6628</v>
      </c>
      <c r="E2840" s="10" t="s">
        <v>880</v>
      </c>
      <c r="F2840" s="10" t="s">
        <v>880</v>
      </c>
      <c r="G2840" s="9">
        <v>2709202</v>
      </c>
      <c r="H2840" s="10" t="s">
        <v>6629</v>
      </c>
      <c r="I2840" s="13">
        <v>900</v>
      </c>
      <c r="J2840" s="13">
        <v>900</v>
      </c>
      <c r="K2840" s="13">
        <v>1074.3</v>
      </c>
      <c r="L2840" s="13">
        <v>0</v>
      </c>
      <c r="M2840" s="13">
        <v>900</v>
      </c>
      <c r="N2840" s="32">
        <v>73</v>
      </c>
      <c r="O2840" s="9">
        <v>2</v>
      </c>
      <c r="P2840" s="13">
        <v>35.81</v>
      </c>
      <c r="Q2840" s="13">
        <v>5.03</v>
      </c>
      <c r="R2840" s="13">
        <v>100</v>
      </c>
      <c r="S2840" s="13">
        <v>105.17</v>
      </c>
      <c r="T2840" s="13">
        <v>0</v>
      </c>
      <c r="U2840" s="13">
        <v>439.53</v>
      </c>
      <c r="V2840" s="13">
        <v>346.87</v>
      </c>
      <c r="W2840" s="13">
        <v>25.34</v>
      </c>
      <c r="X2840" s="13">
        <v>0</v>
      </c>
      <c r="Y2840" s="13">
        <v>0</v>
      </c>
      <c r="Z2840" s="13">
        <v>45</v>
      </c>
      <c r="AA2840" s="13">
        <v>20</v>
      </c>
      <c r="AB2840" s="13">
        <v>0</v>
      </c>
      <c r="AC2840" s="13">
        <v>25</v>
      </c>
      <c r="AD2840" s="13">
        <v>0</v>
      </c>
      <c r="AE2840" s="13">
        <v>10</v>
      </c>
      <c r="AF2840" s="33">
        <v>100.0004</v>
      </c>
      <c r="AG2840" s="9">
        <v>3</v>
      </c>
      <c r="AH2840" s="34">
        <v>0.41</v>
      </c>
      <c r="AI2840" s="13">
        <v>573760.81999999995</v>
      </c>
      <c r="AJ2840" s="13">
        <v>1974854.46</v>
      </c>
      <c r="AK2840" s="13">
        <v>2548615.2799999998</v>
      </c>
      <c r="AL2840" s="9"/>
      <c r="AM2840" s="35">
        <v>39643</v>
      </c>
    </row>
    <row r="2841" spans="2:39" x14ac:dyDescent="0.25">
      <c r="B2841" s="30">
        <v>1</v>
      </c>
      <c r="C2841" s="31" t="s">
        <v>347</v>
      </c>
      <c r="D2841" s="9" t="s">
        <v>6630</v>
      </c>
      <c r="E2841" s="10" t="s">
        <v>593</v>
      </c>
      <c r="F2841" s="10" t="s">
        <v>6631</v>
      </c>
      <c r="G2841" s="9">
        <v>2700904</v>
      </c>
      <c r="H2841" s="10" t="s">
        <v>6632</v>
      </c>
      <c r="I2841" s="13">
        <v>1347.5</v>
      </c>
      <c r="J2841" s="13">
        <v>0</v>
      </c>
      <c r="K2841" s="13">
        <v>971.7</v>
      </c>
      <c r="L2841" s="13">
        <v>0</v>
      </c>
      <c r="M2841" s="13">
        <v>971.7</v>
      </c>
      <c r="N2841" s="32">
        <v>88</v>
      </c>
      <c r="O2841" s="9">
        <v>1</v>
      </c>
      <c r="P2841" s="13">
        <v>13.88</v>
      </c>
      <c r="Q2841" s="13">
        <v>100</v>
      </c>
      <c r="R2841" s="13">
        <v>137.58000000000001</v>
      </c>
      <c r="S2841" s="13">
        <v>52.5</v>
      </c>
      <c r="T2841" s="13">
        <v>0</v>
      </c>
      <c r="U2841" s="13">
        <v>0</v>
      </c>
      <c r="V2841" s="13">
        <v>0</v>
      </c>
      <c r="W2841" s="13">
        <v>19.010000000000002</v>
      </c>
      <c r="X2841" s="13">
        <v>0</v>
      </c>
      <c r="Y2841" s="13">
        <v>0</v>
      </c>
      <c r="Z2841" s="13">
        <v>0</v>
      </c>
      <c r="AA2841" s="13">
        <v>19.829999999999998</v>
      </c>
      <c r="AB2841" s="13">
        <v>0</v>
      </c>
      <c r="AC2841" s="13">
        <v>55.77</v>
      </c>
      <c r="AD2841" s="13">
        <v>0</v>
      </c>
      <c r="AE2841" s="13">
        <v>24.4</v>
      </c>
      <c r="AF2841" s="33">
        <v>100.0003</v>
      </c>
      <c r="AG2841" s="9">
        <v>2</v>
      </c>
      <c r="AH2841" s="34">
        <v>0.27</v>
      </c>
      <c r="AI2841" s="13">
        <v>1223612.08</v>
      </c>
      <c r="AJ2841" s="13">
        <v>2538845.0299999998</v>
      </c>
      <c r="AK2841" s="13">
        <v>3762457.11</v>
      </c>
      <c r="AL2841" s="38"/>
      <c r="AM2841" s="35">
        <v>39455</v>
      </c>
    </row>
    <row r="2842" spans="2:39" x14ac:dyDescent="0.25">
      <c r="B2842" s="30">
        <v>1</v>
      </c>
      <c r="C2842" s="31" t="s">
        <v>347</v>
      </c>
      <c r="D2842" s="9" t="s">
        <v>6633</v>
      </c>
      <c r="E2842" s="10" t="s">
        <v>593</v>
      </c>
      <c r="F2842" s="10" t="s">
        <v>6631</v>
      </c>
      <c r="G2842" s="9">
        <v>2700904</v>
      </c>
      <c r="H2842" s="10" t="s">
        <v>418</v>
      </c>
      <c r="I2842" s="13">
        <v>172.06</v>
      </c>
      <c r="J2842" s="13">
        <v>169.9</v>
      </c>
      <c r="K2842" s="13">
        <v>169.95</v>
      </c>
      <c r="L2842" s="13">
        <v>0</v>
      </c>
      <c r="M2842" s="13">
        <v>169.95</v>
      </c>
      <c r="N2842" s="32">
        <v>15</v>
      </c>
      <c r="O2842" s="9">
        <v>2</v>
      </c>
      <c r="P2842" s="13">
        <v>2.4300000000000002</v>
      </c>
      <c r="Q2842" s="13">
        <v>80.010000000000005</v>
      </c>
      <c r="R2842" s="13">
        <v>173.25</v>
      </c>
      <c r="S2842" s="13">
        <v>11.55</v>
      </c>
      <c r="T2842" s="13">
        <v>0</v>
      </c>
      <c r="U2842" s="13">
        <v>124.89</v>
      </c>
      <c r="V2842" s="13">
        <v>27.24</v>
      </c>
      <c r="W2842" s="13">
        <v>1.55</v>
      </c>
      <c r="X2842" s="13">
        <v>0</v>
      </c>
      <c r="Y2842" s="13">
        <v>0</v>
      </c>
      <c r="Z2842" s="13">
        <v>0</v>
      </c>
      <c r="AA2842" s="13">
        <v>93</v>
      </c>
      <c r="AB2842" s="13">
        <v>0</v>
      </c>
      <c r="AC2842" s="13">
        <v>6</v>
      </c>
      <c r="AD2842" s="13">
        <v>0</v>
      </c>
      <c r="AE2842" s="13">
        <v>1</v>
      </c>
      <c r="AF2842" s="33">
        <v>100.002</v>
      </c>
      <c r="AG2842" s="9">
        <v>2</v>
      </c>
      <c r="AH2842" s="34">
        <v>0.6</v>
      </c>
      <c r="AI2842" s="13">
        <v>224332.15</v>
      </c>
      <c r="AJ2842" s="13">
        <v>99075.57</v>
      </c>
      <c r="AK2842" s="13">
        <v>323407.71999999997</v>
      </c>
      <c r="AL2842" s="9"/>
      <c r="AM2842" s="35">
        <v>38838</v>
      </c>
    </row>
    <row r="2843" spans="2:39" x14ac:dyDescent="0.25">
      <c r="B2843" s="30">
        <v>1</v>
      </c>
      <c r="C2843" s="31" t="s">
        <v>347</v>
      </c>
      <c r="D2843" s="9" t="s">
        <v>6634</v>
      </c>
      <c r="E2843" s="10" t="s">
        <v>593</v>
      </c>
      <c r="F2843" s="10" t="s">
        <v>6631</v>
      </c>
      <c r="G2843" s="9">
        <v>2700904</v>
      </c>
      <c r="H2843" s="10" t="s">
        <v>6635</v>
      </c>
      <c r="I2843" s="13">
        <v>313.60000000000002</v>
      </c>
      <c r="J2843" s="13">
        <v>200.5</v>
      </c>
      <c r="K2843" s="13">
        <v>286.47000000000003</v>
      </c>
      <c r="L2843" s="13">
        <v>0</v>
      </c>
      <c r="M2843" s="13">
        <v>211.36</v>
      </c>
      <c r="N2843" s="32">
        <v>16</v>
      </c>
      <c r="O2843" s="9">
        <v>2</v>
      </c>
      <c r="P2843" s="13">
        <v>4.09</v>
      </c>
      <c r="Q2843" s="13">
        <v>10.33</v>
      </c>
      <c r="R2843" s="13">
        <v>89.04</v>
      </c>
      <c r="S2843" s="13">
        <v>42.37</v>
      </c>
      <c r="T2843" s="13">
        <v>0</v>
      </c>
      <c r="U2843" s="13">
        <v>15.19</v>
      </c>
      <c r="V2843" s="13">
        <v>149.05000000000001</v>
      </c>
      <c r="W2843" s="13">
        <v>4.75</v>
      </c>
      <c r="X2843" s="13">
        <v>0</v>
      </c>
      <c r="Y2843" s="13">
        <v>0</v>
      </c>
      <c r="Z2843" s="13">
        <v>1.06</v>
      </c>
      <c r="AA2843" s="13">
        <v>67.430000000000007</v>
      </c>
      <c r="AB2843" s="13">
        <v>0</v>
      </c>
      <c r="AC2843" s="13">
        <v>23.01</v>
      </c>
      <c r="AD2843" s="13">
        <v>0</v>
      </c>
      <c r="AE2843" s="13">
        <v>8.5</v>
      </c>
      <c r="AF2843" s="33">
        <v>100.004</v>
      </c>
      <c r="AG2843" s="9">
        <v>4</v>
      </c>
      <c r="AH2843" s="34">
        <v>0.4</v>
      </c>
      <c r="AI2843" s="13">
        <v>44655.68</v>
      </c>
      <c r="AJ2843" s="13">
        <v>226975.75</v>
      </c>
      <c r="AK2843" s="13">
        <v>271631.43</v>
      </c>
      <c r="AL2843" s="9"/>
      <c r="AM2843" s="35">
        <v>38576</v>
      </c>
    </row>
    <row r="2844" spans="2:39" x14ac:dyDescent="0.25">
      <c r="B2844" s="30">
        <v>1</v>
      </c>
      <c r="C2844" s="31" t="s">
        <v>347</v>
      </c>
      <c r="D2844" s="9" t="s">
        <v>6636</v>
      </c>
      <c r="E2844" s="10" t="s">
        <v>593</v>
      </c>
      <c r="F2844" s="10" t="s">
        <v>6631</v>
      </c>
      <c r="G2844" s="9">
        <v>2700904</v>
      </c>
      <c r="H2844" s="10" t="s">
        <v>6637</v>
      </c>
      <c r="I2844" s="13">
        <v>313.60000000000002</v>
      </c>
      <c r="J2844" s="13">
        <v>207.1</v>
      </c>
      <c r="K2844" s="13">
        <v>207.1</v>
      </c>
      <c r="L2844" s="13">
        <v>0</v>
      </c>
      <c r="M2844" s="13">
        <v>207.1</v>
      </c>
      <c r="N2844" s="32">
        <v>17</v>
      </c>
      <c r="O2844" s="9">
        <v>2</v>
      </c>
      <c r="P2844" s="13">
        <v>2.96</v>
      </c>
      <c r="Q2844" s="13">
        <v>10.51</v>
      </c>
      <c r="R2844" s="13">
        <v>212.9</v>
      </c>
      <c r="S2844" s="13">
        <v>30.54</v>
      </c>
      <c r="T2844" s="13">
        <v>0</v>
      </c>
      <c r="U2844" s="13">
        <v>13.11</v>
      </c>
      <c r="V2844" s="13">
        <v>157.25</v>
      </c>
      <c r="W2844" s="13">
        <v>6.19</v>
      </c>
      <c r="X2844" s="13">
        <v>0</v>
      </c>
      <c r="Y2844" s="13">
        <v>0</v>
      </c>
      <c r="Z2844" s="13">
        <v>0</v>
      </c>
      <c r="AA2844" s="13">
        <v>68.989999999999995</v>
      </c>
      <c r="AB2844" s="13">
        <v>0</v>
      </c>
      <c r="AC2844" s="13">
        <v>21.51</v>
      </c>
      <c r="AD2844" s="13">
        <v>0</v>
      </c>
      <c r="AE2844" s="13">
        <v>9.5</v>
      </c>
      <c r="AF2844" s="33">
        <v>100.005</v>
      </c>
      <c r="AG2844" s="9">
        <v>4</v>
      </c>
      <c r="AH2844" s="34">
        <v>0.4</v>
      </c>
      <c r="AI2844" s="13">
        <v>49936.71</v>
      </c>
      <c r="AJ2844" s="13">
        <v>216182.16</v>
      </c>
      <c r="AK2844" s="13">
        <v>266118.87</v>
      </c>
      <c r="AL2844" s="9"/>
      <c r="AM2844" s="35">
        <v>38583</v>
      </c>
    </row>
    <row r="2845" spans="2:39" x14ac:dyDescent="0.25">
      <c r="B2845" s="30">
        <v>1</v>
      </c>
      <c r="C2845" s="31" t="s">
        <v>347</v>
      </c>
      <c r="D2845" s="9" t="s">
        <v>6638</v>
      </c>
      <c r="E2845" s="10" t="s">
        <v>593</v>
      </c>
      <c r="F2845" s="10" t="s">
        <v>6631</v>
      </c>
      <c r="G2845" s="9">
        <v>2700904</v>
      </c>
      <c r="H2845" s="10" t="s">
        <v>6639</v>
      </c>
      <c r="I2845" s="13">
        <v>313.60000000000002</v>
      </c>
      <c r="J2845" s="13">
        <v>312.10000000000002</v>
      </c>
      <c r="K2845" s="13">
        <v>312.14</v>
      </c>
      <c r="L2845" s="13">
        <v>0</v>
      </c>
      <c r="M2845" s="13">
        <v>312.14</v>
      </c>
      <c r="N2845" s="36">
        <v>21</v>
      </c>
      <c r="O2845" s="9">
        <v>2</v>
      </c>
      <c r="P2845" s="13">
        <v>4.46</v>
      </c>
      <c r="Q2845" s="13">
        <v>11.2</v>
      </c>
      <c r="R2845" s="13">
        <v>289.91000000000003</v>
      </c>
      <c r="S2845" s="13">
        <v>87.92</v>
      </c>
      <c r="T2845" s="13">
        <v>0</v>
      </c>
      <c r="U2845" s="13">
        <v>20.64</v>
      </c>
      <c r="V2845" s="13">
        <v>189.97</v>
      </c>
      <c r="W2845" s="13">
        <v>9.6</v>
      </c>
      <c r="X2845" s="13">
        <v>0</v>
      </c>
      <c r="Y2845" s="13">
        <v>0</v>
      </c>
      <c r="Z2845" s="13">
        <v>3.81</v>
      </c>
      <c r="AA2845" s="13">
        <v>58.46</v>
      </c>
      <c r="AB2845" s="13">
        <v>0</v>
      </c>
      <c r="AC2845" s="13">
        <v>22.73</v>
      </c>
      <c r="AD2845" s="13">
        <v>0</v>
      </c>
      <c r="AE2845" s="13">
        <v>15</v>
      </c>
      <c r="AF2845" s="33">
        <v>100.004</v>
      </c>
      <c r="AG2845" s="9">
        <v>4</v>
      </c>
      <c r="AH2845" s="34">
        <v>0.39</v>
      </c>
      <c r="AI2845" s="13">
        <v>60595.64</v>
      </c>
      <c r="AJ2845" s="13">
        <v>340509.4</v>
      </c>
      <c r="AK2845" s="13">
        <v>401105.04</v>
      </c>
      <c r="AL2845" s="9"/>
      <c r="AM2845" s="35">
        <v>38597</v>
      </c>
    </row>
    <row r="2846" spans="2:39" x14ac:dyDescent="0.25">
      <c r="B2846" s="30">
        <v>1</v>
      </c>
      <c r="C2846" s="31" t="s">
        <v>347</v>
      </c>
      <c r="D2846" s="9" t="s">
        <v>6640</v>
      </c>
      <c r="E2846" s="10" t="s">
        <v>593</v>
      </c>
      <c r="F2846" s="10" t="s">
        <v>6631</v>
      </c>
      <c r="G2846" s="9">
        <v>2700904</v>
      </c>
      <c r="H2846" s="10" t="s">
        <v>6641</v>
      </c>
      <c r="I2846" s="13">
        <v>490</v>
      </c>
      <c r="J2846" s="13">
        <v>359.2</v>
      </c>
      <c r="K2846" s="13">
        <v>345.06</v>
      </c>
      <c r="L2846" s="13">
        <v>0</v>
      </c>
      <c r="M2846" s="13">
        <v>208.29</v>
      </c>
      <c r="N2846" s="32">
        <v>17</v>
      </c>
      <c r="O2846" s="9">
        <v>2</v>
      </c>
      <c r="P2846" s="13">
        <v>4.93</v>
      </c>
      <c r="Q2846" s="13">
        <v>17.53</v>
      </c>
      <c r="R2846" s="13">
        <v>255.16</v>
      </c>
      <c r="S2846" s="13">
        <v>32.409999999999997</v>
      </c>
      <c r="T2846" s="13">
        <v>0</v>
      </c>
      <c r="U2846" s="13">
        <v>29.81</v>
      </c>
      <c r="V2846" s="13">
        <v>140.19</v>
      </c>
      <c r="W2846" s="13">
        <v>3.32</v>
      </c>
      <c r="X2846" s="13">
        <v>0</v>
      </c>
      <c r="Y2846" s="13">
        <v>0</v>
      </c>
      <c r="Z2846" s="13">
        <v>10.63</v>
      </c>
      <c r="AA2846" s="13">
        <v>55.87</v>
      </c>
      <c r="AB2846" s="13">
        <v>0</v>
      </c>
      <c r="AC2846" s="13">
        <v>20.5</v>
      </c>
      <c r="AD2846" s="13">
        <v>0</v>
      </c>
      <c r="AE2846" s="13">
        <v>13</v>
      </c>
      <c r="AF2846" s="33">
        <v>100.004</v>
      </c>
      <c r="AG2846" s="9">
        <v>4</v>
      </c>
      <c r="AH2846" s="34">
        <v>0.4</v>
      </c>
      <c r="AI2846" s="13">
        <v>18782.580000000002</v>
      </c>
      <c r="AJ2846" s="13">
        <v>248875.08</v>
      </c>
      <c r="AK2846" s="13">
        <v>267657.65999999997</v>
      </c>
      <c r="AL2846" s="9"/>
      <c r="AM2846" s="35">
        <v>38590</v>
      </c>
    </row>
    <row r="2847" spans="2:39" x14ac:dyDescent="0.25">
      <c r="B2847" s="30">
        <v>1</v>
      </c>
      <c r="C2847" s="31" t="s">
        <v>347</v>
      </c>
      <c r="D2847" s="9" t="s">
        <v>6642</v>
      </c>
      <c r="E2847" s="10" t="s">
        <v>6616</v>
      </c>
      <c r="F2847" s="10" t="s">
        <v>6643</v>
      </c>
      <c r="G2847" s="9">
        <v>2703007</v>
      </c>
      <c r="H2847" s="10" t="s">
        <v>6644</v>
      </c>
      <c r="I2847" s="13">
        <v>1242.5</v>
      </c>
      <c r="J2847" s="13">
        <v>1182.21</v>
      </c>
      <c r="K2847" s="13">
        <v>1182.2</v>
      </c>
      <c r="L2847" s="13">
        <v>1311.95</v>
      </c>
      <c r="M2847" s="13">
        <v>1182</v>
      </c>
      <c r="N2847" s="32">
        <v>119</v>
      </c>
      <c r="O2847" s="9">
        <v>1</v>
      </c>
      <c r="P2847" s="13">
        <v>73.900000000000006</v>
      </c>
      <c r="Q2847" s="13">
        <v>91.5</v>
      </c>
      <c r="R2847" s="13">
        <v>71.7</v>
      </c>
      <c r="S2847" s="13">
        <v>275.10000000000002</v>
      </c>
      <c r="T2847" s="13">
        <v>0</v>
      </c>
      <c r="U2847" s="13">
        <v>889.7</v>
      </c>
      <c r="V2847" s="13">
        <v>0</v>
      </c>
      <c r="W2847" s="13">
        <v>17.2</v>
      </c>
      <c r="X2847" s="13">
        <v>0</v>
      </c>
      <c r="Y2847" s="13">
        <v>0</v>
      </c>
      <c r="Z2847" s="13">
        <v>40</v>
      </c>
      <c r="AA2847" s="13">
        <v>18</v>
      </c>
      <c r="AB2847" s="13">
        <v>7</v>
      </c>
      <c r="AC2847" s="13">
        <v>0</v>
      </c>
      <c r="AD2847" s="13">
        <v>0</v>
      </c>
      <c r="AE2847" s="13">
        <v>35</v>
      </c>
      <c r="AF2847" s="33">
        <v>100.004</v>
      </c>
      <c r="AG2847" s="9">
        <v>5</v>
      </c>
      <c r="AH2847" s="34">
        <v>0.28000000000000003</v>
      </c>
      <c r="AI2847" s="13">
        <v>327185.86</v>
      </c>
      <c r="AJ2847" s="13">
        <v>1009948.85</v>
      </c>
      <c r="AK2847" s="13">
        <v>1337134.71</v>
      </c>
      <c r="AL2847" s="35">
        <v>37678</v>
      </c>
      <c r="AM2847" s="35">
        <v>37694</v>
      </c>
    </row>
    <row r="2848" spans="2:39" x14ac:dyDescent="0.25">
      <c r="B2848" s="30">
        <v>1</v>
      </c>
      <c r="C2848" s="31" t="s">
        <v>347</v>
      </c>
      <c r="D2848" s="9" t="s">
        <v>6645</v>
      </c>
      <c r="E2848" s="10" t="s">
        <v>349</v>
      </c>
      <c r="F2848" s="10" t="s">
        <v>587</v>
      </c>
      <c r="G2848" s="9">
        <v>2705507</v>
      </c>
      <c r="H2848" s="10" t="s">
        <v>6646</v>
      </c>
      <c r="I2848" s="13">
        <v>872.13</v>
      </c>
      <c r="J2848" s="13">
        <v>874.95</v>
      </c>
      <c r="K2848" s="13">
        <v>874.95</v>
      </c>
      <c r="L2848" s="13">
        <v>0</v>
      </c>
      <c r="M2848" s="13">
        <v>872.13</v>
      </c>
      <c r="N2848" s="32">
        <v>80</v>
      </c>
      <c r="O2848" s="9">
        <v>2</v>
      </c>
      <c r="P2848" s="13">
        <v>54.51</v>
      </c>
      <c r="Q2848" s="13">
        <v>100</v>
      </c>
      <c r="R2848" s="13">
        <v>280.82</v>
      </c>
      <c r="S2848" s="13">
        <v>30.34</v>
      </c>
      <c r="T2848" s="13">
        <v>175.23</v>
      </c>
      <c r="U2848" s="13">
        <v>659.35</v>
      </c>
      <c r="V2848" s="13">
        <v>0</v>
      </c>
      <c r="W2848" s="13">
        <v>1.8</v>
      </c>
      <c r="X2848" s="13">
        <v>0</v>
      </c>
      <c r="Y2848" s="13">
        <v>0</v>
      </c>
      <c r="Z2848" s="13">
        <v>30</v>
      </c>
      <c r="AA2848" s="13">
        <v>10</v>
      </c>
      <c r="AB2848" s="13">
        <v>10</v>
      </c>
      <c r="AC2848" s="13">
        <v>40</v>
      </c>
      <c r="AD2848" s="13">
        <v>0</v>
      </c>
      <c r="AE2848" s="13">
        <v>10</v>
      </c>
      <c r="AF2848" s="33">
        <v>100</v>
      </c>
      <c r="AG2848" s="9">
        <v>4</v>
      </c>
      <c r="AH2848" s="34">
        <v>0.32</v>
      </c>
      <c r="AI2848" s="13">
        <v>1134928.25</v>
      </c>
      <c r="AJ2848" s="13">
        <v>3453850.47</v>
      </c>
      <c r="AK2848" s="13">
        <v>4588778.72</v>
      </c>
      <c r="AL2848" s="9"/>
      <c r="AM2848" s="35">
        <v>39727</v>
      </c>
    </row>
    <row r="2849" spans="2:39" x14ac:dyDescent="0.25">
      <c r="B2849" s="30">
        <v>1</v>
      </c>
      <c r="C2849" s="31" t="s">
        <v>347</v>
      </c>
      <c r="D2849" s="9" t="s">
        <v>6647</v>
      </c>
      <c r="E2849" s="10" t="s">
        <v>593</v>
      </c>
      <c r="F2849" s="10" t="s">
        <v>6631</v>
      </c>
      <c r="G2849" s="9">
        <v>2700904</v>
      </c>
      <c r="H2849" s="10" t="s">
        <v>6648</v>
      </c>
      <c r="I2849" s="13">
        <v>297.38</v>
      </c>
      <c r="J2849" s="13">
        <v>297.38</v>
      </c>
      <c r="K2849" s="13">
        <v>229.42</v>
      </c>
      <c r="L2849" s="13">
        <v>0</v>
      </c>
      <c r="M2849" s="13">
        <v>229.42</v>
      </c>
      <c r="N2849" s="32">
        <v>21</v>
      </c>
      <c r="O2849" s="9">
        <v>1</v>
      </c>
      <c r="P2849" s="10">
        <v>3.27</v>
      </c>
      <c r="Q2849" s="13">
        <v>0</v>
      </c>
      <c r="R2849" s="13">
        <v>0</v>
      </c>
      <c r="S2849" s="13">
        <v>65.790000000000006</v>
      </c>
      <c r="T2849" s="13">
        <v>0</v>
      </c>
      <c r="U2849" s="13">
        <v>0</v>
      </c>
      <c r="V2849" s="13">
        <v>0</v>
      </c>
      <c r="W2849" s="13">
        <v>8.84</v>
      </c>
      <c r="X2849" s="13">
        <v>0</v>
      </c>
      <c r="Y2849" s="13">
        <v>0</v>
      </c>
      <c r="Z2849" s="13">
        <v>0</v>
      </c>
      <c r="AA2849" s="13">
        <v>35</v>
      </c>
      <c r="AB2849" s="13">
        <v>40</v>
      </c>
      <c r="AC2849" s="13">
        <v>0</v>
      </c>
      <c r="AD2849" s="13">
        <v>0</v>
      </c>
      <c r="AE2849" s="13">
        <v>25</v>
      </c>
      <c r="AF2849" s="33">
        <v>100.005</v>
      </c>
      <c r="AG2849" s="9">
        <v>4</v>
      </c>
      <c r="AH2849" s="34">
        <v>0.25</v>
      </c>
      <c r="AI2849" s="13">
        <v>89991.98</v>
      </c>
      <c r="AJ2849" s="13">
        <v>262724.33</v>
      </c>
      <c r="AK2849" s="13">
        <v>352716.31</v>
      </c>
      <c r="AL2849" s="35">
        <v>38973</v>
      </c>
      <c r="AM2849" s="35">
        <v>39545</v>
      </c>
    </row>
    <row r="2850" spans="2:39" x14ac:dyDescent="0.25">
      <c r="B2850" s="30">
        <v>1</v>
      </c>
      <c r="C2850" s="31" t="s">
        <v>347</v>
      </c>
      <c r="D2850" s="9" t="s">
        <v>6649</v>
      </c>
      <c r="E2850" s="10" t="s">
        <v>349</v>
      </c>
      <c r="F2850" s="10" t="s">
        <v>6607</v>
      </c>
      <c r="G2850" s="9">
        <v>2700409</v>
      </c>
      <c r="H2850" s="10" t="s">
        <v>6650</v>
      </c>
      <c r="I2850" s="13">
        <v>609.92999999999995</v>
      </c>
      <c r="J2850" s="13">
        <v>0</v>
      </c>
      <c r="K2850" s="13">
        <v>301.83</v>
      </c>
      <c r="L2850" s="13">
        <v>0</v>
      </c>
      <c r="M2850" s="13">
        <v>301.83</v>
      </c>
      <c r="N2850" s="32">
        <v>60</v>
      </c>
      <c r="O2850" s="9">
        <v>2</v>
      </c>
      <c r="P2850" s="13">
        <v>18.86</v>
      </c>
      <c r="Q2850" s="13">
        <v>0</v>
      </c>
      <c r="R2850" s="13">
        <v>0</v>
      </c>
      <c r="S2850" s="13">
        <v>15.19</v>
      </c>
      <c r="T2850" s="13">
        <v>0</v>
      </c>
      <c r="U2850" s="13">
        <v>0</v>
      </c>
      <c r="V2850" s="13">
        <v>256.56</v>
      </c>
      <c r="W2850" s="13">
        <v>30.18</v>
      </c>
      <c r="X2850" s="13">
        <v>0</v>
      </c>
      <c r="Y2850" s="13">
        <v>10</v>
      </c>
      <c r="Z2850" s="13">
        <v>35</v>
      </c>
      <c r="AA2850" s="13">
        <v>30</v>
      </c>
      <c r="AB2850" s="13">
        <v>5</v>
      </c>
      <c r="AC2850" s="13">
        <v>0</v>
      </c>
      <c r="AD2850" s="13">
        <v>11.06</v>
      </c>
      <c r="AE2850" s="13">
        <v>8.94</v>
      </c>
      <c r="AF2850" s="33">
        <v>100.001</v>
      </c>
      <c r="AG2850" s="9">
        <v>3</v>
      </c>
      <c r="AH2850" s="34">
        <v>0.64</v>
      </c>
      <c r="AI2850" s="13">
        <v>116418</v>
      </c>
      <c r="AJ2850" s="13">
        <v>728710.76</v>
      </c>
      <c r="AK2850" s="13">
        <v>845128.76</v>
      </c>
      <c r="AL2850" s="9"/>
      <c r="AM2850" s="35">
        <v>37936</v>
      </c>
    </row>
    <row r="2851" spans="2:39" x14ac:dyDescent="0.25">
      <c r="B2851" s="30">
        <v>1</v>
      </c>
      <c r="C2851" s="31" t="s">
        <v>347</v>
      </c>
      <c r="D2851" s="9" t="s">
        <v>6651</v>
      </c>
      <c r="E2851" s="10" t="s">
        <v>6616</v>
      </c>
      <c r="F2851" s="10" t="s">
        <v>6652</v>
      </c>
      <c r="G2851" s="9">
        <v>2701902</v>
      </c>
      <c r="H2851" s="10" t="s">
        <v>6653</v>
      </c>
      <c r="I2851" s="13">
        <v>72.83</v>
      </c>
      <c r="J2851" s="13">
        <v>0</v>
      </c>
      <c r="K2851" s="13">
        <v>72.83</v>
      </c>
      <c r="L2851" s="13">
        <v>0</v>
      </c>
      <c r="M2851" s="13">
        <v>72.83</v>
      </c>
      <c r="N2851" s="32">
        <v>10</v>
      </c>
      <c r="O2851" s="9">
        <v>2</v>
      </c>
      <c r="P2851" s="13">
        <v>4.55</v>
      </c>
      <c r="Q2851" s="13">
        <v>100</v>
      </c>
      <c r="R2851" s="13">
        <v>298.25</v>
      </c>
      <c r="S2851" s="13">
        <v>7.22</v>
      </c>
      <c r="T2851" s="13">
        <v>14.57</v>
      </c>
      <c r="U2851" s="13">
        <v>65.39</v>
      </c>
      <c r="V2851" s="13">
        <v>0</v>
      </c>
      <c r="W2851" s="13">
        <v>0.22</v>
      </c>
      <c r="X2851" s="13">
        <v>0</v>
      </c>
      <c r="Y2851" s="13">
        <v>10</v>
      </c>
      <c r="Z2851" s="13">
        <v>40</v>
      </c>
      <c r="AA2851" s="13">
        <v>24</v>
      </c>
      <c r="AB2851" s="13">
        <v>0</v>
      </c>
      <c r="AC2851" s="13">
        <v>0</v>
      </c>
      <c r="AD2851" s="13">
        <v>0</v>
      </c>
      <c r="AE2851" s="13">
        <v>26</v>
      </c>
      <c r="AF2851" s="33">
        <v>100.004</v>
      </c>
      <c r="AG2851" s="9">
        <v>3</v>
      </c>
      <c r="AH2851" s="34">
        <v>0.53</v>
      </c>
      <c r="AI2851" s="13">
        <v>70674.009999999995</v>
      </c>
      <c r="AJ2851" s="13">
        <v>215615.97</v>
      </c>
      <c r="AK2851" s="13">
        <v>286289.98</v>
      </c>
      <c r="AL2851" s="9"/>
      <c r="AM2851" s="35">
        <v>38915</v>
      </c>
    </row>
    <row r="2852" spans="2:39" x14ac:dyDescent="0.25">
      <c r="B2852" s="30">
        <v>1</v>
      </c>
      <c r="C2852" s="31" t="s">
        <v>347</v>
      </c>
      <c r="D2852" s="9" t="s">
        <v>6654</v>
      </c>
      <c r="E2852" s="10" t="s">
        <v>349</v>
      </c>
      <c r="F2852" s="10" t="s">
        <v>6655</v>
      </c>
      <c r="G2852" s="9">
        <v>2701357</v>
      </c>
      <c r="H2852" s="10" t="s">
        <v>2652</v>
      </c>
      <c r="I2852" s="13">
        <v>446.43</v>
      </c>
      <c r="J2852" s="13">
        <v>446.43</v>
      </c>
      <c r="K2852" s="13">
        <v>438.17</v>
      </c>
      <c r="L2852" s="13">
        <v>446.43</v>
      </c>
      <c r="M2852" s="13">
        <v>438.17</v>
      </c>
      <c r="N2852" s="32">
        <v>49</v>
      </c>
      <c r="O2852" s="9">
        <v>1</v>
      </c>
      <c r="P2852" s="13">
        <v>27.38</v>
      </c>
      <c r="Q2852" s="13">
        <v>50.1</v>
      </c>
      <c r="R2852" s="13">
        <v>93.4</v>
      </c>
      <c r="S2852" s="13">
        <v>47</v>
      </c>
      <c r="T2852" s="13">
        <v>0</v>
      </c>
      <c r="U2852" s="13">
        <v>0</v>
      </c>
      <c r="V2852" s="13">
        <v>95.73</v>
      </c>
      <c r="W2852" s="13">
        <v>8.2100000000000009</v>
      </c>
      <c r="X2852" s="13">
        <v>0</v>
      </c>
      <c r="Y2852" s="13">
        <v>0</v>
      </c>
      <c r="Z2852" s="13">
        <v>29</v>
      </c>
      <c r="AA2852" s="13">
        <v>30</v>
      </c>
      <c r="AB2852" s="13">
        <v>10</v>
      </c>
      <c r="AC2852" s="13">
        <v>30</v>
      </c>
      <c r="AD2852" s="13">
        <v>0</v>
      </c>
      <c r="AE2852" s="13">
        <v>1</v>
      </c>
      <c r="AF2852" s="33">
        <v>100.002</v>
      </c>
      <c r="AG2852" s="9">
        <v>3</v>
      </c>
      <c r="AH2852" s="34">
        <v>0.51</v>
      </c>
      <c r="AI2852" s="13">
        <v>1160492.1100000001</v>
      </c>
      <c r="AJ2852" s="13">
        <v>833211.42</v>
      </c>
      <c r="AK2852" s="13">
        <v>1993703.53</v>
      </c>
      <c r="AL2852" s="35">
        <v>38330</v>
      </c>
      <c r="AM2852" s="35">
        <v>38411</v>
      </c>
    </row>
    <row r="2853" spans="2:39" x14ac:dyDescent="0.25">
      <c r="B2853" s="30">
        <v>1</v>
      </c>
      <c r="C2853" s="31" t="s">
        <v>347</v>
      </c>
      <c r="D2853" s="9" t="s">
        <v>6656</v>
      </c>
      <c r="E2853" s="10" t="s">
        <v>880</v>
      </c>
      <c r="F2853" s="10" t="s">
        <v>880</v>
      </c>
      <c r="G2853" s="9">
        <v>2709202</v>
      </c>
      <c r="H2853" s="10" t="s">
        <v>6657</v>
      </c>
      <c r="I2853" s="13">
        <v>212.34</v>
      </c>
      <c r="J2853" s="13">
        <v>190.6</v>
      </c>
      <c r="K2853" s="13">
        <v>190.61</v>
      </c>
      <c r="L2853" s="13">
        <v>0</v>
      </c>
      <c r="M2853" s="13">
        <v>169.95</v>
      </c>
      <c r="N2853" s="32">
        <v>13</v>
      </c>
      <c r="O2853" s="9">
        <v>2</v>
      </c>
      <c r="P2853" s="13">
        <v>6.5</v>
      </c>
      <c r="Q2853" s="13">
        <v>17.47</v>
      </c>
      <c r="R2853" s="13">
        <v>132.44999999999999</v>
      </c>
      <c r="S2853" s="13">
        <v>44.7</v>
      </c>
      <c r="T2853" s="13">
        <v>0</v>
      </c>
      <c r="U2853" s="13">
        <v>33.24</v>
      </c>
      <c r="V2853" s="13">
        <v>107.27</v>
      </c>
      <c r="W2853" s="13">
        <v>1.29</v>
      </c>
      <c r="X2853" s="13">
        <v>0</v>
      </c>
      <c r="Y2853" s="13">
        <v>0</v>
      </c>
      <c r="Z2853" s="13">
        <v>0</v>
      </c>
      <c r="AA2853" s="13">
        <v>85</v>
      </c>
      <c r="AB2853" s="13">
        <v>10</v>
      </c>
      <c r="AC2853" s="13">
        <v>0</v>
      </c>
      <c r="AD2853" s="13">
        <v>0</v>
      </c>
      <c r="AE2853" s="13">
        <v>5</v>
      </c>
      <c r="AF2853" s="33">
        <v>100.004</v>
      </c>
      <c r="AG2853" s="9">
        <v>2</v>
      </c>
      <c r="AH2853" s="34">
        <v>0.44</v>
      </c>
      <c r="AI2853" s="13">
        <v>314504.52</v>
      </c>
      <c r="AJ2853" s="13">
        <v>94429.35</v>
      </c>
      <c r="AK2853" s="13">
        <v>408933.87</v>
      </c>
      <c r="AL2853" s="9"/>
      <c r="AM2853" s="35">
        <v>38488</v>
      </c>
    </row>
    <row r="2854" spans="2:39" x14ac:dyDescent="0.25">
      <c r="B2854" s="30">
        <v>1</v>
      </c>
      <c r="C2854" s="31" t="s">
        <v>347</v>
      </c>
      <c r="D2854" s="9" t="s">
        <v>6658</v>
      </c>
      <c r="E2854" s="10" t="s">
        <v>2084</v>
      </c>
      <c r="F2854" s="10" t="s">
        <v>6659</v>
      </c>
      <c r="G2854" s="9">
        <v>2702405</v>
      </c>
      <c r="H2854" s="10" t="s">
        <v>6660</v>
      </c>
      <c r="I2854" s="13">
        <v>3343.93</v>
      </c>
      <c r="J2854" s="13">
        <v>3630</v>
      </c>
      <c r="K2854" s="13">
        <v>1957.5</v>
      </c>
      <c r="L2854" s="13">
        <v>0</v>
      </c>
      <c r="M2854" s="13">
        <v>1957.5</v>
      </c>
      <c r="N2854" s="32">
        <v>118</v>
      </c>
      <c r="O2854" s="9">
        <v>2</v>
      </c>
      <c r="P2854" s="13">
        <v>27.96</v>
      </c>
      <c r="Q2854" s="13">
        <v>97.13</v>
      </c>
      <c r="R2854" s="13">
        <v>163.93</v>
      </c>
      <c r="S2854" s="13">
        <v>88.29</v>
      </c>
      <c r="T2854" s="13">
        <v>0</v>
      </c>
      <c r="U2854" s="13">
        <v>1392.09</v>
      </c>
      <c r="V2854" s="13">
        <v>0</v>
      </c>
      <c r="W2854" s="13">
        <v>11.45</v>
      </c>
      <c r="X2854" s="13">
        <v>0</v>
      </c>
      <c r="Y2854" s="13">
        <v>0</v>
      </c>
      <c r="Z2854" s="13">
        <v>0</v>
      </c>
      <c r="AA2854" s="13">
        <v>62.95</v>
      </c>
      <c r="AB2854" s="13">
        <v>30</v>
      </c>
      <c r="AC2854" s="13">
        <v>0</v>
      </c>
      <c r="AD2854" s="13">
        <v>0</v>
      </c>
      <c r="AE2854" s="13">
        <v>7.05</v>
      </c>
      <c r="AF2854" s="33">
        <v>100.005</v>
      </c>
      <c r="AG2854" s="9">
        <v>2</v>
      </c>
      <c r="AH2854" s="34">
        <v>0.6</v>
      </c>
      <c r="AI2854" s="13">
        <v>700120.96</v>
      </c>
      <c r="AJ2854" s="13">
        <v>1942509.17</v>
      </c>
      <c r="AK2854" s="13">
        <v>2642630.13</v>
      </c>
      <c r="AL2854" s="9"/>
      <c r="AM2854" s="35">
        <v>38138</v>
      </c>
    </row>
    <row r="2855" spans="2:39" x14ac:dyDescent="0.25">
      <c r="B2855" s="30">
        <v>1</v>
      </c>
      <c r="C2855" s="31" t="s">
        <v>347</v>
      </c>
      <c r="D2855" s="9" t="s">
        <v>6661</v>
      </c>
      <c r="E2855" s="10" t="s">
        <v>6610</v>
      </c>
      <c r="F2855" s="10" t="s">
        <v>6662</v>
      </c>
      <c r="G2855" s="9">
        <v>2703304</v>
      </c>
      <c r="H2855" s="10" t="s">
        <v>6663</v>
      </c>
      <c r="I2855" s="13">
        <v>997.5</v>
      </c>
      <c r="J2855" s="13">
        <v>997.5</v>
      </c>
      <c r="K2855" s="13">
        <v>987.64</v>
      </c>
      <c r="L2855" s="13">
        <v>987.5</v>
      </c>
      <c r="M2855" s="13">
        <v>987.64</v>
      </c>
      <c r="N2855" s="32">
        <v>88</v>
      </c>
      <c r="O2855" s="9">
        <v>1</v>
      </c>
      <c r="P2855" s="13">
        <v>14.1</v>
      </c>
      <c r="Q2855" s="13">
        <v>65.75</v>
      </c>
      <c r="R2855" s="13">
        <v>100</v>
      </c>
      <c r="S2855" s="13">
        <v>130.22999999999999</v>
      </c>
      <c r="T2855" s="13"/>
      <c r="U2855" s="13">
        <v>511.75</v>
      </c>
      <c r="V2855" s="13">
        <v>266.5</v>
      </c>
      <c r="W2855" s="13">
        <v>79.16</v>
      </c>
      <c r="X2855" s="13">
        <v>0</v>
      </c>
      <c r="Y2855" s="13">
        <v>0</v>
      </c>
      <c r="Z2855" s="13">
        <v>58</v>
      </c>
      <c r="AA2855" s="13">
        <v>20.8</v>
      </c>
      <c r="AB2855" s="13">
        <v>0</v>
      </c>
      <c r="AC2855" s="13">
        <v>0</v>
      </c>
      <c r="AD2855" s="13">
        <v>0</v>
      </c>
      <c r="AE2855" s="13">
        <v>21.2</v>
      </c>
      <c r="AF2855" s="33">
        <v>100</v>
      </c>
      <c r="AG2855" s="9">
        <v>3</v>
      </c>
      <c r="AH2855" s="34">
        <v>0.57999999999999996</v>
      </c>
      <c r="AI2855" s="13">
        <v>218511.97</v>
      </c>
      <c r="AJ2855" s="13">
        <v>238575.43</v>
      </c>
      <c r="AK2855" s="13">
        <v>457087.4</v>
      </c>
      <c r="AL2855" s="35">
        <v>36790</v>
      </c>
      <c r="AM2855" s="35">
        <v>36620</v>
      </c>
    </row>
    <row r="2856" spans="2:39" x14ac:dyDescent="0.25">
      <c r="B2856" s="30">
        <v>1</v>
      </c>
      <c r="C2856" s="31" t="s">
        <v>347</v>
      </c>
      <c r="D2856" s="9" t="s">
        <v>6664</v>
      </c>
      <c r="E2856" s="10" t="s">
        <v>6610</v>
      </c>
      <c r="F2856" s="10" t="s">
        <v>6611</v>
      </c>
      <c r="G2856" s="9">
        <v>2700102</v>
      </c>
      <c r="H2856" s="10" t="s">
        <v>6665</v>
      </c>
      <c r="I2856" s="13">
        <v>571.80999999999995</v>
      </c>
      <c r="J2856" s="13">
        <v>571.80999999999995</v>
      </c>
      <c r="K2856" s="13">
        <v>475.55</v>
      </c>
      <c r="L2856" s="13">
        <v>475.55</v>
      </c>
      <c r="M2856" s="13">
        <v>475.55</v>
      </c>
      <c r="N2856" s="32">
        <v>27</v>
      </c>
      <c r="O2856" s="9">
        <v>1</v>
      </c>
      <c r="P2856" s="13">
        <v>6.79</v>
      </c>
      <c r="Q2856" s="13">
        <v>45.66</v>
      </c>
      <c r="R2856" s="13">
        <v>69.92</v>
      </c>
      <c r="S2856" s="13">
        <v>52.81</v>
      </c>
      <c r="T2856" s="13">
        <v>0</v>
      </c>
      <c r="U2856" s="13">
        <v>0</v>
      </c>
      <c r="V2856" s="13">
        <v>394.38</v>
      </c>
      <c r="W2856" s="13">
        <v>0</v>
      </c>
      <c r="X2856" s="13">
        <v>0</v>
      </c>
      <c r="Y2856" s="13">
        <v>0</v>
      </c>
      <c r="Z2856" s="13">
        <v>0</v>
      </c>
      <c r="AA2856" s="13">
        <v>88.45</v>
      </c>
      <c r="AB2856" s="13">
        <v>0</v>
      </c>
      <c r="AC2856" s="13">
        <v>0</v>
      </c>
      <c r="AD2856" s="13">
        <v>0</v>
      </c>
      <c r="AE2856" s="13">
        <v>11.55</v>
      </c>
      <c r="AF2856" s="33">
        <v>100.006</v>
      </c>
      <c r="AG2856" s="9">
        <v>4</v>
      </c>
      <c r="AH2856" s="34">
        <v>0.34</v>
      </c>
      <c r="AI2856" s="13">
        <v>33743.79</v>
      </c>
      <c r="AJ2856" s="13">
        <v>283325.37</v>
      </c>
      <c r="AK2856" s="13">
        <v>317069.15999999997</v>
      </c>
      <c r="AL2856" s="35">
        <v>38910</v>
      </c>
      <c r="AM2856" s="35">
        <v>39405</v>
      </c>
    </row>
    <row r="2857" spans="2:39" x14ac:dyDescent="0.25">
      <c r="B2857" s="30">
        <v>1</v>
      </c>
      <c r="C2857" s="31" t="s">
        <v>347</v>
      </c>
      <c r="D2857" s="9" t="s">
        <v>6666</v>
      </c>
      <c r="E2857" s="10" t="s">
        <v>6610</v>
      </c>
      <c r="F2857" s="10" t="s">
        <v>6611</v>
      </c>
      <c r="G2857" s="9">
        <v>2700102</v>
      </c>
      <c r="H2857" s="10" t="s">
        <v>6667</v>
      </c>
      <c r="I2857" s="13">
        <v>400</v>
      </c>
      <c r="J2857" s="13">
        <v>400</v>
      </c>
      <c r="K2857" s="13">
        <v>475.4</v>
      </c>
      <c r="L2857" s="13">
        <v>400</v>
      </c>
      <c r="M2857" s="13">
        <v>400</v>
      </c>
      <c r="N2857" s="32">
        <v>26</v>
      </c>
      <c r="O2857" s="9">
        <v>1</v>
      </c>
      <c r="P2857" s="13">
        <v>6.79</v>
      </c>
      <c r="Q2857" s="13">
        <v>0</v>
      </c>
      <c r="R2857" s="13">
        <v>0</v>
      </c>
      <c r="S2857" s="13">
        <v>61.85</v>
      </c>
      <c r="T2857" s="13">
        <v>0</v>
      </c>
      <c r="U2857" s="13">
        <v>0</v>
      </c>
      <c r="V2857" s="13">
        <v>411.1</v>
      </c>
      <c r="W2857" s="13">
        <v>0</v>
      </c>
      <c r="X2857" s="13">
        <v>0</v>
      </c>
      <c r="Y2857" s="13">
        <v>0</v>
      </c>
      <c r="Z2857" s="13">
        <v>0</v>
      </c>
      <c r="AA2857" s="13">
        <v>86.48</v>
      </c>
      <c r="AB2857" s="13">
        <v>0</v>
      </c>
      <c r="AC2857" s="13">
        <v>0</v>
      </c>
      <c r="AD2857" s="13">
        <v>0</v>
      </c>
      <c r="AE2857" s="13">
        <v>13.52</v>
      </c>
      <c r="AF2857" s="33">
        <v>100.006</v>
      </c>
      <c r="AG2857" s="9">
        <v>4</v>
      </c>
      <c r="AH2857" s="34">
        <v>0.34</v>
      </c>
      <c r="AI2857" s="13">
        <v>30660.73</v>
      </c>
      <c r="AJ2857" s="13">
        <v>233339.27</v>
      </c>
      <c r="AK2857" s="13">
        <v>264000</v>
      </c>
      <c r="AL2857" s="35">
        <v>38973</v>
      </c>
      <c r="AM2857" s="35">
        <v>39405</v>
      </c>
    </row>
    <row r="2858" spans="2:39" x14ac:dyDescent="0.25">
      <c r="B2858" s="30">
        <v>1</v>
      </c>
      <c r="C2858" s="31" t="s">
        <v>347</v>
      </c>
      <c r="D2858" s="9" t="s">
        <v>6668</v>
      </c>
      <c r="E2858" s="10" t="s">
        <v>643</v>
      </c>
      <c r="F2858" s="10" t="s">
        <v>6669</v>
      </c>
      <c r="G2858" s="9">
        <v>2703601</v>
      </c>
      <c r="H2858" s="10" t="s">
        <v>6670</v>
      </c>
      <c r="I2858" s="13">
        <v>100</v>
      </c>
      <c r="J2858" s="13">
        <v>0</v>
      </c>
      <c r="K2858" s="13">
        <v>73.819999999999993</v>
      </c>
      <c r="L2858" s="13">
        <v>73.819999999999993</v>
      </c>
      <c r="M2858" s="13">
        <v>73.819999999999993</v>
      </c>
      <c r="N2858" s="32">
        <v>8</v>
      </c>
      <c r="O2858" s="9">
        <v>1</v>
      </c>
      <c r="P2858" s="13">
        <v>2.4300000000000002</v>
      </c>
      <c r="Q2858" s="13">
        <v>55.32</v>
      </c>
      <c r="R2858" s="13">
        <v>112.58</v>
      </c>
      <c r="S2858" s="13">
        <v>3.51</v>
      </c>
      <c r="T2858" s="13">
        <v>0</v>
      </c>
      <c r="U2858" s="13">
        <v>40.94</v>
      </c>
      <c r="V2858" s="13">
        <v>30.04</v>
      </c>
      <c r="W2858" s="13">
        <v>2.0099999999999998</v>
      </c>
      <c r="X2858" s="13">
        <v>0</v>
      </c>
      <c r="Y2858" s="13">
        <v>0</v>
      </c>
      <c r="Z2858" s="13">
        <v>0</v>
      </c>
      <c r="AA2858" s="13">
        <v>40</v>
      </c>
      <c r="AB2858" s="13">
        <v>5</v>
      </c>
      <c r="AC2858" s="13">
        <v>50</v>
      </c>
      <c r="AD2858" s="13">
        <v>0</v>
      </c>
      <c r="AE2858" s="13">
        <v>5</v>
      </c>
      <c r="AF2858" s="33">
        <v>100.003</v>
      </c>
      <c r="AG2858" s="9">
        <v>2</v>
      </c>
      <c r="AH2858" s="34">
        <v>0.45</v>
      </c>
      <c r="AI2858" s="13">
        <v>85521.74</v>
      </c>
      <c r="AJ2858" s="13">
        <v>162510.43</v>
      </c>
      <c r="AK2858" s="13">
        <v>248032.17</v>
      </c>
      <c r="AL2858" s="35">
        <v>39150</v>
      </c>
      <c r="AM2858" s="35">
        <v>38922</v>
      </c>
    </row>
    <row r="2859" spans="2:39" x14ac:dyDescent="0.25">
      <c r="B2859" s="30">
        <v>1</v>
      </c>
      <c r="C2859" s="31" t="s">
        <v>347</v>
      </c>
      <c r="D2859" s="9" t="s">
        <v>6671</v>
      </c>
      <c r="E2859" s="10" t="s">
        <v>2084</v>
      </c>
      <c r="F2859" s="10" t="s">
        <v>4268</v>
      </c>
      <c r="G2859" s="9">
        <v>2707107</v>
      </c>
      <c r="H2859" s="10" t="s">
        <v>6672</v>
      </c>
      <c r="I2859" s="13">
        <v>952.61</v>
      </c>
      <c r="J2859" s="13">
        <v>952.61</v>
      </c>
      <c r="K2859" s="13">
        <v>951.06</v>
      </c>
      <c r="L2859" s="13">
        <v>0</v>
      </c>
      <c r="M2859" s="13">
        <v>951.06</v>
      </c>
      <c r="N2859" s="32">
        <v>56</v>
      </c>
      <c r="O2859" s="9">
        <v>2</v>
      </c>
      <c r="P2859" s="13">
        <v>13.61</v>
      </c>
      <c r="Q2859" s="13">
        <v>100</v>
      </c>
      <c r="R2859" s="13">
        <v>153.61000000000001</v>
      </c>
      <c r="S2859" s="13">
        <v>72.959999999999994</v>
      </c>
      <c r="T2859" s="13">
        <v>0</v>
      </c>
      <c r="U2859" s="13">
        <v>675.78</v>
      </c>
      <c r="V2859" s="13">
        <v>0</v>
      </c>
      <c r="W2859" s="13">
        <v>12.33</v>
      </c>
      <c r="X2859" s="13">
        <v>0</v>
      </c>
      <c r="Y2859" s="13">
        <v>0</v>
      </c>
      <c r="Z2859" s="13">
        <v>0</v>
      </c>
      <c r="AA2859" s="13">
        <v>62</v>
      </c>
      <c r="AB2859" s="13">
        <v>0</v>
      </c>
      <c r="AC2859" s="13">
        <v>11</v>
      </c>
      <c r="AD2859" s="13">
        <v>19</v>
      </c>
      <c r="AE2859" s="13">
        <v>8</v>
      </c>
      <c r="AF2859" s="33">
        <v>100.0004</v>
      </c>
      <c r="AG2859" s="9">
        <v>2</v>
      </c>
      <c r="AH2859" s="34">
        <v>0.35</v>
      </c>
      <c r="AI2859" s="13">
        <v>904782.44</v>
      </c>
      <c r="AJ2859" s="13">
        <v>809784.1</v>
      </c>
      <c r="AK2859" s="13">
        <v>1714566.54</v>
      </c>
      <c r="AL2859" s="9"/>
      <c r="AM2859" s="35">
        <v>39752</v>
      </c>
    </row>
    <row r="2860" spans="2:39" x14ac:dyDescent="0.25">
      <c r="B2860" s="30">
        <v>1</v>
      </c>
      <c r="C2860" s="31" t="s">
        <v>347</v>
      </c>
      <c r="D2860" s="9" t="s">
        <v>6673</v>
      </c>
      <c r="E2860" s="10" t="s">
        <v>349</v>
      </c>
      <c r="F2860" s="10" t="s">
        <v>6607</v>
      </c>
      <c r="G2860" s="9">
        <v>2700409</v>
      </c>
      <c r="H2860" s="10" t="s">
        <v>6674</v>
      </c>
      <c r="I2860" s="13">
        <v>298.25</v>
      </c>
      <c r="J2860" s="13">
        <v>0</v>
      </c>
      <c r="K2860" s="13">
        <v>122.48</v>
      </c>
      <c r="L2860" s="13">
        <v>0</v>
      </c>
      <c r="M2860" s="13">
        <v>122.48</v>
      </c>
      <c r="N2860" s="32">
        <v>13</v>
      </c>
      <c r="O2860" s="9">
        <v>2</v>
      </c>
      <c r="P2860" s="13">
        <v>7.65</v>
      </c>
      <c r="Q2860" s="13">
        <v>98.67</v>
      </c>
      <c r="R2860" s="13">
        <v>100</v>
      </c>
      <c r="S2860" s="13">
        <v>26.89</v>
      </c>
      <c r="T2860" s="13">
        <v>0</v>
      </c>
      <c r="U2860" s="13">
        <v>1.77</v>
      </c>
      <c r="V2860" s="13">
        <v>0</v>
      </c>
      <c r="W2860" s="13">
        <v>2.78</v>
      </c>
      <c r="X2860" s="13">
        <v>0</v>
      </c>
      <c r="Y2860" s="13">
        <v>20</v>
      </c>
      <c r="Z2860" s="13">
        <v>30</v>
      </c>
      <c r="AA2860" s="13">
        <v>15</v>
      </c>
      <c r="AB2860" s="13">
        <v>10</v>
      </c>
      <c r="AC2860" s="13">
        <v>15</v>
      </c>
      <c r="AD2860" s="13">
        <v>5</v>
      </c>
      <c r="AE2860" s="13">
        <v>5</v>
      </c>
      <c r="AF2860" s="33">
        <v>100.001</v>
      </c>
      <c r="AG2860" s="9">
        <v>4</v>
      </c>
      <c r="AH2860" s="34">
        <v>0.41</v>
      </c>
      <c r="AI2860" s="13">
        <v>135497.13</v>
      </c>
      <c r="AJ2860" s="13">
        <v>731478.49</v>
      </c>
      <c r="AK2860" s="13">
        <v>866975.62</v>
      </c>
      <c r="AL2860" s="9"/>
      <c r="AM2860" s="35">
        <v>39295</v>
      </c>
    </row>
    <row r="2861" spans="2:39" x14ac:dyDescent="0.25">
      <c r="B2861" s="30">
        <v>1</v>
      </c>
      <c r="C2861" s="31" t="s">
        <v>347</v>
      </c>
      <c r="D2861" s="9" t="s">
        <v>6675</v>
      </c>
      <c r="E2861" s="10" t="s">
        <v>6676</v>
      </c>
      <c r="F2861" s="10" t="s">
        <v>6677</v>
      </c>
      <c r="G2861" s="9">
        <v>2704807</v>
      </c>
      <c r="H2861" s="10" t="s">
        <v>6678</v>
      </c>
      <c r="I2861" s="13">
        <v>200.96</v>
      </c>
      <c r="J2861" s="13">
        <v>0</v>
      </c>
      <c r="K2861" s="13">
        <v>203.78</v>
      </c>
      <c r="L2861" s="13">
        <v>0</v>
      </c>
      <c r="M2861" s="13">
        <v>203.78</v>
      </c>
      <c r="N2861" s="32">
        <v>22</v>
      </c>
      <c r="O2861" s="9">
        <v>1</v>
      </c>
      <c r="P2861" s="13">
        <v>5.82</v>
      </c>
      <c r="Q2861" s="13">
        <v>98.28</v>
      </c>
      <c r="R2861" s="13">
        <v>100</v>
      </c>
      <c r="S2861" s="13">
        <v>28.24</v>
      </c>
      <c r="T2861" s="13">
        <v>0</v>
      </c>
      <c r="U2861" s="13">
        <v>31.8</v>
      </c>
      <c r="V2861" s="13">
        <v>0</v>
      </c>
      <c r="W2861" s="13">
        <v>2.09</v>
      </c>
      <c r="X2861" s="13">
        <v>0</v>
      </c>
      <c r="Y2861" s="13">
        <v>25</v>
      </c>
      <c r="Z2861" s="13">
        <v>25</v>
      </c>
      <c r="AA2861" s="13">
        <v>15</v>
      </c>
      <c r="AB2861" s="13">
        <v>5</v>
      </c>
      <c r="AC2861" s="13">
        <v>10</v>
      </c>
      <c r="AD2861" s="13">
        <v>0</v>
      </c>
      <c r="AE2861" s="13">
        <v>20</v>
      </c>
      <c r="AF2861" s="33">
        <v>100</v>
      </c>
      <c r="AG2861" s="9">
        <v>3</v>
      </c>
      <c r="AH2861" s="34">
        <v>0.45</v>
      </c>
      <c r="AI2861" s="13">
        <v>179943.95</v>
      </c>
      <c r="AJ2861" s="13">
        <v>1220736.7</v>
      </c>
      <c r="AK2861" s="13">
        <v>1400680.65</v>
      </c>
      <c r="AL2861" s="35">
        <v>39770</v>
      </c>
      <c r="AM2861" s="35">
        <v>39417</v>
      </c>
    </row>
    <row r="2862" spans="2:39" x14ac:dyDescent="0.25">
      <c r="B2862" s="30">
        <v>1</v>
      </c>
      <c r="C2862" s="31" t="s">
        <v>347</v>
      </c>
      <c r="D2862" s="9" t="s">
        <v>6679</v>
      </c>
      <c r="E2862" s="10" t="s">
        <v>349</v>
      </c>
      <c r="F2862" s="10" t="s">
        <v>6607</v>
      </c>
      <c r="G2862" s="9">
        <v>2700409</v>
      </c>
      <c r="H2862" s="10" t="s">
        <v>6680</v>
      </c>
      <c r="I2862" s="13">
        <v>63.13</v>
      </c>
      <c r="J2862" s="13">
        <v>0</v>
      </c>
      <c r="K2862" s="13">
        <v>54.71</v>
      </c>
      <c r="L2862" s="13">
        <v>0</v>
      </c>
      <c r="M2862" s="13">
        <v>54.71</v>
      </c>
      <c r="N2862" s="32">
        <v>5</v>
      </c>
      <c r="O2862" s="9">
        <v>2</v>
      </c>
      <c r="P2862" s="13">
        <v>3.42</v>
      </c>
      <c r="Q2862" s="13">
        <v>99.32</v>
      </c>
      <c r="R2862" s="13">
        <v>100</v>
      </c>
      <c r="S2862" s="13">
        <v>4.78</v>
      </c>
      <c r="T2862" s="13">
        <v>0</v>
      </c>
      <c r="U2862" s="13">
        <v>18.82</v>
      </c>
      <c r="V2862" s="13">
        <v>0</v>
      </c>
      <c r="W2862" s="13">
        <v>2.0099999999999998</v>
      </c>
      <c r="X2862" s="13">
        <v>0</v>
      </c>
      <c r="Y2862" s="13">
        <v>20</v>
      </c>
      <c r="Z2862" s="13">
        <v>25</v>
      </c>
      <c r="AA2862" s="13">
        <v>20</v>
      </c>
      <c r="AB2862" s="13">
        <v>5</v>
      </c>
      <c r="AC2862" s="13">
        <v>20</v>
      </c>
      <c r="AD2862" s="13">
        <v>5</v>
      </c>
      <c r="AE2862" s="13">
        <v>5</v>
      </c>
      <c r="AF2862" s="33">
        <v>100</v>
      </c>
      <c r="AG2862" s="9">
        <v>4</v>
      </c>
      <c r="AH2862" s="34">
        <v>0.4</v>
      </c>
      <c r="AI2862" s="13">
        <v>36906.07</v>
      </c>
      <c r="AJ2862" s="13">
        <v>314124.19</v>
      </c>
      <c r="AK2862" s="13">
        <v>351030.26</v>
      </c>
      <c r="AL2862" s="9"/>
      <c r="AM2862" s="35">
        <v>39295</v>
      </c>
    </row>
    <row r="2863" spans="2:39" x14ac:dyDescent="0.25">
      <c r="B2863" s="30">
        <v>1</v>
      </c>
      <c r="C2863" s="31" t="s">
        <v>347</v>
      </c>
      <c r="D2863" s="9" t="s">
        <v>6681</v>
      </c>
      <c r="E2863" s="10" t="s">
        <v>349</v>
      </c>
      <c r="F2863" s="10" t="s">
        <v>6607</v>
      </c>
      <c r="G2863" s="9">
        <v>2700409</v>
      </c>
      <c r="H2863" s="10" t="s">
        <v>143</v>
      </c>
      <c r="I2863" s="13">
        <v>38.32</v>
      </c>
      <c r="J2863" s="13">
        <v>0</v>
      </c>
      <c r="K2863" s="13">
        <v>39.090000000000003</v>
      </c>
      <c r="L2863" s="13">
        <v>0</v>
      </c>
      <c r="M2863" s="13">
        <v>39.090000000000003</v>
      </c>
      <c r="N2863" s="32">
        <v>11</v>
      </c>
      <c r="O2863" s="9">
        <v>2</v>
      </c>
      <c r="P2863" s="13">
        <v>2.44</v>
      </c>
      <c r="Q2863" s="13">
        <v>100</v>
      </c>
      <c r="R2863" s="13">
        <v>100</v>
      </c>
      <c r="S2863" s="13">
        <v>7.05</v>
      </c>
      <c r="T2863" s="13">
        <v>0</v>
      </c>
      <c r="U2863" s="13">
        <v>8.69</v>
      </c>
      <c r="V2863" s="13">
        <v>0</v>
      </c>
      <c r="W2863" s="13">
        <v>0.68</v>
      </c>
      <c r="X2863" s="13">
        <v>0</v>
      </c>
      <c r="Y2863" s="13">
        <v>10</v>
      </c>
      <c r="Z2863" s="13">
        <v>20</v>
      </c>
      <c r="AA2863" s="13">
        <v>30</v>
      </c>
      <c r="AB2863" s="13">
        <v>10</v>
      </c>
      <c r="AC2863" s="13">
        <v>20</v>
      </c>
      <c r="AD2863" s="13">
        <v>5</v>
      </c>
      <c r="AE2863" s="13">
        <v>5</v>
      </c>
      <c r="AF2863" s="33">
        <v>100</v>
      </c>
      <c r="AG2863" s="9">
        <v>4</v>
      </c>
      <c r="AH2863" s="34">
        <v>0.37</v>
      </c>
      <c r="AI2863" s="13">
        <v>28183.13</v>
      </c>
      <c r="AJ2863" s="13">
        <v>207964.56</v>
      </c>
      <c r="AK2863" s="13">
        <v>236147.69</v>
      </c>
      <c r="AL2863" s="38"/>
      <c r="AM2863" s="35">
        <v>39295</v>
      </c>
    </row>
    <row r="2864" spans="2:39" x14ac:dyDescent="0.25">
      <c r="B2864" s="30">
        <v>1</v>
      </c>
      <c r="C2864" s="31" t="s">
        <v>347</v>
      </c>
      <c r="D2864" s="9" t="s">
        <v>6682</v>
      </c>
      <c r="E2864" s="10" t="s">
        <v>6676</v>
      </c>
      <c r="F2864" s="10" t="s">
        <v>6677</v>
      </c>
      <c r="G2864" s="9">
        <v>2704807</v>
      </c>
      <c r="H2864" s="10" t="s">
        <v>6683</v>
      </c>
      <c r="I2864" s="13">
        <v>27.58</v>
      </c>
      <c r="J2864" s="13">
        <v>0</v>
      </c>
      <c r="K2864" s="13">
        <v>27.48</v>
      </c>
      <c r="L2864" s="13">
        <v>0</v>
      </c>
      <c r="M2864" s="13">
        <v>27.48</v>
      </c>
      <c r="N2864" s="32">
        <v>2</v>
      </c>
      <c r="O2864" s="9">
        <v>2</v>
      </c>
      <c r="P2864" s="13">
        <v>0.78</v>
      </c>
      <c r="Q2864" s="13">
        <v>100</v>
      </c>
      <c r="R2864" s="13">
        <v>100</v>
      </c>
      <c r="S2864" s="13">
        <v>9.09</v>
      </c>
      <c r="T2864" s="13">
        <v>0</v>
      </c>
      <c r="U2864" s="13">
        <v>3.14</v>
      </c>
      <c r="V2864" s="13">
        <v>0</v>
      </c>
      <c r="W2864" s="13">
        <v>0.28000000000000003</v>
      </c>
      <c r="X2864" s="13">
        <v>0</v>
      </c>
      <c r="Y2864" s="13">
        <v>10</v>
      </c>
      <c r="Z2864" s="13">
        <v>10</v>
      </c>
      <c r="AA2864" s="13">
        <v>25</v>
      </c>
      <c r="AB2864" s="13">
        <v>14</v>
      </c>
      <c r="AC2864" s="13">
        <v>21</v>
      </c>
      <c r="AD2864" s="13">
        <v>0</v>
      </c>
      <c r="AE2864" s="13">
        <v>20</v>
      </c>
      <c r="AF2864" s="33">
        <v>100.00020000000001</v>
      </c>
      <c r="AG2864" s="9">
        <v>5</v>
      </c>
      <c r="AH2864" s="34">
        <v>0.32</v>
      </c>
      <c r="AI2864" s="13">
        <v>18819.009999999998</v>
      </c>
      <c r="AJ2864" s="13">
        <v>153620.82999999999</v>
      </c>
      <c r="AK2864" s="13">
        <v>172439.84</v>
      </c>
      <c r="AL2864" s="9"/>
      <c r="AM2864" s="35">
        <v>39722</v>
      </c>
    </row>
    <row r="2865" spans="2:39" x14ac:dyDescent="0.25">
      <c r="B2865" s="30">
        <v>1</v>
      </c>
      <c r="C2865" s="31" t="s">
        <v>347</v>
      </c>
      <c r="D2865" s="9" t="s">
        <v>6684</v>
      </c>
      <c r="E2865" s="10" t="s">
        <v>6616</v>
      </c>
      <c r="F2865" s="10" t="s">
        <v>6617</v>
      </c>
      <c r="G2865" s="9">
        <v>2709400</v>
      </c>
      <c r="H2865" s="10" t="s">
        <v>6685</v>
      </c>
      <c r="I2865" s="13">
        <v>424</v>
      </c>
      <c r="J2865" s="13">
        <v>0</v>
      </c>
      <c r="K2865" s="13">
        <v>421.56</v>
      </c>
      <c r="L2865" s="13">
        <v>424</v>
      </c>
      <c r="M2865" s="13">
        <v>421.56</v>
      </c>
      <c r="N2865" s="32">
        <v>46</v>
      </c>
      <c r="O2865" s="9">
        <v>1</v>
      </c>
      <c r="P2865" s="13">
        <v>23.35</v>
      </c>
      <c r="Q2865" s="13">
        <v>62.95</v>
      </c>
      <c r="R2865" s="13">
        <v>71.78</v>
      </c>
      <c r="S2865" s="13">
        <v>49.26</v>
      </c>
      <c r="T2865" s="13">
        <v>0</v>
      </c>
      <c r="U2865" s="13">
        <v>402.06</v>
      </c>
      <c r="V2865" s="13">
        <v>0</v>
      </c>
      <c r="W2865" s="13">
        <v>0</v>
      </c>
      <c r="X2865" s="13">
        <v>0</v>
      </c>
      <c r="Y2865" s="13">
        <v>0</v>
      </c>
      <c r="Z2865" s="13">
        <v>40</v>
      </c>
      <c r="AA2865" s="13">
        <v>21</v>
      </c>
      <c r="AB2865" s="13">
        <v>0</v>
      </c>
      <c r="AC2865" s="13">
        <v>27</v>
      </c>
      <c r="AD2865" s="13">
        <v>0</v>
      </c>
      <c r="AE2865" s="13">
        <v>12</v>
      </c>
      <c r="AF2865" s="33">
        <v>100.004</v>
      </c>
      <c r="AG2865" s="9">
        <v>1</v>
      </c>
      <c r="AH2865" s="34">
        <v>0.44</v>
      </c>
      <c r="AI2865" s="13">
        <v>185814.03</v>
      </c>
      <c r="AJ2865" s="13">
        <v>2233027.4700000002</v>
      </c>
      <c r="AK2865" s="13">
        <v>2418841.5</v>
      </c>
      <c r="AL2865" s="35">
        <v>39426</v>
      </c>
      <c r="AM2865" s="35">
        <v>39426</v>
      </c>
    </row>
    <row r="2866" spans="2:39" x14ac:dyDescent="0.25">
      <c r="B2866" s="30">
        <v>1</v>
      </c>
      <c r="C2866" s="31" t="s">
        <v>347</v>
      </c>
      <c r="D2866" s="9" t="s">
        <v>6686</v>
      </c>
      <c r="E2866" s="10" t="s">
        <v>349</v>
      </c>
      <c r="F2866" s="10" t="s">
        <v>6607</v>
      </c>
      <c r="G2866" s="9">
        <v>2700409</v>
      </c>
      <c r="H2866" s="10" t="s">
        <v>6687</v>
      </c>
      <c r="I2866" s="13">
        <v>439.54</v>
      </c>
      <c r="J2866" s="13">
        <v>439.54</v>
      </c>
      <c r="K2866" s="13">
        <v>429.76</v>
      </c>
      <c r="L2866" s="13">
        <v>439.54</v>
      </c>
      <c r="M2866" s="13">
        <v>429.76</v>
      </c>
      <c r="N2866" s="32">
        <v>36</v>
      </c>
      <c r="O2866" s="9">
        <v>1</v>
      </c>
      <c r="P2866" s="13">
        <v>26.86</v>
      </c>
      <c r="Q2866" s="13">
        <v>36.700000000000003</v>
      </c>
      <c r="R2866" s="13">
        <v>146</v>
      </c>
      <c r="S2866" s="13">
        <v>44.01</v>
      </c>
      <c r="T2866" s="13">
        <v>0</v>
      </c>
      <c r="U2866" s="13">
        <v>0</v>
      </c>
      <c r="V2866" s="13">
        <v>207.06</v>
      </c>
      <c r="W2866" s="13">
        <v>42.62</v>
      </c>
      <c r="X2866" s="13">
        <v>0</v>
      </c>
      <c r="Y2866" s="13">
        <v>12</v>
      </c>
      <c r="Z2866" s="13">
        <v>20</v>
      </c>
      <c r="AA2866" s="13">
        <v>21</v>
      </c>
      <c r="AB2866" s="13">
        <v>7</v>
      </c>
      <c r="AC2866" s="13">
        <v>25</v>
      </c>
      <c r="AD2866" s="13">
        <v>10</v>
      </c>
      <c r="AE2866" s="13">
        <v>5</v>
      </c>
      <c r="AF2866" s="33">
        <v>100.001</v>
      </c>
      <c r="AG2866" s="9">
        <v>3</v>
      </c>
      <c r="AH2866" s="34">
        <v>0.4</v>
      </c>
      <c r="AI2866" s="13">
        <v>141975.35999999999</v>
      </c>
      <c r="AJ2866" s="13">
        <v>2495653.23</v>
      </c>
      <c r="AK2866" s="13">
        <v>2637628.59</v>
      </c>
      <c r="AL2866" s="35">
        <v>39612</v>
      </c>
      <c r="AM2866" s="35">
        <v>39216</v>
      </c>
    </row>
    <row r="2867" spans="2:39" x14ac:dyDescent="0.25">
      <c r="B2867" s="30">
        <v>1</v>
      </c>
      <c r="C2867" s="31" t="s">
        <v>347</v>
      </c>
      <c r="D2867" s="9" t="s">
        <v>6688</v>
      </c>
      <c r="E2867" s="10" t="s">
        <v>349</v>
      </c>
      <c r="F2867" s="10" t="s">
        <v>6607</v>
      </c>
      <c r="G2867" s="9">
        <v>2700409</v>
      </c>
      <c r="H2867" s="10" t="s">
        <v>6608</v>
      </c>
      <c r="I2867" s="13">
        <v>982.07</v>
      </c>
      <c r="J2867" s="13">
        <v>1077.3</v>
      </c>
      <c r="K2867" s="13">
        <v>1077.42</v>
      </c>
      <c r="L2867" s="13">
        <v>982.07</v>
      </c>
      <c r="M2867" s="13">
        <v>982.07</v>
      </c>
      <c r="N2867" s="32">
        <v>124</v>
      </c>
      <c r="O2867" s="9">
        <v>2</v>
      </c>
      <c r="P2867" s="13">
        <v>67.33</v>
      </c>
      <c r="Q2867" s="13">
        <v>100</v>
      </c>
      <c r="R2867" s="13">
        <v>208.52</v>
      </c>
      <c r="S2867" s="13">
        <v>256.20999999999998</v>
      </c>
      <c r="T2867" s="13">
        <v>0</v>
      </c>
      <c r="U2867" s="13">
        <v>797.03</v>
      </c>
      <c r="V2867" s="13">
        <v>0</v>
      </c>
      <c r="W2867" s="13">
        <v>3.07</v>
      </c>
      <c r="X2867" s="13">
        <v>0</v>
      </c>
      <c r="Y2867" s="13">
        <v>21</v>
      </c>
      <c r="Z2867" s="13">
        <v>30</v>
      </c>
      <c r="AA2867" s="13">
        <v>23</v>
      </c>
      <c r="AB2867" s="13">
        <v>0</v>
      </c>
      <c r="AC2867" s="13">
        <v>0</v>
      </c>
      <c r="AD2867" s="13">
        <v>0</v>
      </c>
      <c r="AE2867" s="13">
        <v>26</v>
      </c>
      <c r="AF2867" s="33">
        <v>100.004</v>
      </c>
      <c r="AG2867" s="9">
        <v>1</v>
      </c>
      <c r="AH2867" s="34">
        <v>0.64</v>
      </c>
      <c r="AI2867" s="13">
        <v>1143652.32</v>
      </c>
      <c r="AJ2867" s="13">
        <v>5327716.8899999997</v>
      </c>
      <c r="AK2867" s="13">
        <v>6471369.21</v>
      </c>
      <c r="AL2867" s="38"/>
      <c r="AM2867" s="35">
        <v>38764</v>
      </c>
    </row>
    <row r="2868" spans="2:39" x14ac:dyDescent="0.25">
      <c r="B2868" s="30">
        <v>1</v>
      </c>
      <c r="C2868" s="31" t="s">
        <v>347</v>
      </c>
      <c r="D2868" s="9" t="s">
        <v>6689</v>
      </c>
      <c r="E2868" s="10" t="s">
        <v>349</v>
      </c>
      <c r="F2868" s="10" t="s">
        <v>6690</v>
      </c>
      <c r="G2868" s="9">
        <v>2702801</v>
      </c>
      <c r="H2868" s="10" t="s">
        <v>6691</v>
      </c>
      <c r="I2868" s="13">
        <v>2521.5</v>
      </c>
      <c r="J2868" s="13">
        <v>2547.4</v>
      </c>
      <c r="K2868" s="13">
        <v>2525.42</v>
      </c>
      <c r="L2868" s="13">
        <v>700</v>
      </c>
      <c r="M2868" s="13">
        <v>2521.5</v>
      </c>
      <c r="N2868" s="32">
        <v>301</v>
      </c>
      <c r="O2868" s="9">
        <v>1</v>
      </c>
      <c r="P2868" s="13">
        <v>157.83000000000001</v>
      </c>
      <c r="Q2868" s="13">
        <v>49.6</v>
      </c>
      <c r="R2868" s="13">
        <v>100</v>
      </c>
      <c r="S2868" s="13">
        <v>289.87</v>
      </c>
      <c r="T2868" s="13">
        <v>0</v>
      </c>
      <c r="U2868" s="13">
        <v>670.2</v>
      </c>
      <c r="V2868" s="13">
        <v>761.44</v>
      </c>
      <c r="W2868" s="13">
        <v>1093.79</v>
      </c>
      <c r="X2868" s="13">
        <v>0</v>
      </c>
      <c r="Y2868" s="13">
        <v>0</v>
      </c>
      <c r="Z2868" s="13">
        <v>40.08</v>
      </c>
      <c r="AA2868" s="13">
        <v>13.89</v>
      </c>
      <c r="AB2868" s="13">
        <v>0</v>
      </c>
      <c r="AC2868" s="13">
        <v>3.22</v>
      </c>
      <c r="AD2868" s="13">
        <v>0</v>
      </c>
      <c r="AE2868" s="13">
        <v>42.81</v>
      </c>
      <c r="AF2868" s="33">
        <v>100.004</v>
      </c>
      <c r="AG2868" s="9">
        <v>3</v>
      </c>
      <c r="AH2868" s="34">
        <v>0.45</v>
      </c>
      <c r="AI2868" s="13">
        <v>1229587.75</v>
      </c>
      <c r="AJ2868" s="13">
        <v>13362290.92</v>
      </c>
      <c r="AK2868" s="13">
        <v>14591878.67</v>
      </c>
      <c r="AL2868" s="35">
        <v>38681</v>
      </c>
      <c r="AM2868" s="35">
        <v>38880</v>
      </c>
    </row>
    <row r="2869" spans="2:39" x14ac:dyDescent="0.25">
      <c r="B2869" s="30">
        <v>1</v>
      </c>
      <c r="C2869" s="31" t="s">
        <v>347</v>
      </c>
      <c r="D2869" s="9" t="s">
        <v>6692</v>
      </c>
      <c r="E2869" s="10" t="s">
        <v>349</v>
      </c>
      <c r="F2869" s="10" t="s">
        <v>6690</v>
      </c>
      <c r="G2869" s="9">
        <v>2702801</v>
      </c>
      <c r="H2869" s="10" t="s">
        <v>6693</v>
      </c>
      <c r="I2869" s="13">
        <v>0</v>
      </c>
      <c r="J2869" s="13">
        <v>0</v>
      </c>
      <c r="K2869" s="13">
        <v>5242.41</v>
      </c>
      <c r="L2869" s="13">
        <v>322.36</v>
      </c>
      <c r="M2869" s="13">
        <v>5242.41</v>
      </c>
      <c r="N2869" s="32">
        <v>730</v>
      </c>
      <c r="O2869" s="9">
        <v>1</v>
      </c>
      <c r="P2869" s="13">
        <v>327.64999999999998</v>
      </c>
      <c r="Q2869" s="13">
        <v>18.7</v>
      </c>
      <c r="R2869" s="13">
        <v>100</v>
      </c>
      <c r="S2869" s="13">
        <v>676.63</v>
      </c>
      <c r="T2869" s="13">
        <v>0</v>
      </c>
      <c r="U2869" s="13">
        <v>2902.59</v>
      </c>
      <c r="V2869" s="13">
        <v>1374.52</v>
      </c>
      <c r="W2869" s="13">
        <v>965.3</v>
      </c>
      <c r="X2869" s="13">
        <v>0</v>
      </c>
      <c r="Y2869" s="13">
        <v>0</v>
      </c>
      <c r="Z2869" s="13">
        <v>44.73</v>
      </c>
      <c r="AA2869" s="13">
        <v>28.44</v>
      </c>
      <c r="AB2869" s="13">
        <v>0</v>
      </c>
      <c r="AC2869" s="13">
        <v>9.5299999999999994</v>
      </c>
      <c r="AD2869" s="13">
        <v>0</v>
      </c>
      <c r="AE2869" s="13">
        <v>17.3</v>
      </c>
      <c r="AF2869" s="33">
        <v>100.004</v>
      </c>
      <c r="AG2869" s="9">
        <v>3</v>
      </c>
      <c r="AH2869" s="34">
        <v>0.52</v>
      </c>
      <c r="AI2869" s="13">
        <v>4412874.47</v>
      </c>
      <c r="AJ2869" s="13">
        <v>27192032.449999999</v>
      </c>
      <c r="AK2869" s="13">
        <v>31604906.920000002</v>
      </c>
      <c r="AL2869" s="35">
        <v>38681</v>
      </c>
      <c r="AM2869" s="35">
        <v>38880</v>
      </c>
    </row>
    <row r="2870" spans="2:39" x14ac:dyDescent="0.25">
      <c r="B2870" s="30">
        <v>1</v>
      </c>
      <c r="C2870" s="31" t="s">
        <v>347</v>
      </c>
      <c r="D2870" s="9" t="s">
        <v>6694</v>
      </c>
      <c r="E2870" s="10" t="s">
        <v>349</v>
      </c>
      <c r="F2870" s="10" t="s">
        <v>350</v>
      </c>
      <c r="G2870" s="9">
        <v>2703809</v>
      </c>
      <c r="H2870" s="10" t="s">
        <v>6695</v>
      </c>
      <c r="I2870" s="13">
        <v>2278.27</v>
      </c>
      <c r="J2870" s="13">
        <v>0</v>
      </c>
      <c r="K2870" s="13">
        <v>1970.75</v>
      </c>
      <c r="L2870" s="13">
        <v>911.62</v>
      </c>
      <c r="M2870" s="13">
        <v>1970.75</v>
      </c>
      <c r="N2870" s="32">
        <v>254</v>
      </c>
      <c r="O2870" s="9">
        <v>1</v>
      </c>
      <c r="P2870" s="13">
        <v>123.17</v>
      </c>
      <c r="Q2870" s="13">
        <v>78.7</v>
      </c>
      <c r="R2870" s="13">
        <v>84.4</v>
      </c>
      <c r="S2870" s="13">
        <v>178.96</v>
      </c>
      <c r="T2870" s="13">
        <v>0</v>
      </c>
      <c r="U2870" s="13">
        <v>1094.55</v>
      </c>
      <c r="V2870" s="13">
        <v>70.33</v>
      </c>
      <c r="W2870" s="13">
        <v>699.78</v>
      </c>
      <c r="X2870" s="13">
        <v>0</v>
      </c>
      <c r="Y2870" s="13">
        <v>0</v>
      </c>
      <c r="Z2870" s="13">
        <v>20.69</v>
      </c>
      <c r="AA2870" s="13">
        <v>22.56</v>
      </c>
      <c r="AB2870" s="13">
        <v>5.41</v>
      </c>
      <c r="AC2870" s="13">
        <v>33.1</v>
      </c>
      <c r="AD2870" s="13">
        <v>0</v>
      </c>
      <c r="AE2870" s="13">
        <v>18.239999999999998</v>
      </c>
      <c r="AF2870" s="33">
        <v>100.003</v>
      </c>
      <c r="AG2870" s="9">
        <v>3</v>
      </c>
      <c r="AH2870" s="34">
        <v>0.46</v>
      </c>
      <c r="AI2870" s="13">
        <v>2768235.38</v>
      </c>
      <c r="AJ2870" s="13">
        <v>8830865.6899999995</v>
      </c>
      <c r="AK2870" s="13">
        <v>11599101.07</v>
      </c>
      <c r="AL2870" s="35">
        <v>38680</v>
      </c>
      <c r="AM2870" s="35">
        <v>38880</v>
      </c>
    </row>
    <row r="2871" spans="2:39" x14ac:dyDescent="0.25">
      <c r="B2871" s="30">
        <v>1</v>
      </c>
      <c r="C2871" s="31" t="s">
        <v>347</v>
      </c>
      <c r="D2871" s="9" t="s">
        <v>6696</v>
      </c>
      <c r="E2871" s="10" t="s">
        <v>349</v>
      </c>
      <c r="F2871" s="10" t="s">
        <v>350</v>
      </c>
      <c r="G2871" s="9">
        <v>2703809</v>
      </c>
      <c r="H2871" s="10" t="s">
        <v>6697</v>
      </c>
      <c r="I2871" s="13">
        <v>240</v>
      </c>
      <c r="J2871" s="13">
        <v>0</v>
      </c>
      <c r="K2871" s="13">
        <v>232.15</v>
      </c>
      <c r="L2871" s="13">
        <v>240</v>
      </c>
      <c r="M2871" s="13">
        <v>232.15</v>
      </c>
      <c r="N2871" s="32">
        <v>12</v>
      </c>
      <c r="O2871" s="9">
        <v>1</v>
      </c>
      <c r="P2871" s="13">
        <v>14.15</v>
      </c>
      <c r="Q2871" s="13">
        <v>91.7</v>
      </c>
      <c r="R2871" s="13">
        <v>71.8</v>
      </c>
      <c r="S2871" s="13">
        <v>6.9</v>
      </c>
      <c r="T2871" s="13">
        <v>0</v>
      </c>
      <c r="U2871" s="13">
        <v>60.45</v>
      </c>
      <c r="V2871" s="13">
        <v>0</v>
      </c>
      <c r="W2871" s="13">
        <v>171.7</v>
      </c>
      <c r="X2871" s="13">
        <v>0</v>
      </c>
      <c r="Y2871" s="13">
        <v>0</v>
      </c>
      <c r="Z2871" s="13">
        <v>0</v>
      </c>
      <c r="AA2871" s="13">
        <v>0</v>
      </c>
      <c r="AB2871" s="13">
        <v>14</v>
      </c>
      <c r="AC2871" s="13">
        <v>15</v>
      </c>
      <c r="AD2871" s="13">
        <v>0</v>
      </c>
      <c r="AE2871" s="13">
        <v>71</v>
      </c>
      <c r="AF2871" s="33">
        <v>100.005</v>
      </c>
      <c r="AG2871" s="9">
        <v>4</v>
      </c>
      <c r="AH2871" s="34">
        <v>0.25</v>
      </c>
      <c r="AI2871" s="13">
        <v>68897.570000000007</v>
      </c>
      <c r="AJ2871" s="13">
        <v>669692.68000000005</v>
      </c>
      <c r="AK2871" s="13">
        <v>738590.25</v>
      </c>
      <c r="AL2871" s="35">
        <v>38680</v>
      </c>
      <c r="AM2871" s="35">
        <v>38880</v>
      </c>
    </row>
    <row r="2872" spans="2:39" x14ac:dyDescent="0.25">
      <c r="B2872" s="30">
        <v>1</v>
      </c>
      <c r="C2872" s="31" t="s">
        <v>347</v>
      </c>
      <c r="D2872" s="9" t="s">
        <v>6698</v>
      </c>
      <c r="E2872" s="10" t="s">
        <v>349</v>
      </c>
      <c r="F2872" s="10" t="s">
        <v>6690</v>
      </c>
      <c r="G2872" s="9">
        <v>2702801</v>
      </c>
      <c r="H2872" s="10" t="s">
        <v>6699</v>
      </c>
      <c r="I2872" s="13">
        <v>136.6</v>
      </c>
      <c r="J2872" s="13">
        <v>0</v>
      </c>
      <c r="K2872" s="13">
        <v>449.08</v>
      </c>
      <c r="L2872" s="13">
        <v>66.33</v>
      </c>
      <c r="M2872" s="13">
        <v>447.57</v>
      </c>
      <c r="N2872" s="32">
        <v>65</v>
      </c>
      <c r="O2872" s="9">
        <v>1</v>
      </c>
      <c r="P2872" s="13">
        <v>28.07</v>
      </c>
      <c r="Q2872" s="13">
        <v>15.9</v>
      </c>
      <c r="R2872" s="13">
        <v>83.2</v>
      </c>
      <c r="S2872" s="13">
        <v>42.33</v>
      </c>
      <c r="T2872" s="13">
        <v>0</v>
      </c>
      <c r="U2872" s="13">
        <v>275.49</v>
      </c>
      <c r="V2872" s="13">
        <v>68.86</v>
      </c>
      <c r="W2872" s="13">
        <v>104.73</v>
      </c>
      <c r="X2872" s="13">
        <v>0</v>
      </c>
      <c r="Y2872" s="13">
        <v>0</v>
      </c>
      <c r="Z2872" s="13">
        <v>50.41</v>
      </c>
      <c r="AA2872" s="13">
        <v>26.5</v>
      </c>
      <c r="AB2872" s="13">
        <v>0</v>
      </c>
      <c r="AC2872" s="13">
        <v>0</v>
      </c>
      <c r="AD2872" s="13">
        <v>0</v>
      </c>
      <c r="AE2872" s="13">
        <v>23.09</v>
      </c>
      <c r="AF2872" s="33">
        <v>100.005</v>
      </c>
      <c r="AG2872" s="9">
        <v>3</v>
      </c>
      <c r="AH2872" s="34">
        <v>0.53</v>
      </c>
      <c r="AI2872" s="13">
        <v>350851.7</v>
      </c>
      <c r="AJ2872" s="13">
        <v>2207691.36</v>
      </c>
      <c r="AK2872" s="13">
        <v>2558543.06</v>
      </c>
      <c r="AL2872" s="35">
        <v>38681</v>
      </c>
      <c r="AM2872" s="35">
        <v>38880</v>
      </c>
    </row>
    <row r="2873" spans="2:39" x14ac:dyDescent="0.25">
      <c r="B2873" s="30">
        <v>1</v>
      </c>
      <c r="C2873" s="31" t="s">
        <v>347</v>
      </c>
      <c r="D2873" s="9" t="s">
        <v>6700</v>
      </c>
      <c r="E2873" s="10" t="s">
        <v>2084</v>
      </c>
      <c r="F2873" s="10" t="s">
        <v>6659</v>
      </c>
      <c r="G2873" s="9">
        <v>2702405</v>
      </c>
      <c r="H2873" s="10" t="s">
        <v>4082</v>
      </c>
      <c r="I2873" s="13">
        <v>333.75</v>
      </c>
      <c r="J2873" s="13">
        <v>333.75</v>
      </c>
      <c r="K2873" s="13">
        <v>311.26</v>
      </c>
      <c r="L2873" s="13">
        <v>0</v>
      </c>
      <c r="M2873" s="13">
        <v>311.26</v>
      </c>
      <c r="N2873" s="32">
        <v>23</v>
      </c>
      <c r="O2873" s="9">
        <v>2</v>
      </c>
      <c r="P2873" s="13">
        <v>4.4400000000000004</v>
      </c>
      <c r="Q2873" s="13">
        <v>84.02</v>
      </c>
      <c r="R2873" s="13">
        <v>81.069999999999993</v>
      </c>
      <c r="S2873" s="13">
        <v>17.47</v>
      </c>
      <c r="T2873" s="13">
        <v>0</v>
      </c>
      <c r="U2873" s="13">
        <v>0</v>
      </c>
      <c r="V2873" s="13">
        <v>291.01</v>
      </c>
      <c r="W2873" s="13">
        <v>2.78</v>
      </c>
      <c r="X2873" s="13">
        <v>0</v>
      </c>
      <c r="Y2873" s="13">
        <v>0</v>
      </c>
      <c r="Z2873" s="13">
        <v>0</v>
      </c>
      <c r="AA2873" s="13">
        <v>16</v>
      </c>
      <c r="AB2873" s="13">
        <v>0</v>
      </c>
      <c r="AC2873" s="13">
        <v>70</v>
      </c>
      <c r="AD2873" s="13">
        <v>0</v>
      </c>
      <c r="AE2873" s="13">
        <v>14</v>
      </c>
      <c r="AF2873" s="33">
        <v>100.005</v>
      </c>
      <c r="AG2873" s="9">
        <v>4</v>
      </c>
      <c r="AH2873" s="34">
        <v>0.32</v>
      </c>
      <c r="AI2873" s="13">
        <v>62385.19</v>
      </c>
      <c r="AJ2873" s="13">
        <v>48566.37</v>
      </c>
      <c r="AK2873" s="13">
        <v>110951.56</v>
      </c>
      <c r="AL2873" s="9"/>
      <c r="AM2873" s="35">
        <v>37942</v>
      </c>
    </row>
    <row r="2874" spans="2:39" x14ac:dyDescent="0.25">
      <c r="B2874" s="30">
        <v>1</v>
      </c>
      <c r="C2874" s="31" t="s">
        <v>347</v>
      </c>
      <c r="D2874" s="9" t="s">
        <v>6701</v>
      </c>
      <c r="E2874" s="10" t="s">
        <v>2084</v>
      </c>
      <c r="F2874" s="10" t="s">
        <v>4268</v>
      </c>
      <c r="G2874" s="9">
        <v>2707107</v>
      </c>
      <c r="H2874" s="10" t="s">
        <v>6702</v>
      </c>
      <c r="I2874" s="13">
        <v>677</v>
      </c>
      <c r="J2874" s="13">
        <v>0</v>
      </c>
      <c r="K2874" s="13">
        <v>576.64</v>
      </c>
      <c r="L2874" s="13">
        <v>0</v>
      </c>
      <c r="M2874" s="13">
        <v>576.64</v>
      </c>
      <c r="N2874" s="32">
        <v>60</v>
      </c>
      <c r="O2874" s="9">
        <v>2</v>
      </c>
      <c r="P2874" s="13">
        <v>8.23</v>
      </c>
      <c r="Q2874" s="13">
        <v>0</v>
      </c>
      <c r="R2874" s="13">
        <v>0</v>
      </c>
      <c r="S2874" s="13">
        <v>146.69999999999999</v>
      </c>
      <c r="T2874" s="13">
        <v>0</v>
      </c>
      <c r="U2874" s="13">
        <v>0</v>
      </c>
      <c r="V2874" s="13">
        <v>420.23</v>
      </c>
      <c r="W2874" s="13">
        <v>10.71</v>
      </c>
      <c r="X2874" s="13">
        <v>0</v>
      </c>
      <c r="Y2874" s="13">
        <v>0</v>
      </c>
      <c r="Z2874" s="13">
        <v>0</v>
      </c>
      <c r="AA2874" s="13">
        <v>65</v>
      </c>
      <c r="AB2874" s="13">
        <v>0</v>
      </c>
      <c r="AC2874" s="13">
        <v>25</v>
      </c>
      <c r="AD2874" s="13">
        <v>0</v>
      </c>
      <c r="AE2874" s="13">
        <v>10</v>
      </c>
      <c r="AF2874" s="33">
        <v>100.005</v>
      </c>
      <c r="AG2874" s="9">
        <v>4</v>
      </c>
      <c r="AH2874" s="34">
        <v>0.48</v>
      </c>
      <c r="AI2874" s="13">
        <v>1071.6300000000001</v>
      </c>
      <c r="AJ2874" s="13">
        <v>242472.4</v>
      </c>
      <c r="AK2874" s="13">
        <v>243544.03</v>
      </c>
      <c r="AL2874" s="9"/>
      <c r="AM2874" s="35">
        <v>38198</v>
      </c>
    </row>
    <row r="2875" spans="2:39" x14ac:dyDescent="0.25">
      <c r="B2875" s="30">
        <v>1</v>
      </c>
      <c r="C2875" s="31" t="s">
        <v>347</v>
      </c>
      <c r="D2875" s="9" t="s">
        <v>6703</v>
      </c>
      <c r="E2875" s="10" t="s">
        <v>2084</v>
      </c>
      <c r="F2875" s="10" t="s">
        <v>4268</v>
      </c>
      <c r="G2875" s="9">
        <v>2707107</v>
      </c>
      <c r="H2875" s="10" t="s">
        <v>878</v>
      </c>
      <c r="I2875" s="13">
        <v>287.64999999999998</v>
      </c>
      <c r="J2875" s="13">
        <v>287.35000000000002</v>
      </c>
      <c r="K2875" s="13">
        <v>294.51</v>
      </c>
      <c r="L2875" s="13">
        <v>0</v>
      </c>
      <c r="M2875" s="13">
        <v>294.51</v>
      </c>
      <c r="N2875" s="32">
        <v>24</v>
      </c>
      <c r="O2875" s="9">
        <v>2</v>
      </c>
      <c r="P2875" s="13">
        <v>4.2</v>
      </c>
      <c r="Q2875" s="13">
        <v>9.85</v>
      </c>
      <c r="R2875" s="13">
        <v>0</v>
      </c>
      <c r="S2875" s="13">
        <v>61.69</v>
      </c>
      <c r="T2875" s="13">
        <v>0</v>
      </c>
      <c r="U2875" s="13">
        <v>0</v>
      </c>
      <c r="V2875" s="13">
        <v>231.67</v>
      </c>
      <c r="W2875" s="13">
        <v>1.1499999999999999</v>
      </c>
      <c r="X2875" s="13">
        <v>0</v>
      </c>
      <c r="Y2875" s="13">
        <v>0</v>
      </c>
      <c r="Z2875" s="13">
        <v>0</v>
      </c>
      <c r="AA2875" s="13">
        <v>70</v>
      </c>
      <c r="AB2875" s="13">
        <v>0</v>
      </c>
      <c r="AC2875" s="13">
        <v>20</v>
      </c>
      <c r="AD2875" s="13">
        <v>0</v>
      </c>
      <c r="AE2875" s="13">
        <v>10</v>
      </c>
      <c r="AF2875" s="33">
        <v>100.005</v>
      </c>
      <c r="AG2875" s="9">
        <v>4</v>
      </c>
      <c r="AH2875" s="34">
        <v>0.4</v>
      </c>
      <c r="AI2875" s="13">
        <v>43632.27</v>
      </c>
      <c r="AJ2875" s="13">
        <v>151492.65</v>
      </c>
      <c r="AK2875" s="13">
        <v>195124.92</v>
      </c>
      <c r="AL2875" s="9"/>
      <c r="AM2875" s="35">
        <v>38198</v>
      </c>
    </row>
    <row r="2876" spans="2:39" x14ac:dyDescent="0.25">
      <c r="B2876" s="30">
        <v>1</v>
      </c>
      <c r="C2876" s="31" t="s">
        <v>347</v>
      </c>
      <c r="D2876" s="9" t="s">
        <v>6704</v>
      </c>
      <c r="E2876" s="10" t="s">
        <v>2084</v>
      </c>
      <c r="F2876" s="10" t="s">
        <v>4268</v>
      </c>
      <c r="G2876" s="9">
        <v>2707107</v>
      </c>
      <c r="H2876" s="10" t="s">
        <v>6705</v>
      </c>
      <c r="I2876" s="13">
        <v>581.1</v>
      </c>
      <c r="J2876" s="13">
        <v>0</v>
      </c>
      <c r="K2876" s="13">
        <v>494.96</v>
      </c>
      <c r="L2876" s="13">
        <v>0</v>
      </c>
      <c r="M2876" s="13">
        <v>494.96</v>
      </c>
      <c r="N2876" s="32">
        <v>53</v>
      </c>
      <c r="O2876" s="9">
        <v>2</v>
      </c>
      <c r="P2876" s="13">
        <v>7.07</v>
      </c>
      <c r="Q2876" s="13">
        <v>0</v>
      </c>
      <c r="R2876" s="13">
        <v>0</v>
      </c>
      <c r="S2876" s="13">
        <v>20.23</v>
      </c>
      <c r="T2876" s="13">
        <v>0</v>
      </c>
      <c r="U2876" s="13">
        <v>0</v>
      </c>
      <c r="V2876" s="13">
        <v>474.05</v>
      </c>
      <c r="W2876" s="13">
        <v>0.68</v>
      </c>
      <c r="X2876" s="13">
        <v>0</v>
      </c>
      <c r="Y2876" s="13">
        <v>0</v>
      </c>
      <c r="Z2876" s="13">
        <v>0</v>
      </c>
      <c r="AA2876" s="13">
        <v>65</v>
      </c>
      <c r="AB2876" s="13">
        <v>0</v>
      </c>
      <c r="AC2876" s="13">
        <v>25</v>
      </c>
      <c r="AD2876" s="13">
        <v>0</v>
      </c>
      <c r="AE2876" s="13">
        <v>10</v>
      </c>
      <c r="AF2876" s="33">
        <v>100.005</v>
      </c>
      <c r="AG2876" s="9">
        <v>4</v>
      </c>
      <c r="AH2876" s="34">
        <v>0.48</v>
      </c>
      <c r="AI2876" s="13">
        <v>772.63</v>
      </c>
      <c r="AJ2876" s="13">
        <v>208272.33</v>
      </c>
      <c r="AK2876" s="13">
        <v>209044.96</v>
      </c>
      <c r="AL2876" s="38"/>
      <c r="AM2876" s="35">
        <v>38198</v>
      </c>
    </row>
    <row r="2877" spans="2:39" x14ac:dyDescent="0.25">
      <c r="B2877" s="30">
        <v>1</v>
      </c>
      <c r="C2877" s="31" t="s">
        <v>347</v>
      </c>
      <c r="D2877" s="9" t="s">
        <v>6706</v>
      </c>
      <c r="E2877" s="10" t="s">
        <v>593</v>
      </c>
      <c r="F2877" s="10" t="s">
        <v>6631</v>
      </c>
      <c r="G2877" s="9">
        <v>2700904</v>
      </c>
      <c r="H2877" s="10" t="s">
        <v>6707</v>
      </c>
      <c r="I2877" s="13">
        <v>313.60000000000002</v>
      </c>
      <c r="J2877" s="13">
        <v>200.5</v>
      </c>
      <c r="K2877" s="13">
        <v>190.19</v>
      </c>
      <c r="L2877" s="13">
        <v>0</v>
      </c>
      <c r="M2877" s="13">
        <v>184.85</v>
      </c>
      <c r="N2877" s="32">
        <v>15</v>
      </c>
      <c r="O2877" s="9">
        <v>2</v>
      </c>
      <c r="P2877" s="13">
        <v>2.72</v>
      </c>
      <c r="Q2877" s="13">
        <v>5.79</v>
      </c>
      <c r="R2877" s="13">
        <v>250</v>
      </c>
      <c r="S2877" s="13">
        <v>29.39</v>
      </c>
      <c r="T2877" s="13">
        <v>0</v>
      </c>
      <c r="U2877" s="13">
        <v>10.36</v>
      </c>
      <c r="V2877" s="13">
        <v>140.06</v>
      </c>
      <c r="W2877" s="13">
        <v>5.05</v>
      </c>
      <c r="X2877" s="13">
        <v>0</v>
      </c>
      <c r="Y2877" s="13">
        <v>0</v>
      </c>
      <c r="Z2877" s="13">
        <v>0.93</v>
      </c>
      <c r="AA2877" s="13">
        <v>63.91</v>
      </c>
      <c r="AB2877" s="13"/>
      <c r="AC2877" s="13">
        <v>27.16</v>
      </c>
      <c r="AD2877" s="13"/>
      <c r="AE2877" s="13">
        <v>8</v>
      </c>
      <c r="AF2877" s="33"/>
      <c r="AG2877" s="9">
        <v>4</v>
      </c>
      <c r="AH2877" s="34">
        <v>0.39</v>
      </c>
      <c r="AI2877" s="13">
        <v>38095.120000000003</v>
      </c>
      <c r="AJ2877" s="13">
        <v>199438.15</v>
      </c>
      <c r="AK2877" s="13">
        <v>237533.27</v>
      </c>
      <c r="AL2877" s="9"/>
      <c r="AM2877" s="35">
        <v>38527</v>
      </c>
    </row>
    <row r="2878" spans="2:39" x14ac:dyDescent="0.25">
      <c r="B2878" s="30">
        <v>1</v>
      </c>
      <c r="C2878" s="31" t="s">
        <v>347</v>
      </c>
      <c r="D2878" s="9" t="s">
        <v>6708</v>
      </c>
      <c r="E2878" s="10" t="s">
        <v>6610</v>
      </c>
      <c r="F2878" s="10" t="s">
        <v>6611</v>
      </c>
      <c r="G2878" s="9">
        <v>2700102</v>
      </c>
      <c r="H2878" s="10" t="s">
        <v>6709</v>
      </c>
      <c r="I2878" s="13">
        <v>195.21</v>
      </c>
      <c r="J2878" s="13">
        <v>195.21</v>
      </c>
      <c r="K2878" s="13">
        <v>195.21</v>
      </c>
      <c r="L2878" s="13">
        <v>0</v>
      </c>
      <c r="M2878" s="13">
        <v>195.21</v>
      </c>
      <c r="N2878" s="32">
        <v>12</v>
      </c>
      <c r="O2878" s="9">
        <v>2</v>
      </c>
      <c r="P2878" s="13">
        <v>2.79</v>
      </c>
      <c r="Q2878" s="13">
        <v>39.5</v>
      </c>
      <c r="R2878" s="13">
        <v>92.5</v>
      </c>
      <c r="S2878" s="13">
        <v>6.01</v>
      </c>
      <c r="T2878" s="13">
        <v>0</v>
      </c>
      <c r="U2878" s="13">
        <v>123.81</v>
      </c>
      <c r="V2878" s="13">
        <v>1.52</v>
      </c>
      <c r="W2878" s="13">
        <v>148.63999999999999</v>
      </c>
      <c r="X2878" s="13">
        <v>0</v>
      </c>
      <c r="Y2878" s="13">
        <v>0</v>
      </c>
      <c r="Z2878" s="13">
        <v>0</v>
      </c>
      <c r="AA2878" s="13">
        <v>45</v>
      </c>
      <c r="AB2878" s="13">
        <v>0</v>
      </c>
      <c r="AC2878" s="13">
        <v>30</v>
      </c>
      <c r="AD2878" s="13">
        <v>0</v>
      </c>
      <c r="AE2878" s="13">
        <v>25</v>
      </c>
      <c r="AF2878" s="33">
        <v>100.0005</v>
      </c>
      <c r="AG2878" s="9">
        <v>3</v>
      </c>
      <c r="AH2878" s="34">
        <v>0.31</v>
      </c>
      <c r="AI2878" s="13">
        <v>58154.49</v>
      </c>
      <c r="AJ2878" s="13">
        <v>234257.4</v>
      </c>
      <c r="AK2878" s="13">
        <v>292411.89</v>
      </c>
      <c r="AL2878" s="9"/>
      <c r="AM2878" s="35">
        <v>39594</v>
      </c>
    </row>
    <row r="2879" spans="2:39" x14ac:dyDescent="0.25">
      <c r="B2879" s="30">
        <v>1</v>
      </c>
      <c r="C2879" s="31" t="s">
        <v>347</v>
      </c>
      <c r="D2879" s="9" t="s">
        <v>6710</v>
      </c>
      <c r="E2879" s="10" t="s">
        <v>2084</v>
      </c>
      <c r="F2879" s="10" t="s">
        <v>6659</v>
      </c>
      <c r="G2879" s="9">
        <v>2702405</v>
      </c>
      <c r="H2879" s="10" t="s">
        <v>6711</v>
      </c>
      <c r="I2879" s="13">
        <v>1300</v>
      </c>
      <c r="J2879" s="13">
        <v>1011.37</v>
      </c>
      <c r="K2879" s="13">
        <v>1119.78</v>
      </c>
      <c r="L2879" s="13">
        <v>0</v>
      </c>
      <c r="M2879" s="13">
        <v>1119.78</v>
      </c>
      <c r="N2879" s="32">
        <v>91</v>
      </c>
      <c r="O2879" s="9">
        <v>5</v>
      </c>
      <c r="P2879" s="13">
        <v>15.99</v>
      </c>
      <c r="Q2879" s="13">
        <v>0</v>
      </c>
      <c r="R2879" s="13">
        <v>0</v>
      </c>
      <c r="S2879" s="13">
        <v>250.84</v>
      </c>
      <c r="T2879" s="13">
        <v>0</v>
      </c>
      <c r="U2879" s="13">
        <v>0</v>
      </c>
      <c r="V2879" s="13">
        <v>866.94</v>
      </c>
      <c r="W2879" s="13">
        <v>2</v>
      </c>
      <c r="X2879" s="13">
        <v>0</v>
      </c>
      <c r="Y2879" s="13">
        <v>0</v>
      </c>
      <c r="Z2879" s="13">
        <v>0</v>
      </c>
      <c r="AA2879" s="13">
        <v>55</v>
      </c>
      <c r="AB2879" s="13">
        <v>0</v>
      </c>
      <c r="AC2879" s="13">
        <v>15</v>
      </c>
      <c r="AD2879" s="13">
        <v>10</v>
      </c>
      <c r="AE2879" s="13">
        <v>20</v>
      </c>
      <c r="AF2879" s="33">
        <v>100.004</v>
      </c>
      <c r="AG2879" s="9">
        <v>3</v>
      </c>
      <c r="AH2879" s="34">
        <v>0.44</v>
      </c>
      <c r="AI2879" s="13">
        <v>342069.6</v>
      </c>
      <c r="AJ2879" s="13">
        <v>370556.99</v>
      </c>
      <c r="AK2879" s="13">
        <v>712626.59</v>
      </c>
      <c r="AL2879" s="9"/>
      <c r="AM2879" s="35">
        <v>38184</v>
      </c>
    </row>
    <row r="2880" spans="2:39" x14ac:dyDescent="0.25">
      <c r="B2880" s="30">
        <v>1</v>
      </c>
      <c r="C2880" s="31" t="s">
        <v>347</v>
      </c>
      <c r="D2880" s="9" t="s">
        <v>6712</v>
      </c>
      <c r="E2880" s="10" t="s">
        <v>6610</v>
      </c>
      <c r="F2880" s="10" t="s">
        <v>6611</v>
      </c>
      <c r="G2880" s="9">
        <v>2700102</v>
      </c>
      <c r="H2880" s="10" t="s">
        <v>6713</v>
      </c>
      <c r="I2880" s="13">
        <v>425.01</v>
      </c>
      <c r="J2880" s="13">
        <v>0</v>
      </c>
      <c r="K2880" s="13">
        <v>423.4</v>
      </c>
      <c r="L2880" s="13">
        <v>0</v>
      </c>
      <c r="M2880" s="13">
        <v>423.4</v>
      </c>
      <c r="N2880" s="32">
        <v>8</v>
      </c>
      <c r="O2880" s="9">
        <v>2</v>
      </c>
      <c r="P2880" s="13">
        <v>70</v>
      </c>
      <c r="Q2880" s="13">
        <v>0</v>
      </c>
      <c r="R2880" s="13">
        <v>0</v>
      </c>
      <c r="S2880" s="13">
        <v>33.71</v>
      </c>
      <c r="T2880" s="13">
        <v>0</v>
      </c>
      <c r="U2880" s="13">
        <v>0</v>
      </c>
      <c r="V2880" s="13">
        <v>385.66</v>
      </c>
      <c r="W2880" s="13">
        <v>4.03</v>
      </c>
      <c r="X2880" s="13">
        <v>0</v>
      </c>
      <c r="Y2880" s="13">
        <v>0</v>
      </c>
      <c r="Z2880" s="13">
        <v>99.05</v>
      </c>
      <c r="AA2880" s="13">
        <v>0</v>
      </c>
      <c r="AB2880" s="13">
        <v>0</v>
      </c>
      <c r="AC2880" s="13">
        <v>0</v>
      </c>
      <c r="AD2880" s="13">
        <v>0</v>
      </c>
      <c r="AE2880" s="13">
        <v>0.95</v>
      </c>
      <c r="AF2880" s="33">
        <v>100.006</v>
      </c>
      <c r="AG2880" s="9">
        <v>3</v>
      </c>
      <c r="AH2880" s="34">
        <v>0.87</v>
      </c>
      <c r="AI2880" s="13">
        <v>23728.12</v>
      </c>
      <c r="AJ2880" s="13">
        <v>380458.72</v>
      </c>
      <c r="AK2880" s="13">
        <v>404186.84</v>
      </c>
      <c r="AL2880" s="38"/>
      <c r="AM2880" s="35">
        <v>37981</v>
      </c>
    </row>
    <row r="2881" spans="2:39" x14ac:dyDescent="0.25">
      <c r="B2881" s="30">
        <v>1</v>
      </c>
      <c r="C2881" s="31" t="s">
        <v>347</v>
      </c>
      <c r="D2881" s="9" t="s">
        <v>6714</v>
      </c>
      <c r="E2881" s="10" t="s">
        <v>6715</v>
      </c>
      <c r="F2881" s="10" t="s">
        <v>6715</v>
      </c>
      <c r="G2881" s="9">
        <v>2704302</v>
      </c>
      <c r="H2881" s="10" t="s">
        <v>6716</v>
      </c>
      <c r="I2881" s="13">
        <v>81</v>
      </c>
      <c r="J2881" s="13">
        <v>0</v>
      </c>
      <c r="K2881" s="13">
        <v>81.73</v>
      </c>
      <c r="L2881" s="13">
        <v>81</v>
      </c>
      <c r="M2881" s="13">
        <v>81.73</v>
      </c>
      <c r="N2881" s="32">
        <v>13</v>
      </c>
      <c r="O2881" s="9">
        <v>1</v>
      </c>
      <c r="P2881" s="13">
        <v>11.67</v>
      </c>
      <c r="Q2881" s="13">
        <v>0</v>
      </c>
      <c r="R2881" s="13">
        <v>0</v>
      </c>
      <c r="S2881" s="13">
        <v>11.91</v>
      </c>
      <c r="T2881" s="13">
        <v>0</v>
      </c>
      <c r="U2881" s="13">
        <v>0</v>
      </c>
      <c r="V2881" s="13">
        <v>69.819999999999993</v>
      </c>
      <c r="W2881" s="13">
        <v>0</v>
      </c>
      <c r="X2881" s="13">
        <v>0</v>
      </c>
      <c r="Y2881" s="13">
        <v>0</v>
      </c>
      <c r="Z2881" s="13">
        <v>0</v>
      </c>
      <c r="AA2881" s="13">
        <v>30</v>
      </c>
      <c r="AB2881" s="13">
        <v>15</v>
      </c>
      <c r="AC2881" s="13">
        <v>10</v>
      </c>
      <c r="AD2881" s="13">
        <v>25</v>
      </c>
      <c r="AE2881" s="13">
        <v>20</v>
      </c>
      <c r="AF2881" s="33">
        <v>100.001</v>
      </c>
      <c r="AG2881" s="9">
        <v>3</v>
      </c>
      <c r="AH2881" s="34">
        <v>0.42</v>
      </c>
      <c r="AI2881" s="13">
        <v>0</v>
      </c>
      <c r="AJ2881" s="13">
        <v>480185.48</v>
      </c>
      <c r="AK2881" s="13">
        <v>480185.48</v>
      </c>
      <c r="AL2881" s="35">
        <v>38905</v>
      </c>
      <c r="AM2881" s="35">
        <v>38925</v>
      </c>
    </row>
    <row r="2882" spans="2:39" x14ac:dyDescent="0.25">
      <c r="B2882" s="30">
        <v>1</v>
      </c>
      <c r="C2882" s="31" t="s">
        <v>347</v>
      </c>
      <c r="D2882" s="9" t="s">
        <v>6717</v>
      </c>
      <c r="E2882" s="10" t="s">
        <v>349</v>
      </c>
      <c r="F2882" s="10" t="s">
        <v>6718</v>
      </c>
      <c r="G2882" s="9">
        <v>2701308</v>
      </c>
      <c r="H2882" s="10" t="s">
        <v>6719</v>
      </c>
      <c r="I2882" s="13">
        <v>932.2</v>
      </c>
      <c r="J2882" s="13">
        <v>0</v>
      </c>
      <c r="K2882" s="13">
        <v>865.23</v>
      </c>
      <c r="L2882" s="13">
        <v>756.61</v>
      </c>
      <c r="M2882" s="13">
        <v>741.34</v>
      </c>
      <c r="N2882" s="32">
        <v>79</v>
      </c>
      <c r="O2882" s="9">
        <v>1</v>
      </c>
      <c r="P2882" s="10">
        <v>46.33</v>
      </c>
      <c r="Q2882" s="13">
        <v>71.5</v>
      </c>
      <c r="R2882" s="13">
        <v>236.05</v>
      </c>
      <c r="S2882" s="13">
        <v>97.44</v>
      </c>
      <c r="T2882" s="13">
        <v>0</v>
      </c>
      <c r="U2882" s="13">
        <v>611.91</v>
      </c>
      <c r="V2882" s="13">
        <v>15.47</v>
      </c>
      <c r="W2882" s="13">
        <v>113.97</v>
      </c>
      <c r="X2882" s="13">
        <v>4</v>
      </c>
      <c r="Y2882" s="13">
        <v>11.63</v>
      </c>
      <c r="Z2882" s="13">
        <v>24.32</v>
      </c>
      <c r="AA2882" s="13">
        <v>25.49</v>
      </c>
      <c r="AB2882" s="13">
        <v>0</v>
      </c>
      <c r="AC2882" s="13">
        <v>30.65</v>
      </c>
      <c r="AD2882" s="13">
        <v>0</v>
      </c>
      <c r="AE2882" s="13">
        <v>3.91</v>
      </c>
      <c r="AF2882" s="33">
        <v>100.002</v>
      </c>
      <c r="AG2882" s="9">
        <v>1</v>
      </c>
      <c r="AH2882" s="34">
        <v>0.62</v>
      </c>
      <c r="AI2882" s="13">
        <v>2073864.82</v>
      </c>
      <c r="AJ2882" s="13">
        <v>2374189.58</v>
      </c>
      <c r="AK2882" s="13">
        <v>4448054.4000000004</v>
      </c>
      <c r="AL2882" s="35">
        <v>38819</v>
      </c>
      <c r="AM2882" s="35">
        <v>38903</v>
      </c>
    </row>
    <row r="2883" spans="2:39" x14ac:dyDescent="0.25">
      <c r="B2883" s="30">
        <v>1</v>
      </c>
      <c r="C2883" s="31" t="s">
        <v>347</v>
      </c>
      <c r="D2883" s="9" t="s">
        <v>6720</v>
      </c>
      <c r="E2883" s="10" t="s">
        <v>349</v>
      </c>
      <c r="F2883" s="10" t="s">
        <v>6607</v>
      </c>
      <c r="G2883" s="9">
        <v>2700409</v>
      </c>
      <c r="H2883" s="10" t="s">
        <v>562</v>
      </c>
      <c r="I2883" s="13">
        <v>380</v>
      </c>
      <c r="J2883" s="13">
        <v>393.7</v>
      </c>
      <c r="K2883" s="13">
        <v>393.7</v>
      </c>
      <c r="L2883" s="13">
        <v>380</v>
      </c>
      <c r="M2883" s="13">
        <v>380</v>
      </c>
      <c r="N2883" s="32">
        <v>50</v>
      </c>
      <c r="O2883" s="9">
        <v>1</v>
      </c>
      <c r="P2883" s="13">
        <v>4.38</v>
      </c>
      <c r="Q2883" s="13">
        <v>0</v>
      </c>
      <c r="R2883" s="13">
        <v>0</v>
      </c>
      <c r="S2883" s="13">
        <v>22.75</v>
      </c>
      <c r="T2883" s="13">
        <v>0</v>
      </c>
      <c r="U2883" s="13">
        <v>263.58999999999997</v>
      </c>
      <c r="V2883" s="13">
        <v>104.87</v>
      </c>
      <c r="W2883" s="13">
        <v>0.56999999999999995</v>
      </c>
      <c r="X2883" s="13">
        <v>0</v>
      </c>
      <c r="Y2883" s="13">
        <v>0</v>
      </c>
      <c r="Z2883" s="13">
        <v>60</v>
      </c>
      <c r="AA2883" s="13">
        <v>30</v>
      </c>
      <c r="AB2883" s="13">
        <v>0</v>
      </c>
      <c r="AC2883" s="13">
        <v>0</v>
      </c>
      <c r="AD2883" s="13">
        <v>0</v>
      </c>
      <c r="AE2883" s="13">
        <v>10</v>
      </c>
      <c r="AF2883" s="33">
        <v>100.004</v>
      </c>
      <c r="AG2883" s="9">
        <v>3</v>
      </c>
      <c r="AH2883" s="34">
        <v>0.56000000000000005</v>
      </c>
      <c r="AI2883" s="13">
        <v>58836.28</v>
      </c>
      <c r="AJ2883" s="13">
        <v>1204034.42</v>
      </c>
      <c r="AK2883" s="13">
        <v>1262870.7</v>
      </c>
      <c r="AL2883" s="35">
        <v>38323</v>
      </c>
      <c r="AM2883" s="35">
        <v>38351</v>
      </c>
    </row>
    <row r="2884" spans="2:39" x14ac:dyDescent="0.25">
      <c r="B2884" s="30">
        <v>1</v>
      </c>
      <c r="C2884" s="31" t="s">
        <v>347</v>
      </c>
      <c r="D2884" s="9" t="s">
        <v>6721</v>
      </c>
      <c r="E2884" s="10" t="s">
        <v>6722</v>
      </c>
      <c r="F2884" s="10" t="s">
        <v>6722</v>
      </c>
      <c r="G2884" s="9">
        <v>2706703</v>
      </c>
      <c r="H2884" s="10" t="s">
        <v>6723</v>
      </c>
      <c r="I2884" s="13">
        <v>728.2</v>
      </c>
      <c r="J2884" s="13">
        <v>0</v>
      </c>
      <c r="K2884" s="13">
        <v>887.3</v>
      </c>
      <c r="L2884" s="13">
        <v>887.3</v>
      </c>
      <c r="M2884" s="13">
        <v>728.2</v>
      </c>
      <c r="N2884" s="32">
        <v>86</v>
      </c>
      <c r="O2884" s="9">
        <v>1</v>
      </c>
      <c r="P2884" s="13">
        <v>17.75</v>
      </c>
      <c r="Q2884" s="13">
        <v>31.48</v>
      </c>
      <c r="R2884" s="13">
        <v>7.0000000000000007E-2</v>
      </c>
      <c r="S2884" s="13">
        <v>270.01</v>
      </c>
      <c r="T2884" s="13">
        <v>43.42</v>
      </c>
      <c r="U2884" s="13">
        <v>0</v>
      </c>
      <c r="V2884" s="13">
        <v>399.47</v>
      </c>
      <c r="W2884" s="13">
        <v>9.2899999999999991</v>
      </c>
      <c r="X2884" s="13">
        <v>0</v>
      </c>
      <c r="Y2884" s="13">
        <v>0</v>
      </c>
      <c r="Z2884" s="13">
        <v>30</v>
      </c>
      <c r="AA2884" s="13">
        <v>20</v>
      </c>
      <c r="AB2884" s="13">
        <v>5</v>
      </c>
      <c r="AC2884" s="13">
        <v>30</v>
      </c>
      <c r="AD2884" s="13">
        <v>5</v>
      </c>
      <c r="AE2884" s="13">
        <v>10</v>
      </c>
      <c r="AF2884" s="33">
        <v>100</v>
      </c>
      <c r="AG2884" s="9">
        <v>4</v>
      </c>
      <c r="AH2884" s="34">
        <v>0.39</v>
      </c>
      <c r="AI2884" s="13">
        <v>230876.51</v>
      </c>
      <c r="AJ2884" s="13">
        <v>3158617.1</v>
      </c>
      <c r="AK2884" s="13">
        <v>3389493.61</v>
      </c>
      <c r="AL2884" s="35">
        <v>38904</v>
      </c>
      <c r="AM2884" s="35">
        <v>38510</v>
      </c>
    </row>
    <row r="2885" spans="2:39" x14ac:dyDescent="0.25">
      <c r="B2885" s="30">
        <v>1</v>
      </c>
      <c r="C2885" s="31" t="s">
        <v>347</v>
      </c>
      <c r="D2885" s="9" t="s">
        <v>6724</v>
      </c>
      <c r="E2885" s="10" t="s">
        <v>643</v>
      </c>
      <c r="F2885" s="10" t="s">
        <v>6725</v>
      </c>
      <c r="G2885" s="9">
        <v>2708709</v>
      </c>
      <c r="H2885" s="10" t="s">
        <v>6726</v>
      </c>
      <c r="I2885" s="13">
        <v>500</v>
      </c>
      <c r="J2885" s="13">
        <v>500</v>
      </c>
      <c r="K2885" s="13">
        <v>361.12</v>
      </c>
      <c r="L2885" s="13">
        <v>500</v>
      </c>
      <c r="M2885" s="13">
        <v>361.12</v>
      </c>
      <c r="N2885" s="32">
        <v>39</v>
      </c>
      <c r="O2885" s="9">
        <v>1</v>
      </c>
      <c r="P2885" s="13"/>
      <c r="Q2885" s="13">
        <v>25.83</v>
      </c>
      <c r="R2885" s="13">
        <v>100</v>
      </c>
      <c r="S2885" s="13">
        <v>89.52</v>
      </c>
      <c r="T2885" s="13">
        <v>0</v>
      </c>
      <c r="U2885" s="13">
        <v>68.099999999999994</v>
      </c>
      <c r="V2885" s="13">
        <v>195.5</v>
      </c>
      <c r="W2885" s="13">
        <v>8</v>
      </c>
      <c r="X2885" s="13">
        <v>0</v>
      </c>
      <c r="Y2885" s="13">
        <v>0</v>
      </c>
      <c r="Z2885" s="13">
        <v>35</v>
      </c>
      <c r="AA2885" s="13">
        <v>20</v>
      </c>
      <c r="AB2885" s="13">
        <v>15.2</v>
      </c>
      <c r="AC2885" s="13">
        <v>0</v>
      </c>
      <c r="AD2885" s="13">
        <v>0</v>
      </c>
      <c r="AE2885" s="13">
        <v>29.79</v>
      </c>
      <c r="AF2885" s="33">
        <v>99.99</v>
      </c>
      <c r="AG2885" s="9">
        <v>4</v>
      </c>
      <c r="AH2885" s="34">
        <v>0.4</v>
      </c>
      <c r="AI2885" s="13">
        <v>43191.68</v>
      </c>
      <c r="AJ2885" s="13">
        <v>157954.49</v>
      </c>
      <c r="AK2885" s="13">
        <v>201146.17</v>
      </c>
      <c r="AL2885" s="35">
        <v>36650</v>
      </c>
      <c r="AM2885" s="35">
        <v>36761</v>
      </c>
    </row>
    <row r="2886" spans="2:39" x14ac:dyDescent="0.25">
      <c r="B2886" s="30">
        <v>1</v>
      </c>
      <c r="C2886" s="31" t="s">
        <v>347</v>
      </c>
      <c r="D2886" s="9" t="s">
        <v>6727</v>
      </c>
      <c r="E2886" s="10" t="s">
        <v>643</v>
      </c>
      <c r="F2886" s="10" t="s">
        <v>6725</v>
      </c>
      <c r="G2886" s="9">
        <v>2708709</v>
      </c>
      <c r="H2886" s="10" t="s">
        <v>956</v>
      </c>
      <c r="I2886" s="13">
        <v>287.10000000000002</v>
      </c>
      <c r="J2886" s="13">
        <v>0</v>
      </c>
      <c r="K2886" s="13">
        <v>262.63</v>
      </c>
      <c r="L2886" s="13">
        <v>0</v>
      </c>
      <c r="M2886" s="13">
        <v>262.63</v>
      </c>
      <c r="N2886" s="32">
        <v>36</v>
      </c>
      <c r="O2886" s="9">
        <v>2</v>
      </c>
      <c r="P2886" s="10">
        <v>16.41</v>
      </c>
      <c r="Q2886" s="13">
        <v>93.07</v>
      </c>
      <c r="R2886" s="13">
        <v>112.86</v>
      </c>
      <c r="S2886" s="13">
        <v>20.38</v>
      </c>
      <c r="T2886" s="13">
        <v>55.1</v>
      </c>
      <c r="U2886" s="13">
        <v>0</v>
      </c>
      <c r="V2886" s="13">
        <v>17.36</v>
      </c>
      <c r="W2886" s="13">
        <v>4.59</v>
      </c>
      <c r="X2886" s="13">
        <v>0</v>
      </c>
      <c r="Y2886" s="13">
        <v>0</v>
      </c>
      <c r="Z2886" s="13">
        <v>24</v>
      </c>
      <c r="AA2886" s="13">
        <v>27</v>
      </c>
      <c r="AB2886" s="13">
        <v>4</v>
      </c>
      <c r="AC2886" s="13">
        <v>25</v>
      </c>
      <c r="AD2886" s="13">
        <v>0</v>
      </c>
      <c r="AE2886" s="13">
        <v>20</v>
      </c>
      <c r="AF2886" s="33">
        <v>100.002</v>
      </c>
      <c r="AG2886" s="9">
        <v>4</v>
      </c>
      <c r="AH2886" s="34">
        <v>0.38</v>
      </c>
      <c r="AI2886" s="13">
        <v>240309.94</v>
      </c>
      <c r="AJ2886" s="13">
        <v>744709.45</v>
      </c>
      <c r="AK2886" s="13">
        <v>985019.39</v>
      </c>
      <c r="AL2886" s="9"/>
      <c r="AM2886" s="35">
        <v>38629</v>
      </c>
    </row>
    <row r="2887" spans="2:39" x14ac:dyDescent="0.25">
      <c r="B2887" s="30">
        <v>1</v>
      </c>
      <c r="C2887" s="31" t="s">
        <v>347</v>
      </c>
      <c r="D2887" s="9" t="s">
        <v>6728</v>
      </c>
      <c r="E2887" s="10" t="s">
        <v>349</v>
      </c>
      <c r="F2887" s="10" t="s">
        <v>2621</v>
      </c>
      <c r="G2887" s="9">
        <v>2708501</v>
      </c>
      <c r="H2887" s="10" t="s">
        <v>6729</v>
      </c>
      <c r="I2887" s="13">
        <v>301</v>
      </c>
      <c r="J2887" s="13">
        <v>0</v>
      </c>
      <c r="K2887" s="13">
        <v>90.57</v>
      </c>
      <c r="L2887" s="13">
        <v>301</v>
      </c>
      <c r="M2887" s="13">
        <v>90.57</v>
      </c>
      <c r="N2887" s="32">
        <v>11</v>
      </c>
      <c r="O2887" s="9">
        <v>1</v>
      </c>
      <c r="P2887" s="13">
        <v>5.66</v>
      </c>
      <c r="Q2887" s="13">
        <v>75.239999999999995</v>
      </c>
      <c r="R2887" s="13">
        <v>100</v>
      </c>
      <c r="S2887" s="13">
        <v>3.08</v>
      </c>
      <c r="T2887" s="13">
        <v>0</v>
      </c>
      <c r="U2887" s="13">
        <v>19</v>
      </c>
      <c r="V2887" s="13">
        <v>7.88</v>
      </c>
      <c r="W2887" s="13">
        <v>1.97</v>
      </c>
      <c r="X2887" s="13">
        <v>0</v>
      </c>
      <c r="Y2887" s="13">
        <v>20</v>
      </c>
      <c r="Z2887" s="13">
        <v>10</v>
      </c>
      <c r="AA2887" s="13">
        <v>20</v>
      </c>
      <c r="AB2887" s="13">
        <v>5</v>
      </c>
      <c r="AC2887" s="13">
        <v>25</v>
      </c>
      <c r="AD2887" s="13">
        <v>10</v>
      </c>
      <c r="AE2887" s="13">
        <v>10</v>
      </c>
      <c r="AF2887" s="33">
        <v>100</v>
      </c>
      <c r="AG2887" s="9">
        <v>3</v>
      </c>
      <c r="AH2887" s="34">
        <v>0.4</v>
      </c>
      <c r="AI2887" s="13">
        <v>142709.62</v>
      </c>
      <c r="AJ2887" s="13">
        <v>318225.77</v>
      </c>
      <c r="AK2887" s="13">
        <v>460935.39</v>
      </c>
      <c r="AL2887" s="35">
        <v>39625</v>
      </c>
      <c r="AM2887" s="35">
        <v>39311</v>
      </c>
    </row>
    <row r="2888" spans="2:39" x14ac:dyDescent="0.25">
      <c r="B2888" s="30">
        <v>1</v>
      </c>
      <c r="C2888" s="31" t="s">
        <v>347</v>
      </c>
      <c r="D2888" s="9" t="s">
        <v>6730</v>
      </c>
      <c r="E2888" s="10" t="s">
        <v>1692</v>
      </c>
      <c r="F2888" s="10" t="s">
        <v>1693</v>
      </c>
      <c r="G2888" s="9">
        <v>2702900</v>
      </c>
      <c r="H2888" s="10" t="s">
        <v>6731</v>
      </c>
      <c r="I2888" s="13">
        <v>67.739999999999995</v>
      </c>
      <c r="J2888" s="13">
        <v>65.739999999999995</v>
      </c>
      <c r="K2888" s="13">
        <v>65.75</v>
      </c>
      <c r="L2888" s="13">
        <v>67.739999999999995</v>
      </c>
      <c r="M2888" s="13">
        <v>65.75</v>
      </c>
      <c r="N2888" s="32">
        <v>10</v>
      </c>
      <c r="O2888" s="9">
        <v>1</v>
      </c>
      <c r="P2888" s="13">
        <v>4.38</v>
      </c>
      <c r="Q2888" s="13">
        <v>0</v>
      </c>
      <c r="R2888" s="13">
        <v>0</v>
      </c>
      <c r="S2888" s="13">
        <v>0</v>
      </c>
      <c r="T2888" s="13">
        <v>0</v>
      </c>
      <c r="U2888" s="13">
        <v>0</v>
      </c>
      <c r="V2888" s="13">
        <v>0</v>
      </c>
      <c r="W2888" s="13">
        <v>0.56999999999999995</v>
      </c>
      <c r="X2888" s="13">
        <v>0</v>
      </c>
      <c r="Y2888" s="13">
        <v>0</v>
      </c>
      <c r="Z2888" s="13">
        <v>70.58</v>
      </c>
      <c r="AA2888" s="13">
        <v>16.27</v>
      </c>
      <c r="AB2888" s="13">
        <v>0</v>
      </c>
      <c r="AC2888" s="13">
        <v>0</v>
      </c>
      <c r="AD2888" s="13">
        <v>18.14</v>
      </c>
      <c r="AE2888" s="13">
        <v>0</v>
      </c>
      <c r="AF2888" s="33">
        <v>104.99</v>
      </c>
      <c r="AG2888" s="9">
        <v>4</v>
      </c>
      <c r="AH2888" s="34">
        <v>0.42</v>
      </c>
      <c r="AI2888" s="13">
        <v>27327.22</v>
      </c>
      <c r="AJ2888" s="13">
        <v>25685.75</v>
      </c>
      <c r="AK2888" s="13">
        <v>53012.97</v>
      </c>
      <c r="AL2888" s="35">
        <v>38141</v>
      </c>
      <c r="AM2888" s="35">
        <v>37375</v>
      </c>
    </row>
    <row r="2889" spans="2:39" x14ac:dyDescent="0.25">
      <c r="B2889" s="30">
        <v>1</v>
      </c>
      <c r="C2889" s="31" t="s">
        <v>347</v>
      </c>
      <c r="D2889" s="9" t="s">
        <v>6732</v>
      </c>
      <c r="E2889" s="10" t="s">
        <v>6616</v>
      </c>
      <c r="F2889" s="10" t="s">
        <v>6733</v>
      </c>
      <c r="G2889" s="9">
        <v>2709301</v>
      </c>
      <c r="H2889" s="10" t="s">
        <v>6734</v>
      </c>
      <c r="I2889" s="13">
        <v>0</v>
      </c>
      <c r="J2889" s="13">
        <v>0</v>
      </c>
      <c r="K2889" s="13">
        <v>522.63</v>
      </c>
      <c r="L2889" s="13">
        <v>522.63</v>
      </c>
      <c r="M2889" s="13">
        <v>518.59</v>
      </c>
      <c r="N2889" s="32">
        <v>53</v>
      </c>
      <c r="O2889" s="9">
        <v>1</v>
      </c>
      <c r="P2889" s="13">
        <v>0</v>
      </c>
      <c r="Q2889" s="13">
        <v>0</v>
      </c>
      <c r="R2889" s="13">
        <v>0</v>
      </c>
      <c r="S2889" s="13">
        <v>184.02</v>
      </c>
      <c r="T2889" s="13">
        <v>0</v>
      </c>
      <c r="U2889" s="13">
        <v>0</v>
      </c>
      <c r="V2889" s="13">
        <v>0</v>
      </c>
      <c r="W2889" s="13">
        <v>5.36</v>
      </c>
      <c r="X2889" s="13">
        <v>0</v>
      </c>
      <c r="Y2889" s="13">
        <v>0</v>
      </c>
      <c r="Z2889" s="13">
        <v>62.69</v>
      </c>
      <c r="AA2889" s="13">
        <v>0</v>
      </c>
      <c r="AB2889" s="13">
        <v>28.05</v>
      </c>
      <c r="AC2889" s="13">
        <v>0</v>
      </c>
      <c r="AD2889" s="13">
        <v>0</v>
      </c>
      <c r="AE2889" s="13">
        <v>9.26</v>
      </c>
      <c r="AF2889" s="33">
        <v>100.005</v>
      </c>
      <c r="AG2889" s="9">
        <v>4</v>
      </c>
      <c r="AH2889" s="34">
        <v>0.45</v>
      </c>
      <c r="AI2889" s="13">
        <v>93557.8</v>
      </c>
      <c r="AJ2889" s="13">
        <v>427860.38</v>
      </c>
      <c r="AK2889" s="13">
        <v>521418.18</v>
      </c>
      <c r="AL2889" s="35">
        <v>37567</v>
      </c>
      <c r="AM2889" s="35">
        <v>37604</v>
      </c>
    </row>
    <row r="2890" spans="2:39" x14ac:dyDescent="0.25">
      <c r="B2890" s="30">
        <v>1</v>
      </c>
      <c r="C2890" s="31" t="s">
        <v>347</v>
      </c>
      <c r="D2890" s="9" t="s">
        <v>6735</v>
      </c>
      <c r="E2890" s="10" t="s">
        <v>2084</v>
      </c>
      <c r="F2890" s="10" t="s">
        <v>4268</v>
      </c>
      <c r="G2890" s="9">
        <v>2707107</v>
      </c>
      <c r="H2890" s="10" t="s">
        <v>6736</v>
      </c>
      <c r="I2890" s="13">
        <v>475.5</v>
      </c>
      <c r="J2890" s="13">
        <v>475.5</v>
      </c>
      <c r="K2890" s="13">
        <v>388.06</v>
      </c>
      <c r="L2890" s="13">
        <v>0</v>
      </c>
      <c r="M2890" s="13">
        <v>388.06</v>
      </c>
      <c r="N2890" s="32">
        <v>24</v>
      </c>
      <c r="O2890" s="9">
        <v>2</v>
      </c>
      <c r="P2890" s="13">
        <v>5.54</v>
      </c>
      <c r="Q2890" s="13">
        <v>0</v>
      </c>
      <c r="R2890" s="13">
        <v>0</v>
      </c>
      <c r="S2890" s="13">
        <v>7.9</v>
      </c>
      <c r="T2890" s="13">
        <v>0</v>
      </c>
      <c r="U2890" s="13">
        <v>0</v>
      </c>
      <c r="V2890" s="13">
        <v>0</v>
      </c>
      <c r="W2890" s="13">
        <v>6.33</v>
      </c>
      <c r="X2890" s="13">
        <v>0</v>
      </c>
      <c r="Y2890" s="13">
        <v>0</v>
      </c>
      <c r="Z2890" s="13">
        <v>0</v>
      </c>
      <c r="AA2890" s="13">
        <v>50</v>
      </c>
      <c r="AB2890" s="13">
        <v>0</v>
      </c>
      <c r="AC2890" s="13">
        <v>30</v>
      </c>
      <c r="AD2890" s="13">
        <v>20</v>
      </c>
      <c r="AE2890" s="13">
        <v>0</v>
      </c>
      <c r="AF2890" s="33">
        <v>100.005</v>
      </c>
      <c r="AG2890" s="9">
        <v>1</v>
      </c>
      <c r="AH2890" s="34">
        <v>0.36</v>
      </c>
      <c r="AI2890" s="13">
        <v>362037.97</v>
      </c>
      <c r="AJ2890" s="13">
        <v>314960.53999999998</v>
      </c>
      <c r="AK2890" s="13">
        <v>676998.51</v>
      </c>
      <c r="AL2890" s="9"/>
      <c r="AM2890" s="35">
        <v>39552</v>
      </c>
    </row>
    <row r="2891" spans="2:39" x14ac:dyDescent="0.25">
      <c r="B2891" s="30">
        <v>1</v>
      </c>
      <c r="C2891" s="31" t="s">
        <v>347</v>
      </c>
      <c r="D2891" s="9" t="s">
        <v>6737</v>
      </c>
      <c r="E2891" s="10" t="s">
        <v>349</v>
      </c>
      <c r="F2891" s="10" t="s">
        <v>6718</v>
      </c>
      <c r="G2891" s="9">
        <v>2701308</v>
      </c>
      <c r="H2891" s="10" t="s">
        <v>6738</v>
      </c>
      <c r="I2891" s="13">
        <v>336</v>
      </c>
      <c r="J2891" s="13">
        <v>0</v>
      </c>
      <c r="K2891" s="13">
        <v>343.25</v>
      </c>
      <c r="L2891" s="13">
        <v>336</v>
      </c>
      <c r="M2891" s="13">
        <v>336</v>
      </c>
      <c r="N2891" s="32">
        <v>33</v>
      </c>
      <c r="O2891" s="9">
        <v>1</v>
      </c>
      <c r="P2891" s="13">
        <v>21.45</v>
      </c>
      <c r="Q2891" s="13">
        <v>62.63</v>
      </c>
      <c r="R2891" s="13">
        <v>48.41</v>
      </c>
      <c r="S2891" s="13">
        <v>46.53</v>
      </c>
      <c r="T2891" s="13">
        <v>0</v>
      </c>
      <c r="U2891" s="13">
        <v>130.77000000000001</v>
      </c>
      <c r="V2891" s="13">
        <v>77.95</v>
      </c>
      <c r="W2891" s="13">
        <v>13.16</v>
      </c>
      <c r="X2891" s="13"/>
      <c r="Y2891" s="13">
        <v>20.2</v>
      </c>
      <c r="Z2891" s="13">
        <v>7.8</v>
      </c>
      <c r="AA2891" s="13">
        <v>5.6</v>
      </c>
      <c r="AB2891" s="13">
        <v>0</v>
      </c>
      <c r="AC2891" s="13">
        <v>26.2</v>
      </c>
      <c r="AD2891" s="13">
        <v>39</v>
      </c>
      <c r="AE2891" s="13">
        <v>1.2</v>
      </c>
      <c r="AF2891" s="33"/>
      <c r="AG2891" s="9">
        <v>2</v>
      </c>
      <c r="AH2891" s="34">
        <v>0.51</v>
      </c>
      <c r="AI2891" s="13">
        <v>397860.93</v>
      </c>
      <c r="AJ2891" s="13">
        <v>1282139.07</v>
      </c>
      <c r="AK2891" s="13">
        <v>1680000</v>
      </c>
      <c r="AL2891" s="35">
        <v>38905</v>
      </c>
      <c r="AM2891" s="35">
        <v>38957</v>
      </c>
    </row>
    <row r="2892" spans="2:39" x14ac:dyDescent="0.25">
      <c r="B2892" s="30">
        <v>1</v>
      </c>
      <c r="C2892" s="31" t="s">
        <v>347</v>
      </c>
      <c r="D2892" s="9" t="s">
        <v>6739</v>
      </c>
      <c r="E2892" s="10" t="s">
        <v>6616</v>
      </c>
      <c r="F2892" s="10" t="s">
        <v>6733</v>
      </c>
      <c r="G2892" s="9">
        <v>2709301</v>
      </c>
      <c r="H2892" s="10" t="s">
        <v>6740</v>
      </c>
      <c r="I2892" s="13">
        <v>673.21</v>
      </c>
      <c r="J2892" s="13">
        <v>0</v>
      </c>
      <c r="K2892" s="13">
        <v>673.21</v>
      </c>
      <c r="L2892" s="13">
        <v>0</v>
      </c>
      <c r="M2892" s="13">
        <v>673.21</v>
      </c>
      <c r="N2892" s="32">
        <v>76</v>
      </c>
      <c r="O2892" s="9">
        <v>2</v>
      </c>
      <c r="P2892" s="13">
        <v>42.07</v>
      </c>
      <c r="Q2892" s="13">
        <v>100</v>
      </c>
      <c r="R2892" s="13">
        <v>266.27</v>
      </c>
      <c r="S2892" s="13">
        <v>19.37</v>
      </c>
      <c r="T2892" s="13">
        <v>195.22</v>
      </c>
      <c r="U2892" s="13">
        <v>473.95</v>
      </c>
      <c r="V2892" s="13">
        <v>0</v>
      </c>
      <c r="W2892" s="13">
        <v>2.77</v>
      </c>
      <c r="X2892" s="13">
        <v>0</v>
      </c>
      <c r="Y2892" s="13">
        <v>0</v>
      </c>
      <c r="Z2892" s="13">
        <v>30</v>
      </c>
      <c r="AA2892" s="13">
        <v>20</v>
      </c>
      <c r="AB2892" s="13">
        <v>27.7</v>
      </c>
      <c r="AC2892" s="13">
        <v>0</v>
      </c>
      <c r="AD2892" s="13">
        <v>0</v>
      </c>
      <c r="AE2892" s="13">
        <v>22.3</v>
      </c>
      <c r="AF2892" s="33">
        <v>100.004</v>
      </c>
      <c r="AG2892" s="9">
        <v>4</v>
      </c>
      <c r="AH2892" s="34">
        <v>0.4</v>
      </c>
      <c r="AI2892" s="13">
        <v>672377.24</v>
      </c>
      <c r="AJ2892" s="13">
        <v>1974393.71</v>
      </c>
      <c r="AK2892" s="13">
        <v>2646770.9500000002</v>
      </c>
      <c r="AL2892" s="9"/>
      <c r="AM2892" s="35">
        <v>38929</v>
      </c>
    </row>
    <row r="2893" spans="2:39" x14ac:dyDescent="0.25">
      <c r="B2893" s="30">
        <v>1</v>
      </c>
      <c r="C2893" s="31" t="s">
        <v>347</v>
      </c>
      <c r="D2893" s="9" t="s">
        <v>6741</v>
      </c>
      <c r="E2893" s="10" t="s">
        <v>6610</v>
      </c>
      <c r="F2893" s="10" t="s">
        <v>6611</v>
      </c>
      <c r="G2893" s="9">
        <v>2700102</v>
      </c>
      <c r="H2893" s="10" t="s">
        <v>6742</v>
      </c>
      <c r="I2893" s="13">
        <v>1707.98</v>
      </c>
      <c r="J2893" s="13">
        <v>0</v>
      </c>
      <c r="K2893" s="13">
        <v>1629.52</v>
      </c>
      <c r="L2893" s="13">
        <v>1707.98</v>
      </c>
      <c r="M2893" s="13">
        <v>1629.52</v>
      </c>
      <c r="N2893" s="32">
        <v>121</v>
      </c>
      <c r="O2893" s="9">
        <v>1</v>
      </c>
      <c r="P2893" s="13">
        <v>23.27</v>
      </c>
      <c r="Q2893" s="13">
        <v>77.75</v>
      </c>
      <c r="R2893" s="13">
        <v>69.569999999999993</v>
      </c>
      <c r="S2893" s="13">
        <v>63.93</v>
      </c>
      <c r="T2893" s="13">
        <v>0</v>
      </c>
      <c r="U2893" s="13">
        <v>1054.04</v>
      </c>
      <c r="V2893" s="13">
        <v>218.19</v>
      </c>
      <c r="W2893" s="13">
        <v>20.25</v>
      </c>
      <c r="X2893" s="13">
        <v>0</v>
      </c>
      <c r="Y2893" s="13">
        <v>0</v>
      </c>
      <c r="Z2893" s="13">
        <v>0</v>
      </c>
      <c r="AA2893" s="13">
        <v>74.66</v>
      </c>
      <c r="AB2893" s="13">
        <v>0</v>
      </c>
      <c r="AC2893" s="13">
        <v>0</v>
      </c>
      <c r="AD2893" s="13">
        <v>0</v>
      </c>
      <c r="AE2893" s="13">
        <v>25.34</v>
      </c>
      <c r="AF2893" s="33">
        <v>100.006</v>
      </c>
      <c r="AG2893" s="9">
        <v>2</v>
      </c>
      <c r="AH2893" s="34">
        <v>0.53</v>
      </c>
      <c r="AI2893" s="13">
        <v>956813.03</v>
      </c>
      <c r="AJ2893" s="13">
        <v>1489315.59</v>
      </c>
      <c r="AK2893" s="13">
        <v>2446128.62</v>
      </c>
      <c r="AL2893" s="35">
        <v>38819</v>
      </c>
      <c r="AM2893" s="35">
        <v>38822</v>
      </c>
    </row>
    <row r="2894" spans="2:39" x14ac:dyDescent="0.25">
      <c r="B2894" s="30">
        <v>1</v>
      </c>
      <c r="C2894" s="31" t="s">
        <v>347</v>
      </c>
      <c r="D2894" s="9" t="s">
        <v>6743</v>
      </c>
      <c r="E2894" s="10" t="s">
        <v>643</v>
      </c>
      <c r="F2894" s="10" t="s">
        <v>644</v>
      </c>
      <c r="G2894" s="9">
        <v>2704500</v>
      </c>
      <c r="H2894" s="10" t="s">
        <v>6744</v>
      </c>
      <c r="I2894" s="13">
        <v>1304</v>
      </c>
      <c r="J2894" s="13">
        <v>0</v>
      </c>
      <c r="K2894" s="13">
        <v>1266.69</v>
      </c>
      <c r="L2894" s="13">
        <v>1304</v>
      </c>
      <c r="M2894" s="13">
        <v>1266.69</v>
      </c>
      <c r="N2894" s="32">
        <v>166</v>
      </c>
      <c r="O2894" s="9">
        <v>1</v>
      </c>
      <c r="P2894" s="13">
        <v>79.17</v>
      </c>
      <c r="Q2894" s="13">
        <v>52.73</v>
      </c>
      <c r="R2894" s="13">
        <v>92.96</v>
      </c>
      <c r="S2894" s="13">
        <v>114.9</v>
      </c>
      <c r="T2894" s="13">
        <v>253.34</v>
      </c>
      <c r="U2894" s="13">
        <v>0</v>
      </c>
      <c r="V2894" s="13">
        <v>83.62</v>
      </c>
      <c r="W2894" s="13">
        <v>64.48</v>
      </c>
      <c r="X2894" s="13">
        <v>0</v>
      </c>
      <c r="Y2894" s="13">
        <v>0</v>
      </c>
      <c r="Z2894" s="13">
        <v>10</v>
      </c>
      <c r="AA2894" s="13">
        <v>20</v>
      </c>
      <c r="AB2894" s="13">
        <v>10</v>
      </c>
      <c r="AC2894" s="13">
        <v>45</v>
      </c>
      <c r="AD2894" s="13">
        <v>5</v>
      </c>
      <c r="AE2894" s="13">
        <v>10</v>
      </c>
      <c r="AF2894" s="33">
        <v>100.002</v>
      </c>
      <c r="AG2894" s="9">
        <v>3</v>
      </c>
      <c r="AH2894" s="34">
        <v>0.43</v>
      </c>
      <c r="AI2894" s="13">
        <v>259249.61</v>
      </c>
      <c r="AJ2894" s="13">
        <v>5522503.5800000001</v>
      </c>
      <c r="AK2894" s="13">
        <v>5781753.1900000004</v>
      </c>
      <c r="AL2894" s="35">
        <v>38940</v>
      </c>
      <c r="AM2894" s="35">
        <v>38786</v>
      </c>
    </row>
    <row r="2895" spans="2:39" x14ac:dyDescent="0.25">
      <c r="B2895" s="30">
        <v>1</v>
      </c>
      <c r="C2895" s="31" t="s">
        <v>390</v>
      </c>
      <c r="D2895" s="9" t="s">
        <v>6745</v>
      </c>
      <c r="E2895" s="10" t="s">
        <v>392</v>
      </c>
      <c r="F2895" s="10" t="s">
        <v>1094</v>
      </c>
      <c r="G2895" s="9">
        <v>2804508</v>
      </c>
      <c r="H2895" s="10" t="s">
        <v>6746</v>
      </c>
      <c r="I2895" s="13">
        <v>690.2</v>
      </c>
      <c r="J2895" s="13">
        <v>536.28</v>
      </c>
      <c r="K2895" s="13">
        <v>536.28</v>
      </c>
      <c r="L2895" s="13">
        <v>690.2</v>
      </c>
      <c r="M2895" s="13">
        <v>536.28</v>
      </c>
      <c r="N2895" s="32">
        <v>16</v>
      </c>
      <c r="O2895" s="9">
        <v>1</v>
      </c>
      <c r="P2895" s="13">
        <v>7.7</v>
      </c>
      <c r="Q2895" s="13">
        <v>17.5</v>
      </c>
      <c r="R2895" s="13">
        <v>100</v>
      </c>
      <c r="S2895" s="13">
        <v>33.270000000000003</v>
      </c>
      <c r="T2895" s="13">
        <v>0</v>
      </c>
      <c r="U2895" s="13">
        <v>87.93</v>
      </c>
      <c r="V2895" s="13">
        <v>414.32</v>
      </c>
      <c r="W2895" s="13">
        <v>0.77</v>
      </c>
      <c r="X2895" s="13">
        <v>0</v>
      </c>
      <c r="Y2895" s="13">
        <v>0</v>
      </c>
      <c r="Z2895" s="13">
        <v>0</v>
      </c>
      <c r="AA2895" s="13">
        <v>70</v>
      </c>
      <c r="AB2895" s="13">
        <v>0</v>
      </c>
      <c r="AC2895" s="13">
        <v>30</v>
      </c>
      <c r="AD2895" s="13">
        <v>0</v>
      </c>
      <c r="AE2895" s="13">
        <v>0</v>
      </c>
      <c r="AF2895" s="33">
        <v>100.005</v>
      </c>
      <c r="AG2895" s="9">
        <v>3</v>
      </c>
      <c r="AH2895" s="34">
        <v>0.41</v>
      </c>
      <c r="AI2895" s="13">
        <v>169928.75</v>
      </c>
      <c r="AJ2895" s="13">
        <v>218959.35</v>
      </c>
      <c r="AK2895" s="13">
        <v>388888.1</v>
      </c>
      <c r="AL2895" s="35">
        <v>38104</v>
      </c>
      <c r="AM2895" s="35">
        <v>38196</v>
      </c>
    </row>
    <row r="2896" spans="2:39" x14ac:dyDescent="0.25">
      <c r="B2896" s="30">
        <v>1</v>
      </c>
      <c r="C2896" s="31" t="s">
        <v>390</v>
      </c>
      <c r="D2896" s="9" t="s">
        <v>6747</v>
      </c>
      <c r="E2896" s="10" t="s">
        <v>6748</v>
      </c>
      <c r="F2896" s="10" t="s">
        <v>6749</v>
      </c>
      <c r="G2896" s="9">
        <v>2806602</v>
      </c>
      <c r="H2896" s="10" t="s">
        <v>6750</v>
      </c>
      <c r="I2896" s="13">
        <v>430</v>
      </c>
      <c r="J2896" s="13">
        <v>471.7</v>
      </c>
      <c r="K2896" s="13">
        <v>471.7</v>
      </c>
      <c r="L2896" s="13">
        <v>430</v>
      </c>
      <c r="M2896" s="13">
        <v>430</v>
      </c>
      <c r="N2896" s="32">
        <v>4</v>
      </c>
      <c r="O2896" s="9">
        <v>1</v>
      </c>
      <c r="P2896" s="13">
        <v>23.58</v>
      </c>
      <c r="Q2896" s="13">
        <v>3.24</v>
      </c>
      <c r="R2896" s="13">
        <v>80</v>
      </c>
      <c r="S2896" s="13">
        <v>1.69</v>
      </c>
      <c r="T2896" s="13">
        <v>0</v>
      </c>
      <c r="U2896" s="13">
        <v>29.14</v>
      </c>
      <c r="V2896" s="13">
        <v>440.28</v>
      </c>
      <c r="W2896" s="13">
        <v>0.57999999999999996</v>
      </c>
      <c r="X2896" s="13">
        <v>0</v>
      </c>
      <c r="Y2896" s="13">
        <v>0</v>
      </c>
      <c r="Z2896" s="13">
        <v>40</v>
      </c>
      <c r="AA2896" s="13">
        <v>55</v>
      </c>
      <c r="AB2896" s="13">
        <v>0</v>
      </c>
      <c r="AC2896" s="13">
        <v>5</v>
      </c>
      <c r="AD2896" s="13">
        <v>0</v>
      </c>
      <c r="AE2896" s="13">
        <v>0</v>
      </c>
      <c r="AF2896" s="33">
        <v>100.005</v>
      </c>
      <c r="AG2896" s="9">
        <v>3</v>
      </c>
      <c r="AH2896" s="34">
        <v>0.57999999999999996</v>
      </c>
      <c r="AI2896" s="13">
        <v>4751.0600000000004</v>
      </c>
      <c r="AJ2896" s="13">
        <v>245181.7</v>
      </c>
      <c r="AK2896" s="13">
        <v>249932.76</v>
      </c>
      <c r="AL2896" s="35">
        <v>38904</v>
      </c>
      <c r="AM2896" s="35">
        <v>38937</v>
      </c>
    </row>
    <row r="2897" spans="2:39" x14ac:dyDescent="0.25">
      <c r="B2897" s="30">
        <v>1</v>
      </c>
      <c r="C2897" s="31" t="s">
        <v>390</v>
      </c>
      <c r="D2897" s="9" t="s">
        <v>6751</v>
      </c>
      <c r="E2897" s="10" t="s">
        <v>1149</v>
      </c>
      <c r="F2897" s="10" t="s">
        <v>1149</v>
      </c>
      <c r="G2897" s="9">
        <v>2801405</v>
      </c>
      <c r="H2897" s="10" t="s">
        <v>6752</v>
      </c>
      <c r="I2897" s="13">
        <v>1009.8</v>
      </c>
      <c r="J2897" s="13">
        <v>1130.81</v>
      </c>
      <c r="K2897" s="13">
        <v>1130.81</v>
      </c>
      <c r="L2897" s="13">
        <v>1009.8</v>
      </c>
      <c r="M2897" s="13">
        <v>1009.8</v>
      </c>
      <c r="N2897" s="32">
        <v>37</v>
      </c>
      <c r="O2897" s="9">
        <v>1</v>
      </c>
      <c r="P2897" s="13">
        <v>16.2</v>
      </c>
      <c r="Q2897" s="13">
        <v>74.2</v>
      </c>
      <c r="R2897" s="13">
        <v>90.2</v>
      </c>
      <c r="S2897" s="13">
        <v>41.65</v>
      </c>
      <c r="T2897" s="13">
        <v>0</v>
      </c>
      <c r="U2897" s="13">
        <v>801.55</v>
      </c>
      <c r="V2897" s="13">
        <v>279.27</v>
      </c>
      <c r="W2897" s="13">
        <v>8.36</v>
      </c>
      <c r="X2897" s="13">
        <v>0</v>
      </c>
      <c r="Y2897" s="13">
        <v>0</v>
      </c>
      <c r="Z2897" s="13">
        <v>0</v>
      </c>
      <c r="AA2897" s="13">
        <v>100</v>
      </c>
      <c r="AB2897" s="13">
        <v>0</v>
      </c>
      <c r="AC2897" s="13">
        <v>0</v>
      </c>
      <c r="AD2897" s="13">
        <v>0</v>
      </c>
      <c r="AE2897" s="13">
        <v>0</v>
      </c>
      <c r="AF2897" s="33">
        <v>100.00700000000001</v>
      </c>
      <c r="AG2897" s="9">
        <v>3</v>
      </c>
      <c r="AH2897" s="34">
        <v>0.55000000000000004</v>
      </c>
      <c r="AI2897" s="13">
        <v>347580.24</v>
      </c>
      <c r="AJ2897" s="13">
        <v>516997.4</v>
      </c>
      <c r="AK2897" s="13">
        <v>864577.64</v>
      </c>
      <c r="AL2897" s="35">
        <v>38092</v>
      </c>
      <c r="AM2897" s="35">
        <v>38183</v>
      </c>
    </row>
    <row r="2898" spans="2:39" x14ac:dyDescent="0.25">
      <c r="B2898" s="30">
        <v>1</v>
      </c>
      <c r="C2898" s="31" t="s">
        <v>390</v>
      </c>
      <c r="D2898" s="9" t="s">
        <v>6753</v>
      </c>
      <c r="E2898" s="10" t="s">
        <v>392</v>
      </c>
      <c r="F2898" s="10" t="s">
        <v>716</v>
      </c>
      <c r="G2898" s="9">
        <v>2805604</v>
      </c>
      <c r="H2898" s="10" t="s">
        <v>6754</v>
      </c>
      <c r="I2898" s="13">
        <v>458.59</v>
      </c>
      <c r="J2898" s="13">
        <v>395.94</v>
      </c>
      <c r="K2898" s="13">
        <v>395.94</v>
      </c>
      <c r="L2898" s="13">
        <v>458.59</v>
      </c>
      <c r="M2898" s="13">
        <v>338.36</v>
      </c>
      <c r="N2898" s="32">
        <v>12</v>
      </c>
      <c r="O2898" s="9">
        <v>1</v>
      </c>
      <c r="P2898" s="13">
        <v>5.65</v>
      </c>
      <c r="Q2898" s="13">
        <v>73.53</v>
      </c>
      <c r="R2898" s="13">
        <v>100</v>
      </c>
      <c r="S2898" s="13">
        <v>14.79</v>
      </c>
      <c r="T2898" s="13">
        <v>0</v>
      </c>
      <c r="U2898" s="13">
        <v>260.82</v>
      </c>
      <c r="V2898" s="13">
        <v>59.78</v>
      </c>
      <c r="W2898" s="13">
        <v>2.97</v>
      </c>
      <c r="X2898" s="13">
        <v>0</v>
      </c>
      <c r="Y2898" s="13">
        <v>0</v>
      </c>
      <c r="Z2898" s="13">
        <v>0</v>
      </c>
      <c r="AA2898" s="13">
        <v>100</v>
      </c>
      <c r="AB2898" s="13">
        <v>0</v>
      </c>
      <c r="AC2898" s="13">
        <v>0</v>
      </c>
      <c r="AD2898" s="13">
        <v>0</v>
      </c>
      <c r="AE2898" s="13">
        <v>0</v>
      </c>
      <c r="AF2898" s="33">
        <v>100</v>
      </c>
      <c r="AG2898" s="9">
        <v>3</v>
      </c>
      <c r="AH2898" s="34">
        <v>0.42</v>
      </c>
      <c r="AI2898" s="13">
        <v>335946.36</v>
      </c>
      <c r="AJ2898" s="13">
        <v>708440.31</v>
      </c>
      <c r="AK2898" s="13">
        <v>1044386.67</v>
      </c>
      <c r="AL2898" s="35">
        <v>39910</v>
      </c>
      <c r="AM2898" s="35">
        <v>39976</v>
      </c>
    </row>
    <row r="2899" spans="2:39" x14ac:dyDescent="0.25">
      <c r="B2899" s="30">
        <v>1</v>
      </c>
      <c r="C2899" s="31" t="s">
        <v>390</v>
      </c>
      <c r="D2899" s="9" t="s">
        <v>6755</v>
      </c>
      <c r="E2899" s="10" t="s">
        <v>392</v>
      </c>
      <c r="F2899" s="10" t="s">
        <v>1243</v>
      </c>
      <c r="G2899" s="9">
        <v>2802403</v>
      </c>
      <c r="H2899" s="10" t="s">
        <v>6756</v>
      </c>
      <c r="I2899" s="13">
        <v>296.39999999999998</v>
      </c>
      <c r="J2899" s="13">
        <v>0</v>
      </c>
      <c r="K2899" s="13">
        <v>301.43</v>
      </c>
      <c r="L2899" s="13">
        <v>296.39999999999998</v>
      </c>
      <c r="M2899" s="13">
        <v>296.39999999999998</v>
      </c>
      <c r="N2899" s="32">
        <v>10</v>
      </c>
      <c r="O2899" s="9">
        <v>1</v>
      </c>
      <c r="P2899" s="13">
        <v>4.3</v>
      </c>
      <c r="Q2899" s="13">
        <v>0</v>
      </c>
      <c r="R2899" s="13">
        <v>0</v>
      </c>
      <c r="S2899" s="13">
        <v>54.48</v>
      </c>
      <c r="T2899" s="13">
        <v>0</v>
      </c>
      <c r="U2899" s="13">
        <v>0</v>
      </c>
      <c r="V2899" s="13">
        <v>242.78</v>
      </c>
      <c r="W2899" s="13">
        <v>4.16</v>
      </c>
      <c r="X2899" s="13">
        <v>0</v>
      </c>
      <c r="Y2899" s="13">
        <v>0</v>
      </c>
      <c r="Z2899" s="13">
        <v>0</v>
      </c>
      <c r="AA2899" s="13">
        <v>75</v>
      </c>
      <c r="AB2899" s="13">
        <v>0</v>
      </c>
      <c r="AC2899" s="13">
        <v>20</v>
      </c>
      <c r="AD2899" s="13">
        <v>0</v>
      </c>
      <c r="AE2899" s="13">
        <v>5</v>
      </c>
      <c r="AF2899" s="33">
        <v>100.005</v>
      </c>
      <c r="AG2899" s="9">
        <v>3</v>
      </c>
      <c r="AH2899" s="34">
        <v>0.5</v>
      </c>
      <c r="AI2899" s="13">
        <v>20572.54</v>
      </c>
      <c r="AJ2899" s="13">
        <v>79900.55</v>
      </c>
      <c r="AK2899" s="13">
        <v>100473.09</v>
      </c>
      <c r="AL2899" s="35">
        <v>37567</v>
      </c>
      <c r="AM2899" s="35">
        <v>37594</v>
      </c>
    </row>
    <row r="2900" spans="2:39" x14ac:dyDescent="0.25">
      <c r="B2900" s="30">
        <v>1</v>
      </c>
      <c r="C2900" s="31" t="s">
        <v>390</v>
      </c>
      <c r="D2900" s="9" t="s">
        <v>6757</v>
      </c>
      <c r="E2900" s="10" t="s">
        <v>6758</v>
      </c>
      <c r="F2900" s="10" t="s">
        <v>6759</v>
      </c>
      <c r="G2900" s="9">
        <v>2806701</v>
      </c>
      <c r="H2900" s="10" t="s">
        <v>6760</v>
      </c>
      <c r="I2900" s="13">
        <v>600</v>
      </c>
      <c r="J2900" s="13">
        <v>563.35</v>
      </c>
      <c r="K2900" s="13">
        <v>563.35</v>
      </c>
      <c r="L2900" s="13">
        <v>600</v>
      </c>
      <c r="M2900" s="13">
        <v>563.35</v>
      </c>
      <c r="N2900" s="32">
        <v>28</v>
      </c>
      <c r="O2900" s="9">
        <v>1</v>
      </c>
      <c r="P2900" s="13">
        <v>56.33</v>
      </c>
      <c r="Q2900" s="13">
        <v>67.52</v>
      </c>
      <c r="R2900" s="13">
        <v>100</v>
      </c>
      <c r="S2900" s="13">
        <v>191.52</v>
      </c>
      <c r="T2900" s="13">
        <v>0</v>
      </c>
      <c r="U2900" s="13">
        <v>244.23</v>
      </c>
      <c r="V2900" s="13">
        <v>117.49</v>
      </c>
      <c r="W2900" s="13">
        <v>10.11</v>
      </c>
      <c r="X2900" s="13">
        <v>0</v>
      </c>
      <c r="Y2900" s="13">
        <v>0</v>
      </c>
      <c r="Z2900" s="13">
        <v>35</v>
      </c>
      <c r="AA2900" s="13">
        <v>0</v>
      </c>
      <c r="AB2900" s="13">
        <v>21</v>
      </c>
      <c r="AC2900" s="13">
        <v>44</v>
      </c>
      <c r="AD2900" s="13">
        <v>0</v>
      </c>
      <c r="AE2900" s="13">
        <v>0</v>
      </c>
      <c r="AF2900" s="33">
        <v>100</v>
      </c>
      <c r="AG2900" s="9">
        <v>3</v>
      </c>
      <c r="AH2900" s="34">
        <v>0.38</v>
      </c>
      <c r="AI2900" s="13">
        <v>87371.02</v>
      </c>
      <c r="AJ2900" s="13">
        <v>1243499.04</v>
      </c>
      <c r="AK2900" s="13">
        <v>1330870.06</v>
      </c>
      <c r="AL2900" s="35">
        <v>39063</v>
      </c>
      <c r="AM2900" s="35">
        <v>39736</v>
      </c>
    </row>
    <row r="2901" spans="2:39" x14ac:dyDescent="0.25">
      <c r="B2901" s="30">
        <v>1</v>
      </c>
      <c r="C2901" s="31" t="s">
        <v>390</v>
      </c>
      <c r="D2901" s="9" t="s">
        <v>6761</v>
      </c>
      <c r="E2901" s="10" t="s">
        <v>2065</v>
      </c>
      <c r="F2901" s="10" t="s">
        <v>4856</v>
      </c>
      <c r="G2901" s="9">
        <v>2916500</v>
      </c>
      <c r="H2901" s="10" t="s">
        <v>2086</v>
      </c>
      <c r="I2901" s="13">
        <v>326.14</v>
      </c>
      <c r="J2901" s="13">
        <v>217.6</v>
      </c>
      <c r="K2901" s="13">
        <v>217.6</v>
      </c>
      <c r="L2901" s="13">
        <v>326.14</v>
      </c>
      <c r="M2901" s="13">
        <v>217.6</v>
      </c>
      <c r="N2901" s="32">
        <v>10</v>
      </c>
      <c r="O2901" s="9">
        <v>1</v>
      </c>
      <c r="P2901" s="13">
        <v>7.25</v>
      </c>
      <c r="Q2901" s="13">
        <v>0</v>
      </c>
      <c r="R2901" s="13">
        <v>0</v>
      </c>
      <c r="S2901" s="13">
        <v>0</v>
      </c>
      <c r="T2901" s="13">
        <v>0</v>
      </c>
      <c r="U2901" s="13">
        <v>0</v>
      </c>
      <c r="V2901" s="13">
        <v>209.68</v>
      </c>
      <c r="W2901" s="13">
        <v>7.92</v>
      </c>
      <c r="X2901" s="13">
        <v>0</v>
      </c>
      <c r="Y2901" s="13">
        <v>0</v>
      </c>
      <c r="Z2901" s="13">
        <v>30</v>
      </c>
      <c r="AA2901" s="13">
        <v>40</v>
      </c>
      <c r="AB2901" s="13">
        <v>0</v>
      </c>
      <c r="AC2901" s="13">
        <v>30</v>
      </c>
      <c r="AD2901" s="13">
        <v>0</v>
      </c>
      <c r="AE2901" s="13">
        <v>0</v>
      </c>
      <c r="AF2901" s="33">
        <v>100</v>
      </c>
      <c r="AG2901" s="9">
        <v>3</v>
      </c>
      <c r="AH2901" s="34">
        <v>0.41</v>
      </c>
      <c r="AI2901" s="13">
        <v>17361.599999999999</v>
      </c>
      <c r="AJ2901" s="13">
        <v>207986.72</v>
      </c>
      <c r="AK2901" s="13">
        <v>225348.32</v>
      </c>
      <c r="AL2901" s="35">
        <v>40231</v>
      </c>
      <c r="AM2901" s="35">
        <v>40281</v>
      </c>
    </row>
    <row r="2902" spans="2:39" x14ac:dyDescent="0.25">
      <c r="B2902" s="30">
        <v>1</v>
      </c>
      <c r="C2902" s="31" t="s">
        <v>390</v>
      </c>
      <c r="D2902" s="9" t="s">
        <v>6762</v>
      </c>
      <c r="E2902" s="10" t="s">
        <v>2065</v>
      </c>
      <c r="F2902" s="10" t="s">
        <v>6763</v>
      </c>
      <c r="G2902" s="9">
        <v>2923803</v>
      </c>
      <c r="H2902" s="10" t="s">
        <v>6764</v>
      </c>
      <c r="I2902" s="13">
        <v>1258.19</v>
      </c>
      <c r="J2902" s="13">
        <v>1180.5899999999999</v>
      </c>
      <c r="K2902" s="13">
        <v>1180.5899999999999</v>
      </c>
      <c r="L2902" s="13">
        <v>1258.19</v>
      </c>
      <c r="M2902" s="13">
        <v>1180.5899999999999</v>
      </c>
      <c r="N2902" s="32">
        <v>16</v>
      </c>
      <c r="O2902" s="9">
        <v>1</v>
      </c>
      <c r="P2902" s="13">
        <v>39.35</v>
      </c>
      <c r="Q2902" s="13">
        <v>11.43</v>
      </c>
      <c r="R2902" s="13">
        <v>100</v>
      </c>
      <c r="S2902" s="13">
        <v>125.11</v>
      </c>
      <c r="T2902" s="13">
        <v>0</v>
      </c>
      <c r="U2902" s="13">
        <v>200.86</v>
      </c>
      <c r="V2902" s="13">
        <v>853.53</v>
      </c>
      <c r="W2902" s="13">
        <v>1.0900000000000001</v>
      </c>
      <c r="X2902" s="13">
        <v>0</v>
      </c>
      <c r="Y2902" s="13">
        <v>0</v>
      </c>
      <c r="Z2902" s="13">
        <v>20</v>
      </c>
      <c r="AA2902" s="13">
        <v>60</v>
      </c>
      <c r="AB2902" s="13">
        <v>0</v>
      </c>
      <c r="AC2902" s="13">
        <v>0</v>
      </c>
      <c r="AD2902" s="13">
        <v>20</v>
      </c>
      <c r="AE2902" s="13">
        <v>0</v>
      </c>
      <c r="AF2902" s="33">
        <v>100.005</v>
      </c>
      <c r="AG2902" s="9">
        <v>3</v>
      </c>
      <c r="AH2902" s="34">
        <v>0.52</v>
      </c>
      <c r="AI2902" s="13">
        <v>389646.81</v>
      </c>
      <c r="AJ2902" s="13">
        <v>993121</v>
      </c>
      <c r="AK2902" s="13">
        <v>1382767.81</v>
      </c>
      <c r="AL2902" s="35">
        <v>38945</v>
      </c>
      <c r="AM2902" s="35">
        <v>38996</v>
      </c>
    </row>
    <row r="2903" spans="2:39" x14ac:dyDescent="0.25">
      <c r="B2903" s="30">
        <v>1</v>
      </c>
      <c r="C2903" s="31" t="s">
        <v>390</v>
      </c>
      <c r="D2903" s="9" t="s">
        <v>6765</v>
      </c>
      <c r="E2903" s="10" t="s">
        <v>6748</v>
      </c>
      <c r="F2903" s="10" t="s">
        <v>6749</v>
      </c>
      <c r="G2903" s="9">
        <v>2806602</v>
      </c>
      <c r="H2903" s="10" t="s">
        <v>3593</v>
      </c>
      <c r="I2903" s="13">
        <v>430</v>
      </c>
      <c r="J2903" s="13">
        <v>415.73</v>
      </c>
      <c r="K2903" s="13">
        <v>415.73</v>
      </c>
      <c r="L2903" s="13">
        <v>430</v>
      </c>
      <c r="M2903" s="13">
        <v>411.19</v>
      </c>
      <c r="N2903" s="32">
        <v>22</v>
      </c>
      <c r="O2903" s="9">
        <v>1</v>
      </c>
      <c r="P2903" s="13">
        <v>20.78</v>
      </c>
      <c r="Q2903" s="13">
        <v>38.97</v>
      </c>
      <c r="R2903" s="13">
        <v>82.36</v>
      </c>
      <c r="S2903" s="13">
        <v>5.57</v>
      </c>
      <c r="T2903" s="13">
        <v>0</v>
      </c>
      <c r="U2903" s="13">
        <v>157.01</v>
      </c>
      <c r="V2903" s="13">
        <v>245.93</v>
      </c>
      <c r="W2903" s="13">
        <v>7.22</v>
      </c>
      <c r="X2903" s="13">
        <v>0</v>
      </c>
      <c r="Y2903" s="13">
        <v>0</v>
      </c>
      <c r="Z2903" s="13">
        <v>40</v>
      </c>
      <c r="AA2903" s="13">
        <v>50</v>
      </c>
      <c r="AB2903" s="13">
        <v>5</v>
      </c>
      <c r="AC2903" s="13">
        <v>5</v>
      </c>
      <c r="AD2903" s="13">
        <v>0</v>
      </c>
      <c r="AE2903" s="13">
        <v>0</v>
      </c>
      <c r="AF2903" s="33">
        <v>100.004</v>
      </c>
      <c r="AG2903" s="9">
        <v>3</v>
      </c>
      <c r="AH2903" s="34">
        <v>0.56999999999999995</v>
      </c>
      <c r="AI2903" s="13">
        <v>144114.70000000001</v>
      </c>
      <c r="AJ2903" s="13">
        <v>423086.34</v>
      </c>
      <c r="AK2903" s="13">
        <v>567201.04</v>
      </c>
      <c r="AL2903" s="35">
        <v>38715</v>
      </c>
      <c r="AM2903" s="35">
        <v>38950</v>
      </c>
    </row>
    <row r="2904" spans="2:39" x14ac:dyDescent="0.25">
      <c r="B2904" s="30">
        <v>1</v>
      </c>
      <c r="C2904" s="31" t="s">
        <v>390</v>
      </c>
      <c r="D2904" s="9" t="s">
        <v>6766</v>
      </c>
      <c r="E2904" s="10" t="s">
        <v>6748</v>
      </c>
      <c r="F2904" s="10" t="s">
        <v>6749</v>
      </c>
      <c r="G2904" s="9">
        <v>2806602</v>
      </c>
      <c r="H2904" s="10" t="s">
        <v>3843</v>
      </c>
      <c r="I2904" s="13">
        <v>371.9</v>
      </c>
      <c r="J2904" s="13">
        <v>303.72000000000003</v>
      </c>
      <c r="K2904" s="13">
        <v>303.72000000000003</v>
      </c>
      <c r="L2904" s="13">
        <v>303.72000000000003</v>
      </c>
      <c r="M2904" s="13">
        <v>316.97000000000003</v>
      </c>
      <c r="N2904" s="32">
        <v>25</v>
      </c>
      <c r="O2904" s="9">
        <v>1</v>
      </c>
      <c r="P2904" s="13">
        <v>15.85</v>
      </c>
      <c r="Q2904" s="13">
        <v>62.23</v>
      </c>
      <c r="R2904" s="13">
        <v>53.41</v>
      </c>
      <c r="S2904" s="13">
        <v>6.54</v>
      </c>
      <c r="T2904" s="13">
        <v>0</v>
      </c>
      <c r="U2904" s="13">
        <v>181.97</v>
      </c>
      <c r="V2904" s="13">
        <v>105.83</v>
      </c>
      <c r="W2904" s="13">
        <v>9.3800000000000008</v>
      </c>
      <c r="X2904" s="13">
        <v>0</v>
      </c>
      <c r="Y2904" s="13">
        <v>0</v>
      </c>
      <c r="Z2904" s="13">
        <v>35</v>
      </c>
      <c r="AA2904" s="13">
        <v>45</v>
      </c>
      <c r="AB2904" s="13">
        <v>15</v>
      </c>
      <c r="AC2904" s="13">
        <v>5</v>
      </c>
      <c r="AD2904" s="13">
        <v>0</v>
      </c>
      <c r="AE2904" s="13">
        <v>0</v>
      </c>
      <c r="AF2904" s="33">
        <v>100</v>
      </c>
      <c r="AG2904" s="9">
        <v>3</v>
      </c>
      <c r="AH2904" s="34">
        <v>0.45</v>
      </c>
      <c r="AI2904" s="13">
        <v>711365.83</v>
      </c>
      <c r="AJ2904" s="13">
        <v>1481012.34</v>
      </c>
      <c r="AK2904" s="13">
        <v>2192378.17</v>
      </c>
      <c r="AL2904" s="35">
        <v>39541</v>
      </c>
      <c r="AM2904" s="35">
        <v>40231</v>
      </c>
    </row>
    <row r="2905" spans="2:39" x14ac:dyDescent="0.25">
      <c r="B2905" s="30">
        <v>1</v>
      </c>
      <c r="C2905" s="31" t="s">
        <v>390</v>
      </c>
      <c r="D2905" s="9" t="s">
        <v>6767</v>
      </c>
      <c r="E2905" s="10" t="s">
        <v>1705</v>
      </c>
      <c r="F2905" s="10" t="s">
        <v>1705</v>
      </c>
      <c r="G2905" s="9">
        <v>2802106</v>
      </c>
      <c r="H2905" s="10" t="s">
        <v>6768</v>
      </c>
      <c r="I2905" s="13">
        <v>242</v>
      </c>
      <c r="J2905" s="13">
        <v>123.05</v>
      </c>
      <c r="K2905" s="13">
        <v>123.05</v>
      </c>
      <c r="L2905" s="13">
        <v>0</v>
      </c>
      <c r="M2905" s="13">
        <v>123.05</v>
      </c>
      <c r="N2905" s="32">
        <v>7</v>
      </c>
      <c r="O2905" s="9">
        <v>1</v>
      </c>
      <c r="P2905" s="13">
        <v>12.3</v>
      </c>
      <c r="Q2905" s="13">
        <v>0</v>
      </c>
      <c r="R2905" s="13">
        <v>0</v>
      </c>
      <c r="S2905" s="13">
        <v>25.86</v>
      </c>
      <c r="T2905" s="13">
        <v>0</v>
      </c>
      <c r="U2905" s="13">
        <v>0</v>
      </c>
      <c r="V2905" s="13">
        <v>77.41</v>
      </c>
      <c r="W2905" s="13">
        <v>0.25</v>
      </c>
      <c r="X2905" s="13">
        <v>0</v>
      </c>
      <c r="Y2905" s="13">
        <v>0</v>
      </c>
      <c r="Z2905" s="13">
        <v>70</v>
      </c>
      <c r="AA2905" s="13">
        <v>20</v>
      </c>
      <c r="AB2905" s="13">
        <v>0</v>
      </c>
      <c r="AC2905" s="13">
        <v>0</v>
      </c>
      <c r="AD2905" s="13">
        <v>10</v>
      </c>
      <c r="AE2905" s="13">
        <v>0</v>
      </c>
      <c r="AF2905" s="33">
        <v>100.005</v>
      </c>
      <c r="AG2905" s="9">
        <v>4</v>
      </c>
      <c r="AH2905" s="34">
        <v>0.43</v>
      </c>
      <c r="AI2905" s="13">
        <v>2290.25</v>
      </c>
      <c r="AJ2905" s="13">
        <v>207606.34</v>
      </c>
      <c r="AK2905" s="13">
        <v>209896.59</v>
      </c>
      <c r="AL2905" s="9"/>
      <c r="AM2905" s="35">
        <v>39219</v>
      </c>
    </row>
    <row r="2906" spans="2:39" x14ac:dyDescent="0.25">
      <c r="B2906" s="30">
        <v>1</v>
      </c>
      <c r="C2906" s="31" t="s">
        <v>390</v>
      </c>
      <c r="D2906" s="9" t="s">
        <v>6769</v>
      </c>
      <c r="E2906" s="10" t="s">
        <v>392</v>
      </c>
      <c r="F2906" s="10" t="s">
        <v>1243</v>
      </c>
      <c r="G2906" s="9">
        <v>2802403</v>
      </c>
      <c r="H2906" s="10" t="s">
        <v>6770</v>
      </c>
      <c r="I2906" s="13">
        <v>60</v>
      </c>
      <c r="J2906" s="13">
        <v>0</v>
      </c>
      <c r="K2906" s="13">
        <v>420.31</v>
      </c>
      <c r="L2906" s="13">
        <v>600</v>
      </c>
      <c r="M2906" s="13">
        <v>418.58</v>
      </c>
      <c r="N2906" s="32">
        <v>13</v>
      </c>
      <c r="O2906" s="9">
        <v>1</v>
      </c>
      <c r="P2906" s="10">
        <v>0</v>
      </c>
      <c r="Q2906" s="13">
        <v>1.92</v>
      </c>
      <c r="R2906" s="13">
        <v>100</v>
      </c>
      <c r="S2906" s="13">
        <v>37.69</v>
      </c>
      <c r="T2906" s="13">
        <v>0</v>
      </c>
      <c r="U2906" s="13">
        <v>16.91</v>
      </c>
      <c r="V2906" s="13">
        <v>360.38</v>
      </c>
      <c r="W2906" s="13">
        <v>3.59</v>
      </c>
      <c r="X2906" s="13">
        <v>0</v>
      </c>
      <c r="Y2906" s="13">
        <v>0</v>
      </c>
      <c r="Z2906" s="13">
        <v>80</v>
      </c>
      <c r="AA2906" s="13">
        <v>20</v>
      </c>
      <c r="AB2906" s="13">
        <v>0</v>
      </c>
      <c r="AC2906" s="13">
        <v>0</v>
      </c>
      <c r="AD2906" s="13">
        <v>0</v>
      </c>
      <c r="AE2906" s="13">
        <v>0</v>
      </c>
      <c r="AF2906" s="33">
        <v>100.006</v>
      </c>
      <c r="AG2906" s="9">
        <v>4</v>
      </c>
      <c r="AH2906" s="34">
        <v>0.51</v>
      </c>
      <c r="AI2906" s="13">
        <v>22808.23</v>
      </c>
      <c r="AJ2906" s="13">
        <v>107922.05</v>
      </c>
      <c r="AK2906" s="13">
        <v>130730.28</v>
      </c>
      <c r="AL2906" s="35">
        <v>37518</v>
      </c>
      <c r="AM2906" s="35">
        <v>37543</v>
      </c>
    </row>
    <row r="2907" spans="2:39" x14ac:dyDescent="0.25">
      <c r="B2907" s="30">
        <v>1</v>
      </c>
      <c r="C2907" s="31" t="s">
        <v>390</v>
      </c>
      <c r="D2907" s="9" t="s">
        <v>6771</v>
      </c>
      <c r="E2907" s="10" t="s">
        <v>392</v>
      </c>
      <c r="F2907" s="10" t="s">
        <v>670</v>
      </c>
      <c r="G2907" s="9">
        <v>2804201</v>
      </c>
      <c r="H2907" s="10" t="s">
        <v>671</v>
      </c>
      <c r="I2907" s="13">
        <v>524.70000000000005</v>
      </c>
      <c r="J2907" s="13">
        <v>602.4</v>
      </c>
      <c r="K2907" s="13">
        <v>602.41999999999996</v>
      </c>
      <c r="L2907" s="13">
        <v>524.70000000000005</v>
      </c>
      <c r="M2907" s="13">
        <v>524.70000000000005</v>
      </c>
      <c r="N2907" s="32">
        <v>14</v>
      </c>
      <c r="O2907" s="9">
        <v>1</v>
      </c>
      <c r="P2907" s="13">
        <v>8.6</v>
      </c>
      <c r="Q2907" s="13">
        <v>61.23</v>
      </c>
      <c r="R2907" s="13">
        <v>93.17</v>
      </c>
      <c r="S2907" s="13">
        <v>45.25</v>
      </c>
      <c r="T2907" s="13">
        <v>0</v>
      </c>
      <c r="U2907" s="13">
        <v>340.63</v>
      </c>
      <c r="V2907" s="13">
        <v>215.62</v>
      </c>
      <c r="W2907" s="13">
        <v>0.92</v>
      </c>
      <c r="X2907" s="13">
        <v>0</v>
      </c>
      <c r="Y2907" s="13">
        <v>0</v>
      </c>
      <c r="Z2907" s="13">
        <v>0</v>
      </c>
      <c r="AA2907" s="13">
        <v>70</v>
      </c>
      <c r="AB2907" s="13">
        <v>0</v>
      </c>
      <c r="AC2907" s="13">
        <v>30</v>
      </c>
      <c r="AD2907" s="13">
        <v>0</v>
      </c>
      <c r="AE2907" s="13">
        <v>0</v>
      </c>
      <c r="AF2907" s="33">
        <v>100.006</v>
      </c>
      <c r="AG2907" s="9">
        <v>3</v>
      </c>
      <c r="AH2907" s="34">
        <v>0.5</v>
      </c>
      <c r="AI2907" s="13">
        <v>113168.27</v>
      </c>
      <c r="AJ2907" s="13">
        <v>134192.03</v>
      </c>
      <c r="AK2907" s="13">
        <v>247360.3</v>
      </c>
      <c r="AL2907" s="35">
        <v>37666</v>
      </c>
      <c r="AM2907" s="35">
        <v>37780</v>
      </c>
    </row>
    <row r="2908" spans="2:39" x14ac:dyDescent="0.25">
      <c r="B2908" s="30">
        <v>1</v>
      </c>
      <c r="C2908" s="31" t="s">
        <v>390</v>
      </c>
      <c r="D2908" s="9" t="s">
        <v>6772</v>
      </c>
      <c r="E2908" s="10" t="s">
        <v>1705</v>
      </c>
      <c r="F2908" s="10" t="s">
        <v>1705</v>
      </c>
      <c r="G2908" s="9">
        <v>2802106</v>
      </c>
      <c r="H2908" s="10" t="s">
        <v>6773</v>
      </c>
      <c r="I2908" s="13">
        <v>453.7</v>
      </c>
      <c r="J2908" s="13">
        <v>236.68</v>
      </c>
      <c r="K2908" s="13">
        <v>236.68</v>
      </c>
      <c r="L2908" s="13">
        <v>453.7</v>
      </c>
      <c r="M2908" s="13">
        <v>236.68</v>
      </c>
      <c r="N2908" s="32">
        <v>20</v>
      </c>
      <c r="O2908" s="9">
        <v>1</v>
      </c>
      <c r="P2908" s="13">
        <v>23.66</v>
      </c>
      <c r="Q2908" s="13">
        <v>13.2</v>
      </c>
      <c r="R2908" s="13">
        <v>99.91</v>
      </c>
      <c r="S2908" s="13">
        <v>10.15</v>
      </c>
      <c r="T2908" s="13">
        <v>0</v>
      </c>
      <c r="U2908" s="13">
        <v>40.159999999999997</v>
      </c>
      <c r="V2908" s="13">
        <v>246.01</v>
      </c>
      <c r="W2908" s="13">
        <v>0.49</v>
      </c>
      <c r="X2908" s="13">
        <v>0</v>
      </c>
      <c r="Y2908" s="13">
        <v>0</v>
      </c>
      <c r="Z2908" s="13">
        <v>32.4</v>
      </c>
      <c r="AA2908" s="13">
        <v>38.020000000000003</v>
      </c>
      <c r="AB2908" s="13">
        <v>0</v>
      </c>
      <c r="AC2908" s="13">
        <v>12.68</v>
      </c>
      <c r="AD2908" s="13">
        <v>12.68</v>
      </c>
      <c r="AE2908" s="13">
        <v>4.22</v>
      </c>
      <c r="AF2908" s="33">
        <v>100.003</v>
      </c>
      <c r="AG2908" s="9">
        <v>1</v>
      </c>
      <c r="AH2908" s="34">
        <v>0.51</v>
      </c>
      <c r="AI2908" s="13">
        <v>29082.11</v>
      </c>
      <c r="AJ2908" s="13">
        <v>179563.02</v>
      </c>
      <c r="AK2908" s="13">
        <v>208645.13</v>
      </c>
      <c r="AL2908" s="35">
        <v>38994</v>
      </c>
      <c r="AM2908" s="35">
        <v>39014</v>
      </c>
    </row>
    <row r="2909" spans="2:39" x14ac:dyDescent="0.25">
      <c r="B2909" s="30">
        <v>1</v>
      </c>
      <c r="C2909" s="31" t="s">
        <v>390</v>
      </c>
      <c r="D2909" s="9" t="s">
        <v>6774</v>
      </c>
      <c r="E2909" s="10" t="s">
        <v>1149</v>
      </c>
      <c r="F2909" s="10" t="s">
        <v>6775</v>
      </c>
      <c r="G2909" s="9">
        <v>2804458</v>
      </c>
      <c r="H2909" s="10" t="s">
        <v>6776</v>
      </c>
      <c r="I2909" s="13">
        <v>2577.73</v>
      </c>
      <c r="J2909" s="13">
        <v>2492.08</v>
      </c>
      <c r="K2909" s="13">
        <v>2492.08</v>
      </c>
      <c r="L2909" s="13">
        <v>2577.73</v>
      </c>
      <c r="M2909" s="13">
        <v>2488.71</v>
      </c>
      <c r="N2909" s="32">
        <v>90</v>
      </c>
      <c r="O2909" s="9">
        <v>1</v>
      </c>
      <c r="P2909" s="13">
        <v>35.549999999999997</v>
      </c>
      <c r="Q2909" s="13">
        <v>62.36</v>
      </c>
      <c r="R2909" s="13">
        <v>100</v>
      </c>
      <c r="S2909" s="13">
        <v>123.46</v>
      </c>
      <c r="T2909" s="13">
        <v>477.24</v>
      </c>
      <c r="U2909" s="13">
        <v>1920.72</v>
      </c>
      <c r="V2909" s="13">
        <v>0</v>
      </c>
      <c r="W2909" s="13">
        <v>12.65</v>
      </c>
      <c r="X2909" s="13">
        <v>0</v>
      </c>
      <c r="Y2909" s="13">
        <v>0</v>
      </c>
      <c r="Z2909" s="13">
        <v>0</v>
      </c>
      <c r="AA2909" s="13">
        <v>85</v>
      </c>
      <c r="AB2909" s="13">
        <v>0</v>
      </c>
      <c r="AC2909" s="13">
        <v>15</v>
      </c>
      <c r="AD2909" s="13">
        <v>0</v>
      </c>
      <c r="AE2909" s="13">
        <v>0</v>
      </c>
      <c r="AF2909" s="33">
        <v>100.00060000000001</v>
      </c>
      <c r="AG2909" s="9">
        <v>3</v>
      </c>
      <c r="AH2909" s="34">
        <v>0.4</v>
      </c>
      <c r="AI2909" s="13">
        <v>996105.07</v>
      </c>
      <c r="AJ2909" s="13">
        <v>6265903.1299999999</v>
      </c>
      <c r="AK2909" s="13">
        <v>7262008.2000000002</v>
      </c>
      <c r="AL2909" s="35">
        <v>39471</v>
      </c>
      <c r="AM2909" s="35">
        <v>39755</v>
      </c>
    </row>
    <row r="2910" spans="2:39" x14ac:dyDescent="0.25">
      <c r="B2910" s="30">
        <v>1</v>
      </c>
      <c r="C2910" s="31" t="s">
        <v>390</v>
      </c>
      <c r="D2910" s="9" t="s">
        <v>6777</v>
      </c>
      <c r="E2910" s="10" t="s">
        <v>1705</v>
      </c>
      <c r="F2910" s="10" t="s">
        <v>1705</v>
      </c>
      <c r="G2910" s="9">
        <v>2802106</v>
      </c>
      <c r="H2910" s="10" t="s">
        <v>6778</v>
      </c>
      <c r="I2910" s="13">
        <v>173.03</v>
      </c>
      <c r="J2910" s="13">
        <v>180.21</v>
      </c>
      <c r="K2910" s="13">
        <v>180.21</v>
      </c>
      <c r="L2910" s="13">
        <v>173.03</v>
      </c>
      <c r="M2910" s="13">
        <v>173.03</v>
      </c>
      <c r="N2910" s="32">
        <v>16</v>
      </c>
      <c r="O2910" s="9">
        <v>1</v>
      </c>
      <c r="P2910" s="13">
        <v>18.02</v>
      </c>
      <c r="Q2910" s="13">
        <v>0</v>
      </c>
      <c r="R2910" s="13">
        <v>0</v>
      </c>
      <c r="S2910" s="13">
        <v>22.56</v>
      </c>
      <c r="T2910" s="13">
        <v>0</v>
      </c>
      <c r="U2910" s="13">
        <v>58.3</v>
      </c>
      <c r="V2910" s="13">
        <v>99.17</v>
      </c>
      <c r="W2910" s="13">
        <v>0.17</v>
      </c>
      <c r="X2910" s="13">
        <v>0</v>
      </c>
      <c r="Y2910" s="13">
        <v>0</v>
      </c>
      <c r="Z2910" s="13">
        <v>0</v>
      </c>
      <c r="AA2910" s="13">
        <v>45</v>
      </c>
      <c r="AB2910" s="13">
        <v>0</v>
      </c>
      <c r="AC2910" s="13">
        <v>50</v>
      </c>
      <c r="AD2910" s="13">
        <v>0</v>
      </c>
      <c r="AE2910" s="13">
        <v>5</v>
      </c>
      <c r="AF2910" s="33">
        <v>100.005</v>
      </c>
      <c r="AG2910" s="9">
        <v>1</v>
      </c>
      <c r="AH2910" s="34">
        <v>0.36</v>
      </c>
      <c r="AI2910" s="13">
        <v>4581.8100000000004</v>
      </c>
      <c r="AJ2910" s="13">
        <v>311239.51</v>
      </c>
      <c r="AK2910" s="13">
        <v>315821.32</v>
      </c>
      <c r="AL2910" s="35">
        <v>39322</v>
      </c>
      <c r="AM2910" s="35">
        <v>39457</v>
      </c>
    </row>
    <row r="2911" spans="2:39" x14ac:dyDescent="0.25">
      <c r="B2911" s="30">
        <v>1</v>
      </c>
      <c r="C2911" s="31" t="s">
        <v>390</v>
      </c>
      <c r="D2911" s="9" t="s">
        <v>6779</v>
      </c>
      <c r="E2911" s="10" t="s">
        <v>836</v>
      </c>
      <c r="F2911" s="10" t="s">
        <v>4588</v>
      </c>
      <c r="G2911" s="9">
        <v>2927606</v>
      </c>
      <c r="H2911" s="10" t="s">
        <v>6780</v>
      </c>
      <c r="I2911" s="13">
        <v>1362.61</v>
      </c>
      <c r="J2911" s="13">
        <v>1292.5</v>
      </c>
      <c r="K2911" s="13">
        <v>1292.5</v>
      </c>
      <c r="L2911" s="13">
        <v>1362.61</v>
      </c>
      <c r="M2911" s="13">
        <v>1292.5</v>
      </c>
      <c r="N2911" s="32">
        <v>24</v>
      </c>
      <c r="O2911" s="9">
        <v>1</v>
      </c>
      <c r="P2911" s="13">
        <v>18.46</v>
      </c>
      <c r="Q2911" s="13">
        <v>64.2</v>
      </c>
      <c r="R2911" s="13">
        <v>100</v>
      </c>
      <c r="S2911" s="13">
        <v>131.94</v>
      </c>
      <c r="T2911" s="13">
        <v>0</v>
      </c>
      <c r="U2911" s="13">
        <v>739.57</v>
      </c>
      <c r="V2911" s="13">
        <v>412.52</v>
      </c>
      <c r="W2911" s="13">
        <v>8.4700000000000006</v>
      </c>
      <c r="X2911" s="13">
        <v>0</v>
      </c>
      <c r="Y2911" s="13">
        <v>0</v>
      </c>
      <c r="Z2911" s="13">
        <v>43</v>
      </c>
      <c r="AA2911" s="13">
        <v>20</v>
      </c>
      <c r="AB2911" s="13">
        <v>0</v>
      </c>
      <c r="AC2911" s="13">
        <v>16</v>
      </c>
      <c r="AD2911" s="13">
        <v>11</v>
      </c>
      <c r="AE2911" s="13">
        <v>10</v>
      </c>
      <c r="AF2911" s="33">
        <v>100.003</v>
      </c>
      <c r="AG2911" s="9">
        <v>4</v>
      </c>
      <c r="AH2911" s="34">
        <v>0.44</v>
      </c>
      <c r="AI2911" s="13">
        <v>394555.46</v>
      </c>
      <c r="AJ2911" s="13">
        <v>927189.67</v>
      </c>
      <c r="AK2911" s="13">
        <v>1321745.1299999999</v>
      </c>
      <c r="AL2911" s="35">
        <v>38505</v>
      </c>
      <c r="AM2911" s="35">
        <v>38618</v>
      </c>
    </row>
    <row r="2912" spans="2:39" x14ac:dyDescent="0.25">
      <c r="B2912" s="30">
        <v>1</v>
      </c>
      <c r="C2912" s="31" t="s">
        <v>390</v>
      </c>
      <c r="D2912" s="9" t="s">
        <v>6781</v>
      </c>
      <c r="E2912" s="10" t="s">
        <v>2065</v>
      </c>
      <c r="F2912" s="10" t="s">
        <v>6782</v>
      </c>
      <c r="G2912" s="9">
        <v>2900355</v>
      </c>
      <c r="H2912" s="10" t="s">
        <v>303</v>
      </c>
      <c r="I2912" s="13">
        <v>1348.34</v>
      </c>
      <c r="J2912" s="13">
        <v>1274.1300000000001</v>
      </c>
      <c r="K2912" s="13">
        <v>1274.1300000000001</v>
      </c>
      <c r="L2912" s="13">
        <v>1348.34</v>
      </c>
      <c r="M2912" s="13">
        <v>1274.1300000000001</v>
      </c>
      <c r="N2912" s="32">
        <v>42</v>
      </c>
      <c r="O2912" s="9">
        <v>1</v>
      </c>
      <c r="P2912" s="13">
        <v>42.5</v>
      </c>
      <c r="Q2912" s="13">
        <v>100</v>
      </c>
      <c r="R2912" s="13">
        <v>93.5</v>
      </c>
      <c r="S2912" s="13">
        <v>21</v>
      </c>
      <c r="T2912" s="13">
        <v>0</v>
      </c>
      <c r="U2912" s="13">
        <v>1247.01</v>
      </c>
      <c r="V2912" s="13">
        <v>0</v>
      </c>
      <c r="W2912" s="13">
        <v>6.12</v>
      </c>
      <c r="X2912" s="13">
        <v>0</v>
      </c>
      <c r="Y2912" s="13">
        <v>0</v>
      </c>
      <c r="Z2912" s="13">
        <v>0</v>
      </c>
      <c r="AA2912" s="13">
        <v>96</v>
      </c>
      <c r="AB2912" s="13">
        <v>0</v>
      </c>
      <c r="AC2912" s="13">
        <v>4</v>
      </c>
      <c r="AD2912" s="13">
        <v>0</v>
      </c>
      <c r="AE2912" s="13">
        <v>0</v>
      </c>
      <c r="AF2912" s="33">
        <v>100.006</v>
      </c>
      <c r="AG2912" s="9">
        <v>4</v>
      </c>
      <c r="AH2912" s="34">
        <v>0.55000000000000004</v>
      </c>
      <c r="AI2912" s="13">
        <v>1392766.36</v>
      </c>
      <c r="AJ2912" s="13">
        <v>1395237.04</v>
      </c>
      <c r="AK2912" s="13">
        <v>2788003.4</v>
      </c>
      <c r="AL2912" s="35">
        <v>38608</v>
      </c>
      <c r="AM2912" s="35">
        <v>38554</v>
      </c>
    </row>
    <row r="2913" spans="2:39" x14ac:dyDescent="0.25">
      <c r="B2913" s="30">
        <v>1</v>
      </c>
      <c r="C2913" s="31" t="s">
        <v>390</v>
      </c>
      <c r="D2913" s="9" t="s">
        <v>6783</v>
      </c>
      <c r="E2913" s="10" t="s">
        <v>2065</v>
      </c>
      <c r="F2913" s="10" t="s">
        <v>6784</v>
      </c>
      <c r="G2913" s="9">
        <v>2910750</v>
      </c>
      <c r="H2913" s="10" t="s">
        <v>6785</v>
      </c>
      <c r="I2913" s="13">
        <v>483.9</v>
      </c>
      <c r="J2913" s="13">
        <v>417.7</v>
      </c>
      <c r="K2913" s="13">
        <v>417.7</v>
      </c>
      <c r="L2913" s="13">
        <v>483.9</v>
      </c>
      <c r="M2913" s="13">
        <v>417.7</v>
      </c>
      <c r="N2913" s="32">
        <v>16</v>
      </c>
      <c r="O2913" s="9">
        <v>1</v>
      </c>
      <c r="P2913" s="13">
        <v>13.92</v>
      </c>
      <c r="Q2913" s="13">
        <v>78.400000000000006</v>
      </c>
      <c r="R2913" s="13">
        <v>100</v>
      </c>
      <c r="S2913" s="13">
        <v>16.399999999999999</v>
      </c>
      <c r="T2913" s="13">
        <v>0</v>
      </c>
      <c r="U2913" s="13">
        <v>313.27999999999997</v>
      </c>
      <c r="V2913" s="13">
        <v>86.18</v>
      </c>
      <c r="W2913" s="13">
        <v>1.83</v>
      </c>
      <c r="X2913" s="13">
        <v>0</v>
      </c>
      <c r="Y2913" s="13">
        <v>0</v>
      </c>
      <c r="Z2913" s="13">
        <v>45</v>
      </c>
      <c r="AA2913" s="13">
        <v>25</v>
      </c>
      <c r="AB2913" s="13">
        <v>0</v>
      </c>
      <c r="AC2913" s="13">
        <v>20</v>
      </c>
      <c r="AD2913" s="13">
        <v>0</v>
      </c>
      <c r="AE2913" s="13">
        <v>10</v>
      </c>
      <c r="AF2913" s="33">
        <v>100.004</v>
      </c>
      <c r="AG2913" s="9">
        <v>3</v>
      </c>
      <c r="AH2913" s="34">
        <v>0.53</v>
      </c>
      <c r="AI2913" s="13">
        <v>303862.65000000002</v>
      </c>
      <c r="AJ2913" s="13">
        <v>1012609.82</v>
      </c>
      <c r="AK2913" s="13">
        <v>1316472.47</v>
      </c>
      <c r="AL2913" s="35">
        <v>38254</v>
      </c>
      <c r="AM2913" s="35">
        <v>38448</v>
      </c>
    </row>
    <row r="2914" spans="2:39" x14ac:dyDescent="0.25">
      <c r="B2914" s="30">
        <v>1</v>
      </c>
      <c r="C2914" s="31" t="s">
        <v>390</v>
      </c>
      <c r="D2914" s="9" t="s">
        <v>6786</v>
      </c>
      <c r="E2914" s="10" t="s">
        <v>2065</v>
      </c>
      <c r="F2914" s="10" t="s">
        <v>6782</v>
      </c>
      <c r="G2914" s="9">
        <v>2900355</v>
      </c>
      <c r="H2914" s="10" t="s">
        <v>690</v>
      </c>
      <c r="I2914" s="13">
        <v>627</v>
      </c>
      <c r="J2914" s="13">
        <v>555.4</v>
      </c>
      <c r="K2914" s="13">
        <v>555.4</v>
      </c>
      <c r="L2914" s="13">
        <v>627</v>
      </c>
      <c r="M2914" s="13">
        <v>555.4</v>
      </c>
      <c r="N2914" s="32">
        <v>15</v>
      </c>
      <c r="O2914" s="9">
        <v>1</v>
      </c>
      <c r="P2914" s="13">
        <v>18.5</v>
      </c>
      <c r="Q2914" s="13">
        <v>17.399999999999999</v>
      </c>
      <c r="R2914" s="13">
        <v>71.7</v>
      </c>
      <c r="S2914" s="13">
        <v>29.4</v>
      </c>
      <c r="T2914" s="13">
        <v>0</v>
      </c>
      <c r="U2914" s="13">
        <v>231.42</v>
      </c>
      <c r="V2914" s="13">
        <v>290.23</v>
      </c>
      <c r="W2914" s="13">
        <v>4.3499999999999996</v>
      </c>
      <c r="X2914" s="13">
        <v>0</v>
      </c>
      <c r="Y2914" s="13">
        <v>0</v>
      </c>
      <c r="Z2914" s="13">
        <v>0</v>
      </c>
      <c r="AA2914" s="13">
        <v>28</v>
      </c>
      <c r="AB2914" s="13">
        <v>0</v>
      </c>
      <c r="AC2914" s="13">
        <v>40</v>
      </c>
      <c r="AD2914" s="13">
        <v>16</v>
      </c>
      <c r="AE2914" s="13">
        <v>16</v>
      </c>
      <c r="AF2914" s="33">
        <v>100.003</v>
      </c>
      <c r="AG2914" s="9">
        <v>3</v>
      </c>
      <c r="AH2914" s="34">
        <v>0.4</v>
      </c>
      <c r="AI2914" s="13">
        <v>146525.46</v>
      </c>
      <c r="AJ2914" s="13">
        <v>188852.19</v>
      </c>
      <c r="AK2914" s="13">
        <v>335377.65000000002</v>
      </c>
      <c r="AL2914" s="35">
        <v>38113</v>
      </c>
      <c r="AM2914" s="35">
        <v>38271</v>
      </c>
    </row>
    <row r="2915" spans="2:39" x14ac:dyDescent="0.25">
      <c r="B2915" s="30">
        <v>1</v>
      </c>
      <c r="C2915" s="31" t="s">
        <v>390</v>
      </c>
      <c r="D2915" s="9" t="s">
        <v>6787</v>
      </c>
      <c r="E2915" s="10" t="s">
        <v>1705</v>
      </c>
      <c r="F2915" s="10" t="s">
        <v>1705</v>
      </c>
      <c r="G2915" s="9">
        <v>2802106</v>
      </c>
      <c r="H2915" s="10" t="s">
        <v>6788</v>
      </c>
      <c r="I2915" s="13">
        <v>491</v>
      </c>
      <c r="J2915" s="13">
        <v>342.8</v>
      </c>
      <c r="K2915" s="13">
        <v>342.89</v>
      </c>
      <c r="L2915" s="13">
        <v>491</v>
      </c>
      <c r="M2915" s="13">
        <v>342.89</v>
      </c>
      <c r="N2915" s="32">
        <v>20</v>
      </c>
      <c r="O2915" s="9">
        <v>1</v>
      </c>
      <c r="P2915" s="13">
        <v>34.28</v>
      </c>
      <c r="Q2915" s="13">
        <v>9.1999999999999993</v>
      </c>
      <c r="R2915" s="13">
        <v>100</v>
      </c>
      <c r="S2915" s="13">
        <v>55.21</v>
      </c>
      <c r="T2915" s="13">
        <v>0</v>
      </c>
      <c r="U2915" s="13">
        <v>26.36</v>
      </c>
      <c r="V2915" s="13">
        <v>259.56</v>
      </c>
      <c r="W2915" s="13">
        <v>1.77</v>
      </c>
      <c r="X2915" s="13">
        <v>0</v>
      </c>
      <c r="Y2915" s="13">
        <v>0</v>
      </c>
      <c r="Z2915" s="13">
        <v>0</v>
      </c>
      <c r="AA2915" s="13">
        <v>25</v>
      </c>
      <c r="AB2915" s="13">
        <v>0</v>
      </c>
      <c r="AC2915" s="13">
        <v>71</v>
      </c>
      <c r="AD2915" s="13">
        <v>0</v>
      </c>
      <c r="AE2915" s="13">
        <v>4</v>
      </c>
      <c r="AF2915" s="33">
        <v>100.004</v>
      </c>
      <c r="AG2915" s="9">
        <v>1</v>
      </c>
      <c r="AH2915" s="34">
        <v>0.5</v>
      </c>
      <c r="AI2915" s="13">
        <v>85051.94</v>
      </c>
      <c r="AJ2915" s="13">
        <v>178530.15</v>
      </c>
      <c r="AK2915" s="13">
        <v>263582.09000000003</v>
      </c>
      <c r="AL2915" s="35">
        <v>38254</v>
      </c>
      <c r="AM2915" s="35">
        <v>38299</v>
      </c>
    </row>
    <row r="2916" spans="2:39" x14ac:dyDescent="0.25">
      <c r="B2916" s="30">
        <v>1</v>
      </c>
      <c r="C2916" s="31" t="s">
        <v>390</v>
      </c>
      <c r="D2916" s="9" t="s">
        <v>6789</v>
      </c>
      <c r="E2916" s="10" t="s">
        <v>1149</v>
      </c>
      <c r="F2916" s="10" t="s">
        <v>6790</v>
      </c>
      <c r="G2916" s="9">
        <v>2805000</v>
      </c>
      <c r="H2916" s="10" t="s">
        <v>6791</v>
      </c>
      <c r="I2916" s="13">
        <v>756</v>
      </c>
      <c r="J2916" s="13">
        <v>850.75</v>
      </c>
      <c r="K2916" s="13">
        <v>850.75</v>
      </c>
      <c r="L2916" s="13">
        <v>756</v>
      </c>
      <c r="M2916" s="13">
        <v>756</v>
      </c>
      <c r="N2916" s="32">
        <v>28</v>
      </c>
      <c r="O2916" s="9">
        <v>1</v>
      </c>
      <c r="P2916" s="13">
        <v>12.2</v>
      </c>
      <c r="Q2916" s="13">
        <v>19.600000000000001</v>
      </c>
      <c r="R2916" s="13">
        <v>100</v>
      </c>
      <c r="S2916" s="13">
        <v>26.78</v>
      </c>
      <c r="T2916" s="13">
        <v>0</v>
      </c>
      <c r="U2916" s="13">
        <v>300.91000000000003</v>
      </c>
      <c r="V2916" s="13">
        <v>516.73</v>
      </c>
      <c r="W2916" s="13">
        <v>6.33</v>
      </c>
      <c r="X2916" s="13">
        <v>0</v>
      </c>
      <c r="Y2916" s="13">
        <v>0</v>
      </c>
      <c r="Z2916" s="13">
        <v>0</v>
      </c>
      <c r="AA2916" s="13">
        <v>40</v>
      </c>
      <c r="AB2916" s="13">
        <v>0</v>
      </c>
      <c r="AC2916" s="13">
        <v>50</v>
      </c>
      <c r="AD2916" s="13">
        <v>0</v>
      </c>
      <c r="AE2916" s="13">
        <v>10</v>
      </c>
      <c r="AF2916" s="33">
        <v>100.005</v>
      </c>
      <c r="AG2916" s="9">
        <v>4</v>
      </c>
      <c r="AH2916" s="34">
        <v>0.36</v>
      </c>
      <c r="AI2916" s="13">
        <v>90755.77</v>
      </c>
      <c r="AJ2916" s="13">
        <v>691059.6</v>
      </c>
      <c r="AK2916" s="13">
        <v>781815.37</v>
      </c>
      <c r="AL2916" s="35">
        <v>38104</v>
      </c>
      <c r="AM2916" s="35">
        <v>38252</v>
      </c>
    </row>
    <row r="2917" spans="2:39" x14ac:dyDescent="0.25">
      <c r="B2917" s="30">
        <v>1</v>
      </c>
      <c r="C2917" s="31" t="s">
        <v>390</v>
      </c>
      <c r="D2917" s="9" t="s">
        <v>6792</v>
      </c>
      <c r="E2917" s="10" t="s">
        <v>609</v>
      </c>
      <c r="F2917" s="10" t="s">
        <v>610</v>
      </c>
      <c r="G2917" s="9">
        <v>2803500</v>
      </c>
      <c r="H2917" s="10" t="s">
        <v>6793</v>
      </c>
      <c r="I2917" s="13">
        <v>659.45</v>
      </c>
      <c r="J2917" s="13">
        <v>969.42</v>
      </c>
      <c r="K2917" s="13">
        <v>969.42</v>
      </c>
      <c r="L2917" s="13">
        <v>659.45</v>
      </c>
      <c r="M2917" s="13">
        <v>659.45</v>
      </c>
      <c r="N2917" s="32">
        <v>36</v>
      </c>
      <c r="O2917" s="9">
        <v>1</v>
      </c>
      <c r="P2917" s="13">
        <v>27.69</v>
      </c>
      <c r="Q2917" s="13">
        <v>28.78</v>
      </c>
      <c r="R2917" s="13">
        <v>71.739999999999995</v>
      </c>
      <c r="S2917" s="13">
        <v>42.39</v>
      </c>
      <c r="T2917" s="13">
        <v>0</v>
      </c>
      <c r="U2917" s="13">
        <v>0</v>
      </c>
      <c r="V2917" s="13">
        <v>642.46</v>
      </c>
      <c r="W2917" s="13">
        <v>3.5</v>
      </c>
      <c r="X2917" s="13">
        <v>0</v>
      </c>
      <c r="Y2917" s="13">
        <v>0</v>
      </c>
      <c r="Z2917" s="13">
        <v>0</v>
      </c>
      <c r="AA2917" s="13">
        <v>50</v>
      </c>
      <c r="AB2917" s="13">
        <v>0</v>
      </c>
      <c r="AC2917" s="13">
        <v>47</v>
      </c>
      <c r="AD2917" s="13">
        <v>3</v>
      </c>
      <c r="AE2917" s="13">
        <v>0</v>
      </c>
      <c r="AF2917" s="33">
        <v>100.005</v>
      </c>
      <c r="AG2917" s="9">
        <v>3</v>
      </c>
      <c r="AH2917" s="34">
        <v>0.47</v>
      </c>
      <c r="AI2917" s="13">
        <v>109189.18</v>
      </c>
      <c r="AJ2917" s="13">
        <v>536739.54</v>
      </c>
      <c r="AK2917" s="13">
        <v>645928.72</v>
      </c>
      <c r="AL2917" s="35">
        <v>38021</v>
      </c>
      <c r="AM2917" s="35">
        <v>38193</v>
      </c>
    </row>
    <row r="2918" spans="2:39" x14ac:dyDescent="0.25">
      <c r="B2918" s="30">
        <v>1</v>
      </c>
      <c r="C2918" s="31" t="s">
        <v>390</v>
      </c>
      <c r="D2918" s="9" t="s">
        <v>6794</v>
      </c>
      <c r="E2918" s="10" t="s">
        <v>609</v>
      </c>
      <c r="F2918" s="10" t="s">
        <v>610</v>
      </c>
      <c r="G2918" s="9">
        <v>2803500</v>
      </c>
      <c r="H2918" s="10" t="s">
        <v>6795</v>
      </c>
      <c r="I2918" s="13">
        <v>551.79999999999995</v>
      </c>
      <c r="J2918" s="13">
        <v>471.9</v>
      </c>
      <c r="K2918" s="13">
        <v>471.91</v>
      </c>
      <c r="L2918" s="13">
        <v>551.79999999999995</v>
      </c>
      <c r="M2918" s="13">
        <v>471.91</v>
      </c>
      <c r="N2918" s="32">
        <v>20</v>
      </c>
      <c r="O2918" s="9">
        <v>1</v>
      </c>
      <c r="P2918" s="13">
        <v>13.5</v>
      </c>
      <c r="Q2918" s="13">
        <v>90.7</v>
      </c>
      <c r="R2918" s="13">
        <v>74.2</v>
      </c>
      <c r="S2918" s="13">
        <v>28.15</v>
      </c>
      <c r="T2918" s="13">
        <v>0</v>
      </c>
      <c r="U2918" s="13">
        <v>395.46</v>
      </c>
      <c r="V2918" s="13">
        <v>43.3</v>
      </c>
      <c r="W2918" s="13">
        <v>5</v>
      </c>
      <c r="X2918" s="13">
        <v>0</v>
      </c>
      <c r="Y2918" s="13">
        <v>0</v>
      </c>
      <c r="Z2918" s="13">
        <v>60</v>
      </c>
      <c r="AA2918" s="13">
        <v>0</v>
      </c>
      <c r="AB2918" s="13">
        <v>35</v>
      </c>
      <c r="AC2918" s="13">
        <v>5</v>
      </c>
      <c r="AD2918" s="13">
        <v>0</v>
      </c>
      <c r="AE2918" s="13">
        <v>0</v>
      </c>
      <c r="AF2918" s="33">
        <v>100.005</v>
      </c>
      <c r="AG2918" s="9">
        <v>3</v>
      </c>
      <c r="AH2918" s="34">
        <v>0.56000000000000005</v>
      </c>
      <c r="AI2918" s="13">
        <v>273155.98</v>
      </c>
      <c r="AJ2918" s="13">
        <v>573306.02</v>
      </c>
      <c r="AK2918" s="13">
        <v>846462</v>
      </c>
      <c r="AL2918" s="35">
        <v>38243</v>
      </c>
      <c r="AM2918" s="35">
        <v>38446</v>
      </c>
    </row>
    <row r="2919" spans="2:39" x14ac:dyDescent="0.25">
      <c r="B2919" s="30">
        <v>1</v>
      </c>
      <c r="C2919" s="31" t="s">
        <v>390</v>
      </c>
      <c r="D2919" s="9" t="s">
        <v>6796</v>
      </c>
      <c r="E2919" s="10" t="s">
        <v>392</v>
      </c>
      <c r="F2919" s="10" t="s">
        <v>1094</v>
      </c>
      <c r="G2919" s="9">
        <v>2804508</v>
      </c>
      <c r="H2919" s="10" t="s">
        <v>6797</v>
      </c>
      <c r="I2919" s="13">
        <v>650.1</v>
      </c>
      <c r="J2919" s="13">
        <v>490.15</v>
      </c>
      <c r="K2919" s="13">
        <v>490.15</v>
      </c>
      <c r="L2919" s="13">
        <v>650.1</v>
      </c>
      <c r="M2919" s="13">
        <v>490.15</v>
      </c>
      <c r="N2919" s="32">
        <v>14</v>
      </c>
      <c r="O2919" s="9">
        <v>1</v>
      </c>
      <c r="P2919" s="13">
        <v>7</v>
      </c>
      <c r="Q2919" s="13">
        <v>36.1</v>
      </c>
      <c r="R2919" s="13">
        <v>83.9</v>
      </c>
      <c r="S2919" s="13">
        <v>56.95</v>
      </c>
      <c r="T2919" s="13">
        <v>0</v>
      </c>
      <c r="U2919" s="13">
        <v>155.69999999999999</v>
      </c>
      <c r="V2919" s="13">
        <v>275.38</v>
      </c>
      <c r="W2919" s="13">
        <v>2.12</v>
      </c>
      <c r="X2919" s="13">
        <v>0</v>
      </c>
      <c r="Y2919" s="13">
        <v>0</v>
      </c>
      <c r="Z2919" s="13">
        <v>0</v>
      </c>
      <c r="AA2919" s="13">
        <v>60</v>
      </c>
      <c r="AB2919" s="13">
        <v>0</v>
      </c>
      <c r="AC2919" s="13">
        <v>35</v>
      </c>
      <c r="AD2919" s="13">
        <v>5</v>
      </c>
      <c r="AE2919" s="13">
        <v>0</v>
      </c>
      <c r="AF2919" s="33">
        <v>100.004</v>
      </c>
      <c r="AG2919" s="9">
        <v>3</v>
      </c>
      <c r="AH2919" s="34">
        <v>0.48</v>
      </c>
      <c r="AI2919" s="13">
        <v>133034.95000000001</v>
      </c>
      <c r="AJ2919" s="13">
        <v>272924.32</v>
      </c>
      <c r="AK2919" s="13">
        <v>405959.27</v>
      </c>
      <c r="AL2919" s="35">
        <v>38505</v>
      </c>
      <c r="AM2919" s="35">
        <v>38593</v>
      </c>
    </row>
    <row r="2920" spans="2:39" x14ac:dyDescent="0.25">
      <c r="B2920" s="30">
        <v>1</v>
      </c>
      <c r="C2920" s="31" t="s">
        <v>390</v>
      </c>
      <c r="D2920" s="9" t="s">
        <v>6798</v>
      </c>
      <c r="E2920" s="10" t="s">
        <v>1061</v>
      </c>
      <c r="F2920" s="10" t="s">
        <v>614</v>
      </c>
      <c r="G2920" s="9">
        <v>2806909</v>
      </c>
      <c r="H2920" s="10" t="s">
        <v>6799</v>
      </c>
      <c r="I2920" s="13">
        <v>241.74</v>
      </c>
      <c r="J2920" s="13">
        <v>239.3</v>
      </c>
      <c r="K2920" s="13">
        <v>239.36</v>
      </c>
      <c r="L2920" s="13">
        <v>241.74</v>
      </c>
      <c r="M2920" s="13">
        <v>239.36</v>
      </c>
      <c r="N2920" s="32">
        <v>15</v>
      </c>
      <c r="O2920" s="9">
        <v>1</v>
      </c>
      <c r="P2920" s="13">
        <v>6</v>
      </c>
      <c r="Q2920" s="13">
        <v>35.9</v>
      </c>
      <c r="R2920" s="13">
        <v>100</v>
      </c>
      <c r="S2920" s="13">
        <v>0</v>
      </c>
      <c r="T2920" s="13">
        <v>0</v>
      </c>
      <c r="U2920" s="13">
        <v>85.19</v>
      </c>
      <c r="V2920" s="13">
        <v>151.84</v>
      </c>
      <c r="W2920" s="13">
        <v>2.33</v>
      </c>
      <c r="X2920" s="13">
        <v>0</v>
      </c>
      <c r="Y2920" s="13">
        <v>0</v>
      </c>
      <c r="Z2920" s="13">
        <v>52</v>
      </c>
      <c r="AA2920" s="13">
        <v>20</v>
      </c>
      <c r="AB2920" s="13">
        <v>0</v>
      </c>
      <c r="AC2920" s="13">
        <v>23</v>
      </c>
      <c r="AD2920" s="13">
        <v>0</v>
      </c>
      <c r="AE2920" s="13">
        <v>5</v>
      </c>
      <c r="AF2920" s="33">
        <v>100.004</v>
      </c>
      <c r="AG2920" s="9">
        <v>3</v>
      </c>
      <c r="AH2920" s="34">
        <v>0.54</v>
      </c>
      <c r="AI2920" s="13">
        <v>51259.53</v>
      </c>
      <c r="AJ2920" s="13">
        <v>418917.4</v>
      </c>
      <c r="AK2920" s="13">
        <v>470176.93</v>
      </c>
      <c r="AL2920" s="35">
        <v>38104</v>
      </c>
      <c r="AM2920" s="35">
        <v>38251</v>
      </c>
    </row>
    <row r="2921" spans="2:39" x14ac:dyDescent="0.25">
      <c r="B2921" s="30">
        <v>1</v>
      </c>
      <c r="C2921" s="31" t="s">
        <v>390</v>
      </c>
      <c r="D2921" s="9" t="s">
        <v>6800</v>
      </c>
      <c r="E2921" s="10" t="s">
        <v>392</v>
      </c>
      <c r="F2921" s="10" t="s">
        <v>1243</v>
      </c>
      <c r="G2921" s="9">
        <v>2802403</v>
      </c>
      <c r="H2921" s="10" t="s">
        <v>6801</v>
      </c>
      <c r="I2921" s="13">
        <v>598.95000000000005</v>
      </c>
      <c r="J2921" s="13">
        <v>598.95000000000005</v>
      </c>
      <c r="K2921" s="13">
        <v>393.03</v>
      </c>
      <c r="L2921" s="13">
        <v>598.95000000000005</v>
      </c>
      <c r="M2921" s="13">
        <v>393.03</v>
      </c>
      <c r="N2921" s="32">
        <v>15</v>
      </c>
      <c r="O2921" s="9">
        <v>1</v>
      </c>
      <c r="P2921" s="13">
        <v>5.61</v>
      </c>
      <c r="Q2921" s="13">
        <v>59.6</v>
      </c>
      <c r="R2921" s="13">
        <v>100</v>
      </c>
      <c r="S2921" s="13">
        <v>78.77</v>
      </c>
      <c r="T2921" s="13">
        <v>0</v>
      </c>
      <c r="U2921" s="13">
        <v>184.58</v>
      </c>
      <c r="V2921" s="13">
        <v>125.29</v>
      </c>
      <c r="W2921" s="13">
        <v>4.38</v>
      </c>
      <c r="X2921" s="13">
        <v>0</v>
      </c>
      <c r="Y2921" s="13">
        <v>0</v>
      </c>
      <c r="Z2921" s="13">
        <v>0</v>
      </c>
      <c r="AA2921" s="13">
        <v>60</v>
      </c>
      <c r="AB2921" s="13">
        <v>0</v>
      </c>
      <c r="AC2921" s="13">
        <v>40</v>
      </c>
      <c r="AD2921" s="13">
        <v>0</v>
      </c>
      <c r="AE2921" s="13">
        <v>0</v>
      </c>
      <c r="AF2921" s="33">
        <v>100.006</v>
      </c>
      <c r="AG2921" s="9">
        <v>3</v>
      </c>
      <c r="AH2921" s="34">
        <v>0.48</v>
      </c>
      <c r="AI2921" s="13">
        <v>222538.28</v>
      </c>
      <c r="AJ2921" s="13">
        <v>244015.97</v>
      </c>
      <c r="AK2921" s="13">
        <v>466554.25</v>
      </c>
      <c r="AL2921" s="35">
        <v>38722</v>
      </c>
      <c r="AM2921" s="35">
        <v>38765</v>
      </c>
    </row>
    <row r="2922" spans="2:39" x14ac:dyDescent="0.25">
      <c r="B2922" s="30">
        <v>1</v>
      </c>
      <c r="C2922" s="31" t="s">
        <v>390</v>
      </c>
      <c r="D2922" s="9" t="s">
        <v>6802</v>
      </c>
      <c r="E2922" s="10" t="s">
        <v>392</v>
      </c>
      <c r="F2922" s="10" t="s">
        <v>670</v>
      </c>
      <c r="G2922" s="9">
        <v>2804201</v>
      </c>
      <c r="H2922" s="10" t="s">
        <v>599</v>
      </c>
      <c r="I2922" s="13">
        <v>741.3</v>
      </c>
      <c r="J2922" s="13">
        <v>665.33</v>
      </c>
      <c r="K2922" s="13">
        <v>665.33</v>
      </c>
      <c r="L2922" s="13">
        <v>741.3</v>
      </c>
      <c r="M2922" s="13">
        <v>665.33</v>
      </c>
      <c r="N2922" s="32">
        <v>22</v>
      </c>
      <c r="O2922" s="9">
        <v>1</v>
      </c>
      <c r="P2922" s="13">
        <v>9.5</v>
      </c>
      <c r="Q2922" s="13">
        <v>22.26</v>
      </c>
      <c r="R2922" s="13">
        <v>100</v>
      </c>
      <c r="S2922" s="13">
        <v>27</v>
      </c>
      <c r="T2922" s="13">
        <v>0</v>
      </c>
      <c r="U2922" s="13">
        <v>141.05000000000001</v>
      </c>
      <c r="V2922" s="13">
        <v>492.74</v>
      </c>
      <c r="W2922" s="13">
        <v>4.54</v>
      </c>
      <c r="X2922" s="13">
        <v>0</v>
      </c>
      <c r="Y2922" s="13">
        <v>0</v>
      </c>
      <c r="Z2922" s="13">
        <v>0</v>
      </c>
      <c r="AA2922" s="13">
        <v>80</v>
      </c>
      <c r="AB2922" s="13">
        <v>0</v>
      </c>
      <c r="AC2922" s="13">
        <v>20</v>
      </c>
      <c r="AD2922" s="13">
        <v>0</v>
      </c>
      <c r="AE2922" s="13">
        <v>0</v>
      </c>
      <c r="AF2922" s="33">
        <v>100.006</v>
      </c>
      <c r="AG2922" s="9">
        <v>3</v>
      </c>
      <c r="AH2922" s="34">
        <v>0.52</v>
      </c>
      <c r="AI2922" s="13">
        <v>133737.17000000001</v>
      </c>
      <c r="AJ2922" s="13">
        <v>221947.23</v>
      </c>
      <c r="AK2922" s="13">
        <v>355684.4</v>
      </c>
      <c r="AL2922" s="35">
        <v>37939</v>
      </c>
      <c r="AM2922" s="35">
        <v>38087</v>
      </c>
    </row>
    <row r="2923" spans="2:39" x14ac:dyDescent="0.25">
      <c r="B2923" s="30">
        <v>1</v>
      </c>
      <c r="C2923" s="31" t="s">
        <v>390</v>
      </c>
      <c r="D2923" s="9" t="s">
        <v>6803</v>
      </c>
      <c r="E2923" s="10" t="s">
        <v>2217</v>
      </c>
      <c r="F2923" s="10" t="s">
        <v>2217</v>
      </c>
      <c r="G2923" s="9">
        <v>2807402</v>
      </c>
      <c r="H2923" s="10" t="s">
        <v>6804</v>
      </c>
      <c r="I2923" s="13">
        <v>490.96</v>
      </c>
      <c r="J2923" s="13">
        <v>366.74</v>
      </c>
      <c r="K2923" s="13">
        <v>366.74</v>
      </c>
      <c r="L2923" s="13">
        <v>490.96</v>
      </c>
      <c r="M2923" s="13">
        <v>366.74</v>
      </c>
      <c r="N2923" s="32">
        <v>11</v>
      </c>
      <c r="O2923" s="9">
        <v>1</v>
      </c>
      <c r="P2923" s="13">
        <v>5.23</v>
      </c>
      <c r="Q2923" s="13">
        <v>52.4</v>
      </c>
      <c r="R2923" s="13">
        <v>100</v>
      </c>
      <c r="S2923" s="13">
        <v>8.0299999999999994</v>
      </c>
      <c r="T2923" s="13">
        <v>0</v>
      </c>
      <c r="U2923" s="13">
        <v>0</v>
      </c>
      <c r="V2923" s="13">
        <v>284.87</v>
      </c>
      <c r="W2923" s="13">
        <v>3.84</v>
      </c>
      <c r="X2923" s="13">
        <v>0</v>
      </c>
      <c r="Y2923" s="13">
        <v>0</v>
      </c>
      <c r="Z2923" s="13">
        <v>37</v>
      </c>
      <c r="AA2923" s="13">
        <v>15</v>
      </c>
      <c r="AB2923" s="13">
        <v>0</v>
      </c>
      <c r="AC2923" s="13">
        <v>14</v>
      </c>
      <c r="AD2923" s="13">
        <v>22</v>
      </c>
      <c r="AE2923" s="13">
        <v>12</v>
      </c>
      <c r="AF2923" s="33">
        <v>100.003</v>
      </c>
      <c r="AG2923" s="9">
        <v>3</v>
      </c>
      <c r="AH2923" s="34">
        <v>0.47</v>
      </c>
      <c r="AI2923" s="13">
        <v>138378.72</v>
      </c>
      <c r="AJ2923" s="13">
        <v>245426.41</v>
      </c>
      <c r="AK2923" s="13">
        <v>383805.13</v>
      </c>
      <c r="AL2923" s="35">
        <v>38243</v>
      </c>
      <c r="AM2923" s="35">
        <v>38344</v>
      </c>
    </row>
    <row r="2924" spans="2:39" x14ac:dyDescent="0.25">
      <c r="B2924" s="30">
        <v>1</v>
      </c>
      <c r="C2924" s="31" t="s">
        <v>390</v>
      </c>
      <c r="D2924" s="9" t="s">
        <v>6805</v>
      </c>
      <c r="E2924" s="10" t="s">
        <v>392</v>
      </c>
      <c r="F2924" s="10" t="s">
        <v>1094</v>
      </c>
      <c r="G2924" s="9">
        <v>2804508</v>
      </c>
      <c r="H2924" s="10" t="s">
        <v>6806</v>
      </c>
      <c r="I2924" s="13">
        <v>673.33</v>
      </c>
      <c r="J2924" s="13">
        <v>559.1</v>
      </c>
      <c r="K2924" s="13">
        <v>559.11</v>
      </c>
      <c r="L2924" s="13">
        <v>673.33</v>
      </c>
      <c r="M2924" s="13">
        <v>559.11</v>
      </c>
      <c r="N2924" s="32">
        <v>3</v>
      </c>
      <c r="O2924" s="9">
        <v>1</v>
      </c>
      <c r="P2924" s="13">
        <v>7.98</v>
      </c>
      <c r="Q2924" s="13">
        <v>72.83</v>
      </c>
      <c r="R2924" s="13">
        <v>100</v>
      </c>
      <c r="S2924" s="13">
        <v>41.13</v>
      </c>
      <c r="T2924" s="13">
        <v>0</v>
      </c>
      <c r="U2924" s="13">
        <v>375.15</v>
      </c>
      <c r="V2924" s="13">
        <v>139.87</v>
      </c>
      <c r="W2924" s="13">
        <v>375.16</v>
      </c>
      <c r="X2924" s="13">
        <v>0</v>
      </c>
      <c r="Y2924" s="13">
        <v>0</v>
      </c>
      <c r="Z2924" s="13">
        <v>0</v>
      </c>
      <c r="AA2924" s="13">
        <v>40</v>
      </c>
      <c r="AB2924" s="13">
        <v>0</v>
      </c>
      <c r="AC2924" s="13">
        <v>50</v>
      </c>
      <c r="AD2924" s="13">
        <v>10</v>
      </c>
      <c r="AE2924" s="13">
        <v>0</v>
      </c>
      <c r="AF2924" s="33">
        <v>100.005</v>
      </c>
      <c r="AG2924" s="9">
        <v>3</v>
      </c>
      <c r="AH2924" s="34">
        <v>0.44</v>
      </c>
      <c r="AI2924" s="13">
        <v>89008.52</v>
      </c>
      <c r="AJ2924" s="13">
        <v>216418.63</v>
      </c>
      <c r="AK2924" s="13">
        <v>305427.15000000002</v>
      </c>
      <c r="AL2924" s="35">
        <v>37678</v>
      </c>
      <c r="AM2924" s="35">
        <v>37763</v>
      </c>
    </row>
    <row r="2925" spans="2:39" x14ac:dyDescent="0.25">
      <c r="B2925" s="30">
        <v>1</v>
      </c>
      <c r="C2925" s="31" t="s">
        <v>390</v>
      </c>
      <c r="D2925" s="9" t="s">
        <v>6807</v>
      </c>
      <c r="E2925" s="10" t="s">
        <v>392</v>
      </c>
      <c r="F2925" s="10" t="s">
        <v>1094</v>
      </c>
      <c r="G2925" s="9">
        <v>2804508</v>
      </c>
      <c r="H2925" s="10" t="s">
        <v>6806</v>
      </c>
      <c r="I2925" s="13">
        <v>673.33</v>
      </c>
      <c r="J2925" s="13">
        <v>559.1</v>
      </c>
      <c r="K2925" s="13">
        <v>559.11</v>
      </c>
      <c r="L2925" s="13">
        <v>673.33</v>
      </c>
      <c r="M2925" s="13">
        <v>559.11</v>
      </c>
      <c r="N2925" s="32">
        <v>13</v>
      </c>
      <c r="O2925" s="9">
        <v>1</v>
      </c>
      <c r="P2925" s="13">
        <v>7.98</v>
      </c>
      <c r="Q2925" s="13">
        <v>72.83</v>
      </c>
      <c r="R2925" s="13">
        <v>100</v>
      </c>
      <c r="S2925" s="13">
        <v>41.13</v>
      </c>
      <c r="T2925" s="13">
        <v>0</v>
      </c>
      <c r="U2925" s="13">
        <v>375.15</v>
      </c>
      <c r="V2925" s="13">
        <v>139.87</v>
      </c>
      <c r="W2925" s="13">
        <v>2.95</v>
      </c>
      <c r="X2925" s="13">
        <v>0</v>
      </c>
      <c r="Y2925" s="13">
        <v>0</v>
      </c>
      <c r="Z2925" s="13">
        <v>0</v>
      </c>
      <c r="AA2925" s="13">
        <v>40</v>
      </c>
      <c r="AB2925" s="13">
        <v>0</v>
      </c>
      <c r="AC2925" s="13">
        <v>50</v>
      </c>
      <c r="AD2925" s="13">
        <v>10</v>
      </c>
      <c r="AE2925" s="13">
        <v>0</v>
      </c>
      <c r="AF2925" s="33">
        <v>100.005</v>
      </c>
      <c r="AG2925" s="9">
        <v>3</v>
      </c>
      <c r="AH2925" s="34">
        <v>0.44</v>
      </c>
      <c r="AI2925" s="13">
        <v>89008.52</v>
      </c>
      <c r="AJ2925" s="13">
        <v>216418.63</v>
      </c>
      <c r="AK2925" s="13">
        <v>305427.15000000002</v>
      </c>
      <c r="AL2925" s="35">
        <v>37678</v>
      </c>
      <c r="AM2925" s="35">
        <v>37763</v>
      </c>
    </row>
    <row r="2926" spans="2:39" x14ac:dyDescent="0.25">
      <c r="B2926" s="30">
        <v>1</v>
      </c>
      <c r="C2926" s="31" t="s">
        <v>390</v>
      </c>
      <c r="D2926" s="9" t="s">
        <v>6808</v>
      </c>
      <c r="E2926" s="10" t="s">
        <v>2217</v>
      </c>
      <c r="F2926" s="10" t="s">
        <v>2217</v>
      </c>
      <c r="G2926" s="9">
        <v>2807402</v>
      </c>
      <c r="H2926" s="10" t="s">
        <v>6809</v>
      </c>
      <c r="I2926" s="13">
        <v>433.46</v>
      </c>
      <c r="J2926" s="13">
        <v>413.9</v>
      </c>
      <c r="K2926" s="13">
        <v>413.97</v>
      </c>
      <c r="L2926" s="13">
        <v>433.46</v>
      </c>
      <c r="M2926" s="13">
        <v>413.97</v>
      </c>
      <c r="N2926" s="32">
        <v>20</v>
      </c>
      <c r="O2926" s="9">
        <v>1</v>
      </c>
      <c r="P2926" s="13">
        <v>5.9</v>
      </c>
      <c r="Q2926" s="13">
        <v>99</v>
      </c>
      <c r="R2926" s="13">
        <v>71.7</v>
      </c>
      <c r="S2926" s="13">
        <v>30.18</v>
      </c>
      <c r="T2926" s="13">
        <v>0</v>
      </c>
      <c r="U2926" s="13">
        <v>381.89</v>
      </c>
      <c r="V2926" s="13">
        <v>0</v>
      </c>
      <c r="W2926" s="13">
        <v>1.9</v>
      </c>
      <c r="X2926" s="13">
        <v>0</v>
      </c>
      <c r="Y2926" s="13">
        <v>0</v>
      </c>
      <c r="Z2926" s="13">
        <v>40</v>
      </c>
      <c r="AA2926" s="13">
        <v>60</v>
      </c>
      <c r="AB2926" s="13">
        <v>0</v>
      </c>
      <c r="AC2926" s="13">
        <v>0</v>
      </c>
      <c r="AD2926" s="13">
        <v>0</v>
      </c>
      <c r="AE2926" s="13">
        <v>0</v>
      </c>
      <c r="AF2926" s="33">
        <v>100.006</v>
      </c>
      <c r="AG2926" s="9">
        <v>3</v>
      </c>
      <c r="AH2926" s="34">
        <v>0.59</v>
      </c>
      <c r="AI2926" s="13">
        <v>180305.76</v>
      </c>
      <c r="AJ2926" s="13">
        <v>258059.56</v>
      </c>
      <c r="AK2926" s="13">
        <v>438365.32</v>
      </c>
      <c r="AL2926" s="35">
        <v>38349</v>
      </c>
      <c r="AM2926" s="35">
        <v>38495</v>
      </c>
    </row>
    <row r="2927" spans="2:39" x14ac:dyDescent="0.25">
      <c r="B2927" s="30">
        <v>1</v>
      </c>
      <c r="C2927" s="31" t="s">
        <v>390</v>
      </c>
      <c r="D2927" s="9" t="s">
        <v>6810</v>
      </c>
      <c r="E2927" s="10" t="s">
        <v>1149</v>
      </c>
      <c r="F2927" s="10" t="s">
        <v>1149</v>
      </c>
      <c r="G2927" s="9">
        <v>2801405</v>
      </c>
      <c r="H2927" s="10" t="s">
        <v>6811</v>
      </c>
      <c r="I2927" s="13">
        <v>211.75</v>
      </c>
      <c r="J2927" s="13">
        <v>193.1</v>
      </c>
      <c r="K2927" s="13">
        <v>193.19</v>
      </c>
      <c r="L2927" s="13">
        <v>211.75</v>
      </c>
      <c r="M2927" s="13">
        <v>193.19</v>
      </c>
      <c r="N2927" s="32">
        <v>7</v>
      </c>
      <c r="O2927" s="9">
        <v>1</v>
      </c>
      <c r="P2927" s="13">
        <v>2.75</v>
      </c>
      <c r="Q2927" s="13">
        <v>74</v>
      </c>
      <c r="R2927" s="13">
        <v>100</v>
      </c>
      <c r="S2927" s="13">
        <v>30.83</v>
      </c>
      <c r="T2927" s="13">
        <v>0</v>
      </c>
      <c r="U2927" s="13">
        <v>83.91</v>
      </c>
      <c r="V2927" s="13">
        <v>40.85</v>
      </c>
      <c r="W2927" s="13">
        <v>5.41</v>
      </c>
      <c r="X2927" s="13">
        <v>0</v>
      </c>
      <c r="Y2927" s="13">
        <v>0</v>
      </c>
      <c r="Z2927" s="13">
        <v>0</v>
      </c>
      <c r="AA2927" s="13">
        <v>60</v>
      </c>
      <c r="AB2927" s="13">
        <v>0</v>
      </c>
      <c r="AC2927" s="13">
        <v>40</v>
      </c>
      <c r="AD2927" s="13">
        <v>0</v>
      </c>
      <c r="AE2927" s="13">
        <v>0</v>
      </c>
      <c r="AF2927" s="33">
        <v>100.005</v>
      </c>
      <c r="AG2927" s="9">
        <v>4</v>
      </c>
      <c r="AH2927" s="34">
        <v>0.4</v>
      </c>
      <c r="AI2927" s="13">
        <v>77910.84</v>
      </c>
      <c r="AJ2927" s="13">
        <v>348018.46</v>
      </c>
      <c r="AK2927" s="13">
        <v>425929.3</v>
      </c>
      <c r="AL2927" s="35">
        <v>38243</v>
      </c>
      <c r="AM2927" s="35">
        <v>38316</v>
      </c>
    </row>
    <row r="2928" spans="2:39" x14ac:dyDescent="0.25">
      <c r="B2928" s="30">
        <v>1</v>
      </c>
      <c r="C2928" s="31" t="s">
        <v>390</v>
      </c>
      <c r="D2928" s="9" t="s">
        <v>6812</v>
      </c>
      <c r="E2928" s="10" t="s">
        <v>1705</v>
      </c>
      <c r="F2928" s="10" t="s">
        <v>1705</v>
      </c>
      <c r="G2928" s="9">
        <v>2802106</v>
      </c>
      <c r="H2928" s="10" t="s">
        <v>6813</v>
      </c>
      <c r="I2928" s="13">
        <v>242</v>
      </c>
      <c r="J2928" s="13">
        <v>266.79000000000002</v>
      </c>
      <c r="K2928" s="13">
        <v>262.79000000000002</v>
      </c>
      <c r="L2928" s="13">
        <v>242</v>
      </c>
      <c r="M2928" s="13">
        <v>242</v>
      </c>
      <c r="N2928" s="32">
        <v>25</v>
      </c>
      <c r="O2928" s="9">
        <v>1</v>
      </c>
      <c r="P2928" s="13">
        <v>26.67</v>
      </c>
      <c r="Q2928" s="13">
        <v>0.69</v>
      </c>
      <c r="R2928" s="13">
        <v>17.579999999999998</v>
      </c>
      <c r="S2928" s="13">
        <v>14.82</v>
      </c>
      <c r="T2928" s="13">
        <v>0</v>
      </c>
      <c r="U2928" s="13">
        <v>1.71</v>
      </c>
      <c r="V2928" s="13">
        <v>246.07</v>
      </c>
      <c r="W2928" s="13">
        <v>4.1900000000000004</v>
      </c>
      <c r="X2928" s="13">
        <v>0</v>
      </c>
      <c r="Y2928" s="13">
        <v>0</v>
      </c>
      <c r="Z2928" s="13">
        <v>35</v>
      </c>
      <c r="AA2928" s="13">
        <v>60</v>
      </c>
      <c r="AB2928" s="13">
        <v>5</v>
      </c>
      <c r="AC2928" s="13">
        <v>0</v>
      </c>
      <c r="AD2928" s="13">
        <v>0</v>
      </c>
      <c r="AE2928" s="13">
        <v>0</v>
      </c>
      <c r="AF2928" s="33">
        <v>100.005</v>
      </c>
      <c r="AG2928" s="9">
        <v>3</v>
      </c>
      <c r="AH2928" s="34">
        <v>0.57999999999999996</v>
      </c>
      <c r="AI2928" s="13">
        <v>11692.26</v>
      </c>
      <c r="AJ2928" s="13">
        <v>152000.20000000001</v>
      </c>
      <c r="AK2928" s="13">
        <v>163692.46</v>
      </c>
      <c r="AL2928" s="35">
        <v>38565</v>
      </c>
      <c r="AM2928" s="35">
        <v>38617</v>
      </c>
    </row>
    <row r="2929" spans="2:39" x14ac:dyDescent="0.25">
      <c r="B2929" s="30">
        <v>1</v>
      </c>
      <c r="C2929" s="31" t="s">
        <v>390</v>
      </c>
      <c r="D2929" s="9" t="s">
        <v>6814</v>
      </c>
      <c r="E2929" s="10" t="s">
        <v>2217</v>
      </c>
      <c r="F2929" s="10" t="s">
        <v>2217</v>
      </c>
      <c r="G2929" s="9">
        <v>2807402</v>
      </c>
      <c r="H2929" s="10" t="s">
        <v>956</v>
      </c>
      <c r="I2929" s="13">
        <v>1100.0999999999999</v>
      </c>
      <c r="J2929" s="13">
        <v>1359.25</v>
      </c>
      <c r="K2929" s="13">
        <v>1359.25</v>
      </c>
      <c r="L2929" s="13">
        <v>1100.0999999999999</v>
      </c>
      <c r="M2929" s="13">
        <v>1100.0999999999999</v>
      </c>
      <c r="N2929" s="32">
        <v>39</v>
      </c>
      <c r="O2929" s="9">
        <v>1</v>
      </c>
      <c r="P2929" s="10">
        <v>19.420000000000002</v>
      </c>
      <c r="Q2929" s="13">
        <v>48.6</v>
      </c>
      <c r="R2929" s="13">
        <v>71.7</v>
      </c>
      <c r="S2929" s="13">
        <v>98.89</v>
      </c>
      <c r="T2929" s="13">
        <v>0</v>
      </c>
      <c r="U2929" s="13">
        <v>989.91</v>
      </c>
      <c r="V2929" s="13">
        <v>267.75</v>
      </c>
      <c r="W2929" s="13">
        <v>2.69</v>
      </c>
      <c r="X2929" s="13">
        <v>0</v>
      </c>
      <c r="Y2929" s="13">
        <v>0</v>
      </c>
      <c r="Z2929" s="13">
        <v>0</v>
      </c>
      <c r="AA2929" s="13">
        <v>48.5</v>
      </c>
      <c r="AB2929" s="13">
        <v>7.4</v>
      </c>
      <c r="AC2929" s="13">
        <v>14.7</v>
      </c>
      <c r="AD2929" s="13">
        <v>22</v>
      </c>
      <c r="AE2929" s="13">
        <v>7.4</v>
      </c>
      <c r="AF2929" s="33">
        <v>100.003</v>
      </c>
      <c r="AG2929" s="9">
        <v>1</v>
      </c>
      <c r="AH2929" s="34">
        <v>0.52</v>
      </c>
      <c r="AI2929" s="13">
        <v>773470</v>
      </c>
      <c r="AJ2929" s="13">
        <v>818254.38</v>
      </c>
      <c r="AK2929" s="13">
        <v>1591724.38</v>
      </c>
      <c r="AL2929" s="35">
        <v>38351</v>
      </c>
      <c r="AM2929" s="35">
        <v>38450</v>
      </c>
    </row>
    <row r="2930" spans="2:39" x14ac:dyDescent="0.25">
      <c r="B2930" s="30">
        <v>1</v>
      </c>
      <c r="C2930" s="31" t="s">
        <v>390</v>
      </c>
      <c r="D2930" s="9" t="s">
        <v>6815</v>
      </c>
      <c r="E2930" s="10" t="s">
        <v>1061</v>
      </c>
      <c r="F2930" s="10" t="s">
        <v>614</v>
      </c>
      <c r="G2930" s="9">
        <v>2806909</v>
      </c>
      <c r="H2930" s="10" t="s">
        <v>6816</v>
      </c>
      <c r="I2930" s="13">
        <v>296.10000000000002</v>
      </c>
      <c r="J2930" s="13">
        <v>500.71</v>
      </c>
      <c r="K2930" s="13">
        <v>500.71</v>
      </c>
      <c r="L2930" s="13">
        <v>296.10000000000002</v>
      </c>
      <c r="M2930" s="13">
        <v>296.10000000000002</v>
      </c>
      <c r="N2930" s="32">
        <v>25</v>
      </c>
      <c r="O2930" s="9">
        <v>1</v>
      </c>
      <c r="P2930" s="13">
        <v>12.51</v>
      </c>
      <c r="Q2930" s="13">
        <v>70.05</v>
      </c>
      <c r="R2930" s="13">
        <v>100</v>
      </c>
      <c r="S2930" s="13">
        <v>39.950000000000003</v>
      </c>
      <c r="T2930" s="13">
        <v>0</v>
      </c>
      <c r="U2930" s="13">
        <v>321.73</v>
      </c>
      <c r="V2930" s="13">
        <v>137.47999999999999</v>
      </c>
      <c r="W2930" s="13">
        <v>1.54</v>
      </c>
      <c r="X2930" s="13">
        <v>0</v>
      </c>
      <c r="Y2930" s="13">
        <v>0</v>
      </c>
      <c r="Z2930" s="13">
        <v>60</v>
      </c>
      <c r="AA2930" s="13">
        <v>35</v>
      </c>
      <c r="AB2930" s="13">
        <v>0</v>
      </c>
      <c r="AC2930" s="13">
        <v>5</v>
      </c>
      <c r="AD2930" s="13">
        <v>0</v>
      </c>
      <c r="AE2930" s="13">
        <v>0</v>
      </c>
      <c r="AF2930" s="33">
        <v>100.005</v>
      </c>
      <c r="AG2930" s="9">
        <v>4</v>
      </c>
      <c r="AH2930" s="34">
        <v>0.49</v>
      </c>
      <c r="AI2930" s="13">
        <v>82077.75</v>
      </c>
      <c r="AJ2930" s="13">
        <v>717938.86</v>
      </c>
      <c r="AK2930" s="13">
        <v>800016.61</v>
      </c>
      <c r="AL2930" s="35">
        <v>37894</v>
      </c>
      <c r="AM2930" s="35">
        <v>38103</v>
      </c>
    </row>
    <row r="2931" spans="2:39" x14ac:dyDescent="0.25">
      <c r="B2931" s="30">
        <v>1</v>
      </c>
      <c r="C2931" s="31" t="s">
        <v>390</v>
      </c>
      <c r="D2931" s="9" t="s">
        <v>6817</v>
      </c>
      <c r="E2931" s="10" t="s">
        <v>2065</v>
      </c>
      <c r="F2931" s="10" t="s">
        <v>6763</v>
      </c>
      <c r="G2931" s="9">
        <v>2923803</v>
      </c>
      <c r="H2931" s="10" t="s">
        <v>6818</v>
      </c>
      <c r="I2931" s="13">
        <v>830.06</v>
      </c>
      <c r="J2931" s="13">
        <v>761.73</v>
      </c>
      <c r="K2931" s="13">
        <v>761.15</v>
      </c>
      <c r="L2931" s="13">
        <v>830.06</v>
      </c>
      <c r="M2931" s="13">
        <v>735.05</v>
      </c>
      <c r="N2931" s="32">
        <v>15</v>
      </c>
      <c r="O2931" s="9">
        <v>1</v>
      </c>
      <c r="P2931" s="13">
        <v>24.5</v>
      </c>
      <c r="Q2931" s="13">
        <v>0</v>
      </c>
      <c r="R2931" s="13">
        <v>0</v>
      </c>
      <c r="S2931" s="13">
        <v>151.27000000000001</v>
      </c>
      <c r="T2931" s="13">
        <v>0</v>
      </c>
      <c r="U2931" s="13">
        <v>14.49</v>
      </c>
      <c r="V2931" s="13">
        <v>547.91</v>
      </c>
      <c r="W2931" s="13">
        <v>18.48</v>
      </c>
      <c r="X2931" s="13">
        <v>0</v>
      </c>
      <c r="Y2931" s="13">
        <v>0</v>
      </c>
      <c r="Z2931" s="13">
        <v>0</v>
      </c>
      <c r="AA2931" s="13">
        <v>50</v>
      </c>
      <c r="AB2931" s="13">
        <v>0</v>
      </c>
      <c r="AC2931" s="13">
        <v>50</v>
      </c>
      <c r="AD2931" s="13">
        <v>0</v>
      </c>
      <c r="AE2931" s="13">
        <v>0</v>
      </c>
      <c r="AF2931" s="33">
        <v>100</v>
      </c>
      <c r="AG2931" s="9">
        <v>4</v>
      </c>
      <c r="AH2931" s="34">
        <v>0.3</v>
      </c>
      <c r="AI2931" s="13">
        <v>8192.83</v>
      </c>
      <c r="AJ2931" s="13">
        <v>728467.88</v>
      </c>
      <c r="AK2931" s="13">
        <v>736660.71</v>
      </c>
      <c r="AL2931" s="35">
        <v>39884</v>
      </c>
      <c r="AM2931" s="35">
        <v>39932</v>
      </c>
    </row>
    <row r="2932" spans="2:39" x14ac:dyDescent="0.25">
      <c r="B2932" s="30">
        <v>1</v>
      </c>
      <c r="C2932" s="31" t="s">
        <v>390</v>
      </c>
      <c r="D2932" s="9" t="s">
        <v>6819</v>
      </c>
      <c r="E2932" s="10" t="s">
        <v>392</v>
      </c>
      <c r="F2932" s="10" t="s">
        <v>716</v>
      </c>
      <c r="G2932" s="9">
        <v>2805604</v>
      </c>
      <c r="H2932" s="10" t="s">
        <v>6820</v>
      </c>
      <c r="I2932" s="13">
        <v>485</v>
      </c>
      <c r="J2932" s="13">
        <v>447.6</v>
      </c>
      <c r="K2932" s="13">
        <v>447.6</v>
      </c>
      <c r="L2932" s="13">
        <v>485</v>
      </c>
      <c r="M2932" s="13">
        <v>447.6</v>
      </c>
      <c r="N2932" s="32">
        <v>15</v>
      </c>
      <c r="O2932" s="9">
        <v>1</v>
      </c>
      <c r="P2932" s="13">
        <v>6.39</v>
      </c>
      <c r="Q2932" s="13">
        <v>8.6999999999999993</v>
      </c>
      <c r="R2932" s="13">
        <v>100</v>
      </c>
      <c r="S2932" s="13">
        <v>44.18</v>
      </c>
      <c r="T2932" s="13">
        <v>0</v>
      </c>
      <c r="U2932" s="13">
        <v>34.6</v>
      </c>
      <c r="V2932" s="13">
        <v>362.82</v>
      </c>
      <c r="W2932" s="13">
        <v>6</v>
      </c>
      <c r="X2932" s="13">
        <v>0</v>
      </c>
      <c r="Y2932" s="13">
        <v>0</v>
      </c>
      <c r="Z2932" s="13">
        <v>0</v>
      </c>
      <c r="AA2932" s="13">
        <v>60</v>
      </c>
      <c r="AB2932" s="13">
        <v>0</v>
      </c>
      <c r="AC2932" s="13">
        <v>40</v>
      </c>
      <c r="AD2932" s="13">
        <v>0</v>
      </c>
      <c r="AE2932" s="13">
        <v>0</v>
      </c>
      <c r="AF2932" s="33">
        <v>100.003</v>
      </c>
      <c r="AG2932" s="9">
        <v>3</v>
      </c>
      <c r="AH2932" s="34">
        <v>0.48</v>
      </c>
      <c r="AI2932" s="13">
        <v>147894.44</v>
      </c>
      <c r="AJ2932" s="13">
        <v>278629.39</v>
      </c>
      <c r="AK2932" s="13">
        <v>426523.83</v>
      </c>
      <c r="AL2932" s="35">
        <v>38082</v>
      </c>
      <c r="AM2932" s="35">
        <v>38251</v>
      </c>
    </row>
    <row r="2933" spans="2:39" x14ac:dyDescent="0.25">
      <c r="B2933" s="30">
        <v>1</v>
      </c>
      <c r="C2933" s="31" t="s">
        <v>390</v>
      </c>
      <c r="D2933" s="9" t="s">
        <v>6821</v>
      </c>
      <c r="E2933" s="10" t="s">
        <v>1705</v>
      </c>
      <c r="F2933" s="10" t="s">
        <v>1706</v>
      </c>
      <c r="G2933" s="9">
        <v>2802809</v>
      </c>
      <c r="H2933" s="10" t="s">
        <v>717</v>
      </c>
      <c r="I2933" s="13">
        <v>221.9</v>
      </c>
      <c r="J2933" s="13">
        <v>166.4</v>
      </c>
      <c r="K2933" s="13">
        <v>166.46</v>
      </c>
      <c r="L2933" s="13">
        <v>221.9</v>
      </c>
      <c r="M2933" s="13">
        <v>166.46</v>
      </c>
      <c r="N2933" s="32">
        <v>7</v>
      </c>
      <c r="O2933" s="9">
        <v>1</v>
      </c>
      <c r="P2933" s="13">
        <v>16.600000000000001</v>
      </c>
      <c r="Q2933" s="13">
        <v>48.7</v>
      </c>
      <c r="R2933" s="13">
        <v>100</v>
      </c>
      <c r="S2933" s="13">
        <v>15.57</v>
      </c>
      <c r="T2933" s="13">
        <v>0</v>
      </c>
      <c r="U2933" s="13">
        <v>72.83</v>
      </c>
      <c r="V2933" s="13">
        <v>74.58</v>
      </c>
      <c r="W2933" s="13">
        <v>3.49</v>
      </c>
      <c r="X2933" s="13">
        <v>0</v>
      </c>
      <c r="Y2933" s="13">
        <v>0</v>
      </c>
      <c r="Z2933" s="13">
        <v>20</v>
      </c>
      <c r="AA2933" s="13">
        <v>50</v>
      </c>
      <c r="AB2933" s="13">
        <v>0</v>
      </c>
      <c r="AC2933" s="13">
        <v>30</v>
      </c>
      <c r="AD2933" s="13">
        <v>0</v>
      </c>
      <c r="AE2933" s="13">
        <v>0</v>
      </c>
      <c r="AF2933" s="33">
        <v>100.005</v>
      </c>
      <c r="AG2933" s="9">
        <v>4</v>
      </c>
      <c r="AH2933" s="34">
        <v>0.43</v>
      </c>
      <c r="AI2933" s="13">
        <v>34683.58</v>
      </c>
      <c r="AJ2933" s="13">
        <v>157990.41</v>
      </c>
      <c r="AK2933" s="13">
        <v>192673.99</v>
      </c>
      <c r="AL2933" s="37">
        <v>38243</v>
      </c>
      <c r="AM2933" s="35">
        <v>38320</v>
      </c>
    </row>
    <row r="2934" spans="2:39" x14ac:dyDescent="0.25">
      <c r="B2934" s="30">
        <v>1</v>
      </c>
      <c r="C2934" s="31" t="s">
        <v>390</v>
      </c>
      <c r="D2934" s="9" t="s">
        <v>6822</v>
      </c>
      <c r="E2934" s="10" t="s">
        <v>2217</v>
      </c>
      <c r="F2934" s="10" t="s">
        <v>6823</v>
      </c>
      <c r="G2934" s="9">
        <v>2805505</v>
      </c>
      <c r="H2934" s="10" t="s">
        <v>6824</v>
      </c>
      <c r="I2934" s="13">
        <v>272.86</v>
      </c>
      <c r="J2934" s="13">
        <v>229.75</v>
      </c>
      <c r="K2934" s="13">
        <v>229.75</v>
      </c>
      <c r="L2934" s="13">
        <v>0</v>
      </c>
      <c r="M2934" s="13">
        <v>229.75</v>
      </c>
      <c r="N2934" s="32">
        <v>7</v>
      </c>
      <c r="O2934" s="9">
        <v>2</v>
      </c>
      <c r="P2934" s="13">
        <v>5.74</v>
      </c>
      <c r="Q2934" s="13">
        <v>0</v>
      </c>
      <c r="R2934" s="13">
        <v>0</v>
      </c>
      <c r="S2934" s="13">
        <v>26.05</v>
      </c>
      <c r="T2934" s="13">
        <v>0</v>
      </c>
      <c r="U2934" s="13">
        <v>32.36</v>
      </c>
      <c r="V2934" s="13">
        <v>169.14</v>
      </c>
      <c r="W2934" s="13">
        <v>2.2000000000000002</v>
      </c>
      <c r="X2934" s="13">
        <v>0</v>
      </c>
      <c r="Y2934" s="13">
        <v>0</v>
      </c>
      <c r="Z2934" s="13">
        <v>0</v>
      </c>
      <c r="AA2934" s="13">
        <v>30</v>
      </c>
      <c r="AB2934" s="13">
        <v>0</v>
      </c>
      <c r="AC2934" s="13">
        <v>55</v>
      </c>
      <c r="AD2934" s="13">
        <v>5</v>
      </c>
      <c r="AE2934" s="13">
        <v>10</v>
      </c>
      <c r="AF2934" s="33">
        <v>100</v>
      </c>
      <c r="AG2934" s="9">
        <v>3</v>
      </c>
      <c r="AH2934" s="34">
        <v>0.28999999999999998</v>
      </c>
      <c r="AI2934" s="13">
        <v>166870.98000000001</v>
      </c>
      <c r="AJ2934" s="13">
        <v>194479.22</v>
      </c>
      <c r="AK2934" s="13">
        <v>361350.2</v>
      </c>
      <c r="AL2934" s="9"/>
      <c r="AM2934" s="35">
        <v>39734</v>
      </c>
    </row>
    <row r="2935" spans="2:39" x14ac:dyDescent="0.25">
      <c r="B2935" s="30">
        <v>1</v>
      </c>
      <c r="C2935" s="31" t="s">
        <v>390</v>
      </c>
      <c r="D2935" s="9" t="s">
        <v>6825</v>
      </c>
      <c r="E2935" s="10" t="s">
        <v>392</v>
      </c>
      <c r="F2935" s="10" t="s">
        <v>6826</v>
      </c>
      <c r="G2935" s="9">
        <v>2801207</v>
      </c>
      <c r="H2935" s="10" t="s">
        <v>6827</v>
      </c>
      <c r="I2935" s="13">
        <v>1726</v>
      </c>
      <c r="J2935" s="13">
        <v>1206.2</v>
      </c>
      <c r="K2935" s="13">
        <v>1206.23</v>
      </c>
      <c r="L2935" s="13">
        <v>1726</v>
      </c>
      <c r="M2935" s="13">
        <v>1206.23</v>
      </c>
      <c r="N2935" s="32">
        <v>34</v>
      </c>
      <c r="O2935" s="9">
        <v>1</v>
      </c>
      <c r="P2935" s="13">
        <v>17.23</v>
      </c>
      <c r="Q2935" s="13">
        <v>0</v>
      </c>
      <c r="R2935" s="13">
        <v>0</v>
      </c>
      <c r="S2935" s="13">
        <v>42.27</v>
      </c>
      <c r="T2935" s="13">
        <v>0</v>
      </c>
      <c r="U2935" s="13">
        <v>193.68</v>
      </c>
      <c r="V2935" s="13">
        <v>964.65</v>
      </c>
      <c r="W2935" s="13">
        <v>5.63</v>
      </c>
      <c r="X2935" s="13">
        <v>0</v>
      </c>
      <c r="Y2935" s="13">
        <v>0</v>
      </c>
      <c r="Z2935" s="13">
        <v>0</v>
      </c>
      <c r="AA2935" s="13">
        <v>70</v>
      </c>
      <c r="AB2935" s="13">
        <v>0</v>
      </c>
      <c r="AC2935" s="13">
        <v>20</v>
      </c>
      <c r="AD2935" s="13">
        <v>10</v>
      </c>
      <c r="AE2935" s="13">
        <v>0</v>
      </c>
      <c r="AF2935" s="33">
        <v>100.005</v>
      </c>
      <c r="AG2935" s="9">
        <v>4</v>
      </c>
      <c r="AH2935" s="34">
        <v>0.41</v>
      </c>
      <c r="AI2935" s="13">
        <v>13578.04</v>
      </c>
      <c r="AJ2935" s="13">
        <v>205758.58</v>
      </c>
      <c r="AK2935" s="13">
        <v>219336.62</v>
      </c>
      <c r="AL2935" s="35">
        <v>38254</v>
      </c>
      <c r="AM2935" s="35">
        <v>38308</v>
      </c>
    </row>
    <row r="2936" spans="2:39" x14ac:dyDescent="0.25">
      <c r="B2936" s="30">
        <v>1</v>
      </c>
      <c r="C2936" s="31" t="s">
        <v>390</v>
      </c>
      <c r="D2936" s="9" t="s">
        <v>6828</v>
      </c>
      <c r="E2936" s="10" t="s">
        <v>1068</v>
      </c>
      <c r="F2936" s="10" t="s">
        <v>6829</v>
      </c>
      <c r="G2936" s="9">
        <v>2803906</v>
      </c>
      <c r="H2936" s="10" t="s">
        <v>6830</v>
      </c>
      <c r="I2936" s="13">
        <v>2000</v>
      </c>
      <c r="J2936" s="13">
        <v>1986.98</v>
      </c>
      <c r="K2936" s="13">
        <v>1986.98</v>
      </c>
      <c r="L2936" s="13">
        <v>2000</v>
      </c>
      <c r="M2936" s="13">
        <v>1986.98</v>
      </c>
      <c r="N2936" s="32">
        <v>200</v>
      </c>
      <c r="O2936" s="9">
        <v>1</v>
      </c>
      <c r="P2936" s="13">
        <v>66.23</v>
      </c>
      <c r="Q2936" s="13">
        <v>48.4</v>
      </c>
      <c r="R2936" s="13">
        <v>94.51</v>
      </c>
      <c r="S2936" s="13">
        <v>337.74</v>
      </c>
      <c r="T2936" s="13">
        <v>0</v>
      </c>
      <c r="U2936" s="13">
        <v>790.89</v>
      </c>
      <c r="V2936" s="13">
        <v>843.07</v>
      </c>
      <c r="W2936" s="13">
        <v>15.28</v>
      </c>
      <c r="X2936" s="13">
        <v>0</v>
      </c>
      <c r="Y2936" s="13">
        <v>0</v>
      </c>
      <c r="Z2936" s="13">
        <v>10</v>
      </c>
      <c r="AA2936" s="13">
        <v>30</v>
      </c>
      <c r="AB2936" s="13">
        <v>45</v>
      </c>
      <c r="AC2936" s="13">
        <v>15</v>
      </c>
      <c r="AD2936" s="13">
        <v>0</v>
      </c>
      <c r="AE2936" s="13">
        <v>0</v>
      </c>
      <c r="AF2936" s="33">
        <v>100.004</v>
      </c>
      <c r="AG2936" s="9">
        <v>1</v>
      </c>
      <c r="AH2936" s="34">
        <v>0.59</v>
      </c>
      <c r="AI2936" s="13">
        <v>35042.769999999997</v>
      </c>
      <c r="AJ2936" s="13">
        <v>3001077.4</v>
      </c>
      <c r="AK2936" s="13">
        <v>3036120.17</v>
      </c>
      <c r="AL2936" s="35">
        <v>38502</v>
      </c>
      <c r="AM2936" s="35">
        <v>38531</v>
      </c>
    </row>
    <row r="2937" spans="2:39" x14ac:dyDescent="0.25">
      <c r="B2937" s="30">
        <v>1</v>
      </c>
      <c r="C2937" s="31" t="s">
        <v>390</v>
      </c>
      <c r="D2937" s="9" t="s">
        <v>6831</v>
      </c>
      <c r="E2937" s="10" t="s">
        <v>1705</v>
      </c>
      <c r="F2937" s="10" t="s">
        <v>6233</v>
      </c>
      <c r="G2937" s="9">
        <v>2803203</v>
      </c>
      <c r="H2937" s="10" t="s">
        <v>6832</v>
      </c>
      <c r="I2937" s="13">
        <v>450</v>
      </c>
      <c r="J2937" s="13">
        <v>203.41</v>
      </c>
      <c r="K2937" s="13">
        <v>203.43</v>
      </c>
      <c r="L2937" s="13">
        <v>450</v>
      </c>
      <c r="M2937" s="13">
        <v>203.43</v>
      </c>
      <c r="N2937" s="32">
        <v>14</v>
      </c>
      <c r="O2937" s="9">
        <v>1</v>
      </c>
      <c r="P2937" s="13">
        <v>20.3</v>
      </c>
      <c r="Q2937" s="13">
        <v>3.2</v>
      </c>
      <c r="R2937" s="13">
        <v>79.3</v>
      </c>
      <c r="S2937" s="13">
        <v>9.56</v>
      </c>
      <c r="T2937" s="13">
        <v>0</v>
      </c>
      <c r="U2937" s="13">
        <v>125.71</v>
      </c>
      <c r="V2937" s="13">
        <v>54.93</v>
      </c>
      <c r="W2937" s="13">
        <v>13.23</v>
      </c>
      <c r="X2937" s="13">
        <v>0</v>
      </c>
      <c r="Y2937" s="13">
        <v>0</v>
      </c>
      <c r="Z2937" s="13">
        <v>30</v>
      </c>
      <c r="AA2937" s="13">
        <v>60</v>
      </c>
      <c r="AB2937" s="13">
        <v>0</v>
      </c>
      <c r="AC2937" s="13">
        <v>10</v>
      </c>
      <c r="AD2937" s="13">
        <v>0</v>
      </c>
      <c r="AE2937" s="13">
        <v>0</v>
      </c>
      <c r="AF2937" s="33">
        <v>100.005</v>
      </c>
      <c r="AG2937" s="9">
        <v>3</v>
      </c>
      <c r="AH2937" s="34">
        <v>0.56000000000000005</v>
      </c>
      <c r="AI2937" s="13">
        <v>78748.679999999993</v>
      </c>
      <c r="AJ2937" s="13">
        <v>96672.97</v>
      </c>
      <c r="AK2937" s="13">
        <v>175421.65</v>
      </c>
      <c r="AL2937" s="35">
        <v>38243</v>
      </c>
      <c r="AM2937" s="35">
        <v>38307</v>
      </c>
    </row>
    <row r="2938" spans="2:39" x14ac:dyDescent="0.25">
      <c r="B2938" s="30">
        <v>1</v>
      </c>
      <c r="C2938" s="31" t="s">
        <v>390</v>
      </c>
      <c r="D2938" s="9" t="s">
        <v>6833</v>
      </c>
      <c r="E2938" s="10" t="s">
        <v>1705</v>
      </c>
      <c r="F2938" s="10" t="s">
        <v>1706</v>
      </c>
      <c r="G2938" s="9">
        <v>2802809</v>
      </c>
      <c r="H2938" s="10" t="s">
        <v>6834</v>
      </c>
      <c r="I2938" s="13">
        <v>507.4</v>
      </c>
      <c r="J2938" s="13">
        <v>244</v>
      </c>
      <c r="K2938" s="13">
        <v>244.06</v>
      </c>
      <c r="L2938" s="13">
        <v>507.4</v>
      </c>
      <c r="M2938" s="13">
        <v>244.06</v>
      </c>
      <c r="N2938" s="32">
        <v>19</v>
      </c>
      <c r="O2938" s="9">
        <v>1</v>
      </c>
      <c r="P2938" s="13">
        <v>24.4</v>
      </c>
      <c r="Q2938" s="13">
        <v>0</v>
      </c>
      <c r="R2938" s="13">
        <v>0</v>
      </c>
      <c r="S2938" s="13">
        <v>16.72</v>
      </c>
      <c r="T2938" s="13">
        <v>0</v>
      </c>
      <c r="U2938" s="13">
        <v>210.25</v>
      </c>
      <c r="V2938" s="13">
        <v>16.13</v>
      </c>
      <c r="W2938" s="13">
        <v>0.96</v>
      </c>
      <c r="X2938" s="13">
        <v>0</v>
      </c>
      <c r="Y2938" s="13">
        <v>0</v>
      </c>
      <c r="Z2938" s="13">
        <v>40</v>
      </c>
      <c r="AA2938" s="13">
        <v>60</v>
      </c>
      <c r="AB2938" s="13">
        <v>0</v>
      </c>
      <c r="AC2938" s="13">
        <v>0</v>
      </c>
      <c r="AD2938" s="13">
        <v>0</v>
      </c>
      <c r="AE2938" s="13">
        <v>0</v>
      </c>
      <c r="AF2938" s="33">
        <v>100.006</v>
      </c>
      <c r="AG2938" s="9">
        <v>4</v>
      </c>
      <c r="AH2938" s="34">
        <v>0.51</v>
      </c>
      <c r="AI2938" s="13">
        <v>108508.25</v>
      </c>
      <c r="AJ2938" s="13">
        <v>247791.88</v>
      </c>
      <c r="AK2938" s="13">
        <v>356300.13</v>
      </c>
      <c r="AL2938" s="35">
        <v>38254</v>
      </c>
      <c r="AM2938" s="35">
        <v>38334</v>
      </c>
    </row>
    <row r="2939" spans="2:39" x14ac:dyDescent="0.25">
      <c r="B2939" s="30">
        <v>1</v>
      </c>
      <c r="C2939" s="31" t="s">
        <v>390</v>
      </c>
      <c r="D2939" s="9" t="s">
        <v>6835</v>
      </c>
      <c r="E2939" s="10" t="s">
        <v>836</v>
      </c>
      <c r="F2939" s="10" t="s">
        <v>4588</v>
      </c>
      <c r="G2939" s="9">
        <v>2927606</v>
      </c>
      <c r="H2939" s="10" t="s">
        <v>422</v>
      </c>
      <c r="I2939" s="13">
        <v>1269.3900000000001</v>
      </c>
      <c r="J2939" s="13">
        <v>1192.6199999999999</v>
      </c>
      <c r="K2939" s="13">
        <v>1192.6199999999999</v>
      </c>
      <c r="L2939" s="13">
        <v>0</v>
      </c>
      <c r="M2939" s="13">
        <v>1192.6199999999999</v>
      </c>
      <c r="N2939" s="32">
        <v>30</v>
      </c>
      <c r="O2939" s="9">
        <v>2</v>
      </c>
      <c r="P2939" s="13">
        <v>17.04</v>
      </c>
      <c r="Q2939" s="13">
        <v>98.46</v>
      </c>
      <c r="R2939" s="13">
        <v>100</v>
      </c>
      <c r="S2939" s="13">
        <v>36.67</v>
      </c>
      <c r="T2939" s="13">
        <v>0</v>
      </c>
      <c r="U2939" s="13">
        <v>1124.6300000000001</v>
      </c>
      <c r="V2939" s="13">
        <v>17.63</v>
      </c>
      <c r="W2939" s="13">
        <v>13.68</v>
      </c>
      <c r="X2939" s="13">
        <v>0</v>
      </c>
      <c r="Y2939" s="13">
        <v>0</v>
      </c>
      <c r="Z2939" s="13">
        <v>0</v>
      </c>
      <c r="AA2939" s="13">
        <v>90</v>
      </c>
      <c r="AB2939" s="13">
        <v>0</v>
      </c>
      <c r="AC2939" s="13">
        <v>10</v>
      </c>
      <c r="AD2939" s="13">
        <v>0</v>
      </c>
      <c r="AE2939" s="13">
        <v>0</v>
      </c>
      <c r="AF2939" s="33">
        <v>100</v>
      </c>
      <c r="AG2939" s="9">
        <v>3</v>
      </c>
      <c r="AH2939" s="34">
        <v>0.41</v>
      </c>
      <c r="AI2939" s="13">
        <v>878201.6</v>
      </c>
      <c r="AJ2939" s="13">
        <v>1183292.08</v>
      </c>
      <c r="AK2939" s="13">
        <v>2061493.68</v>
      </c>
      <c r="AL2939" s="9"/>
      <c r="AM2939" s="35">
        <v>39701</v>
      </c>
    </row>
    <row r="2940" spans="2:39" x14ac:dyDescent="0.25">
      <c r="B2940" s="30">
        <v>1</v>
      </c>
      <c r="C2940" s="31" t="s">
        <v>390</v>
      </c>
      <c r="D2940" s="9" t="s">
        <v>6836</v>
      </c>
      <c r="E2940" s="10" t="s">
        <v>1705</v>
      </c>
      <c r="F2940" s="10" t="s">
        <v>1706</v>
      </c>
      <c r="G2940" s="9">
        <v>2802809</v>
      </c>
      <c r="H2940" s="10" t="s">
        <v>6837</v>
      </c>
      <c r="I2940" s="13">
        <v>1663.84</v>
      </c>
      <c r="J2940" s="13">
        <v>1581.36</v>
      </c>
      <c r="K2940" s="13">
        <v>1581.36</v>
      </c>
      <c r="L2940" s="13">
        <v>0</v>
      </c>
      <c r="M2940" s="13">
        <v>1581.12</v>
      </c>
      <c r="N2940" s="32">
        <v>74</v>
      </c>
      <c r="O2940" s="9">
        <v>2</v>
      </c>
      <c r="P2940" s="13">
        <v>156.21</v>
      </c>
      <c r="Q2940" s="13">
        <v>100</v>
      </c>
      <c r="R2940" s="13">
        <v>100</v>
      </c>
      <c r="S2940" s="13">
        <v>177.51</v>
      </c>
      <c r="T2940" s="13">
        <v>480.33</v>
      </c>
      <c r="U2940" s="13">
        <v>896.56</v>
      </c>
      <c r="V2940" s="13">
        <v>0</v>
      </c>
      <c r="W2940" s="13">
        <v>26.95</v>
      </c>
      <c r="X2940" s="13">
        <v>0</v>
      </c>
      <c r="Y2940" s="13">
        <v>0</v>
      </c>
      <c r="Z2940" s="13">
        <v>50</v>
      </c>
      <c r="AA2940" s="13">
        <v>35</v>
      </c>
      <c r="AB2940" s="13">
        <v>0</v>
      </c>
      <c r="AC2940" s="13">
        <v>15</v>
      </c>
      <c r="AD2940" s="13">
        <v>0</v>
      </c>
      <c r="AE2940" s="13">
        <v>0</v>
      </c>
      <c r="AF2940" s="33">
        <v>100</v>
      </c>
      <c r="AG2940" s="9">
        <v>2</v>
      </c>
      <c r="AH2940" s="34">
        <v>0.49</v>
      </c>
      <c r="AI2940" s="13">
        <v>718306.04</v>
      </c>
      <c r="AJ2940" s="13">
        <v>4369025.4800000004</v>
      </c>
      <c r="AK2940" s="13">
        <v>5087331.5199999996</v>
      </c>
      <c r="AL2940" s="9"/>
      <c r="AM2940" s="35">
        <v>39792</v>
      </c>
    </row>
    <row r="2941" spans="2:39" x14ac:dyDescent="0.25">
      <c r="B2941" s="30">
        <v>1</v>
      </c>
      <c r="C2941" s="31" t="s">
        <v>390</v>
      </c>
      <c r="D2941" s="9" t="s">
        <v>6838</v>
      </c>
      <c r="E2941" s="10" t="s">
        <v>392</v>
      </c>
      <c r="F2941" s="10" t="s">
        <v>1243</v>
      </c>
      <c r="G2941" s="9">
        <v>2802403</v>
      </c>
      <c r="H2941" s="10" t="s">
        <v>6839</v>
      </c>
      <c r="I2941" s="13">
        <v>621.80999999999995</v>
      </c>
      <c r="J2941" s="13">
        <v>516.57000000000005</v>
      </c>
      <c r="K2941" s="13">
        <v>516.57000000000005</v>
      </c>
      <c r="L2941" s="13">
        <v>621.80999999999995</v>
      </c>
      <c r="M2941" s="13">
        <v>516.57000000000005</v>
      </c>
      <c r="N2941" s="32">
        <v>21</v>
      </c>
      <c r="O2941" s="9">
        <v>1</v>
      </c>
      <c r="P2941" s="10">
        <v>7.38</v>
      </c>
      <c r="Q2941" s="13">
        <v>74.31</v>
      </c>
      <c r="R2941" s="13">
        <v>100</v>
      </c>
      <c r="S2941" s="13">
        <v>45.13</v>
      </c>
      <c r="T2941" s="13">
        <v>0</v>
      </c>
      <c r="U2941" s="13">
        <v>347.25</v>
      </c>
      <c r="V2941" s="13">
        <v>120.08</v>
      </c>
      <c r="W2941" s="13">
        <v>3.37</v>
      </c>
      <c r="X2941" s="13">
        <v>0</v>
      </c>
      <c r="Y2941" s="13">
        <v>0</v>
      </c>
      <c r="Z2941" s="13">
        <v>60</v>
      </c>
      <c r="AA2941" s="13">
        <v>35</v>
      </c>
      <c r="AB2941" s="13">
        <v>4</v>
      </c>
      <c r="AC2941" s="13">
        <v>0</v>
      </c>
      <c r="AD2941" s="13">
        <v>0</v>
      </c>
      <c r="AE2941" s="13">
        <v>1</v>
      </c>
      <c r="AF2941" s="33">
        <v>100.0004</v>
      </c>
      <c r="AG2941" s="9">
        <v>3</v>
      </c>
      <c r="AH2941" s="34">
        <v>0.49</v>
      </c>
      <c r="AI2941" s="13">
        <v>298777.82</v>
      </c>
      <c r="AJ2941" s="13">
        <v>992209.63</v>
      </c>
      <c r="AK2941" s="13">
        <v>1290987.45</v>
      </c>
      <c r="AL2941" s="35">
        <v>39786</v>
      </c>
      <c r="AM2941" s="35">
        <v>39457</v>
      </c>
    </row>
    <row r="2942" spans="2:39" x14ac:dyDescent="0.25">
      <c r="B2942" s="30">
        <v>1</v>
      </c>
      <c r="C2942" s="31" t="s">
        <v>390</v>
      </c>
      <c r="D2942" s="9" t="s">
        <v>6840</v>
      </c>
      <c r="E2942" s="10" t="s">
        <v>392</v>
      </c>
      <c r="F2942" s="10" t="s">
        <v>393</v>
      </c>
      <c r="G2942" s="9">
        <v>2805406</v>
      </c>
      <c r="H2942" s="10" t="s">
        <v>6841</v>
      </c>
      <c r="I2942" s="13">
        <v>302.5</v>
      </c>
      <c r="J2942" s="13">
        <v>198</v>
      </c>
      <c r="K2942" s="13">
        <v>198.02</v>
      </c>
      <c r="L2942" s="13">
        <v>302.5</v>
      </c>
      <c r="M2942" s="13">
        <v>198.02</v>
      </c>
      <c r="N2942" s="32">
        <v>4</v>
      </c>
      <c r="O2942" s="9">
        <v>1</v>
      </c>
      <c r="P2942" s="13">
        <v>2.8</v>
      </c>
      <c r="Q2942" s="13">
        <v>45.2</v>
      </c>
      <c r="R2942" s="13">
        <v>100</v>
      </c>
      <c r="S2942" s="13">
        <v>6.4</v>
      </c>
      <c r="T2942" s="10">
        <v>0</v>
      </c>
      <c r="U2942" s="13">
        <v>0</v>
      </c>
      <c r="V2942" s="10">
        <v>102.73</v>
      </c>
      <c r="W2942" s="13">
        <v>4.08</v>
      </c>
      <c r="X2942" s="13">
        <v>0</v>
      </c>
      <c r="Y2942" s="13">
        <v>0</v>
      </c>
      <c r="Z2942" s="13">
        <v>0</v>
      </c>
      <c r="AA2942" s="10">
        <v>55</v>
      </c>
      <c r="AB2942" s="13">
        <v>0</v>
      </c>
      <c r="AC2942" s="13">
        <v>45</v>
      </c>
      <c r="AD2942" s="13">
        <v>0</v>
      </c>
      <c r="AE2942" s="13">
        <v>0</v>
      </c>
      <c r="AF2942" s="33">
        <v>100.006</v>
      </c>
      <c r="AG2942" s="9">
        <v>4</v>
      </c>
      <c r="AH2942" s="34">
        <v>0.39</v>
      </c>
      <c r="AI2942" s="13">
        <v>21636.43</v>
      </c>
      <c r="AJ2942" s="13">
        <v>71600.639999999999</v>
      </c>
      <c r="AK2942" s="13">
        <v>93237.07</v>
      </c>
      <c r="AL2942" s="35">
        <v>38254</v>
      </c>
      <c r="AM2942" s="35">
        <v>38301</v>
      </c>
    </row>
    <row r="2943" spans="2:39" x14ac:dyDescent="0.25">
      <c r="B2943" s="30">
        <v>1</v>
      </c>
      <c r="C2943" s="31" t="s">
        <v>390</v>
      </c>
      <c r="D2943" s="9" t="s">
        <v>6842</v>
      </c>
      <c r="E2943" s="10" t="s">
        <v>2217</v>
      </c>
      <c r="F2943" s="10" t="s">
        <v>2217</v>
      </c>
      <c r="G2943" s="9">
        <v>2807402</v>
      </c>
      <c r="H2943" s="10" t="s">
        <v>6843</v>
      </c>
      <c r="I2943" s="13">
        <v>89.5</v>
      </c>
      <c r="J2943" s="13">
        <v>198.6</v>
      </c>
      <c r="K2943" s="13">
        <v>198.64</v>
      </c>
      <c r="L2943" s="13">
        <v>89.5</v>
      </c>
      <c r="M2943" s="13">
        <v>89.5</v>
      </c>
      <c r="N2943" s="32">
        <v>5</v>
      </c>
      <c r="O2943" s="9">
        <v>1</v>
      </c>
      <c r="P2943" s="13">
        <v>2.8</v>
      </c>
      <c r="Q2943" s="13">
        <v>40.1</v>
      </c>
      <c r="R2943" s="13">
        <v>100</v>
      </c>
      <c r="S2943" s="13">
        <v>84.46</v>
      </c>
      <c r="T2943" s="13">
        <v>0</v>
      </c>
      <c r="U2943" s="13">
        <v>45.58</v>
      </c>
      <c r="V2943" s="13">
        <v>68.09</v>
      </c>
      <c r="W2943" s="13">
        <v>0.51</v>
      </c>
      <c r="X2943" s="13">
        <v>0</v>
      </c>
      <c r="Y2943" s="13">
        <v>0</v>
      </c>
      <c r="Z2943" s="13">
        <v>0</v>
      </c>
      <c r="AA2943" s="13">
        <v>50</v>
      </c>
      <c r="AB2943" s="13">
        <v>0</v>
      </c>
      <c r="AC2943" s="13">
        <v>35</v>
      </c>
      <c r="AD2943" s="13">
        <v>10</v>
      </c>
      <c r="AE2943" s="13">
        <v>5</v>
      </c>
      <c r="AF2943" s="33">
        <v>100.002</v>
      </c>
      <c r="AG2943" s="9">
        <v>4</v>
      </c>
      <c r="AH2943" s="34">
        <v>0.37</v>
      </c>
      <c r="AI2943" s="13">
        <v>18110.47</v>
      </c>
      <c r="AJ2943" s="13">
        <v>51777.54</v>
      </c>
      <c r="AK2943" s="13">
        <v>69888.009999999995</v>
      </c>
      <c r="AL2943" s="35">
        <v>38254</v>
      </c>
      <c r="AM2943" s="35">
        <v>38294</v>
      </c>
    </row>
    <row r="2944" spans="2:39" x14ac:dyDescent="0.25">
      <c r="B2944" s="30">
        <v>1</v>
      </c>
      <c r="C2944" s="31" t="s">
        <v>390</v>
      </c>
      <c r="D2944" s="9" t="s">
        <v>6844</v>
      </c>
      <c r="E2944" s="10" t="s">
        <v>392</v>
      </c>
      <c r="F2944" s="10" t="s">
        <v>6845</v>
      </c>
      <c r="G2944" s="9">
        <v>2802601</v>
      </c>
      <c r="H2944" s="10" t="s">
        <v>6846</v>
      </c>
      <c r="I2944" s="13">
        <v>145.19999999999999</v>
      </c>
      <c r="J2944" s="13">
        <v>151.94999999999999</v>
      </c>
      <c r="K2944" s="13">
        <v>151.94999999999999</v>
      </c>
      <c r="L2944" s="13">
        <v>151.94999999999999</v>
      </c>
      <c r="M2944" s="13">
        <v>145.19999999999999</v>
      </c>
      <c r="N2944" s="32">
        <v>8</v>
      </c>
      <c r="O2944" s="9">
        <v>1</v>
      </c>
      <c r="P2944" s="13">
        <v>2.17</v>
      </c>
      <c r="Q2944" s="13">
        <v>71.39</v>
      </c>
      <c r="R2944" s="13">
        <v>100</v>
      </c>
      <c r="S2944" s="13">
        <v>1.44</v>
      </c>
      <c r="T2944" s="13">
        <v>0</v>
      </c>
      <c r="U2944" s="13">
        <v>106.87</v>
      </c>
      <c r="V2944" s="13">
        <v>42.83</v>
      </c>
      <c r="W2944" s="13">
        <v>0.8</v>
      </c>
      <c r="X2944" s="13">
        <v>0</v>
      </c>
      <c r="Y2944" s="13">
        <v>0</v>
      </c>
      <c r="Z2944" s="13">
        <v>0</v>
      </c>
      <c r="AA2944" s="13">
        <v>85</v>
      </c>
      <c r="AB2944" s="13">
        <v>0</v>
      </c>
      <c r="AC2944" s="13">
        <v>10</v>
      </c>
      <c r="AD2944" s="13">
        <v>5</v>
      </c>
      <c r="AE2944" s="13">
        <v>0</v>
      </c>
      <c r="AF2944" s="33">
        <v>100</v>
      </c>
      <c r="AG2944" s="9">
        <v>2</v>
      </c>
      <c r="AH2944" s="34">
        <v>0.42</v>
      </c>
      <c r="AI2944" s="13">
        <v>119367.5</v>
      </c>
      <c r="AJ2944" s="13">
        <v>248614.34</v>
      </c>
      <c r="AK2944" s="13">
        <v>367981.84</v>
      </c>
      <c r="AL2944" s="35">
        <v>40009</v>
      </c>
      <c r="AM2944" s="35">
        <v>40077</v>
      </c>
    </row>
    <row r="2945" spans="2:39" x14ac:dyDescent="0.25">
      <c r="B2945" s="30">
        <v>1</v>
      </c>
      <c r="C2945" s="31" t="s">
        <v>390</v>
      </c>
      <c r="D2945" s="9" t="s">
        <v>6847</v>
      </c>
      <c r="E2945" s="10" t="s">
        <v>1705</v>
      </c>
      <c r="F2945" s="10" t="s">
        <v>1705</v>
      </c>
      <c r="G2945" s="9">
        <v>2802106</v>
      </c>
      <c r="H2945" s="10" t="s">
        <v>807</v>
      </c>
      <c r="I2945" s="13">
        <v>1175.2</v>
      </c>
      <c r="J2945" s="13">
        <v>1009.09</v>
      </c>
      <c r="K2945" s="13">
        <v>1009.09</v>
      </c>
      <c r="L2945" s="13">
        <v>1175.2</v>
      </c>
      <c r="M2945" s="13">
        <v>1009.09</v>
      </c>
      <c r="N2945" s="32">
        <v>43</v>
      </c>
      <c r="O2945" s="9">
        <v>1</v>
      </c>
      <c r="P2945" s="13">
        <v>100.9</v>
      </c>
      <c r="Q2945" s="13">
        <v>53.3</v>
      </c>
      <c r="R2945" s="13">
        <v>61.6</v>
      </c>
      <c r="S2945" s="13">
        <v>57.34</v>
      </c>
      <c r="T2945" s="13">
        <v>272.8</v>
      </c>
      <c r="U2945" s="13">
        <v>362.07</v>
      </c>
      <c r="V2945" s="13">
        <v>289.83999999999997</v>
      </c>
      <c r="W2945" s="13">
        <v>27.02</v>
      </c>
      <c r="X2945" s="13">
        <v>0</v>
      </c>
      <c r="Y2945" s="13">
        <v>0</v>
      </c>
      <c r="Z2945" s="13">
        <v>28</v>
      </c>
      <c r="AA2945" s="13">
        <v>30</v>
      </c>
      <c r="AB2945" s="13">
        <v>13</v>
      </c>
      <c r="AC2945" s="13">
        <v>0</v>
      </c>
      <c r="AD2945" s="13">
        <v>0</v>
      </c>
      <c r="AE2945" s="13">
        <v>29</v>
      </c>
      <c r="AF2945" s="33">
        <v>100.004</v>
      </c>
      <c r="AG2945" s="9">
        <v>3</v>
      </c>
      <c r="AH2945" s="34">
        <v>0.48</v>
      </c>
      <c r="AI2945" s="13">
        <v>619958.43000000005</v>
      </c>
      <c r="AJ2945" s="13">
        <v>1022202.03</v>
      </c>
      <c r="AK2945" s="13">
        <v>1642160.46</v>
      </c>
      <c r="AL2945" s="35">
        <v>38366</v>
      </c>
      <c r="AM2945" s="35">
        <v>38474</v>
      </c>
    </row>
    <row r="2946" spans="2:39" x14ac:dyDescent="0.25">
      <c r="B2946" s="30">
        <v>1</v>
      </c>
      <c r="C2946" s="31" t="s">
        <v>390</v>
      </c>
      <c r="D2946" s="9" t="s">
        <v>6848</v>
      </c>
      <c r="E2946" s="10" t="s">
        <v>1152</v>
      </c>
      <c r="F2946" s="10" t="s">
        <v>6849</v>
      </c>
      <c r="G2946" s="9">
        <v>2801603</v>
      </c>
      <c r="H2946" s="10" t="s">
        <v>6850</v>
      </c>
      <c r="I2946" s="13">
        <v>229.2</v>
      </c>
      <c r="J2946" s="13">
        <v>199.81</v>
      </c>
      <c r="K2946" s="13">
        <v>199.81</v>
      </c>
      <c r="L2946" s="13">
        <v>229.2</v>
      </c>
      <c r="M2946" s="13">
        <v>199.81</v>
      </c>
      <c r="N2946" s="32">
        <v>9</v>
      </c>
      <c r="O2946" s="9">
        <v>1</v>
      </c>
      <c r="P2946" s="13">
        <v>4.99</v>
      </c>
      <c r="Q2946" s="13">
        <v>22.5</v>
      </c>
      <c r="R2946" s="13">
        <v>100</v>
      </c>
      <c r="S2946" s="13">
        <v>14.28</v>
      </c>
      <c r="T2946" s="13">
        <v>0</v>
      </c>
      <c r="U2946" s="13">
        <v>41.57</v>
      </c>
      <c r="V2946" s="13">
        <v>143.29</v>
      </c>
      <c r="W2946" s="13">
        <v>0.68</v>
      </c>
      <c r="X2946" s="13">
        <v>0</v>
      </c>
      <c r="Y2946" s="13">
        <v>0</v>
      </c>
      <c r="Z2946" s="13">
        <v>0</v>
      </c>
      <c r="AA2946" s="13">
        <v>35</v>
      </c>
      <c r="AB2946" s="13">
        <v>0</v>
      </c>
      <c r="AC2946" s="13">
        <v>65</v>
      </c>
      <c r="AD2946" s="13">
        <v>0</v>
      </c>
      <c r="AE2946" s="13">
        <v>0</v>
      </c>
      <c r="AF2946" s="33">
        <v>100.006</v>
      </c>
      <c r="AG2946" s="9">
        <v>3</v>
      </c>
      <c r="AH2946" s="34">
        <v>0.44</v>
      </c>
      <c r="AI2946" s="13">
        <v>70249.88</v>
      </c>
      <c r="AJ2946" s="13">
        <v>528284.77</v>
      </c>
      <c r="AK2946" s="13">
        <v>598534.65</v>
      </c>
      <c r="AL2946" s="35">
        <v>38499</v>
      </c>
      <c r="AM2946" s="35">
        <v>38565</v>
      </c>
    </row>
    <row r="2947" spans="2:39" x14ac:dyDescent="0.25">
      <c r="B2947" s="30">
        <v>1</v>
      </c>
      <c r="C2947" s="31" t="s">
        <v>390</v>
      </c>
      <c r="D2947" s="9" t="s">
        <v>6851</v>
      </c>
      <c r="E2947" s="10" t="s">
        <v>392</v>
      </c>
      <c r="F2947" s="10" t="s">
        <v>1094</v>
      </c>
      <c r="G2947" s="9">
        <v>2804508</v>
      </c>
      <c r="H2947" s="10" t="s">
        <v>6852</v>
      </c>
      <c r="I2947" s="13">
        <v>1091.75</v>
      </c>
      <c r="J2947" s="13">
        <v>821.3</v>
      </c>
      <c r="K2947" s="13">
        <v>821.37</v>
      </c>
      <c r="L2947" s="13">
        <v>1091.75</v>
      </c>
      <c r="M2947" s="13">
        <v>821.37</v>
      </c>
      <c r="N2947" s="32">
        <v>41</v>
      </c>
      <c r="O2947" s="9">
        <v>1</v>
      </c>
      <c r="P2947" s="13">
        <v>11.73</v>
      </c>
      <c r="Q2947" s="13">
        <v>58.2</v>
      </c>
      <c r="R2947" s="13">
        <v>100</v>
      </c>
      <c r="S2947" s="13">
        <v>63.67</v>
      </c>
      <c r="T2947" s="13">
        <v>0</v>
      </c>
      <c r="U2947" s="10">
        <v>437.65</v>
      </c>
      <c r="V2947" s="13">
        <v>314.02999999999997</v>
      </c>
      <c r="W2947" s="13">
        <v>6.03</v>
      </c>
      <c r="X2947" s="13">
        <v>0</v>
      </c>
      <c r="Y2947" s="13">
        <v>0</v>
      </c>
      <c r="Z2947" s="13">
        <v>0</v>
      </c>
      <c r="AA2947" s="13">
        <v>85</v>
      </c>
      <c r="AB2947" s="13">
        <v>0</v>
      </c>
      <c r="AC2947" s="13">
        <v>15</v>
      </c>
      <c r="AD2947" s="13">
        <v>0</v>
      </c>
      <c r="AE2947" s="13">
        <v>0</v>
      </c>
      <c r="AF2947" s="33">
        <v>100.006</v>
      </c>
      <c r="AG2947" s="9">
        <v>4</v>
      </c>
      <c r="AH2947" s="34">
        <v>0.43</v>
      </c>
      <c r="AI2947" s="13">
        <v>185536.13</v>
      </c>
      <c r="AJ2947" s="13">
        <v>296187.78999999998</v>
      </c>
      <c r="AK2947" s="13">
        <v>481723.92</v>
      </c>
      <c r="AL2947" s="35">
        <v>37678</v>
      </c>
      <c r="AM2947" s="35">
        <v>37874</v>
      </c>
    </row>
    <row r="2948" spans="2:39" x14ac:dyDescent="0.25">
      <c r="B2948" s="30">
        <v>1</v>
      </c>
      <c r="C2948" s="31" t="s">
        <v>390</v>
      </c>
      <c r="D2948" s="9" t="s">
        <v>6853</v>
      </c>
      <c r="E2948" s="10" t="s">
        <v>2065</v>
      </c>
      <c r="F2948" s="10" t="s">
        <v>6782</v>
      </c>
      <c r="G2948" s="9">
        <v>2900355</v>
      </c>
      <c r="H2948" s="10" t="s">
        <v>6854</v>
      </c>
      <c r="I2948" s="13">
        <v>1688.5</v>
      </c>
      <c r="J2948" s="13">
        <v>1181.3699999999999</v>
      </c>
      <c r="K2948" s="13">
        <v>1181.3699999999999</v>
      </c>
      <c r="L2948" s="13">
        <v>585.30999999999995</v>
      </c>
      <c r="M2948" s="13">
        <v>585.30999999999995</v>
      </c>
      <c r="N2948" s="32">
        <v>23</v>
      </c>
      <c r="O2948" s="9">
        <v>1</v>
      </c>
      <c r="P2948" s="13">
        <v>39.4</v>
      </c>
      <c r="Q2948" s="13">
        <v>0</v>
      </c>
      <c r="R2948" s="13">
        <v>0</v>
      </c>
      <c r="S2948" s="13">
        <v>31.14</v>
      </c>
      <c r="T2948" s="13">
        <v>0</v>
      </c>
      <c r="U2948" s="13">
        <v>0</v>
      </c>
      <c r="V2948" s="13">
        <v>1148.9100000000001</v>
      </c>
      <c r="W2948" s="13">
        <v>1.33</v>
      </c>
      <c r="X2948" s="13">
        <v>0</v>
      </c>
      <c r="Y2948" s="13">
        <v>0</v>
      </c>
      <c r="Z2948" s="13">
        <v>0</v>
      </c>
      <c r="AA2948" s="13">
        <v>60</v>
      </c>
      <c r="AB2948" s="13">
        <v>0</v>
      </c>
      <c r="AC2948" s="13">
        <v>40</v>
      </c>
      <c r="AD2948" s="13">
        <v>0</v>
      </c>
      <c r="AE2948" s="13">
        <v>0</v>
      </c>
      <c r="AF2948" s="33">
        <v>100.006</v>
      </c>
      <c r="AG2948" s="9">
        <v>4</v>
      </c>
      <c r="AH2948" s="34">
        <v>0.4</v>
      </c>
      <c r="AI2948" s="13">
        <v>62509.74</v>
      </c>
      <c r="AJ2948" s="13">
        <v>195919.58</v>
      </c>
      <c r="AK2948" s="13">
        <v>258429.32</v>
      </c>
      <c r="AL2948" s="35">
        <v>38254</v>
      </c>
      <c r="AM2948" s="35">
        <v>38285</v>
      </c>
    </row>
    <row r="2949" spans="2:39" x14ac:dyDescent="0.25">
      <c r="B2949" s="30">
        <v>1</v>
      </c>
      <c r="C2949" s="31" t="s">
        <v>390</v>
      </c>
      <c r="D2949" s="9" t="s">
        <v>6855</v>
      </c>
      <c r="E2949" s="10" t="s">
        <v>6748</v>
      </c>
      <c r="F2949" s="10" t="s">
        <v>6749</v>
      </c>
      <c r="G2949" s="9">
        <v>2806602</v>
      </c>
      <c r="H2949" s="10" t="s">
        <v>790</v>
      </c>
      <c r="I2949" s="13">
        <v>363</v>
      </c>
      <c r="J2949" s="13">
        <v>312.10000000000002</v>
      </c>
      <c r="K2949" s="13">
        <v>312.14999999999998</v>
      </c>
      <c r="L2949" s="13">
        <v>363</v>
      </c>
      <c r="M2949" s="13">
        <v>312.14999999999998</v>
      </c>
      <c r="N2949" s="32">
        <v>16</v>
      </c>
      <c r="O2949" s="9">
        <v>1</v>
      </c>
      <c r="P2949" s="13">
        <v>15.6</v>
      </c>
      <c r="Q2949" s="13">
        <v>0</v>
      </c>
      <c r="R2949" s="13">
        <v>0</v>
      </c>
      <c r="S2949" s="13">
        <v>42.75</v>
      </c>
      <c r="T2949" s="13">
        <v>0</v>
      </c>
      <c r="U2949" s="13">
        <v>29.13</v>
      </c>
      <c r="V2949" s="13">
        <v>236.41</v>
      </c>
      <c r="W2949" s="13">
        <v>3.86</v>
      </c>
      <c r="X2949" s="13">
        <v>0</v>
      </c>
      <c r="Y2949" s="13">
        <v>0</v>
      </c>
      <c r="Z2949" s="13">
        <v>50</v>
      </c>
      <c r="AA2949" s="13">
        <v>0</v>
      </c>
      <c r="AB2949" s="13">
        <v>10</v>
      </c>
      <c r="AC2949" s="13">
        <v>15</v>
      </c>
      <c r="AD2949" s="13">
        <v>0</v>
      </c>
      <c r="AE2949" s="13">
        <v>25</v>
      </c>
      <c r="AF2949" s="33">
        <v>100.004</v>
      </c>
      <c r="AG2949" s="9">
        <v>1</v>
      </c>
      <c r="AH2949" s="34">
        <v>0.56999999999999995</v>
      </c>
      <c r="AI2949" s="13">
        <v>88222.62</v>
      </c>
      <c r="AJ2949" s="13">
        <v>162719.69</v>
      </c>
      <c r="AK2949" s="13">
        <v>250942.31</v>
      </c>
      <c r="AL2949" s="35">
        <v>38366</v>
      </c>
      <c r="AM2949" s="35">
        <v>38474</v>
      </c>
    </row>
    <row r="2950" spans="2:39" x14ac:dyDescent="0.25">
      <c r="B2950" s="30">
        <v>1</v>
      </c>
      <c r="C2950" s="31" t="s">
        <v>390</v>
      </c>
      <c r="D2950" s="9" t="s">
        <v>6856</v>
      </c>
      <c r="E2950" s="10" t="s">
        <v>2065</v>
      </c>
      <c r="F2950" s="10" t="s">
        <v>6782</v>
      </c>
      <c r="G2950" s="9">
        <v>2900355</v>
      </c>
      <c r="H2950" s="10" t="s">
        <v>6857</v>
      </c>
      <c r="I2950" s="13">
        <v>1072.3599999999999</v>
      </c>
      <c r="J2950" s="13">
        <v>783.8</v>
      </c>
      <c r="K2950" s="13">
        <v>783.87</v>
      </c>
      <c r="L2950" s="13">
        <v>783.87</v>
      </c>
      <c r="M2950" s="13">
        <v>783.87</v>
      </c>
      <c r="N2950" s="32">
        <v>20</v>
      </c>
      <c r="O2950" s="9">
        <v>1</v>
      </c>
      <c r="P2950" s="13">
        <v>11.19</v>
      </c>
      <c r="Q2950" s="13">
        <v>9.6999999999999993</v>
      </c>
      <c r="R2950" s="13">
        <v>100</v>
      </c>
      <c r="S2950" s="13">
        <v>31.09</v>
      </c>
      <c r="T2950" s="13">
        <v>0</v>
      </c>
      <c r="U2950" s="13">
        <v>73.180000000000007</v>
      </c>
      <c r="V2950" s="13">
        <v>678.59</v>
      </c>
      <c r="W2950" s="13">
        <v>1</v>
      </c>
      <c r="X2950" s="13">
        <v>0</v>
      </c>
      <c r="Y2950" s="13">
        <v>0</v>
      </c>
      <c r="Z2950" s="13">
        <v>15</v>
      </c>
      <c r="AA2950" s="13">
        <v>0</v>
      </c>
      <c r="AB2950" s="13">
        <v>0</v>
      </c>
      <c r="AC2950" s="13">
        <v>80</v>
      </c>
      <c r="AD2950" s="13">
        <v>0</v>
      </c>
      <c r="AE2950" s="13">
        <v>5</v>
      </c>
      <c r="AF2950" s="33">
        <v>100.004</v>
      </c>
      <c r="AG2950" s="9">
        <v>3</v>
      </c>
      <c r="AH2950" s="34">
        <v>0.41</v>
      </c>
      <c r="AI2950" s="13">
        <v>67591.899999999994</v>
      </c>
      <c r="AJ2950" s="13">
        <v>587287.78</v>
      </c>
      <c r="AK2950" s="13">
        <v>654879.68000000005</v>
      </c>
      <c r="AL2950" s="35">
        <v>38351</v>
      </c>
      <c r="AM2950" s="35">
        <v>38470</v>
      </c>
    </row>
    <row r="2951" spans="2:39" x14ac:dyDescent="0.25">
      <c r="B2951" s="30">
        <v>1</v>
      </c>
      <c r="C2951" s="31" t="s">
        <v>390</v>
      </c>
      <c r="D2951" s="9" t="s">
        <v>6858</v>
      </c>
      <c r="E2951" s="10" t="s">
        <v>392</v>
      </c>
      <c r="F2951" s="10" t="s">
        <v>393</v>
      </c>
      <c r="G2951" s="9">
        <v>2805406</v>
      </c>
      <c r="H2951" s="10" t="s">
        <v>6859</v>
      </c>
      <c r="I2951" s="13">
        <v>235.15</v>
      </c>
      <c r="J2951" s="13">
        <v>146.9</v>
      </c>
      <c r="K2951" s="13">
        <v>146.97</v>
      </c>
      <c r="L2951" s="13">
        <v>235.15</v>
      </c>
      <c r="M2951" s="13">
        <v>146.97</v>
      </c>
      <c r="N2951" s="32">
        <v>3</v>
      </c>
      <c r="O2951" s="9">
        <v>1</v>
      </c>
      <c r="P2951" s="13">
        <v>2.09</v>
      </c>
      <c r="Q2951" s="13">
        <v>0</v>
      </c>
      <c r="R2951" s="13">
        <v>0</v>
      </c>
      <c r="S2951" s="13">
        <v>5.77</v>
      </c>
      <c r="T2951" s="13">
        <v>0</v>
      </c>
      <c r="U2951" s="13">
        <v>0</v>
      </c>
      <c r="V2951" s="13">
        <v>140.88999999999999</v>
      </c>
      <c r="W2951" s="13">
        <v>0.32</v>
      </c>
      <c r="X2951" s="13">
        <v>0</v>
      </c>
      <c r="Y2951" s="13">
        <v>0</v>
      </c>
      <c r="Z2951" s="13">
        <v>8</v>
      </c>
      <c r="AA2951" s="13">
        <v>56</v>
      </c>
      <c r="AB2951" s="13">
        <v>0</v>
      </c>
      <c r="AC2951" s="13">
        <v>31</v>
      </c>
      <c r="AD2951" s="13">
        <v>0</v>
      </c>
      <c r="AE2951" s="13">
        <v>5</v>
      </c>
      <c r="AF2951" s="33">
        <v>100.004</v>
      </c>
      <c r="AG2951" s="9">
        <v>4</v>
      </c>
      <c r="AH2951" s="34">
        <v>0.41</v>
      </c>
      <c r="AI2951" s="13">
        <v>5250.26</v>
      </c>
      <c r="AJ2951" s="13">
        <v>56849.47</v>
      </c>
      <c r="AK2951" s="13">
        <v>62099.73</v>
      </c>
      <c r="AL2951" s="35">
        <v>38254</v>
      </c>
      <c r="AM2951" s="35">
        <v>38288</v>
      </c>
    </row>
    <row r="2952" spans="2:39" x14ac:dyDescent="0.25">
      <c r="B2952" s="30">
        <v>1</v>
      </c>
      <c r="C2952" s="31" t="s">
        <v>390</v>
      </c>
      <c r="D2952" s="9" t="s">
        <v>6860</v>
      </c>
      <c r="E2952" s="10" t="s">
        <v>392</v>
      </c>
      <c r="F2952" s="10" t="s">
        <v>393</v>
      </c>
      <c r="G2952" s="9">
        <v>2805406</v>
      </c>
      <c r="H2952" s="10" t="s">
        <v>6861</v>
      </c>
      <c r="I2952" s="13">
        <v>236.3</v>
      </c>
      <c r="J2952" s="13">
        <v>229.8</v>
      </c>
      <c r="K2952" s="13">
        <v>229.84</v>
      </c>
      <c r="L2952" s="13">
        <v>239.3</v>
      </c>
      <c r="M2952" s="13">
        <v>229.84</v>
      </c>
      <c r="N2952" s="32">
        <v>4</v>
      </c>
      <c r="O2952" s="9">
        <v>1</v>
      </c>
      <c r="P2952" s="13">
        <v>3.28</v>
      </c>
      <c r="Q2952" s="13">
        <v>0</v>
      </c>
      <c r="R2952" s="13">
        <v>0</v>
      </c>
      <c r="S2952" s="13">
        <v>11.61</v>
      </c>
      <c r="T2952" s="13">
        <v>0</v>
      </c>
      <c r="U2952" s="13">
        <v>0</v>
      </c>
      <c r="V2952" s="13">
        <v>216.31</v>
      </c>
      <c r="W2952" s="13">
        <v>1.92</v>
      </c>
      <c r="X2952" s="13">
        <v>0</v>
      </c>
      <c r="Y2952" s="13">
        <v>0</v>
      </c>
      <c r="Z2952" s="13">
        <v>14</v>
      </c>
      <c r="AA2952" s="13">
        <v>48</v>
      </c>
      <c r="AB2952" s="13">
        <v>0</v>
      </c>
      <c r="AC2952" s="13">
        <v>31</v>
      </c>
      <c r="AD2952" s="13">
        <v>0</v>
      </c>
      <c r="AE2952" s="13">
        <v>7</v>
      </c>
      <c r="AF2952" s="33">
        <v>100.004</v>
      </c>
      <c r="AG2952" s="9">
        <v>4</v>
      </c>
      <c r="AH2952" s="34">
        <v>0.41</v>
      </c>
      <c r="AI2952" s="13">
        <v>26551.01</v>
      </c>
      <c r="AJ2952" s="13">
        <v>67146.850000000006</v>
      </c>
      <c r="AK2952" s="13">
        <v>93697.86</v>
      </c>
      <c r="AL2952" s="35">
        <v>38254</v>
      </c>
      <c r="AM2952" s="35">
        <v>38271</v>
      </c>
    </row>
    <row r="2953" spans="2:39" x14ac:dyDescent="0.25">
      <c r="B2953" s="30">
        <v>1</v>
      </c>
      <c r="C2953" s="31" t="s">
        <v>390</v>
      </c>
      <c r="D2953" s="9" t="s">
        <v>6862</v>
      </c>
      <c r="E2953" s="10" t="s">
        <v>1061</v>
      </c>
      <c r="F2953" s="10" t="s">
        <v>6863</v>
      </c>
      <c r="G2953" s="9">
        <v>2804904</v>
      </c>
      <c r="H2953" s="10" t="s">
        <v>234</v>
      </c>
      <c r="I2953" s="13">
        <v>1168</v>
      </c>
      <c r="J2953" s="13">
        <v>1167.2</v>
      </c>
      <c r="K2953" s="13">
        <v>1167.23</v>
      </c>
      <c r="L2953" s="13">
        <v>1168</v>
      </c>
      <c r="M2953" s="13">
        <v>1167.23</v>
      </c>
      <c r="N2953" s="32">
        <v>44</v>
      </c>
      <c r="O2953" s="9">
        <v>1</v>
      </c>
      <c r="P2953" s="13">
        <v>58.36</v>
      </c>
      <c r="Q2953" s="13">
        <v>57</v>
      </c>
      <c r="R2953" s="13">
        <v>100</v>
      </c>
      <c r="S2953" s="13">
        <v>0</v>
      </c>
      <c r="T2953" s="13">
        <v>0</v>
      </c>
      <c r="U2953" s="13">
        <v>665.83</v>
      </c>
      <c r="V2953" s="13">
        <v>493.05</v>
      </c>
      <c r="W2953" s="13">
        <v>8.35</v>
      </c>
      <c r="X2953" s="13">
        <v>0</v>
      </c>
      <c r="Y2953" s="13">
        <v>0</v>
      </c>
      <c r="Z2953" s="13">
        <v>20</v>
      </c>
      <c r="AA2953" s="13">
        <v>10</v>
      </c>
      <c r="AB2953" s="13">
        <v>0</v>
      </c>
      <c r="AC2953" s="13">
        <v>70</v>
      </c>
      <c r="AD2953" s="13">
        <v>0</v>
      </c>
      <c r="AE2953" s="13">
        <v>0</v>
      </c>
      <c r="AF2953" s="33">
        <v>100.005</v>
      </c>
      <c r="AG2953" s="9">
        <v>4</v>
      </c>
      <c r="AH2953" s="34">
        <v>0.37</v>
      </c>
      <c r="AI2953" s="13">
        <v>562775.63</v>
      </c>
      <c r="AJ2953" s="13">
        <v>543718.61</v>
      </c>
      <c r="AK2953" s="13">
        <v>1106494.24</v>
      </c>
      <c r="AL2953" s="35">
        <v>38422</v>
      </c>
      <c r="AM2953" s="35">
        <v>38470</v>
      </c>
    </row>
    <row r="2954" spans="2:39" x14ac:dyDescent="0.25">
      <c r="B2954" s="30">
        <v>1</v>
      </c>
      <c r="C2954" s="31" t="s">
        <v>390</v>
      </c>
      <c r="D2954" s="9" t="s">
        <v>6864</v>
      </c>
      <c r="E2954" s="10" t="s">
        <v>836</v>
      </c>
      <c r="F2954" s="10" t="s">
        <v>837</v>
      </c>
      <c r="G2954" s="9">
        <v>2918100</v>
      </c>
      <c r="H2954" s="10" t="s">
        <v>6865</v>
      </c>
      <c r="I2954" s="13">
        <v>665.5</v>
      </c>
      <c r="J2954" s="13">
        <v>826.19</v>
      </c>
      <c r="K2954" s="13">
        <v>826.19</v>
      </c>
      <c r="L2954" s="13">
        <v>665.5</v>
      </c>
      <c r="M2954" s="13">
        <v>665.5</v>
      </c>
      <c r="N2954" s="32">
        <v>9</v>
      </c>
      <c r="O2954" s="9">
        <v>1</v>
      </c>
      <c r="P2954" s="13">
        <v>11.8</v>
      </c>
      <c r="Q2954" s="13">
        <v>7.68</v>
      </c>
      <c r="R2954" s="13">
        <v>100</v>
      </c>
      <c r="S2954" s="13">
        <v>0</v>
      </c>
      <c r="T2954" s="13">
        <v>0</v>
      </c>
      <c r="U2954" s="13">
        <v>63.34</v>
      </c>
      <c r="V2954" s="13">
        <v>761.3</v>
      </c>
      <c r="W2954" s="13">
        <v>1.56</v>
      </c>
      <c r="X2954" s="13">
        <v>0</v>
      </c>
      <c r="Y2954" s="13">
        <v>0</v>
      </c>
      <c r="Z2954" s="13">
        <v>0</v>
      </c>
      <c r="AA2954" s="13">
        <v>20</v>
      </c>
      <c r="AB2954" s="13">
        <v>0</v>
      </c>
      <c r="AC2954" s="13">
        <v>80</v>
      </c>
      <c r="AD2954" s="13">
        <v>0</v>
      </c>
      <c r="AE2954" s="13">
        <v>0</v>
      </c>
      <c r="AF2954" s="33">
        <v>100.006</v>
      </c>
      <c r="AG2954" s="9">
        <v>4</v>
      </c>
      <c r="AH2954" s="34">
        <v>0.34</v>
      </c>
      <c r="AI2954" s="13">
        <v>66419.58</v>
      </c>
      <c r="AJ2954" s="13">
        <v>104769.57</v>
      </c>
      <c r="AK2954" s="13">
        <v>171189.15</v>
      </c>
      <c r="AL2954" s="35">
        <v>38904</v>
      </c>
      <c r="AM2954" s="35">
        <v>38940</v>
      </c>
    </row>
    <row r="2955" spans="2:39" x14ac:dyDescent="0.25">
      <c r="B2955" s="30">
        <v>1</v>
      </c>
      <c r="C2955" s="31" t="s">
        <v>390</v>
      </c>
      <c r="D2955" s="9" t="s">
        <v>6866</v>
      </c>
      <c r="E2955" s="10" t="s">
        <v>392</v>
      </c>
      <c r="F2955" s="10" t="s">
        <v>393</v>
      </c>
      <c r="G2955" s="9">
        <v>2805406</v>
      </c>
      <c r="H2955" s="10" t="s">
        <v>5541</v>
      </c>
      <c r="I2955" s="13">
        <v>363</v>
      </c>
      <c r="J2955" s="13">
        <v>294.89999999999998</v>
      </c>
      <c r="K2955" s="13">
        <v>294.91000000000003</v>
      </c>
      <c r="L2955" s="13">
        <v>363</v>
      </c>
      <c r="M2955" s="13">
        <v>294.91000000000003</v>
      </c>
      <c r="N2955" s="32">
        <v>6</v>
      </c>
      <c r="O2955" s="9">
        <v>1</v>
      </c>
      <c r="P2955" s="13">
        <v>4.2</v>
      </c>
      <c r="Q2955" s="13">
        <v>0</v>
      </c>
      <c r="R2955" s="13">
        <v>0</v>
      </c>
      <c r="S2955" s="13">
        <v>14.63</v>
      </c>
      <c r="T2955" s="13">
        <v>0</v>
      </c>
      <c r="U2955" s="13">
        <v>47.73</v>
      </c>
      <c r="V2955" s="13">
        <v>231.52</v>
      </c>
      <c r="W2955" s="13">
        <v>1.03</v>
      </c>
      <c r="X2955" s="13">
        <v>0</v>
      </c>
      <c r="Y2955" s="13">
        <v>0</v>
      </c>
      <c r="Z2955" s="13">
        <v>11</v>
      </c>
      <c r="AA2955" s="13">
        <v>37</v>
      </c>
      <c r="AB2955" s="13">
        <v>0</v>
      </c>
      <c r="AC2955" s="13">
        <v>44</v>
      </c>
      <c r="AD2955" s="13">
        <v>0</v>
      </c>
      <c r="AE2955" s="13">
        <v>8</v>
      </c>
      <c r="AF2955" s="33">
        <v>100.004</v>
      </c>
      <c r="AG2955" s="9">
        <v>4</v>
      </c>
      <c r="AH2955" s="34">
        <v>0.38</v>
      </c>
      <c r="AI2955" s="13">
        <v>18512.080000000002</v>
      </c>
      <c r="AJ2955" s="13">
        <v>86158.8</v>
      </c>
      <c r="AK2955" s="13">
        <v>104670.88</v>
      </c>
      <c r="AL2955" s="35">
        <v>38254</v>
      </c>
      <c r="AM2955" s="35">
        <v>38268</v>
      </c>
    </row>
    <row r="2956" spans="2:39" x14ac:dyDescent="0.25">
      <c r="B2956" s="30">
        <v>1</v>
      </c>
      <c r="C2956" s="31" t="s">
        <v>390</v>
      </c>
      <c r="D2956" s="9" t="s">
        <v>6867</v>
      </c>
      <c r="E2956" s="10" t="s">
        <v>392</v>
      </c>
      <c r="F2956" s="10" t="s">
        <v>393</v>
      </c>
      <c r="G2956" s="9">
        <v>2805406</v>
      </c>
      <c r="H2956" s="10" t="s">
        <v>6868</v>
      </c>
      <c r="I2956" s="13">
        <v>1000</v>
      </c>
      <c r="J2956" s="13">
        <v>909.18</v>
      </c>
      <c r="K2956" s="13">
        <v>909.18</v>
      </c>
      <c r="L2956" s="13">
        <v>1000</v>
      </c>
      <c r="M2956" s="13">
        <v>909.18</v>
      </c>
      <c r="N2956" s="32">
        <v>25</v>
      </c>
      <c r="O2956" s="9">
        <v>1</v>
      </c>
      <c r="P2956" s="13">
        <v>12.99</v>
      </c>
      <c r="Q2956" s="13">
        <v>83.03</v>
      </c>
      <c r="R2956" s="13">
        <v>89.59</v>
      </c>
      <c r="S2956" s="13">
        <v>102.72</v>
      </c>
      <c r="T2956" s="13">
        <v>166.08</v>
      </c>
      <c r="U2956" s="13">
        <v>522.16</v>
      </c>
      <c r="V2956" s="13">
        <v>106.7</v>
      </c>
      <c r="W2956" s="13">
        <v>11.52</v>
      </c>
      <c r="X2956" s="13">
        <v>0</v>
      </c>
      <c r="Y2956" s="13">
        <v>0</v>
      </c>
      <c r="Z2956" s="13">
        <v>0</v>
      </c>
      <c r="AA2956" s="13">
        <v>70</v>
      </c>
      <c r="AB2956" s="13">
        <v>0</v>
      </c>
      <c r="AC2956" s="13">
        <v>23</v>
      </c>
      <c r="AD2956" s="13">
        <v>0</v>
      </c>
      <c r="AE2956" s="13">
        <v>7</v>
      </c>
      <c r="AF2956" s="33">
        <v>100.005</v>
      </c>
      <c r="AG2956" s="9">
        <v>3</v>
      </c>
      <c r="AH2956" s="34">
        <v>0.49</v>
      </c>
      <c r="AI2956" s="13">
        <v>261835.14</v>
      </c>
      <c r="AJ2956" s="13">
        <v>596006.39</v>
      </c>
      <c r="AK2956" s="13">
        <v>857841.53</v>
      </c>
      <c r="AL2956" s="35">
        <v>38819</v>
      </c>
      <c r="AM2956" s="35">
        <v>38931</v>
      </c>
    </row>
    <row r="2957" spans="2:39" x14ac:dyDescent="0.25">
      <c r="B2957" s="30">
        <v>1</v>
      </c>
      <c r="C2957" s="31" t="s">
        <v>390</v>
      </c>
      <c r="D2957" s="9" t="s">
        <v>6869</v>
      </c>
      <c r="E2957" s="10" t="s">
        <v>2065</v>
      </c>
      <c r="F2957" s="10" t="s">
        <v>6870</v>
      </c>
      <c r="G2957" s="9">
        <v>2926509</v>
      </c>
      <c r="H2957" s="10" t="s">
        <v>6871</v>
      </c>
      <c r="I2957" s="13">
        <v>502</v>
      </c>
      <c r="J2957" s="13">
        <v>551.54</v>
      </c>
      <c r="K2957" s="13">
        <v>551.54</v>
      </c>
      <c r="L2957" s="13">
        <v>551.54</v>
      </c>
      <c r="M2957" s="13">
        <v>551.54</v>
      </c>
      <c r="N2957" s="32">
        <v>29</v>
      </c>
      <c r="O2957" s="9">
        <v>1</v>
      </c>
      <c r="P2957" s="13">
        <v>18.38</v>
      </c>
      <c r="Q2957" s="13">
        <v>0</v>
      </c>
      <c r="R2957" s="13">
        <v>0</v>
      </c>
      <c r="S2957" s="13">
        <v>0</v>
      </c>
      <c r="T2957" s="13">
        <v>0</v>
      </c>
      <c r="U2957" s="13">
        <v>0</v>
      </c>
      <c r="V2957" s="13">
        <v>547.42999999999995</v>
      </c>
      <c r="W2957" s="13">
        <v>4.1100000000000003</v>
      </c>
      <c r="X2957" s="13">
        <v>0</v>
      </c>
      <c r="Y2957" s="13">
        <v>0</v>
      </c>
      <c r="Z2957" s="13">
        <v>0</v>
      </c>
      <c r="AA2957" s="13">
        <v>0</v>
      </c>
      <c r="AB2957" s="13">
        <v>0</v>
      </c>
      <c r="AC2957" s="13">
        <v>100</v>
      </c>
      <c r="AD2957" s="13">
        <v>0</v>
      </c>
      <c r="AE2957" s="13">
        <v>0</v>
      </c>
      <c r="AF2957" s="33">
        <v>100</v>
      </c>
      <c r="AG2957" s="9">
        <v>3</v>
      </c>
      <c r="AH2957" s="34">
        <v>0.26</v>
      </c>
      <c r="AI2957" s="13">
        <v>34915.760000000002</v>
      </c>
      <c r="AJ2957" s="13">
        <v>122916.49</v>
      </c>
      <c r="AK2957" s="13">
        <v>157832.25</v>
      </c>
      <c r="AL2957" s="35">
        <v>39870</v>
      </c>
      <c r="AM2957" s="35">
        <v>39905</v>
      </c>
    </row>
    <row r="2958" spans="2:39" x14ac:dyDescent="0.25">
      <c r="B2958" s="30">
        <v>1</v>
      </c>
      <c r="C2958" s="31" t="s">
        <v>390</v>
      </c>
      <c r="D2958" s="9" t="s">
        <v>6872</v>
      </c>
      <c r="E2958" s="10" t="s">
        <v>1705</v>
      </c>
      <c r="F2958" s="10" t="s">
        <v>6233</v>
      </c>
      <c r="G2958" s="9">
        <v>2803203</v>
      </c>
      <c r="H2958" s="10" t="s">
        <v>6873</v>
      </c>
      <c r="I2958" s="13">
        <v>326.66000000000003</v>
      </c>
      <c r="J2958" s="13">
        <v>261.5</v>
      </c>
      <c r="K2958" s="13">
        <v>261.56</v>
      </c>
      <c r="L2958" s="13">
        <v>326.66000000000003</v>
      </c>
      <c r="M2958" s="13">
        <v>261.56</v>
      </c>
      <c r="N2958" s="32">
        <v>20</v>
      </c>
      <c r="O2958" s="9">
        <v>1</v>
      </c>
      <c r="P2958" s="13">
        <v>26.15</v>
      </c>
      <c r="Q2958" s="13">
        <v>23</v>
      </c>
      <c r="R2958" s="13">
        <v>97.8</v>
      </c>
      <c r="S2958" s="13">
        <v>5.26</v>
      </c>
      <c r="T2958" s="13">
        <v>0</v>
      </c>
      <c r="U2958" s="13">
        <v>58.7</v>
      </c>
      <c r="V2958" s="13">
        <v>196.33</v>
      </c>
      <c r="W2958" s="13">
        <v>1.27</v>
      </c>
      <c r="X2958" s="13">
        <v>0</v>
      </c>
      <c r="Y2958" s="13">
        <v>0</v>
      </c>
      <c r="Z2958" s="13">
        <v>50</v>
      </c>
      <c r="AA2958" s="13">
        <v>20</v>
      </c>
      <c r="AB2958" s="13">
        <v>0</v>
      </c>
      <c r="AC2958" s="13">
        <v>30</v>
      </c>
      <c r="AD2958" s="13">
        <v>0</v>
      </c>
      <c r="AE2958" s="13">
        <v>0</v>
      </c>
      <c r="AF2958" s="33">
        <v>100.005</v>
      </c>
      <c r="AG2958" s="9">
        <v>2</v>
      </c>
      <c r="AH2958" s="34">
        <v>0.64</v>
      </c>
      <c r="AI2958" s="13">
        <v>31516.46</v>
      </c>
      <c r="AJ2958" s="13">
        <v>203687.83</v>
      </c>
      <c r="AK2958" s="13">
        <v>235204.29</v>
      </c>
      <c r="AL2958" s="35">
        <v>38499</v>
      </c>
      <c r="AM2958" s="35">
        <v>38615</v>
      </c>
    </row>
    <row r="2959" spans="2:39" x14ac:dyDescent="0.25">
      <c r="B2959" s="30">
        <v>1</v>
      </c>
      <c r="C2959" s="31" t="s">
        <v>390</v>
      </c>
      <c r="D2959" s="9" t="s">
        <v>6874</v>
      </c>
      <c r="E2959" s="10" t="s">
        <v>1705</v>
      </c>
      <c r="F2959" s="10" t="s">
        <v>6233</v>
      </c>
      <c r="G2959" s="9">
        <v>2803203</v>
      </c>
      <c r="H2959" s="10" t="s">
        <v>6875</v>
      </c>
      <c r="I2959" s="13">
        <v>326.66000000000003</v>
      </c>
      <c r="J2959" s="13">
        <v>190.49</v>
      </c>
      <c r="K2959" s="13">
        <v>190.49</v>
      </c>
      <c r="L2959" s="13">
        <v>326.66000000000003</v>
      </c>
      <c r="M2959" s="13">
        <v>190.49</v>
      </c>
      <c r="N2959" s="32">
        <v>13</v>
      </c>
      <c r="O2959" s="9">
        <v>1</v>
      </c>
      <c r="P2959" s="13">
        <v>19.05</v>
      </c>
      <c r="Q2959" s="13">
        <v>7.8</v>
      </c>
      <c r="R2959" s="13">
        <v>8.8000000000000007</v>
      </c>
      <c r="S2959" s="13">
        <v>15.68</v>
      </c>
      <c r="T2959" s="13">
        <v>0</v>
      </c>
      <c r="U2959" s="13">
        <v>13.58</v>
      </c>
      <c r="V2959" s="13">
        <v>160.91</v>
      </c>
      <c r="W2959" s="13">
        <v>0.22</v>
      </c>
      <c r="X2959" s="13">
        <v>0</v>
      </c>
      <c r="Y2959" s="13">
        <v>0</v>
      </c>
      <c r="Z2959" s="13">
        <v>50</v>
      </c>
      <c r="AA2959" s="13">
        <v>20</v>
      </c>
      <c r="AB2959" s="13">
        <v>30</v>
      </c>
      <c r="AC2959" s="13">
        <v>0</v>
      </c>
      <c r="AD2959" s="13">
        <v>0</v>
      </c>
      <c r="AE2959" s="13">
        <v>0</v>
      </c>
      <c r="AF2959" s="33">
        <v>100.005</v>
      </c>
      <c r="AG2959" s="9">
        <v>3</v>
      </c>
      <c r="AH2959" s="34">
        <v>0.64</v>
      </c>
      <c r="AI2959" s="13">
        <v>6738.95</v>
      </c>
      <c r="AJ2959" s="13">
        <v>140981.23000000001</v>
      </c>
      <c r="AK2959" s="13">
        <v>147720.18</v>
      </c>
      <c r="AL2959" s="37">
        <v>38499</v>
      </c>
      <c r="AM2959" s="35">
        <v>38616</v>
      </c>
    </row>
    <row r="2960" spans="2:39" x14ac:dyDescent="0.25">
      <c r="B2960" s="30">
        <v>1</v>
      </c>
      <c r="C2960" s="31" t="s">
        <v>390</v>
      </c>
      <c r="D2960" s="9" t="s">
        <v>6876</v>
      </c>
      <c r="E2960" s="10" t="s">
        <v>392</v>
      </c>
      <c r="F2960" s="10" t="s">
        <v>670</v>
      </c>
      <c r="G2960" s="9">
        <v>2804201</v>
      </c>
      <c r="H2960" s="10" t="s">
        <v>6877</v>
      </c>
      <c r="I2960" s="13">
        <v>378.4</v>
      </c>
      <c r="J2960" s="13">
        <v>356.54</v>
      </c>
      <c r="K2960" s="13">
        <v>356.54</v>
      </c>
      <c r="L2960" s="13">
        <v>378.4</v>
      </c>
      <c r="M2960" s="13">
        <v>356.54</v>
      </c>
      <c r="N2960" s="32">
        <v>11</v>
      </c>
      <c r="O2960" s="9">
        <v>1</v>
      </c>
      <c r="P2960" s="13">
        <v>5.0999999999999996</v>
      </c>
      <c r="Q2960" s="13">
        <v>55.8</v>
      </c>
      <c r="R2960" s="13">
        <v>100</v>
      </c>
      <c r="S2960" s="13">
        <v>27.59</v>
      </c>
      <c r="T2960" s="13">
        <v>0</v>
      </c>
      <c r="U2960" s="13">
        <v>181.63</v>
      </c>
      <c r="V2960" s="13">
        <v>143.82</v>
      </c>
      <c r="W2960" s="13">
        <v>3.5</v>
      </c>
      <c r="X2960" s="13">
        <v>0</v>
      </c>
      <c r="Y2960" s="13">
        <v>0</v>
      </c>
      <c r="Z2960" s="13">
        <v>0</v>
      </c>
      <c r="AA2960" s="13">
        <v>60</v>
      </c>
      <c r="AB2960" s="13">
        <v>0</v>
      </c>
      <c r="AC2960" s="13">
        <v>35</v>
      </c>
      <c r="AD2960" s="13">
        <v>5</v>
      </c>
      <c r="AE2960" s="13">
        <v>0</v>
      </c>
      <c r="AF2960" s="33">
        <v>100.005</v>
      </c>
      <c r="AG2960" s="9">
        <v>3</v>
      </c>
      <c r="AH2960" s="34">
        <v>0.48</v>
      </c>
      <c r="AI2960" s="13">
        <v>73834.25</v>
      </c>
      <c r="AJ2960" s="13">
        <v>136134.98000000001</v>
      </c>
      <c r="AK2960" s="13">
        <v>209969.23</v>
      </c>
      <c r="AL2960" s="35">
        <v>38082</v>
      </c>
      <c r="AM2960" s="35">
        <v>38106</v>
      </c>
    </row>
    <row r="2961" spans="2:39" x14ac:dyDescent="0.25">
      <c r="B2961" s="30">
        <v>1</v>
      </c>
      <c r="C2961" s="31" t="s">
        <v>390</v>
      </c>
      <c r="D2961" s="9" t="s">
        <v>6878</v>
      </c>
      <c r="E2961" s="10" t="s">
        <v>392</v>
      </c>
      <c r="F2961" s="10" t="s">
        <v>393</v>
      </c>
      <c r="G2961" s="9">
        <v>2805406</v>
      </c>
      <c r="H2961" s="10" t="s">
        <v>6879</v>
      </c>
      <c r="I2961" s="13">
        <v>633.53</v>
      </c>
      <c r="J2961" s="13">
        <v>649.16</v>
      </c>
      <c r="K2961" s="13">
        <v>649.16</v>
      </c>
      <c r="L2961" s="13">
        <v>633.53</v>
      </c>
      <c r="M2961" s="13">
        <v>649.16</v>
      </c>
      <c r="N2961" s="32">
        <v>21</v>
      </c>
      <c r="O2961" s="9">
        <v>1</v>
      </c>
      <c r="P2961" s="13">
        <v>9.27</v>
      </c>
      <c r="Q2961" s="13">
        <v>18.53</v>
      </c>
      <c r="R2961" s="13">
        <v>69.599999999999994</v>
      </c>
      <c r="S2961" s="13">
        <v>29.07</v>
      </c>
      <c r="T2961" s="13">
        <v>45.92</v>
      </c>
      <c r="U2961" s="13">
        <v>319.91000000000003</v>
      </c>
      <c r="V2961" s="13">
        <v>242.26</v>
      </c>
      <c r="W2961" s="13">
        <v>12</v>
      </c>
      <c r="X2961" s="13">
        <v>0</v>
      </c>
      <c r="Y2961" s="13">
        <v>0</v>
      </c>
      <c r="Z2961" s="13">
        <v>0</v>
      </c>
      <c r="AA2961" s="13">
        <v>80</v>
      </c>
      <c r="AB2961" s="13">
        <v>0</v>
      </c>
      <c r="AC2961" s="13">
        <v>20</v>
      </c>
      <c r="AD2961" s="13">
        <v>0</v>
      </c>
      <c r="AE2961" s="13">
        <v>0</v>
      </c>
      <c r="AF2961" s="33">
        <v>100.006</v>
      </c>
      <c r="AG2961" s="9">
        <v>3</v>
      </c>
      <c r="AH2961" s="34">
        <v>0.52</v>
      </c>
      <c r="AI2961" s="13">
        <v>195917.95</v>
      </c>
      <c r="AJ2961" s="13">
        <v>342144.79</v>
      </c>
      <c r="AK2961" s="13">
        <v>538062.74</v>
      </c>
      <c r="AL2961" s="35">
        <v>38688</v>
      </c>
      <c r="AM2961" s="35">
        <v>38278</v>
      </c>
    </row>
    <row r="2962" spans="2:39" x14ac:dyDescent="0.25">
      <c r="B2962" s="30">
        <v>1</v>
      </c>
      <c r="C2962" s="31" t="s">
        <v>390</v>
      </c>
      <c r="D2962" s="9" t="s">
        <v>6880</v>
      </c>
      <c r="E2962" s="10" t="s">
        <v>392</v>
      </c>
      <c r="F2962" s="10" t="s">
        <v>6881</v>
      </c>
      <c r="G2962" s="9">
        <v>2803104</v>
      </c>
      <c r="H2962" s="10" t="s">
        <v>6882</v>
      </c>
      <c r="I2962" s="13">
        <v>308.5</v>
      </c>
      <c r="J2962" s="13">
        <v>282.39</v>
      </c>
      <c r="K2962" s="13">
        <v>282.39</v>
      </c>
      <c r="L2962" s="13">
        <v>308.5</v>
      </c>
      <c r="M2962" s="13">
        <v>282.39</v>
      </c>
      <c r="N2962" s="32">
        <v>6</v>
      </c>
      <c r="O2962" s="9">
        <v>1</v>
      </c>
      <c r="P2962" s="10">
        <v>4.03</v>
      </c>
      <c r="Q2962" s="13">
        <v>3.48</v>
      </c>
      <c r="R2962" s="13">
        <v>100</v>
      </c>
      <c r="S2962" s="13">
        <v>49.79</v>
      </c>
      <c r="T2962" s="13">
        <v>0</v>
      </c>
      <c r="U2962" s="13">
        <v>8</v>
      </c>
      <c r="V2962" s="13">
        <v>222.12</v>
      </c>
      <c r="W2962" s="13">
        <v>1.38</v>
      </c>
      <c r="X2962" s="13">
        <v>0</v>
      </c>
      <c r="Y2962" s="13">
        <v>0</v>
      </c>
      <c r="Z2962" s="13">
        <v>0</v>
      </c>
      <c r="AA2962" s="13">
        <v>20</v>
      </c>
      <c r="AB2962" s="13">
        <v>25</v>
      </c>
      <c r="AC2962" s="13">
        <v>55</v>
      </c>
      <c r="AD2962" s="13">
        <v>0</v>
      </c>
      <c r="AE2962" s="13">
        <v>0</v>
      </c>
      <c r="AF2962" s="33">
        <v>100.005</v>
      </c>
      <c r="AG2962" s="9">
        <v>3</v>
      </c>
      <c r="AH2962" s="34">
        <v>0.44</v>
      </c>
      <c r="AI2962" s="13">
        <v>93202.04</v>
      </c>
      <c r="AJ2962" s="13">
        <v>330460.68</v>
      </c>
      <c r="AK2962" s="13">
        <v>423662.72</v>
      </c>
      <c r="AL2962" s="35">
        <v>38994</v>
      </c>
      <c r="AM2962" s="35">
        <v>39028</v>
      </c>
    </row>
    <row r="2963" spans="2:39" x14ac:dyDescent="0.25">
      <c r="B2963" s="30">
        <v>1</v>
      </c>
      <c r="C2963" s="31" t="s">
        <v>390</v>
      </c>
      <c r="D2963" s="9" t="s">
        <v>6883</v>
      </c>
      <c r="E2963" s="10" t="s">
        <v>1705</v>
      </c>
      <c r="F2963" s="10" t="s">
        <v>1706</v>
      </c>
      <c r="G2963" s="9">
        <v>2802809</v>
      </c>
      <c r="H2963" s="10" t="s">
        <v>6884</v>
      </c>
      <c r="I2963" s="13">
        <v>200</v>
      </c>
      <c r="J2963" s="13">
        <v>185</v>
      </c>
      <c r="K2963" s="13">
        <v>185</v>
      </c>
      <c r="L2963" s="13">
        <v>200</v>
      </c>
      <c r="M2963" s="13">
        <v>185</v>
      </c>
      <c r="N2963" s="32">
        <v>9</v>
      </c>
      <c r="O2963" s="9">
        <v>1</v>
      </c>
      <c r="P2963" s="13">
        <v>18.5</v>
      </c>
      <c r="Q2963" s="13">
        <v>2.23</v>
      </c>
      <c r="R2963" s="13">
        <v>57.5</v>
      </c>
      <c r="S2963" s="13">
        <v>16.37</v>
      </c>
      <c r="T2963" s="13">
        <v>78.94</v>
      </c>
      <c r="U2963" s="13">
        <v>88.6</v>
      </c>
      <c r="V2963" s="13">
        <v>0</v>
      </c>
      <c r="W2963" s="13">
        <v>1.1000000000000001</v>
      </c>
      <c r="X2963" s="13">
        <v>0</v>
      </c>
      <c r="Y2963" s="13">
        <v>0</v>
      </c>
      <c r="Z2963" s="13">
        <v>75</v>
      </c>
      <c r="AA2963" s="13">
        <v>15</v>
      </c>
      <c r="AB2963" s="13">
        <v>5</v>
      </c>
      <c r="AC2963" s="13">
        <v>0</v>
      </c>
      <c r="AD2963" s="13">
        <v>0</v>
      </c>
      <c r="AE2963" s="13">
        <v>5</v>
      </c>
      <c r="AF2963" s="33">
        <v>100</v>
      </c>
      <c r="AG2963" s="9">
        <v>2</v>
      </c>
      <c r="AH2963" s="34">
        <v>0.53</v>
      </c>
      <c r="AI2963" s="13">
        <v>80150.929999999993</v>
      </c>
      <c r="AJ2963" s="13">
        <v>524063.1</v>
      </c>
      <c r="AK2963" s="13">
        <v>604214.03</v>
      </c>
      <c r="AL2963" s="35">
        <v>40009</v>
      </c>
      <c r="AM2963" s="35">
        <v>39756</v>
      </c>
    </row>
    <row r="2964" spans="2:39" x14ac:dyDescent="0.25">
      <c r="B2964" s="30">
        <v>1</v>
      </c>
      <c r="C2964" s="31" t="s">
        <v>390</v>
      </c>
      <c r="D2964" s="9" t="s">
        <v>6885</v>
      </c>
      <c r="E2964" s="10" t="s">
        <v>1705</v>
      </c>
      <c r="F2964" s="10" t="s">
        <v>1706</v>
      </c>
      <c r="G2964" s="9">
        <v>2802809</v>
      </c>
      <c r="H2964" s="10" t="s">
        <v>6886</v>
      </c>
      <c r="I2964" s="13">
        <v>232.44</v>
      </c>
      <c r="J2964" s="13">
        <v>220.63</v>
      </c>
      <c r="K2964" s="13">
        <v>220.63</v>
      </c>
      <c r="L2964" s="13">
        <v>232.44</v>
      </c>
      <c r="M2964" s="13">
        <v>220.63</v>
      </c>
      <c r="N2964" s="32">
        <v>9</v>
      </c>
      <c r="O2964" s="9">
        <v>1</v>
      </c>
      <c r="P2964" s="13">
        <v>22.06</v>
      </c>
      <c r="Q2964" s="13">
        <v>3.36</v>
      </c>
      <c r="R2964" s="13">
        <v>57.5</v>
      </c>
      <c r="S2964" s="13">
        <v>27.77</v>
      </c>
      <c r="T2964" s="13">
        <v>133.35</v>
      </c>
      <c r="U2964" s="13">
        <v>59.51</v>
      </c>
      <c r="V2964" s="13">
        <v>0</v>
      </c>
      <c r="W2964" s="13">
        <v>0</v>
      </c>
      <c r="X2964" s="13">
        <v>0</v>
      </c>
      <c r="Y2964" s="13">
        <v>0</v>
      </c>
      <c r="Z2964" s="13">
        <v>70</v>
      </c>
      <c r="AA2964" s="13">
        <v>30</v>
      </c>
      <c r="AB2964" s="13">
        <v>0</v>
      </c>
      <c r="AC2964" s="13">
        <v>0</v>
      </c>
      <c r="AD2964" s="13">
        <v>0</v>
      </c>
      <c r="AE2964" s="13">
        <v>0</v>
      </c>
      <c r="AF2964" s="33">
        <v>100</v>
      </c>
      <c r="AG2964" s="9">
        <v>2</v>
      </c>
      <c r="AH2964" s="34">
        <v>0.54</v>
      </c>
      <c r="AI2964" s="13">
        <v>32857.58</v>
      </c>
      <c r="AJ2964" s="13">
        <v>688541.33</v>
      </c>
      <c r="AK2964" s="13">
        <v>721398.91</v>
      </c>
      <c r="AL2964" s="35">
        <v>40009</v>
      </c>
      <c r="AM2964" s="35">
        <v>39764</v>
      </c>
    </row>
    <row r="2965" spans="2:39" x14ac:dyDescent="0.25">
      <c r="B2965" s="30">
        <v>1</v>
      </c>
      <c r="C2965" s="31" t="s">
        <v>390</v>
      </c>
      <c r="D2965" s="9" t="s">
        <v>6887</v>
      </c>
      <c r="E2965" s="10" t="s">
        <v>1149</v>
      </c>
      <c r="F2965" s="10" t="s">
        <v>1149</v>
      </c>
      <c r="G2965" s="9">
        <v>2801405</v>
      </c>
      <c r="H2965" s="10" t="s">
        <v>6888</v>
      </c>
      <c r="I2965" s="13">
        <v>142.18</v>
      </c>
      <c r="J2965" s="13">
        <v>126.18</v>
      </c>
      <c r="K2965" s="13">
        <v>126.18</v>
      </c>
      <c r="L2965" s="13">
        <v>0</v>
      </c>
      <c r="M2965" s="13">
        <v>126.18</v>
      </c>
      <c r="N2965" s="32">
        <v>5</v>
      </c>
      <c r="O2965" s="9">
        <v>2</v>
      </c>
      <c r="P2965" s="13">
        <v>1.8</v>
      </c>
      <c r="Q2965" s="13">
        <v>28.12</v>
      </c>
      <c r="R2965" s="13">
        <v>100</v>
      </c>
      <c r="S2965" s="13">
        <v>5.3</v>
      </c>
      <c r="T2965" s="13">
        <v>0</v>
      </c>
      <c r="U2965" s="13">
        <v>33.86</v>
      </c>
      <c r="V2965" s="13">
        <v>86.29</v>
      </c>
      <c r="W2965" s="13">
        <v>0.74</v>
      </c>
      <c r="X2965" s="13">
        <v>0</v>
      </c>
      <c r="Y2965" s="13">
        <v>0</v>
      </c>
      <c r="Z2965" s="13">
        <v>0</v>
      </c>
      <c r="AA2965" s="13">
        <v>90</v>
      </c>
      <c r="AB2965" s="13">
        <v>0</v>
      </c>
      <c r="AC2965" s="13">
        <v>0</v>
      </c>
      <c r="AD2965" s="13">
        <v>10</v>
      </c>
      <c r="AE2965" s="13">
        <v>0</v>
      </c>
      <c r="AF2965" s="33">
        <v>100</v>
      </c>
      <c r="AG2965" s="9">
        <v>4</v>
      </c>
      <c r="AH2965" s="34">
        <v>0.35</v>
      </c>
      <c r="AI2965" s="13">
        <v>29312.28</v>
      </c>
      <c r="AJ2965" s="13">
        <v>308165.28000000003</v>
      </c>
      <c r="AK2965" s="13">
        <v>337477.56</v>
      </c>
      <c r="AL2965" s="9"/>
      <c r="AM2965" s="35">
        <v>39766</v>
      </c>
    </row>
    <row r="2966" spans="2:39" x14ac:dyDescent="0.25">
      <c r="B2966" s="30">
        <v>1</v>
      </c>
      <c r="C2966" s="31" t="s">
        <v>390</v>
      </c>
      <c r="D2966" s="9" t="s">
        <v>6889</v>
      </c>
      <c r="E2966" s="10" t="s">
        <v>1705</v>
      </c>
      <c r="F2966" s="10" t="s">
        <v>6233</v>
      </c>
      <c r="G2966" s="9">
        <v>2803203</v>
      </c>
      <c r="H2966" s="10" t="s">
        <v>1676</v>
      </c>
      <c r="I2966" s="13">
        <v>326.66000000000003</v>
      </c>
      <c r="J2966" s="13">
        <v>307.19</v>
      </c>
      <c r="K2966" s="13">
        <v>307.19</v>
      </c>
      <c r="L2966" s="13">
        <v>326.66000000000003</v>
      </c>
      <c r="M2966" s="13">
        <v>307.19</v>
      </c>
      <c r="N2966" s="32">
        <v>20</v>
      </c>
      <c r="O2966" s="9">
        <v>1</v>
      </c>
      <c r="P2966" s="13">
        <v>30.72</v>
      </c>
      <c r="Q2966" s="13">
        <v>7.28</v>
      </c>
      <c r="R2966" s="13">
        <v>80</v>
      </c>
      <c r="S2966" s="13">
        <v>50.17</v>
      </c>
      <c r="T2966" s="13">
        <v>0</v>
      </c>
      <c r="U2966" s="13">
        <v>101.03</v>
      </c>
      <c r="V2966" s="13">
        <v>155.49</v>
      </c>
      <c r="W2966" s="13">
        <v>0.51</v>
      </c>
      <c r="X2966" s="13">
        <v>0</v>
      </c>
      <c r="Y2966" s="13">
        <v>0</v>
      </c>
      <c r="Z2966" s="13">
        <v>60</v>
      </c>
      <c r="AA2966" s="13">
        <v>10</v>
      </c>
      <c r="AB2966" s="13">
        <v>30</v>
      </c>
      <c r="AC2966" s="13">
        <v>0</v>
      </c>
      <c r="AD2966" s="13">
        <v>0</v>
      </c>
      <c r="AE2966" s="13">
        <v>0</v>
      </c>
      <c r="AF2966" s="33">
        <v>100.005</v>
      </c>
      <c r="AG2966" s="9">
        <v>1</v>
      </c>
      <c r="AH2966" s="34">
        <v>0.68</v>
      </c>
      <c r="AI2966" s="13">
        <v>18905.400000000001</v>
      </c>
      <c r="AJ2966" s="13">
        <v>253298.73</v>
      </c>
      <c r="AK2966" s="13">
        <v>272204.13</v>
      </c>
      <c r="AL2966" s="35">
        <v>38681</v>
      </c>
      <c r="AM2966" s="35">
        <v>38707</v>
      </c>
    </row>
    <row r="2967" spans="2:39" x14ac:dyDescent="0.25">
      <c r="B2967" s="30">
        <v>1</v>
      </c>
      <c r="C2967" s="31" t="s">
        <v>390</v>
      </c>
      <c r="D2967" s="9" t="s">
        <v>6890</v>
      </c>
      <c r="E2967" s="10" t="s">
        <v>392</v>
      </c>
      <c r="F2967" s="10" t="s">
        <v>1243</v>
      </c>
      <c r="G2967" s="9">
        <v>2802403</v>
      </c>
      <c r="H2967" s="10" t="s">
        <v>3038</v>
      </c>
      <c r="I2967" s="13">
        <v>231</v>
      </c>
      <c r="J2967" s="13">
        <v>160.35</v>
      </c>
      <c r="K2967" s="13">
        <v>160.35</v>
      </c>
      <c r="L2967" s="13">
        <v>231</v>
      </c>
      <c r="M2967" s="13">
        <v>160.35</v>
      </c>
      <c r="N2967" s="32">
        <v>6</v>
      </c>
      <c r="O2967" s="9">
        <v>1</v>
      </c>
      <c r="P2967" s="13">
        <v>2.29</v>
      </c>
      <c r="Q2967" s="13">
        <v>6.6</v>
      </c>
      <c r="R2967" s="13">
        <v>100</v>
      </c>
      <c r="S2967" s="13">
        <v>17.46</v>
      </c>
      <c r="T2967" s="13">
        <v>0</v>
      </c>
      <c r="U2967" s="13">
        <v>9.25</v>
      </c>
      <c r="V2967" s="13">
        <v>130.82</v>
      </c>
      <c r="W2967" s="13">
        <v>2.81</v>
      </c>
      <c r="X2967" s="13">
        <v>0</v>
      </c>
      <c r="Y2967" s="13">
        <v>0</v>
      </c>
      <c r="Z2967" s="13">
        <v>0</v>
      </c>
      <c r="AA2967" s="13">
        <v>20</v>
      </c>
      <c r="AB2967" s="13">
        <v>40</v>
      </c>
      <c r="AC2967" s="13">
        <v>40</v>
      </c>
      <c r="AD2967" s="13">
        <v>0</v>
      </c>
      <c r="AE2967" s="13">
        <v>0</v>
      </c>
      <c r="AF2967" s="33">
        <v>100.005</v>
      </c>
      <c r="AG2967" s="9">
        <v>1</v>
      </c>
      <c r="AH2967" s="34">
        <v>0.53</v>
      </c>
      <c r="AI2967" s="13">
        <v>19516.060000000001</v>
      </c>
      <c r="AJ2967" s="13">
        <v>132799.38</v>
      </c>
      <c r="AK2967" s="13">
        <v>152315.44</v>
      </c>
      <c r="AL2967" s="35">
        <v>38994</v>
      </c>
      <c r="AM2967" s="35">
        <v>39058</v>
      </c>
    </row>
    <row r="2968" spans="2:39" x14ac:dyDescent="0.25">
      <c r="B2968" s="30">
        <v>1</v>
      </c>
      <c r="C2968" s="31" t="s">
        <v>390</v>
      </c>
      <c r="D2968" s="9" t="s">
        <v>6891</v>
      </c>
      <c r="E2968" s="10" t="s">
        <v>6758</v>
      </c>
      <c r="F2968" s="10" t="s">
        <v>6759</v>
      </c>
      <c r="G2968" s="9">
        <v>2806701</v>
      </c>
      <c r="H2968" s="10" t="s">
        <v>6892</v>
      </c>
      <c r="I2968" s="13">
        <v>1377.65</v>
      </c>
      <c r="J2968" s="13">
        <v>1377.65</v>
      </c>
      <c r="K2968" s="13">
        <v>1377.65</v>
      </c>
      <c r="L2968" s="13">
        <v>1377.65</v>
      </c>
      <c r="M2968" s="13">
        <v>1377.65</v>
      </c>
      <c r="N2968" s="32">
        <v>70</v>
      </c>
      <c r="O2968" s="9">
        <v>1</v>
      </c>
      <c r="P2968" s="13">
        <v>137.75</v>
      </c>
      <c r="Q2968" s="13">
        <v>97.25</v>
      </c>
      <c r="R2968" s="13">
        <v>89.72</v>
      </c>
      <c r="S2968" s="13">
        <v>210.57</v>
      </c>
      <c r="T2968" s="13">
        <v>0</v>
      </c>
      <c r="U2968" s="13">
        <v>782.19</v>
      </c>
      <c r="V2968" s="13">
        <v>22.09</v>
      </c>
      <c r="W2968" s="13">
        <v>362.79</v>
      </c>
      <c r="X2968" s="13">
        <v>0</v>
      </c>
      <c r="Y2968" s="13">
        <v>15</v>
      </c>
      <c r="Z2968" s="13">
        <v>55</v>
      </c>
      <c r="AA2968" s="13">
        <v>0</v>
      </c>
      <c r="AB2968" s="13">
        <v>17</v>
      </c>
      <c r="AC2968" s="13">
        <v>0</v>
      </c>
      <c r="AD2968" s="13">
        <v>0</v>
      </c>
      <c r="AE2968" s="13">
        <v>13</v>
      </c>
      <c r="AF2968" s="33">
        <v>100.004</v>
      </c>
      <c r="AG2968" s="9">
        <v>2</v>
      </c>
      <c r="AH2968" s="34">
        <v>0.51</v>
      </c>
      <c r="AI2968" s="13">
        <v>762476.05</v>
      </c>
      <c r="AJ2968" s="13">
        <v>6102375.8499999996</v>
      </c>
      <c r="AK2968" s="13">
        <v>6864851.9000000004</v>
      </c>
      <c r="AL2968" s="35">
        <v>39213</v>
      </c>
      <c r="AM2968" s="35">
        <v>39398</v>
      </c>
    </row>
    <row r="2969" spans="2:39" x14ac:dyDescent="0.25">
      <c r="B2969" s="30">
        <v>1</v>
      </c>
      <c r="C2969" s="31" t="s">
        <v>390</v>
      </c>
      <c r="D2969" s="9" t="s">
        <v>6893</v>
      </c>
      <c r="E2969" s="10" t="s">
        <v>1061</v>
      </c>
      <c r="F2969" s="10" t="s">
        <v>1062</v>
      </c>
      <c r="G2969" s="9">
        <v>2803401</v>
      </c>
      <c r="H2969" s="10" t="s">
        <v>6894</v>
      </c>
      <c r="I2969" s="13">
        <v>355.44</v>
      </c>
      <c r="J2969" s="13">
        <v>354.31</v>
      </c>
      <c r="K2969" s="13">
        <v>354.31</v>
      </c>
      <c r="L2969" s="13">
        <v>354.31</v>
      </c>
      <c r="M2969" s="13">
        <v>354.31</v>
      </c>
      <c r="N2969" s="32">
        <v>18</v>
      </c>
      <c r="O2969" s="9">
        <v>1</v>
      </c>
      <c r="P2969" s="13">
        <v>10.119999999999999</v>
      </c>
      <c r="Q2969" s="13">
        <v>66.900000000000006</v>
      </c>
      <c r="R2969" s="13">
        <v>100</v>
      </c>
      <c r="S2969" s="13">
        <v>63.62</v>
      </c>
      <c r="T2969" s="13">
        <v>0</v>
      </c>
      <c r="U2969" s="13">
        <v>188.63</v>
      </c>
      <c r="V2969" s="13">
        <v>93.55</v>
      </c>
      <c r="W2969" s="13">
        <v>8.52</v>
      </c>
      <c r="X2969" s="13">
        <v>0</v>
      </c>
      <c r="Y2969" s="13">
        <v>0</v>
      </c>
      <c r="Z2969" s="13">
        <v>20</v>
      </c>
      <c r="AA2969" s="13">
        <v>20</v>
      </c>
      <c r="AB2969" s="13">
        <v>15</v>
      </c>
      <c r="AC2969" s="13">
        <v>25</v>
      </c>
      <c r="AD2969" s="13">
        <v>10</v>
      </c>
      <c r="AE2969" s="13">
        <v>10</v>
      </c>
      <c r="AF2969" s="33">
        <v>100.002</v>
      </c>
      <c r="AG2969" s="9">
        <v>3</v>
      </c>
      <c r="AH2969" s="34">
        <v>0.46</v>
      </c>
      <c r="AI2969" s="13">
        <v>289299.56</v>
      </c>
      <c r="AJ2969" s="13">
        <v>910425.12</v>
      </c>
      <c r="AK2969" s="13">
        <v>1199724.68</v>
      </c>
      <c r="AL2969" s="35">
        <v>38699</v>
      </c>
      <c r="AM2969" s="35">
        <v>38782</v>
      </c>
    </row>
    <row r="2970" spans="2:39" x14ac:dyDescent="0.25">
      <c r="B2970" s="30">
        <v>1</v>
      </c>
      <c r="C2970" s="31" t="s">
        <v>390</v>
      </c>
      <c r="D2970" s="9" t="s">
        <v>6895</v>
      </c>
      <c r="E2970" s="10" t="s">
        <v>1152</v>
      </c>
      <c r="F2970" s="10" t="s">
        <v>1152</v>
      </c>
      <c r="G2970" s="9">
        <v>2805703</v>
      </c>
      <c r="H2970" s="10" t="s">
        <v>4929</v>
      </c>
      <c r="I2970" s="13">
        <v>0</v>
      </c>
      <c r="J2970" s="13">
        <v>197.7</v>
      </c>
      <c r="K2970" s="13">
        <v>197.78</v>
      </c>
      <c r="L2970" s="13">
        <v>197.78</v>
      </c>
      <c r="M2970" s="13">
        <v>197.78</v>
      </c>
      <c r="N2970" s="32">
        <v>13</v>
      </c>
      <c r="O2970" s="9">
        <v>1</v>
      </c>
      <c r="P2970" s="13">
        <v>5.64</v>
      </c>
      <c r="Q2970" s="13">
        <v>35.630000000000003</v>
      </c>
      <c r="R2970" s="13">
        <v>100</v>
      </c>
      <c r="S2970" s="13">
        <v>3.14</v>
      </c>
      <c r="T2970" s="13">
        <v>0</v>
      </c>
      <c r="U2970" s="13">
        <v>117.82</v>
      </c>
      <c r="V2970" s="13">
        <v>71.66</v>
      </c>
      <c r="W2970" s="13">
        <v>5.16</v>
      </c>
      <c r="X2970" s="13">
        <v>0</v>
      </c>
      <c r="Y2970" s="13">
        <v>0</v>
      </c>
      <c r="Z2970" s="13">
        <v>37</v>
      </c>
      <c r="AA2970" s="13">
        <v>40</v>
      </c>
      <c r="AB2970" s="13">
        <v>0</v>
      </c>
      <c r="AC2970" s="13">
        <v>1</v>
      </c>
      <c r="AD2970" s="13">
        <v>20</v>
      </c>
      <c r="AE2970" s="13">
        <v>2</v>
      </c>
      <c r="AF2970" s="33">
        <v>100.003</v>
      </c>
      <c r="AG2970" s="9">
        <v>3</v>
      </c>
      <c r="AH2970" s="34">
        <v>0.53</v>
      </c>
      <c r="AI2970" s="13">
        <v>104469.72</v>
      </c>
      <c r="AJ2970" s="13">
        <v>189310.61</v>
      </c>
      <c r="AK2970" s="13">
        <v>293780.33</v>
      </c>
      <c r="AL2970" s="35">
        <v>37566</v>
      </c>
      <c r="AM2970" s="35">
        <v>37894</v>
      </c>
    </row>
    <row r="2971" spans="2:39" x14ac:dyDescent="0.25">
      <c r="B2971" s="30">
        <v>1</v>
      </c>
      <c r="C2971" s="31" t="s">
        <v>390</v>
      </c>
      <c r="D2971" s="9" t="s">
        <v>6896</v>
      </c>
      <c r="E2971" s="10" t="s">
        <v>1061</v>
      </c>
      <c r="F2971" s="10" t="s">
        <v>1061</v>
      </c>
      <c r="G2971" s="9">
        <v>2803302</v>
      </c>
      <c r="H2971" s="10" t="s">
        <v>6897</v>
      </c>
      <c r="I2971" s="13">
        <v>0</v>
      </c>
      <c r="J2971" s="13">
        <v>0</v>
      </c>
      <c r="K2971" s="13">
        <v>482.34</v>
      </c>
      <c r="L2971" s="13">
        <v>482.34</v>
      </c>
      <c r="M2971" s="13">
        <v>482.34</v>
      </c>
      <c r="N2971" s="32">
        <v>41</v>
      </c>
      <c r="O2971" s="9">
        <v>1</v>
      </c>
      <c r="P2971" s="13">
        <v>16.07</v>
      </c>
      <c r="Q2971" s="13">
        <v>59.57</v>
      </c>
      <c r="R2971" s="13">
        <v>100</v>
      </c>
      <c r="S2971" s="13">
        <v>67.099999999999994</v>
      </c>
      <c r="T2971" s="13">
        <v>0</v>
      </c>
      <c r="U2971" s="13">
        <v>244.46</v>
      </c>
      <c r="V2971" s="13">
        <v>165.91</v>
      </c>
      <c r="W2971" s="13">
        <v>4.87</v>
      </c>
      <c r="X2971" s="13">
        <v>0</v>
      </c>
      <c r="Y2971" s="13">
        <v>0</v>
      </c>
      <c r="Z2971" s="13">
        <v>50.68</v>
      </c>
      <c r="AA2971" s="13">
        <v>34.4</v>
      </c>
      <c r="AB2971" s="13">
        <v>14.92</v>
      </c>
      <c r="AC2971" s="13">
        <v>0</v>
      </c>
      <c r="AD2971" s="13">
        <v>0</v>
      </c>
      <c r="AE2971" s="13">
        <v>0</v>
      </c>
      <c r="AF2971" s="33">
        <v>100.004</v>
      </c>
      <c r="AG2971" s="9">
        <v>1</v>
      </c>
      <c r="AH2971" s="34">
        <v>0.68</v>
      </c>
      <c r="AI2971" s="13">
        <v>72762.47</v>
      </c>
      <c r="AJ2971" s="13">
        <v>684828.46</v>
      </c>
      <c r="AK2971" s="13">
        <v>757590.93</v>
      </c>
      <c r="AL2971" s="37">
        <v>37822</v>
      </c>
      <c r="AM2971" s="35">
        <v>37884</v>
      </c>
    </row>
    <row r="2972" spans="2:39" x14ac:dyDescent="0.25">
      <c r="B2972" s="30">
        <v>1</v>
      </c>
      <c r="C2972" s="31" t="s">
        <v>390</v>
      </c>
      <c r="D2972" s="9" t="s">
        <v>6898</v>
      </c>
      <c r="E2972" s="10" t="s">
        <v>1061</v>
      </c>
      <c r="F2972" s="10" t="s">
        <v>6863</v>
      </c>
      <c r="G2972" s="9">
        <v>2804904</v>
      </c>
      <c r="H2972" s="10" t="s">
        <v>6899</v>
      </c>
      <c r="I2972" s="13">
        <v>229.13</v>
      </c>
      <c r="J2972" s="13">
        <v>288.95</v>
      </c>
      <c r="K2972" s="13">
        <v>288.95</v>
      </c>
      <c r="L2972" s="13">
        <v>229.13</v>
      </c>
      <c r="M2972" s="13">
        <v>229.13</v>
      </c>
      <c r="N2972" s="32">
        <v>13</v>
      </c>
      <c r="O2972" s="9">
        <v>1</v>
      </c>
      <c r="P2972" s="13">
        <v>14.44</v>
      </c>
      <c r="Q2972" s="13">
        <v>100</v>
      </c>
      <c r="R2972" s="13">
        <v>93.44</v>
      </c>
      <c r="S2972" s="13">
        <v>63.2</v>
      </c>
      <c r="T2972" s="13">
        <v>0</v>
      </c>
      <c r="U2972" s="13">
        <v>163.43</v>
      </c>
      <c r="V2972" s="13">
        <v>0</v>
      </c>
      <c r="W2972" s="13">
        <v>62.32</v>
      </c>
      <c r="X2972" s="13">
        <v>0</v>
      </c>
      <c r="Y2972" s="13">
        <v>0</v>
      </c>
      <c r="Z2972" s="13">
        <v>75.680000000000007</v>
      </c>
      <c r="AA2972" s="13">
        <v>0</v>
      </c>
      <c r="AB2972" s="13">
        <v>0</v>
      </c>
      <c r="AC2972" s="13">
        <v>0</v>
      </c>
      <c r="AD2972" s="13">
        <v>0</v>
      </c>
      <c r="AE2972" s="13">
        <v>24.32</v>
      </c>
      <c r="AF2972" s="33">
        <v>100</v>
      </c>
      <c r="AG2972" s="9">
        <v>1</v>
      </c>
      <c r="AH2972" s="34">
        <v>0.5</v>
      </c>
      <c r="AI2972" s="13">
        <v>207654.48</v>
      </c>
      <c r="AJ2972" s="13">
        <v>455559.51</v>
      </c>
      <c r="AK2972" s="13">
        <v>663213.99</v>
      </c>
      <c r="AL2972" s="35">
        <v>39791</v>
      </c>
      <c r="AM2972" s="35">
        <v>40042</v>
      </c>
    </row>
    <row r="2973" spans="2:39" x14ac:dyDescent="0.25">
      <c r="B2973" s="30">
        <v>1</v>
      </c>
      <c r="C2973" s="31" t="s">
        <v>390</v>
      </c>
      <c r="D2973" s="9" t="s">
        <v>6900</v>
      </c>
      <c r="E2973" s="10" t="s">
        <v>836</v>
      </c>
      <c r="F2973" s="10" t="s">
        <v>2169</v>
      </c>
      <c r="G2973" s="9">
        <v>2924207</v>
      </c>
      <c r="H2973" s="10" t="s">
        <v>911</v>
      </c>
      <c r="I2973" s="13">
        <v>624.05999999999995</v>
      </c>
      <c r="J2973" s="13">
        <v>723.84</v>
      </c>
      <c r="K2973" s="13">
        <v>723.84</v>
      </c>
      <c r="L2973" s="13">
        <v>624.05999999999995</v>
      </c>
      <c r="M2973" s="13">
        <v>624.05999999999995</v>
      </c>
      <c r="N2973" s="32">
        <v>20</v>
      </c>
      <c r="O2973" s="9">
        <v>1</v>
      </c>
      <c r="P2973" s="13">
        <v>10.34</v>
      </c>
      <c r="Q2973" s="13">
        <v>84.47</v>
      </c>
      <c r="R2973" s="13">
        <v>79.290000000000006</v>
      </c>
      <c r="S2973" s="13">
        <v>34.92</v>
      </c>
      <c r="T2973" s="13">
        <v>0</v>
      </c>
      <c r="U2973" s="13">
        <v>602.73</v>
      </c>
      <c r="V2973" s="13">
        <v>80.13</v>
      </c>
      <c r="W2973" s="13">
        <v>6.06</v>
      </c>
      <c r="X2973" s="13">
        <v>0</v>
      </c>
      <c r="Y2973" s="13">
        <v>0</v>
      </c>
      <c r="Z2973" s="13">
        <v>0</v>
      </c>
      <c r="AA2973" s="13">
        <v>80</v>
      </c>
      <c r="AB2973" s="13">
        <v>0</v>
      </c>
      <c r="AC2973" s="13">
        <v>20</v>
      </c>
      <c r="AD2973" s="13">
        <v>0</v>
      </c>
      <c r="AE2973" s="13">
        <v>0</v>
      </c>
      <c r="AF2973" s="33">
        <v>100.00060000000001</v>
      </c>
      <c r="AG2973" s="9">
        <v>2</v>
      </c>
      <c r="AH2973" s="34">
        <v>0.41</v>
      </c>
      <c r="AI2973" s="13">
        <v>476401.97</v>
      </c>
      <c r="AJ2973" s="13">
        <v>996448.62</v>
      </c>
      <c r="AK2973" s="13">
        <v>1472850.59</v>
      </c>
      <c r="AL2973" s="35">
        <v>39625</v>
      </c>
      <c r="AM2973" s="35">
        <v>39770</v>
      </c>
    </row>
    <row r="2974" spans="2:39" x14ac:dyDescent="0.25">
      <c r="B2974" s="30">
        <v>1</v>
      </c>
      <c r="C2974" s="31" t="s">
        <v>390</v>
      </c>
      <c r="D2974" s="9" t="s">
        <v>6901</v>
      </c>
      <c r="E2974" s="10" t="s">
        <v>2217</v>
      </c>
      <c r="F2974" s="10" t="s">
        <v>2217</v>
      </c>
      <c r="G2974" s="9">
        <v>2807402</v>
      </c>
      <c r="H2974" s="10" t="s">
        <v>6902</v>
      </c>
      <c r="I2974" s="13">
        <v>342.12</v>
      </c>
      <c r="J2974" s="13">
        <v>389.31</v>
      </c>
      <c r="K2974" s="13">
        <v>389.31</v>
      </c>
      <c r="L2974" s="13">
        <v>342.12</v>
      </c>
      <c r="M2974" s="13">
        <v>342.12</v>
      </c>
      <c r="N2974" s="32">
        <v>15</v>
      </c>
      <c r="O2974" s="9">
        <v>1</v>
      </c>
      <c r="P2974" s="13">
        <v>5.51</v>
      </c>
      <c r="Q2974" s="13">
        <v>47.38</v>
      </c>
      <c r="R2974" s="13">
        <v>100</v>
      </c>
      <c r="S2974" s="13">
        <v>0</v>
      </c>
      <c r="T2974" s="13">
        <v>0</v>
      </c>
      <c r="U2974" s="13">
        <v>183.05</v>
      </c>
      <c r="V2974" s="13">
        <v>203.33</v>
      </c>
      <c r="W2974" s="13">
        <v>2.93</v>
      </c>
      <c r="X2974" s="13">
        <v>0</v>
      </c>
      <c r="Y2974" s="13">
        <v>0</v>
      </c>
      <c r="Z2974" s="13">
        <v>47</v>
      </c>
      <c r="AA2974" s="13">
        <v>18</v>
      </c>
      <c r="AB2974" s="13">
        <v>14</v>
      </c>
      <c r="AC2974" s="13">
        <v>13</v>
      </c>
      <c r="AD2974" s="13">
        <v>8</v>
      </c>
      <c r="AE2974" s="13">
        <v>0</v>
      </c>
      <c r="AF2974" s="33">
        <v>100.003</v>
      </c>
      <c r="AG2974" s="9">
        <v>2</v>
      </c>
      <c r="AH2974" s="34">
        <v>0.6</v>
      </c>
      <c r="AI2974" s="13">
        <v>88636.72</v>
      </c>
      <c r="AJ2974" s="13">
        <v>318606.58</v>
      </c>
      <c r="AK2974" s="13">
        <v>407243.3</v>
      </c>
      <c r="AL2974" s="35">
        <v>38904</v>
      </c>
      <c r="AM2974" s="35">
        <v>38943</v>
      </c>
    </row>
    <row r="2975" spans="2:39" x14ac:dyDescent="0.25">
      <c r="B2975" s="30">
        <v>1</v>
      </c>
      <c r="C2975" s="31" t="s">
        <v>390</v>
      </c>
      <c r="D2975" s="9" t="s">
        <v>6903</v>
      </c>
      <c r="E2975" s="10" t="s">
        <v>609</v>
      </c>
      <c r="F2975" s="10" t="s">
        <v>610</v>
      </c>
      <c r="G2975" s="9">
        <v>2803500</v>
      </c>
      <c r="H2975" s="10" t="s">
        <v>6904</v>
      </c>
      <c r="I2975" s="13">
        <v>1416.9</v>
      </c>
      <c r="J2975" s="13">
        <v>1416.9</v>
      </c>
      <c r="K2975" s="13">
        <v>1389.05</v>
      </c>
      <c r="L2975" s="13">
        <v>0</v>
      </c>
      <c r="M2975" s="13">
        <v>1389.05</v>
      </c>
      <c r="N2975" s="32">
        <v>57</v>
      </c>
      <c r="O2975" s="9">
        <v>2</v>
      </c>
      <c r="P2975" s="13">
        <v>39.68</v>
      </c>
      <c r="Q2975" s="13">
        <v>86.01</v>
      </c>
      <c r="R2975" s="13">
        <v>128.35</v>
      </c>
      <c r="S2975" s="13">
        <v>10.14</v>
      </c>
      <c r="T2975" s="13">
        <v>0</v>
      </c>
      <c r="U2975" s="13">
        <v>1187.31</v>
      </c>
      <c r="V2975" s="13">
        <v>191.6</v>
      </c>
      <c r="W2975" s="13">
        <v>0</v>
      </c>
      <c r="X2975" s="13">
        <v>0</v>
      </c>
      <c r="Y2975" s="13">
        <v>0</v>
      </c>
      <c r="Z2975" s="13">
        <v>0</v>
      </c>
      <c r="AA2975" s="13">
        <v>66</v>
      </c>
      <c r="AB2975" s="13">
        <v>0</v>
      </c>
      <c r="AC2975" s="13">
        <v>34</v>
      </c>
      <c r="AD2975" s="13">
        <v>0</v>
      </c>
      <c r="AE2975" s="13">
        <v>0</v>
      </c>
      <c r="AF2975" s="33">
        <v>100.006</v>
      </c>
      <c r="AG2975" s="9">
        <v>3</v>
      </c>
      <c r="AH2975" s="34">
        <v>0.37</v>
      </c>
      <c r="AI2975" s="13">
        <v>621594.41</v>
      </c>
      <c r="AJ2975" s="13">
        <v>4414783.16</v>
      </c>
      <c r="AK2975" s="13">
        <v>5036377.57</v>
      </c>
      <c r="AL2975" s="9"/>
      <c r="AM2975" s="35">
        <v>39380</v>
      </c>
    </row>
    <row r="2976" spans="2:39" x14ac:dyDescent="0.25">
      <c r="B2976" s="30">
        <v>1</v>
      </c>
      <c r="C2976" s="31" t="s">
        <v>390</v>
      </c>
      <c r="D2976" s="9" t="s">
        <v>6905</v>
      </c>
      <c r="E2976" s="10" t="s">
        <v>2065</v>
      </c>
      <c r="F2976" s="10" t="s">
        <v>4856</v>
      </c>
      <c r="G2976" s="9">
        <v>2916500</v>
      </c>
      <c r="H2976" s="10" t="s">
        <v>6906</v>
      </c>
      <c r="I2976" s="13">
        <v>193</v>
      </c>
      <c r="J2976" s="13">
        <v>179.81</v>
      </c>
      <c r="K2976" s="13">
        <v>179.81</v>
      </c>
      <c r="L2976" s="13">
        <v>179.81</v>
      </c>
      <c r="M2976" s="13">
        <v>179.81</v>
      </c>
      <c r="N2976" s="32">
        <v>8</v>
      </c>
      <c r="O2976" s="9">
        <v>1</v>
      </c>
      <c r="P2976" s="10">
        <v>5.99</v>
      </c>
      <c r="Q2976" s="13">
        <v>9.51</v>
      </c>
      <c r="R2976" s="13">
        <v>76.11</v>
      </c>
      <c r="S2976" s="13">
        <v>0</v>
      </c>
      <c r="T2976" s="13">
        <v>0</v>
      </c>
      <c r="U2976" s="13">
        <v>35.17</v>
      </c>
      <c r="V2976" s="13">
        <v>144.18</v>
      </c>
      <c r="W2976" s="13">
        <v>0.47</v>
      </c>
      <c r="X2976" s="13">
        <v>0</v>
      </c>
      <c r="Y2976" s="13">
        <v>0</v>
      </c>
      <c r="Z2976" s="13">
        <v>0</v>
      </c>
      <c r="AA2976" s="13">
        <v>99.17</v>
      </c>
      <c r="AB2976" s="13">
        <v>0</v>
      </c>
      <c r="AC2976" s="13">
        <v>0.83</v>
      </c>
      <c r="AD2976" s="13">
        <v>0</v>
      </c>
      <c r="AE2976" s="13">
        <v>0</v>
      </c>
      <c r="AF2976" s="33">
        <v>100.00060000000001</v>
      </c>
      <c r="AG2976" s="9">
        <v>3</v>
      </c>
      <c r="AH2976" s="34">
        <v>0.42</v>
      </c>
      <c r="AI2976" s="13">
        <v>15443.12</v>
      </c>
      <c r="AJ2976" s="13">
        <v>80519.539999999994</v>
      </c>
      <c r="AK2976" s="13">
        <v>95962.66</v>
      </c>
      <c r="AL2976" s="35">
        <v>39744</v>
      </c>
      <c r="AM2976" s="35">
        <v>39773</v>
      </c>
    </row>
    <row r="2977" spans="2:39" x14ac:dyDescent="0.25">
      <c r="B2977" s="30">
        <v>1</v>
      </c>
      <c r="C2977" s="31" t="s">
        <v>390</v>
      </c>
      <c r="D2977" s="9" t="s">
        <v>6907</v>
      </c>
      <c r="E2977" s="10" t="s">
        <v>392</v>
      </c>
      <c r="F2977" s="10" t="s">
        <v>1094</v>
      </c>
      <c r="G2977" s="9">
        <v>2804508</v>
      </c>
      <c r="H2977" s="10" t="s">
        <v>6908</v>
      </c>
      <c r="I2977" s="13">
        <v>230.2</v>
      </c>
      <c r="J2977" s="13">
        <v>852.06</v>
      </c>
      <c r="K2977" s="13">
        <v>852.06</v>
      </c>
      <c r="L2977" s="13">
        <v>230.2</v>
      </c>
      <c r="M2977" s="13">
        <v>852.06</v>
      </c>
      <c r="N2977" s="32">
        <v>16</v>
      </c>
      <c r="O2977" s="9">
        <v>1</v>
      </c>
      <c r="P2977" s="13">
        <v>12.17</v>
      </c>
      <c r="Q2977" s="13">
        <v>64.59</v>
      </c>
      <c r="R2977" s="13">
        <v>100</v>
      </c>
      <c r="S2977" s="13">
        <v>125.25</v>
      </c>
      <c r="T2977" s="13">
        <v>0</v>
      </c>
      <c r="U2977" s="13">
        <v>0</v>
      </c>
      <c r="V2977" s="13">
        <v>15.51</v>
      </c>
      <c r="W2977" s="13">
        <v>8.26</v>
      </c>
      <c r="X2977" s="13">
        <v>0</v>
      </c>
      <c r="Y2977" s="13">
        <v>0</v>
      </c>
      <c r="Z2977" s="13">
        <v>0</v>
      </c>
      <c r="AA2977" s="13">
        <v>70</v>
      </c>
      <c r="AB2977" s="13">
        <v>0</v>
      </c>
      <c r="AC2977" s="13">
        <v>30</v>
      </c>
      <c r="AD2977" s="13">
        <v>0</v>
      </c>
      <c r="AE2977" s="13">
        <v>0</v>
      </c>
      <c r="AF2977" s="33">
        <v>100.006</v>
      </c>
      <c r="AG2977" s="9">
        <v>2</v>
      </c>
      <c r="AH2977" s="34">
        <v>0.4</v>
      </c>
      <c r="AI2977" s="13">
        <v>407331.41</v>
      </c>
      <c r="AJ2977" s="13">
        <v>1676206.85</v>
      </c>
      <c r="AK2977" s="13">
        <v>2083538.26</v>
      </c>
      <c r="AL2977" s="35">
        <v>39688</v>
      </c>
      <c r="AM2977" s="35">
        <v>39430</v>
      </c>
    </row>
    <row r="2978" spans="2:39" x14ac:dyDescent="0.25">
      <c r="B2978" s="30">
        <v>1</v>
      </c>
      <c r="C2978" s="31" t="s">
        <v>390</v>
      </c>
      <c r="D2978" s="9" t="s">
        <v>6909</v>
      </c>
      <c r="E2978" s="10" t="s">
        <v>392</v>
      </c>
      <c r="F2978" s="10" t="s">
        <v>670</v>
      </c>
      <c r="G2978" s="9">
        <v>2804201</v>
      </c>
      <c r="H2978" s="10" t="s">
        <v>6910</v>
      </c>
      <c r="I2978" s="13">
        <v>178.4</v>
      </c>
      <c r="J2978" s="13">
        <v>162.01</v>
      </c>
      <c r="K2978" s="13">
        <v>162.01</v>
      </c>
      <c r="L2978" s="13">
        <v>178.4</v>
      </c>
      <c r="M2978" s="13">
        <v>162.01</v>
      </c>
      <c r="N2978" s="32">
        <v>5</v>
      </c>
      <c r="O2978" s="9">
        <v>1</v>
      </c>
      <c r="P2978" s="13">
        <v>2.31</v>
      </c>
      <c r="Q2978" s="13">
        <v>0</v>
      </c>
      <c r="R2978" s="13">
        <v>0</v>
      </c>
      <c r="S2978" s="13">
        <v>0</v>
      </c>
      <c r="T2978" s="13">
        <v>0</v>
      </c>
      <c r="U2978" s="13">
        <v>0</v>
      </c>
      <c r="V2978" s="13">
        <v>157.91</v>
      </c>
      <c r="W2978" s="13">
        <v>4.0999999999999996</v>
      </c>
      <c r="X2978" s="13">
        <v>0</v>
      </c>
      <c r="Y2978" s="13">
        <v>0</v>
      </c>
      <c r="Z2978" s="13">
        <v>0</v>
      </c>
      <c r="AA2978" s="13">
        <v>80</v>
      </c>
      <c r="AB2978" s="13">
        <v>0</v>
      </c>
      <c r="AC2978" s="13">
        <v>20</v>
      </c>
      <c r="AD2978" s="13">
        <v>0</v>
      </c>
      <c r="AE2978" s="13">
        <v>0</v>
      </c>
      <c r="AF2978" s="33">
        <v>100.005</v>
      </c>
      <c r="AG2978" s="9">
        <v>3</v>
      </c>
      <c r="AH2978" s="34">
        <v>0.52</v>
      </c>
      <c r="AI2978" s="13">
        <v>10386.299999999999</v>
      </c>
      <c r="AJ2978" s="13">
        <v>64266.12</v>
      </c>
      <c r="AK2978" s="13">
        <v>74652.42</v>
      </c>
      <c r="AL2978" s="35">
        <v>37894</v>
      </c>
      <c r="AM2978" s="35">
        <v>38087</v>
      </c>
    </row>
    <row r="2979" spans="2:39" x14ac:dyDescent="0.25">
      <c r="B2979" s="30">
        <v>1</v>
      </c>
      <c r="C2979" s="31" t="s">
        <v>390</v>
      </c>
      <c r="D2979" s="9" t="s">
        <v>6911</v>
      </c>
      <c r="E2979" s="10" t="s">
        <v>2217</v>
      </c>
      <c r="F2979" s="10" t="s">
        <v>2218</v>
      </c>
      <c r="G2979" s="9">
        <v>2807105</v>
      </c>
      <c r="H2979" s="10" t="s">
        <v>303</v>
      </c>
      <c r="I2979" s="13">
        <v>428.34</v>
      </c>
      <c r="J2979" s="13">
        <v>370.21</v>
      </c>
      <c r="K2979" s="13">
        <v>370.21</v>
      </c>
      <c r="L2979" s="13">
        <v>428.34</v>
      </c>
      <c r="M2979" s="13">
        <v>370.21</v>
      </c>
      <c r="N2979" s="32">
        <v>15</v>
      </c>
      <c r="O2979" s="9">
        <v>1</v>
      </c>
      <c r="P2979" s="13">
        <v>9.26</v>
      </c>
      <c r="Q2979" s="13">
        <v>100</v>
      </c>
      <c r="R2979" s="13">
        <v>95.7</v>
      </c>
      <c r="S2979" s="13">
        <v>13.03</v>
      </c>
      <c r="T2979" s="13">
        <v>0</v>
      </c>
      <c r="U2979" s="13">
        <v>356.25</v>
      </c>
      <c r="V2979" s="13">
        <v>0</v>
      </c>
      <c r="W2979" s="13">
        <v>0.93</v>
      </c>
      <c r="X2979" s="13">
        <v>0</v>
      </c>
      <c r="Y2979" s="13">
        <v>0</v>
      </c>
      <c r="Z2979" s="13">
        <v>30</v>
      </c>
      <c r="AA2979" s="13">
        <v>0</v>
      </c>
      <c r="AB2979" s="13">
        <v>40</v>
      </c>
      <c r="AC2979" s="13">
        <v>20</v>
      </c>
      <c r="AD2979" s="13">
        <v>0</v>
      </c>
      <c r="AE2979" s="13">
        <v>10</v>
      </c>
      <c r="AF2979" s="33">
        <v>100.004</v>
      </c>
      <c r="AG2979" s="9">
        <v>1</v>
      </c>
      <c r="AH2979" s="34">
        <v>0.56999999999999995</v>
      </c>
      <c r="AI2979" s="13">
        <v>510978.53</v>
      </c>
      <c r="AJ2979" s="13">
        <v>1081030.53</v>
      </c>
      <c r="AK2979" s="13">
        <v>1592009.06</v>
      </c>
      <c r="AL2979" s="35">
        <v>38904</v>
      </c>
      <c r="AM2979" s="35">
        <v>38961</v>
      </c>
    </row>
    <row r="2980" spans="2:39" x14ac:dyDescent="0.25">
      <c r="B2980" s="30">
        <v>1</v>
      </c>
      <c r="C2980" s="31" t="s">
        <v>390</v>
      </c>
      <c r="D2980" s="9" t="s">
        <v>6912</v>
      </c>
      <c r="E2980" s="10" t="s">
        <v>1705</v>
      </c>
      <c r="F2980" s="10" t="s">
        <v>1706</v>
      </c>
      <c r="G2980" s="9">
        <v>2802809</v>
      </c>
      <c r="H2980" s="10" t="s">
        <v>6913</v>
      </c>
      <c r="I2980" s="13">
        <v>337.16</v>
      </c>
      <c r="J2980" s="13">
        <v>332.87</v>
      </c>
      <c r="K2980" s="13">
        <v>332.87</v>
      </c>
      <c r="L2980" s="13">
        <v>337.16</v>
      </c>
      <c r="M2980" s="13">
        <v>332.87</v>
      </c>
      <c r="N2980" s="32">
        <v>19</v>
      </c>
      <c r="O2980" s="9">
        <v>1</v>
      </c>
      <c r="P2980" s="13">
        <v>33.28</v>
      </c>
      <c r="Q2980" s="13">
        <v>67.67</v>
      </c>
      <c r="R2980" s="13">
        <v>57.5</v>
      </c>
      <c r="S2980" s="13">
        <v>22.22</v>
      </c>
      <c r="T2980" s="13">
        <v>44.75</v>
      </c>
      <c r="U2980" s="13">
        <v>263.58999999999997</v>
      </c>
      <c r="V2980" s="13">
        <v>0</v>
      </c>
      <c r="W2980" s="13">
        <v>2.3199999999999998</v>
      </c>
      <c r="X2980" s="13">
        <v>0</v>
      </c>
      <c r="Y2980" s="13">
        <v>0</v>
      </c>
      <c r="Z2980" s="13">
        <v>45</v>
      </c>
      <c r="AA2980" s="13">
        <v>0</v>
      </c>
      <c r="AB2980" s="13">
        <v>40</v>
      </c>
      <c r="AC2980" s="13">
        <v>15</v>
      </c>
      <c r="AD2980" s="13">
        <v>0</v>
      </c>
      <c r="AE2980" s="13">
        <v>0</v>
      </c>
      <c r="AF2980" s="33">
        <v>100</v>
      </c>
      <c r="AG2980" s="9">
        <v>3</v>
      </c>
      <c r="AH2980" s="34">
        <v>0.43</v>
      </c>
      <c r="AI2980" s="13">
        <v>284696.39</v>
      </c>
      <c r="AJ2980" s="13">
        <v>979740.23</v>
      </c>
      <c r="AK2980" s="13">
        <v>1264436.6200000001</v>
      </c>
      <c r="AL2980" s="35">
        <v>39933</v>
      </c>
      <c r="AM2980" s="35">
        <v>39656</v>
      </c>
    </row>
    <row r="2981" spans="2:39" x14ac:dyDescent="0.25">
      <c r="B2981" s="30">
        <v>1</v>
      </c>
      <c r="C2981" s="31" t="s">
        <v>390</v>
      </c>
      <c r="D2981" s="9" t="s">
        <v>6914</v>
      </c>
      <c r="E2981" s="10" t="s">
        <v>2217</v>
      </c>
      <c r="F2981" s="10" t="s">
        <v>6823</v>
      </c>
      <c r="G2981" s="9">
        <v>2805505</v>
      </c>
      <c r="H2981" s="10" t="s">
        <v>6915</v>
      </c>
      <c r="I2981" s="13">
        <v>162.6</v>
      </c>
      <c r="J2981" s="13">
        <v>176.39</v>
      </c>
      <c r="K2981" s="13">
        <v>176.39</v>
      </c>
      <c r="L2981" s="13">
        <v>162.6</v>
      </c>
      <c r="M2981" s="13">
        <v>162.6</v>
      </c>
      <c r="N2981" s="32">
        <v>11</v>
      </c>
      <c r="O2981" s="9">
        <v>1</v>
      </c>
      <c r="P2981" s="13">
        <v>4.41</v>
      </c>
      <c r="Q2981" s="13">
        <v>46.6</v>
      </c>
      <c r="R2981" s="13">
        <v>100</v>
      </c>
      <c r="S2981" s="13">
        <v>1.51</v>
      </c>
      <c r="T2981" s="13">
        <v>0</v>
      </c>
      <c r="U2981" s="13">
        <v>84.95</v>
      </c>
      <c r="V2981" s="13">
        <v>88.15</v>
      </c>
      <c r="W2981" s="13">
        <v>1.78</v>
      </c>
      <c r="X2981" s="13">
        <v>0</v>
      </c>
      <c r="Y2981" s="13">
        <v>0</v>
      </c>
      <c r="Z2981" s="13">
        <v>0</v>
      </c>
      <c r="AA2981" s="13">
        <v>100</v>
      </c>
      <c r="AB2981" s="13">
        <v>0</v>
      </c>
      <c r="AC2981" s="13">
        <v>0</v>
      </c>
      <c r="AD2981" s="13">
        <v>0</v>
      </c>
      <c r="AE2981" s="13">
        <v>0</v>
      </c>
      <c r="AF2981" s="33">
        <v>100</v>
      </c>
      <c r="AG2981" s="9">
        <v>4</v>
      </c>
      <c r="AH2981" s="34">
        <v>0.38</v>
      </c>
      <c r="AI2981" s="13">
        <v>18257.759999999998</v>
      </c>
      <c r="AJ2981" s="13">
        <v>287044.28000000003</v>
      </c>
      <c r="AK2981" s="13">
        <v>305302.03999999998</v>
      </c>
      <c r="AL2981" s="35">
        <v>39940</v>
      </c>
      <c r="AM2981" s="35">
        <v>40007</v>
      </c>
    </row>
    <row r="2982" spans="2:39" x14ac:dyDescent="0.25">
      <c r="B2982" s="30">
        <v>1</v>
      </c>
      <c r="C2982" s="31" t="s">
        <v>390</v>
      </c>
      <c r="D2982" s="9" t="s">
        <v>6916</v>
      </c>
      <c r="E2982" s="10" t="s">
        <v>836</v>
      </c>
      <c r="F2982" s="10" t="s">
        <v>837</v>
      </c>
      <c r="G2982" s="9">
        <v>2918100</v>
      </c>
      <c r="H2982" s="10" t="s">
        <v>6917</v>
      </c>
      <c r="I2982" s="13">
        <v>1212.1199999999999</v>
      </c>
      <c r="J2982" s="13">
        <v>1212.1199999999999</v>
      </c>
      <c r="K2982" s="13">
        <v>1210.78</v>
      </c>
      <c r="L2982" s="13">
        <v>1212.1199999999999</v>
      </c>
      <c r="M2982" s="13">
        <v>1210.78</v>
      </c>
      <c r="N2982" s="32">
        <v>28</v>
      </c>
      <c r="O2982" s="9">
        <v>1</v>
      </c>
      <c r="P2982" s="13">
        <v>17.3</v>
      </c>
      <c r="Q2982" s="13">
        <v>0.14000000000000001</v>
      </c>
      <c r="R2982" s="13">
        <v>80</v>
      </c>
      <c r="S2982" s="13">
        <v>18.079999999999998</v>
      </c>
      <c r="T2982" s="13">
        <v>0</v>
      </c>
      <c r="U2982" s="13">
        <v>29.12</v>
      </c>
      <c r="V2982" s="13">
        <v>1162.56</v>
      </c>
      <c r="W2982" s="13">
        <v>1.02</v>
      </c>
      <c r="X2982" s="13">
        <v>0</v>
      </c>
      <c r="Y2982" s="13">
        <v>0</v>
      </c>
      <c r="Z2982" s="13">
        <v>10</v>
      </c>
      <c r="AA2982" s="13">
        <v>40</v>
      </c>
      <c r="AB2982" s="13">
        <v>0</v>
      </c>
      <c r="AC2982" s="13">
        <v>40</v>
      </c>
      <c r="AD2982" s="13">
        <v>0</v>
      </c>
      <c r="AE2982" s="13">
        <v>10</v>
      </c>
      <c r="AF2982" s="33">
        <v>100.004</v>
      </c>
      <c r="AG2982" s="9">
        <v>3</v>
      </c>
      <c r="AH2982" s="34">
        <v>0.34</v>
      </c>
      <c r="AI2982" s="13">
        <v>62484.95</v>
      </c>
      <c r="AJ2982" s="13">
        <v>791832.26</v>
      </c>
      <c r="AK2982" s="13">
        <v>854317.21</v>
      </c>
      <c r="AL2982" s="35">
        <v>39468</v>
      </c>
      <c r="AM2982" s="35">
        <v>39506</v>
      </c>
    </row>
    <row r="2983" spans="2:39" x14ac:dyDescent="0.25">
      <c r="B2983" s="30">
        <v>1</v>
      </c>
      <c r="C2983" s="31" t="s">
        <v>390</v>
      </c>
      <c r="D2983" s="9" t="s">
        <v>6918</v>
      </c>
      <c r="E2983" s="10" t="s">
        <v>836</v>
      </c>
      <c r="F2983" s="10" t="s">
        <v>837</v>
      </c>
      <c r="G2983" s="9">
        <v>2918100</v>
      </c>
      <c r="H2983" s="10" t="s">
        <v>6919</v>
      </c>
      <c r="I2983" s="13">
        <v>606</v>
      </c>
      <c r="J2983" s="13">
        <v>606</v>
      </c>
      <c r="K2983" s="13">
        <v>845.27</v>
      </c>
      <c r="L2983" s="13">
        <v>845.27</v>
      </c>
      <c r="M2983" s="13">
        <v>845.27</v>
      </c>
      <c r="N2983" s="32">
        <v>19</v>
      </c>
      <c r="O2983" s="9">
        <v>1</v>
      </c>
      <c r="P2983" s="13">
        <v>12.07</v>
      </c>
      <c r="Q2983" s="13">
        <v>1.17</v>
      </c>
      <c r="R2983" s="13">
        <v>98.36</v>
      </c>
      <c r="S2983" s="13">
        <v>3.27</v>
      </c>
      <c r="T2983" s="13">
        <v>0</v>
      </c>
      <c r="U2983" s="13">
        <v>0</v>
      </c>
      <c r="V2983" s="13">
        <v>823.04</v>
      </c>
      <c r="W2983" s="13">
        <v>0.66</v>
      </c>
      <c r="X2983" s="13">
        <v>0</v>
      </c>
      <c r="Y2983" s="13">
        <v>0</v>
      </c>
      <c r="Z2983" s="13">
        <v>10</v>
      </c>
      <c r="AA2983" s="13">
        <v>40</v>
      </c>
      <c r="AB2983" s="13">
        <v>0</v>
      </c>
      <c r="AC2983" s="13">
        <v>40</v>
      </c>
      <c r="AD2983" s="13">
        <v>0</v>
      </c>
      <c r="AE2983" s="13">
        <v>10</v>
      </c>
      <c r="AF2983" s="33">
        <v>100.004</v>
      </c>
      <c r="AG2983" s="9">
        <v>3</v>
      </c>
      <c r="AH2983" s="34">
        <v>0.34</v>
      </c>
      <c r="AI2983" s="13">
        <v>207366.78</v>
      </c>
      <c r="AJ2983" s="13">
        <v>318683.28000000003</v>
      </c>
      <c r="AK2983" s="13">
        <v>526050.06000000006</v>
      </c>
      <c r="AL2983" s="35">
        <v>39471</v>
      </c>
      <c r="AM2983" s="35">
        <v>39506</v>
      </c>
    </row>
    <row r="2984" spans="2:39" x14ac:dyDescent="0.25">
      <c r="B2984" s="30">
        <v>1</v>
      </c>
      <c r="C2984" s="31" t="s">
        <v>390</v>
      </c>
      <c r="D2984" s="9" t="s">
        <v>6920</v>
      </c>
      <c r="E2984" s="10" t="s">
        <v>1705</v>
      </c>
      <c r="F2984" s="10" t="s">
        <v>6233</v>
      </c>
      <c r="G2984" s="9">
        <v>2803203</v>
      </c>
      <c r="H2984" s="10" t="s">
        <v>2563</v>
      </c>
      <c r="I2984" s="13">
        <v>332.75</v>
      </c>
      <c r="J2984" s="13">
        <v>195.6</v>
      </c>
      <c r="K2984" s="13">
        <v>195.66</v>
      </c>
      <c r="L2984" s="13">
        <v>332.75</v>
      </c>
      <c r="M2984" s="13">
        <v>195.66</v>
      </c>
      <c r="N2984" s="32">
        <v>16</v>
      </c>
      <c r="O2984" s="9">
        <v>1</v>
      </c>
      <c r="P2984" s="13">
        <v>19.559999999999999</v>
      </c>
      <c r="Q2984" s="13">
        <v>19.2</v>
      </c>
      <c r="R2984" s="13">
        <v>100</v>
      </c>
      <c r="S2984" s="13">
        <v>20.190000000000001</v>
      </c>
      <c r="T2984" s="13">
        <v>0</v>
      </c>
      <c r="U2984" s="13">
        <v>116.99</v>
      </c>
      <c r="V2984" s="13">
        <v>23.9</v>
      </c>
      <c r="W2984" s="13">
        <v>1.05</v>
      </c>
      <c r="X2984" s="13">
        <v>0</v>
      </c>
      <c r="Y2984" s="13">
        <v>0</v>
      </c>
      <c r="Z2984" s="13">
        <v>25</v>
      </c>
      <c r="AA2984" s="13">
        <v>20</v>
      </c>
      <c r="AB2984" s="13">
        <v>0</v>
      </c>
      <c r="AC2984" s="13">
        <v>40</v>
      </c>
      <c r="AD2984" s="13">
        <v>5</v>
      </c>
      <c r="AE2984" s="13">
        <v>10</v>
      </c>
      <c r="AF2984" s="33">
        <v>100.003</v>
      </c>
      <c r="AG2984" s="9">
        <v>3</v>
      </c>
      <c r="AH2984" s="34">
        <v>0.46</v>
      </c>
      <c r="AI2984" s="13">
        <v>0</v>
      </c>
      <c r="AJ2984" s="13">
        <v>111252.88</v>
      </c>
      <c r="AK2984" s="13">
        <v>111252.88</v>
      </c>
      <c r="AL2984" s="35">
        <v>38422</v>
      </c>
      <c r="AM2984" s="35">
        <v>38509</v>
      </c>
    </row>
    <row r="2985" spans="2:39" x14ac:dyDescent="0.25">
      <c r="B2985" s="30">
        <v>1</v>
      </c>
      <c r="C2985" s="31" t="s">
        <v>390</v>
      </c>
      <c r="D2985" s="9" t="s">
        <v>6921</v>
      </c>
      <c r="E2985" s="10" t="s">
        <v>1152</v>
      </c>
      <c r="F2985" s="10" t="s">
        <v>6922</v>
      </c>
      <c r="G2985" s="9">
        <v>2800704</v>
      </c>
      <c r="H2985" s="10" t="s">
        <v>6923</v>
      </c>
      <c r="I2985" s="13">
        <v>467.1</v>
      </c>
      <c r="J2985" s="13">
        <v>469.09</v>
      </c>
      <c r="K2985" s="13">
        <v>469.09</v>
      </c>
      <c r="L2985" s="13">
        <v>467.1</v>
      </c>
      <c r="M2985" s="13">
        <v>467.1</v>
      </c>
      <c r="N2985" s="32">
        <v>25</v>
      </c>
      <c r="O2985" s="9">
        <v>1</v>
      </c>
      <c r="P2985" s="13">
        <v>26.06</v>
      </c>
      <c r="Q2985" s="13">
        <v>37.409999999999997</v>
      </c>
      <c r="R2985" s="13">
        <v>100</v>
      </c>
      <c r="S2985" s="13">
        <v>212.29</v>
      </c>
      <c r="T2985" s="13">
        <v>81.22</v>
      </c>
      <c r="U2985" s="13">
        <v>51.49</v>
      </c>
      <c r="V2985" s="13">
        <v>84.32</v>
      </c>
      <c r="W2985" s="13">
        <v>39.770000000000003</v>
      </c>
      <c r="X2985" s="13">
        <v>0</v>
      </c>
      <c r="Y2985" s="13">
        <v>0</v>
      </c>
      <c r="Z2985" s="13">
        <v>10</v>
      </c>
      <c r="AA2985" s="13">
        <v>0</v>
      </c>
      <c r="AB2985" s="13">
        <v>0</v>
      </c>
      <c r="AC2985" s="13">
        <v>70</v>
      </c>
      <c r="AD2985" s="13">
        <v>0</v>
      </c>
      <c r="AE2985" s="13">
        <v>20</v>
      </c>
      <c r="AF2985" s="33">
        <v>100</v>
      </c>
      <c r="AG2985" s="9">
        <v>3</v>
      </c>
      <c r="AH2985" s="34">
        <v>0.26</v>
      </c>
      <c r="AI2985" s="13">
        <v>96087.63</v>
      </c>
      <c r="AJ2985" s="13">
        <v>1194737.05</v>
      </c>
      <c r="AK2985" s="13">
        <v>1290824.68</v>
      </c>
      <c r="AL2985" s="35">
        <v>39843</v>
      </c>
      <c r="AM2985" s="35">
        <v>39688</v>
      </c>
    </row>
    <row r="2986" spans="2:39" x14ac:dyDescent="0.25">
      <c r="B2986" s="30">
        <v>1</v>
      </c>
      <c r="C2986" s="31" t="s">
        <v>390</v>
      </c>
      <c r="D2986" s="9" t="s">
        <v>6924</v>
      </c>
      <c r="E2986" s="10" t="s">
        <v>1149</v>
      </c>
      <c r="F2986" s="10" t="s">
        <v>1149</v>
      </c>
      <c r="G2986" s="9">
        <v>2801405</v>
      </c>
      <c r="H2986" s="10" t="s">
        <v>6925</v>
      </c>
      <c r="I2986" s="13">
        <v>211</v>
      </c>
      <c r="J2986" s="13">
        <v>215.72</v>
      </c>
      <c r="K2986" s="13">
        <v>215.72</v>
      </c>
      <c r="L2986" s="13">
        <v>211</v>
      </c>
      <c r="M2986" s="13">
        <v>211</v>
      </c>
      <c r="N2986" s="32">
        <v>11</v>
      </c>
      <c r="O2986" s="9">
        <v>1</v>
      </c>
      <c r="P2986" s="13">
        <v>3.07</v>
      </c>
      <c r="Q2986" s="13">
        <v>78.34</v>
      </c>
      <c r="R2986" s="13">
        <v>100</v>
      </c>
      <c r="S2986" s="13">
        <v>11.54</v>
      </c>
      <c r="T2986" s="13">
        <v>0</v>
      </c>
      <c r="U2986" s="13">
        <v>168.8</v>
      </c>
      <c r="V2986" s="13">
        <v>33.67</v>
      </c>
      <c r="W2986" s="13">
        <v>1.71</v>
      </c>
      <c r="X2986" s="13">
        <v>0</v>
      </c>
      <c r="Y2986" s="13">
        <v>0</v>
      </c>
      <c r="Z2986" s="13">
        <v>0</v>
      </c>
      <c r="AA2986" s="13">
        <v>94.99</v>
      </c>
      <c r="AB2986" s="13">
        <v>0</v>
      </c>
      <c r="AC2986" s="13">
        <v>5.01</v>
      </c>
      <c r="AD2986" s="13">
        <v>0</v>
      </c>
      <c r="AE2986" s="13">
        <v>0</v>
      </c>
      <c r="AF2986" s="33">
        <v>100.00060000000001</v>
      </c>
      <c r="AG2986" s="9">
        <v>4</v>
      </c>
      <c r="AH2986" s="34">
        <v>0.37</v>
      </c>
      <c r="AI2986" s="13">
        <v>100042.74</v>
      </c>
      <c r="AJ2986" s="13">
        <v>718936.08</v>
      </c>
      <c r="AK2986" s="13">
        <v>818978.82</v>
      </c>
      <c r="AL2986" s="35">
        <v>39688</v>
      </c>
      <c r="AM2986" s="35">
        <v>39727</v>
      </c>
    </row>
    <row r="2987" spans="2:39" x14ac:dyDescent="0.25">
      <c r="B2987" s="30">
        <v>1</v>
      </c>
      <c r="C2987" s="31" t="s">
        <v>390</v>
      </c>
      <c r="D2987" s="9" t="s">
        <v>6926</v>
      </c>
      <c r="E2987" s="10" t="s">
        <v>2217</v>
      </c>
      <c r="F2987" s="10" t="s">
        <v>6823</v>
      </c>
      <c r="G2987" s="9">
        <v>2805505</v>
      </c>
      <c r="H2987" s="10" t="s">
        <v>6927</v>
      </c>
      <c r="I2987" s="13">
        <v>266.18</v>
      </c>
      <c r="J2987" s="13">
        <v>290.3</v>
      </c>
      <c r="K2987" s="13">
        <v>223.08</v>
      </c>
      <c r="L2987" s="13">
        <v>266.18</v>
      </c>
      <c r="M2987" s="13">
        <v>223.08</v>
      </c>
      <c r="N2987" s="32">
        <v>10</v>
      </c>
      <c r="O2987" s="9">
        <v>1</v>
      </c>
      <c r="P2987" s="10">
        <v>5.58</v>
      </c>
      <c r="Q2987" s="13">
        <v>87.55</v>
      </c>
      <c r="R2987" s="13">
        <v>98.71</v>
      </c>
      <c r="S2987" s="13">
        <v>14.53</v>
      </c>
      <c r="T2987" s="13">
        <v>0</v>
      </c>
      <c r="U2987" s="13">
        <v>0</v>
      </c>
      <c r="V2987" s="13">
        <v>25.67</v>
      </c>
      <c r="W2987" s="13">
        <v>2.44</v>
      </c>
      <c r="X2987" s="13">
        <v>0</v>
      </c>
      <c r="Y2987" s="13">
        <v>0</v>
      </c>
      <c r="Z2987" s="13">
        <v>0</v>
      </c>
      <c r="AA2987" s="13">
        <v>90</v>
      </c>
      <c r="AB2987" s="13">
        <v>0</v>
      </c>
      <c r="AC2987" s="13">
        <v>10</v>
      </c>
      <c r="AD2987" s="13">
        <v>0</v>
      </c>
      <c r="AE2987" s="13">
        <v>0</v>
      </c>
      <c r="AF2987" s="33">
        <v>100.006</v>
      </c>
      <c r="AG2987" s="9">
        <v>1</v>
      </c>
      <c r="AH2987" s="34">
        <v>0.45</v>
      </c>
      <c r="AI2987" s="13">
        <v>71428.23</v>
      </c>
      <c r="AJ2987" s="13">
        <v>367919.84</v>
      </c>
      <c r="AK2987" s="13">
        <v>439348.07</v>
      </c>
      <c r="AL2987" s="35">
        <v>39274</v>
      </c>
      <c r="AM2987" s="35">
        <v>39379</v>
      </c>
    </row>
    <row r="2988" spans="2:39" x14ac:dyDescent="0.25">
      <c r="B2988" s="30">
        <v>1</v>
      </c>
      <c r="C2988" s="31" t="s">
        <v>390</v>
      </c>
      <c r="D2988" s="9" t="s">
        <v>6928</v>
      </c>
      <c r="E2988" s="10" t="s">
        <v>1061</v>
      </c>
      <c r="F2988" s="10" t="s">
        <v>1061</v>
      </c>
      <c r="G2988" s="9">
        <v>2803302</v>
      </c>
      <c r="H2988" s="10" t="s">
        <v>6750</v>
      </c>
      <c r="I2988" s="13">
        <v>610.30999999999995</v>
      </c>
      <c r="J2988" s="13">
        <v>610.30999999999995</v>
      </c>
      <c r="K2988" s="13">
        <v>610.30999999999995</v>
      </c>
      <c r="L2988" s="13">
        <v>610.30999999999995</v>
      </c>
      <c r="M2988" s="13">
        <v>610.30999999999995</v>
      </c>
      <c r="N2988" s="32">
        <v>22</v>
      </c>
      <c r="O2988" s="9">
        <v>1</v>
      </c>
      <c r="P2988" s="13">
        <v>33.9</v>
      </c>
      <c r="Q2988" s="13">
        <v>0.84</v>
      </c>
      <c r="R2988" s="13">
        <v>96.77</v>
      </c>
      <c r="S2988" s="13">
        <v>237.91</v>
      </c>
      <c r="T2988" s="13">
        <v>0</v>
      </c>
      <c r="U2988" s="13">
        <v>3.04</v>
      </c>
      <c r="V2988" s="13">
        <v>365.14</v>
      </c>
      <c r="W2988" s="13">
        <v>4.22</v>
      </c>
      <c r="X2988" s="13">
        <v>0</v>
      </c>
      <c r="Y2988" s="13">
        <v>0</v>
      </c>
      <c r="Z2988" s="13">
        <v>0</v>
      </c>
      <c r="AA2988" s="13">
        <v>30</v>
      </c>
      <c r="AB2988" s="13">
        <v>0</v>
      </c>
      <c r="AC2988" s="13">
        <v>50</v>
      </c>
      <c r="AD2988" s="13">
        <v>0</v>
      </c>
      <c r="AE2988" s="13">
        <v>20</v>
      </c>
      <c r="AF2988" s="33">
        <v>100.004</v>
      </c>
      <c r="AG2988" s="9">
        <v>3</v>
      </c>
      <c r="AH2988" s="34">
        <v>0.41</v>
      </c>
      <c r="AI2988" s="13">
        <v>11059.49</v>
      </c>
      <c r="AJ2988" s="13">
        <v>294774.59000000003</v>
      </c>
      <c r="AK2988" s="13">
        <v>305834.08</v>
      </c>
      <c r="AL2988" s="35">
        <v>38104</v>
      </c>
      <c r="AM2988" s="35">
        <v>38251</v>
      </c>
    </row>
    <row r="2989" spans="2:39" x14ac:dyDescent="0.25">
      <c r="B2989" s="30">
        <v>1</v>
      </c>
      <c r="C2989" s="31" t="s">
        <v>390</v>
      </c>
      <c r="D2989" s="9" t="s">
        <v>6929</v>
      </c>
      <c r="E2989" s="10" t="s">
        <v>1705</v>
      </c>
      <c r="F2989" s="10" t="s">
        <v>1705</v>
      </c>
      <c r="G2989" s="9">
        <v>2802106</v>
      </c>
      <c r="H2989" s="10" t="s">
        <v>2086</v>
      </c>
      <c r="I2989" s="13">
        <v>205.46</v>
      </c>
      <c r="J2989" s="13">
        <v>91.06</v>
      </c>
      <c r="K2989" s="13">
        <v>91.06</v>
      </c>
      <c r="L2989" s="13">
        <v>205.46</v>
      </c>
      <c r="M2989" s="13">
        <v>91.06</v>
      </c>
      <c r="N2989" s="32">
        <v>8</v>
      </c>
      <c r="O2989" s="9">
        <v>1</v>
      </c>
      <c r="P2989" s="13">
        <v>9.1</v>
      </c>
      <c r="Q2989" s="13">
        <v>57.65</v>
      </c>
      <c r="R2989" s="13">
        <v>57.74</v>
      </c>
      <c r="S2989" s="13">
        <v>10.64</v>
      </c>
      <c r="T2989" s="13">
        <v>15.92</v>
      </c>
      <c r="U2989" s="13">
        <v>60.11</v>
      </c>
      <c r="V2989" s="13">
        <v>3.23</v>
      </c>
      <c r="W2989" s="13">
        <v>1.1499999999999999</v>
      </c>
      <c r="X2989" s="13">
        <v>0</v>
      </c>
      <c r="Y2989" s="13">
        <v>0</v>
      </c>
      <c r="Z2989" s="13">
        <v>100</v>
      </c>
      <c r="AA2989" s="13">
        <v>0</v>
      </c>
      <c r="AB2989" s="13">
        <v>0</v>
      </c>
      <c r="AC2989" s="13">
        <v>0</v>
      </c>
      <c r="AD2989" s="13">
        <v>0</v>
      </c>
      <c r="AE2989" s="13">
        <v>0</v>
      </c>
      <c r="AF2989" s="33">
        <v>100</v>
      </c>
      <c r="AG2989" s="9">
        <v>1</v>
      </c>
      <c r="AH2989" s="34">
        <v>0.61</v>
      </c>
      <c r="AI2989" s="13">
        <v>128386.9</v>
      </c>
      <c r="AJ2989" s="13">
        <v>177439.91</v>
      </c>
      <c r="AK2989" s="13">
        <v>305826.81</v>
      </c>
      <c r="AL2989" s="35">
        <v>39940</v>
      </c>
      <c r="AM2989" s="35">
        <v>39735</v>
      </c>
    </row>
    <row r="2990" spans="2:39" x14ac:dyDescent="0.25">
      <c r="B2990" s="30">
        <v>1</v>
      </c>
      <c r="C2990" s="31" t="s">
        <v>390</v>
      </c>
      <c r="D2990" s="9" t="s">
        <v>6930</v>
      </c>
      <c r="E2990" s="10" t="s">
        <v>1061</v>
      </c>
      <c r="F2990" s="10" t="s">
        <v>1061</v>
      </c>
      <c r="G2990" s="9">
        <v>2803302</v>
      </c>
      <c r="H2990" s="10" t="s">
        <v>4190</v>
      </c>
      <c r="I2990" s="13">
        <v>2391.41</v>
      </c>
      <c r="J2990" s="13">
        <v>0</v>
      </c>
      <c r="K2990" s="13">
        <v>2152.15</v>
      </c>
      <c r="L2990" s="13">
        <v>2391.41</v>
      </c>
      <c r="M2990" s="13">
        <v>2147.0100000000002</v>
      </c>
      <c r="N2990" s="32">
        <v>115</v>
      </c>
      <c r="O2990" s="9">
        <v>1</v>
      </c>
      <c r="P2990" s="13">
        <v>71.56</v>
      </c>
      <c r="Q2990" s="13">
        <v>69.94</v>
      </c>
      <c r="R2990" s="13">
        <v>79.239999999999995</v>
      </c>
      <c r="S2990" s="13">
        <v>24</v>
      </c>
      <c r="T2990" s="13">
        <v>0</v>
      </c>
      <c r="U2990" s="13">
        <v>0</v>
      </c>
      <c r="V2990" s="13">
        <v>660.42</v>
      </c>
      <c r="W2990" s="13">
        <v>31.4</v>
      </c>
      <c r="X2990" s="13">
        <v>0</v>
      </c>
      <c r="Y2990" s="13">
        <v>0</v>
      </c>
      <c r="Z2990" s="13">
        <v>84.49</v>
      </c>
      <c r="AA2990" s="13">
        <v>8.2799999999999994</v>
      </c>
      <c r="AB2990" s="13">
        <v>0</v>
      </c>
      <c r="AC2990" s="13">
        <v>7.23</v>
      </c>
      <c r="AD2990" s="13">
        <v>0</v>
      </c>
      <c r="AE2990" s="13">
        <v>0</v>
      </c>
      <c r="AF2990" s="33">
        <v>100.005</v>
      </c>
      <c r="AG2990" s="9">
        <v>3</v>
      </c>
      <c r="AH2990" s="34">
        <v>0.55000000000000004</v>
      </c>
      <c r="AI2990" s="13">
        <v>1630468.43</v>
      </c>
      <c r="AJ2990" s="13">
        <v>4751907.4800000004</v>
      </c>
      <c r="AK2990" s="13">
        <v>6382375.9100000001</v>
      </c>
      <c r="AL2990" s="35">
        <v>37062</v>
      </c>
      <c r="AM2990" s="35">
        <v>39217</v>
      </c>
    </row>
    <row r="2991" spans="2:39" x14ac:dyDescent="0.25">
      <c r="B2991" s="30">
        <v>1</v>
      </c>
      <c r="C2991" s="31" t="s">
        <v>306</v>
      </c>
      <c r="D2991" s="9" t="s">
        <v>6931</v>
      </c>
      <c r="E2991" s="10" t="s">
        <v>514</v>
      </c>
      <c r="F2991" s="10" t="s">
        <v>514</v>
      </c>
      <c r="G2991" s="9">
        <v>2211001</v>
      </c>
      <c r="H2991" s="10" t="s">
        <v>6932</v>
      </c>
      <c r="I2991" s="13">
        <v>1085.93</v>
      </c>
      <c r="J2991" s="13">
        <v>914.76</v>
      </c>
      <c r="K2991" s="13">
        <v>914.76</v>
      </c>
      <c r="L2991" s="13">
        <v>1085.93</v>
      </c>
      <c r="M2991" s="13">
        <v>914.76</v>
      </c>
      <c r="N2991" s="32">
        <v>38</v>
      </c>
      <c r="O2991" s="9">
        <v>1</v>
      </c>
      <c r="P2991" s="13">
        <v>60.98</v>
      </c>
      <c r="Q2991" s="13">
        <v>0</v>
      </c>
      <c r="R2991" s="13">
        <v>0</v>
      </c>
      <c r="S2991" s="13">
        <v>17.97</v>
      </c>
      <c r="T2991" s="13">
        <v>0</v>
      </c>
      <c r="U2991" s="13">
        <v>0</v>
      </c>
      <c r="V2991" s="13">
        <v>894.77</v>
      </c>
      <c r="W2991" s="13">
        <v>2.0299999999999998</v>
      </c>
      <c r="X2991" s="13">
        <v>0</v>
      </c>
      <c r="Y2991" s="13">
        <v>0</v>
      </c>
      <c r="Z2991" s="13">
        <v>20</v>
      </c>
      <c r="AA2991" s="13">
        <v>50</v>
      </c>
      <c r="AB2991" s="13">
        <v>0</v>
      </c>
      <c r="AC2991" s="13">
        <v>25</v>
      </c>
      <c r="AD2991" s="13">
        <v>0</v>
      </c>
      <c r="AE2991" s="13">
        <v>5</v>
      </c>
      <c r="AF2991" s="33">
        <v>100.004</v>
      </c>
      <c r="AG2991" s="9">
        <v>3</v>
      </c>
      <c r="AH2991" s="34">
        <v>0.51</v>
      </c>
      <c r="AI2991" s="13">
        <v>0</v>
      </c>
      <c r="AJ2991" s="13">
        <v>415137.33</v>
      </c>
      <c r="AK2991" s="13">
        <v>415137.33</v>
      </c>
      <c r="AL2991" s="35">
        <v>38481</v>
      </c>
      <c r="AM2991" s="35">
        <v>38517</v>
      </c>
    </row>
    <row r="2992" spans="2:39" x14ac:dyDescent="0.25">
      <c r="B2992" s="30">
        <v>1</v>
      </c>
      <c r="C2992" s="31" t="s">
        <v>306</v>
      </c>
      <c r="D2992" s="9" t="s">
        <v>6933</v>
      </c>
      <c r="E2992" s="10" t="s">
        <v>514</v>
      </c>
      <c r="F2992" s="10" t="s">
        <v>6934</v>
      </c>
      <c r="G2992" s="9">
        <v>2203305</v>
      </c>
      <c r="H2992" s="10" t="s">
        <v>3304</v>
      </c>
      <c r="I2992" s="13">
        <v>431.06</v>
      </c>
      <c r="J2992" s="13">
        <v>431.06</v>
      </c>
      <c r="K2992" s="13">
        <v>398.83</v>
      </c>
      <c r="L2992" s="13">
        <v>0</v>
      </c>
      <c r="M2992" s="13">
        <v>398.83</v>
      </c>
      <c r="N2992" s="32">
        <v>28</v>
      </c>
      <c r="O2992" s="9">
        <v>2</v>
      </c>
      <c r="P2992" s="13">
        <v>13.29</v>
      </c>
      <c r="Q2992" s="13">
        <v>0</v>
      </c>
      <c r="R2992" s="13">
        <v>0</v>
      </c>
      <c r="S2992" s="13">
        <v>8.73</v>
      </c>
      <c r="T2992" s="13">
        <v>90.6</v>
      </c>
      <c r="U2992" s="13">
        <v>99.15</v>
      </c>
      <c r="V2992" s="13">
        <v>193.03</v>
      </c>
      <c r="W2992" s="13">
        <v>7.31</v>
      </c>
      <c r="X2992" s="13">
        <v>0</v>
      </c>
      <c r="Y2992" s="13">
        <v>0</v>
      </c>
      <c r="Z2992" s="13">
        <v>40</v>
      </c>
      <c r="AA2992" s="13">
        <v>22</v>
      </c>
      <c r="AB2992" s="13">
        <v>0</v>
      </c>
      <c r="AC2992" s="13">
        <v>0</v>
      </c>
      <c r="AD2992" s="13">
        <v>0</v>
      </c>
      <c r="AE2992" s="13">
        <v>38</v>
      </c>
      <c r="AF2992" s="33">
        <v>100.005</v>
      </c>
      <c r="AG2992" s="9">
        <v>1</v>
      </c>
      <c r="AH2992" s="34">
        <v>0.56000000000000005</v>
      </c>
      <c r="AI2992" s="13">
        <v>208122.84</v>
      </c>
      <c r="AJ2992" s="13">
        <v>89999.75</v>
      </c>
      <c r="AK2992" s="13">
        <v>298122.59000000003</v>
      </c>
      <c r="AL2992" s="9"/>
      <c r="AM2992" s="35">
        <v>38763</v>
      </c>
    </row>
    <row r="2993" spans="2:39" x14ac:dyDescent="0.25">
      <c r="B2993" s="30">
        <v>1</v>
      </c>
      <c r="C2993" s="31" t="s">
        <v>306</v>
      </c>
      <c r="D2993" s="9" t="s">
        <v>6935</v>
      </c>
      <c r="E2993" s="10" t="s">
        <v>556</v>
      </c>
      <c r="F2993" s="10" t="s">
        <v>1470</v>
      </c>
      <c r="G2993" s="9">
        <v>2208403</v>
      </c>
      <c r="H2993" s="10" t="s">
        <v>6936</v>
      </c>
      <c r="I2993" s="13">
        <v>1553.21</v>
      </c>
      <c r="J2993" s="13">
        <v>1655.05</v>
      </c>
      <c r="K2993" s="13">
        <v>1655.05</v>
      </c>
      <c r="L2993" s="13">
        <v>1553.21</v>
      </c>
      <c r="M2993" s="13">
        <v>1553.21</v>
      </c>
      <c r="N2993" s="32">
        <v>30</v>
      </c>
      <c r="O2993" s="9">
        <v>1</v>
      </c>
      <c r="P2993" s="13">
        <v>27.58</v>
      </c>
      <c r="Q2993" s="13">
        <v>76.75</v>
      </c>
      <c r="R2993" s="13">
        <v>64.849999999999994</v>
      </c>
      <c r="S2993" s="13">
        <v>83.81</v>
      </c>
      <c r="T2993" s="13">
        <v>0</v>
      </c>
      <c r="U2993" s="13">
        <v>1253.8800000000001</v>
      </c>
      <c r="V2993" s="13">
        <v>275.24</v>
      </c>
      <c r="W2993" s="13">
        <v>42.11</v>
      </c>
      <c r="X2993" s="13">
        <v>0</v>
      </c>
      <c r="Y2993" s="13">
        <v>0</v>
      </c>
      <c r="Z2993" s="13">
        <v>1.86</v>
      </c>
      <c r="AA2993" s="13">
        <v>78.900000000000006</v>
      </c>
      <c r="AB2993" s="13">
        <v>0</v>
      </c>
      <c r="AC2993" s="13">
        <v>11.58</v>
      </c>
      <c r="AD2993" s="13">
        <v>0</v>
      </c>
      <c r="AE2993" s="13">
        <v>7.66</v>
      </c>
      <c r="AF2993" s="33">
        <v>100.004</v>
      </c>
      <c r="AG2993" s="9">
        <v>4</v>
      </c>
      <c r="AH2993" s="34">
        <v>0.42</v>
      </c>
      <c r="AI2993" s="13">
        <v>131336.57</v>
      </c>
      <c r="AJ2993" s="13">
        <v>102977.5</v>
      </c>
      <c r="AK2993" s="13">
        <v>234314.07</v>
      </c>
      <c r="AL2993" s="35">
        <v>38855</v>
      </c>
      <c r="AM2993" s="35">
        <v>38944</v>
      </c>
    </row>
    <row r="2994" spans="2:39" x14ac:dyDescent="0.25">
      <c r="B2994" s="30">
        <v>1</v>
      </c>
      <c r="C2994" s="31" t="s">
        <v>306</v>
      </c>
      <c r="D2994" s="9" t="s">
        <v>6937</v>
      </c>
      <c r="E2994" s="10" t="s">
        <v>1989</v>
      </c>
      <c r="F2994" s="10" t="s">
        <v>6938</v>
      </c>
      <c r="G2994" s="9">
        <v>2205250</v>
      </c>
      <c r="H2994" s="10" t="s">
        <v>2397</v>
      </c>
      <c r="I2994" s="13">
        <v>2215.94</v>
      </c>
      <c r="J2994" s="13">
        <v>2232.2600000000002</v>
      </c>
      <c r="K2994" s="13">
        <v>2232.2600000000002</v>
      </c>
      <c r="L2994" s="13">
        <v>2215.94</v>
      </c>
      <c r="M2994" s="13">
        <v>2204.62</v>
      </c>
      <c r="N2994" s="32">
        <v>60</v>
      </c>
      <c r="O2994" s="9">
        <v>1</v>
      </c>
      <c r="P2994" s="13">
        <v>31.19</v>
      </c>
      <c r="Q2994" s="13">
        <v>5.93</v>
      </c>
      <c r="R2994" s="13">
        <v>80</v>
      </c>
      <c r="S2994" s="13">
        <v>32.549999999999997</v>
      </c>
      <c r="T2994" s="13">
        <v>0</v>
      </c>
      <c r="U2994" s="13">
        <v>310.39</v>
      </c>
      <c r="V2994" s="13">
        <v>1872.67</v>
      </c>
      <c r="W2994" s="13">
        <v>1872.67</v>
      </c>
      <c r="X2994" s="13">
        <v>0</v>
      </c>
      <c r="Y2994" s="13">
        <v>0</v>
      </c>
      <c r="Z2994" s="13">
        <v>98.29</v>
      </c>
      <c r="AA2994" s="13">
        <v>0</v>
      </c>
      <c r="AB2994" s="13">
        <v>0</v>
      </c>
      <c r="AC2994" s="13">
        <v>0</v>
      </c>
      <c r="AD2994" s="13">
        <v>0</v>
      </c>
      <c r="AE2994" s="13">
        <v>1.71</v>
      </c>
      <c r="AF2994" s="33">
        <v>100.006</v>
      </c>
      <c r="AG2994" s="9">
        <v>3</v>
      </c>
      <c r="AH2994" s="34">
        <v>0.63</v>
      </c>
      <c r="AI2994" s="13">
        <v>322406.34999999998</v>
      </c>
      <c r="AJ2994" s="13">
        <v>213848.59</v>
      </c>
      <c r="AK2994" s="13">
        <v>536254.93999999994</v>
      </c>
      <c r="AL2994" s="35">
        <v>37595</v>
      </c>
      <c r="AM2994" s="35">
        <v>37895</v>
      </c>
    </row>
    <row r="2995" spans="2:39" x14ac:dyDescent="0.25">
      <c r="B2995" s="30">
        <v>1</v>
      </c>
      <c r="C2995" s="31" t="s">
        <v>306</v>
      </c>
      <c r="D2995" s="9" t="s">
        <v>6939</v>
      </c>
      <c r="E2995" s="10" t="s">
        <v>6940</v>
      </c>
      <c r="F2995" s="10" t="s">
        <v>6941</v>
      </c>
      <c r="G2995" s="9">
        <v>2202505</v>
      </c>
      <c r="H2995" s="10" t="s">
        <v>6484</v>
      </c>
      <c r="I2995" s="13">
        <v>8118.88</v>
      </c>
      <c r="J2995" s="13">
        <v>4815.2700000000004</v>
      </c>
      <c r="K2995" s="13">
        <v>4815.2700000000004</v>
      </c>
      <c r="L2995" s="13">
        <v>8118.88</v>
      </c>
      <c r="M2995" s="13">
        <v>4800.09</v>
      </c>
      <c r="N2995" s="32">
        <v>144</v>
      </c>
      <c r="O2995" s="9">
        <v>1</v>
      </c>
      <c r="P2995" s="13">
        <v>68.569999999999993</v>
      </c>
      <c r="Q2995" s="13">
        <v>72</v>
      </c>
      <c r="R2995" s="13">
        <v>69.569999999999993</v>
      </c>
      <c r="S2995" s="13">
        <v>21.89</v>
      </c>
      <c r="T2995" s="13">
        <v>968.37</v>
      </c>
      <c r="U2995" s="13">
        <v>4743.03</v>
      </c>
      <c r="V2995" s="13">
        <v>0</v>
      </c>
      <c r="W2995" s="13">
        <v>57.06</v>
      </c>
      <c r="X2995" s="13">
        <v>0</v>
      </c>
      <c r="Y2995" s="13">
        <v>0</v>
      </c>
      <c r="Z2995" s="13">
        <v>0</v>
      </c>
      <c r="AA2995" s="13">
        <v>98.81</v>
      </c>
      <c r="AB2995" s="13">
        <v>0</v>
      </c>
      <c r="AC2995" s="13">
        <v>0</v>
      </c>
      <c r="AD2995" s="13">
        <v>0</v>
      </c>
      <c r="AE2995" s="13">
        <v>1.19</v>
      </c>
      <c r="AF2995" s="33">
        <v>100</v>
      </c>
      <c r="AG2995" s="9">
        <v>1</v>
      </c>
      <c r="AH2995" s="34">
        <v>0.47</v>
      </c>
      <c r="AI2995" s="13">
        <v>114089.88</v>
      </c>
      <c r="AJ2995" s="13">
        <v>638982.41</v>
      </c>
      <c r="AK2995" s="13">
        <v>753072.29</v>
      </c>
      <c r="AL2995" s="35">
        <v>39898</v>
      </c>
      <c r="AM2995" s="35">
        <v>39351</v>
      </c>
    </row>
    <row r="2996" spans="2:39" x14ac:dyDescent="0.25">
      <c r="B2996" s="30">
        <v>1</v>
      </c>
      <c r="C2996" s="31" t="s">
        <v>306</v>
      </c>
      <c r="D2996" s="9" t="s">
        <v>6942</v>
      </c>
      <c r="E2996" s="10" t="s">
        <v>308</v>
      </c>
      <c r="F2996" s="10" t="s">
        <v>308</v>
      </c>
      <c r="G2996" s="9">
        <v>2203909</v>
      </c>
      <c r="H2996" s="10" t="s">
        <v>6943</v>
      </c>
      <c r="I2996" s="13">
        <v>1715.36</v>
      </c>
      <c r="J2996" s="13">
        <v>1849.8</v>
      </c>
      <c r="K2996" s="13">
        <v>1849.82</v>
      </c>
      <c r="L2996" s="13">
        <v>1715.36</v>
      </c>
      <c r="M2996" s="13">
        <v>1709.17</v>
      </c>
      <c r="N2996" s="32">
        <v>28</v>
      </c>
      <c r="O2996" s="9">
        <v>1</v>
      </c>
      <c r="P2996" s="13">
        <v>26.42</v>
      </c>
      <c r="Q2996" s="13">
        <v>58.28</v>
      </c>
      <c r="R2996" s="13">
        <v>84.54</v>
      </c>
      <c r="S2996" s="13">
        <v>55.14</v>
      </c>
      <c r="T2996" s="13">
        <v>0</v>
      </c>
      <c r="U2996" s="13">
        <v>1078.07</v>
      </c>
      <c r="V2996" s="13">
        <v>705.37</v>
      </c>
      <c r="W2996" s="13">
        <v>11.23</v>
      </c>
      <c r="X2996" s="13">
        <v>0</v>
      </c>
      <c r="Y2996" s="13">
        <v>0</v>
      </c>
      <c r="Z2996" s="13">
        <v>0</v>
      </c>
      <c r="AA2996" s="13">
        <v>96.41</v>
      </c>
      <c r="AB2996" s="13">
        <v>0</v>
      </c>
      <c r="AC2996" s="13">
        <v>0</v>
      </c>
      <c r="AD2996" s="13">
        <v>0</v>
      </c>
      <c r="AE2996" s="13">
        <v>3.59</v>
      </c>
      <c r="AF2996" s="33">
        <v>100.006</v>
      </c>
      <c r="AG2996" s="9">
        <v>3</v>
      </c>
      <c r="AH2996" s="34">
        <v>0.41</v>
      </c>
      <c r="AI2996" s="13">
        <v>11935</v>
      </c>
      <c r="AJ2996" s="13">
        <v>160183.07999999999</v>
      </c>
      <c r="AK2996" s="13">
        <v>172118.08</v>
      </c>
      <c r="AL2996" s="35">
        <v>39052</v>
      </c>
      <c r="AM2996" s="35">
        <v>39062</v>
      </c>
    </row>
    <row r="2997" spans="2:39" x14ac:dyDescent="0.25">
      <c r="B2997" s="30">
        <v>1</v>
      </c>
      <c r="C2997" s="31" t="s">
        <v>306</v>
      </c>
      <c r="D2997" s="9" t="s">
        <v>6944</v>
      </c>
      <c r="E2997" s="10" t="s">
        <v>3110</v>
      </c>
      <c r="F2997" s="10" t="s">
        <v>6945</v>
      </c>
      <c r="G2997" s="9">
        <v>2203107</v>
      </c>
      <c r="H2997" s="10" t="s">
        <v>1743</v>
      </c>
      <c r="I2997" s="13">
        <v>3208.47</v>
      </c>
      <c r="J2997" s="13">
        <v>1662.13</v>
      </c>
      <c r="K2997" s="13">
        <v>1662.13</v>
      </c>
      <c r="L2997" s="13">
        <v>3208.47</v>
      </c>
      <c r="M2997" s="13">
        <v>1662.13</v>
      </c>
      <c r="N2997" s="32">
        <v>49</v>
      </c>
      <c r="O2997" s="9">
        <v>1</v>
      </c>
      <c r="P2997" s="13">
        <v>27.74</v>
      </c>
      <c r="Q2997" s="13">
        <v>4</v>
      </c>
      <c r="R2997" s="13">
        <v>98</v>
      </c>
      <c r="S2997" s="13">
        <v>65.3</v>
      </c>
      <c r="T2997" s="13">
        <v>0</v>
      </c>
      <c r="U2997" s="13">
        <v>0</v>
      </c>
      <c r="V2997" s="13">
        <v>1592.9</v>
      </c>
      <c r="W2997" s="13">
        <v>3.9</v>
      </c>
      <c r="X2997" s="13">
        <v>0</v>
      </c>
      <c r="Y2997" s="13">
        <v>0</v>
      </c>
      <c r="Z2997" s="13">
        <v>0</v>
      </c>
      <c r="AA2997" s="13">
        <v>69.819999999999993</v>
      </c>
      <c r="AB2997" s="13">
        <v>16.43</v>
      </c>
      <c r="AC2997" s="13">
        <v>1.71</v>
      </c>
      <c r="AD2997" s="13">
        <v>0</v>
      </c>
      <c r="AE2997" s="13">
        <v>12.04</v>
      </c>
      <c r="AF2997" s="33">
        <v>100.004</v>
      </c>
      <c r="AG2997" s="9">
        <v>4</v>
      </c>
      <c r="AH2997" s="34">
        <v>0.41</v>
      </c>
      <c r="AI2997" s="13">
        <v>0</v>
      </c>
      <c r="AJ2997" s="13">
        <v>305217.5</v>
      </c>
      <c r="AK2997" s="13">
        <v>305217.5</v>
      </c>
      <c r="AL2997" s="35">
        <v>38562</v>
      </c>
      <c r="AM2997" s="35">
        <v>38646</v>
      </c>
    </row>
    <row r="2998" spans="2:39" x14ac:dyDescent="0.25">
      <c r="B2998" s="30">
        <v>1</v>
      </c>
      <c r="C2998" s="31" t="s">
        <v>306</v>
      </c>
      <c r="D2998" s="9" t="s">
        <v>6946</v>
      </c>
      <c r="E2998" s="10" t="s">
        <v>3110</v>
      </c>
      <c r="F2998" s="10" t="s">
        <v>6947</v>
      </c>
      <c r="G2998" s="9">
        <v>2200459</v>
      </c>
      <c r="H2998" s="10" t="s">
        <v>6948</v>
      </c>
      <c r="I2998" s="13">
        <v>1367</v>
      </c>
      <c r="J2998" s="13">
        <v>1224.04</v>
      </c>
      <c r="K2998" s="13">
        <v>1224.04</v>
      </c>
      <c r="L2998" s="13">
        <v>1367</v>
      </c>
      <c r="M2998" s="13">
        <v>1224.04</v>
      </c>
      <c r="N2998" s="32">
        <v>39</v>
      </c>
      <c r="O2998" s="9">
        <v>1</v>
      </c>
      <c r="P2998" s="13">
        <v>16.21</v>
      </c>
      <c r="Q2998" s="13">
        <v>0</v>
      </c>
      <c r="R2998" s="13">
        <v>0</v>
      </c>
      <c r="S2998" s="13">
        <v>85.2</v>
      </c>
      <c r="T2998" s="13">
        <v>0</v>
      </c>
      <c r="U2998" s="13">
        <v>0</v>
      </c>
      <c r="V2998" s="13">
        <v>1135</v>
      </c>
      <c r="W2998" s="13">
        <v>3.8</v>
      </c>
      <c r="X2998" s="13">
        <v>0</v>
      </c>
      <c r="Y2998" s="13">
        <v>0</v>
      </c>
      <c r="Z2998" s="13">
        <v>61.7</v>
      </c>
      <c r="AA2998" s="13">
        <v>0</v>
      </c>
      <c r="AB2998" s="13">
        <v>2.33</v>
      </c>
      <c r="AC2998" s="13">
        <v>27.87</v>
      </c>
      <c r="AD2998" s="13">
        <v>0.83</v>
      </c>
      <c r="AE2998" s="13">
        <v>7.27</v>
      </c>
      <c r="AF2998" s="33">
        <v>100.003</v>
      </c>
      <c r="AG2998" s="9">
        <v>1</v>
      </c>
      <c r="AH2998" s="34">
        <v>0.63</v>
      </c>
      <c r="AI2998" s="13">
        <v>49708</v>
      </c>
      <c r="AJ2998" s="13">
        <v>284601.63</v>
      </c>
      <c r="AK2998" s="13">
        <v>334309.63</v>
      </c>
      <c r="AL2998" s="35">
        <v>38404</v>
      </c>
      <c r="AM2998" s="35">
        <v>38449</v>
      </c>
    </row>
    <row r="2999" spans="2:39" x14ac:dyDescent="0.25">
      <c r="B2999" s="30">
        <v>1</v>
      </c>
      <c r="C2999" s="31" t="s">
        <v>306</v>
      </c>
      <c r="D2999" s="9" t="s">
        <v>6949</v>
      </c>
      <c r="E2999" s="10" t="s">
        <v>514</v>
      </c>
      <c r="F2999" s="10" t="s">
        <v>6950</v>
      </c>
      <c r="G2999" s="9">
        <v>2201606</v>
      </c>
      <c r="H2999" s="10" t="s">
        <v>6951</v>
      </c>
      <c r="I2999" s="13">
        <v>477.58</v>
      </c>
      <c r="J2999" s="13">
        <v>525.80999999999995</v>
      </c>
      <c r="K2999" s="13">
        <v>525.80999999999995</v>
      </c>
      <c r="L2999" s="13">
        <v>477.58</v>
      </c>
      <c r="M2999" s="13">
        <v>477.58</v>
      </c>
      <c r="N2999" s="32">
        <v>9</v>
      </c>
      <c r="O2999" s="9">
        <v>1</v>
      </c>
      <c r="P2999" s="13">
        <v>15.05</v>
      </c>
      <c r="Q2999" s="13">
        <v>0</v>
      </c>
      <c r="R2999" s="13">
        <v>0</v>
      </c>
      <c r="S2999" s="13">
        <v>70.489999999999995</v>
      </c>
      <c r="T2999" s="13">
        <v>0</v>
      </c>
      <c r="U2999" s="13">
        <v>0</v>
      </c>
      <c r="V2999" s="13">
        <v>4581.6400000000003</v>
      </c>
      <c r="W2999" s="13">
        <v>3.68</v>
      </c>
      <c r="X2999" s="13">
        <v>0</v>
      </c>
      <c r="Y2999" s="13">
        <v>0</v>
      </c>
      <c r="Z2999" s="13">
        <v>23.76</v>
      </c>
      <c r="AA2999" s="13">
        <v>47.32</v>
      </c>
      <c r="AB2999" s="13">
        <v>0</v>
      </c>
      <c r="AC2999" s="13">
        <v>14.81</v>
      </c>
      <c r="AD2999" s="13">
        <v>0</v>
      </c>
      <c r="AE2999" s="13">
        <v>14.11</v>
      </c>
      <c r="AF2999" s="33">
        <v>100.004</v>
      </c>
      <c r="AG2999" s="9">
        <v>3</v>
      </c>
      <c r="AH2999" s="34">
        <v>0.51</v>
      </c>
      <c r="AI2999" s="13">
        <v>0</v>
      </c>
      <c r="AJ2999" s="13">
        <v>27522.98</v>
      </c>
      <c r="AK2999" s="13">
        <v>27522.98</v>
      </c>
      <c r="AL2999" s="35">
        <v>38139</v>
      </c>
      <c r="AM2999" s="35">
        <v>38309</v>
      </c>
    </row>
    <row r="3000" spans="2:39" x14ac:dyDescent="0.25">
      <c r="B3000" s="30">
        <v>1</v>
      </c>
      <c r="C3000" s="31" t="s">
        <v>306</v>
      </c>
      <c r="D3000" s="9" t="s">
        <v>6952</v>
      </c>
      <c r="E3000" s="10" t="s">
        <v>556</v>
      </c>
      <c r="F3000" s="10" t="s">
        <v>1896</v>
      </c>
      <c r="G3000" s="9">
        <v>2206209</v>
      </c>
      <c r="H3000" s="10" t="s">
        <v>6953</v>
      </c>
      <c r="I3000" s="13">
        <v>2928.41</v>
      </c>
      <c r="J3000" s="13">
        <v>2928.41</v>
      </c>
      <c r="K3000" s="13">
        <v>4706.8100000000004</v>
      </c>
      <c r="L3000" s="13">
        <v>2928.41</v>
      </c>
      <c r="M3000" s="13">
        <v>2928.41</v>
      </c>
      <c r="N3000" s="32">
        <v>106</v>
      </c>
      <c r="O3000" s="9">
        <v>1</v>
      </c>
      <c r="P3000" s="13">
        <v>156.88999999999999</v>
      </c>
      <c r="Q3000" s="13">
        <v>0.54</v>
      </c>
      <c r="R3000" s="13">
        <v>276.2</v>
      </c>
      <c r="S3000" s="13">
        <v>204.98</v>
      </c>
      <c r="T3000" s="13">
        <v>0</v>
      </c>
      <c r="U3000" s="13">
        <v>23.86</v>
      </c>
      <c r="V3000" s="13">
        <v>4434.0200000000004</v>
      </c>
      <c r="W3000" s="13">
        <v>43.96</v>
      </c>
      <c r="X3000" s="10">
        <v>0</v>
      </c>
      <c r="Y3000" s="13">
        <v>0</v>
      </c>
      <c r="Z3000" s="13">
        <v>0</v>
      </c>
      <c r="AA3000" s="13">
        <v>9.7899999999999991</v>
      </c>
      <c r="AB3000" s="13">
        <v>38.229999999999997</v>
      </c>
      <c r="AC3000" s="13">
        <v>26.6</v>
      </c>
      <c r="AD3000" s="13">
        <v>7.84</v>
      </c>
      <c r="AE3000" s="13">
        <v>17.54</v>
      </c>
      <c r="AF3000" s="33">
        <v>100</v>
      </c>
      <c r="AG3000" s="9">
        <v>4</v>
      </c>
      <c r="AH3000" s="34">
        <v>0.25</v>
      </c>
      <c r="AI3000" s="13">
        <v>0</v>
      </c>
      <c r="AJ3000" s="13">
        <v>370942.07</v>
      </c>
      <c r="AK3000" s="13">
        <v>370942.07</v>
      </c>
      <c r="AL3000" s="35">
        <v>39933</v>
      </c>
      <c r="AM3000" s="35">
        <v>39948</v>
      </c>
    </row>
    <row r="3001" spans="2:39" x14ac:dyDescent="0.25">
      <c r="B3001" s="30">
        <v>1</v>
      </c>
      <c r="C3001" s="31" t="s">
        <v>306</v>
      </c>
      <c r="D3001" s="9" t="s">
        <v>6954</v>
      </c>
      <c r="E3001" s="10" t="s">
        <v>2715</v>
      </c>
      <c r="F3001" s="10" t="s">
        <v>2716</v>
      </c>
      <c r="G3001" s="9">
        <v>2202000</v>
      </c>
      <c r="H3001" s="10" t="s">
        <v>6955</v>
      </c>
      <c r="I3001" s="13">
        <v>1153.54</v>
      </c>
      <c r="J3001" s="13">
        <v>1437.1</v>
      </c>
      <c r="K3001" s="13">
        <v>1306.6400000000001</v>
      </c>
      <c r="L3001" s="13">
        <v>1153.54</v>
      </c>
      <c r="M3001" s="13">
        <v>1153.54</v>
      </c>
      <c r="N3001" s="32">
        <v>52</v>
      </c>
      <c r="O3001" s="9">
        <v>1</v>
      </c>
      <c r="P3001" s="13">
        <v>23.76</v>
      </c>
      <c r="Q3001" s="13">
        <v>33.76</v>
      </c>
      <c r="R3001" s="13">
        <v>153.85</v>
      </c>
      <c r="S3001" s="13">
        <v>80.55</v>
      </c>
      <c r="T3001" s="13">
        <v>0</v>
      </c>
      <c r="U3001" s="13">
        <v>400</v>
      </c>
      <c r="V3001" s="13">
        <v>758.53</v>
      </c>
      <c r="W3001" s="13">
        <v>67.569999999999993</v>
      </c>
      <c r="X3001" s="13">
        <v>0</v>
      </c>
      <c r="Y3001" s="13">
        <v>0</v>
      </c>
      <c r="Z3001" s="13">
        <v>6.82</v>
      </c>
      <c r="AA3001" s="13">
        <v>0</v>
      </c>
      <c r="AB3001" s="13">
        <v>18.04</v>
      </c>
      <c r="AC3001" s="13">
        <v>63.8</v>
      </c>
      <c r="AD3001" s="13">
        <v>0</v>
      </c>
      <c r="AE3001" s="13">
        <v>11.34</v>
      </c>
      <c r="AF3001" s="33">
        <v>100.004</v>
      </c>
      <c r="AG3001" s="9">
        <v>3</v>
      </c>
      <c r="AH3001" s="34">
        <v>0.4</v>
      </c>
      <c r="AI3001" s="13">
        <v>515489.72</v>
      </c>
      <c r="AJ3001" s="13">
        <v>163801.97</v>
      </c>
      <c r="AK3001" s="13">
        <v>679291.69</v>
      </c>
      <c r="AL3001" s="35">
        <v>38674</v>
      </c>
      <c r="AM3001" s="35">
        <v>38691</v>
      </c>
    </row>
    <row r="3002" spans="2:39" x14ac:dyDescent="0.25">
      <c r="B3002" s="30">
        <v>1</v>
      </c>
      <c r="C3002" s="31" t="s">
        <v>306</v>
      </c>
      <c r="D3002" s="9" t="s">
        <v>6956</v>
      </c>
      <c r="E3002" s="10" t="s">
        <v>514</v>
      </c>
      <c r="F3002" s="10" t="s">
        <v>1397</v>
      </c>
      <c r="G3002" s="9">
        <v>2205508</v>
      </c>
      <c r="H3002" s="10" t="s">
        <v>6957</v>
      </c>
      <c r="I3002" s="13">
        <v>586</v>
      </c>
      <c r="J3002" s="13">
        <v>586</v>
      </c>
      <c r="K3002" s="13">
        <v>557.76</v>
      </c>
      <c r="L3002" s="13">
        <v>586</v>
      </c>
      <c r="M3002" s="13">
        <v>557.76</v>
      </c>
      <c r="N3002" s="32">
        <v>16</v>
      </c>
      <c r="O3002" s="9">
        <v>1</v>
      </c>
      <c r="P3002" s="13">
        <v>18.59</v>
      </c>
      <c r="Q3002" s="13">
        <v>0</v>
      </c>
      <c r="R3002" s="13">
        <v>0</v>
      </c>
      <c r="S3002" s="13">
        <v>19.77</v>
      </c>
      <c r="T3002" s="13">
        <v>0</v>
      </c>
      <c r="U3002" s="13">
        <v>4.05</v>
      </c>
      <c r="V3002" s="13">
        <v>500.83</v>
      </c>
      <c r="W3002" s="13">
        <v>33.119999999999997</v>
      </c>
      <c r="X3002" s="13">
        <v>0</v>
      </c>
      <c r="Y3002" s="13">
        <v>0</v>
      </c>
      <c r="Z3002" s="13">
        <v>3.25</v>
      </c>
      <c r="AA3002" s="13">
        <v>59.83</v>
      </c>
      <c r="AB3002" s="13">
        <v>0</v>
      </c>
      <c r="AC3002" s="13">
        <v>27.44</v>
      </c>
      <c r="AD3002" s="13">
        <v>0</v>
      </c>
      <c r="AE3002" s="13">
        <v>9.48</v>
      </c>
      <c r="AF3002" s="33">
        <v>100.0004</v>
      </c>
      <c r="AG3002" s="9">
        <v>2</v>
      </c>
      <c r="AH3002" s="34">
        <v>0.37</v>
      </c>
      <c r="AI3002" s="13">
        <v>69222.69</v>
      </c>
      <c r="AJ3002" s="13">
        <v>91701.75</v>
      </c>
      <c r="AK3002" s="13">
        <v>160924.44</v>
      </c>
      <c r="AL3002" s="35">
        <v>39701</v>
      </c>
      <c r="AM3002" s="35">
        <v>39721</v>
      </c>
    </row>
    <row r="3003" spans="2:39" x14ac:dyDescent="0.25">
      <c r="B3003" s="30">
        <v>1</v>
      </c>
      <c r="C3003" s="31" t="s">
        <v>306</v>
      </c>
      <c r="D3003" s="9" t="s">
        <v>6958</v>
      </c>
      <c r="E3003" s="10" t="s">
        <v>556</v>
      </c>
      <c r="F3003" s="10" t="s">
        <v>613</v>
      </c>
      <c r="G3003" s="9">
        <v>2201200</v>
      </c>
      <c r="H3003" s="10" t="s">
        <v>6959</v>
      </c>
      <c r="I3003" s="13">
        <v>3244.34</v>
      </c>
      <c r="J3003" s="13">
        <v>3994.1</v>
      </c>
      <c r="K3003" s="13">
        <v>3994.14</v>
      </c>
      <c r="L3003" s="13">
        <v>2986.54</v>
      </c>
      <c r="M3003" s="13">
        <v>2986.54</v>
      </c>
      <c r="N3003" s="32">
        <v>81</v>
      </c>
      <c r="O3003" s="9">
        <v>1</v>
      </c>
      <c r="P3003" s="13">
        <v>64.67</v>
      </c>
      <c r="Q3003" s="13">
        <v>0</v>
      </c>
      <c r="R3003" s="13">
        <v>0</v>
      </c>
      <c r="S3003" s="13">
        <v>54.5</v>
      </c>
      <c r="T3003" s="13">
        <v>798.8</v>
      </c>
      <c r="U3003" s="13">
        <v>0</v>
      </c>
      <c r="V3003" s="13">
        <v>2079.5</v>
      </c>
      <c r="W3003" s="13">
        <v>35.200000000000003</v>
      </c>
      <c r="X3003" s="13">
        <v>0</v>
      </c>
      <c r="Y3003" s="13">
        <v>0</v>
      </c>
      <c r="Z3003" s="13">
        <v>25.33</v>
      </c>
      <c r="AA3003" s="13">
        <v>30.48</v>
      </c>
      <c r="AB3003" s="13">
        <v>20.53</v>
      </c>
      <c r="AC3003" s="13">
        <v>0</v>
      </c>
      <c r="AD3003" s="13">
        <v>0</v>
      </c>
      <c r="AE3003" s="13">
        <v>22.71</v>
      </c>
      <c r="AF3003" s="33">
        <v>99.054000000000002</v>
      </c>
      <c r="AG3003" s="9">
        <v>4</v>
      </c>
      <c r="AH3003" s="34">
        <v>0.4</v>
      </c>
      <c r="AI3003" s="13">
        <v>231012.15</v>
      </c>
      <c r="AJ3003" s="13">
        <v>121731.31</v>
      </c>
      <c r="AK3003" s="13">
        <v>352743.46</v>
      </c>
      <c r="AL3003" s="35">
        <v>37495</v>
      </c>
      <c r="AM3003" s="35">
        <v>37589</v>
      </c>
    </row>
    <row r="3004" spans="2:39" x14ac:dyDescent="0.25">
      <c r="B3004" s="30">
        <v>1</v>
      </c>
      <c r="C3004" s="31" t="s">
        <v>306</v>
      </c>
      <c r="D3004" s="9" t="s">
        <v>6960</v>
      </c>
      <c r="E3004" s="10" t="s">
        <v>556</v>
      </c>
      <c r="F3004" s="10" t="s">
        <v>1470</v>
      </c>
      <c r="G3004" s="9">
        <v>2208403</v>
      </c>
      <c r="H3004" s="10" t="s">
        <v>6961</v>
      </c>
      <c r="I3004" s="13">
        <v>895</v>
      </c>
      <c r="J3004" s="13">
        <v>1249.73</v>
      </c>
      <c r="K3004" s="13">
        <v>1249.73</v>
      </c>
      <c r="L3004" s="13">
        <v>895</v>
      </c>
      <c r="M3004" s="13">
        <v>895</v>
      </c>
      <c r="N3004" s="32">
        <v>39</v>
      </c>
      <c r="O3004" s="9">
        <v>1</v>
      </c>
      <c r="P3004" s="13">
        <v>20.83</v>
      </c>
      <c r="Q3004" s="13">
        <v>1.4</v>
      </c>
      <c r="R3004" s="13">
        <v>148.30000000000001</v>
      </c>
      <c r="S3004" s="13">
        <v>22.8</v>
      </c>
      <c r="T3004" s="13">
        <v>0</v>
      </c>
      <c r="U3004" s="13">
        <v>10</v>
      </c>
      <c r="V3004" s="13">
        <v>1206.4000000000001</v>
      </c>
      <c r="W3004" s="13">
        <v>10.5</v>
      </c>
      <c r="X3004" s="13">
        <v>0</v>
      </c>
      <c r="Y3004" s="13">
        <v>0</v>
      </c>
      <c r="Z3004" s="13">
        <v>50.39</v>
      </c>
      <c r="AA3004" s="13">
        <v>21.23</v>
      </c>
      <c r="AB3004" s="13">
        <v>17.88</v>
      </c>
      <c r="AC3004" s="13">
        <v>0</v>
      </c>
      <c r="AD3004" s="13">
        <v>0</v>
      </c>
      <c r="AE3004" s="13">
        <v>10.5</v>
      </c>
      <c r="AF3004" s="33">
        <v>100.004</v>
      </c>
      <c r="AG3004" s="9">
        <v>4</v>
      </c>
      <c r="AH3004" s="34">
        <v>0.45</v>
      </c>
      <c r="AI3004" s="13">
        <v>21794.1</v>
      </c>
      <c r="AJ3004" s="13">
        <v>42960</v>
      </c>
      <c r="AK3004" s="13">
        <v>64754.1</v>
      </c>
      <c r="AL3004" s="35">
        <v>38531</v>
      </c>
      <c r="AM3004" s="35">
        <v>38534</v>
      </c>
    </row>
    <row r="3005" spans="2:39" x14ac:dyDescent="0.25">
      <c r="B3005" s="30">
        <v>1</v>
      </c>
      <c r="C3005" s="31" t="s">
        <v>306</v>
      </c>
      <c r="D3005" s="9" t="s">
        <v>6962</v>
      </c>
      <c r="E3005" s="10" t="s">
        <v>514</v>
      </c>
      <c r="F3005" s="10" t="s">
        <v>2749</v>
      </c>
      <c r="G3005" s="9">
        <v>2211100</v>
      </c>
      <c r="H3005" s="10" t="s">
        <v>6963</v>
      </c>
      <c r="I3005" s="13">
        <v>596.84</v>
      </c>
      <c r="J3005" s="13">
        <v>596.84</v>
      </c>
      <c r="K3005" s="13">
        <v>599.03</v>
      </c>
      <c r="L3005" s="13">
        <v>596.84</v>
      </c>
      <c r="M3005" s="13">
        <v>596.84</v>
      </c>
      <c r="N3005" s="32">
        <v>18</v>
      </c>
      <c r="O3005" s="9">
        <v>1</v>
      </c>
      <c r="P3005" s="13">
        <v>18.72</v>
      </c>
      <c r="Q3005" s="13">
        <v>0</v>
      </c>
      <c r="R3005" s="13">
        <v>0</v>
      </c>
      <c r="S3005" s="13">
        <v>21.5</v>
      </c>
      <c r="T3005" s="13">
        <v>0</v>
      </c>
      <c r="U3005" s="13">
        <v>0</v>
      </c>
      <c r="V3005" s="13">
        <v>561.5</v>
      </c>
      <c r="W3005" s="13">
        <v>5.03</v>
      </c>
      <c r="X3005" s="13">
        <v>0</v>
      </c>
      <c r="Y3005" s="13">
        <v>0</v>
      </c>
      <c r="Z3005" s="13">
        <v>70.23</v>
      </c>
      <c r="AA3005" s="13">
        <v>16.059999999999999</v>
      </c>
      <c r="AB3005" s="13">
        <v>2.13</v>
      </c>
      <c r="AC3005" s="13">
        <v>3.82</v>
      </c>
      <c r="AD3005" s="13">
        <v>0</v>
      </c>
      <c r="AE3005" s="13">
        <v>7.26</v>
      </c>
      <c r="AF3005" s="33">
        <v>99.503</v>
      </c>
      <c r="AG3005" s="9">
        <v>3</v>
      </c>
      <c r="AH3005" s="34">
        <v>0.57999999999999996</v>
      </c>
      <c r="AI3005" s="13">
        <v>16424.72</v>
      </c>
      <c r="AJ3005" s="13">
        <v>93650.79</v>
      </c>
      <c r="AK3005" s="13">
        <v>110075.51</v>
      </c>
      <c r="AL3005" s="35">
        <v>38562</v>
      </c>
      <c r="AM3005" s="35">
        <v>38610</v>
      </c>
    </row>
    <row r="3006" spans="2:39" x14ac:dyDescent="0.25">
      <c r="B3006" s="30">
        <v>1</v>
      </c>
      <c r="C3006" s="31" t="s">
        <v>306</v>
      </c>
      <c r="D3006" s="9" t="s">
        <v>6964</v>
      </c>
      <c r="E3006" s="10" t="s">
        <v>308</v>
      </c>
      <c r="F3006" s="10" t="s">
        <v>2409</v>
      </c>
      <c r="G3006" s="9">
        <v>2206704</v>
      </c>
      <c r="H3006" s="10" t="s">
        <v>6965</v>
      </c>
      <c r="I3006" s="13">
        <v>560</v>
      </c>
      <c r="J3006" s="13">
        <v>560</v>
      </c>
      <c r="K3006" s="13">
        <v>560.03</v>
      </c>
      <c r="L3006" s="13">
        <v>560</v>
      </c>
      <c r="M3006" s="13">
        <v>560</v>
      </c>
      <c r="N3006" s="32">
        <v>11</v>
      </c>
      <c r="O3006" s="9">
        <v>1</v>
      </c>
      <c r="P3006" s="13">
        <v>11.86</v>
      </c>
      <c r="Q3006" s="13">
        <v>0</v>
      </c>
      <c r="R3006" s="13">
        <v>138.72</v>
      </c>
      <c r="S3006" s="13">
        <v>53.25</v>
      </c>
      <c r="T3006" s="13">
        <v>112.17</v>
      </c>
      <c r="U3006" s="13">
        <v>57.39</v>
      </c>
      <c r="V3006" s="13">
        <v>311.42</v>
      </c>
      <c r="W3006" s="13">
        <v>25.8</v>
      </c>
      <c r="X3006" s="13">
        <v>0</v>
      </c>
      <c r="Y3006" s="13">
        <v>0</v>
      </c>
      <c r="Z3006" s="13">
        <v>0</v>
      </c>
      <c r="AA3006" s="13">
        <v>41.78</v>
      </c>
      <c r="AB3006" s="13">
        <v>4.9800000000000004</v>
      </c>
      <c r="AC3006" s="13">
        <v>24.42</v>
      </c>
      <c r="AD3006" s="13">
        <v>2.38</v>
      </c>
      <c r="AE3006" s="13">
        <v>26.43</v>
      </c>
      <c r="AF3006" s="33">
        <v>99.990099999999998</v>
      </c>
      <c r="AG3006" s="9">
        <v>3</v>
      </c>
      <c r="AH3006" s="34">
        <v>0.28999999999999998</v>
      </c>
      <c r="AI3006" s="13">
        <v>0</v>
      </c>
      <c r="AJ3006" s="13">
        <v>43979.39</v>
      </c>
      <c r="AK3006" s="13">
        <v>43979.39</v>
      </c>
      <c r="AL3006" s="35">
        <v>39701</v>
      </c>
      <c r="AM3006" s="35">
        <v>39756</v>
      </c>
    </row>
    <row r="3007" spans="2:39" x14ac:dyDescent="0.25">
      <c r="B3007" s="30">
        <v>1</v>
      </c>
      <c r="C3007" s="31" t="s">
        <v>306</v>
      </c>
      <c r="D3007" s="9" t="s">
        <v>6966</v>
      </c>
      <c r="E3007" s="10" t="s">
        <v>514</v>
      </c>
      <c r="F3007" s="10" t="s">
        <v>1397</v>
      </c>
      <c r="G3007" s="9">
        <v>2205508</v>
      </c>
      <c r="H3007" s="10" t="s">
        <v>6967</v>
      </c>
      <c r="I3007" s="13">
        <v>1518.59</v>
      </c>
      <c r="J3007" s="13">
        <v>1518.59</v>
      </c>
      <c r="K3007" s="13">
        <v>1479.32</v>
      </c>
      <c r="L3007" s="13">
        <v>1518.59</v>
      </c>
      <c r="M3007" s="13">
        <v>1451.56</v>
      </c>
      <c r="N3007" s="32">
        <v>37</v>
      </c>
      <c r="O3007" s="9">
        <v>1</v>
      </c>
      <c r="P3007" s="13">
        <v>16.21</v>
      </c>
      <c r="Q3007" s="13">
        <v>0.9</v>
      </c>
      <c r="R3007" s="13">
        <v>0</v>
      </c>
      <c r="S3007" s="13">
        <v>37.22</v>
      </c>
      <c r="T3007" s="13">
        <v>0</v>
      </c>
      <c r="U3007" s="13">
        <v>0</v>
      </c>
      <c r="V3007" s="13">
        <v>1403.02</v>
      </c>
      <c r="W3007" s="13">
        <v>39.06</v>
      </c>
      <c r="X3007" s="13">
        <v>0</v>
      </c>
      <c r="Y3007" s="13">
        <v>0</v>
      </c>
      <c r="Z3007" s="13">
        <v>0</v>
      </c>
      <c r="AA3007" s="13">
        <v>29.49</v>
      </c>
      <c r="AB3007" s="13">
        <v>58.39</v>
      </c>
      <c r="AC3007" s="13">
        <v>6.51</v>
      </c>
      <c r="AD3007" s="13">
        <v>0</v>
      </c>
      <c r="AE3007" s="13">
        <v>5.16</v>
      </c>
      <c r="AF3007" s="33">
        <v>99.554000000000002</v>
      </c>
      <c r="AG3007" s="9">
        <v>1</v>
      </c>
      <c r="AH3007" s="34">
        <v>0.56000000000000005</v>
      </c>
      <c r="AI3007" s="13">
        <v>0</v>
      </c>
      <c r="AJ3007" s="13">
        <v>142804.35999999999</v>
      </c>
      <c r="AK3007" s="13">
        <v>142804.35999999999</v>
      </c>
      <c r="AL3007" s="35">
        <v>38566</v>
      </c>
      <c r="AM3007" s="35">
        <v>38596</v>
      </c>
    </row>
    <row r="3008" spans="2:39" x14ac:dyDescent="0.25">
      <c r="B3008" s="30">
        <v>1</v>
      </c>
      <c r="C3008" s="31" t="s">
        <v>306</v>
      </c>
      <c r="D3008" s="9" t="s">
        <v>6968</v>
      </c>
      <c r="E3008" s="10" t="s">
        <v>514</v>
      </c>
      <c r="F3008" s="10" t="s">
        <v>1397</v>
      </c>
      <c r="G3008" s="9">
        <v>2205508</v>
      </c>
      <c r="H3008" s="10" t="s">
        <v>6969</v>
      </c>
      <c r="I3008" s="13">
        <v>1424.6</v>
      </c>
      <c r="J3008" s="13">
        <v>1424.6</v>
      </c>
      <c r="K3008" s="13">
        <v>1580.68</v>
      </c>
      <c r="L3008" s="13">
        <v>1424.6</v>
      </c>
      <c r="M3008" s="13">
        <v>1418.24</v>
      </c>
      <c r="N3008" s="32">
        <v>40</v>
      </c>
      <c r="O3008" s="9">
        <v>1</v>
      </c>
      <c r="P3008" s="13">
        <v>52.69</v>
      </c>
      <c r="Q3008" s="13">
        <v>4.7300000000000004</v>
      </c>
      <c r="R3008" s="13">
        <v>96.27</v>
      </c>
      <c r="S3008" s="13">
        <v>17.04</v>
      </c>
      <c r="T3008" s="13">
        <v>321.83</v>
      </c>
      <c r="U3008" s="13">
        <v>0</v>
      </c>
      <c r="V3008" s="13">
        <v>1538.54</v>
      </c>
      <c r="W3008" s="13">
        <v>32.43</v>
      </c>
      <c r="X3008" s="13">
        <v>0</v>
      </c>
      <c r="Y3008" s="13">
        <v>0</v>
      </c>
      <c r="Z3008" s="13">
        <v>1</v>
      </c>
      <c r="AA3008" s="13">
        <v>82.95</v>
      </c>
      <c r="AB3008" s="13">
        <v>14</v>
      </c>
      <c r="AC3008" s="13">
        <v>0</v>
      </c>
      <c r="AD3008" s="13">
        <v>0</v>
      </c>
      <c r="AE3008" s="13">
        <v>2.0499999999999998</v>
      </c>
      <c r="AF3008" s="33">
        <v>100.0004</v>
      </c>
      <c r="AG3008" s="9">
        <v>3</v>
      </c>
      <c r="AH3008" s="34">
        <v>0.41</v>
      </c>
      <c r="AI3008" s="13">
        <v>162477.41</v>
      </c>
      <c r="AJ3008" s="13">
        <v>179151.52</v>
      </c>
      <c r="AK3008" s="13">
        <v>341628.93</v>
      </c>
      <c r="AL3008" s="35">
        <v>39703</v>
      </c>
      <c r="AM3008" s="35">
        <v>39723</v>
      </c>
    </row>
    <row r="3009" spans="2:39" x14ac:dyDescent="0.25">
      <c r="B3009" s="30">
        <v>1</v>
      </c>
      <c r="C3009" s="31" t="s">
        <v>306</v>
      </c>
      <c r="D3009" s="9" t="s">
        <v>6970</v>
      </c>
      <c r="E3009" s="10" t="s">
        <v>514</v>
      </c>
      <c r="F3009" s="10" t="s">
        <v>1397</v>
      </c>
      <c r="G3009" s="9">
        <v>2205508</v>
      </c>
      <c r="H3009" s="10" t="s">
        <v>6971</v>
      </c>
      <c r="I3009" s="13">
        <v>1071.9000000000001</v>
      </c>
      <c r="J3009" s="13">
        <v>1071.9000000000001</v>
      </c>
      <c r="K3009" s="13">
        <v>1094.1400000000001</v>
      </c>
      <c r="L3009" s="13">
        <v>1071.9000000000001</v>
      </c>
      <c r="M3009" s="13">
        <v>1071.9000000000001</v>
      </c>
      <c r="N3009" s="32">
        <v>16</v>
      </c>
      <c r="O3009" s="9">
        <v>1</v>
      </c>
      <c r="P3009" s="13">
        <v>35.729999999999997</v>
      </c>
      <c r="Q3009" s="13">
        <v>61</v>
      </c>
      <c r="R3009" s="13">
        <v>126</v>
      </c>
      <c r="S3009" s="13">
        <v>64.709999999999994</v>
      </c>
      <c r="T3009" s="13">
        <v>0</v>
      </c>
      <c r="U3009" s="13">
        <v>585.70000000000005</v>
      </c>
      <c r="V3009" s="13">
        <v>374</v>
      </c>
      <c r="W3009" s="13">
        <v>134.4</v>
      </c>
      <c r="X3009" s="13">
        <v>0</v>
      </c>
      <c r="Y3009" s="13">
        <v>0</v>
      </c>
      <c r="Z3009" s="13">
        <v>0</v>
      </c>
      <c r="AA3009" s="13">
        <v>23</v>
      </c>
      <c r="AB3009" s="13">
        <v>63</v>
      </c>
      <c r="AC3009" s="13">
        <v>0</v>
      </c>
      <c r="AD3009" s="13">
        <v>0</v>
      </c>
      <c r="AE3009" s="13">
        <v>14</v>
      </c>
      <c r="AF3009" s="33">
        <v>100.005</v>
      </c>
      <c r="AG3009" s="9">
        <v>5</v>
      </c>
      <c r="AH3009" s="34">
        <v>0.33</v>
      </c>
      <c r="AI3009" s="13">
        <v>135758.92000000001</v>
      </c>
      <c r="AJ3009" s="13">
        <v>80296.03</v>
      </c>
      <c r="AK3009" s="13">
        <v>216054.95</v>
      </c>
      <c r="AL3009" s="37">
        <v>38644</v>
      </c>
      <c r="AM3009" s="35">
        <v>38834</v>
      </c>
    </row>
    <row r="3010" spans="2:39" x14ac:dyDescent="0.25">
      <c r="B3010" s="30">
        <v>1</v>
      </c>
      <c r="C3010" s="31" t="s">
        <v>306</v>
      </c>
      <c r="D3010" s="9" t="s">
        <v>6972</v>
      </c>
      <c r="E3010" s="10" t="s">
        <v>556</v>
      </c>
      <c r="F3010" s="10" t="s">
        <v>557</v>
      </c>
      <c r="G3010" s="9">
        <v>2206803</v>
      </c>
      <c r="H3010" s="10" t="s">
        <v>6973</v>
      </c>
      <c r="I3010" s="13">
        <v>2978.37</v>
      </c>
      <c r="J3010" s="13">
        <v>2957.04</v>
      </c>
      <c r="K3010" s="13">
        <v>2957.04</v>
      </c>
      <c r="L3010" s="13">
        <v>2978.37</v>
      </c>
      <c r="M3010" s="13">
        <v>2919.16</v>
      </c>
      <c r="N3010" s="32">
        <v>80</v>
      </c>
      <c r="O3010" s="9">
        <v>1</v>
      </c>
      <c r="P3010" s="13">
        <v>53.76</v>
      </c>
      <c r="Q3010" s="13">
        <v>60.5</v>
      </c>
      <c r="R3010" s="13">
        <v>31.96</v>
      </c>
      <c r="S3010" s="13">
        <v>261.38</v>
      </c>
      <c r="T3010" s="13">
        <v>0</v>
      </c>
      <c r="U3010" s="13">
        <v>1625.65</v>
      </c>
      <c r="V3010" s="13">
        <v>1020.09</v>
      </c>
      <c r="W3010" s="13">
        <v>311.3</v>
      </c>
      <c r="X3010" s="13">
        <v>0</v>
      </c>
      <c r="Y3010" s="13">
        <v>0</v>
      </c>
      <c r="Z3010" s="13">
        <v>15.49</v>
      </c>
      <c r="AA3010" s="13">
        <v>41.71</v>
      </c>
      <c r="AB3010" s="13">
        <v>25.22</v>
      </c>
      <c r="AC3010" s="13">
        <v>6.45</v>
      </c>
      <c r="AD3010" s="13">
        <v>2.4</v>
      </c>
      <c r="AE3010" s="13">
        <v>8.7200000000000006</v>
      </c>
      <c r="AF3010" s="33">
        <v>99.992000000000004</v>
      </c>
      <c r="AG3010" s="9">
        <v>3</v>
      </c>
      <c r="AH3010" s="34">
        <v>0.38</v>
      </c>
      <c r="AI3010" s="13">
        <v>67827.44</v>
      </c>
      <c r="AJ3010" s="13">
        <v>459738.02</v>
      </c>
      <c r="AK3010" s="13">
        <v>527565.46</v>
      </c>
      <c r="AL3010" s="35">
        <v>39471</v>
      </c>
      <c r="AM3010" s="35">
        <v>39517</v>
      </c>
    </row>
    <row r="3011" spans="2:39" x14ac:dyDescent="0.25">
      <c r="B3011" s="30">
        <v>1</v>
      </c>
      <c r="C3011" s="31" t="s">
        <v>306</v>
      </c>
      <c r="D3011" s="9" t="s">
        <v>6974</v>
      </c>
      <c r="E3011" s="10" t="s">
        <v>556</v>
      </c>
      <c r="F3011" s="10" t="s">
        <v>2752</v>
      </c>
      <c r="G3011" s="9">
        <v>2203701</v>
      </c>
      <c r="H3011" s="10" t="s">
        <v>6975</v>
      </c>
      <c r="I3011" s="13">
        <v>1871.15</v>
      </c>
      <c r="J3011" s="13">
        <v>2076.02</v>
      </c>
      <c r="K3011" s="13">
        <v>2076.02</v>
      </c>
      <c r="L3011" s="13">
        <v>1871.15</v>
      </c>
      <c r="M3011" s="13">
        <v>1871.15</v>
      </c>
      <c r="N3011" s="32">
        <v>47</v>
      </c>
      <c r="O3011" s="9">
        <v>1</v>
      </c>
      <c r="P3011" s="10">
        <v>37.74</v>
      </c>
      <c r="Q3011" s="13">
        <v>17.05</v>
      </c>
      <c r="R3011" s="13">
        <v>75.72</v>
      </c>
      <c r="S3011" s="13">
        <v>53.83</v>
      </c>
      <c r="T3011" s="13">
        <v>359.46</v>
      </c>
      <c r="U3011" s="13">
        <v>0</v>
      </c>
      <c r="V3011" s="13">
        <v>1647.36</v>
      </c>
      <c r="W3011" s="13">
        <v>15.36</v>
      </c>
      <c r="X3011" s="13">
        <v>0</v>
      </c>
      <c r="Y3011" s="13">
        <v>0</v>
      </c>
      <c r="Z3011" s="13">
        <v>57.96</v>
      </c>
      <c r="AA3011" s="13">
        <v>0</v>
      </c>
      <c r="AB3011" s="13">
        <v>0</v>
      </c>
      <c r="AC3011" s="13">
        <v>21.54</v>
      </c>
      <c r="AD3011" s="13">
        <v>0</v>
      </c>
      <c r="AE3011" s="13">
        <v>20.5</v>
      </c>
      <c r="AF3011" s="33">
        <v>100.0005</v>
      </c>
      <c r="AG3011" s="9">
        <v>4</v>
      </c>
      <c r="AH3011" s="34">
        <v>0.35</v>
      </c>
      <c r="AI3011" s="13">
        <v>0</v>
      </c>
      <c r="AJ3011" s="13">
        <v>321258.40000000002</v>
      </c>
      <c r="AK3011" s="13">
        <v>321258.40000000002</v>
      </c>
      <c r="AL3011" s="35">
        <v>39708</v>
      </c>
      <c r="AM3011" s="35">
        <v>39751</v>
      </c>
    </row>
    <row r="3012" spans="2:39" x14ac:dyDescent="0.25">
      <c r="B3012" s="30">
        <v>1</v>
      </c>
      <c r="C3012" s="31" t="s">
        <v>306</v>
      </c>
      <c r="D3012" s="9" t="s">
        <v>6976</v>
      </c>
      <c r="E3012" s="10" t="s">
        <v>556</v>
      </c>
      <c r="F3012" s="10" t="s">
        <v>593</v>
      </c>
      <c r="G3012" s="9">
        <v>2201507</v>
      </c>
      <c r="H3012" s="10" t="s">
        <v>6977</v>
      </c>
      <c r="I3012" s="13">
        <v>1022.97</v>
      </c>
      <c r="J3012" s="13">
        <v>1390.04</v>
      </c>
      <c r="K3012" s="13">
        <v>1390.05</v>
      </c>
      <c r="L3012" s="13">
        <v>1022.97</v>
      </c>
      <c r="M3012" s="13">
        <v>1022.97</v>
      </c>
      <c r="N3012" s="32">
        <v>34</v>
      </c>
      <c r="O3012" s="9">
        <v>1</v>
      </c>
      <c r="P3012" s="13">
        <v>23.17</v>
      </c>
      <c r="Q3012" s="13">
        <v>26.9</v>
      </c>
      <c r="R3012" s="13">
        <v>113.1</v>
      </c>
      <c r="S3012" s="13">
        <v>46.8</v>
      </c>
      <c r="T3012" s="13">
        <v>0</v>
      </c>
      <c r="U3012" s="13">
        <v>9.4</v>
      </c>
      <c r="V3012" s="13">
        <v>1332.5</v>
      </c>
      <c r="W3012" s="13">
        <v>11.3</v>
      </c>
      <c r="X3012" s="13">
        <v>0</v>
      </c>
      <c r="Y3012" s="13">
        <v>0</v>
      </c>
      <c r="Z3012" s="13">
        <v>39.78</v>
      </c>
      <c r="AA3012" s="13">
        <v>44.77</v>
      </c>
      <c r="AB3012" s="13">
        <v>0</v>
      </c>
      <c r="AC3012" s="13">
        <v>0</v>
      </c>
      <c r="AD3012" s="13">
        <v>11.29</v>
      </c>
      <c r="AE3012" s="13">
        <v>4.16</v>
      </c>
      <c r="AF3012" s="33">
        <v>100.004</v>
      </c>
      <c r="AG3012" s="9">
        <v>4</v>
      </c>
      <c r="AH3012" s="34">
        <v>0.45</v>
      </c>
      <c r="AI3012" s="13">
        <v>37812.449999999997</v>
      </c>
      <c r="AJ3012" s="13">
        <v>103309.83</v>
      </c>
      <c r="AK3012" s="13">
        <v>141122.28</v>
      </c>
      <c r="AL3012" s="35">
        <v>38531</v>
      </c>
      <c r="AM3012" s="35">
        <v>38534</v>
      </c>
    </row>
    <row r="3013" spans="2:39" x14ac:dyDescent="0.25">
      <c r="B3013" s="30">
        <v>1</v>
      </c>
      <c r="C3013" s="31" t="s">
        <v>306</v>
      </c>
      <c r="D3013" s="9" t="s">
        <v>6978</v>
      </c>
      <c r="E3013" s="10" t="s">
        <v>556</v>
      </c>
      <c r="F3013" s="10" t="s">
        <v>593</v>
      </c>
      <c r="G3013" s="9">
        <v>2201507</v>
      </c>
      <c r="H3013" s="10" t="s">
        <v>6979</v>
      </c>
      <c r="I3013" s="13">
        <v>1667.21</v>
      </c>
      <c r="J3013" s="13">
        <v>1620</v>
      </c>
      <c r="K3013" s="13">
        <v>1620</v>
      </c>
      <c r="L3013" s="13">
        <v>1667.21</v>
      </c>
      <c r="M3013" s="13">
        <v>1401.54</v>
      </c>
      <c r="N3013" s="32">
        <v>43</v>
      </c>
      <c r="O3013" s="9">
        <v>5</v>
      </c>
      <c r="P3013" s="13">
        <v>23.36</v>
      </c>
      <c r="Q3013" s="13">
        <v>2.7</v>
      </c>
      <c r="R3013" s="13">
        <v>126.6</v>
      </c>
      <c r="S3013" s="13">
        <v>31.6</v>
      </c>
      <c r="T3013" s="13">
        <v>0</v>
      </c>
      <c r="U3013" s="13">
        <v>0</v>
      </c>
      <c r="V3013" s="13">
        <v>1198</v>
      </c>
      <c r="W3013" s="13">
        <v>10.5</v>
      </c>
      <c r="X3013" s="13">
        <v>0</v>
      </c>
      <c r="Y3013" s="13">
        <v>0</v>
      </c>
      <c r="Z3013" s="13">
        <v>2.69</v>
      </c>
      <c r="AA3013" s="13">
        <v>76.16</v>
      </c>
      <c r="AB3013" s="13">
        <v>0</v>
      </c>
      <c r="AC3013" s="13">
        <v>0</v>
      </c>
      <c r="AD3013" s="13">
        <v>5.45</v>
      </c>
      <c r="AE3013" s="13">
        <v>15.7</v>
      </c>
      <c r="AF3013" s="33">
        <v>100.004</v>
      </c>
      <c r="AG3013" s="9">
        <v>1</v>
      </c>
      <c r="AH3013" s="34">
        <v>0.57999999999999996</v>
      </c>
      <c r="AI3013" s="13">
        <v>108677.26</v>
      </c>
      <c r="AJ3013" s="13">
        <v>199046.64</v>
      </c>
      <c r="AK3013" s="13">
        <v>307723.90000000002</v>
      </c>
      <c r="AL3013" s="35">
        <v>38253</v>
      </c>
      <c r="AM3013" s="35">
        <v>38610</v>
      </c>
    </row>
    <row r="3014" spans="2:39" x14ac:dyDescent="0.25">
      <c r="B3014" s="30">
        <v>1</v>
      </c>
      <c r="C3014" s="31" t="s">
        <v>306</v>
      </c>
      <c r="D3014" s="9" t="s">
        <v>6980</v>
      </c>
      <c r="E3014" s="10" t="s">
        <v>514</v>
      </c>
      <c r="F3014" s="10" t="s">
        <v>1099</v>
      </c>
      <c r="G3014" s="9">
        <v>2200400</v>
      </c>
      <c r="H3014" s="10" t="s">
        <v>6981</v>
      </c>
      <c r="I3014" s="13">
        <v>723.2</v>
      </c>
      <c r="J3014" s="13">
        <v>0</v>
      </c>
      <c r="K3014" s="13">
        <v>828.54</v>
      </c>
      <c r="L3014" s="13">
        <v>723.2</v>
      </c>
      <c r="M3014" s="13">
        <v>723.2</v>
      </c>
      <c r="N3014" s="32">
        <v>19</v>
      </c>
      <c r="O3014" s="9">
        <v>1</v>
      </c>
      <c r="P3014" s="13">
        <v>27.61</v>
      </c>
      <c r="Q3014" s="13">
        <v>19.649999999999999</v>
      </c>
      <c r="R3014" s="13">
        <v>68.05</v>
      </c>
      <c r="S3014" s="13">
        <v>25.6</v>
      </c>
      <c r="T3014" s="13">
        <v>0</v>
      </c>
      <c r="U3014" s="13">
        <v>144.63999999999999</v>
      </c>
      <c r="V3014" s="13">
        <v>363.67</v>
      </c>
      <c r="W3014" s="13">
        <v>62.3</v>
      </c>
      <c r="X3014" s="13">
        <v>0</v>
      </c>
      <c r="Y3014" s="13">
        <v>0</v>
      </c>
      <c r="Z3014" s="13">
        <v>50.9</v>
      </c>
      <c r="AA3014" s="13">
        <v>2.86</v>
      </c>
      <c r="AB3014" s="13">
        <v>2.85</v>
      </c>
      <c r="AC3014" s="13">
        <v>0</v>
      </c>
      <c r="AD3014" s="13">
        <v>32.31</v>
      </c>
      <c r="AE3014" s="13">
        <v>11.08</v>
      </c>
      <c r="AF3014" s="33">
        <v>100.003</v>
      </c>
      <c r="AG3014" s="9">
        <v>4</v>
      </c>
      <c r="AH3014" s="34">
        <v>0.39</v>
      </c>
      <c r="AI3014" s="13">
        <v>0</v>
      </c>
      <c r="AJ3014" s="13">
        <v>39776.339999999997</v>
      </c>
      <c r="AK3014" s="13">
        <v>39776.339999999997</v>
      </c>
      <c r="AL3014" s="35">
        <v>37950</v>
      </c>
      <c r="AM3014" s="35">
        <v>38077</v>
      </c>
    </row>
    <row r="3015" spans="2:39" x14ac:dyDescent="0.25">
      <c r="B3015" s="30">
        <v>1</v>
      </c>
      <c r="C3015" s="31" t="s">
        <v>306</v>
      </c>
      <c r="D3015" s="9" t="s">
        <v>6982</v>
      </c>
      <c r="E3015" s="10" t="s">
        <v>514</v>
      </c>
      <c r="F3015" s="10" t="s">
        <v>515</v>
      </c>
      <c r="G3015" s="9">
        <v>2203255</v>
      </c>
      <c r="H3015" s="10" t="s">
        <v>6983</v>
      </c>
      <c r="I3015" s="13">
        <v>650</v>
      </c>
      <c r="J3015" s="13">
        <v>649.23</v>
      </c>
      <c r="K3015" s="13">
        <v>649.23</v>
      </c>
      <c r="L3015" s="13">
        <v>650</v>
      </c>
      <c r="M3015" s="13">
        <v>637.35</v>
      </c>
      <c r="N3015" s="32">
        <v>26</v>
      </c>
      <c r="O3015" s="9">
        <v>1</v>
      </c>
      <c r="P3015" s="13">
        <v>21.64</v>
      </c>
      <c r="Q3015" s="13">
        <v>54.64</v>
      </c>
      <c r="R3015" s="13">
        <v>112.93</v>
      </c>
      <c r="S3015" s="13">
        <v>38.72</v>
      </c>
      <c r="T3015" s="13">
        <v>120.44</v>
      </c>
      <c r="U3015" s="13">
        <v>257.85000000000002</v>
      </c>
      <c r="V3015" s="13">
        <v>217.16</v>
      </c>
      <c r="W3015" s="13">
        <v>174.22</v>
      </c>
      <c r="X3015" s="13">
        <v>0</v>
      </c>
      <c r="Y3015" s="13">
        <v>0</v>
      </c>
      <c r="Z3015" s="13">
        <v>66.209999999999994</v>
      </c>
      <c r="AA3015" s="13">
        <v>7.04</v>
      </c>
      <c r="AB3015" s="13">
        <v>6.8</v>
      </c>
      <c r="AC3015" s="13">
        <v>6.23</v>
      </c>
      <c r="AD3015" s="13">
        <v>4.46</v>
      </c>
      <c r="AE3015" s="13">
        <v>9.26</v>
      </c>
      <c r="AF3015" s="33">
        <v>100.002</v>
      </c>
      <c r="AG3015" s="9">
        <v>3</v>
      </c>
      <c r="AH3015" s="34">
        <v>0.45</v>
      </c>
      <c r="AI3015" s="13">
        <v>275596.82</v>
      </c>
      <c r="AJ3015" s="13">
        <v>223722.53</v>
      </c>
      <c r="AK3015" s="13">
        <v>499319.35</v>
      </c>
      <c r="AL3015" s="35">
        <v>39360</v>
      </c>
      <c r="AM3015" s="35">
        <v>39371</v>
      </c>
    </row>
    <row r="3016" spans="2:39" x14ac:dyDescent="0.25">
      <c r="B3016" s="30">
        <v>1</v>
      </c>
      <c r="C3016" s="31" t="s">
        <v>306</v>
      </c>
      <c r="D3016" s="9" t="s">
        <v>6984</v>
      </c>
      <c r="E3016" s="10" t="s">
        <v>548</v>
      </c>
      <c r="F3016" s="10" t="s">
        <v>6985</v>
      </c>
      <c r="G3016" s="9">
        <v>2210805</v>
      </c>
      <c r="H3016" s="10" t="s">
        <v>6986</v>
      </c>
      <c r="I3016" s="13">
        <v>8755</v>
      </c>
      <c r="J3016" s="13">
        <v>8815.57</v>
      </c>
      <c r="K3016" s="13">
        <v>8815.57</v>
      </c>
      <c r="L3016" s="13">
        <v>8755</v>
      </c>
      <c r="M3016" s="13">
        <v>8755</v>
      </c>
      <c r="N3016" s="32">
        <v>140</v>
      </c>
      <c r="O3016" s="9">
        <v>1</v>
      </c>
      <c r="P3016" s="13">
        <v>125.93</v>
      </c>
      <c r="Q3016" s="13">
        <v>1.32</v>
      </c>
      <c r="R3016" s="13">
        <v>293.14</v>
      </c>
      <c r="S3016" s="13">
        <v>305.95999999999998</v>
      </c>
      <c r="T3016" s="13">
        <v>1763.11</v>
      </c>
      <c r="U3016" s="13">
        <v>107.04</v>
      </c>
      <c r="V3016" s="13">
        <v>6503.89</v>
      </c>
      <c r="W3016" s="13">
        <v>130.29</v>
      </c>
      <c r="X3016" s="13">
        <v>0</v>
      </c>
      <c r="Y3016" s="13">
        <v>0</v>
      </c>
      <c r="Z3016" s="13">
        <v>0</v>
      </c>
      <c r="AA3016" s="13">
        <v>16.46</v>
      </c>
      <c r="AB3016" s="13">
        <v>0</v>
      </c>
      <c r="AC3016" s="13">
        <v>76.569999999999993</v>
      </c>
      <c r="AD3016" s="13">
        <v>2.65</v>
      </c>
      <c r="AE3016" s="13">
        <v>4.32</v>
      </c>
      <c r="AF3016" s="33">
        <v>100</v>
      </c>
      <c r="AG3016" s="9">
        <v>1</v>
      </c>
      <c r="AH3016" s="34">
        <v>0.31</v>
      </c>
      <c r="AI3016" s="13">
        <v>295412.06</v>
      </c>
      <c r="AJ3016" s="13">
        <v>946678.15</v>
      </c>
      <c r="AK3016" s="13">
        <v>1242090.21</v>
      </c>
      <c r="AL3016" s="35">
        <v>40155</v>
      </c>
      <c r="AM3016" s="35">
        <v>40042</v>
      </c>
    </row>
    <row r="3017" spans="2:39" x14ac:dyDescent="0.25">
      <c r="B3017" s="30">
        <v>1</v>
      </c>
      <c r="C3017" s="31" t="s">
        <v>306</v>
      </c>
      <c r="D3017" s="9" t="s">
        <v>6987</v>
      </c>
      <c r="E3017" s="10" t="s">
        <v>733</v>
      </c>
      <c r="F3017" s="10" t="s">
        <v>6988</v>
      </c>
      <c r="G3017" s="9">
        <v>2203602</v>
      </c>
      <c r="H3017" s="10" t="s">
        <v>6989</v>
      </c>
      <c r="I3017" s="13">
        <v>1180</v>
      </c>
      <c r="J3017" s="13">
        <v>1111.5999999999999</v>
      </c>
      <c r="K3017" s="13">
        <v>1111.6300000000001</v>
      </c>
      <c r="L3017" s="13">
        <v>1056.5</v>
      </c>
      <c r="M3017" s="13">
        <v>1056.5</v>
      </c>
      <c r="N3017" s="32">
        <v>16</v>
      </c>
      <c r="O3017" s="9">
        <v>1</v>
      </c>
      <c r="P3017" s="13">
        <v>15.9</v>
      </c>
      <c r="Q3017" s="13">
        <v>0.03</v>
      </c>
      <c r="R3017" s="13">
        <v>0</v>
      </c>
      <c r="S3017" s="13">
        <v>38.299999999999997</v>
      </c>
      <c r="T3017" s="13">
        <v>0</v>
      </c>
      <c r="U3017" s="13">
        <v>0</v>
      </c>
      <c r="V3017" s="13">
        <v>1048.9000000000001</v>
      </c>
      <c r="W3017" s="13">
        <v>24.4</v>
      </c>
      <c r="X3017" s="13">
        <v>0</v>
      </c>
      <c r="Y3017" s="13">
        <v>0</v>
      </c>
      <c r="Z3017" s="13">
        <v>0</v>
      </c>
      <c r="AA3017" s="13">
        <v>56.25</v>
      </c>
      <c r="AB3017" s="13">
        <v>0</v>
      </c>
      <c r="AC3017" s="13">
        <v>0</v>
      </c>
      <c r="AD3017" s="13">
        <v>0</v>
      </c>
      <c r="AE3017" s="13">
        <v>43.75</v>
      </c>
      <c r="AF3017" s="33">
        <v>100.006</v>
      </c>
      <c r="AG3017" s="9">
        <v>5</v>
      </c>
      <c r="AH3017" s="34">
        <v>0.3</v>
      </c>
      <c r="AI3017" s="13">
        <v>50164.800000000003</v>
      </c>
      <c r="AJ3017" s="13">
        <v>51155.73</v>
      </c>
      <c r="AK3017" s="13">
        <v>101320.53</v>
      </c>
      <c r="AL3017" s="35">
        <v>38253</v>
      </c>
      <c r="AM3017" s="35">
        <v>38440</v>
      </c>
    </row>
    <row r="3018" spans="2:39" x14ac:dyDescent="0.25">
      <c r="B3018" s="30">
        <v>1</v>
      </c>
      <c r="C3018" s="31" t="s">
        <v>306</v>
      </c>
      <c r="D3018" s="9" t="s">
        <v>6990</v>
      </c>
      <c r="E3018" s="10" t="s">
        <v>2715</v>
      </c>
      <c r="F3018" s="10" t="s">
        <v>6991</v>
      </c>
      <c r="G3018" s="9">
        <v>2202539</v>
      </c>
      <c r="H3018" s="10" t="s">
        <v>6992</v>
      </c>
      <c r="I3018" s="13">
        <v>1921</v>
      </c>
      <c r="J3018" s="13">
        <v>1920.9</v>
      </c>
      <c r="K3018" s="13">
        <v>2083.08</v>
      </c>
      <c r="L3018" s="13">
        <v>1921</v>
      </c>
      <c r="M3018" s="13">
        <v>1921</v>
      </c>
      <c r="N3018" s="32">
        <v>33</v>
      </c>
      <c r="O3018" s="9">
        <v>1</v>
      </c>
      <c r="P3018" s="13">
        <v>34.92</v>
      </c>
      <c r="Q3018" s="13">
        <v>2.1</v>
      </c>
      <c r="R3018" s="13">
        <v>0</v>
      </c>
      <c r="S3018" s="13">
        <v>79.599999999999994</v>
      </c>
      <c r="T3018" s="13">
        <v>0</v>
      </c>
      <c r="U3018" s="13">
        <v>0</v>
      </c>
      <c r="V3018" s="13">
        <v>1922.4</v>
      </c>
      <c r="W3018" s="13">
        <v>40.200000000000003</v>
      </c>
      <c r="X3018" s="13">
        <v>0</v>
      </c>
      <c r="Y3018" s="13">
        <v>0</v>
      </c>
      <c r="Z3018" s="13">
        <v>72.599999999999994</v>
      </c>
      <c r="AA3018" s="13">
        <v>0</v>
      </c>
      <c r="AB3018" s="13">
        <v>14.53</v>
      </c>
      <c r="AC3018" s="13">
        <v>0</v>
      </c>
      <c r="AD3018" s="13">
        <v>0</v>
      </c>
      <c r="AE3018" s="13">
        <v>12.87</v>
      </c>
      <c r="AF3018" s="33">
        <v>100.005</v>
      </c>
      <c r="AG3018" s="9">
        <v>3</v>
      </c>
      <c r="AH3018" s="34">
        <v>0.56000000000000005</v>
      </c>
      <c r="AI3018" s="13">
        <v>67373.22</v>
      </c>
      <c r="AJ3018" s="13">
        <v>175636.66</v>
      </c>
      <c r="AK3018" s="13">
        <v>243009.88</v>
      </c>
      <c r="AL3018" s="37">
        <v>38139</v>
      </c>
      <c r="AM3018" s="35">
        <v>38208</v>
      </c>
    </row>
    <row r="3019" spans="2:39" x14ac:dyDescent="0.25">
      <c r="B3019" s="30">
        <v>1</v>
      </c>
      <c r="C3019" s="31" t="s">
        <v>306</v>
      </c>
      <c r="D3019" s="9" t="s">
        <v>6993</v>
      </c>
      <c r="E3019" s="10" t="s">
        <v>514</v>
      </c>
      <c r="F3019" s="10" t="s">
        <v>1397</v>
      </c>
      <c r="G3019" s="9">
        <v>2205508</v>
      </c>
      <c r="H3019" s="10" t="s">
        <v>6994</v>
      </c>
      <c r="I3019" s="13">
        <v>653.85</v>
      </c>
      <c r="J3019" s="13">
        <v>653.85</v>
      </c>
      <c r="K3019" s="13">
        <v>526.17999999999995</v>
      </c>
      <c r="L3019" s="13">
        <v>683.85</v>
      </c>
      <c r="M3019" s="13">
        <v>526.17999999999995</v>
      </c>
      <c r="N3019" s="32">
        <v>18</v>
      </c>
      <c r="O3019" s="9">
        <v>1</v>
      </c>
      <c r="P3019" s="13">
        <v>16.920000000000002</v>
      </c>
      <c r="Q3019" s="13">
        <v>10.5</v>
      </c>
      <c r="R3019" s="13">
        <v>101.4</v>
      </c>
      <c r="S3019" s="13">
        <v>14.32</v>
      </c>
      <c r="T3019" s="13">
        <v>126.85</v>
      </c>
      <c r="U3019" s="13">
        <v>0</v>
      </c>
      <c r="V3019" s="13">
        <v>340.69</v>
      </c>
      <c r="W3019" s="13">
        <v>3.61</v>
      </c>
      <c r="X3019" s="13">
        <v>0</v>
      </c>
      <c r="Y3019" s="13">
        <v>0</v>
      </c>
      <c r="Z3019" s="13">
        <v>59</v>
      </c>
      <c r="AA3019" s="13">
        <v>29</v>
      </c>
      <c r="AB3019" s="13">
        <v>0</v>
      </c>
      <c r="AC3019" s="13">
        <v>9</v>
      </c>
      <c r="AD3019" s="13">
        <v>0</v>
      </c>
      <c r="AE3019" s="13">
        <v>3</v>
      </c>
      <c r="AF3019" s="33">
        <v>100.004</v>
      </c>
      <c r="AG3019" s="9">
        <v>3</v>
      </c>
      <c r="AH3019" s="34">
        <v>0.48</v>
      </c>
      <c r="AI3019" s="13">
        <v>509514.1</v>
      </c>
      <c r="AJ3019" s="13">
        <v>82505.509999999995</v>
      </c>
      <c r="AK3019" s="13">
        <v>592019.61</v>
      </c>
      <c r="AL3019" s="37">
        <v>39443</v>
      </c>
      <c r="AM3019" s="35">
        <v>39130</v>
      </c>
    </row>
    <row r="3020" spans="2:39" x14ac:dyDescent="0.25">
      <c r="B3020" s="30">
        <v>1</v>
      </c>
      <c r="C3020" s="31" t="s">
        <v>306</v>
      </c>
      <c r="D3020" s="9" t="s">
        <v>6995</v>
      </c>
      <c r="E3020" s="10" t="s">
        <v>514</v>
      </c>
      <c r="F3020" s="10" t="s">
        <v>514</v>
      </c>
      <c r="G3020" s="9">
        <v>2211001</v>
      </c>
      <c r="H3020" s="10" t="s">
        <v>6996</v>
      </c>
      <c r="I3020" s="13">
        <v>664.7</v>
      </c>
      <c r="J3020" s="13">
        <v>675.27</v>
      </c>
      <c r="K3020" s="13">
        <v>675.27</v>
      </c>
      <c r="L3020" s="13">
        <v>568.55999999999995</v>
      </c>
      <c r="M3020" s="13">
        <v>568.55999999999995</v>
      </c>
      <c r="N3020" s="32">
        <v>27</v>
      </c>
      <c r="O3020" s="9">
        <v>1</v>
      </c>
      <c r="P3020" s="13">
        <v>37.9</v>
      </c>
      <c r="Q3020" s="13">
        <v>13.08</v>
      </c>
      <c r="R3020" s="13">
        <v>129.31</v>
      </c>
      <c r="S3020" s="13">
        <v>29.37</v>
      </c>
      <c r="T3020" s="13">
        <v>113.71</v>
      </c>
      <c r="U3020" s="13">
        <v>0</v>
      </c>
      <c r="V3020" s="13">
        <v>405.26</v>
      </c>
      <c r="W3020" s="13">
        <v>20.22</v>
      </c>
      <c r="X3020" s="13">
        <v>0</v>
      </c>
      <c r="Y3020" s="13">
        <v>0</v>
      </c>
      <c r="Z3020" s="13">
        <v>8.43</v>
      </c>
      <c r="AA3020" s="13">
        <v>51.03</v>
      </c>
      <c r="AB3020" s="13">
        <v>0</v>
      </c>
      <c r="AC3020" s="13">
        <v>16.649999999999999</v>
      </c>
      <c r="AD3020" s="13">
        <v>11.81</v>
      </c>
      <c r="AE3020" s="13">
        <v>12.08</v>
      </c>
      <c r="AF3020" s="33">
        <v>100</v>
      </c>
      <c r="AG3020" s="9">
        <v>1</v>
      </c>
      <c r="AH3020" s="34">
        <v>0.38</v>
      </c>
      <c r="AI3020" s="13">
        <v>52772.6</v>
      </c>
      <c r="AJ3020" s="13">
        <v>388104.3</v>
      </c>
      <c r="AK3020" s="13">
        <v>440876.9</v>
      </c>
      <c r="AL3020" s="35">
        <v>39778</v>
      </c>
      <c r="AM3020" s="35">
        <v>39874</v>
      </c>
    </row>
    <row r="3021" spans="2:39" x14ac:dyDescent="0.25">
      <c r="B3021" s="30">
        <v>1</v>
      </c>
      <c r="C3021" s="31" t="s">
        <v>306</v>
      </c>
      <c r="D3021" s="9" t="s">
        <v>6997</v>
      </c>
      <c r="E3021" s="10" t="s">
        <v>514</v>
      </c>
      <c r="F3021" s="10" t="s">
        <v>514</v>
      </c>
      <c r="G3021" s="9">
        <v>2211001</v>
      </c>
      <c r="H3021" s="10" t="s">
        <v>6998</v>
      </c>
      <c r="I3021" s="13">
        <v>53.4</v>
      </c>
      <c r="J3021" s="13">
        <v>0</v>
      </c>
      <c r="K3021" s="13">
        <v>57.02</v>
      </c>
      <c r="L3021" s="13">
        <v>0</v>
      </c>
      <c r="M3021" s="13">
        <v>53.4</v>
      </c>
      <c r="N3021" s="32">
        <v>8</v>
      </c>
      <c r="O3021" s="9">
        <v>2</v>
      </c>
      <c r="P3021" s="13">
        <v>3.79</v>
      </c>
      <c r="Q3021" s="13">
        <v>0</v>
      </c>
      <c r="R3021" s="13">
        <v>0</v>
      </c>
      <c r="S3021" s="13">
        <v>6.53</v>
      </c>
      <c r="T3021" s="13">
        <v>0</v>
      </c>
      <c r="U3021" s="13">
        <v>0</v>
      </c>
      <c r="V3021" s="13">
        <v>42.93</v>
      </c>
      <c r="W3021" s="13">
        <v>0</v>
      </c>
      <c r="X3021" s="13">
        <v>0</v>
      </c>
      <c r="Y3021" s="13">
        <v>0</v>
      </c>
      <c r="Z3021" s="13">
        <v>32.369999999999997</v>
      </c>
      <c r="AA3021" s="13">
        <v>0</v>
      </c>
      <c r="AB3021" s="13">
        <v>0</v>
      </c>
      <c r="AC3021" s="13">
        <v>12.34</v>
      </c>
      <c r="AD3021" s="13">
        <v>0</v>
      </c>
      <c r="AE3021" s="13">
        <v>12.04</v>
      </c>
      <c r="AF3021" s="33">
        <v>56.755000000000003</v>
      </c>
      <c r="AG3021" s="9">
        <v>1</v>
      </c>
      <c r="AH3021" s="34">
        <v>0.59</v>
      </c>
      <c r="AI3021" s="13">
        <v>35300</v>
      </c>
      <c r="AJ3021" s="13">
        <v>21265</v>
      </c>
      <c r="AK3021" s="13">
        <v>56565</v>
      </c>
      <c r="AL3021" s="9"/>
      <c r="AM3021" s="35">
        <v>37407</v>
      </c>
    </row>
    <row r="3022" spans="2:39" x14ac:dyDescent="0.25">
      <c r="B3022" s="30">
        <v>1</v>
      </c>
      <c r="C3022" s="31" t="s">
        <v>306</v>
      </c>
      <c r="D3022" s="9" t="s">
        <v>6999</v>
      </c>
      <c r="E3022" s="10" t="s">
        <v>514</v>
      </c>
      <c r="F3022" s="10" t="s">
        <v>514</v>
      </c>
      <c r="G3022" s="9">
        <v>2211001</v>
      </c>
      <c r="H3022" s="10" t="s">
        <v>5027</v>
      </c>
      <c r="I3022" s="13">
        <v>1886.54</v>
      </c>
      <c r="J3022" s="13">
        <v>1779.5</v>
      </c>
      <c r="K3022" s="13">
        <v>1799.53</v>
      </c>
      <c r="L3022" s="13">
        <v>1014.69</v>
      </c>
      <c r="M3022" s="13">
        <v>1014.69</v>
      </c>
      <c r="N3022" s="32">
        <v>35</v>
      </c>
      <c r="O3022" s="9">
        <v>1</v>
      </c>
      <c r="P3022" s="13">
        <v>67.64</v>
      </c>
      <c r="Q3022" s="13">
        <v>0</v>
      </c>
      <c r="R3022" s="13">
        <v>0</v>
      </c>
      <c r="S3022" s="13">
        <v>36.06</v>
      </c>
      <c r="T3022" s="13">
        <v>0</v>
      </c>
      <c r="U3022" s="13">
        <v>0</v>
      </c>
      <c r="V3022" s="13">
        <v>948.28</v>
      </c>
      <c r="W3022" s="13">
        <v>6.74</v>
      </c>
      <c r="X3022" s="13">
        <v>0</v>
      </c>
      <c r="Y3022" s="13">
        <v>0</v>
      </c>
      <c r="Z3022" s="13">
        <v>0</v>
      </c>
      <c r="AA3022" s="13">
        <v>65.48</v>
      </c>
      <c r="AB3022" s="13">
        <v>0</v>
      </c>
      <c r="AC3022" s="13">
        <v>30.3</v>
      </c>
      <c r="AD3022" s="13">
        <v>0</v>
      </c>
      <c r="AE3022" s="13">
        <v>4.22</v>
      </c>
      <c r="AF3022" s="33">
        <v>100.005</v>
      </c>
      <c r="AG3022" s="9">
        <v>4</v>
      </c>
      <c r="AH3022" s="34">
        <v>0.4</v>
      </c>
      <c r="AI3022" s="13">
        <v>706.5</v>
      </c>
      <c r="AJ3022" s="13">
        <v>340074.69</v>
      </c>
      <c r="AK3022" s="13">
        <v>340781.19</v>
      </c>
      <c r="AL3022" s="35">
        <v>38329</v>
      </c>
      <c r="AM3022" s="35">
        <v>38476</v>
      </c>
    </row>
    <row r="3023" spans="2:39" x14ac:dyDescent="0.25">
      <c r="B3023" s="30">
        <v>1</v>
      </c>
      <c r="C3023" s="31" t="s">
        <v>306</v>
      </c>
      <c r="D3023" s="9" t="s">
        <v>7000</v>
      </c>
      <c r="E3023" s="10" t="s">
        <v>1558</v>
      </c>
      <c r="F3023" s="10" t="s">
        <v>7001</v>
      </c>
      <c r="G3023" s="9">
        <v>2207900</v>
      </c>
      <c r="H3023" s="10" t="s">
        <v>7002</v>
      </c>
      <c r="I3023" s="13">
        <v>1536.55</v>
      </c>
      <c r="J3023" s="13">
        <v>1536.55</v>
      </c>
      <c r="K3023" s="13">
        <v>1984.85</v>
      </c>
      <c r="L3023" s="13">
        <v>1536.55</v>
      </c>
      <c r="M3023" s="13">
        <v>1536.55</v>
      </c>
      <c r="N3023" s="32">
        <v>21</v>
      </c>
      <c r="O3023" s="9">
        <v>1</v>
      </c>
      <c r="P3023" s="13">
        <v>20.67</v>
      </c>
      <c r="Q3023" s="13">
        <v>0</v>
      </c>
      <c r="R3023" s="13">
        <v>0</v>
      </c>
      <c r="S3023" s="13">
        <v>34.520000000000003</v>
      </c>
      <c r="T3023" s="13">
        <v>0</v>
      </c>
      <c r="U3023" s="13">
        <v>0</v>
      </c>
      <c r="V3023" s="13">
        <v>1627.96</v>
      </c>
      <c r="W3023" s="13">
        <v>300</v>
      </c>
      <c r="X3023" s="13">
        <v>0</v>
      </c>
      <c r="Y3023" s="13">
        <v>0</v>
      </c>
      <c r="Z3023" s="13">
        <v>0</v>
      </c>
      <c r="AA3023" s="13">
        <v>48.49</v>
      </c>
      <c r="AB3023" s="13">
        <v>0</v>
      </c>
      <c r="AC3023" s="13">
        <v>28.18</v>
      </c>
      <c r="AD3023" s="13">
        <v>0</v>
      </c>
      <c r="AE3023" s="13">
        <v>23.33</v>
      </c>
      <c r="AF3023" s="33">
        <v>100.005</v>
      </c>
      <c r="AG3023" s="9">
        <v>3</v>
      </c>
      <c r="AH3023" s="34">
        <v>0.44</v>
      </c>
      <c r="AI3023" s="13">
        <v>103778.42</v>
      </c>
      <c r="AJ3023" s="13">
        <v>73754.19</v>
      </c>
      <c r="AK3023" s="13">
        <v>177532.61</v>
      </c>
      <c r="AL3023" s="35">
        <v>38531</v>
      </c>
      <c r="AM3023" s="35">
        <v>38588</v>
      </c>
    </row>
    <row r="3024" spans="2:39" x14ac:dyDescent="0.25">
      <c r="B3024" s="30">
        <v>1</v>
      </c>
      <c r="C3024" s="31" t="s">
        <v>306</v>
      </c>
      <c r="D3024" s="9" t="s">
        <v>7003</v>
      </c>
      <c r="E3024" s="10" t="s">
        <v>556</v>
      </c>
      <c r="F3024" s="10" t="s">
        <v>1896</v>
      </c>
      <c r="G3024" s="9">
        <v>2206209</v>
      </c>
      <c r="H3024" s="10" t="s">
        <v>3721</v>
      </c>
      <c r="I3024" s="13">
        <v>4510.8599999999997</v>
      </c>
      <c r="J3024" s="13">
        <v>4510.8</v>
      </c>
      <c r="K3024" s="13">
        <v>3726.34</v>
      </c>
      <c r="L3024" s="13">
        <v>4510.8599999999997</v>
      </c>
      <c r="M3024" s="13">
        <v>3762.34</v>
      </c>
      <c r="N3024" s="32">
        <v>97</v>
      </c>
      <c r="O3024" s="9">
        <v>1</v>
      </c>
      <c r="P3024" s="10">
        <v>125.41</v>
      </c>
      <c r="Q3024" s="13">
        <v>12.7</v>
      </c>
      <c r="R3024" s="13">
        <v>78.099999999999994</v>
      </c>
      <c r="S3024" s="13">
        <v>487.53</v>
      </c>
      <c r="T3024" s="13">
        <v>0</v>
      </c>
      <c r="U3024" s="13">
        <v>604.80999999999995</v>
      </c>
      <c r="V3024" s="13">
        <v>2497.2399999999998</v>
      </c>
      <c r="W3024" s="13">
        <v>172.77</v>
      </c>
      <c r="X3024" s="13">
        <v>0</v>
      </c>
      <c r="Y3024" s="13">
        <v>0</v>
      </c>
      <c r="Z3024" s="13">
        <v>71.37</v>
      </c>
      <c r="AA3024" s="13">
        <v>7.74</v>
      </c>
      <c r="AB3024" s="13">
        <v>0</v>
      </c>
      <c r="AC3024" s="13">
        <v>0</v>
      </c>
      <c r="AD3024" s="13">
        <v>0</v>
      </c>
      <c r="AE3024" s="13">
        <v>20.89</v>
      </c>
      <c r="AF3024" s="33">
        <v>100.005</v>
      </c>
      <c r="AG3024" s="9">
        <v>5</v>
      </c>
      <c r="AH3024" s="34">
        <v>0.39</v>
      </c>
      <c r="AI3024" s="13">
        <v>72414.259999999995</v>
      </c>
      <c r="AJ3024" s="13">
        <v>752467.92</v>
      </c>
      <c r="AK3024" s="13">
        <v>824882.18</v>
      </c>
      <c r="AL3024" s="35">
        <v>38532</v>
      </c>
      <c r="AM3024" s="35">
        <v>38551</v>
      </c>
    </row>
    <row r="3025" spans="2:39" x14ac:dyDescent="0.25">
      <c r="B3025" s="30">
        <v>1</v>
      </c>
      <c r="C3025" s="31" t="s">
        <v>306</v>
      </c>
      <c r="D3025" s="9" t="s">
        <v>7004</v>
      </c>
      <c r="E3025" s="10" t="s">
        <v>556</v>
      </c>
      <c r="F3025" s="10" t="s">
        <v>1896</v>
      </c>
      <c r="G3025" s="9">
        <v>2206209</v>
      </c>
      <c r="H3025" s="10" t="s">
        <v>7005</v>
      </c>
      <c r="I3025" s="13">
        <v>670.65</v>
      </c>
      <c r="J3025" s="13">
        <v>670.65</v>
      </c>
      <c r="K3025" s="13">
        <v>600.54</v>
      </c>
      <c r="L3025" s="13">
        <v>670.65</v>
      </c>
      <c r="M3025" s="13">
        <v>600.54</v>
      </c>
      <c r="N3025" s="32">
        <v>19</v>
      </c>
      <c r="O3025" s="9">
        <v>1</v>
      </c>
      <c r="P3025" s="13">
        <v>20.02</v>
      </c>
      <c r="Q3025" s="13">
        <v>0</v>
      </c>
      <c r="R3025" s="13">
        <v>0</v>
      </c>
      <c r="S3025" s="13">
        <v>38.03</v>
      </c>
      <c r="T3025" s="13">
        <v>0</v>
      </c>
      <c r="U3025" s="13">
        <v>0</v>
      </c>
      <c r="V3025" s="13">
        <v>533.86</v>
      </c>
      <c r="W3025" s="13">
        <v>11.15</v>
      </c>
      <c r="X3025" s="13">
        <v>0</v>
      </c>
      <c r="Y3025" s="13">
        <v>0</v>
      </c>
      <c r="Z3025" s="13">
        <v>60.76</v>
      </c>
      <c r="AA3025" s="13">
        <v>30.53</v>
      </c>
      <c r="AB3025" s="13">
        <v>0</v>
      </c>
      <c r="AC3025" s="13">
        <v>0</v>
      </c>
      <c r="AD3025" s="13">
        <v>0</v>
      </c>
      <c r="AE3025" s="13">
        <v>8.7100000000000009</v>
      </c>
      <c r="AF3025" s="33">
        <v>100.005</v>
      </c>
      <c r="AG3025" s="9">
        <v>3</v>
      </c>
      <c r="AH3025" s="34">
        <v>0.47</v>
      </c>
      <c r="AI3025" s="13">
        <v>5463.62</v>
      </c>
      <c r="AJ3025" s="13">
        <v>81073.2</v>
      </c>
      <c r="AK3025" s="13">
        <v>86536.82</v>
      </c>
      <c r="AL3025" s="35">
        <v>39458</v>
      </c>
      <c r="AM3025" s="35">
        <v>39547</v>
      </c>
    </row>
    <row r="3026" spans="2:39" x14ac:dyDescent="0.25">
      <c r="B3026" s="30">
        <v>1</v>
      </c>
      <c r="C3026" s="31" t="s">
        <v>306</v>
      </c>
      <c r="D3026" s="9" t="s">
        <v>7006</v>
      </c>
      <c r="E3026" s="10" t="s">
        <v>1558</v>
      </c>
      <c r="F3026" s="10" t="s">
        <v>7007</v>
      </c>
      <c r="G3026" s="9">
        <v>2206951</v>
      </c>
      <c r="H3026" s="10" t="s">
        <v>7008</v>
      </c>
      <c r="I3026" s="13">
        <v>1528.97</v>
      </c>
      <c r="J3026" s="13">
        <v>1528.97</v>
      </c>
      <c r="K3026" s="13">
        <v>1546.25</v>
      </c>
      <c r="L3026" s="13">
        <v>1528.97</v>
      </c>
      <c r="M3026" s="13">
        <v>1516.43</v>
      </c>
      <c r="N3026" s="32">
        <v>30</v>
      </c>
      <c r="O3026" s="9">
        <v>1</v>
      </c>
      <c r="P3026" s="10">
        <v>28.11</v>
      </c>
      <c r="Q3026" s="13">
        <v>3.35</v>
      </c>
      <c r="R3026" s="13">
        <v>69.569999999999993</v>
      </c>
      <c r="S3026" s="13">
        <v>113.73</v>
      </c>
      <c r="T3026" s="13">
        <v>0</v>
      </c>
      <c r="U3026" s="13">
        <v>648.66999999999996</v>
      </c>
      <c r="V3026" s="13">
        <v>767.61</v>
      </c>
      <c r="W3026" s="13">
        <v>16.239999999999998</v>
      </c>
      <c r="X3026" s="13">
        <v>0</v>
      </c>
      <c r="Y3026" s="13">
        <v>0</v>
      </c>
      <c r="Z3026" s="13">
        <v>4.3899999999999997</v>
      </c>
      <c r="AA3026" s="13">
        <v>59.15</v>
      </c>
      <c r="AB3026" s="13">
        <v>28.04</v>
      </c>
      <c r="AC3026" s="13">
        <v>0</v>
      </c>
      <c r="AD3026" s="13">
        <v>0</v>
      </c>
      <c r="AE3026" s="13">
        <v>8.42</v>
      </c>
      <c r="AF3026" s="33">
        <v>100.004</v>
      </c>
      <c r="AG3026" s="9">
        <v>5</v>
      </c>
      <c r="AH3026" s="34">
        <v>0.32</v>
      </c>
      <c r="AI3026" s="13">
        <v>37885.22</v>
      </c>
      <c r="AJ3026" s="13">
        <v>127819.62</v>
      </c>
      <c r="AK3026" s="13">
        <v>165704.84</v>
      </c>
      <c r="AL3026" s="35">
        <v>39233</v>
      </c>
      <c r="AM3026" s="35">
        <v>39344</v>
      </c>
    </row>
    <row r="3027" spans="2:39" x14ac:dyDescent="0.25">
      <c r="B3027" s="30">
        <v>1</v>
      </c>
      <c r="C3027" s="31" t="s">
        <v>306</v>
      </c>
      <c r="D3027" s="9" t="s">
        <v>7009</v>
      </c>
      <c r="E3027" s="10" t="s">
        <v>514</v>
      </c>
      <c r="F3027" s="10" t="s">
        <v>514</v>
      </c>
      <c r="G3027" s="9">
        <v>2211001</v>
      </c>
      <c r="H3027" s="10" t="s">
        <v>328</v>
      </c>
      <c r="I3027" s="13">
        <v>2092.39</v>
      </c>
      <c r="J3027" s="13">
        <v>0</v>
      </c>
      <c r="K3027" s="13">
        <v>2132.38</v>
      </c>
      <c r="L3027" s="13">
        <v>2092.39</v>
      </c>
      <c r="M3027" s="13">
        <v>2092.39</v>
      </c>
      <c r="N3027" s="32">
        <v>151</v>
      </c>
      <c r="O3027" s="9">
        <v>1</v>
      </c>
      <c r="P3027" s="13">
        <v>0</v>
      </c>
      <c r="Q3027" s="13">
        <v>0</v>
      </c>
      <c r="R3027" s="13">
        <v>0</v>
      </c>
      <c r="S3027" s="13">
        <v>91.1</v>
      </c>
      <c r="T3027" s="13">
        <v>0</v>
      </c>
      <c r="U3027" s="13">
        <v>475.88</v>
      </c>
      <c r="V3027" s="13">
        <v>1232.2</v>
      </c>
      <c r="W3027" s="13">
        <v>18.2</v>
      </c>
      <c r="X3027" s="13">
        <v>0</v>
      </c>
      <c r="Y3027" s="13">
        <v>0</v>
      </c>
      <c r="Z3027" s="13">
        <v>74.81</v>
      </c>
      <c r="AA3027" s="13">
        <v>5.13</v>
      </c>
      <c r="AB3027" s="13">
        <v>0</v>
      </c>
      <c r="AC3027" s="13">
        <v>0</v>
      </c>
      <c r="AD3027" s="13">
        <v>6.4</v>
      </c>
      <c r="AE3027" s="13">
        <v>13.66</v>
      </c>
      <c r="AF3027" s="33">
        <v>100.004</v>
      </c>
      <c r="AG3027" s="9">
        <v>3</v>
      </c>
      <c r="AH3027" s="34">
        <v>0.69</v>
      </c>
      <c r="AI3027" s="13">
        <v>2168085.36</v>
      </c>
      <c r="AJ3027" s="13">
        <v>1360577.57</v>
      </c>
      <c r="AK3027" s="13">
        <v>3528662.93</v>
      </c>
      <c r="AL3027" s="35">
        <v>38253</v>
      </c>
      <c r="AM3027" s="35">
        <v>38270</v>
      </c>
    </row>
    <row r="3028" spans="2:39" x14ac:dyDescent="0.25">
      <c r="B3028" s="30">
        <v>1</v>
      </c>
      <c r="C3028" s="31" t="s">
        <v>306</v>
      </c>
      <c r="D3028" s="9" t="s">
        <v>7010</v>
      </c>
      <c r="E3028" s="10" t="s">
        <v>1558</v>
      </c>
      <c r="F3028" s="10" t="s">
        <v>2182</v>
      </c>
      <c r="G3028" s="9">
        <v>2210656</v>
      </c>
      <c r="H3028" s="10" t="s">
        <v>7011</v>
      </c>
      <c r="I3028" s="13">
        <v>1165.7</v>
      </c>
      <c r="J3028" s="13">
        <v>1145.82</v>
      </c>
      <c r="K3028" s="13">
        <v>1145.82</v>
      </c>
      <c r="L3028" s="13">
        <v>1165.7</v>
      </c>
      <c r="M3028" s="13">
        <v>1145.82</v>
      </c>
      <c r="N3028" s="36">
        <v>28</v>
      </c>
      <c r="O3028" s="9">
        <v>1</v>
      </c>
      <c r="P3028" s="13">
        <v>20.83</v>
      </c>
      <c r="Q3028" s="13">
        <v>19.8</v>
      </c>
      <c r="R3028" s="13">
        <v>74.349999999999994</v>
      </c>
      <c r="S3028" s="13">
        <v>0</v>
      </c>
      <c r="T3028" s="13">
        <v>0</v>
      </c>
      <c r="U3028" s="13">
        <v>0</v>
      </c>
      <c r="V3028" s="13">
        <v>1138.1199999999999</v>
      </c>
      <c r="W3028" s="13">
        <v>7.7</v>
      </c>
      <c r="X3028" s="13">
        <v>0</v>
      </c>
      <c r="Y3028" s="13">
        <v>0</v>
      </c>
      <c r="Z3028" s="13">
        <v>32.14</v>
      </c>
      <c r="AA3028" s="13">
        <v>25.46</v>
      </c>
      <c r="AB3028" s="13">
        <v>0</v>
      </c>
      <c r="AC3028" s="13">
        <v>41.73</v>
      </c>
      <c r="AD3028" s="13">
        <v>0</v>
      </c>
      <c r="AE3028" s="13">
        <v>0.67</v>
      </c>
      <c r="AF3028" s="33">
        <v>100.004</v>
      </c>
      <c r="AG3028" s="9">
        <v>3</v>
      </c>
      <c r="AH3028" s="34">
        <v>0.51</v>
      </c>
      <c r="AI3028" s="13">
        <v>14261.65</v>
      </c>
      <c r="AJ3028" s="13">
        <v>84217.7</v>
      </c>
      <c r="AK3028" s="13">
        <v>98479.35</v>
      </c>
      <c r="AL3028" s="35">
        <v>38819</v>
      </c>
      <c r="AM3028" s="35">
        <v>38845</v>
      </c>
    </row>
    <row r="3029" spans="2:39" x14ac:dyDescent="0.25">
      <c r="B3029" s="30">
        <v>1</v>
      </c>
      <c r="C3029" s="31" t="s">
        <v>306</v>
      </c>
      <c r="D3029" s="9" t="s">
        <v>7012</v>
      </c>
      <c r="E3029" s="10" t="s">
        <v>514</v>
      </c>
      <c r="F3029" s="10" t="s">
        <v>7013</v>
      </c>
      <c r="G3029" s="9">
        <v>2206407</v>
      </c>
      <c r="H3029" s="10" t="s">
        <v>7014</v>
      </c>
      <c r="I3029" s="13">
        <v>1600</v>
      </c>
      <c r="J3029" s="13">
        <v>1600</v>
      </c>
      <c r="K3029" s="13">
        <v>1514.75</v>
      </c>
      <c r="L3029" s="13">
        <v>1514.75</v>
      </c>
      <c r="M3029" s="13">
        <v>1514.75</v>
      </c>
      <c r="N3029" s="32">
        <v>26</v>
      </c>
      <c r="O3029" s="9">
        <v>1</v>
      </c>
      <c r="P3029" s="13">
        <v>50.49</v>
      </c>
      <c r="Q3029" s="13">
        <v>0</v>
      </c>
      <c r="R3029" s="13">
        <v>0</v>
      </c>
      <c r="S3029" s="13">
        <v>257.74</v>
      </c>
      <c r="T3029" s="13">
        <v>0</v>
      </c>
      <c r="U3029" s="13">
        <v>0</v>
      </c>
      <c r="V3029" s="13">
        <v>1156.54</v>
      </c>
      <c r="W3029" s="13">
        <v>28.98</v>
      </c>
      <c r="X3029" s="13">
        <v>0</v>
      </c>
      <c r="Y3029" s="13">
        <v>0</v>
      </c>
      <c r="Z3029" s="13">
        <v>40.340000000000003</v>
      </c>
      <c r="AA3029" s="13">
        <v>36.35</v>
      </c>
      <c r="AB3029" s="13">
        <v>0</v>
      </c>
      <c r="AC3029" s="13">
        <v>0</v>
      </c>
      <c r="AD3029" s="13">
        <v>0</v>
      </c>
      <c r="AE3029" s="13">
        <v>23.31</v>
      </c>
      <c r="AF3029" s="33">
        <v>100.005</v>
      </c>
      <c r="AG3029" s="9">
        <v>3</v>
      </c>
      <c r="AH3029" s="34">
        <v>0.52</v>
      </c>
      <c r="AI3029" s="13">
        <v>221891.41</v>
      </c>
      <c r="AJ3029" s="13">
        <v>222970.57</v>
      </c>
      <c r="AK3029" s="13">
        <v>444861.98</v>
      </c>
      <c r="AL3029" s="35">
        <v>38670</v>
      </c>
      <c r="AM3029" s="35">
        <v>39144</v>
      </c>
    </row>
    <row r="3030" spans="2:39" x14ac:dyDescent="0.25">
      <c r="B3030" s="30">
        <v>1</v>
      </c>
      <c r="C3030" s="31" t="s">
        <v>306</v>
      </c>
      <c r="D3030" s="9" t="s">
        <v>7015</v>
      </c>
      <c r="E3030" s="10" t="s">
        <v>3110</v>
      </c>
      <c r="F3030" s="10" t="s">
        <v>7016</v>
      </c>
      <c r="G3030" s="9">
        <v>2201903</v>
      </c>
      <c r="H3030" s="10" t="s">
        <v>7017</v>
      </c>
      <c r="I3030" s="13">
        <v>2604.5</v>
      </c>
      <c r="J3030" s="13">
        <v>3175.04</v>
      </c>
      <c r="K3030" s="13">
        <v>3175.04</v>
      </c>
      <c r="L3030" s="13">
        <v>2604.5</v>
      </c>
      <c r="M3030" s="13">
        <v>2604.5</v>
      </c>
      <c r="N3030" s="32">
        <v>35</v>
      </c>
      <c r="O3030" s="9">
        <v>1</v>
      </c>
      <c r="P3030" s="13">
        <v>37.200000000000003</v>
      </c>
      <c r="Q3030" s="13">
        <v>0</v>
      </c>
      <c r="R3030" s="13">
        <v>0</v>
      </c>
      <c r="S3030" s="13">
        <v>104.4</v>
      </c>
      <c r="T3030" s="13">
        <v>0</v>
      </c>
      <c r="U3030" s="13">
        <v>0</v>
      </c>
      <c r="V3030" s="13">
        <v>3007.7</v>
      </c>
      <c r="W3030" s="13">
        <v>62.9</v>
      </c>
      <c r="X3030" s="13">
        <v>0</v>
      </c>
      <c r="Y3030" s="13">
        <v>0</v>
      </c>
      <c r="Z3030" s="13">
        <v>67.959999999999994</v>
      </c>
      <c r="AA3030" s="13">
        <v>2.35</v>
      </c>
      <c r="AB3030" s="13">
        <v>6.91</v>
      </c>
      <c r="AC3030" s="13">
        <v>0</v>
      </c>
      <c r="AD3030" s="13">
        <v>0</v>
      </c>
      <c r="AE3030" s="13">
        <v>22.78</v>
      </c>
      <c r="AF3030" s="33">
        <v>100.004</v>
      </c>
      <c r="AG3030" s="9">
        <v>3</v>
      </c>
      <c r="AH3030" s="34">
        <v>0.54</v>
      </c>
      <c r="AI3030" s="13">
        <v>528.05999999999995</v>
      </c>
      <c r="AJ3030" s="13">
        <v>294907.53999999998</v>
      </c>
      <c r="AK3030" s="13">
        <v>295435.59999999998</v>
      </c>
      <c r="AL3030" s="35">
        <v>38112</v>
      </c>
      <c r="AM3030" s="35">
        <v>38186</v>
      </c>
    </row>
    <row r="3031" spans="2:39" x14ac:dyDescent="0.25">
      <c r="B3031" s="30">
        <v>1</v>
      </c>
      <c r="C3031" s="31" t="s">
        <v>306</v>
      </c>
      <c r="D3031" s="9" t="s">
        <v>7018</v>
      </c>
      <c r="E3031" s="10" t="s">
        <v>556</v>
      </c>
      <c r="F3031" s="10" t="s">
        <v>7019</v>
      </c>
      <c r="G3031" s="9">
        <v>2206670</v>
      </c>
      <c r="H3031" s="10" t="s">
        <v>7020</v>
      </c>
      <c r="I3031" s="13">
        <v>1456.27</v>
      </c>
      <c r="J3031" s="13">
        <v>1360.34</v>
      </c>
      <c r="K3031" s="13">
        <v>1360.34</v>
      </c>
      <c r="L3031" s="13">
        <v>1456.27</v>
      </c>
      <c r="M3031" s="13">
        <v>1360.34</v>
      </c>
      <c r="N3031" s="32">
        <v>33</v>
      </c>
      <c r="O3031" s="9">
        <v>1</v>
      </c>
      <c r="P3031" s="10">
        <v>34.03</v>
      </c>
      <c r="Q3031" s="13">
        <v>1.5</v>
      </c>
      <c r="R3031" s="13">
        <v>0</v>
      </c>
      <c r="S3031" s="13">
        <v>73.900000000000006</v>
      </c>
      <c r="T3031" s="13">
        <v>0</v>
      </c>
      <c r="U3031" s="13">
        <v>88.8</v>
      </c>
      <c r="V3031" s="13">
        <v>1008.5</v>
      </c>
      <c r="W3031" s="13">
        <v>21.5</v>
      </c>
      <c r="X3031" s="13">
        <v>0</v>
      </c>
      <c r="Y3031" s="13">
        <v>0</v>
      </c>
      <c r="Z3031" s="13">
        <v>49.47</v>
      </c>
      <c r="AA3031" s="13">
        <v>0</v>
      </c>
      <c r="AB3031" s="13">
        <v>0</v>
      </c>
      <c r="AC3031" s="13">
        <v>42.57</v>
      </c>
      <c r="AD3031" s="13">
        <v>0</v>
      </c>
      <c r="AE3031" s="13">
        <v>7.96</v>
      </c>
      <c r="AF3031" s="33">
        <v>100.005</v>
      </c>
      <c r="AG3031" s="9">
        <v>4</v>
      </c>
      <c r="AH3031" s="34">
        <v>0.41</v>
      </c>
      <c r="AI3031" s="13">
        <v>164194.87</v>
      </c>
      <c r="AJ3031" s="13">
        <v>158969.72</v>
      </c>
      <c r="AK3031" s="13">
        <v>323164.59000000003</v>
      </c>
      <c r="AL3031" s="35">
        <v>38139</v>
      </c>
      <c r="AM3031" s="35">
        <v>38285</v>
      </c>
    </row>
    <row r="3032" spans="2:39" x14ac:dyDescent="0.25">
      <c r="B3032" s="30">
        <v>1</v>
      </c>
      <c r="C3032" s="31" t="s">
        <v>306</v>
      </c>
      <c r="D3032" s="9" t="s">
        <v>7021</v>
      </c>
      <c r="E3032" s="10" t="s">
        <v>6940</v>
      </c>
      <c r="F3032" s="10" t="s">
        <v>7022</v>
      </c>
      <c r="G3032" s="9">
        <v>2203750</v>
      </c>
      <c r="H3032" s="10" t="s">
        <v>1296</v>
      </c>
      <c r="I3032" s="13">
        <v>2727</v>
      </c>
      <c r="J3032" s="13">
        <v>2741</v>
      </c>
      <c r="K3032" s="13">
        <v>2821.56</v>
      </c>
      <c r="L3032" s="13">
        <v>2727</v>
      </c>
      <c r="M3032" s="13">
        <v>2727</v>
      </c>
      <c r="N3032" s="32">
        <v>50</v>
      </c>
      <c r="O3032" s="9">
        <v>1</v>
      </c>
      <c r="P3032" s="13">
        <v>40.31</v>
      </c>
      <c r="Q3032" s="13">
        <v>36.72</v>
      </c>
      <c r="R3032" s="13">
        <v>32.33</v>
      </c>
      <c r="S3032" s="13">
        <v>108.16</v>
      </c>
      <c r="T3032" s="13">
        <v>507.81</v>
      </c>
      <c r="U3032" s="13">
        <v>11.07</v>
      </c>
      <c r="V3032" s="13">
        <v>2126.5</v>
      </c>
      <c r="W3032" s="13">
        <v>66.41</v>
      </c>
      <c r="X3032" s="13">
        <v>0</v>
      </c>
      <c r="Y3032" s="13">
        <v>0</v>
      </c>
      <c r="Z3032" s="13">
        <v>0</v>
      </c>
      <c r="AA3032" s="13">
        <v>92.55</v>
      </c>
      <c r="AB3032" s="13">
        <v>1.26</v>
      </c>
      <c r="AC3032" s="13">
        <v>0</v>
      </c>
      <c r="AD3032" s="13">
        <v>0</v>
      </c>
      <c r="AE3032" s="13">
        <v>6.18</v>
      </c>
      <c r="AF3032" s="33">
        <v>99.990499999999997</v>
      </c>
      <c r="AG3032" s="9">
        <v>4</v>
      </c>
      <c r="AH3032" s="34">
        <v>0.36</v>
      </c>
      <c r="AI3032" s="13">
        <v>116706.25</v>
      </c>
      <c r="AJ3032" s="13">
        <v>203216.04</v>
      </c>
      <c r="AK3032" s="13">
        <v>319922.28999999998</v>
      </c>
      <c r="AL3032" s="35">
        <v>39703</v>
      </c>
      <c r="AM3032" s="35">
        <v>39750</v>
      </c>
    </row>
    <row r="3033" spans="2:39" x14ac:dyDescent="0.25">
      <c r="B3033" s="30">
        <v>1</v>
      </c>
      <c r="C3033" s="31" t="s">
        <v>306</v>
      </c>
      <c r="D3033" s="9" t="s">
        <v>7023</v>
      </c>
      <c r="E3033" s="10" t="s">
        <v>556</v>
      </c>
      <c r="F3033" s="10" t="s">
        <v>1896</v>
      </c>
      <c r="G3033" s="9">
        <v>2206209</v>
      </c>
      <c r="H3033" s="10" t="s">
        <v>7024</v>
      </c>
      <c r="I3033" s="13">
        <v>793.39</v>
      </c>
      <c r="J3033" s="13">
        <v>803.7</v>
      </c>
      <c r="K3033" s="13">
        <v>803.75</v>
      </c>
      <c r="L3033" s="13">
        <v>793.39</v>
      </c>
      <c r="M3033" s="13">
        <v>793.39</v>
      </c>
      <c r="N3033" s="32">
        <v>27</v>
      </c>
      <c r="O3033" s="9">
        <v>1</v>
      </c>
      <c r="P3033" s="13">
        <v>26.79</v>
      </c>
      <c r="Q3033" s="13">
        <v>14.6</v>
      </c>
      <c r="R3033" s="13">
        <v>66.7</v>
      </c>
      <c r="S3033" s="13">
        <v>55.94</v>
      </c>
      <c r="T3033" s="13">
        <v>0</v>
      </c>
      <c r="U3033" s="13">
        <v>84.77</v>
      </c>
      <c r="V3033" s="13">
        <v>495.83</v>
      </c>
      <c r="W3033" s="13">
        <v>2.0699999999999998</v>
      </c>
      <c r="X3033" s="13">
        <v>0</v>
      </c>
      <c r="Y3033" s="13">
        <v>0</v>
      </c>
      <c r="Z3033" s="13">
        <v>86.11</v>
      </c>
      <c r="AA3033" s="13">
        <v>5.94</v>
      </c>
      <c r="AB3033" s="13">
        <v>0</v>
      </c>
      <c r="AC3033" s="13">
        <v>0</v>
      </c>
      <c r="AD3033" s="13">
        <v>0</v>
      </c>
      <c r="AE3033" s="13">
        <v>7.95</v>
      </c>
      <c r="AF3033" s="33">
        <v>100.005</v>
      </c>
      <c r="AG3033" s="9">
        <v>4</v>
      </c>
      <c r="AH3033" s="34">
        <v>0.5</v>
      </c>
      <c r="AI3033" s="13">
        <v>13427.58</v>
      </c>
      <c r="AJ3033" s="13">
        <v>222149.87</v>
      </c>
      <c r="AK3033" s="13">
        <v>235577.45</v>
      </c>
      <c r="AL3033" s="35">
        <v>38565</v>
      </c>
      <c r="AM3033" s="35">
        <v>38602</v>
      </c>
    </row>
    <row r="3034" spans="2:39" x14ac:dyDescent="0.25">
      <c r="B3034" s="30">
        <v>1</v>
      </c>
      <c r="C3034" s="31" t="s">
        <v>306</v>
      </c>
      <c r="D3034" s="9" t="s">
        <v>7025</v>
      </c>
      <c r="E3034" s="10" t="s">
        <v>556</v>
      </c>
      <c r="F3034" s="10" t="s">
        <v>7026</v>
      </c>
      <c r="G3034" s="9">
        <v>2208502</v>
      </c>
      <c r="H3034" s="10" t="s">
        <v>7027</v>
      </c>
      <c r="I3034" s="13">
        <v>758.44</v>
      </c>
      <c r="J3034" s="13">
        <v>758.44</v>
      </c>
      <c r="K3034" s="13">
        <v>592.84</v>
      </c>
      <c r="L3034" s="13">
        <v>0</v>
      </c>
      <c r="M3034" s="13">
        <v>592.84</v>
      </c>
      <c r="N3034" s="32">
        <v>23</v>
      </c>
      <c r="O3034" s="9">
        <v>2</v>
      </c>
      <c r="P3034" s="13">
        <v>8.19</v>
      </c>
      <c r="Q3034" s="13">
        <v>0</v>
      </c>
      <c r="R3034" s="13">
        <v>0</v>
      </c>
      <c r="S3034" s="13">
        <v>36.17</v>
      </c>
      <c r="T3034" s="13">
        <v>0</v>
      </c>
      <c r="U3034" s="13">
        <v>0</v>
      </c>
      <c r="V3034" s="13">
        <v>450.21</v>
      </c>
      <c r="W3034" s="13">
        <v>142.63</v>
      </c>
      <c r="X3034" s="13">
        <v>0</v>
      </c>
      <c r="Y3034" s="13">
        <v>0</v>
      </c>
      <c r="Z3034" s="13">
        <v>12</v>
      </c>
      <c r="AA3034" s="13">
        <v>29</v>
      </c>
      <c r="AB3034" s="13">
        <v>0</v>
      </c>
      <c r="AC3034" s="13">
        <v>35</v>
      </c>
      <c r="AD3034" s="13">
        <v>0</v>
      </c>
      <c r="AE3034" s="13">
        <v>24</v>
      </c>
      <c r="AF3034" s="33">
        <v>100.004</v>
      </c>
      <c r="AG3034" s="9">
        <v>4</v>
      </c>
      <c r="AH3034" s="34">
        <v>0.36</v>
      </c>
      <c r="AI3034" s="13">
        <v>32495.15</v>
      </c>
      <c r="AJ3034" s="13">
        <v>75954.33</v>
      </c>
      <c r="AK3034" s="13">
        <v>108449.48</v>
      </c>
      <c r="AL3034" s="9"/>
      <c r="AM3034" s="35">
        <v>37826</v>
      </c>
    </row>
    <row r="3035" spans="2:39" x14ac:dyDescent="0.25">
      <c r="B3035" s="30">
        <v>1</v>
      </c>
      <c r="C3035" s="31" t="s">
        <v>306</v>
      </c>
      <c r="D3035" s="9" t="s">
        <v>7028</v>
      </c>
      <c r="E3035" s="10" t="s">
        <v>1989</v>
      </c>
      <c r="F3035" s="10" t="s">
        <v>7029</v>
      </c>
      <c r="G3035" s="9">
        <v>2207751</v>
      </c>
      <c r="H3035" s="10" t="s">
        <v>7030</v>
      </c>
      <c r="I3035" s="13">
        <v>4093.19</v>
      </c>
      <c r="J3035" s="13">
        <v>4093.19</v>
      </c>
      <c r="K3035" s="13">
        <v>2935.47</v>
      </c>
      <c r="L3035" s="13">
        <v>2935.47</v>
      </c>
      <c r="M3035" s="13">
        <v>2935.47</v>
      </c>
      <c r="N3035" s="32">
        <v>70</v>
      </c>
      <c r="O3035" s="9">
        <v>1</v>
      </c>
      <c r="P3035" s="13">
        <v>31.94</v>
      </c>
      <c r="Q3035" s="13">
        <v>9.6</v>
      </c>
      <c r="R3035" s="13">
        <v>133.69999999999999</v>
      </c>
      <c r="S3035" s="13">
        <v>87.24</v>
      </c>
      <c r="T3035" s="13">
        <v>0</v>
      </c>
      <c r="U3035" s="13">
        <v>0</v>
      </c>
      <c r="V3035" s="13">
        <v>213.72</v>
      </c>
      <c r="W3035" s="13">
        <v>2551.81</v>
      </c>
      <c r="X3035" s="13">
        <v>0</v>
      </c>
      <c r="Y3035" s="13">
        <v>0</v>
      </c>
      <c r="Z3035" s="13">
        <v>55.09</v>
      </c>
      <c r="AA3035" s="13">
        <v>0</v>
      </c>
      <c r="AB3035" s="13">
        <v>0</v>
      </c>
      <c r="AC3035" s="13">
        <v>6.83</v>
      </c>
      <c r="AD3035" s="13">
        <v>0</v>
      </c>
      <c r="AE3035" s="13">
        <v>38.08</v>
      </c>
      <c r="AF3035" s="33">
        <v>100.003</v>
      </c>
      <c r="AG3035" s="9">
        <v>3</v>
      </c>
      <c r="AH3035" s="34">
        <v>0.47</v>
      </c>
      <c r="AI3035" s="13">
        <v>507144.88</v>
      </c>
      <c r="AJ3035" s="13">
        <v>234837.9</v>
      </c>
      <c r="AK3035" s="13">
        <v>741982.78</v>
      </c>
      <c r="AL3035" s="35">
        <v>38091</v>
      </c>
      <c r="AM3035" s="35">
        <v>38257</v>
      </c>
    </row>
    <row r="3036" spans="2:39" x14ac:dyDescent="0.25">
      <c r="B3036" s="30">
        <v>1</v>
      </c>
      <c r="C3036" s="31" t="s">
        <v>306</v>
      </c>
      <c r="D3036" s="9" t="s">
        <v>7031</v>
      </c>
      <c r="E3036" s="10" t="s">
        <v>1558</v>
      </c>
      <c r="F3036" s="10" t="s">
        <v>7001</v>
      </c>
      <c r="G3036" s="9">
        <v>2207900</v>
      </c>
      <c r="H3036" s="10" t="s">
        <v>7032</v>
      </c>
      <c r="I3036" s="13">
        <v>6060.87</v>
      </c>
      <c r="J3036" s="13">
        <v>5446.88</v>
      </c>
      <c r="K3036" s="13">
        <v>5446.88</v>
      </c>
      <c r="L3036" s="13">
        <v>6060.87</v>
      </c>
      <c r="M3036" s="13">
        <v>5419.32</v>
      </c>
      <c r="N3036" s="32">
        <v>84</v>
      </c>
      <c r="O3036" s="9">
        <v>1</v>
      </c>
      <c r="P3036" s="13">
        <v>90.78</v>
      </c>
      <c r="Q3036" s="13">
        <v>24.42</v>
      </c>
      <c r="R3036" s="13">
        <v>114.84</v>
      </c>
      <c r="S3036" s="13">
        <v>555.98</v>
      </c>
      <c r="T3036" s="13">
        <v>0</v>
      </c>
      <c r="U3036" s="13">
        <v>1349.01</v>
      </c>
      <c r="V3036" s="13">
        <v>2198.0700000000002</v>
      </c>
      <c r="W3036" s="13">
        <v>312.73</v>
      </c>
      <c r="X3036" s="13">
        <v>0</v>
      </c>
      <c r="Y3036" s="13">
        <v>0</v>
      </c>
      <c r="Z3036" s="13">
        <v>0</v>
      </c>
      <c r="AA3036" s="13">
        <v>65.69</v>
      </c>
      <c r="AB3036" s="13">
        <v>18.16</v>
      </c>
      <c r="AC3036" s="13">
        <v>0</v>
      </c>
      <c r="AD3036" s="13">
        <v>0</v>
      </c>
      <c r="AE3036" s="13">
        <v>16.149999999999999</v>
      </c>
      <c r="AF3036" s="33">
        <v>100.005</v>
      </c>
      <c r="AG3036" s="9">
        <v>4</v>
      </c>
      <c r="AH3036" s="34">
        <v>0.32</v>
      </c>
      <c r="AI3036" s="13">
        <v>170195.35</v>
      </c>
      <c r="AJ3036" s="13">
        <v>528871.09</v>
      </c>
      <c r="AK3036" s="13">
        <v>699066.44</v>
      </c>
      <c r="AL3036" s="35">
        <v>39644</v>
      </c>
      <c r="AM3036" s="35">
        <v>39658</v>
      </c>
    </row>
    <row r="3037" spans="2:39" x14ac:dyDescent="0.25">
      <c r="B3037" s="30">
        <v>1</v>
      </c>
      <c r="C3037" s="31" t="s">
        <v>306</v>
      </c>
      <c r="D3037" s="9" t="s">
        <v>7033</v>
      </c>
      <c r="E3037" s="10" t="s">
        <v>1989</v>
      </c>
      <c r="F3037" s="10" t="s">
        <v>1990</v>
      </c>
      <c r="G3037" s="9">
        <v>2200509</v>
      </c>
      <c r="H3037" s="10" t="s">
        <v>7034</v>
      </c>
      <c r="I3037" s="13">
        <v>2671.99</v>
      </c>
      <c r="J3037" s="13">
        <v>2649.75</v>
      </c>
      <c r="K3037" s="13">
        <v>2649.75</v>
      </c>
      <c r="L3037" s="13">
        <v>2671.99</v>
      </c>
      <c r="M3037" s="13">
        <v>2618.61</v>
      </c>
      <c r="N3037" s="32">
        <v>90</v>
      </c>
      <c r="O3037" s="9">
        <v>1</v>
      </c>
      <c r="P3037" s="10">
        <v>27.85</v>
      </c>
      <c r="Q3037" s="13">
        <v>0</v>
      </c>
      <c r="R3037" s="13">
        <v>0</v>
      </c>
      <c r="S3037" s="13">
        <v>158.97999999999999</v>
      </c>
      <c r="T3037" s="13">
        <v>0</v>
      </c>
      <c r="U3037" s="13">
        <v>0</v>
      </c>
      <c r="V3037" s="13">
        <v>1949.87</v>
      </c>
      <c r="W3037" s="13">
        <v>699.87</v>
      </c>
      <c r="X3037" s="13">
        <v>0</v>
      </c>
      <c r="Y3037" s="13">
        <v>0</v>
      </c>
      <c r="Z3037" s="13">
        <v>63.91</v>
      </c>
      <c r="AA3037" s="13">
        <v>1.08</v>
      </c>
      <c r="AB3037" s="13">
        <v>0</v>
      </c>
      <c r="AC3037" s="13">
        <v>8.6</v>
      </c>
      <c r="AD3037" s="13">
        <v>0</v>
      </c>
      <c r="AE3037" s="13">
        <v>26.41</v>
      </c>
      <c r="AF3037" s="33">
        <v>100.004</v>
      </c>
      <c r="AG3037" s="9">
        <v>3</v>
      </c>
      <c r="AH3037" s="34">
        <v>0.45</v>
      </c>
      <c r="AI3037" s="13">
        <v>0</v>
      </c>
      <c r="AJ3037" s="13">
        <v>201003.15</v>
      </c>
      <c r="AK3037" s="13">
        <v>201003.15</v>
      </c>
      <c r="AL3037" s="35">
        <v>38988</v>
      </c>
      <c r="AM3037" s="35">
        <v>39037</v>
      </c>
    </row>
    <row r="3038" spans="2:39" x14ac:dyDescent="0.25">
      <c r="B3038" s="30">
        <v>1</v>
      </c>
      <c r="C3038" s="31" t="s">
        <v>306</v>
      </c>
      <c r="D3038" s="9" t="s">
        <v>7035</v>
      </c>
      <c r="E3038" s="10" t="s">
        <v>514</v>
      </c>
      <c r="F3038" s="10" t="s">
        <v>514</v>
      </c>
      <c r="G3038" s="9">
        <v>2211001</v>
      </c>
      <c r="H3038" s="10" t="s">
        <v>7036</v>
      </c>
      <c r="I3038" s="13">
        <v>425.63</v>
      </c>
      <c r="J3038" s="13">
        <v>231.93</v>
      </c>
      <c r="K3038" s="13">
        <v>273.72000000000003</v>
      </c>
      <c r="L3038" s="13">
        <v>425.63</v>
      </c>
      <c r="M3038" s="13">
        <v>273.72000000000003</v>
      </c>
      <c r="N3038" s="32">
        <v>14</v>
      </c>
      <c r="O3038" s="9">
        <v>1</v>
      </c>
      <c r="P3038" s="13">
        <v>18.239999999999998</v>
      </c>
      <c r="Q3038" s="13">
        <v>0</v>
      </c>
      <c r="R3038" s="13">
        <v>0</v>
      </c>
      <c r="S3038" s="13">
        <v>20.56</v>
      </c>
      <c r="T3038" s="13">
        <v>0</v>
      </c>
      <c r="U3038" s="13">
        <v>31</v>
      </c>
      <c r="V3038" s="13">
        <v>38.270000000000003</v>
      </c>
      <c r="W3038" s="13">
        <v>3</v>
      </c>
      <c r="X3038" s="13">
        <v>0</v>
      </c>
      <c r="Y3038" s="13">
        <v>0</v>
      </c>
      <c r="Z3038" s="13">
        <v>51.7</v>
      </c>
      <c r="AA3038" s="13">
        <v>27.12</v>
      </c>
      <c r="AB3038" s="13">
        <v>0</v>
      </c>
      <c r="AC3038" s="13">
        <v>0</v>
      </c>
      <c r="AD3038" s="13">
        <v>0</v>
      </c>
      <c r="AE3038" s="13">
        <v>21.18</v>
      </c>
      <c r="AF3038" s="33">
        <v>100.005</v>
      </c>
      <c r="AG3038" s="9">
        <v>3</v>
      </c>
      <c r="AH3038" s="34">
        <v>0.53</v>
      </c>
      <c r="AI3038" s="13">
        <v>94833.43</v>
      </c>
      <c r="AJ3038" s="13">
        <v>102807.8</v>
      </c>
      <c r="AK3038" s="13">
        <v>197641.23</v>
      </c>
      <c r="AL3038" s="35">
        <v>38271</v>
      </c>
      <c r="AM3038" s="35">
        <v>38307</v>
      </c>
    </row>
    <row r="3039" spans="2:39" x14ac:dyDescent="0.25">
      <c r="B3039" s="30">
        <v>1</v>
      </c>
      <c r="C3039" s="31" t="s">
        <v>306</v>
      </c>
      <c r="D3039" s="9" t="s">
        <v>7037</v>
      </c>
      <c r="E3039" s="10" t="s">
        <v>514</v>
      </c>
      <c r="F3039" s="10" t="s">
        <v>1099</v>
      </c>
      <c r="G3039" s="9">
        <v>2200400</v>
      </c>
      <c r="H3039" s="10" t="s">
        <v>7038</v>
      </c>
      <c r="I3039" s="13">
        <v>474.63</v>
      </c>
      <c r="J3039" s="13">
        <v>517.96</v>
      </c>
      <c r="K3039" s="13">
        <v>517.96</v>
      </c>
      <c r="L3039" s="13">
        <v>474.63</v>
      </c>
      <c r="M3039" s="13">
        <v>474.63</v>
      </c>
      <c r="N3039" s="32">
        <v>14</v>
      </c>
      <c r="O3039" s="9">
        <v>1</v>
      </c>
      <c r="P3039" s="13">
        <v>17.27</v>
      </c>
      <c r="Q3039" s="13">
        <v>31.61</v>
      </c>
      <c r="R3039" s="13">
        <v>72.8</v>
      </c>
      <c r="S3039" s="13">
        <v>52.56</v>
      </c>
      <c r="T3039" s="13">
        <v>0</v>
      </c>
      <c r="U3039" s="13">
        <v>138.74</v>
      </c>
      <c r="V3039" s="13">
        <v>300.14999999999998</v>
      </c>
      <c r="W3039" s="13">
        <v>26.52</v>
      </c>
      <c r="X3039" s="13">
        <v>0</v>
      </c>
      <c r="Y3039" s="13">
        <v>0</v>
      </c>
      <c r="Z3039" s="13">
        <v>74.91</v>
      </c>
      <c r="AA3039" s="13">
        <v>8.4700000000000006</v>
      </c>
      <c r="AB3039" s="13">
        <v>0</v>
      </c>
      <c r="AC3039" s="13">
        <v>1.34</v>
      </c>
      <c r="AD3039" s="13">
        <v>0</v>
      </c>
      <c r="AE3039" s="13">
        <v>15.28</v>
      </c>
      <c r="AF3039" s="33">
        <v>100.0004</v>
      </c>
      <c r="AG3039" s="9">
        <v>4</v>
      </c>
      <c r="AH3039" s="34">
        <v>0.42</v>
      </c>
      <c r="AI3039" s="13">
        <v>63664.18</v>
      </c>
      <c r="AJ3039" s="13">
        <v>144591.28</v>
      </c>
      <c r="AK3039" s="13">
        <v>208255.46</v>
      </c>
      <c r="AL3039" s="35">
        <v>39703</v>
      </c>
      <c r="AM3039" s="35">
        <v>39741</v>
      </c>
    </row>
    <row r="3040" spans="2:39" x14ac:dyDescent="0.25">
      <c r="B3040" s="30">
        <v>1</v>
      </c>
      <c r="C3040" s="31" t="s">
        <v>306</v>
      </c>
      <c r="D3040" s="9" t="s">
        <v>7039</v>
      </c>
      <c r="E3040" s="10" t="s">
        <v>6940</v>
      </c>
      <c r="F3040" s="10" t="s">
        <v>7040</v>
      </c>
      <c r="G3040" s="9">
        <v>2207355</v>
      </c>
      <c r="H3040" s="10" t="s">
        <v>7041</v>
      </c>
      <c r="I3040" s="13">
        <v>1606</v>
      </c>
      <c r="J3040" s="13">
        <v>1606</v>
      </c>
      <c r="K3040" s="13">
        <v>1615.67</v>
      </c>
      <c r="L3040" s="13">
        <v>1606</v>
      </c>
      <c r="M3040" s="13">
        <v>1606</v>
      </c>
      <c r="N3040" s="32">
        <v>33</v>
      </c>
      <c r="O3040" s="9">
        <v>1</v>
      </c>
      <c r="P3040" s="13">
        <v>48.54</v>
      </c>
      <c r="Q3040" s="13">
        <v>0.08</v>
      </c>
      <c r="R3040" s="13">
        <v>114.4</v>
      </c>
      <c r="S3040" s="13">
        <v>59.42</v>
      </c>
      <c r="T3040" s="13">
        <v>0</v>
      </c>
      <c r="U3040" s="13">
        <v>1.34</v>
      </c>
      <c r="V3040" s="13">
        <v>1543.19</v>
      </c>
      <c r="W3040" s="13">
        <v>11.71</v>
      </c>
      <c r="X3040" s="13">
        <v>0</v>
      </c>
      <c r="Y3040" s="13">
        <v>0</v>
      </c>
      <c r="Z3040" s="13">
        <v>0</v>
      </c>
      <c r="AA3040" s="13">
        <v>88.25</v>
      </c>
      <c r="AB3040" s="13">
        <v>7.33</v>
      </c>
      <c r="AC3040" s="13">
        <v>0</v>
      </c>
      <c r="AD3040" s="13">
        <v>0</v>
      </c>
      <c r="AE3040" s="13">
        <v>4.41</v>
      </c>
      <c r="AF3040" s="33">
        <v>99.995000000000005</v>
      </c>
      <c r="AG3040" s="9">
        <v>5</v>
      </c>
      <c r="AH3040" s="34">
        <v>0.31</v>
      </c>
      <c r="AI3040" s="13">
        <v>67512.63</v>
      </c>
      <c r="AJ3040" s="13">
        <v>155284.14000000001</v>
      </c>
      <c r="AK3040" s="13">
        <v>222796.77</v>
      </c>
      <c r="AL3040" s="35">
        <v>39233</v>
      </c>
      <c r="AM3040" s="35">
        <v>39321</v>
      </c>
    </row>
    <row r="3041" spans="2:39" x14ac:dyDescent="0.25">
      <c r="B3041" s="30">
        <v>1</v>
      </c>
      <c r="C3041" s="31" t="s">
        <v>306</v>
      </c>
      <c r="D3041" s="9" t="s">
        <v>7042</v>
      </c>
      <c r="E3041" s="10" t="s">
        <v>514</v>
      </c>
      <c r="F3041" s="10" t="s">
        <v>514</v>
      </c>
      <c r="G3041" s="9">
        <v>2211001</v>
      </c>
      <c r="H3041" s="10" t="s">
        <v>7043</v>
      </c>
      <c r="I3041" s="13">
        <v>1162.47</v>
      </c>
      <c r="J3041" s="13">
        <v>1446.46</v>
      </c>
      <c r="K3041" s="13">
        <v>1446.46</v>
      </c>
      <c r="L3041" s="13">
        <v>1162.47</v>
      </c>
      <c r="M3041" s="13">
        <v>884.66</v>
      </c>
      <c r="N3041" s="32">
        <v>54</v>
      </c>
      <c r="O3041" s="9">
        <v>1</v>
      </c>
      <c r="P3041" s="13">
        <v>96.43</v>
      </c>
      <c r="Q3041" s="13">
        <v>16.7</v>
      </c>
      <c r="R3041" s="13">
        <v>129.6</v>
      </c>
      <c r="S3041" s="13">
        <v>8.16</v>
      </c>
      <c r="T3041" s="13">
        <v>177.02</v>
      </c>
      <c r="U3041" s="13">
        <v>0</v>
      </c>
      <c r="V3041" s="13">
        <v>632.74</v>
      </c>
      <c r="W3041" s="13">
        <v>5.36</v>
      </c>
      <c r="X3041" s="13">
        <v>0</v>
      </c>
      <c r="Y3041" s="13">
        <v>0</v>
      </c>
      <c r="Z3041" s="13">
        <v>32.76</v>
      </c>
      <c r="AA3041" s="13">
        <v>35.450000000000003</v>
      </c>
      <c r="AB3041" s="13">
        <v>0</v>
      </c>
      <c r="AC3041" s="13">
        <v>10.01</v>
      </c>
      <c r="AD3041" s="13">
        <v>0</v>
      </c>
      <c r="AE3041" s="13">
        <v>21.78</v>
      </c>
      <c r="AF3041" s="33">
        <v>100.004</v>
      </c>
      <c r="AG3041" s="9">
        <v>3</v>
      </c>
      <c r="AH3041" s="34">
        <v>0.5</v>
      </c>
      <c r="AI3041" s="13">
        <v>118804.47</v>
      </c>
      <c r="AJ3041" s="13">
        <v>440683.49</v>
      </c>
      <c r="AK3041" s="13">
        <v>559487.96</v>
      </c>
      <c r="AL3041" s="35">
        <v>38405</v>
      </c>
      <c r="AM3041" s="35">
        <v>38631</v>
      </c>
    </row>
    <row r="3042" spans="2:39" x14ac:dyDescent="0.25">
      <c r="B3042" s="30">
        <v>1</v>
      </c>
      <c r="C3042" s="31" t="s">
        <v>306</v>
      </c>
      <c r="D3042" s="9" t="s">
        <v>7044</v>
      </c>
      <c r="E3042" s="10" t="s">
        <v>514</v>
      </c>
      <c r="F3042" s="10" t="s">
        <v>6950</v>
      </c>
      <c r="G3042" s="9">
        <v>2201606</v>
      </c>
      <c r="H3042" s="10" t="s">
        <v>2244</v>
      </c>
      <c r="I3042" s="13">
        <v>3616.62</v>
      </c>
      <c r="J3042" s="13">
        <v>3616.62</v>
      </c>
      <c r="K3042" s="13">
        <v>2443.06</v>
      </c>
      <c r="L3042" s="13">
        <v>3616.62</v>
      </c>
      <c r="M3042" s="13">
        <v>2443.06</v>
      </c>
      <c r="N3042" s="32">
        <v>82</v>
      </c>
      <c r="O3042" s="9">
        <v>1</v>
      </c>
      <c r="P3042" s="13">
        <v>81.44</v>
      </c>
      <c r="Q3042" s="13">
        <v>53.48</v>
      </c>
      <c r="R3042" s="13">
        <v>160</v>
      </c>
      <c r="S3042" s="13">
        <v>701.89</v>
      </c>
      <c r="T3042" s="13">
        <v>0</v>
      </c>
      <c r="U3042" s="13">
        <v>802.15</v>
      </c>
      <c r="V3042" s="13">
        <v>0</v>
      </c>
      <c r="W3042" s="13">
        <v>17.05</v>
      </c>
      <c r="X3042" s="13">
        <v>0</v>
      </c>
      <c r="Y3042" s="13">
        <v>0</v>
      </c>
      <c r="Z3042" s="13">
        <v>0</v>
      </c>
      <c r="AA3042" s="13">
        <v>70.569999999999993</v>
      </c>
      <c r="AB3042" s="13">
        <v>0</v>
      </c>
      <c r="AC3042" s="13">
        <v>0</v>
      </c>
      <c r="AD3042" s="13">
        <v>0</v>
      </c>
      <c r="AE3042" s="13">
        <v>29.43</v>
      </c>
      <c r="AF3042" s="33">
        <v>100.006</v>
      </c>
      <c r="AG3042" s="9">
        <v>4</v>
      </c>
      <c r="AH3042" s="34">
        <v>0.3</v>
      </c>
      <c r="AI3042" s="13">
        <v>488425.6</v>
      </c>
      <c r="AJ3042" s="13">
        <v>299886.03999999998</v>
      </c>
      <c r="AK3042" s="13">
        <v>788311.64</v>
      </c>
      <c r="AL3042" s="35">
        <v>39056</v>
      </c>
      <c r="AM3042" s="35">
        <v>39073</v>
      </c>
    </row>
    <row r="3043" spans="2:39" x14ac:dyDescent="0.25">
      <c r="B3043" s="30">
        <v>1</v>
      </c>
      <c r="C3043" s="31" t="s">
        <v>306</v>
      </c>
      <c r="D3043" s="9" t="s">
        <v>7045</v>
      </c>
      <c r="E3043" s="10" t="s">
        <v>7046</v>
      </c>
      <c r="F3043" s="10" t="s">
        <v>7046</v>
      </c>
      <c r="G3043" s="9">
        <v>2208205</v>
      </c>
      <c r="H3043" s="10" t="s">
        <v>7047</v>
      </c>
      <c r="I3043" s="13">
        <v>3058</v>
      </c>
      <c r="J3043" s="13">
        <v>3058</v>
      </c>
      <c r="K3043" s="13">
        <v>4455.1099999999997</v>
      </c>
      <c r="L3043" s="13">
        <v>3058</v>
      </c>
      <c r="M3043" s="13">
        <v>3058</v>
      </c>
      <c r="N3043" s="32">
        <v>63</v>
      </c>
      <c r="O3043" s="9">
        <v>1</v>
      </c>
      <c r="P3043" s="13">
        <v>0</v>
      </c>
      <c r="Q3043" s="13">
        <v>0</v>
      </c>
      <c r="R3043" s="13">
        <v>0</v>
      </c>
      <c r="S3043" s="13">
        <v>297.63</v>
      </c>
      <c r="T3043" s="13">
        <v>0</v>
      </c>
      <c r="U3043" s="13">
        <v>423.07</v>
      </c>
      <c r="V3043" s="13">
        <v>3411.79</v>
      </c>
      <c r="W3043" s="13">
        <v>12.37</v>
      </c>
      <c r="X3043" s="13">
        <v>0</v>
      </c>
      <c r="Y3043" s="13">
        <v>0</v>
      </c>
      <c r="Z3043" s="13">
        <v>0</v>
      </c>
      <c r="AA3043" s="13">
        <v>69.52</v>
      </c>
      <c r="AB3043" s="13">
        <v>0</v>
      </c>
      <c r="AC3043" s="13">
        <v>12.29</v>
      </c>
      <c r="AD3043" s="13">
        <v>11.23</v>
      </c>
      <c r="AE3043" s="13">
        <v>6.96</v>
      </c>
      <c r="AF3043" s="33">
        <v>100.003</v>
      </c>
      <c r="AG3043" s="9">
        <v>4</v>
      </c>
      <c r="AH3043" s="34">
        <v>0.4</v>
      </c>
      <c r="AI3043" s="13">
        <v>203508.05</v>
      </c>
      <c r="AJ3043" s="13">
        <v>172929.9</v>
      </c>
      <c r="AK3043" s="13">
        <v>376437.95</v>
      </c>
      <c r="AL3043" s="35">
        <v>38201</v>
      </c>
      <c r="AM3043" s="35">
        <v>38251</v>
      </c>
    </row>
    <row r="3044" spans="2:39" x14ac:dyDescent="0.25">
      <c r="B3044" s="30">
        <v>1</v>
      </c>
      <c r="C3044" s="31" t="s">
        <v>306</v>
      </c>
      <c r="D3044" s="9" t="s">
        <v>7048</v>
      </c>
      <c r="E3044" s="10" t="s">
        <v>514</v>
      </c>
      <c r="F3044" s="10" t="s">
        <v>1099</v>
      </c>
      <c r="G3044" s="9">
        <v>2200400</v>
      </c>
      <c r="H3044" s="10" t="s">
        <v>7049</v>
      </c>
      <c r="I3044" s="13">
        <v>1370.75</v>
      </c>
      <c r="J3044" s="13">
        <v>1370.75</v>
      </c>
      <c r="K3044" s="13">
        <v>1456.21</v>
      </c>
      <c r="L3044" s="13">
        <v>1370.75</v>
      </c>
      <c r="M3044" s="13">
        <v>1370.75</v>
      </c>
      <c r="N3044" s="32">
        <v>78</v>
      </c>
      <c r="O3044" s="9">
        <v>1</v>
      </c>
      <c r="P3044" s="13">
        <v>48.54</v>
      </c>
      <c r="Q3044" s="13">
        <v>21.54</v>
      </c>
      <c r="R3044" s="13">
        <v>66.290000000000006</v>
      </c>
      <c r="S3044" s="13">
        <v>136.19999999999999</v>
      </c>
      <c r="T3044" s="13">
        <v>0</v>
      </c>
      <c r="U3044" s="13">
        <v>129.68</v>
      </c>
      <c r="V3044" s="13">
        <v>1055.21</v>
      </c>
      <c r="W3044" s="13">
        <v>135.13</v>
      </c>
      <c r="X3044" s="13">
        <v>0</v>
      </c>
      <c r="Y3044" s="13">
        <v>0</v>
      </c>
      <c r="Z3044" s="13">
        <v>17.62</v>
      </c>
      <c r="AA3044" s="13">
        <v>52.61</v>
      </c>
      <c r="AB3044" s="13">
        <v>0</v>
      </c>
      <c r="AC3044" s="13">
        <v>15.42</v>
      </c>
      <c r="AD3044" s="13">
        <v>0</v>
      </c>
      <c r="AE3044" s="13">
        <v>14.35</v>
      </c>
      <c r="AF3044" s="33">
        <v>100.004</v>
      </c>
      <c r="AG3044" s="9">
        <v>2</v>
      </c>
      <c r="AH3044" s="34">
        <v>0.4</v>
      </c>
      <c r="AI3044" s="13">
        <v>750082.66</v>
      </c>
      <c r="AJ3044" s="13">
        <v>182651.86</v>
      </c>
      <c r="AK3044" s="13">
        <v>932734.52</v>
      </c>
      <c r="AL3044" s="35">
        <v>38904</v>
      </c>
      <c r="AM3044" s="35">
        <v>38938</v>
      </c>
    </row>
    <row r="3045" spans="2:39" x14ac:dyDescent="0.25">
      <c r="B3045" s="30">
        <v>1</v>
      </c>
      <c r="C3045" s="31" t="s">
        <v>306</v>
      </c>
      <c r="D3045" s="9" t="s">
        <v>7050</v>
      </c>
      <c r="E3045" s="10" t="s">
        <v>1989</v>
      </c>
      <c r="F3045" s="10" t="s">
        <v>7051</v>
      </c>
      <c r="G3045" s="9">
        <v>2207504</v>
      </c>
      <c r="H3045" s="10" t="s">
        <v>7052</v>
      </c>
      <c r="I3045" s="13">
        <v>2125.84</v>
      </c>
      <c r="J3045" s="13">
        <v>2284.3000000000002</v>
      </c>
      <c r="K3045" s="13">
        <v>2286.6799999999998</v>
      </c>
      <c r="L3045" s="13">
        <v>2125.84</v>
      </c>
      <c r="M3045" s="13">
        <v>2125.84</v>
      </c>
      <c r="N3045" s="32">
        <v>53</v>
      </c>
      <c r="O3045" s="9">
        <v>1</v>
      </c>
      <c r="P3045" s="10">
        <v>30.37</v>
      </c>
      <c r="Q3045" s="13">
        <v>12.3</v>
      </c>
      <c r="R3045" s="13">
        <v>100</v>
      </c>
      <c r="S3045" s="13">
        <v>182.9</v>
      </c>
      <c r="T3045" s="13">
        <v>0</v>
      </c>
      <c r="U3045" s="13">
        <v>268.7</v>
      </c>
      <c r="V3045" s="13">
        <v>1827.6</v>
      </c>
      <c r="W3045" s="13">
        <v>3.74</v>
      </c>
      <c r="X3045" s="13">
        <v>0</v>
      </c>
      <c r="Y3045" s="13">
        <v>0</v>
      </c>
      <c r="Z3045" s="13">
        <v>39</v>
      </c>
      <c r="AA3045" s="13">
        <v>30</v>
      </c>
      <c r="AB3045" s="13">
        <v>0</v>
      </c>
      <c r="AC3045" s="13">
        <v>0</v>
      </c>
      <c r="AD3045" s="13">
        <v>0</v>
      </c>
      <c r="AE3045" s="13">
        <v>31</v>
      </c>
      <c r="AF3045" s="33">
        <v>100.005</v>
      </c>
      <c r="AG3045" s="9">
        <v>1</v>
      </c>
      <c r="AH3045" s="34">
        <v>0.57999999999999996</v>
      </c>
      <c r="AI3045" s="13">
        <v>3093015</v>
      </c>
      <c r="AJ3045" s="13">
        <v>375380.72</v>
      </c>
      <c r="AK3045" s="13">
        <v>3468395.72</v>
      </c>
      <c r="AL3045" s="35">
        <v>38139</v>
      </c>
      <c r="AM3045" s="35">
        <v>38124</v>
      </c>
    </row>
    <row r="3046" spans="2:39" x14ac:dyDescent="0.25">
      <c r="B3046" s="30">
        <v>1</v>
      </c>
      <c r="C3046" s="31" t="s">
        <v>306</v>
      </c>
      <c r="D3046" s="9" t="s">
        <v>7053</v>
      </c>
      <c r="E3046" s="10" t="s">
        <v>514</v>
      </c>
      <c r="F3046" s="10" t="s">
        <v>1099</v>
      </c>
      <c r="G3046" s="9">
        <v>2200400</v>
      </c>
      <c r="H3046" s="10" t="s">
        <v>7054</v>
      </c>
      <c r="I3046" s="13">
        <v>1432.8</v>
      </c>
      <c r="J3046" s="13">
        <v>1425.6</v>
      </c>
      <c r="K3046" s="13">
        <v>1425.6</v>
      </c>
      <c r="L3046" s="13">
        <v>0</v>
      </c>
      <c r="M3046" s="13">
        <v>639.21</v>
      </c>
      <c r="N3046" s="32">
        <v>42</v>
      </c>
      <c r="O3046" s="9">
        <v>2</v>
      </c>
      <c r="P3046" s="13">
        <v>47.76</v>
      </c>
      <c r="Q3046" s="13">
        <v>100</v>
      </c>
      <c r="R3046" s="13">
        <v>22.86</v>
      </c>
      <c r="S3046" s="13">
        <v>91.49</v>
      </c>
      <c r="T3046" s="13">
        <v>0</v>
      </c>
      <c r="U3046" s="13">
        <v>0</v>
      </c>
      <c r="V3046" s="13">
        <v>539.19000000000005</v>
      </c>
      <c r="W3046" s="13">
        <v>8.5299999999999994</v>
      </c>
      <c r="X3046" s="13">
        <v>0</v>
      </c>
      <c r="Y3046" s="13">
        <v>0</v>
      </c>
      <c r="Z3046" s="13">
        <v>68.37</v>
      </c>
      <c r="AA3046" s="13">
        <v>0</v>
      </c>
      <c r="AB3046" s="13">
        <v>0</v>
      </c>
      <c r="AC3046" s="13">
        <v>15.98</v>
      </c>
      <c r="AD3046" s="13">
        <v>0</v>
      </c>
      <c r="AE3046" s="13">
        <v>15.65</v>
      </c>
      <c r="AF3046" s="33">
        <v>100.005</v>
      </c>
      <c r="AG3046" s="9">
        <v>3</v>
      </c>
      <c r="AH3046" s="34">
        <v>0.6</v>
      </c>
      <c r="AI3046" s="13">
        <v>1320</v>
      </c>
      <c r="AJ3046" s="13">
        <v>409096.96000000002</v>
      </c>
      <c r="AK3046" s="13">
        <v>410416.96</v>
      </c>
      <c r="AL3046" s="9"/>
      <c r="AM3046" s="35">
        <v>38316</v>
      </c>
    </row>
    <row r="3047" spans="2:39" x14ac:dyDescent="0.25">
      <c r="B3047" s="30">
        <v>1</v>
      </c>
      <c r="C3047" s="31" t="s">
        <v>306</v>
      </c>
      <c r="D3047" s="9" t="s">
        <v>7055</v>
      </c>
      <c r="E3047" s="10" t="s">
        <v>733</v>
      </c>
      <c r="F3047" s="10" t="s">
        <v>6988</v>
      </c>
      <c r="G3047" s="9">
        <v>2203602</v>
      </c>
      <c r="H3047" s="10" t="s">
        <v>7056</v>
      </c>
      <c r="I3047" s="13">
        <v>1180</v>
      </c>
      <c r="J3047" s="13">
        <v>933</v>
      </c>
      <c r="K3047" s="13">
        <v>1180</v>
      </c>
      <c r="L3047" s="13">
        <v>933.04</v>
      </c>
      <c r="M3047" s="13">
        <v>933.04</v>
      </c>
      <c r="N3047" s="32">
        <v>13</v>
      </c>
      <c r="O3047" s="9">
        <v>1</v>
      </c>
      <c r="P3047" s="13">
        <v>9.74</v>
      </c>
      <c r="Q3047" s="13">
        <v>0</v>
      </c>
      <c r="R3047" s="13">
        <v>0</v>
      </c>
      <c r="S3047" s="13">
        <v>32.6</v>
      </c>
      <c r="T3047" s="13">
        <v>0</v>
      </c>
      <c r="U3047" s="13">
        <v>0</v>
      </c>
      <c r="V3047" s="13">
        <v>839.9</v>
      </c>
      <c r="W3047" s="13">
        <v>5.3</v>
      </c>
      <c r="X3047" s="13">
        <v>0</v>
      </c>
      <c r="Y3047" s="13">
        <v>0</v>
      </c>
      <c r="Z3047" s="13">
        <v>0</v>
      </c>
      <c r="AA3047" s="13">
        <v>48.67</v>
      </c>
      <c r="AB3047" s="13">
        <v>24.42</v>
      </c>
      <c r="AC3047" s="13">
        <v>0</v>
      </c>
      <c r="AD3047" s="13">
        <v>0</v>
      </c>
      <c r="AE3047" s="13">
        <v>26.91</v>
      </c>
      <c r="AF3047" s="33">
        <v>100.002</v>
      </c>
      <c r="AG3047" s="9">
        <v>5</v>
      </c>
      <c r="AH3047" s="34">
        <v>0.32</v>
      </c>
      <c r="AI3047" s="13">
        <v>8060.2</v>
      </c>
      <c r="AJ3047" s="13">
        <v>55319.96</v>
      </c>
      <c r="AK3047" s="13">
        <v>63380.160000000003</v>
      </c>
      <c r="AL3047" s="35">
        <v>38253</v>
      </c>
      <c r="AM3047" s="35">
        <v>38419</v>
      </c>
    </row>
    <row r="3048" spans="2:39" x14ac:dyDescent="0.25">
      <c r="B3048" s="30">
        <v>1</v>
      </c>
      <c r="C3048" s="31" t="s">
        <v>306</v>
      </c>
      <c r="D3048" s="9" t="s">
        <v>7057</v>
      </c>
      <c r="E3048" s="10" t="s">
        <v>7046</v>
      </c>
      <c r="F3048" s="10" t="s">
        <v>7046</v>
      </c>
      <c r="G3048" s="9">
        <v>2208205</v>
      </c>
      <c r="H3048" s="10" t="s">
        <v>7058</v>
      </c>
      <c r="I3048" s="13">
        <v>15023</v>
      </c>
      <c r="J3048" s="13">
        <v>9288.77</v>
      </c>
      <c r="K3048" s="13">
        <v>9288.77</v>
      </c>
      <c r="L3048" s="13">
        <v>15023</v>
      </c>
      <c r="M3048" s="13">
        <v>9288.77</v>
      </c>
      <c r="N3048" s="32">
        <v>192</v>
      </c>
      <c r="O3048" s="9">
        <v>1</v>
      </c>
      <c r="P3048" s="13">
        <v>132.69999999999999</v>
      </c>
      <c r="Q3048" s="13">
        <v>2.74</v>
      </c>
      <c r="R3048" s="13">
        <v>0</v>
      </c>
      <c r="S3048" s="13">
        <v>674.36</v>
      </c>
      <c r="T3048" s="13">
        <v>0</v>
      </c>
      <c r="U3048" s="13">
        <v>239.8</v>
      </c>
      <c r="V3048" s="13">
        <v>8304.7099999999991</v>
      </c>
      <c r="W3048" s="13">
        <v>69.900000000000006</v>
      </c>
      <c r="X3048" s="13">
        <v>0</v>
      </c>
      <c r="Y3048" s="13">
        <v>0</v>
      </c>
      <c r="Z3048" s="13">
        <v>0</v>
      </c>
      <c r="AA3048" s="13">
        <v>65.989999999999995</v>
      </c>
      <c r="AB3048" s="13">
        <v>8.32</v>
      </c>
      <c r="AC3048" s="13">
        <v>4.41</v>
      </c>
      <c r="AD3048" s="13">
        <v>14.06</v>
      </c>
      <c r="AE3048" s="13">
        <v>7.22</v>
      </c>
      <c r="AF3048" s="33">
        <v>100.003</v>
      </c>
      <c r="AG3048" s="9">
        <v>3</v>
      </c>
      <c r="AH3048" s="34">
        <v>0.35</v>
      </c>
      <c r="AI3048" s="13">
        <v>221068.24</v>
      </c>
      <c r="AJ3048" s="13">
        <v>696657.51</v>
      </c>
      <c r="AK3048" s="13">
        <v>917725.75</v>
      </c>
      <c r="AL3048" s="35">
        <v>39078</v>
      </c>
      <c r="AM3048" s="35">
        <v>39114</v>
      </c>
    </row>
    <row r="3049" spans="2:39" x14ac:dyDescent="0.25">
      <c r="B3049" s="30">
        <v>1</v>
      </c>
      <c r="C3049" s="31" t="s">
        <v>306</v>
      </c>
      <c r="D3049" s="9" t="s">
        <v>7059</v>
      </c>
      <c r="E3049" s="10" t="s">
        <v>1989</v>
      </c>
      <c r="F3049" s="10" t="s">
        <v>1990</v>
      </c>
      <c r="G3049" s="9">
        <v>2200509</v>
      </c>
      <c r="H3049" s="10" t="s">
        <v>7060</v>
      </c>
      <c r="I3049" s="13">
        <v>2000</v>
      </c>
      <c r="J3049" s="13">
        <v>2024.53</v>
      </c>
      <c r="K3049" s="13">
        <v>2024.53</v>
      </c>
      <c r="L3049" s="13">
        <v>2000</v>
      </c>
      <c r="M3049" s="13">
        <v>199.46</v>
      </c>
      <c r="N3049" s="32">
        <v>75</v>
      </c>
      <c r="O3049" s="9">
        <v>1</v>
      </c>
      <c r="P3049" s="13">
        <v>28.91</v>
      </c>
      <c r="Q3049" s="13">
        <v>0</v>
      </c>
      <c r="R3049" s="13">
        <v>0</v>
      </c>
      <c r="S3049" s="13">
        <v>0</v>
      </c>
      <c r="T3049" s="13">
        <v>0</v>
      </c>
      <c r="U3049" s="13">
        <v>0</v>
      </c>
      <c r="V3049" s="13">
        <v>2023.99</v>
      </c>
      <c r="W3049" s="13">
        <v>0.54</v>
      </c>
      <c r="X3049" s="13">
        <v>0</v>
      </c>
      <c r="Y3049" s="13">
        <v>0</v>
      </c>
      <c r="Z3049" s="13">
        <v>51.95</v>
      </c>
      <c r="AA3049" s="13">
        <v>35.72</v>
      </c>
      <c r="AB3049" s="13">
        <v>0</v>
      </c>
      <c r="AC3049" s="13">
        <v>7.36</v>
      </c>
      <c r="AD3049" s="13">
        <v>4.9400000000000004</v>
      </c>
      <c r="AE3049" s="13">
        <v>0.03</v>
      </c>
      <c r="AF3049" s="33">
        <v>100.003</v>
      </c>
      <c r="AG3049" s="9">
        <v>3</v>
      </c>
      <c r="AH3049" s="34">
        <v>0.52</v>
      </c>
      <c r="AI3049" s="13">
        <v>8747.5300000000007</v>
      </c>
      <c r="AJ3049" s="13">
        <v>191808.29</v>
      </c>
      <c r="AK3049" s="13">
        <v>200555.82</v>
      </c>
      <c r="AL3049" s="35">
        <v>39056</v>
      </c>
      <c r="AM3049" s="35">
        <v>39068</v>
      </c>
    </row>
    <row r="3050" spans="2:39" x14ac:dyDescent="0.25">
      <c r="B3050" s="30">
        <v>1</v>
      </c>
      <c r="C3050" s="31" t="s">
        <v>306</v>
      </c>
      <c r="D3050" s="9" t="s">
        <v>7061</v>
      </c>
      <c r="E3050" s="10" t="s">
        <v>514</v>
      </c>
      <c r="F3050" s="10" t="s">
        <v>1099</v>
      </c>
      <c r="G3050" s="9">
        <v>2200400</v>
      </c>
      <c r="H3050" s="10" t="s">
        <v>7062</v>
      </c>
      <c r="I3050" s="13">
        <v>1044.72</v>
      </c>
      <c r="J3050" s="13">
        <v>1044.72</v>
      </c>
      <c r="K3050" s="13">
        <v>1109.79</v>
      </c>
      <c r="L3050" s="13">
        <v>1044.72</v>
      </c>
      <c r="M3050" s="13">
        <v>1044.72</v>
      </c>
      <c r="N3050" s="32">
        <v>26</v>
      </c>
      <c r="O3050" s="9">
        <v>1</v>
      </c>
      <c r="P3050" s="13">
        <v>36.99</v>
      </c>
      <c r="Q3050" s="13">
        <v>0</v>
      </c>
      <c r="R3050" s="13">
        <v>0</v>
      </c>
      <c r="S3050" s="13">
        <v>40.57</v>
      </c>
      <c r="T3050" s="13">
        <v>0</v>
      </c>
      <c r="U3050" s="13">
        <v>19.18</v>
      </c>
      <c r="V3050" s="13">
        <v>1050.1400000000001</v>
      </c>
      <c r="W3050" s="13">
        <v>0</v>
      </c>
      <c r="X3050" s="13">
        <v>0</v>
      </c>
      <c r="Y3050" s="13">
        <v>0</v>
      </c>
      <c r="Z3050" s="13">
        <v>31</v>
      </c>
      <c r="AA3050" s="13">
        <v>41</v>
      </c>
      <c r="AB3050" s="13">
        <v>16</v>
      </c>
      <c r="AC3050" s="13">
        <v>0</v>
      </c>
      <c r="AD3050" s="13">
        <v>0</v>
      </c>
      <c r="AE3050" s="13">
        <v>12</v>
      </c>
      <c r="AF3050" s="33">
        <v>100.004</v>
      </c>
      <c r="AG3050" s="9">
        <v>5</v>
      </c>
      <c r="AH3050" s="34">
        <v>0.37</v>
      </c>
      <c r="AI3050" s="13">
        <v>40682.589999999997</v>
      </c>
      <c r="AJ3050" s="13">
        <v>76243.399999999994</v>
      </c>
      <c r="AK3050" s="13">
        <v>116925.99</v>
      </c>
      <c r="AL3050" s="35">
        <v>38562</v>
      </c>
      <c r="AM3050" s="35">
        <v>38597</v>
      </c>
    </row>
    <row r="3051" spans="2:39" x14ac:dyDescent="0.25">
      <c r="B3051" s="30">
        <v>1</v>
      </c>
      <c r="C3051" s="31" t="s">
        <v>306</v>
      </c>
      <c r="D3051" s="9" t="s">
        <v>7063</v>
      </c>
      <c r="E3051" s="10" t="s">
        <v>556</v>
      </c>
      <c r="F3051" s="10" t="s">
        <v>613</v>
      </c>
      <c r="G3051" s="9">
        <v>2201200</v>
      </c>
      <c r="H3051" s="10" t="s">
        <v>7064</v>
      </c>
      <c r="I3051" s="13">
        <v>519.20000000000005</v>
      </c>
      <c r="J3051" s="13">
        <v>519.20000000000005</v>
      </c>
      <c r="K3051" s="13">
        <v>367.25</v>
      </c>
      <c r="L3051" s="13">
        <v>519.27</v>
      </c>
      <c r="M3051" s="13">
        <v>367.25</v>
      </c>
      <c r="N3051" s="32">
        <v>24</v>
      </c>
      <c r="O3051" s="9">
        <v>1</v>
      </c>
      <c r="P3051" s="13">
        <v>6.12</v>
      </c>
      <c r="Q3051" s="13">
        <v>58</v>
      </c>
      <c r="R3051" s="13">
        <v>80</v>
      </c>
      <c r="S3051" s="13">
        <v>49.87</v>
      </c>
      <c r="T3051" s="13">
        <v>73.45</v>
      </c>
      <c r="U3051" s="13">
        <v>156.03</v>
      </c>
      <c r="V3051" s="13">
        <v>82.72</v>
      </c>
      <c r="W3051" s="13">
        <v>5.19</v>
      </c>
      <c r="X3051" s="13">
        <v>0</v>
      </c>
      <c r="Y3051" s="13">
        <v>0</v>
      </c>
      <c r="Z3051" s="13">
        <v>92.55</v>
      </c>
      <c r="AA3051" s="13">
        <v>6.08</v>
      </c>
      <c r="AB3051" s="13">
        <v>0</v>
      </c>
      <c r="AC3051" s="13">
        <v>0</v>
      </c>
      <c r="AD3051" s="13">
        <v>0</v>
      </c>
      <c r="AE3051" s="13">
        <v>1.37</v>
      </c>
      <c r="AF3051" s="33">
        <v>100.005</v>
      </c>
      <c r="AG3051" s="9">
        <v>4</v>
      </c>
      <c r="AH3051" s="34">
        <v>0.48</v>
      </c>
      <c r="AI3051" s="13">
        <v>202580.82</v>
      </c>
      <c r="AJ3051" s="13">
        <v>74905.25</v>
      </c>
      <c r="AK3051" s="13">
        <v>277486.07</v>
      </c>
      <c r="AL3051" s="35">
        <v>39375</v>
      </c>
      <c r="AM3051" s="35">
        <v>39014</v>
      </c>
    </row>
    <row r="3052" spans="2:39" x14ac:dyDescent="0.25">
      <c r="B3052" s="30">
        <v>1</v>
      </c>
      <c r="C3052" s="31" t="s">
        <v>110</v>
      </c>
      <c r="D3052" s="9" t="s">
        <v>7065</v>
      </c>
      <c r="E3052" s="10" t="s">
        <v>224</v>
      </c>
      <c r="F3052" s="10" t="s">
        <v>2752</v>
      </c>
      <c r="G3052" s="9">
        <v>1707405</v>
      </c>
      <c r="H3052" s="10" t="s">
        <v>7066</v>
      </c>
      <c r="I3052" s="13">
        <v>1131.93</v>
      </c>
      <c r="J3052" s="13">
        <v>1112</v>
      </c>
      <c r="K3052" s="13">
        <v>913.24</v>
      </c>
      <c r="L3052" s="13">
        <v>1131.93</v>
      </c>
      <c r="M3052" s="13">
        <v>913.24</v>
      </c>
      <c r="N3052" s="32">
        <v>22</v>
      </c>
      <c r="O3052" s="9">
        <v>1</v>
      </c>
      <c r="P3052" s="13">
        <v>16.600000000000001</v>
      </c>
      <c r="Q3052" s="13">
        <v>0</v>
      </c>
      <c r="R3052" s="13">
        <v>0</v>
      </c>
      <c r="S3052" s="13">
        <v>34.49</v>
      </c>
      <c r="T3052" s="13">
        <v>0</v>
      </c>
      <c r="U3052" s="13">
        <v>0</v>
      </c>
      <c r="V3052" s="13">
        <v>738.86</v>
      </c>
      <c r="W3052" s="13">
        <v>76.400000000000006</v>
      </c>
      <c r="X3052" s="13">
        <v>0</v>
      </c>
      <c r="Y3052" s="13">
        <v>0</v>
      </c>
      <c r="Z3052" s="13">
        <v>63.98</v>
      </c>
      <c r="AA3052" s="13">
        <v>0</v>
      </c>
      <c r="AB3052" s="13">
        <v>23.88</v>
      </c>
      <c r="AC3052" s="13">
        <v>0</v>
      </c>
      <c r="AD3052" s="13">
        <v>0</v>
      </c>
      <c r="AE3052" s="13">
        <v>12.14</v>
      </c>
      <c r="AF3052" s="33">
        <v>100.004</v>
      </c>
      <c r="AG3052" s="9">
        <v>3</v>
      </c>
      <c r="AH3052" s="34">
        <v>0.45</v>
      </c>
      <c r="AI3052" s="13">
        <v>1073.99</v>
      </c>
      <c r="AJ3052" s="13">
        <v>128200.93</v>
      </c>
      <c r="AK3052" s="13">
        <v>129274.92</v>
      </c>
      <c r="AL3052" s="35">
        <v>39056</v>
      </c>
      <c r="AM3052" s="35">
        <v>39139</v>
      </c>
    </row>
    <row r="3053" spans="2:39" x14ac:dyDescent="0.25">
      <c r="B3053" s="30">
        <v>1</v>
      </c>
      <c r="C3053" s="31" t="s">
        <v>306</v>
      </c>
      <c r="D3053" s="9" t="s">
        <v>7067</v>
      </c>
      <c r="E3053" s="10" t="s">
        <v>548</v>
      </c>
      <c r="F3053" s="10" t="s">
        <v>6985</v>
      </c>
      <c r="G3053" s="9">
        <v>2210805</v>
      </c>
      <c r="H3053" s="10" t="s">
        <v>7068</v>
      </c>
      <c r="I3053" s="13">
        <v>1019.88</v>
      </c>
      <c r="J3053" s="13">
        <v>1095.5999999999999</v>
      </c>
      <c r="K3053" s="13">
        <v>1095.56</v>
      </c>
      <c r="L3053" s="13">
        <v>1019.88</v>
      </c>
      <c r="M3053" s="13">
        <v>1019.88</v>
      </c>
      <c r="N3053" s="32">
        <v>16</v>
      </c>
      <c r="O3053" s="9">
        <v>1</v>
      </c>
      <c r="P3053" s="13">
        <v>0</v>
      </c>
      <c r="Q3053" s="13">
        <v>0</v>
      </c>
      <c r="R3053" s="13">
        <v>0</v>
      </c>
      <c r="S3053" s="13">
        <v>71.44</v>
      </c>
      <c r="T3053" s="13">
        <v>0</v>
      </c>
      <c r="U3053" s="13">
        <v>0</v>
      </c>
      <c r="V3053" s="13">
        <v>803.85</v>
      </c>
      <c r="W3053" s="13">
        <v>1.1599999999999999</v>
      </c>
      <c r="X3053" s="13">
        <v>0</v>
      </c>
      <c r="Y3053" s="13">
        <v>0</v>
      </c>
      <c r="Z3053" s="13">
        <v>0</v>
      </c>
      <c r="AA3053" s="13">
        <v>84.42</v>
      </c>
      <c r="AB3053" s="13">
        <v>0</v>
      </c>
      <c r="AC3053" s="13">
        <v>0</v>
      </c>
      <c r="AD3053" s="13">
        <v>0</v>
      </c>
      <c r="AE3053" s="13">
        <v>15.58</v>
      </c>
      <c r="AF3053" s="33">
        <v>100.006</v>
      </c>
      <c r="AG3053" s="9">
        <v>5</v>
      </c>
      <c r="AH3053" s="34">
        <v>0.36</v>
      </c>
      <c r="AI3053" s="13">
        <v>72324.62</v>
      </c>
      <c r="AJ3053" s="13">
        <v>69688.11</v>
      </c>
      <c r="AK3053" s="13">
        <v>142012.73000000001</v>
      </c>
      <c r="AL3053" s="35">
        <v>38201</v>
      </c>
      <c r="AM3053" s="35">
        <v>38258</v>
      </c>
    </row>
    <row r="3054" spans="2:39" x14ac:dyDescent="0.25">
      <c r="B3054" s="30">
        <v>1</v>
      </c>
      <c r="C3054" s="31" t="s">
        <v>306</v>
      </c>
      <c r="D3054" s="9" t="s">
        <v>7069</v>
      </c>
      <c r="E3054" s="10" t="s">
        <v>1558</v>
      </c>
      <c r="F3054" s="10" t="s">
        <v>7070</v>
      </c>
      <c r="G3054" s="9">
        <v>2202604</v>
      </c>
      <c r="H3054" s="10" t="s">
        <v>7071</v>
      </c>
      <c r="I3054" s="13">
        <v>3959.19</v>
      </c>
      <c r="J3054" s="13">
        <v>3959.1</v>
      </c>
      <c r="K3054" s="13">
        <v>4094.78</v>
      </c>
      <c r="L3054" s="13">
        <v>3959.19</v>
      </c>
      <c r="M3054" s="13">
        <v>3959.19</v>
      </c>
      <c r="N3054" s="32">
        <v>93</v>
      </c>
      <c r="O3054" s="9">
        <v>1</v>
      </c>
      <c r="P3054" s="13">
        <v>65</v>
      </c>
      <c r="Q3054" s="13">
        <v>0.3</v>
      </c>
      <c r="R3054" s="13">
        <v>100</v>
      </c>
      <c r="S3054" s="13">
        <v>140.30000000000001</v>
      </c>
      <c r="T3054" s="13">
        <v>0</v>
      </c>
      <c r="U3054" s="13">
        <v>100</v>
      </c>
      <c r="V3054" s="13">
        <v>3835.6</v>
      </c>
      <c r="W3054" s="13">
        <v>18.8</v>
      </c>
      <c r="X3054" s="13">
        <v>0</v>
      </c>
      <c r="Y3054" s="13">
        <v>0</v>
      </c>
      <c r="Z3054" s="13">
        <v>0</v>
      </c>
      <c r="AA3054" s="13">
        <v>60.19</v>
      </c>
      <c r="AB3054" s="13">
        <v>9.2799999999999994</v>
      </c>
      <c r="AC3054" s="13">
        <v>10.1</v>
      </c>
      <c r="AD3054" s="13">
        <v>16.55</v>
      </c>
      <c r="AE3054" s="13">
        <v>3.88</v>
      </c>
      <c r="AF3054" s="33">
        <v>100.003</v>
      </c>
      <c r="AG3054" s="9">
        <v>4</v>
      </c>
      <c r="AH3054" s="34">
        <v>0.39</v>
      </c>
      <c r="AI3054" s="13">
        <v>32294.959999999999</v>
      </c>
      <c r="AJ3054" s="13">
        <v>128238.05</v>
      </c>
      <c r="AK3054" s="13">
        <v>160533.01</v>
      </c>
      <c r="AL3054" s="35">
        <v>38191</v>
      </c>
      <c r="AM3054" s="35">
        <v>38316</v>
      </c>
    </row>
    <row r="3055" spans="2:39" x14ac:dyDescent="0.25">
      <c r="B3055" s="30">
        <v>1</v>
      </c>
      <c r="C3055" s="31" t="s">
        <v>306</v>
      </c>
      <c r="D3055" s="9" t="s">
        <v>7072</v>
      </c>
      <c r="E3055" s="10" t="s">
        <v>514</v>
      </c>
      <c r="F3055" s="10" t="s">
        <v>1397</v>
      </c>
      <c r="G3055" s="9">
        <v>2205508</v>
      </c>
      <c r="H3055" s="10" t="s">
        <v>7073</v>
      </c>
      <c r="I3055" s="13">
        <v>450</v>
      </c>
      <c r="J3055" s="13">
        <v>501.4</v>
      </c>
      <c r="K3055" s="13">
        <v>501.42</v>
      </c>
      <c r="L3055" s="13">
        <v>450</v>
      </c>
      <c r="M3055" s="13">
        <v>450</v>
      </c>
      <c r="N3055" s="32">
        <v>18</v>
      </c>
      <c r="O3055" s="9">
        <v>1</v>
      </c>
      <c r="P3055" s="13">
        <v>16.21</v>
      </c>
      <c r="Q3055" s="13">
        <v>10.4</v>
      </c>
      <c r="R3055" s="13">
        <v>43.4</v>
      </c>
      <c r="S3055" s="13">
        <v>0</v>
      </c>
      <c r="T3055" s="13">
        <v>94.2</v>
      </c>
      <c r="U3055" s="13">
        <v>42.4</v>
      </c>
      <c r="V3055" s="13">
        <v>363.7</v>
      </c>
      <c r="W3055" s="13">
        <v>1.1000000000000001</v>
      </c>
      <c r="X3055" s="13">
        <v>0</v>
      </c>
      <c r="Y3055" s="13">
        <v>0</v>
      </c>
      <c r="Z3055" s="13">
        <v>81.27</v>
      </c>
      <c r="AA3055" s="13">
        <v>0</v>
      </c>
      <c r="AB3055" s="13">
        <v>18.52</v>
      </c>
      <c r="AC3055" s="13">
        <v>0</v>
      </c>
      <c r="AD3055" s="13">
        <v>0</v>
      </c>
      <c r="AE3055" s="13">
        <v>0.21</v>
      </c>
      <c r="AF3055" s="33">
        <v>100.005</v>
      </c>
      <c r="AG3055" s="9">
        <v>3</v>
      </c>
      <c r="AH3055" s="34">
        <v>0.6</v>
      </c>
      <c r="AI3055" s="13">
        <v>79081.69</v>
      </c>
      <c r="AJ3055" s="13">
        <v>47079</v>
      </c>
      <c r="AK3055" s="13">
        <v>126160.69</v>
      </c>
      <c r="AL3055" s="35">
        <v>38565</v>
      </c>
      <c r="AM3055" s="35">
        <v>38586</v>
      </c>
    </row>
    <row r="3056" spans="2:39" x14ac:dyDescent="0.25">
      <c r="B3056" s="30">
        <v>1</v>
      </c>
      <c r="C3056" s="31" t="s">
        <v>306</v>
      </c>
      <c r="D3056" s="9" t="s">
        <v>7074</v>
      </c>
      <c r="E3056" s="10" t="s">
        <v>556</v>
      </c>
      <c r="F3056" s="10" t="s">
        <v>3262</v>
      </c>
      <c r="G3056" s="9">
        <v>2205805</v>
      </c>
      <c r="H3056" s="10" t="s">
        <v>7075</v>
      </c>
      <c r="I3056" s="13">
        <v>500</v>
      </c>
      <c r="J3056" s="13">
        <v>500</v>
      </c>
      <c r="K3056" s="13">
        <v>499.52</v>
      </c>
      <c r="L3056" s="13">
        <v>499.52</v>
      </c>
      <c r="M3056" s="13">
        <v>499.52</v>
      </c>
      <c r="N3056" s="32">
        <v>15</v>
      </c>
      <c r="O3056" s="9">
        <v>1</v>
      </c>
      <c r="P3056" s="13">
        <v>9.08</v>
      </c>
      <c r="Q3056" s="13">
        <v>2.34</v>
      </c>
      <c r="R3056" s="13">
        <v>230.99</v>
      </c>
      <c r="S3056" s="13">
        <v>21.59</v>
      </c>
      <c r="T3056" s="13">
        <v>0</v>
      </c>
      <c r="U3056" s="13">
        <v>11.09</v>
      </c>
      <c r="V3056" s="13">
        <v>463.15</v>
      </c>
      <c r="W3056" s="13">
        <v>3.7</v>
      </c>
      <c r="X3056" s="13">
        <v>0</v>
      </c>
      <c r="Y3056" s="13">
        <v>0</v>
      </c>
      <c r="Z3056" s="13">
        <v>32.200000000000003</v>
      </c>
      <c r="AA3056" s="13">
        <v>49.48</v>
      </c>
      <c r="AB3056" s="13">
        <v>0</v>
      </c>
      <c r="AC3056" s="13">
        <v>0</v>
      </c>
      <c r="AD3056" s="13">
        <v>13.26</v>
      </c>
      <c r="AE3056" s="13">
        <v>5.0599999999999996</v>
      </c>
      <c r="AF3056" s="33">
        <v>100</v>
      </c>
      <c r="AG3056" s="9">
        <v>3</v>
      </c>
      <c r="AH3056" s="34">
        <v>0.42</v>
      </c>
      <c r="AI3056" s="13">
        <v>0</v>
      </c>
      <c r="AJ3056" s="13">
        <v>77820.800000000003</v>
      </c>
      <c r="AK3056" s="13">
        <v>77820.800000000003</v>
      </c>
      <c r="AL3056" s="35">
        <v>40094</v>
      </c>
      <c r="AM3056" s="35">
        <v>40154</v>
      </c>
    </row>
    <row r="3057" spans="2:39" x14ac:dyDescent="0.25">
      <c r="B3057" s="30">
        <v>1</v>
      </c>
      <c r="C3057" s="31" t="s">
        <v>306</v>
      </c>
      <c r="D3057" s="9" t="s">
        <v>7076</v>
      </c>
      <c r="E3057" s="10" t="s">
        <v>6940</v>
      </c>
      <c r="F3057" s="10" t="s">
        <v>7077</v>
      </c>
      <c r="G3057" s="9">
        <v>2202307</v>
      </c>
      <c r="H3057" s="10" t="s">
        <v>7078</v>
      </c>
      <c r="I3057" s="13">
        <v>772.25</v>
      </c>
      <c r="J3057" s="13">
        <v>662.67</v>
      </c>
      <c r="K3057" s="13">
        <v>662.67</v>
      </c>
      <c r="L3057" s="13">
        <v>772.25</v>
      </c>
      <c r="M3057" s="13">
        <v>662.67</v>
      </c>
      <c r="N3057" s="32">
        <v>35</v>
      </c>
      <c r="O3057" s="9">
        <v>1</v>
      </c>
      <c r="P3057" s="13">
        <v>9.4600000000000009</v>
      </c>
      <c r="Q3057" s="13">
        <v>26.7</v>
      </c>
      <c r="R3057" s="13">
        <v>2.2999999999999998</v>
      </c>
      <c r="S3057" s="13">
        <v>0</v>
      </c>
      <c r="T3057" s="13">
        <v>0</v>
      </c>
      <c r="U3057" s="13">
        <v>0</v>
      </c>
      <c r="V3057" s="13">
        <v>484.4</v>
      </c>
      <c r="W3057" s="13">
        <v>1.34</v>
      </c>
      <c r="X3057" s="13">
        <v>0</v>
      </c>
      <c r="Y3057" s="13">
        <v>0</v>
      </c>
      <c r="Z3057" s="13">
        <v>79.5</v>
      </c>
      <c r="AA3057" s="13">
        <v>0</v>
      </c>
      <c r="AB3057" s="13">
        <v>0</v>
      </c>
      <c r="AC3057" s="13">
        <v>0</v>
      </c>
      <c r="AD3057" s="13">
        <v>0</v>
      </c>
      <c r="AE3057" s="13">
        <v>20.5</v>
      </c>
      <c r="AF3057" s="33">
        <v>100.006</v>
      </c>
      <c r="AG3057" s="9">
        <v>3</v>
      </c>
      <c r="AH3057" s="34">
        <v>0.56000000000000005</v>
      </c>
      <c r="AI3057" s="13">
        <v>61632.65</v>
      </c>
      <c r="AJ3057" s="13">
        <v>90997.91</v>
      </c>
      <c r="AK3057" s="13">
        <v>152630.56</v>
      </c>
      <c r="AL3057" s="35">
        <v>38082</v>
      </c>
      <c r="AM3057" s="35">
        <v>38254</v>
      </c>
    </row>
    <row r="3058" spans="2:39" x14ac:dyDescent="0.25">
      <c r="B3058" s="30">
        <v>1</v>
      </c>
      <c r="C3058" s="31" t="s">
        <v>306</v>
      </c>
      <c r="D3058" s="9" t="s">
        <v>7079</v>
      </c>
      <c r="E3058" s="10" t="s">
        <v>514</v>
      </c>
      <c r="F3058" s="10" t="s">
        <v>2746</v>
      </c>
      <c r="G3058" s="9">
        <v>2206308</v>
      </c>
      <c r="H3058" s="10" t="s">
        <v>7080</v>
      </c>
      <c r="I3058" s="13">
        <v>7965.54</v>
      </c>
      <c r="J3058" s="13">
        <v>5999.2</v>
      </c>
      <c r="K3058" s="13">
        <v>6023.64</v>
      </c>
      <c r="L3058" s="13">
        <v>5692.5</v>
      </c>
      <c r="M3058" s="13">
        <v>5681.09</v>
      </c>
      <c r="N3058" s="32">
        <v>114</v>
      </c>
      <c r="O3058" s="9">
        <v>1</v>
      </c>
      <c r="P3058" s="13">
        <v>75.510000000000005</v>
      </c>
      <c r="Q3058" s="13">
        <v>10.1</v>
      </c>
      <c r="R3058" s="13">
        <v>127</v>
      </c>
      <c r="S3058" s="13">
        <v>577.6</v>
      </c>
      <c r="T3058" s="13">
        <v>0</v>
      </c>
      <c r="U3058" s="13">
        <v>0</v>
      </c>
      <c r="V3058" s="13">
        <v>4666.1099999999997</v>
      </c>
      <c r="W3058" s="13">
        <v>40.36</v>
      </c>
      <c r="X3058" s="13">
        <v>0</v>
      </c>
      <c r="Y3058" s="13">
        <v>0</v>
      </c>
      <c r="Z3058" s="13">
        <v>4</v>
      </c>
      <c r="AA3058" s="13">
        <v>80.760000000000005</v>
      </c>
      <c r="AB3058" s="13">
        <v>0</v>
      </c>
      <c r="AC3058" s="13">
        <v>0.49</v>
      </c>
      <c r="AD3058" s="13">
        <v>2.81</v>
      </c>
      <c r="AE3058" s="13">
        <v>11.94</v>
      </c>
      <c r="AF3058" s="33">
        <v>100.003</v>
      </c>
      <c r="AG3058" s="9">
        <v>3</v>
      </c>
      <c r="AH3058" s="34">
        <v>0.51</v>
      </c>
      <c r="AI3058" s="13">
        <v>156311.76999999999</v>
      </c>
      <c r="AJ3058" s="13">
        <v>385766.82</v>
      </c>
      <c r="AK3058" s="13">
        <v>542078.59</v>
      </c>
      <c r="AL3058" s="37">
        <v>38027</v>
      </c>
      <c r="AM3058" s="35">
        <v>38222</v>
      </c>
    </row>
    <row r="3059" spans="2:39" x14ac:dyDescent="0.25">
      <c r="B3059" s="30">
        <v>1</v>
      </c>
      <c r="C3059" s="31" t="s">
        <v>306</v>
      </c>
      <c r="D3059" s="9" t="s">
        <v>7081</v>
      </c>
      <c r="E3059" s="10" t="s">
        <v>6940</v>
      </c>
      <c r="F3059" s="10" t="s">
        <v>6940</v>
      </c>
      <c r="G3059" s="9">
        <v>2210607</v>
      </c>
      <c r="H3059" s="10" t="s">
        <v>7082</v>
      </c>
      <c r="I3059" s="13">
        <v>14400</v>
      </c>
      <c r="J3059" s="13">
        <v>0</v>
      </c>
      <c r="K3059" s="13">
        <v>6353.97</v>
      </c>
      <c r="L3059" s="13">
        <v>6353.97</v>
      </c>
      <c r="M3059" s="13">
        <v>6353.97</v>
      </c>
      <c r="N3059" s="32">
        <v>96</v>
      </c>
      <c r="O3059" s="9">
        <v>1</v>
      </c>
      <c r="P3059" s="13">
        <v>90.77</v>
      </c>
      <c r="Q3059" s="13">
        <v>2.73</v>
      </c>
      <c r="R3059" s="13">
        <v>100.05</v>
      </c>
      <c r="S3059" s="13">
        <v>1034.8399999999999</v>
      </c>
      <c r="T3059" s="13">
        <v>1602.76</v>
      </c>
      <c r="U3059" s="13">
        <v>143.26</v>
      </c>
      <c r="V3059" s="13">
        <v>5111.83</v>
      </c>
      <c r="W3059" s="13">
        <v>1098.8800000000001</v>
      </c>
      <c r="X3059" s="13">
        <v>0</v>
      </c>
      <c r="Y3059" s="13">
        <v>0</v>
      </c>
      <c r="Z3059" s="13">
        <v>8.8000000000000007</v>
      </c>
      <c r="AA3059" s="13">
        <v>56.47</v>
      </c>
      <c r="AB3059" s="13">
        <v>0</v>
      </c>
      <c r="AC3059" s="13">
        <v>13.95</v>
      </c>
      <c r="AD3059" s="13">
        <v>3.49</v>
      </c>
      <c r="AE3059" s="13">
        <v>17.29</v>
      </c>
      <c r="AF3059" s="33">
        <v>100</v>
      </c>
      <c r="AG3059" s="9">
        <v>2</v>
      </c>
      <c r="AH3059" s="34">
        <v>0.37</v>
      </c>
      <c r="AI3059" s="13">
        <v>159018.17000000001</v>
      </c>
      <c r="AJ3059" s="13">
        <v>707380.88</v>
      </c>
      <c r="AK3059" s="13">
        <v>866399.05</v>
      </c>
      <c r="AL3059" s="35">
        <v>39870</v>
      </c>
      <c r="AM3059" s="35">
        <v>39902</v>
      </c>
    </row>
    <row r="3060" spans="2:39" x14ac:dyDescent="0.25">
      <c r="B3060" s="30">
        <v>1</v>
      </c>
      <c r="C3060" s="31" t="s">
        <v>306</v>
      </c>
      <c r="D3060" s="9" t="s">
        <v>7083</v>
      </c>
      <c r="E3060" s="10" t="s">
        <v>514</v>
      </c>
      <c r="F3060" s="10" t="s">
        <v>2749</v>
      </c>
      <c r="G3060" s="9">
        <v>2211100</v>
      </c>
      <c r="H3060" s="10" t="s">
        <v>7084</v>
      </c>
      <c r="I3060" s="13">
        <v>3586.49</v>
      </c>
      <c r="J3060" s="13">
        <v>3619.17</v>
      </c>
      <c r="K3060" s="13">
        <v>3619.17</v>
      </c>
      <c r="L3060" s="13">
        <v>3586.49</v>
      </c>
      <c r="M3060" s="13">
        <v>3482.25</v>
      </c>
      <c r="N3060" s="32">
        <v>120</v>
      </c>
      <c r="O3060" s="9">
        <v>1</v>
      </c>
      <c r="P3060" s="13">
        <v>100.21</v>
      </c>
      <c r="Q3060" s="13">
        <v>0</v>
      </c>
      <c r="R3060" s="13">
        <v>0</v>
      </c>
      <c r="S3060" s="13">
        <v>483.29</v>
      </c>
      <c r="T3060" s="13">
        <v>0</v>
      </c>
      <c r="U3060" s="13">
        <v>29.21</v>
      </c>
      <c r="V3060" s="13">
        <v>2977.19</v>
      </c>
      <c r="W3060" s="13">
        <v>25.24</v>
      </c>
      <c r="X3060" s="13">
        <v>0</v>
      </c>
      <c r="Y3060" s="13">
        <v>0</v>
      </c>
      <c r="Z3060" s="13">
        <v>72.8</v>
      </c>
      <c r="AA3060" s="13">
        <v>0</v>
      </c>
      <c r="AB3060" s="13">
        <v>5.62</v>
      </c>
      <c r="AC3060" s="13">
        <v>4.51</v>
      </c>
      <c r="AD3060" s="13">
        <v>0</v>
      </c>
      <c r="AE3060" s="13">
        <v>17.07</v>
      </c>
      <c r="AF3060" s="33">
        <v>100.004</v>
      </c>
      <c r="AG3060" s="9">
        <v>1</v>
      </c>
      <c r="AH3060" s="34">
        <v>0.65</v>
      </c>
      <c r="AI3060" s="13">
        <v>9956.35</v>
      </c>
      <c r="AJ3060" s="13">
        <v>470765.39</v>
      </c>
      <c r="AK3060" s="13">
        <v>480721.74</v>
      </c>
      <c r="AL3060" s="35">
        <v>38614</v>
      </c>
      <c r="AM3060" s="35">
        <v>38624</v>
      </c>
    </row>
    <row r="3061" spans="2:39" x14ac:dyDescent="0.25">
      <c r="B3061" s="30">
        <v>1</v>
      </c>
      <c r="C3061" s="31" t="s">
        <v>306</v>
      </c>
      <c r="D3061" s="9" t="s">
        <v>7085</v>
      </c>
      <c r="E3061" s="10" t="s">
        <v>514</v>
      </c>
      <c r="F3061" s="10" t="s">
        <v>514</v>
      </c>
      <c r="G3061" s="9">
        <v>2211001</v>
      </c>
      <c r="H3061" s="10" t="s">
        <v>7086</v>
      </c>
      <c r="I3061" s="13">
        <v>752</v>
      </c>
      <c r="J3061" s="13">
        <v>752</v>
      </c>
      <c r="K3061" s="13">
        <v>782.01</v>
      </c>
      <c r="L3061" s="13">
        <v>752</v>
      </c>
      <c r="M3061" s="13">
        <v>752</v>
      </c>
      <c r="N3061" s="32">
        <v>40</v>
      </c>
      <c r="O3061" s="9">
        <v>1</v>
      </c>
      <c r="P3061" s="13">
        <v>52.32</v>
      </c>
      <c r="Q3061" s="13">
        <v>4.1500000000000004</v>
      </c>
      <c r="R3061" s="13">
        <v>288.68</v>
      </c>
      <c r="S3061" s="13">
        <v>15.89</v>
      </c>
      <c r="T3061" s="13">
        <v>150.4</v>
      </c>
      <c r="U3061" s="13">
        <v>0</v>
      </c>
      <c r="V3061" s="13">
        <v>579.88</v>
      </c>
      <c r="W3061" s="13">
        <v>5.36</v>
      </c>
      <c r="X3061" s="13">
        <v>0</v>
      </c>
      <c r="Y3061" s="13">
        <v>0</v>
      </c>
      <c r="Z3061" s="13">
        <v>65</v>
      </c>
      <c r="AA3061" s="13">
        <v>23</v>
      </c>
      <c r="AB3061" s="13">
        <v>0</v>
      </c>
      <c r="AC3061" s="13">
        <v>9.5</v>
      </c>
      <c r="AD3061" s="13">
        <v>0</v>
      </c>
      <c r="AE3061" s="13">
        <v>2.5</v>
      </c>
      <c r="AF3061" s="33">
        <v>100.004</v>
      </c>
      <c r="AG3061" s="9">
        <v>3</v>
      </c>
      <c r="AH3061" s="34">
        <v>0.48</v>
      </c>
      <c r="AI3061" s="13">
        <v>112389.42</v>
      </c>
      <c r="AJ3061" s="13">
        <v>130644.96</v>
      </c>
      <c r="AK3061" s="13">
        <v>243034.38</v>
      </c>
      <c r="AL3061" s="35">
        <v>38988</v>
      </c>
      <c r="AM3061" s="35">
        <v>39021</v>
      </c>
    </row>
    <row r="3062" spans="2:39" x14ac:dyDescent="0.25">
      <c r="B3062" s="30">
        <v>1</v>
      </c>
      <c r="C3062" s="31" t="s">
        <v>306</v>
      </c>
      <c r="D3062" s="9" t="s">
        <v>7087</v>
      </c>
      <c r="E3062" s="10" t="s">
        <v>3110</v>
      </c>
      <c r="F3062" s="10" t="s">
        <v>6945</v>
      </c>
      <c r="G3062" s="9">
        <v>2203107</v>
      </c>
      <c r="H3062" s="10" t="s">
        <v>7088</v>
      </c>
      <c r="I3062" s="13">
        <v>849</v>
      </c>
      <c r="J3062" s="13">
        <v>0</v>
      </c>
      <c r="K3062" s="13">
        <v>1064</v>
      </c>
      <c r="L3062" s="13">
        <v>849</v>
      </c>
      <c r="M3062" s="13">
        <v>849</v>
      </c>
      <c r="N3062" s="32">
        <v>12</v>
      </c>
      <c r="O3062" s="9">
        <v>1</v>
      </c>
      <c r="P3062" s="13">
        <v>15.2</v>
      </c>
      <c r="Q3062" s="13">
        <v>2.2000000000000002</v>
      </c>
      <c r="R3062" s="13">
        <v>68.19</v>
      </c>
      <c r="S3062" s="13">
        <v>27.65</v>
      </c>
      <c r="T3062" s="13">
        <v>212.8</v>
      </c>
      <c r="U3062" s="13">
        <v>20.58</v>
      </c>
      <c r="V3062" s="13">
        <v>557.96</v>
      </c>
      <c r="W3062" s="13">
        <v>506.05</v>
      </c>
      <c r="X3062" s="13">
        <v>0</v>
      </c>
      <c r="Y3062" s="13">
        <v>0</v>
      </c>
      <c r="Z3062" s="13">
        <v>0</v>
      </c>
      <c r="AA3062" s="13">
        <v>7</v>
      </c>
      <c r="AB3062" s="13">
        <v>46</v>
      </c>
      <c r="AC3062" s="13">
        <v>0</v>
      </c>
      <c r="AD3062" s="13">
        <v>4</v>
      </c>
      <c r="AE3062" s="13">
        <v>43</v>
      </c>
      <c r="AF3062" s="33">
        <v>100.004</v>
      </c>
      <c r="AG3062" s="9">
        <v>3</v>
      </c>
      <c r="AH3062" s="34">
        <v>0.25</v>
      </c>
      <c r="AI3062" s="13">
        <v>0</v>
      </c>
      <c r="AJ3062" s="13">
        <v>110370</v>
      </c>
      <c r="AK3062" s="13">
        <v>110370</v>
      </c>
      <c r="AL3062" s="35">
        <v>39470</v>
      </c>
      <c r="AM3062" s="35">
        <v>39589</v>
      </c>
    </row>
    <row r="3063" spans="2:39" x14ac:dyDescent="0.25">
      <c r="B3063" s="30">
        <v>1</v>
      </c>
      <c r="C3063" s="31" t="s">
        <v>306</v>
      </c>
      <c r="D3063" s="9" t="s">
        <v>7089</v>
      </c>
      <c r="E3063" s="10" t="s">
        <v>556</v>
      </c>
      <c r="F3063" s="10" t="s">
        <v>3262</v>
      </c>
      <c r="G3063" s="9">
        <v>2205805</v>
      </c>
      <c r="H3063" s="10" t="s">
        <v>7090</v>
      </c>
      <c r="I3063" s="13">
        <v>749.23</v>
      </c>
      <c r="J3063" s="13">
        <v>621.46</v>
      </c>
      <c r="K3063" s="13">
        <v>621.46</v>
      </c>
      <c r="L3063" s="13">
        <v>621.46</v>
      </c>
      <c r="M3063" s="13">
        <v>621.46</v>
      </c>
      <c r="N3063" s="32">
        <v>18</v>
      </c>
      <c r="O3063" s="9">
        <v>1</v>
      </c>
      <c r="P3063" s="13">
        <v>11.29</v>
      </c>
      <c r="Q3063" s="13">
        <v>0.82</v>
      </c>
      <c r="R3063" s="13">
        <v>84.3</v>
      </c>
      <c r="S3063" s="13">
        <v>22.07</v>
      </c>
      <c r="T3063" s="13">
        <v>186.48</v>
      </c>
      <c r="U3063" s="13">
        <v>4.8899999999999997</v>
      </c>
      <c r="V3063" s="13">
        <v>588.36</v>
      </c>
      <c r="W3063" s="13">
        <v>4.5199999999999996</v>
      </c>
      <c r="X3063" s="13">
        <v>0</v>
      </c>
      <c r="Y3063" s="13">
        <v>0</v>
      </c>
      <c r="Z3063" s="13">
        <v>29.22</v>
      </c>
      <c r="AA3063" s="13">
        <v>53.99</v>
      </c>
      <c r="AB3063" s="13">
        <v>0</v>
      </c>
      <c r="AC3063" s="13">
        <v>0</v>
      </c>
      <c r="AD3063" s="13">
        <v>12.25</v>
      </c>
      <c r="AE3063" s="13">
        <v>4.54</v>
      </c>
      <c r="AF3063" s="33">
        <v>100.0004</v>
      </c>
      <c r="AG3063" s="9">
        <v>3</v>
      </c>
      <c r="AH3063" s="34">
        <v>0.42</v>
      </c>
      <c r="AI3063" s="13">
        <v>0</v>
      </c>
      <c r="AJ3063" s="13">
        <v>59038</v>
      </c>
      <c r="AK3063" s="13">
        <v>59038</v>
      </c>
      <c r="AL3063" s="35">
        <v>39645</v>
      </c>
      <c r="AM3063" s="35">
        <v>39666</v>
      </c>
    </row>
    <row r="3064" spans="2:39" x14ac:dyDescent="0.25">
      <c r="B3064" s="30">
        <v>1</v>
      </c>
      <c r="C3064" s="31" t="s">
        <v>306</v>
      </c>
      <c r="D3064" s="9" t="s">
        <v>7091</v>
      </c>
      <c r="E3064" s="10" t="s">
        <v>3199</v>
      </c>
      <c r="F3064" s="10" t="s">
        <v>7092</v>
      </c>
      <c r="G3064" s="9">
        <v>2202075</v>
      </c>
      <c r="H3064" s="10" t="s">
        <v>7093</v>
      </c>
      <c r="I3064" s="13">
        <v>9942</v>
      </c>
      <c r="J3064" s="13">
        <v>9492</v>
      </c>
      <c r="K3064" s="13">
        <v>9349.15</v>
      </c>
      <c r="L3064" s="13">
        <v>9492</v>
      </c>
      <c r="M3064" s="13">
        <v>9418.44</v>
      </c>
      <c r="N3064" s="32">
        <v>101</v>
      </c>
      <c r="O3064" s="9">
        <v>1</v>
      </c>
      <c r="P3064" s="13">
        <v>134.56</v>
      </c>
      <c r="Q3064" s="13">
        <v>0</v>
      </c>
      <c r="R3064" s="13">
        <v>0</v>
      </c>
      <c r="S3064" s="13">
        <v>384.05</v>
      </c>
      <c r="T3064" s="13">
        <v>0</v>
      </c>
      <c r="U3064" s="13">
        <v>0</v>
      </c>
      <c r="V3064" s="13">
        <v>8856.08</v>
      </c>
      <c r="W3064" s="13">
        <v>172.1</v>
      </c>
      <c r="X3064" s="13">
        <v>0</v>
      </c>
      <c r="Y3064" s="13">
        <v>0</v>
      </c>
      <c r="Z3064" s="13">
        <v>0</v>
      </c>
      <c r="AA3064" s="13">
        <v>11.55</v>
      </c>
      <c r="AB3064" s="13">
        <v>0</v>
      </c>
      <c r="AC3064" s="13">
        <v>70</v>
      </c>
      <c r="AD3064" s="13">
        <v>12.5</v>
      </c>
      <c r="AE3064" s="13">
        <v>5.95</v>
      </c>
      <c r="AF3064" s="33">
        <v>100</v>
      </c>
      <c r="AG3064" s="9">
        <v>1</v>
      </c>
      <c r="AH3064" s="34">
        <v>0.23</v>
      </c>
      <c r="AI3064" s="13">
        <v>348881.72</v>
      </c>
      <c r="AJ3064" s="13">
        <v>740571.88</v>
      </c>
      <c r="AK3064" s="13">
        <v>1089453.6000000001</v>
      </c>
      <c r="AL3064" s="35">
        <v>39787</v>
      </c>
      <c r="AM3064" s="35">
        <v>39853</v>
      </c>
    </row>
    <row r="3065" spans="2:39" x14ac:dyDescent="0.25">
      <c r="B3065" s="30">
        <v>1</v>
      </c>
      <c r="C3065" s="31" t="s">
        <v>306</v>
      </c>
      <c r="D3065" s="9" t="s">
        <v>7094</v>
      </c>
      <c r="E3065" s="10" t="s">
        <v>308</v>
      </c>
      <c r="F3065" s="10" t="s">
        <v>792</v>
      </c>
      <c r="G3065" s="9">
        <v>2205102</v>
      </c>
      <c r="H3065" s="10" t="s">
        <v>7095</v>
      </c>
      <c r="I3065" s="13">
        <v>1502.93</v>
      </c>
      <c r="J3065" s="13">
        <v>1385.52</v>
      </c>
      <c r="K3065" s="13">
        <v>1385.52</v>
      </c>
      <c r="L3065" s="13">
        <v>1502.93</v>
      </c>
      <c r="M3065" s="13">
        <v>1385.52</v>
      </c>
      <c r="N3065" s="32">
        <v>26</v>
      </c>
      <c r="O3065" s="9">
        <v>1</v>
      </c>
      <c r="P3065" s="13">
        <v>19.79</v>
      </c>
      <c r="Q3065" s="13">
        <v>0</v>
      </c>
      <c r="R3065" s="13">
        <v>0</v>
      </c>
      <c r="S3065" s="13">
        <v>63.21</v>
      </c>
      <c r="T3065" s="13">
        <v>0</v>
      </c>
      <c r="U3065" s="13">
        <v>58.3</v>
      </c>
      <c r="V3065" s="13">
        <v>1049.51</v>
      </c>
      <c r="W3065" s="13">
        <v>211.57</v>
      </c>
      <c r="X3065" s="13">
        <v>0</v>
      </c>
      <c r="Y3065" s="13">
        <v>0</v>
      </c>
      <c r="Z3065" s="13">
        <v>0</v>
      </c>
      <c r="AA3065" s="13">
        <v>36.72</v>
      </c>
      <c r="AB3065" s="13">
        <v>19.23</v>
      </c>
      <c r="AC3065" s="13">
        <v>4.62</v>
      </c>
      <c r="AD3065" s="13">
        <v>15.38</v>
      </c>
      <c r="AE3065" s="13">
        <v>24.04</v>
      </c>
      <c r="AF3065" s="33">
        <v>99.990300000000005</v>
      </c>
      <c r="AG3065" s="9">
        <v>2</v>
      </c>
      <c r="AH3065" s="34">
        <v>0.31</v>
      </c>
      <c r="AI3065" s="13">
        <v>90764.14</v>
      </c>
      <c r="AJ3065" s="13">
        <v>71456.960000000006</v>
      </c>
      <c r="AK3065" s="13">
        <v>162221.1</v>
      </c>
      <c r="AL3065" s="35">
        <v>39778</v>
      </c>
      <c r="AM3065" s="35">
        <v>39680</v>
      </c>
    </row>
    <row r="3066" spans="2:39" x14ac:dyDescent="0.25">
      <c r="B3066" s="30">
        <v>1</v>
      </c>
      <c r="C3066" s="31" t="s">
        <v>306</v>
      </c>
      <c r="D3066" s="9" t="s">
        <v>7096</v>
      </c>
      <c r="E3066" s="10" t="s">
        <v>308</v>
      </c>
      <c r="F3066" s="10" t="s">
        <v>7097</v>
      </c>
      <c r="G3066" s="9">
        <v>2202251</v>
      </c>
      <c r="H3066" s="10" t="s">
        <v>7098</v>
      </c>
      <c r="I3066" s="13">
        <v>2172.15</v>
      </c>
      <c r="J3066" s="13">
        <v>1892</v>
      </c>
      <c r="K3066" s="13">
        <v>1892.02</v>
      </c>
      <c r="L3066" s="13">
        <v>2172.15</v>
      </c>
      <c r="M3066" s="13">
        <v>1892.02</v>
      </c>
      <c r="N3066" s="32">
        <v>39</v>
      </c>
      <c r="O3066" s="9">
        <v>1</v>
      </c>
      <c r="P3066" s="13">
        <v>15.26</v>
      </c>
      <c r="Q3066" s="13">
        <v>0</v>
      </c>
      <c r="R3066" s="13">
        <v>0</v>
      </c>
      <c r="S3066" s="13">
        <v>36.4</v>
      </c>
      <c r="T3066" s="13">
        <v>0</v>
      </c>
      <c r="U3066" s="13">
        <v>0</v>
      </c>
      <c r="V3066" s="13">
        <v>1022</v>
      </c>
      <c r="W3066" s="13">
        <v>833.6</v>
      </c>
      <c r="X3066" s="13">
        <v>0</v>
      </c>
      <c r="Y3066" s="13">
        <v>0</v>
      </c>
      <c r="Z3066" s="13">
        <v>8.2899999999999991</v>
      </c>
      <c r="AA3066" s="13">
        <v>47.65</v>
      </c>
      <c r="AB3066" s="13">
        <v>0</v>
      </c>
      <c r="AC3066" s="13">
        <v>0</v>
      </c>
      <c r="AD3066" s="13">
        <v>0</v>
      </c>
      <c r="AE3066" s="13">
        <v>44.06</v>
      </c>
      <c r="AF3066" s="33">
        <v>100.005</v>
      </c>
      <c r="AG3066" s="9">
        <v>4</v>
      </c>
      <c r="AH3066" s="34">
        <v>0.35</v>
      </c>
      <c r="AI3066" s="13">
        <v>29284.99</v>
      </c>
      <c r="AJ3066" s="13">
        <v>61982.59</v>
      </c>
      <c r="AK3066" s="13">
        <v>91267.58</v>
      </c>
      <c r="AL3066" s="35">
        <v>38082</v>
      </c>
      <c r="AM3066" s="35">
        <v>38271</v>
      </c>
    </row>
    <row r="3067" spans="2:39" x14ac:dyDescent="0.25">
      <c r="B3067" s="30">
        <v>1</v>
      </c>
      <c r="C3067" s="31" t="s">
        <v>306</v>
      </c>
      <c r="D3067" s="9" t="s">
        <v>7099</v>
      </c>
      <c r="E3067" s="10" t="s">
        <v>514</v>
      </c>
      <c r="F3067" s="10" t="s">
        <v>7013</v>
      </c>
      <c r="G3067" s="9">
        <v>2206407</v>
      </c>
      <c r="H3067" s="10" t="s">
        <v>7100</v>
      </c>
      <c r="I3067" s="13">
        <v>3032.5</v>
      </c>
      <c r="J3067" s="13">
        <v>3032.5</v>
      </c>
      <c r="K3067" s="13">
        <v>2267.4499999999998</v>
      </c>
      <c r="L3067" s="13">
        <v>3032.5</v>
      </c>
      <c r="M3067" s="13">
        <v>2267.4499999999998</v>
      </c>
      <c r="N3067" s="32">
        <v>32</v>
      </c>
      <c r="O3067" s="9">
        <v>1</v>
      </c>
      <c r="P3067" s="13">
        <v>75.58</v>
      </c>
      <c r="Q3067" s="13">
        <v>0</v>
      </c>
      <c r="R3067" s="13">
        <v>0</v>
      </c>
      <c r="S3067" s="13">
        <v>150.03</v>
      </c>
      <c r="T3067" s="13">
        <v>0</v>
      </c>
      <c r="U3067" s="13">
        <v>0</v>
      </c>
      <c r="V3067" s="13">
        <v>1305.1300000000001</v>
      </c>
      <c r="W3067" s="13">
        <v>345.56</v>
      </c>
      <c r="X3067" s="13">
        <v>0</v>
      </c>
      <c r="Y3067" s="13">
        <v>0</v>
      </c>
      <c r="Z3067" s="13">
        <v>0</v>
      </c>
      <c r="AA3067" s="13">
        <v>53</v>
      </c>
      <c r="AB3067" s="13">
        <v>4.5</v>
      </c>
      <c r="AC3067" s="13">
        <v>3.5</v>
      </c>
      <c r="AD3067" s="13">
        <v>2</v>
      </c>
      <c r="AE3067" s="13">
        <v>37</v>
      </c>
      <c r="AF3067" s="33">
        <v>100.0003</v>
      </c>
      <c r="AG3067" s="9">
        <v>3</v>
      </c>
      <c r="AH3067" s="34">
        <v>0.3</v>
      </c>
      <c r="AI3067" s="13">
        <v>20962.27</v>
      </c>
      <c r="AJ3067" s="13">
        <v>264135.13</v>
      </c>
      <c r="AK3067" s="13">
        <v>285097.40000000002</v>
      </c>
      <c r="AL3067" s="35">
        <v>39701</v>
      </c>
      <c r="AM3067" s="35">
        <v>39722</v>
      </c>
    </row>
    <row r="3068" spans="2:39" x14ac:dyDescent="0.25">
      <c r="B3068" s="30">
        <v>1</v>
      </c>
      <c r="C3068" s="31" t="s">
        <v>306</v>
      </c>
      <c r="D3068" s="9" t="s">
        <v>7101</v>
      </c>
      <c r="E3068" s="10" t="s">
        <v>1558</v>
      </c>
      <c r="F3068" s="10" t="s">
        <v>7102</v>
      </c>
      <c r="G3068" s="9">
        <v>2200301</v>
      </c>
      <c r="H3068" s="10" t="s">
        <v>7103</v>
      </c>
      <c r="I3068" s="13">
        <v>2385</v>
      </c>
      <c r="J3068" s="13">
        <v>3017</v>
      </c>
      <c r="K3068" s="13">
        <v>3017</v>
      </c>
      <c r="L3068" s="13">
        <v>2385</v>
      </c>
      <c r="M3068" s="13">
        <v>2385</v>
      </c>
      <c r="N3068" s="32">
        <v>57</v>
      </c>
      <c r="O3068" s="9">
        <v>1</v>
      </c>
      <c r="P3068" s="13">
        <v>54.85</v>
      </c>
      <c r="Q3068" s="13">
        <v>0.56999999999999995</v>
      </c>
      <c r="R3068" s="13">
        <v>284.64</v>
      </c>
      <c r="S3068" s="13">
        <v>120.84</v>
      </c>
      <c r="T3068" s="13">
        <v>0</v>
      </c>
      <c r="U3068" s="13">
        <v>16.489999999999998</v>
      </c>
      <c r="V3068" s="13">
        <v>2878.34</v>
      </c>
      <c r="W3068" s="13">
        <v>1.33</v>
      </c>
      <c r="X3068" s="13">
        <v>0</v>
      </c>
      <c r="Y3068" s="13">
        <v>0</v>
      </c>
      <c r="Z3068" s="13">
        <v>0</v>
      </c>
      <c r="AA3068" s="13">
        <v>60.12</v>
      </c>
      <c r="AB3068" s="13">
        <v>0</v>
      </c>
      <c r="AC3068" s="13">
        <v>24.74</v>
      </c>
      <c r="AD3068" s="13">
        <v>11.09</v>
      </c>
      <c r="AE3068" s="13">
        <v>4.05</v>
      </c>
      <c r="AF3068" s="33">
        <v>100.0004</v>
      </c>
      <c r="AG3068" s="9">
        <v>3</v>
      </c>
      <c r="AH3068" s="34">
        <v>0.34</v>
      </c>
      <c r="AI3068" s="13">
        <v>102956.17</v>
      </c>
      <c r="AJ3068" s="13">
        <v>182476.35</v>
      </c>
      <c r="AK3068" s="13">
        <v>285432.52</v>
      </c>
      <c r="AL3068" s="35">
        <v>39703</v>
      </c>
      <c r="AM3068" s="35">
        <v>39713</v>
      </c>
    </row>
    <row r="3069" spans="2:39" x14ac:dyDescent="0.25">
      <c r="B3069" s="30">
        <v>1</v>
      </c>
      <c r="C3069" s="31" t="s">
        <v>306</v>
      </c>
      <c r="D3069" s="9" t="s">
        <v>7104</v>
      </c>
      <c r="E3069" s="10" t="s">
        <v>1558</v>
      </c>
      <c r="F3069" s="10" t="s">
        <v>7070</v>
      </c>
      <c r="G3069" s="9">
        <v>2202604</v>
      </c>
      <c r="H3069" s="10" t="s">
        <v>1296</v>
      </c>
      <c r="I3069" s="13">
        <v>2945.75</v>
      </c>
      <c r="J3069" s="13">
        <v>2945.75</v>
      </c>
      <c r="K3069" s="13">
        <v>3393.65</v>
      </c>
      <c r="L3069" s="13">
        <v>2945.75</v>
      </c>
      <c r="M3069" s="13">
        <v>2945.75</v>
      </c>
      <c r="N3069" s="32">
        <v>58</v>
      </c>
      <c r="O3069" s="9">
        <v>1</v>
      </c>
      <c r="P3069" s="13">
        <v>56.56</v>
      </c>
      <c r="Q3069" s="13">
        <v>0.68</v>
      </c>
      <c r="R3069" s="13">
        <v>117.59</v>
      </c>
      <c r="S3069" s="13">
        <v>119.53</v>
      </c>
      <c r="T3069" s="13">
        <v>0</v>
      </c>
      <c r="U3069" s="13">
        <v>22.17</v>
      </c>
      <c r="V3069" s="13">
        <v>3208.16</v>
      </c>
      <c r="W3069" s="13">
        <v>43.8</v>
      </c>
      <c r="X3069" s="13">
        <v>0</v>
      </c>
      <c r="Y3069" s="13">
        <v>0</v>
      </c>
      <c r="Z3069" s="13">
        <v>0</v>
      </c>
      <c r="AA3069" s="13">
        <v>57.6</v>
      </c>
      <c r="AB3069" s="13">
        <v>1.57</v>
      </c>
      <c r="AC3069" s="13">
        <v>28.53</v>
      </c>
      <c r="AD3069" s="13">
        <v>7.48</v>
      </c>
      <c r="AE3069" s="13">
        <v>4.82</v>
      </c>
      <c r="AF3069" s="33">
        <v>100</v>
      </c>
      <c r="AG3069" s="9">
        <v>1</v>
      </c>
      <c r="AH3069" s="34">
        <v>0.38</v>
      </c>
      <c r="AI3069" s="13">
        <v>8860.64</v>
      </c>
      <c r="AJ3069" s="13">
        <v>261082.23</v>
      </c>
      <c r="AK3069" s="13">
        <v>269942.87</v>
      </c>
      <c r="AL3069" s="35">
        <v>39933</v>
      </c>
      <c r="AM3069" s="35">
        <v>39958</v>
      </c>
    </row>
    <row r="3070" spans="2:39" x14ac:dyDescent="0.25">
      <c r="B3070" s="30">
        <v>1</v>
      </c>
      <c r="C3070" s="31" t="s">
        <v>306</v>
      </c>
      <c r="D3070" s="9" t="s">
        <v>7105</v>
      </c>
      <c r="E3070" s="10" t="s">
        <v>6940</v>
      </c>
      <c r="F3070" s="10" t="s">
        <v>7106</v>
      </c>
      <c r="G3070" s="9">
        <v>2201988</v>
      </c>
      <c r="H3070" s="10" t="s">
        <v>7107</v>
      </c>
      <c r="I3070" s="13">
        <v>20016</v>
      </c>
      <c r="J3070" s="13">
        <v>10037.4</v>
      </c>
      <c r="K3070" s="13">
        <v>9854.34</v>
      </c>
      <c r="L3070" s="13">
        <v>10037.42</v>
      </c>
      <c r="M3070" s="13">
        <v>9854.34</v>
      </c>
      <c r="N3070" s="32">
        <v>130</v>
      </c>
      <c r="O3070" s="9">
        <v>1</v>
      </c>
      <c r="P3070" s="13">
        <v>140.78</v>
      </c>
      <c r="Q3070" s="13">
        <v>0</v>
      </c>
      <c r="R3070" s="13">
        <v>0</v>
      </c>
      <c r="S3070" s="13">
        <v>909.62</v>
      </c>
      <c r="T3070" s="13">
        <v>0</v>
      </c>
      <c r="U3070" s="13">
        <v>5.08</v>
      </c>
      <c r="V3070" s="13">
        <v>8715.93</v>
      </c>
      <c r="W3070" s="13">
        <v>223.71</v>
      </c>
      <c r="X3070" s="13">
        <v>0</v>
      </c>
      <c r="Y3070" s="13">
        <v>0</v>
      </c>
      <c r="Z3070" s="13">
        <v>0</v>
      </c>
      <c r="AA3070" s="13">
        <v>68.739999999999995</v>
      </c>
      <c r="AB3070" s="13">
        <v>0</v>
      </c>
      <c r="AC3070" s="13">
        <v>19.71</v>
      </c>
      <c r="AD3070" s="13">
        <v>0</v>
      </c>
      <c r="AE3070" s="13">
        <v>11.55</v>
      </c>
      <c r="AF3070" s="33">
        <v>100.0005</v>
      </c>
      <c r="AG3070" s="9">
        <v>5</v>
      </c>
      <c r="AH3070" s="34">
        <v>0.3</v>
      </c>
      <c r="AI3070" s="13">
        <v>0</v>
      </c>
      <c r="AJ3070" s="13">
        <v>837618.47</v>
      </c>
      <c r="AK3070" s="13">
        <v>837618.47</v>
      </c>
      <c r="AL3070" s="35">
        <v>39709</v>
      </c>
      <c r="AM3070" s="35">
        <v>39739</v>
      </c>
    </row>
    <row r="3071" spans="2:39" x14ac:dyDescent="0.25">
      <c r="B3071" s="30">
        <v>1</v>
      </c>
      <c r="C3071" s="31" t="s">
        <v>306</v>
      </c>
      <c r="D3071" s="9" t="s">
        <v>7108</v>
      </c>
      <c r="E3071" s="10" t="s">
        <v>556</v>
      </c>
      <c r="F3071" s="10" t="s">
        <v>7109</v>
      </c>
      <c r="G3071" s="9">
        <v>2205409</v>
      </c>
      <c r="H3071" s="10" t="s">
        <v>7110</v>
      </c>
      <c r="I3071" s="13">
        <v>2446.15</v>
      </c>
      <c r="J3071" s="13">
        <v>2408.36</v>
      </c>
      <c r="K3071" s="13">
        <v>2408.36</v>
      </c>
      <c r="L3071" s="13">
        <v>2446.15</v>
      </c>
      <c r="M3071" s="13">
        <v>2408.36</v>
      </c>
      <c r="N3071" s="32">
        <v>66</v>
      </c>
      <c r="O3071" s="9">
        <v>1</v>
      </c>
      <c r="P3071" s="13">
        <v>43.79</v>
      </c>
      <c r="Q3071" s="13">
        <v>0</v>
      </c>
      <c r="R3071" s="13">
        <v>0</v>
      </c>
      <c r="S3071" s="13">
        <v>207</v>
      </c>
      <c r="T3071" s="13">
        <v>0</v>
      </c>
      <c r="U3071" s="13">
        <v>29.6</v>
      </c>
      <c r="V3071" s="13">
        <v>1752.2</v>
      </c>
      <c r="W3071" s="13">
        <v>419.6</v>
      </c>
      <c r="X3071" s="13">
        <v>0</v>
      </c>
      <c r="Y3071" s="13">
        <v>0</v>
      </c>
      <c r="Z3071" s="13">
        <v>0</v>
      </c>
      <c r="AA3071" s="13">
        <v>52.3</v>
      </c>
      <c r="AB3071" s="13">
        <v>27.71</v>
      </c>
      <c r="AC3071" s="13">
        <v>0</v>
      </c>
      <c r="AD3071" s="13">
        <v>0</v>
      </c>
      <c r="AE3071" s="13">
        <v>19.940000000000001</v>
      </c>
      <c r="AF3071" s="33">
        <v>99.954999999999998</v>
      </c>
      <c r="AG3071" s="9">
        <v>4</v>
      </c>
      <c r="AH3071" s="34">
        <v>0.39</v>
      </c>
      <c r="AI3071" s="13">
        <v>212150.17</v>
      </c>
      <c r="AJ3071" s="13">
        <v>276961.96000000002</v>
      </c>
      <c r="AK3071" s="13">
        <v>489112.13</v>
      </c>
      <c r="AL3071" s="35">
        <v>38565</v>
      </c>
      <c r="AM3071" s="35">
        <v>38572</v>
      </c>
    </row>
    <row r="3072" spans="2:39" x14ac:dyDescent="0.25">
      <c r="B3072" s="30">
        <v>1</v>
      </c>
      <c r="C3072" s="31" t="s">
        <v>306</v>
      </c>
      <c r="D3072" s="9" t="s">
        <v>7111</v>
      </c>
      <c r="E3072" s="10" t="s">
        <v>556</v>
      </c>
      <c r="F3072" s="10" t="s">
        <v>7109</v>
      </c>
      <c r="G3072" s="9">
        <v>2205409</v>
      </c>
      <c r="H3072" s="10" t="s">
        <v>7112</v>
      </c>
      <c r="I3072" s="13">
        <v>1515.35</v>
      </c>
      <c r="J3072" s="13">
        <v>1515.35</v>
      </c>
      <c r="K3072" s="13">
        <v>1533.78</v>
      </c>
      <c r="L3072" s="13">
        <v>1515.35</v>
      </c>
      <c r="M3072" s="13">
        <v>1515.35</v>
      </c>
      <c r="N3072" s="32">
        <v>37</v>
      </c>
      <c r="O3072" s="9">
        <v>1</v>
      </c>
      <c r="P3072" s="13">
        <v>27.88</v>
      </c>
      <c r="Q3072" s="13">
        <v>78.33</v>
      </c>
      <c r="R3072" s="13">
        <v>52.29</v>
      </c>
      <c r="S3072" s="13">
        <v>87</v>
      </c>
      <c r="T3072" s="13">
        <v>0</v>
      </c>
      <c r="U3072" s="13">
        <v>548</v>
      </c>
      <c r="V3072" s="13">
        <v>311.5</v>
      </c>
      <c r="W3072" s="13">
        <v>0</v>
      </c>
      <c r="X3072" s="13">
        <v>0</v>
      </c>
      <c r="Y3072" s="13">
        <v>0</v>
      </c>
      <c r="Z3072" s="13">
        <v>52.5</v>
      </c>
      <c r="AA3072" s="13">
        <v>11</v>
      </c>
      <c r="AB3072" s="13">
        <v>0</v>
      </c>
      <c r="AC3072" s="13">
        <v>0</v>
      </c>
      <c r="AD3072" s="13">
        <v>17</v>
      </c>
      <c r="AE3072" s="13">
        <v>19.5</v>
      </c>
      <c r="AF3072" s="33">
        <v>100.004</v>
      </c>
      <c r="AG3072" s="9">
        <v>3</v>
      </c>
      <c r="AH3072" s="34">
        <v>0.39</v>
      </c>
      <c r="AI3072" s="13">
        <v>134771.79</v>
      </c>
      <c r="AJ3072" s="13">
        <v>172825.64</v>
      </c>
      <c r="AK3072" s="13">
        <v>307597.43</v>
      </c>
      <c r="AL3072" s="35">
        <v>39035</v>
      </c>
      <c r="AM3072" s="35">
        <v>39052</v>
      </c>
    </row>
    <row r="3073" spans="2:39" x14ac:dyDescent="0.25">
      <c r="B3073" s="30">
        <v>1</v>
      </c>
      <c r="C3073" s="31" t="s">
        <v>306</v>
      </c>
      <c r="D3073" s="9" t="s">
        <v>7113</v>
      </c>
      <c r="E3073" s="10" t="s">
        <v>1558</v>
      </c>
      <c r="F3073" s="10" t="s">
        <v>2761</v>
      </c>
      <c r="G3073" s="9">
        <v>2210409</v>
      </c>
      <c r="H3073" s="10" t="s">
        <v>7114</v>
      </c>
      <c r="I3073" s="13">
        <v>6534</v>
      </c>
      <c r="J3073" s="13">
        <v>6534</v>
      </c>
      <c r="K3073" s="13">
        <v>6534</v>
      </c>
      <c r="L3073" s="13">
        <v>6534</v>
      </c>
      <c r="M3073" s="13">
        <v>6534</v>
      </c>
      <c r="N3073" s="32">
        <v>108</v>
      </c>
      <c r="O3073" s="9">
        <v>1</v>
      </c>
      <c r="P3073" s="13">
        <v>71.64</v>
      </c>
      <c r="Q3073" s="13">
        <v>0</v>
      </c>
      <c r="R3073" s="13">
        <v>0</v>
      </c>
      <c r="S3073" s="13">
        <v>128.5</v>
      </c>
      <c r="T3073" s="13">
        <v>0</v>
      </c>
      <c r="U3073" s="13">
        <v>0</v>
      </c>
      <c r="V3073" s="13">
        <v>5373.3</v>
      </c>
      <c r="W3073" s="13">
        <v>783.1</v>
      </c>
      <c r="X3073" s="13">
        <v>0</v>
      </c>
      <c r="Y3073" s="13">
        <v>0</v>
      </c>
      <c r="Z3073" s="13">
        <v>71.19</v>
      </c>
      <c r="AA3073" s="13">
        <v>6.87</v>
      </c>
      <c r="AB3073" s="13">
        <v>0</v>
      </c>
      <c r="AC3073" s="13">
        <v>10.18</v>
      </c>
      <c r="AD3073" s="13">
        <v>0</v>
      </c>
      <c r="AE3073" s="13">
        <v>11.76</v>
      </c>
      <c r="AF3073" s="33">
        <v>100.004</v>
      </c>
      <c r="AG3073" s="9">
        <v>4</v>
      </c>
      <c r="AH3073" s="34">
        <v>0.46</v>
      </c>
      <c r="AI3073" s="13">
        <v>144144.09</v>
      </c>
      <c r="AJ3073" s="13">
        <v>250121.52</v>
      </c>
      <c r="AK3073" s="13">
        <v>394265.61</v>
      </c>
      <c r="AL3073" s="35">
        <v>38628</v>
      </c>
      <c r="AM3073" s="35">
        <v>38659</v>
      </c>
    </row>
    <row r="3074" spans="2:39" x14ac:dyDescent="0.25">
      <c r="B3074" s="30">
        <v>1</v>
      </c>
      <c r="C3074" s="31" t="s">
        <v>306</v>
      </c>
      <c r="D3074" s="9" t="s">
        <v>7115</v>
      </c>
      <c r="E3074" s="10" t="s">
        <v>556</v>
      </c>
      <c r="F3074" s="10" t="s">
        <v>1896</v>
      </c>
      <c r="G3074" s="9">
        <v>2206209</v>
      </c>
      <c r="H3074" s="10" t="s">
        <v>7116</v>
      </c>
      <c r="I3074" s="13">
        <v>921.52</v>
      </c>
      <c r="J3074" s="13">
        <v>921.52</v>
      </c>
      <c r="K3074" s="13">
        <v>1094.58</v>
      </c>
      <c r="L3074" s="13">
        <v>921.52</v>
      </c>
      <c r="M3074" s="13">
        <v>921.52</v>
      </c>
      <c r="N3074" s="32">
        <v>25</v>
      </c>
      <c r="O3074" s="9">
        <v>1</v>
      </c>
      <c r="P3074" s="13">
        <v>36.479999999999997</v>
      </c>
      <c r="Q3074" s="13">
        <v>1.18</v>
      </c>
      <c r="R3074" s="13">
        <v>171.03</v>
      </c>
      <c r="S3074" s="13">
        <v>53.66</v>
      </c>
      <c r="T3074" s="13">
        <v>0</v>
      </c>
      <c r="U3074" s="13">
        <v>12.21</v>
      </c>
      <c r="V3074" s="13">
        <v>1022.19</v>
      </c>
      <c r="W3074" s="13">
        <v>6.52</v>
      </c>
      <c r="X3074" s="13">
        <v>0</v>
      </c>
      <c r="Y3074" s="13">
        <v>0</v>
      </c>
      <c r="Z3074" s="13">
        <v>0</v>
      </c>
      <c r="AA3074" s="13">
        <v>24.02</v>
      </c>
      <c r="AB3074" s="13">
        <v>17.190000000000001</v>
      </c>
      <c r="AC3074" s="13">
        <v>48.72</v>
      </c>
      <c r="AD3074" s="13">
        <v>4.57</v>
      </c>
      <c r="AE3074" s="13">
        <v>5.5</v>
      </c>
      <c r="AF3074" s="33">
        <v>100</v>
      </c>
      <c r="AG3074" s="9">
        <v>4</v>
      </c>
      <c r="AH3074" s="34">
        <v>0.27</v>
      </c>
      <c r="AI3074" s="13">
        <v>1551.72</v>
      </c>
      <c r="AJ3074" s="13">
        <v>110240.91</v>
      </c>
      <c r="AK3074" s="13">
        <v>111792.63</v>
      </c>
      <c r="AL3074" s="35">
        <v>40137</v>
      </c>
      <c r="AM3074" s="35">
        <v>40037</v>
      </c>
    </row>
    <row r="3075" spans="2:39" x14ac:dyDescent="0.25">
      <c r="B3075" s="30">
        <v>1</v>
      </c>
      <c r="C3075" s="31" t="s">
        <v>306</v>
      </c>
      <c r="D3075" s="9" t="s">
        <v>7117</v>
      </c>
      <c r="E3075" s="10" t="s">
        <v>514</v>
      </c>
      <c r="F3075" s="10" t="s">
        <v>1397</v>
      </c>
      <c r="G3075" s="9">
        <v>2205508</v>
      </c>
      <c r="H3075" s="10" t="s">
        <v>2961</v>
      </c>
      <c r="I3075" s="13">
        <v>323.95</v>
      </c>
      <c r="J3075" s="13">
        <v>371</v>
      </c>
      <c r="K3075" s="13">
        <v>371.07</v>
      </c>
      <c r="L3075" s="13">
        <v>258.32</v>
      </c>
      <c r="M3075" s="13">
        <v>258.32</v>
      </c>
      <c r="N3075" s="32">
        <v>8</v>
      </c>
      <c r="O3075" s="9">
        <v>1</v>
      </c>
      <c r="P3075" s="13">
        <v>11.29</v>
      </c>
      <c r="Q3075" s="13">
        <v>2.91</v>
      </c>
      <c r="R3075" s="13">
        <v>50.66</v>
      </c>
      <c r="S3075" s="13">
        <v>3</v>
      </c>
      <c r="T3075" s="13">
        <v>0</v>
      </c>
      <c r="U3075" s="13">
        <v>0</v>
      </c>
      <c r="V3075" s="13">
        <v>244.7</v>
      </c>
      <c r="W3075" s="13">
        <v>7.9</v>
      </c>
      <c r="X3075" s="13">
        <v>0</v>
      </c>
      <c r="Y3075" s="13">
        <v>0</v>
      </c>
      <c r="Z3075" s="13">
        <v>75.42</v>
      </c>
      <c r="AA3075" s="13">
        <v>0</v>
      </c>
      <c r="AB3075" s="13">
        <v>0</v>
      </c>
      <c r="AC3075" s="13">
        <v>0</v>
      </c>
      <c r="AD3075" s="13">
        <v>0</v>
      </c>
      <c r="AE3075" s="13">
        <v>24.58</v>
      </c>
      <c r="AF3075" s="33">
        <v>100.006</v>
      </c>
      <c r="AG3075" s="9">
        <v>4</v>
      </c>
      <c r="AH3075" s="34">
        <v>0.45</v>
      </c>
      <c r="AI3075" s="13">
        <v>0</v>
      </c>
      <c r="AJ3075" s="13">
        <v>25072.22</v>
      </c>
      <c r="AK3075" s="13">
        <v>25072.22</v>
      </c>
      <c r="AL3075" s="35">
        <v>37593</v>
      </c>
      <c r="AM3075" s="35">
        <v>37867</v>
      </c>
    </row>
    <row r="3076" spans="2:39" x14ac:dyDescent="0.25">
      <c r="B3076" s="30">
        <v>1</v>
      </c>
      <c r="C3076" s="31" t="s">
        <v>306</v>
      </c>
      <c r="D3076" s="9" t="s">
        <v>7118</v>
      </c>
      <c r="E3076" s="10" t="s">
        <v>514</v>
      </c>
      <c r="F3076" s="10" t="s">
        <v>7119</v>
      </c>
      <c r="G3076" s="9">
        <v>2205557</v>
      </c>
      <c r="H3076" s="10" t="s">
        <v>7120</v>
      </c>
      <c r="I3076" s="13">
        <v>2235.15</v>
      </c>
      <c r="J3076" s="13">
        <v>2235.15</v>
      </c>
      <c r="K3076" s="13">
        <v>2255.62</v>
      </c>
      <c r="L3076" s="13">
        <v>2235.15</v>
      </c>
      <c r="M3076" s="13">
        <v>2235.15</v>
      </c>
      <c r="N3076" s="32">
        <v>64</v>
      </c>
      <c r="O3076" s="9">
        <v>1</v>
      </c>
      <c r="P3076" s="13">
        <v>75.180000000000007</v>
      </c>
      <c r="Q3076" s="13">
        <v>0</v>
      </c>
      <c r="R3076" s="13">
        <v>0</v>
      </c>
      <c r="S3076" s="13">
        <v>47.5</v>
      </c>
      <c r="T3076" s="13">
        <v>0</v>
      </c>
      <c r="U3076" s="13">
        <v>87.3</v>
      </c>
      <c r="V3076" s="13">
        <v>2106.4899999999998</v>
      </c>
      <c r="W3076" s="13">
        <v>14.33</v>
      </c>
      <c r="X3076" s="13">
        <v>0</v>
      </c>
      <c r="Y3076" s="13">
        <v>0</v>
      </c>
      <c r="Z3076" s="13">
        <v>62.05</v>
      </c>
      <c r="AA3076" s="13">
        <v>11.86</v>
      </c>
      <c r="AB3076" s="13">
        <v>21.62</v>
      </c>
      <c r="AC3076" s="13">
        <v>0</v>
      </c>
      <c r="AD3076" s="13">
        <v>0.3</v>
      </c>
      <c r="AE3076" s="13">
        <v>4.17</v>
      </c>
      <c r="AF3076" s="33">
        <v>100.003</v>
      </c>
      <c r="AG3076" s="9">
        <v>4</v>
      </c>
      <c r="AH3076" s="34">
        <v>0.47</v>
      </c>
      <c r="AI3076" s="13">
        <v>0</v>
      </c>
      <c r="AJ3076" s="13">
        <v>166496.09</v>
      </c>
      <c r="AK3076" s="13">
        <v>166496.09</v>
      </c>
      <c r="AL3076" s="35">
        <v>38588</v>
      </c>
      <c r="AM3076" s="35">
        <v>38623</v>
      </c>
    </row>
    <row r="3077" spans="2:39" x14ac:dyDescent="0.25">
      <c r="B3077" s="30">
        <v>1</v>
      </c>
      <c r="C3077" s="31" t="s">
        <v>306</v>
      </c>
      <c r="D3077" s="9" t="s">
        <v>7121</v>
      </c>
      <c r="E3077" s="10" t="s">
        <v>514</v>
      </c>
      <c r="F3077" s="10" t="s">
        <v>7119</v>
      </c>
      <c r="G3077" s="9">
        <v>2205557</v>
      </c>
      <c r="H3077" s="10" t="s">
        <v>7122</v>
      </c>
      <c r="I3077" s="13">
        <v>1016.93</v>
      </c>
      <c r="J3077" s="13">
        <v>1186.1400000000001</v>
      </c>
      <c r="K3077" s="13">
        <v>1186.1400000000001</v>
      </c>
      <c r="L3077" s="13">
        <v>1016.93</v>
      </c>
      <c r="M3077" s="13">
        <v>997.1</v>
      </c>
      <c r="N3077" s="32">
        <v>33</v>
      </c>
      <c r="O3077" s="9">
        <v>1</v>
      </c>
      <c r="P3077" s="13">
        <v>39.53</v>
      </c>
      <c r="Q3077" s="13">
        <v>3.13</v>
      </c>
      <c r="R3077" s="13">
        <v>136.22999999999999</v>
      </c>
      <c r="S3077" s="13">
        <v>37.5</v>
      </c>
      <c r="T3077" s="13">
        <v>0</v>
      </c>
      <c r="U3077" s="13">
        <v>37.26</v>
      </c>
      <c r="V3077" s="13">
        <v>1083.19</v>
      </c>
      <c r="W3077" s="13">
        <v>65.69</v>
      </c>
      <c r="X3077" s="13">
        <v>0</v>
      </c>
      <c r="Y3077" s="13">
        <v>0</v>
      </c>
      <c r="Z3077" s="13">
        <v>27.16</v>
      </c>
      <c r="AA3077" s="13">
        <v>31.62</v>
      </c>
      <c r="AB3077" s="13">
        <v>13.38</v>
      </c>
      <c r="AC3077" s="13">
        <v>22.07</v>
      </c>
      <c r="AD3077" s="13">
        <v>0</v>
      </c>
      <c r="AE3077" s="13">
        <v>5.76</v>
      </c>
      <c r="AF3077" s="33">
        <v>99.992999999999995</v>
      </c>
      <c r="AG3077" s="9">
        <v>3</v>
      </c>
      <c r="AH3077" s="34">
        <v>0.39</v>
      </c>
      <c r="AI3077" s="13">
        <v>10356.799999999999</v>
      </c>
      <c r="AJ3077" s="13">
        <v>149574.63</v>
      </c>
      <c r="AK3077" s="13">
        <v>159931.43</v>
      </c>
      <c r="AL3077" s="35">
        <v>39470</v>
      </c>
      <c r="AM3077" s="35">
        <v>39552</v>
      </c>
    </row>
    <row r="3078" spans="2:39" x14ac:dyDescent="0.25">
      <c r="B3078" s="30">
        <v>1</v>
      </c>
      <c r="C3078" s="31" t="s">
        <v>306</v>
      </c>
      <c r="D3078" s="9" t="s">
        <v>7123</v>
      </c>
      <c r="E3078" s="10" t="s">
        <v>556</v>
      </c>
      <c r="F3078" s="10" t="s">
        <v>7026</v>
      </c>
      <c r="G3078" s="9">
        <v>2208502</v>
      </c>
      <c r="H3078" s="10" t="s">
        <v>7124</v>
      </c>
      <c r="I3078" s="13">
        <v>1072.81</v>
      </c>
      <c r="J3078" s="13">
        <v>1183.24</v>
      </c>
      <c r="K3078" s="13">
        <v>1183.24</v>
      </c>
      <c r="L3078" s="13">
        <v>1072.81</v>
      </c>
      <c r="M3078" s="13">
        <v>1061.08</v>
      </c>
      <c r="N3078" s="32">
        <v>34</v>
      </c>
      <c r="O3078" s="9">
        <v>1</v>
      </c>
      <c r="P3078" s="13">
        <v>20.13</v>
      </c>
      <c r="Q3078" s="13">
        <v>2.2400000000000002</v>
      </c>
      <c r="R3078" s="13">
        <v>64.48</v>
      </c>
      <c r="S3078" s="13">
        <v>70.03</v>
      </c>
      <c r="T3078" s="13">
        <v>0</v>
      </c>
      <c r="U3078" s="13">
        <v>121.3</v>
      </c>
      <c r="V3078" s="13">
        <v>656.96</v>
      </c>
      <c r="W3078" s="13">
        <v>281.77</v>
      </c>
      <c r="X3078" s="13">
        <v>0</v>
      </c>
      <c r="Y3078" s="13">
        <v>0</v>
      </c>
      <c r="Z3078" s="13">
        <v>18.100000000000001</v>
      </c>
      <c r="AA3078" s="13">
        <v>26.06</v>
      </c>
      <c r="AB3078" s="13">
        <v>4.47</v>
      </c>
      <c r="AC3078" s="13">
        <v>12.71</v>
      </c>
      <c r="AD3078" s="13">
        <v>0</v>
      </c>
      <c r="AE3078" s="13">
        <v>38.659999999999997</v>
      </c>
      <c r="AF3078" s="33">
        <v>100.003</v>
      </c>
      <c r="AG3078" s="9">
        <v>1</v>
      </c>
      <c r="AH3078" s="34">
        <v>0.34</v>
      </c>
      <c r="AI3078" s="13">
        <v>158191.45000000001</v>
      </c>
      <c r="AJ3078" s="13">
        <v>146428.79</v>
      </c>
      <c r="AK3078" s="13">
        <v>304620.24</v>
      </c>
      <c r="AL3078" s="35">
        <v>39611</v>
      </c>
      <c r="AM3078" s="35">
        <v>39622</v>
      </c>
    </row>
    <row r="3079" spans="2:39" x14ac:dyDescent="0.25">
      <c r="B3079" s="30">
        <v>1</v>
      </c>
      <c r="C3079" s="31" t="s">
        <v>306</v>
      </c>
      <c r="D3079" s="9" t="s">
        <v>7125</v>
      </c>
      <c r="E3079" s="10" t="s">
        <v>1989</v>
      </c>
      <c r="F3079" s="10" t="s">
        <v>7126</v>
      </c>
      <c r="G3079" s="9">
        <v>2200608</v>
      </c>
      <c r="H3079" s="10" t="s">
        <v>7127</v>
      </c>
      <c r="I3079" s="13">
        <v>2260</v>
      </c>
      <c r="J3079" s="13">
        <v>2663</v>
      </c>
      <c r="K3079" s="13">
        <v>2663.03</v>
      </c>
      <c r="L3079" s="13">
        <v>2260</v>
      </c>
      <c r="M3079" s="13">
        <v>2260</v>
      </c>
      <c r="N3079" s="32">
        <v>65</v>
      </c>
      <c r="O3079" s="9">
        <v>1</v>
      </c>
      <c r="P3079" s="13">
        <v>38.04</v>
      </c>
      <c r="Q3079" s="13">
        <v>5.53</v>
      </c>
      <c r="R3079" s="13">
        <v>27.98</v>
      </c>
      <c r="S3079" s="13">
        <v>336.1</v>
      </c>
      <c r="T3079" s="13">
        <v>516.79999999999995</v>
      </c>
      <c r="U3079" s="13">
        <v>19.2</v>
      </c>
      <c r="V3079" s="13">
        <v>1743.6</v>
      </c>
      <c r="W3079" s="13">
        <v>47.3</v>
      </c>
      <c r="X3079" s="13">
        <v>0</v>
      </c>
      <c r="Y3079" s="13">
        <v>0</v>
      </c>
      <c r="Z3079" s="13">
        <v>51.1</v>
      </c>
      <c r="AA3079" s="13">
        <v>21.57</v>
      </c>
      <c r="AB3079" s="13">
        <v>8.23</v>
      </c>
      <c r="AC3079" s="13">
        <v>0</v>
      </c>
      <c r="AD3079" s="13">
        <v>0</v>
      </c>
      <c r="AE3079" s="13">
        <v>19.100000000000001</v>
      </c>
      <c r="AF3079" s="33">
        <v>100.004</v>
      </c>
      <c r="AG3079" s="9">
        <v>3</v>
      </c>
      <c r="AH3079" s="34">
        <v>0.53</v>
      </c>
      <c r="AI3079" s="13">
        <v>258906.94</v>
      </c>
      <c r="AJ3079" s="13">
        <v>187580</v>
      </c>
      <c r="AK3079" s="13">
        <v>446486.94</v>
      </c>
      <c r="AL3079" s="35">
        <v>38625</v>
      </c>
      <c r="AM3079" s="35">
        <v>38672</v>
      </c>
    </row>
    <row r="3080" spans="2:39" x14ac:dyDescent="0.25">
      <c r="B3080" s="30">
        <v>1</v>
      </c>
      <c r="C3080" s="31" t="s">
        <v>306</v>
      </c>
      <c r="D3080" s="9" t="s">
        <v>7128</v>
      </c>
      <c r="E3080" s="10" t="s">
        <v>556</v>
      </c>
      <c r="F3080" s="10" t="s">
        <v>1470</v>
      </c>
      <c r="G3080" s="9">
        <v>2208403</v>
      </c>
      <c r="H3080" s="10" t="s">
        <v>7129</v>
      </c>
      <c r="I3080" s="13">
        <v>1685.11</v>
      </c>
      <c r="J3080" s="13">
        <v>1547.6</v>
      </c>
      <c r="K3080" s="13">
        <v>1547.63</v>
      </c>
      <c r="L3080" s="13">
        <v>1865.11</v>
      </c>
      <c r="M3080" s="13">
        <v>1542.89</v>
      </c>
      <c r="N3080" s="32">
        <v>33</v>
      </c>
      <c r="O3080" s="9">
        <v>5</v>
      </c>
      <c r="P3080" s="13">
        <v>25.79</v>
      </c>
      <c r="Q3080" s="13">
        <v>0.68</v>
      </c>
      <c r="R3080" s="13">
        <v>100</v>
      </c>
      <c r="S3080" s="13">
        <v>25.35</v>
      </c>
      <c r="T3080" s="13">
        <v>0</v>
      </c>
      <c r="U3080" s="13">
        <v>10.3</v>
      </c>
      <c r="V3080" s="13">
        <v>1506.24</v>
      </c>
      <c r="W3080" s="13">
        <v>3.74</v>
      </c>
      <c r="X3080" s="13">
        <v>0</v>
      </c>
      <c r="Y3080" s="13">
        <v>0</v>
      </c>
      <c r="Z3080" s="13">
        <v>24</v>
      </c>
      <c r="AA3080" s="13">
        <v>60</v>
      </c>
      <c r="AB3080" s="13">
        <v>0</v>
      </c>
      <c r="AC3080" s="13">
        <v>0</v>
      </c>
      <c r="AD3080" s="13">
        <v>14</v>
      </c>
      <c r="AE3080" s="13">
        <v>2</v>
      </c>
      <c r="AF3080" s="33">
        <v>100.002</v>
      </c>
      <c r="AG3080" s="9">
        <v>3</v>
      </c>
      <c r="AH3080" s="34">
        <v>0.44</v>
      </c>
      <c r="AI3080" s="13">
        <v>123489.28</v>
      </c>
      <c r="AJ3080" s="13">
        <v>102205.43</v>
      </c>
      <c r="AK3080" s="13">
        <v>225694.71</v>
      </c>
      <c r="AL3080" s="35">
        <v>37950</v>
      </c>
      <c r="AM3080" s="35">
        <v>38161</v>
      </c>
    </row>
    <row r="3081" spans="2:39" x14ac:dyDescent="0.25">
      <c r="B3081" s="30">
        <v>1</v>
      </c>
      <c r="C3081" s="31" t="s">
        <v>306</v>
      </c>
      <c r="D3081" s="9" t="s">
        <v>7130</v>
      </c>
      <c r="E3081" s="10" t="s">
        <v>514</v>
      </c>
      <c r="F3081" s="10" t="s">
        <v>1397</v>
      </c>
      <c r="G3081" s="9">
        <v>2205508</v>
      </c>
      <c r="H3081" s="10" t="s">
        <v>7131</v>
      </c>
      <c r="I3081" s="13">
        <v>1409.15</v>
      </c>
      <c r="J3081" s="13">
        <v>1476.9</v>
      </c>
      <c r="K3081" s="13">
        <v>1466.84</v>
      </c>
      <c r="L3081" s="13">
        <v>1409.15</v>
      </c>
      <c r="M3081" s="13">
        <v>1409.15</v>
      </c>
      <c r="N3081" s="32">
        <v>23</v>
      </c>
      <c r="O3081" s="9">
        <v>1</v>
      </c>
      <c r="P3081" s="13">
        <v>38.11</v>
      </c>
      <c r="Q3081" s="13">
        <v>74.849999999999994</v>
      </c>
      <c r="R3081" s="13">
        <v>18.91</v>
      </c>
      <c r="S3081" s="13">
        <v>86</v>
      </c>
      <c r="T3081" s="13">
        <v>0</v>
      </c>
      <c r="U3081" s="13">
        <v>807.9</v>
      </c>
      <c r="V3081" s="13">
        <v>336.7</v>
      </c>
      <c r="W3081" s="13">
        <v>11.7</v>
      </c>
      <c r="X3081" s="13">
        <v>0</v>
      </c>
      <c r="Y3081" s="13">
        <v>0</v>
      </c>
      <c r="Z3081" s="13">
        <v>14.65</v>
      </c>
      <c r="AA3081" s="13">
        <v>63.3</v>
      </c>
      <c r="AB3081" s="13">
        <v>0</v>
      </c>
      <c r="AC3081" s="13">
        <v>0</v>
      </c>
      <c r="AD3081" s="13">
        <v>0</v>
      </c>
      <c r="AE3081" s="13">
        <v>22.05</v>
      </c>
      <c r="AF3081" s="33">
        <v>100.005</v>
      </c>
      <c r="AG3081" s="9">
        <v>1</v>
      </c>
      <c r="AH3081" s="34">
        <v>0.59</v>
      </c>
      <c r="AI3081" s="13">
        <v>27988.54</v>
      </c>
      <c r="AJ3081" s="13">
        <v>114845.4</v>
      </c>
      <c r="AK3081" s="13">
        <v>142833.94</v>
      </c>
      <c r="AL3081" s="35">
        <v>37950</v>
      </c>
      <c r="AM3081" s="35">
        <v>38044</v>
      </c>
    </row>
    <row r="3082" spans="2:39" x14ac:dyDescent="0.25">
      <c r="B3082" s="30">
        <v>1</v>
      </c>
      <c r="C3082" s="31" t="s">
        <v>306</v>
      </c>
      <c r="D3082" s="9" t="s">
        <v>7132</v>
      </c>
      <c r="E3082" s="10" t="s">
        <v>514</v>
      </c>
      <c r="F3082" s="10" t="s">
        <v>1397</v>
      </c>
      <c r="G3082" s="9">
        <v>2205508</v>
      </c>
      <c r="H3082" s="10" t="s">
        <v>2167</v>
      </c>
      <c r="I3082" s="13">
        <v>1129.6600000000001</v>
      </c>
      <c r="J3082" s="13">
        <v>1518.67</v>
      </c>
      <c r="K3082" s="13">
        <v>1518.67</v>
      </c>
      <c r="L3082" s="13">
        <v>1129.6600000000001</v>
      </c>
      <c r="M3082" s="13">
        <v>1123.67</v>
      </c>
      <c r="N3082" s="32">
        <v>27</v>
      </c>
      <c r="O3082" s="9">
        <v>1</v>
      </c>
      <c r="P3082" s="13">
        <v>17.46</v>
      </c>
      <c r="Q3082" s="13">
        <v>52.2</v>
      </c>
      <c r="R3082" s="13">
        <v>208.3</v>
      </c>
      <c r="S3082" s="13">
        <v>79.89</v>
      </c>
      <c r="T3082" s="13">
        <v>0</v>
      </c>
      <c r="U3082" s="13">
        <v>0</v>
      </c>
      <c r="V3082" s="13">
        <v>1006.96</v>
      </c>
      <c r="W3082" s="13">
        <v>95.99</v>
      </c>
      <c r="X3082" s="13">
        <v>0</v>
      </c>
      <c r="Y3082" s="13">
        <v>0</v>
      </c>
      <c r="Z3082" s="13">
        <v>7.98</v>
      </c>
      <c r="AA3082" s="13">
        <v>39.31</v>
      </c>
      <c r="AB3082" s="13">
        <v>12.8</v>
      </c>
      <c r="AC3082" s="13">
        <v>28.33</v>
      </c>
      <c r="AD3082" s="13">
        <v>0</v>
      </c>
      <c r="AE3082" s="13">
        <v>11.58</v>
      </c>
      <c r="AF3082" s="33">
        <v>100.003</v>
      </c>
      <c r="AG3082" s="9">
        <v>3</v>
      </c>
      <c r="AH3082" s="34">
        <v>0.47</v>
      </c>
      <c r="AI3082" s="13">
        <v>45976.73</v>
      </c>
      <c r="AJ3082" s="13">
        <v>109759.89</v>
      </c>
      <c r="AK3082" s="13">
        <v>155736.62</v>
      </c>
      <c r="AL3082" s="35">
        <v>38586</v>
      </c>
      <c r="AM3082" s="35">
        <v>38559</v>
      </c>
    </row>
    <row r="3083" spans="2:39" x14ac:dyDescent="0.25">
      <c r="B3083" s="30">
        <v>1</v>
      </c>
      <c r="C3083" s="31" t="s">
        <v>306</v>
      </c>
      <c r="D3083" s="9" t="s">
        <v>7133</v>
      </c>
      <c r="E3083" s="10" t="s">
        <v>548</v>
      </c>
      <c r="F3083" s="10" t="s">
        <v>7134</v>
      </c>
      <c r="G3083" s="9">
        <v>2207959</v>
      </c>
      <c r="H3083" s="10" t="s">
        <v>7135</v>
      </c>
      <c r="I3083" s="13">
        <v>726</v>
      </c>
      <c r="J3083" s="13">
        <v>0</v>
      </c>
      <c r="K3083" s="13">
        <v>828.57</v>
      </c>
      <c r="L3083" s="13">
        <v>726</v>
      </c>
      <c r="M3083" s="13">
        <v>726</v>
      </c>
      <c r="N3083" s="32">
        <v>15</v>
      </c>
      <c r="O3083" s="9">
        <v>1</v>
      </c>
      <c r="P3083" s="13">
        <v>11.83</v>
      </c>
      <c r="Q3083" s="13">
        <v>5.47</v>
      </c>
      <c r="R3083" s="13">
        <v>330.99</v>
      </c>
      <c r="S3083" s="13">
        <v>184.62</v>
      </c>
      <c r="T3083" s="13">
        <v>165.88</v>
      </c>
      <c r="U3083" s="13">
        <v>2.97</v>
      </c>
      <c r="V3083" s="13">
        <v>449.93</v>
      </c>
      <c r="W3083" s="13">
        <v>18.14</v>
      </c>
      <c r="X3083" s="13">
        <v>0</v>
      </c>
      <c r="Y3083" s="13">
        <v>0</v>
      </c>
      <c r="Z3083" s="13">
        <v>0</v>
      </c>
      <c r="AA3083" s="13">
        <v>74.680000000000007</v>
      </c>
      <c r="AB3083" s="13">
        <v>0</v>
      </c>
      <c r="AC3083" s="13">
        <v>0</v>
      </c>
      <c r="AD3083" s="13">
        <v>0</v>
      </c>
      <c r="AE3083" s="13">
        <v>25.32</v>
      </c>
      <c r="AF3083" s="33">
        <v>100.00060000000001</v>
      </c>
      <c r="AG3083" s="9">
        <v>3</v>
      </c>
      <c r="AH3083" s="34">
        <v>0.35</v>
      </c>
      <c r="AI3083" s="13">
        <v>47110.19</v>
      </c>
      <c r="AJ3083" s="13">
        <v>72447.539999999994</v>
      </c>
      <c r="AK3083" s="13">
        <v>119557.73</v>
      </c>
      <c r="AL3083" s="35">
        <v>39645</v>
      </c>
      <c r="AM3083" s="35">
        <v>39671</v>
      </c>
    </row>
    <row r="3084" spans="2:39" x14ac:dyDescent="0.25">
      <c r="B3084" s="30">
        <v>1</v>
      </c>
      <c r="C3084" s="31" t="s">
        <v>306</v>
      </c>
      <c r="D3084" s="9" t="s">
        <v>7136</v>
      </c>
      <c r="E3084" s="10" t="s">
        <v>548</v>
      </c>
      <c r="F3084" s="10" t="s">
        <v>7134</v>
      </c>
      <c r="G3084" s="9">
        <v>2207959</v>
      </c>
      <c r="H3084" s="10" t="s">
        <v>7137</v>
      </c>
      <c r="I3084" s="13">
        <v>3860.8</v>
      </c>
      <c r="J3084" s="13">
        <v>0</v>
      </c>
      <c r="K3084" s="13">
        <v>4962.25</v>
      </c>
      <c r="L3084" s="13">
        <v>3860.8</v>
      </c>
      <c r="M3084" s="13">
        <v>3860.8</v>
      </c>
      <c r="N3084" s="32">
        <v>66</v>
      </c>
      <c r="O3084" s="9">
        <v>1</v>
      </c>
      <c r="P3084" s="13">
        <v>70.89</v>
      </c>
      <c r="Q3084" s="13">
        <v>0</v>
      </c>
      <c r="R3084" s="13">
        <v>0</v>
      </c>
      <c r="S3084" s="13">
        <v>1092.56</v>
      </c>
      <c r="T3084" s="13">
        <v>0</v>
      </c>
      <c r="U3084" s="13">
        <v>36.26</v>
      </c>
      <c r="V3084" s="13">
        <v>3795.24</v>
      </c>
      <c r="W3084" s="13">
        <v>38.19</v>
      </c>
      <c r="X3084" s="13">
        <v>0</v>
      </c>
      <c r="Y3084" s="13">
        <v>0</v>
      </c>
      <c r="Z3084" s="13">
        <v>0</v>
      </c>
      <c r="AA3084" s="13">
        <v>67.05</v>
      </c>
      <c r="AB3084" s="13">
        <v>0</v>
      </c>
      <c r="AC3084" s="13">
        <v>9.43</v>
      </c>
      <c r="AD3084" s="13">
        <v>0</v>
      </c>
      <c r="AE3084" s="13">
        <v>23.51</v>
      </c>
      <c r="AF3084" s="33">
        <v>99.990499999999997</v>
      </c>
      <c r="AG3084" s="9">
        <v>4</v>
      </c>
      <c r="AH3084" s="34">
        <v>0.3</v>
      </c>
      <c r="AI3084" s="13">
        <v>33895.79</v>
      </c>
      <c r="AJ3084" s="13">
        <v>359054.4</v>
      </c>
      <c r="AK3084" s="13">
        <v>392950.19</v>
      </c>
      <c r="AL3084" s="35">
        <v>39645</v>
      </c>
      <c r="AM3084" s="35">
        <v>39693</v>
      </c>
    </row>
    <row r="3085" spans="2:39" x14ac:dyDescent="0.25">
      <c r="B3085" s="30">
        <v>1</v>
      </c>
      <c r="C3085" s="31" t="s">
        <v>306</v>
      </c>
      <c r="D3085" s="9" t="s">
        <v>7138</v>
      </c>
      <c r="E3085" s="10" t="s">
        <v>556</v>
      </c>
      <c r="F3085" s="10" t="s">
        <v>7109</v>
      </c>
      <c r="G3085" s="9">
        <v>2205409</v>
      </c>
      <c r="H3085" s="10" t="s">
        <v>7139</v>
      </c>
      <c r="I3085" s="13">
        <v>1136.5999999999999</v>
      </c>
      <c r="J3085" s="13">
        <v>1669</v>
      </c>
      <c r="K3085" s="13">
        <v>1669.65</v>
      </c>
      <c r="L3085" s="13">
        <v>1136.5899999999999</v>
      </c>
      <c r="M3085" s="13">
        <v>1136.5899999999999</v>
      </c>
      <c r="N3085" s="32">
        <v>57</v>
      </c>
      <c r="O3085" s="9">
        <v>1</v>
      </c>
      <c r="P3085" s="13">
        <v>30.36</v>
      </c>
      <c r="Q3085" s="13">
        <v>0</v>
      </c>
      <c r="R3085" s="13">
        <v>0</v>
      </c>
      <c r="S3085" s="13">
        <v>127.6</v>
      </c>
      <c r="T3085" s="13">
        <v>0</v>
      </c>
      <c r="U3085" s="13">
        <v>2.5</v>
      </c>
      <c r="V3085" s="13">
        <v>1469.2</v>
      </c>
      <c r="W3085" s="13">
        <v>70.3</v>
      </c>
      <c r="X3085" s="13">
        <v>0</v>
      </c>
      <c r="Y3085" s="13">
        <v>0</v>
      </c>
      <c r="Z3085" s="13">
        <v>66</v>
      </c>
      <c r="AA3085" s="13">
        <v>0</v>
      </c>
      <c r="AB3085" s="13">
        <v>21.34</v>
      </c>
      <c r="AC3085" s="13">
        <v>0</v>
      </c>
      <c r="AD3085" s="13">
        <v>0</v>
      </c>
      <c r="AE3085" s="13">
        <v>11.86</v>
      </c>
      <c r="AF3085" s="33">
        <v>99.204999999999998</v>
      </c>
      <c r="AG3085" s="9">
        <v>4</v>
      </c>
      <c r="AH3085" s="34">
        <v>0.46</v>
      </c>
      <c r="AI3085" s="13">
        <v>251884.25</v>
      </c>
      <c r="AJ3085" s="13">
        <v>172012.26</v>
      </c>
      <c r="AK3085" s="13">
        <v>423896.51</v>
      </c>
      <c r="AL3085" s="35">
        <v>38565</v>
      </c>
      <c r="AM3085" s="35">
        <v>38572</v>
      </c>
    </row>
    <row r="3086" spans="2:39" x14ac:dyDescent="0.25">
      <c r="B3086" s="30">
        <v>1</v>
      </c>
      <c r="C3086" s="31" t="s">
        <v>306</v>
      </c>
      <c r="D3086" s="9" t="s">
        <v>7140</v>
      </c>
      <c r="E3086" s="10" t="s">
        <v>3110</v>
      </c>
      <c r="F3086" s="10" t="s">
        <v>7141</v>
      </c>
      <c r="G3086" s="9">
        <v>2203230</v>
      </c>
      <c r="H3086" s="10" t="s">
        <v>7142</v>
      </c>
      <c r="I3086" s="13">
        <v>1118</v>
      </c>
      <c r="J3086" s="13">
        <v>1118</v>
      </c>
      <c r="K3086" s="13">
        <v>1124.54</v>
      </c>
      <c r="L3086" s="13">
        <v>1118</v>
      </c>
      <c r="M3086" s="13">
        <v>1118</v>
      </c>
      <c r="N3086" s="32">
        <v>21</v>
      </c>
      <c r="O3086" s="9">
        <v>1</v>
      </c>
      <c r="P3086" s="13">
        <v>16.059999999999999</v>
      </c>
      <c r="Q3086" s="13">
        <v>0</v>
      </c>
      <c r="R3086" s="13">
        <v>0</v>
      </c>
      <c r="S3086" s="13">
        <v>8.1999999999999993</v>
      </c>
      <c r="T3086" s="13">
        <v>0</v>
      </c>
      <c r="U3086" s="13">
        <v>1.1100000000000001</v>
      </c>
      <c r="V3086" s="13">
        <v>967.26</v>
      </c>
      <c r="W3086" s="13">
        <v>106.21</v>
      </c>
      <c r="X3086" s="13">
        <v>0</v>
      </c>
      <c r="Y3086" s="13">
        <v>0</v>
      </c>
      <c r="Z3086" s="13">
        <v>4</v>
      </c>
      <c r="AA3086" s="13">
        <v>66</v>
      </c>
      <c r="AB3086" s="13">
        <v>6</v>
      </c>
      <c r="AC3086" s="13">
        <v>9.5</v>
      </c>
      <c r="AD3086" s="13">
        <v>8.5</v>
      </c>
      <c r="AE3086" s="13">
        <v>6</v>
      </c>
      <c r="AF3086" s="33">
        <v>100.00020000000001</v>
      </c>
      <c r="AG3086" s="9">
        <v>3</v>
      </c>
      <c r="AH3086" s="34">
        <v>0.33</v>
      </c>
      <c r="AI3086" s="13">
        <v>17963.22</v>
      </c>
      <c r="AJ3086" s="13">
        <v>269225.58</v>
      </c>
      <c r="AK3086" s="13">
        <v>287188.8</v>
      </c>
      <c r="AL3086" s="35">
        <v>39458</v>
      </c>
      <c r="AM3086" s="35">
        <v>39608</v>
      </c>
    </row>
    <row r="3087" spans="2:39" x14ac:dyDescent="0.25">
      <c r="B3087" s="30">
        <v>1</v>
      </c>
      <c r="C3087" s="31" t="s">
        <v>306</v>
      </c>
      <c r="D3087" s="9" t="s">
        <v>7143</v>
      </c>
      <c r="E3087" s="10" t="s">
        <v>1558</v>
      </c>
      <c r="F3087" s="10" t="s">
        <v>2182</v>
      </c>
      <c r="G3087" s="9">
        <v>2210656</v>
      </c>
      <c r="H3087" s="10" t="s">
        <v>7144</v>
      </c>
      <c r="I3087" s="13">
        <v>705.01</v>
      </c>
      <c r="J3087" s="13">
        <v>724.9</v>
      </c>
      <c r="K3087" s="13">
        <v>724.99</v>
      </c>
      <c r="L3087" s="13">
        <v>742.5</v>
      </c>
      <c r="M3087" s="13">
        <v>700.28</v>
      </c>
      <c r="N3087" s="32">
        <v>16</v>
      </c>
      <c r="O3087" s="9">
        <v>1</v>
      </c>
      <c r="P3087" s="13">
        <v>12.58</v>
      </c>
      <c r="Q3087" s="13">
        <v>2.8</v>
      </c>
      <c r="R3087" s="13">
        <v>67.7</v>
      </c>
      <c r="S3087" s="13">
        <v>8.1999999999999993</v>
      </c>
      <c r="T3087" s="13">
        <v>146.5</v>
      </c>
      <c r="U3087" s="13">
        <v>250</v>
      </c>
      <c r="V3087" s="13">
        <v>252.2</v>
      </c>
      <c r="W3087" s="13">
        <v>28.8</v>
      </c>
      <c r="X3087" s="13">
        <v>0</v>
      </c>
      <c r="Y3087" s="13">
        <v>0</v>
      </c>
      <c r="Z3087" s="13">
        <v>27.74</v>
      </c>
      <c r="AA3087" s="13">
        <v>62.24</v>
      </c>
      <c r="AB3087" s="13">
        <v>0</v>
      </c>
      <c r="AC3087" s="13">
        <v>8.5500000000000007</v>
      </c>
      <c r="AD3087" s="13">
        <v>0</v>
      </c>
      <c r="AE3087" s="13">
        <v>1.17</v>
      </c>
      <c r="AF3087" s="33">
        <v>99.703999999999994</v>
      </c>
      <c r="AG3087" s="9">
        <v>1</v>
      </c>
      <c r="AH3087" s="34">
        <v>0.66</v>
      </c>
      <c r="AI3087" s="13">
        <v>19861.060000000001</v>
      </c>
      <c r="AJ3087" s="13">
        <v>73814.61</v>
      </c>
      <c r="AK3087" s="13">
        <v>93675.67</v>
      </c>
      <c r="AL3087" s="35">
        <v>38405</v>
      </c>
      <c r="AM3087" s="35">
        <v>38464</v>
      </c>
    </row>
    <row r="3088" spans="2:39" x14ac:dyDescent="0.25">
      <c r="B3088" s="30">
        <v>1</v>
      </c>
      <c r="C3088" s="31" t="s">
        <v>306</v>
      </c>
      <c r="D3088" s="9" t="s">
        <v>7145</v>
      </c>
      <c r="E3088" s="10" t="s">
        <v>514</v>
      </c>
      <c r="F3088" s="10" t="s">
        <v>1397</v>
      </c>
      <c r="G3088" s="9">
        <v>2205508</v>
      </c>
      <c r="H3088" s="10" t="s">
        <v>7146</v>
      </c>
      <c r="I3088" s="13">
        <v>467.54</v>
      </c>
      <c r="J3088" s="13">
        <v>467.54</v>
      </c>
      <c r="K3088" s="13">
        <v>445.37</v>
      </c>
      <c r="L3088" s="13">
        <v>445.37</v>
      </c>
      <c r="M3088" s="13">
        <v>445.37</v>
      </c>
      <c r="N3088" s="32">
        <v>11</v>
      </c>
      <c r="O3088" s="9">
        <v>1</v>
      </c>
      <c r="P3088" s="13">
        <v>16.100000000000001</v>
      </c>
      <c r="Q3088" s="13">
        <v>1.42</v>
      </c>
      <c r="R3088" s="13">
        <v>142</v>
      </c>
      <c r="S3088" s="13">
        <v>17</v>
      </c>
      <c r="T3088" s="13">
        <v>0</v>
      </c>
      <c r="U3088" s="13">
        <v>0</v>
      </c>
      <c r="V3088" s="13">
        <v>352.7</v>
      </c>
      <c r="W3088" s="13">
        <v>48.2</v>
      </c>
      <c r="X3088" s="13">
        <v>0</v>
      </c>
      <c r="Y3088" s="13">
        <v>0</v>
      </c>
      <c r="Z3088" s="13">
        <v>53.46</v>
      </c>
      <c r="AA3088" s="13">
        <v>0</v>
      </c>
      <c r="AB3088" s="13">
        <v>31.1</v>
      </c>
      <c r="AC3088" s="13">
        <v>0</v>
      </c>
      <c r="AD3088" s="13">
        <v>0</v>
      </c>
      <c r="AE3088" s="13">
        <v>15.44</v>
      </c>
      <c r="AF3088" s="33">
        <v>100.005</v>
      </c>
      <c r="AG3088" s="9">
        <v>3</v>
      </c>
      <c r="AH3088" s="34">
        <v>0.53</v>
      </c>
      <c r="AI3088" s="13">
        <v>0</v>
      </c>
      <c r="AJ3088" s="13">
        <v>33402.86</v>
      </c>
      <c r="AK3088" s="13">
        <v>33402.86</v>
      </c>
      <c r="AL3088" s="35">
        <v>38084</v>
      </c>
      <c r="AM3088" s="35">
        <v>38242</v>
      </c>
    </row>
    <row r="3089" spans="2:39" x14ac:dyDescent="0.25">
      <c r="B3089" s="30">
        <v>1</v>
      </c>
      <c r="C3089" s="31" t="s">
        <v>306</v>
      </c>
      <c r="D3089" s="9" t="s">
        <v>7147</v>
      </c>
      <c r="E3089" s="10" t="s">
        <v>514</v>
      </c>
      <c r="F3089" s="10" t="s">
        <v>2749</v>
      </c>
      <c r="G3089" s="9">
        <v>2211100</v>
      </c>
      <c r="H3089" s="10" t="s">
        <v>6992</v>
      </c>
      <c r="I3089" s="13">
        <v>977.15</v>
      </c>
      <c r="J3089" s="13">
        <v>1041.5999999999999</v>
      </c>
      <c r="K3089" s="13">
        <v>1040.3699999999999</v>
      </c>
      <c r="L3089" s="13">
        <v>977.15</v>
      </c>
      <c r="M3089" s="13">
        <v>977.15</v>
      </c>
      <c r="N3089" s="32">
        <v>35</v>
      </c>
      <c r="O3089" s="9">
        <v>1</v>
      </c>
      <c r="P3089" s="13">
        <v>34.03</v>
      </c>
      <c r="Q3089" s="13">
        <v>19.62</v>
      </c>
      <c r="R3089" s="13">
        <v>58.99</v>
      </c>
      <c r="S3089" s="13">
        <v>12.2</v>
      </c>
      <c r="T3089" s="13">
        <v>0</v>
      </c>
      <c r="U3089" s="13">
        <v>43</v>
      </c>
      <c r="V3089" s="13">
        <v>633.6</v>
      </c>
      <c r="W3089" s="13">
        <v>11.5</v>
      </c>
      <c r="X3089" s="13">
        <v>0</v>
      </c>
      <c r="Y3089" s="13">
        <v>0</v>
      </c>
      <c r="Z3089" s="13">
        <v>19.27</v>
      </c>
      <c r="AA3089" s="13">
        <v>66.2</v>
      </c>
      <c r="AB3089" s="13">
        <v>12.37</v>
      </c>
      <c r="AC3089" s="13">
        <v>0</v>
      </c>
      <c r="AD3089" s="13">
        <v>0</v>
      </c>
      <c r="AE3089" s="13">
        <v>2.16</v>
      </c>
      <c r="AF3089" s="33">
        <v>100.004</v>
      </c>
      <c r="AG3089" s="9">
        <v>1</v>
      </c>
      <c r="AH3089" s="34">
        <v>0.65</v>
      </c>
      <c r="AI3089" s="13">
        <v>219987.88</v>
      </c>
      <c r="AJ3089" s="13">
        <v>115502.15</v>
      </c>
      <c r="AK3089" s="13">
        <v>335490.03000000003</v>
      </c>
      <c r="AL3089" s="35">
        <v>38084</v>
      </c>
      <c r="AM3089" s="35">
        <v>38155</v>
      </c>
    </row>
    <row r="3090" spans="2:39" x14ac:dyDescent="0.25">
      <c r="B3090" s="30">
        <v>1</v>
      </c>
      <c r="C3090" s="31" t="s">
        <v>306</v>
      </c>
      <c r="D3090" s="9" t="s">
        <v>7148</v>
      </c>
      <c r="E3090" s="10" t="s">
        <v>556</v>
      </c>
      <c r="F3090" s="10" t="s">
        <v>1896</v>
      </c>
      <c r="G3090" s="9">
        <v>2206209</v>
      </c>
      <c r="H3090" s="10" t="s">
        <v>7149</v>
      </c>
      <c r="I3090" s="13">
        <v>1578.41</v>
      </c>
      <c r="J3090" s="13">
        <v>1558.36</v>
      </c>
      <c r="K3090" s="13">
        <v>1558.36</v>
      </c>
      <c r="L3090" s="13">
        <v>1578.41</v>
      </c>
      <c r="M3090" s="13">
        <v>1558.36</v>
      </c>
      <c r="N3090" s="32">
        <v>35</v>
      </c>
      <c r="O3090" s="9">
        <v>1</v>
      </c>
      <c r="P3090" s="13">
        <v>9.4600000000000009</v>
      </c>
      <c r="Q3090" s="13">
        <v>71.3</v>
      </c>
      <c r="R3090" s="13">
        <v>37</v>
      </c>
      <c r="S3090" s="13">
        <v>51.61</v>
      </c>
      <c r="T3090" s="13">
        <v>0</v>
      </c>
      <c r="U3090" s="13">
        <v>1425.54</v>
      </c>
      <c r="V3090" s="13">
        <v>0</v>
      </c>
      <c r="W3090" s="13">
        <v>66.14</v>
      </c>
      <c r="X3090" s="13">
        <v>0</v>
      </c>
      <c r="Y3090" s="13">
        <v>0</v>
      </c>
      <c r="Z3090" s="13">
        <v>23.69</v>
      </c>
      <c r="AA3090" s="13">
        <v>47.96</v>
      </c>
      <c r="AB3090" s="13">
        <v>0</v>
      </c>
      <c r="AC3090" s="13">
        <v>0</v>
      </c>
      <c r="AD3090" s="13">
        <v>16.86</v>
      </c>
      <c r="AE3090" s="13">
        <v>11.49</v>
      </c>
      <c r="AF3090" s="33">
        <v>100.004</v>
      </c>
      <c r="AG3090" s="9">
        <v>3</v>
      </c>
      <c r="AH3090" s="34">
        <v>0.48</v>
      </c>
      <c r="AI3090" s="13">
        <v>13394.22</v>
      </c>
      <c r="AJ3090" s="13">
        <v>128143.7</v>
      </c>
      <c r="AK3090" s="13">
        <v>141537.92000000001</v>
      </c>
      <c r="AL3090" s="35">
        <v>38139</v>
      </c>
      <c r="AM3090" s="35">
        <v>38255</v>
      </c>
    </row>
    <row r="3091" spans="2:39" x14ac:dyDescent="0.25">
      <c r="B3091" s="30">
        <v>1</v>
      </c>
      <c r="C3091" s="31" t="s">
        <v>306</v>
      </c>
      <c r="D3091" s="9" t="s">
        <v>7150</v>
      </c>
      <c r="E3091" s="10" t="s">
        <v>1989</v>
      </c>
      <c r="F3091" s="10" t="s">
        <v>7051</v>
      </c>
      <c r="G3091" s="9">
        <v>2207504</v>
      </c>
      <c r="H3091" s="10" t="s">
        <v>7151</v>
      </c>
      <c r="I3091" s="13">
        <v>1333</v>
      </c>
      <c r="J3091" s="13">
        <v>0</v>
      </c>
      <c r="K3091" s="13">
        <v>1192.5899999999999</v>
      </c>
      <c r="L3091" s="13">
        <v>1333</v>
      </c>
      <c r="M3091" s="13">
        <v>1192.5899999999999</v>
      </c>
      <c r="N3091" s="32">
        <v>20</v>
      </c>
      <c r="O3091" s="9">
        <v>1</v>
      </c>
      <c r="P3091" s="13">
        <v>11.49</v>
      </c>
      <c r="Q3091" s="13">
        <v>0.7</v>
      </c>
      <c r="R3091" s="13">
        <v>139.1</v>
      </c>
      <c r="S3091" s="13">
        <v>56.4</v>
      </c>
      <c r="T3091" s="13">
        <v>0</v>
      </c>
      <c r="U3091" s="13">
        <v>0</v>
      </c>
      <c r="V3091" s="13">
        <v>1116.5</v>
      </c>
      <c r="W3091" s="13">
        <v>10.5</v>
      </c>
      <c r="X3091" s="13">
        <v>0</v>
      </c>
      <c r="Y3091" s="13">
        <v>0</v>
      </c>
      <c r="Z3091" s="13">
        <v>21</v>
      </c>
      <c r="AA3091" s="13">
        <v>26</v>
      </c>
      <c r="AB3091" s="13">
        <v>0</v>
      </c>
      <c r="AC3091" s="13">
        <v>21</v>
      </c>
      <c r="AD3091" s="13">
        <v>0</v>
      </c>
      <c r="AE3091" s="13">
        <v>32</v>
      </c>
      <c r="AF3091" s="33">
        <v>100.003</v>
      </c>
      <c r="AG3091" s="9">
        <v>5</v>
      </c>
      <c r="AH3091" s="34">
        <v>0.31</v>
      </c>
      <c r="AI3091" s="13">
        <v>101708.45</v>
      </c>
      <c r="AJ3091" s="13">
        <v>68585.95</v>
      </c>
      <c r="AK3091" s="13">
        <v>170294.39999999999</v>
      </c>
      <c r="AL3091" s="35">
        <v>38092</v>
      </c>
      <c r="AM3091" s="35">
        <v>38208</v>
      </c>
    </row>
    <row r="3092" spans="2:39" x14ac:dyDescent="0.25">
      <c r="B3092" s="30">
        <v>1</v>
      </c>
      <c r="C3092" s="31" t="s">
        <v>306</v>
      </c>
      <c r="D3092" s="9" t="s">
        <v>7152</v>
      </c>
      <c r="E3092" s="10" t="s">
        <v>514</v>
      </c>
      <c r="F3092" s="10" t="s">
        <v>1099</v>
      </c>
      <c r="G3092" s="9">
        <v>2200400</v>
      </c>
      <c r="H3092" s="10" t="s">
        <v>1246</v>
      </c>
      <c r="I3092" s="13">
        <v>743.01</v>
      </c>
      <c r="J3092" s="13">
        <v>806.6</v>
      </c>
      <c r="K3092" s="13">
        <v>806.66</v>
      </c>
      <c r="L3092" s="13">
        <v>743.01</v>
      </c>
      <c r="M3092" s="13">
        <v>743.01</v>
      </c>
      <c r="N3092" s="32">
        <v>20</v>
      </c>
      <c r="O3092" s="9">
        <v>1</v>
      </c>
      <c r="P3092" s="13">
        <v>25.73</v>
      </c>
      <c r="Q3092" s="13">
        <v>6.7</v>
      </c>
      <c r="R3092" s="13">
        <v>100.8</v>
      </c>
      <c r="S3092" s="13">
        <v>26</v>
      </c>
      <c r="T3092" s="13">
        <v>0</v>
      </c>
      <c r="U3092" s="13">
        <v>40</v>
      </c>
      <c r="V3092" s="13">
        <v>717</v>
      </c>
      <c r="W3092" s="13">
        <v>8.6</v>
      </c>
      <c r="X3092" s="13">
        <v>0</v>
      </c>
      <c r="Y3092" s="13">
        <v>0</v>
      </c>
      <c r="Z3092" s="13">
        <v>64.06</v>
      </c>
      <c r="AA3092" s="13">
        <v>24.9</v>
      </c>
      <c r="AB3092" s="13">
        <v>0</v>
      </c>
      <c r="AC3092" s="13">
        <v>6.85</v>
      </c>
      <c r="AD3092" s="13">
        <v>0</v>
      </c>
      <c r="AE3092" s="13">
        <v>4.1900000000000004</v>
      </c>
      <c r="AF3092" s="33">
        <v>100.004</v>
      </c>
      <c r="AG3092" s="9">
        <v>4</v>
      </c>
      <c r="AH3092" s="34">
        <v>0.48</v>
      </c>
      <c r="AI3092" s="13">
        <v>18598.95</v>
      </c>
      <c r="AJ3092" s="13">
        <v>52293.04</v>
      </c>
      <c r="AK3092" s="13">
        <v>70891.990000000005</v>
      </c>
      <c r="AL3092" s="35">
        <v>38084</v>
      </c>
      <c r="AM3092" s="35">
        <v>38146</v>
      </c>
    </row>
    <row r="3093" spans="2:39" x14ac:dyDescent="0.25">
      <c r="B3093" s="30">
        <v>1</v>
      </c>
      <c r="C3093" s="31" t="s">
        <v>306</v>
      </c>
      <c r="D3093" s="9" t="s">
        <v>7153</v>
      </c>
      <c r="E3093" s="10" t="s">
        <v>548</v>
      </c>
      <c r="F3093" s="10" t="s">
        <v>7134</v>
      </c>
      <c r="G3093" s="9">
        <v>2207959</v>
      </c>
      <c r="H3093" s="10" t="s">
        <v>7154</v>
      </c>
      <c r="I3093" s="13">
        <v>1615</v>
      </c>
      <c r="J3093" s="13">
        <v>1615</v>
      </c>
      <c r="K3093" s="13">
        <v>1727.06</v>
      </c>
      <c r="L3093" s="13">
        <v>1615</v>
      </c>
      <c r="M3093" s="13">
        <v>1615</v>
      </c>
      <c r="N3093" s="32">
        <v>22</v>
      </c>
      <c r="O3093" s="9">
        <v>1</v>
      </c>
      <c r="P3093" s="13">
        <v>24.67</v>
      </c>
      <c r="Q3093" s="13">
        <v>0</v>
      </c>
      <c r="R3093" s="13">
        <v>0</v>
      </c>
      <c r="S3093" s="13">
        <v>38.78</v>
      </c>
      <c r="T3093" s="13">
        <v>0</v>
      </c>
      <c r="U3093" s="13">
        <v>0</v>
      </c>
      <c r="V3093" s="13">
        <v>1042.69</v>
      </c>
      <c r="W3093" s="13">
        <v>645.58000000000004</v>
      </c>
      <c r="X3093" s="13">
        <v>0</v>
      </c>
      <c r="Y3093" s="13">
        <v>0</v>
      </c>
      <c r="Z3093" s="13">
        <v>0</v>
      </c>
      <c r="AA3093" s="13">
        <v>5.7</v>
      </c>
      <c r="AB3093" s="13">
        <v>74.66</v>
      </c>
      <c r="AC3093" s="13">
        <v>0</v>
      </c>
      <c r="AD3093" s="13">
        <v>0</v>
      </c>
      <c r="AE3093" s="13">
        <v>19.98</v>
      </c>
      <c r="AF3093" s="33">
        <v>100.34050000000001</v>
      </c>
      <c r="AG3093" s="9">
        <v>4</v>
      </c>
      <c r="AH3093" s="34">
        <v>0.39</v>
      </c>
      <c r="AI3093" s="13">
        <v>50198.95</v>
      </c>
      <c r="AJ3093" s="13">
        <v>143234.35</v>
      </c>
      <c r="AK3093" s="13">
        <v>193433.3</v>
      </c>
      <c r="AL3093" s="35">
        <v>39773</v>
      </c>
      <c r="AM3093" s="35">
        <v>39615</v>
      </c>
    </row>
    <row r="3094" spans="2:39" x14ac:dyDescent="0.25">
      <c r="B3094" s="30">
        <v>1</v>
      </c>
      <c r="C3094" s="31" t="s">
        <v>110</v>
      </c>
      <c r="D3094" s="9" t="s">
        <v>7155</v>
      </c>
      <c r="E3094" s="10" t="s">
        <v>981</v>
      </c>
      <c r="F3094" s="10" t="s">
        <v>981</v>
      </c>
      <c r="G3094" s="9">
        <v>1718204</v>
      </c>
      <c r="H3094" s="10" t="s">
        <v>7156</v>
      </c>
      <c r="I3094" s="13">
        <v>1596.98</v>
      </c>
      <c r="J3094" s="13">
        <v>1596.98</v>
      </c>
      <c r="K3094" s="13">
        <v>1494.25</v>
      </c>
      <c r="L3094" s="13">
        <v>1494.25</v>
      </c>
      <c r="M3094" s="13">
        <v>1494.25</v>
      </c>
      <c r="N3094" s="32">
        <v>34</v>
      </c>
      <c r="O3094" s="9">
        <v>1</v>
      </c>
      <c r="P3094" s="13">
        <v>18.670000000000002</v>
      </c>
      <c r="Q3094" s="13">
        <v>0</v>
      </c>
      <c r="R3094" s="13">
        <v>0</v>
      </c>
      <c r="S3094" s="13">
        <v>126.95</v>
      </c>
      <c r="T3094" s="13">
        <v>0</v>
      </c>
      <c r="U3094" s="13">
        <v>860.45</v>
      </c>
      <c r="V3094" s="13">
        <v>0</v>
      </c>
      <c r="W3094" s="13">
        <v>0</v>
      </c>
      <c r="X3094" s="13">
        <v>0</v>
      </c>
      <c r="Y3094" s="13">
        <v>0</v>
      </c>
      <c r="Z3094" s="13">
        <v>21.83</v>
      </c>
      <c r="AA3094" s="13">
        <v>47.5</v>
      </c>
      <c r="AB3094" s="13">
        <v>0</v>
      </c>
      <c r="AC3094" s="13">
        <v>10.49</v>
      </c>
      <c r="AD3094" s="13">
        <v>11.18</v>
      </c>
      <c r="AE3094" s="13">
        <v>9</v>
      </c>
      <c r="AF3094" s="33">
        <v>100</v>
      </c>
      <c r="AG3094" s="9">
        <v>3</v>
      </c>
      <c r="AH3094" s="34">
        <v>0.38</v>
      </c>
      <c r="AI3094" s="13">
        <v>695861.57</v>
      </c>
      <c r="AJ3094" s="13">
        <v>1908131.44</v>
      </c>
      <c r="AK3094" s="13">
        <v>2603993.0099999998</v>
      </c>
      <c r="AL3094" s="35">
        <v>39890</v>
      </c>
      <c r="AM3094" s="35">
        <v>39902</v>
      </c>
    </row>
    <row r="3095" spans="2:39" x14ac:dyDescent="0.25">
      <c r="B3095" s="30">
        <v>1</v>
      </c>
      <c r="C3095" s="31" t="s">
        <v>110</v>
      </c>
      <c r="D3095" s="9" t="s">
        <v>7157</v>
      </c>
      <c r="E3095" s="10" t="s">
        <v>166</v>
      </c>
      <c r="F3095" s="10" t="s">
        <v>7158</v>
      </c>
      <c r="G3095" s="9">
        <v>1700251</v>
      </c>
      <c r="H3095" s="10" t="s">
        <v>7159</v>
      </c>
      <c r="I3095" s="13">
        <v>2158.4299999999998</v>
      </c>
      <c r="J3095" s="13">
        <v>2151.12</v>
      </c>
      <c r="K3095" s="13">
        <v>2151.12</v>
      </c>
      <c r="L3095" s="13">
        <v>2158.4299999999998</v>
      </c>
      <c r="M3095" s="13">
        <v>2151.12</v>
      </c>
      <c r="N3095" s="32">
        <v>49</v>
      </c>
      <c r="O3095" s="9">
        <v>1</v>
      </c>
      <c r="P3095" s="13">
        <v>26.89</v>
      </c>
      <c r="Q3095" s="13">
        <v>0</v>
      </c>
      <c r="R3095" s="13">
        <v>0</v>
      </c>
      <c r="S3095" s="13">
        <v>128.91</v>
      </c>
      <c r="T3095" s="13">
        <v>0</v>
      </c>
      <c r="U3095" s="13">
        <v>0</v>
      </c>
      <c r="V3095" s="13">
        <v>1310.5899999999999</v>
      </c>
      <c r="W3095" s="13">
        <v>7.46</v>
      </c>
      <c r="X3095" s="13">
        <v>0</v>
      </c>
      <c r="Y3095" s="13">
        <v>0</v>
      </c>
      <c r="Z3095" s="13">
        <v>0</v>
      </c>
      <c r="AA3095" s="13">
        <v>83.28</v>
      </c>
      <c r="AB3095" s="13">
        <v>8.09</v>
      </c>
      <c r="AC3095" s="13">
        <v>2.64</v>
      </c>
      <c r="AD3095" s="13">
        <v>0</v>
      </c>
      <c r="AE3095" s="13">
        <v>5.99</v>
      </c>
      <c r="AF3095" s="33">
        <v>100.003</v>
      </c>
      <c r="AG3095" s="9">
        <v>3</v>
      </c>
      <c r="AH3095" s="34">
        <v>0.52</v>
      </c>
      <c r="AI3095" s="13">
        <v>671442.16</v>
      </c>
      <c r="AJ3095" s="13">
        <v>661470.78</v>
      </c>
      <c r="AK3095" s="13">
        <v>1332912.94</v>
      </c>
      <c r="AL3095" s="35">
        <v>38964</v>
      </c>
      <c r="AM3095" s="35">
        <v>38790</v>
      </c>
    </row>
    <row r="3096" spans="2:39" x14ac:dyDescent="0.25">
      <c r="B3096" s="30">
        <v>1</v>
      </c>
      <c r="C3096" s="31" t="s">
        <v>110</v>
      </c>
      <c r="D3096" s="9" t="s">
        <v>7160</v>
      </c>
      <c r="E3096" s="10" t="s">
        <v>166</v>
      </c>
      <c r="F3096" s="10" t="s">
        <v>7158</v>
      </c>
      <c r="G3096" s="9">
        <v>1700251</v>
      </c>
      <c r="H3096" s="10" t="s">
        <v>7161</v>
      </c>
      <c r="I3096" s="13">
        <v>1180.96</v>
      </c>
      <c r="J3096" s="13">
        <v>1185.6199999999999</v>
      </c>
      <c r="K3096" s="13">
        <v>1185.6199999999999</v>
      </c>
      <c r="L3096" s="13">
        <v>1180.96</v>
      </c>
      <c r="M3096" s="13">
        <v>1180.96</v>
      </c>
      <c r="N3096" s="32">
        <v>24</v>
      </c>
      <c r="O3096" s="9">
        <v>1</v>
      </c>
      <c r="P3096" s="13">
        <v>14.76</v>
      </c>
      <c r="Q3096" s="13">
        <v>0</v>
      </c>
      <c r="R3096" s="13">
        <v>0</v>
      </c>
      <c r="S3096" s="13">
        <v>75.97</v>
      </c>
      <c r="T3096" s="13">
        <v>0</v>
      </c>
      <c r="U3096" s="13">
        <v>0</v>
      </c>
      <c r="V3096" s="13">
        <v>978.5</v>
      </c>
      <c r="W3096" s="13">
        <v>2</v>
      </c>
      <c r="X3096" s="13">
        <v>0</v>
      </c>
      <c r="Y3096" s="13">
        <v>0</v>
      </c>
      <c r="Z3096" s="13">
        <v>0</v>
      </c>
      <c r="AA3096" s="13">
        <v>55.59</v>
      </c>
      <c r="AB3096" s="13">
        <v>19.829999999999998</v>
      </c>
      <c r="AC3096" s="13">
        <v>17.28</v>
      </c>
      <c r="AD3096" s="13">
        <v>0</v>
      </c>
      <c r="AE3096" s="13">
        <v>7.3</v>
      </c>
      <c r="AF3096" s="33">
        <v>100.004</v>
      </c>
      <c r="AG3096" s="9">
        <v>3</v>
      </c>
      <c r="AH3096" s="34">
        <v>0.48</v>
      </c>
      <c r="AI3096" s="13">
        <v>123673.26</v>
      </c>
      <c r="AJ3096" s="13">
        <v>340010.8</v>
      </c>
      <c r="AK3096" s="13">
        <v>463684.06</v>
      </c>
      <c r="AL3096" s="35">
        <v>38964</v>
      </c>
      <c r="AM3096" s="35">
        <v>38790</v>
      </c>
    </row>
    <row r="3097" spans="2:39" x14ac:dyDescent="0.25">
      <c r="B3097" s="30">
        <v>1</v>
      </c>
      <c r="C3097" s="31" t="s">
        <v>110</v>
      </c>
      <c r="D3097" s="9" t="s">
        <v>7162</v>
      </c>
      <c r="E3097" s="10" t="s">
        <v>224</v>
      </c>
      <c r="F3097" s="10" t="s">
        <v>7163</v>
      </c>
      <c r="G3097" s="9">
        <v>1720101</v>
      </c>
      <c r="H3097" s="10" t="s">
        <v>7164</v>
      </c>
      <c r="I3097" s="13">
        <v>1081.26</v>
      </c>
      <c r="J3097" s="13">
        <v>1018.26</v>
      </c>
      <c r="K3097" s="13">
        <v>1116.3499999999999</v>
      </c>
      <c r="L3097" s="13">
        <v>1081.26</v>
      </c>
      <c r="M3097" s="13">
        <v>1081.26</v>
      </c>
      <c r="N3097" s="32">
        <v>26</v>
      </c>
      <c r="O3097" s="9">
        <v>1</v>
      </c>
      <c r="P3097" s="10">
        <v>13.95</v>
      </c>
      <c r="Q3097" s="13">
        <v>0</v>
      </c>
      <c r="R3097" s="13">
        <v>0</v>
      </c>
      <c r="S3097" s="13">
        <v>69.39</v>
      </c>
      <c r="T3097" s="13">
        <v>0</v>
      </c>
      <c r="U3097" s="13">
        <v>571.86</v>
      </c>
      <c r="V3097" s="13">
        <v>475.1</v>
      </c>
      <c r="W3097" s="13">
        <v>69.39</v>
      </c>
      <c r="X3097" s="13">
        <v>0</v>
      </c>
      <c r="Y3097" s="13">
        <v>0</v>
      </c>
      <c r="Z3097" s="13">
        <v>18.75</v>
      </c>
      <c r="AA3097" s="13">
        <v>47.91</v>
      </c>
      <c r="AB3097" s="13">
        <v>0</v>
      </c>
      <c r="AC3097" s="13">
        <v>0</v>
      </c>
      <c r="AD3097" s="13">
        <v>27.13</v>
      </c>
      <c r="AE3097" s="13">
        <v>6.21</v>
      </c>
      <c r="AF3097" s="33">
        <v>100.004</v>
      </c>
      <c r="AG3097" s="9">
        <v>2</v>
      </c>
      <c r="AH3097" s="34">
        <v>0.38</v>
      </c>
      <c r="AI3097" s="13">
        <v>390680.6</v>
      </c>
      <c r="AJ3097" s="13">
        <v>1163518.98</v>
      </c>
      <c r="AK3097" s="13">
        <v>1554199.58</v>
      </c>
      <c r="AL3097" s="35">
        <v>39468</v>
      </c>
      <c r="AM3097" s="35">
        <v>39406</v>
      </c>
    </row>
    <row r="3098" spans="2:39" x14ac:dyDescent="0.25">
      <c r="B3098" s="30">
        <v>1</v>
      </c>
      <c r="C3098" s="31" t="s">
        <v>110</v>
      </c>
      <c r="D3098" s="9" t="s">
        <v>7165</v>
      </c>
      <c r="E3098" s="10" t="s">
        <v>166</v>
      </c>
      <c r="F3098" s="10" t="s">
        <v>7166</v>
      </c>
      <c r="G3098" s="9">
        <v>1707207</v>
      </c>
      <c r="H3098" s="10" t="s">
        <v>7167</v>
      </c>
      <c r="I3098" s="13">
        <v>5529.48</v>
      </c>
      <c r="J3098" s="13">
        <v>5529.48</v>
      </c>
      <c r="K3098" s="13">
        <v>6088.76</v>
      </c>
      <c r="L3098" s="13">
        <v>5529.48</v>
      </c>
      <c r="M3098" s="13">
        <v>5529.48</v>
      </c>
      <c r="N3098" s="32">
        <v>112</v>
      </c>
      <c r="O3098" s="9">
        <v>1</v>
      </c>
      <c r="P3098" s="13">
        <v>69.12</v>
      </c>
      <c r="Q3098" s="13">
        <v>62.08</v>
      </c>
      <c r="R3098" s="13">
        <v>104.2</v>
      </c>
      <c r="S3098" s="13">
        <v>455.77</v>
      </c>
      <c r="T3098" s="13">
        <v>1935.32</v>
      </c>
      <c r="U3098" s="13">
        <v>706.46</v>
      </c>
      <c r="V3098" s="13">
        <v>1383.49</v>
      </c>
      <c r="W3098" s="13">
        <v>0</v>
      </c>
      <c r="X3098" s="13">
        <v>0</v>
      </c>
      <c r="Y3098" s="13">
        <v>0</v>
      </c>
      <c r="Z3098" s="13">
        <v>12.69</v>
      </c>
      <c r="AA3098" s="13">
        <v>24.35</v>
      </c>
      <c r="AB3098" s="13">
        <v>17.649999999999999</v>
      </c>
      <c r="AC3098" s="13">
        <v>37.32</v>
      </c>
      <c r="AD3098" s="13">
        <v>0</v>
      </c>
      <c r="AE3098" s="13">
        <v>7.99</v>
      </c>
      <c r="AF3098" s="33">
        <v>100.003</v>
      </c>
      <c r="AG3098" s="9">
        <v>3</v>
      </c>
      <c r="AH3098" s="34">
        <v>0.46</v>
      </c>
      <c r="AI3098" s="13">
        <v>1219707.49</v>
      </c>
      <c r="AJ3098" s="13">
        <v>4200800.95</v>
      </c>
      <c r="AK3098" s="13">
        <v>5420508.4400000004</v>
      </c>
      <c r="AL3098" s="35">
        <v>38980</v>
      </c>
      <c r="AM3098" s="35">
        <v>38985</v>
      </c>
    </row>
    <row r="3099" spans="2:39" x14ac:dyDescent="0.25">
      <c r="B3099" s="30">
        <v>1</v>
      </c>
      <c r="C3099" s="31" t="s">
        <v>110</v>
      </c>
      <c r="D3099" s="9" t="s">
        <v>7168</v>
      </c>
      <c r="E3099" s="10" t="s">
        <v>166</v>
      </c>
      <c r="F3099" s="10" t="s">
        <v>584</v>
      </c>
      <c r="G3099" s="9">
        <v>1706001</v>
      </c>
      <c r="H3099" s="10" t="s">
        <v>3150</v>
      </c>
      <c r="I3099" s="13">
        <v>1865.68</v>
      </c>
      <c r="J3099" s="13">
        <v>1947.06</v>
      </c>
      <c r="K3099" s="13">
        <v>1865.68</v>
      </c>
      <c r="L3099" s="13">
        <v>1865.68</v>
      </c>
      <c r="M3099" s="13">
        <v>1865.68</v>
      </c>
      <c r="N3099" s="32">
        <v>35</v>
      </c>
      <c r="O3099" s="9">
        <v>1</v>
      </c>
      <c r="P3099" s="13">
        <v>24.34</v>
      </c>
      <c r="Q3099" s="13">
        <v>0</v>
      </c>
      <c r="R3099" s="13">
        <v>0</v>
      </c>
      <c r="S3099" s="13">
        <v>56.33</v>
      </c>
      <c r="T3099" s="13">
        <v>0</v>
      </c>
      <c r="U3099" s="13">
        <v>0</v>
      </c>
      <c r="V3099" s="13">
        <v>1282.47</v>
      </c>
      <c r="W3099" s="13">
        <v>20.59</v>
      </c>
      <c r="X3099" s="13">
        <v>0</v>
      </c>
      <c r="Y3099" s="13">
        <v>0</v>
      </c>
      <c r="Z3099" s="13">
        <v>41.5</v>
      </c>
      <c r="AA3099" s="13">
        <v>21.95</v>
      </c>
      <c r="AB3099" s="13">
        <v>0</v>
      </c>
      <c r="AC3099" s="13">
        <v>20.28</v>
      </c>
      <c r="AD3099" s="13">
        <v>4.54</v>
      </c>
      <c r="AE3099" s="13">
        <v>11.73</v>
      </c>
      <c r="AF3099" s="33">
        <v>100.003</v>
      </c>
      <c r="AG3099" s="9">
        <v>2</v>
      </c>
      <c r="AH3099" s="34">
        <v>0.59</v>
      </c>
      <c r="AI3099" s="13">
        <v>59770.04</v>
      </c>
      <c r="AJ3099" s="13">
        <v>859765.99</v>
      </c>
      <c r="AK3099" s="13">
        <v>919536.03</v>
      </c>
      <c r="AL3099" s="35">
        <v>38231</v>
      </c>
      <c r="AM3099" s="35">
        <v>38251</v>
      </c>
    </row>
    <row r="3100" spans="2:39" x14ac:dyDescent="0.25">
      <c r="B3100" s="30">
        <v>1</v>
      </c>
      <c r="C3100" s="31" t="s">
        <v>110</v>
      </c>
      <c r="D3100" s="9" t="s">
        <v>7169</v>
      </c>
      <c r="E3100" s="10" t="s">
        <v>1164</v>
      </c>
      <c r="F3100" s="10" t="s">
        <v>7170</v>
      </c>
      <c r="G3100" s="9">
        <v>1702000</v>
      </c>
      <c r="H3100" s="10" t="s">
        <v>7171</v>
      </c>
      <c r="I3100" s="13">
        <v>1733.88</v>
      </c>
      <c r="J3100" s="13">
        <v>1733.8</v>
      </c>
      <c r="K3100" s="13">
        <v>1970.96</v>
      </c>
      <c r="L3100" s="13">
        <v>1733.88</v>
      </c>
      <c r="M3100" s="13">
        <v>1733.88</v>
      </c>
      <c r="N3100" s="32">
        <v>34</v>
      </c>
      <c r="O3100" s="9">
        <v>1</v>
      </c>
      <c r="P3100" s="13">
        <v>24.77</v>
      </c>
      <c r="Q3100" s="13">
        <v>36.25</v>
      </c>
      <c r="R3100" s="13">
        <v>100</v>
      </c>
      <c r="S3100" s="13">
        <v>122.35</v>
      </c>
      <c r="T3100" s="13">
        <v>607.01</v>
      </c>
      <c r="U3100" s="13">
        <v>0</v>
      </c>
      <c r="V3100" s="13">
        <v>638.59</v>
      </c>
      <c r="W3100" s="13">
        <v>2.8</v>
      </c>
      <c r="X3100" s="13">
        <v>0</v>
      </c>
      <c r="Y3100" s="13">
        <v>0</v>
      </c>
      <c r="Z3100" s="13">
        <v>9.4</v>
      </c>
      <c r="AA3100" s="13">
        <v>28.6</v>
      </c>
      <c r="AB3100" s="13">
        <v>43.63</v>
      </c>
      <c r="AC3100" s="13">
        <v>12.16</v>
      </c>
      <c r="AD3100" s="13">
        <v>0</v>
      </c>
      <c r="AE3100" s="13">
        <v>6.21</v>
      </c>
      <c r="AF3100" s="33">
        <v>100.002</v>
      </c>
      <c r="AG3100" s="9">
        <v>3</v>
      </c>
      <c r="AH3100" s="34">
        <v>0.48</v>
      </c>
      <c r="AI3100" s="13">
        <v>143625.47</v>
      </c>
      <c r="AJ3100" s="13">
        <v>1358889.85</v>
      </c>
      <c r="AK3100" s="13">
        <v>1502515.32</v>
      </c>
      <c r="AL3100" s="35">
        <v>38681</v>
      </c>
      <c r="AM3100" s="35">
        <v>38664</v>
      </c>
    </row>
    <row r="3101" spans="2:39" x14ac:dyDescent="0.25">
      <c r="B3101" s="30">
        <v>1</v>
      </c>
      <c r="C3101" s="31" t="s">
        <v>110</v>
      </c>
      <c r="D3101" s="9" t="s">
        <v>7172</v>
      </c>
      <c r="E3101" s="10" t="s">
        <v>502</v>
      </c>
      <c r="F3101" s="10" t="s">
        <v>7173</v>
      </c>
      <c r="G3101" s="9">
        <v>1717008</v>
      </c>
      <c r="H3101" s="10" t="s">
        <v>7174</v>
      </c>
      <c r="I3101" s="13">
        <v>2235.1999999999998</v>
      </c>
      <c r="J3101" s="13">
        <v>2257.77</v>
      </c>
      <c r="K3101" s="13">
        <v>2257.77</v>
      </c>
      <c r="L3101" s="13">
        <v>2235.1999999999998</v>
      </c>
      <c r="M3101" s="13">
        <v>2235.1999999999998</v>
      </c>
      <c r="N3101" s="32">
        <v>39</v>
      </c>
      <c r="O3101" s="9">
        <v>1</v>
      </c>
      <c r="P3101" s="13">
        <v>27.94</v>
      </c>
      <c r="Q3101" s="13">
        <v>0</v>
      </c>
      <c r="R3101" s="13">
        <v>0</v>
      </c>
      <c r="S3101" s="13">
        <v>102.5</v>
      </c>
      <c r="T3101" s="13">
        <v>0</v>
      </c>
      <c r="U3101" s="13">
        <v>0</v>
      </c>
      <c r="V3101" s="13">
        <v>2151.4299999999998</v>
      </c>
      <c r="W3101" s="13">
        <v>3.83</v>
      </c>
      <c r="X3101" s="13">
        <v>0</v>
      </c>
      <c r="Y3101" s="13">
        <v>0</v>
      </c>
      <c r="Z3101" s="13">
        <v>5.25</v>
      </c>
      <c r="AA3101" s="13">
        <v>19.27</v>
      </c>
      <c r="AB3101" s="13">
        <v>0</v>
      </c>
      <c r="AC3101" s="13">
        <v>39.25</v>
      </c>
      <c r="AD3101" s="13">
        <v>31.33</v>
      </c>
      <c r="AE3101" s="13">
        <v>4.9000000000000004</v>
      </c>
      <c r="AF3101" s="33">
        <v>100.003</v>
      </c>
      <c r="AG3101" s="9">
        <v>3</v>
      </c>
      <c r="AH3101" s="34">
        <v>0.4</v>
      </c>
      <c r="AI3101" s="13">
        <v>59514.34</v>
      </c>
      <c r="AJ3101" s="13">
        <v>742824.02</v>
      </c>
      <c r="AK3101" s="13">
        <v>802338.36</v>
      </c>
      <c r="AL3101" s="35">
        <v>39044</v>
      </c>
      <c r="AM3101" s="35">
        <v>39028</v>
      </c>
    </row>
    <row r="3102" spans="2:39" x14ac:dyDescent="0.25">
      <c r="B3102" s="30">
        <v>1</v>
      </c>
      <c r="C3102" s="31" t="s">
        <v>110</v>
      </c>
      <c r="D3102" s="9" t="s">
        <v>7175</v>
      </c>
      <c r="E3102" s="10" t="s">
        <v>166</v>
      </c>
      <c r="F3102" s="10" t="s">
        <v>166</v>
      </c>
      <c r="G3102" s="9">
        <v>1713205</v>
      </c>
      <c r="H3102" s="10" t="s">
        <v>4589</v>
      </c>
      <c r="I3102" s="13">
        <v>1002.9</v>
      </c>
      <c r="J3102" s="13">
        <v>1002.9</v>
      </c>
      <c r="K3102" s="13">
        <v>999.8</v>
      </c>
      <c r="L3102" s="13">
        <v>1002.9</v>
      </c>
      <c r="M3102" s="13">
        <v>999.8</v>
      </c>
      <c r="N3102" s="32">
        <v>23</v>
      </c>
      <c r="O3102" s="9">
        <v>1</v>
      </c>
      <c r="P3102" s="13">
        <v>12.5</v>
      </c>
      <c r="Q3102" s="13">
        <v>0</v>
      </c>
      <c r="R3102" s="13">
        <v>0</v>
      </c>
      <c r="S3102" s="13">
        <v>31.29</v>
      </c>
      <c r="T3102" s="13">
        <v>0</v>
      </c>
      <c r="U3102" s="13">
        <v>0</v>
      </c>
      <c r="V3102" s="13">
        <v>889.7</v>
      </c>
      <c r="W3102" s="13">
        <v>60.83</v>
      </c>
      <c r="X3102" s="13">
        <v>0</v>
      </c>
      <c r="Y3102" s="13">
        <v>0</v>
      </c>
      <c r="Z3102" s="13">
        <v>16.79</v>
      </c>
      <c r="AA3102" s="13">
        <v>28.3</v>
      </c>
      <c r="AB3102" s="13">
        <v>0</v>
      </c>
      <c r="AC3102" s="13">
        <v>23.41</v>
      </c>
      <c r="AD3102" s="13">
        <v>22.29</v>
      </c>
      <c r="AE3102" s="13">
        <v>9.2100000000000009</v>
      </c>
      <c r="AF3102" s="33">
        <v>100.002</v>
      </c>
      <c r="AG3102" s="9">
        <v>3</v>
      </c>
      <c r="AH3102" s="34">
        <v>0.44</v>
      </c>
      <c r="AI3102" s="13">
        <v>22704</v>
      </c>
      <c r="AJ3102" s="13">
        <v>872164</v>
      </c>
      <c r="AK3102" s="13">
        <v>894868</v>
      </c>
      <c r="AL3102" s="35">
        <v>38644</v>
      </c>
      <c r="AM3102" s="35">
        <v>38673</v>
      </c>
    </row>
    <row r="3103" spans="2:39" x14ac:dyDescent="0.25">
      <c r="B3103" s="30">
        <v>1</v>
      </c>
      <c r="C3103" s="31" t="s">
        <v>110</v>
      </c>
      <c r="D3103" s="9" t="s">
        <v>7176</v>
      </c>
      <c r="E3103" s="10" t="s">
        <v>79</v>
      </c>
      <c r="F3103" s="10" t="s">
        <v>7177</v>
      </c>
      <c r="G3103" s="9">
        <v>1720259</v>
      </c>
      <c r="H3103" s="10" t="s">
        <v>7178</v>
      </c>
      <c r="I3103" s="13">
        <v>415.56</v>
      </c>
      <c r="J3103" s="13">
        <v>415.56</v>
      </c>
      <c r="K3103" s="13">
        <v>415.56</v>
      </c>
      <c r="L3103" s="13">
        <v>415.56</v>
      </c>
      <c r="M3103" s="13">
        <v>415.56</v>
      </c>
      <c r="N3103" s="32">
        <v>30</v>
      </c>
      <c r="O3103" s="9">
        <v>1</v>
      </c>
      <c r="P3103" s="13">
        <v>5.19</v>
      </c>
      <c r="Q3103" s="13">
        <v>0</v>
      </c>
      <c r="R3103" s="13">
        <v>0</v>
      </c>
      <c r="S3103" s="13">
        <v>260.5</v>
      </c>
      <c r="T3103" s="13">
        <v>0</v>
      </c>
      <c r="U3103" s="13">
        <v>0</v>
      </c>
      <c r="V3103" s="13">
        <v>155.07</v>
      </c>
      <c r="W3103" s="13">
        <v>0</v>
      </c>
      <c r="X3103" s="13">
        <v>0</v>
      </c>
      <c r="Y3103" s="13">
        <v>0</v>
      </c>
      <c r="Z3103" s="13">
        <v>22.39</v>
      </c>
      <c r="AA3103" s="13">
        <v>0</v>
      </c>
      <c r="AB3103" s="13">
        <v>14.92</v>
      </c>
      <c r="AC3103" s="13">
        <v>0</v>
      </c>
      <c r="AD3103" s="13">
        <v>0</v>
      </c>
      <c r="AE3103" s="13">
        <v>62.69</v>
      </c>
      <c r="AF3103" s="33">
        <v>100.0005</v>
      </c>
      <c r="AG3103" s="9">
        <v>3</v>
      </c>
      <c r="AH3103" s="34">
        <v>0.25</v>
      </c>
      <c r="AI3103" s="13">
        <v>0</v>
      </c>
      <c r="AJ3103" s="13">
        <v>415581.69</v>
      </c>
      <c r="AK3103" s="13">
        <v>415581.69</v>
      </c>
      <c r="AL3103" s="35">
        <v>39322</v>
      </c>
      <c r="AM3103" s="35">
        <v>39717</v>
      </c>
    </row>
    <row r="3104" spans="2:39" x14ac:dyDescent="0.25">
      <c r="B3104" s="30">
        <v>1</v>
      </c>
      <c r="C3104" s="31" t="s">
        <v>110</v>
      </c>
      <c r="D3104" s="9" t="s">
        <v>7179</v>
      </c>
      <c r="E3104" s="10" t="s">
        <v>166</v>
      </c>
      <c r="F3104" s="10" t="s">
        <v>1441</v>
      </c>
      <c r="G3104" s="9">
        <v>1701903</v>
      </c>
      <c r="H3104" s="10" t="s">
        <v>7180</v>
      </c>
      <c r="I3104" s="13">
        <v>7918</v>
      </c>
      <c r="J3104" s="13">
        <v>7722.94</v>
      </c>
      <c r="K3104" s="13">
        <v>7722.94</v>
      </c>
      <c r="L3104" s="13">
        <v>7918</v>
      </c>
      <c r="M3104" s="13">
        <v>7722.94</v>
      </c>
      <c r="N3104" s="32">
        <v>145</v>
      </c>
      <c r="O3104" s="9">
        <v>1</v>
      </c>
      <c r="P3104" s="13">
        <v>96.54</v>
      </c>
      <c r="Q3104" s="13">
        <v>30.88</v>
      </c>
      <c r="R3104" s="13">
        <v>299.13</v>
      </c>
      <c r="S3104" s="13">
        <v>0</v>
      </c>
      <c r="T3104" s="13">
        <v>3670.07</v>
      </c>
      <c r="U3104" s="13">
        <v>0</v>
      </c>
      <c r="V3104" s="13">
        <v>2607.88</v>
      </c>
      <c r="W3104" s="13">
        <v>27.35</v>
      </c>
      <c r="X3104" s="13">
        <v>0</v>
      </c>
      <c r="Y3104" s="13">
        <v>0</v>
      </c>
      <c r="Z3104" s="13">
        <v>3.61</v>
      </c>
      <c r="AA3104" s="13">
        <v>52.37</v>
      </c>
      <c r="AB3104" s="13">
        <v>20</v>
      </c>
      <c r="AC3104" s="13">
        <v>3.22</v>
      </c>
      <c r="AD3104" s="13">
        <v>0</v>
      </c>
      <c r="AE3104" s="13">
        <v>20.8</v>
      </c>
      <c r="AF3104" s="33">
        <v>100.003</v>
      </c>
      <c r="AG3104" s="9">
        <v>2</v>
      </c>
      <c r="AH3104" s="34">
        <v>0.53</v>
      </c>
      <c r="AI3104" s="13">
        <v>861783.27</v>
      </c>
      <c r="AJ3104" s="13">
        <v>6665055.7300000004</v>
      </c>
      <c r="AK3104" s="13">
        <v>7526839</v>
      </c>
      <c r="AL3104" s="35">
        <v>38981</v>
      </c>
      <c r="AM3104" s="35">
        <v>38982</v>
      </c>
    </row>
    <row r="3105" spans="2:39" x14ac:dyDescent="0.25">
      <c r="B3105" s="30">
        <v>1</v>
      </c>
      <c r="C3105" s="31" t="s">
        <v>110</v>
      </c>
      <c r="D3105" s="9" t="s">
        <v>7181</v>
      </c>
      <c r="E3105" s="10" t="s">
        <v>166</v>
      </c>
      <c r="F3105" s="10" t="s">
        <v>930</v>
      </c>
      <c r="G3105" s="9">
        <v>1703909</v>
      </c>
      <c r="H3105" s="10" t="s">
        <v>7182</v>
      </c>
      <c r="I3105" s="13">
        <v>1533.72</v>
      </c>
      <c r="J3105" s="13">
        <v>1533.72</v>
      </c>
      <c r="K3105" s="13">
        <v>1786.59</v>
      </c>
      <c r="L3105" s="13">
        <v>1533.72</v>
      </c>
      <c r="M3105" s="13">
        <v>1533.72</v>
      </c>
      <c r="N3105" s="32">
        <v>32</v>
      </c>
      <c r="O3105" s="9">
        <v>1</v>
      </c>
      <c r="P3105" s="13">
        <v>19.2</v>
      </c>
      <c r="Q3105" s="13">
        <v>0</v>
      </c>
      <c r="R3105" s="13">
        <v>0</v>
      </c>
      <c r="S3105" s="13">
        <v>65.38</v>
      </c>
      <c r="T3105" s="13">
        <v>767.22</v>
      </c>
      <c r="U3105" s="13">
        <v>0</v>
      </c>
      <c r="V3105" s="13">
        <v>648.95000000000005</v>
      </c>
      <c r="W3105" s="13">
        <v>0</v>
      </c>
      <c r="X3105" s="13">
        <v>0</v>
      </c>
      <c r="Y3105" s="13">
        <v>0</v>
      </c>
      <c r="Z3105" s="13">
        <v>5.45</v>
      </c>
      <c r="AA3105" s="13">
        <v>47.96</v>
      </c>
      <c r="AB3105" s="13">
        <v>18.02</v>
      </c>
      <c r="AC3105" s="13">
        <v>24.91</v>
      </c>
      <c r="AD3105" s="13">
        <v>0</v>
      </c>
      <c r="AE3105" s="13">
        <v>3.66</v>
      </c>
      <c r="AF3105" s="33">
        <v>100.003</v>
      </c>
      <c r="AG3105" s="9">
        <v>3</v>
      </c>
      <c r="AH3105" s="34">
        <v>0.49</v>
      </c>
      <c r="AI3105" s="13">
        <v>14614.96</v>
      </c>
      <c r="AJ3105" s="13">
        <v>303324.37</v>
      </c>
      <c r="AK3105" s="13">
        <v>317939.33</v>
      </c>
      <c r="AL3105" s="35">
        <v>37567</v>
      </c>
      <c r="AM3105" s="35">
        <v>37435</v>
      </c>
    </row>
    <row r="3106" spans="2:39" x14ac:dyDescent="0.25">
      <c r="B3106" s="30">
        <v>1</v>
      </c>
      <c r="C3106" s="31" t="s">
        <v>110</v>
      </c>
      <c r="D3106" s="9" t="s">
        <v>7183</v>
      </c>
      <c r="E3106" s="10" t="s">
        <v>981</v>
      </c>
      <c r="F3106" s="10" t="s">
        <v>1312</v>
      </c>
      <c r="G3106" s="9">
        <v>1713601</v>
      </c>
      <c r="H3106" s="10" t="s">
        <v>7184</v>
      </c>
      <c r="I3106" s="13">
        <v>2181.08</v>
      </c>
      <c r="J3106" s="13">
        <v>2177.88</v>
      </c>
      <c r="K3106" s="13">
        <v>2177.88</v>
      </c>
      <c r="L3106" s="13">
        <v>2181.08</v>
      </c>
      <c r="M3106" s="13">
        <v>2177.88</v>
      </c>
      <c r="N3106" s="32">
        <v>40</v>
      </c>
      <c r="O3106" s="9">
        <v>1</v>
      </c>
      <c r="P3106" s="13">
        <v>27.22</v>
      </c>
      <c r="Q3106" s="13">
        <v>13.98</v>
      </c>
      <c r="R3106" s="13">
        <v>86.15</v>
      </c>
      <c r="S3106" s="13">
        <v>66.040000000000006</v>
      </c>
      <c r="T3106" s="13">
        <v>0</v>
      </c>
      <c r="U3106" s="13">
        <v>294.64</v>
      </c>
      <c r="V3106" s="13">
        <v>1813.4</v>
      </c>
      <c r="W3106" s="13">
        <v>3.8</v>
      </c>
      <c r="X3106" s="13">
        <v>0</v>
      </c>
      <c r="Y3106" s="13">
        <v>0</v>
      </c>
      <c r="Z3106" s="13">
        <v>13.08</v>
      </c>
      <c r="AA3106" s="13">
        <v>43.28</v>
      </c>
      <c r="AB3106" s="13">
        <v>0</v>
      </c>
      <c r="AC3106" s="13">
        <v>24.16</v>
      </c>
      <c r="AD3106" s="13">
        <v>9.15</v>
      </c>
      <c r="AE3106" s="13">
        <v>10.33</v>
      </c>
      <c r="AF3106" s="33">
        <v>100.003</v>
      </c>
      <c r="AG3106" s="9">
        <v>3</v>
      </c>
      <c r="AH3106" s="34">
        <v>0.47</v>
      </c>
      <c r="AI3106" s="13">
        <v>162162.82</v>
      </c>
      <c r="AJ3106" s="13">
        <v>1763295.61</v>
      </c>
      <c r="AK3106" s="13">
        <v>1925458.43</v>
      </c>
      <c r="AL3106" s="37">
        <v>39045</v>
      </c>
      <c r="AM3106" s="35">
        <v>39020</v>
      </c>
    </row>
    <row r="3107" spans="2:39" x14ac:dyDescent="0.25">
      <c r="B3107" s="30">
        <v>1</v>
      </c>
      <c r="C3107" s="31" t="s">
        <v>110</v>
      </c>
      <c r="D3107" s="9" t="s">
        <v>7185</v>
      </c>
      <c r="E3107" s="10" t="s">
        <v>79</v>
      </c>
      <c r="F3107" s="10" t="s">
        <v>135</v>
      </c>
      <c r="G3107" s="9">
        <v>1716604</v>
      </c>
      <c r="H3107" s="10" t="s">
        <v>278</v>
      </c>
      <c r="I3107" s="13">
        <v>8140.37</v>
      </c>
      <c r="J3107" s="13">
        <v>8462.1</v>
      </c>
      <c r="K3107" s="13">
        <v>8140.37</v>
      </c>
      <c r="L3107" s="13">
        <v>8140.37</v>
      </c>
      <c r="M3107" s="13">
        <v>8140.37</v>
      </c>
      <c r="N3107" s="32">
        <v>176</v>
      </c>
      <c r="O3107" s="9">
        <v>1</v>
      </c>
      <c r="P3107" s="13">
        <v>105.77</v>
      </c>
      <c r="Q3107" s="13">
        <v>6</v>
      </c>
      <c r="R3107" s="13">
        <v>100</v>
      </c>
      <c r="S3107" s="13">
        <v>474.48</v>
      </c>
      <c r="T3107" s="13">
        <v>0</v>
      </c>
      <c r="U3107" s="13">
        <v>0</v>
      </c>
      <c r="V3107" s="13">
        <v>7199.85</v>
      </c>
      <c r="W3107" s="13">
        <v>17.760000000000002</v>
      </c>
      <c r="X3107" s="13">
        <v>0</v>
      </c>
      <c r="Y3107" s="13">
        <v>0</v>
      </c>
      <c r="Z3107" s="13">
        <v>0</v>
      </c>
      <c r="AA3107" s="13">
        <v>64.930000000000007</v>
      </c>
      <c r="AB3107" s="13">
        <v>26.22</v>
      </c>
      <c r="AC3107" s="13">
        <v>1.46</v>
      </c>
      <c r="AD3107" s="13">
        <v>1.28</v>
      </c>
      <c r="AE3107" s="13">
        <v>6.11</v>
      </c>
      <c r="AF3107" s="33">
        <v>100.003</v>
      </c>
      <c r="AG3107" s="9">
        <v>1</v>
      </c>
      <c r="AH3107" s="34">
        <v>0.6</v>
      </c>
      <c r="AI3107" s="13">
        <v>249407.24</v>
      </c>
      <c r="AJ3107" s="13">
        <v>5747426.8300000001</v>
      </c>
      <c r="AK3107" s="13">
        <v>5996834.0700000003</v>
      </c>
      <c r="AL3107" s="35">
        <v>38366</v>
      </c>
      <c r="AM3107" s="35">
        <v>38411</v>
      </c>
    </row>
    <row r="3108" spans="2:39" x14ac:dyDescent="0.25">
      <c r="B3108" s="30">
        <v>1</v>
      </c>
      <c r="C3108" s="31" t="s">
        <v>110</v>
      </c>
      <c r="D3108" s="9" t="s">
        <v>7186</v>
      </c>
      <c r="E3108" s="10" t="s">
        <v>166</v>
      </c>
      <c r="F3108" s="10" t="s">
        <v>7187</v>
      </c>
      <c r="G3108" s="9">
        <v>1708304</v>
      </c>
      <c r="H3108" s="10" t="s">
        <v>7188</v>
      </c>
      <c r="I3108" s="13">
        <v>3233.32</v>
      </c>
      <c r="J3108" s="13">
        <v>3233.32</v>
      </c>
      <c r="K3108" s="13">
        <v>3216</v>
      </c>
      <c r="L3108" s="13">
        <v>3233.32</v>
      </c>
      <c r="M3108" s="13">
        <v>3216</v>
      </c>
      <c r="N3108" s="32">
        <v>66</v>
      </c>
      <c r="O3108" s="9">
        <v>1</v>
      </c>
      <c r="P3108" s="13">
        <v>40.200000000000003</v>
      </c>
      <c r="Q3108" s="13">
        <v>0</v>
      </c>
      <c r="R3108" s="13">
        <v>0</v>
      </c>
      <c r="S3108" s="13">
        <v>235.96</v>
      </c>
      <c r="T3108" s="13">
        <v>0</v>
      </c>
      <c r="U3108" s="13">
        <v>0</v>
      </c>
      <c r="V3108" s="13">
        <v>2574.1999999999998</v>
      </c>
      <c r="W3108" s="13">
        <v>11.91</v>
      </c>
      <c r="X3108" s="13">
        <v>0</v>
      </c>
      <c r="Y3108" s="13">
        <v>0</v>
      </c>
      <c r="Z3108" s="13">
        <v>19.72</v>
      </c>
      <c r="AA3108" s="13">
        <v>52.24</v>
      </c>
      <c r="AB3108" s="13">
        <v>12.15</v>
      </c>
      <c r="AC3108" s="13">
        <v>8.5500000000000007</v>
      </c>
      <c r="AD3108" s="13">
        <v>0</v>
      </c>
      <c r="AE3108" s="13">
        <v>7.34</v>
      </c>
      <c r="AF3108" s="33">
        <v>100.003</v>
      </c>
      <c r="AG3108" s="9">
        <v>3</v>
      </c>
      <c r="AH3108" s="34">
        <v>0.52</v>
      </c>
      <c r="AI3108" s="13">
        <v>237856</v>
      </c>
      <c r="AJ3108" s="13">
        <v>1722008</v>
      </c>
      <c r="AK3108" s="13">
        <v>1959864</v>
      </c>
      <c r="AL3108" s="35">
        <v>38628</v>
      </c>
      <c r="AM3108" s="35">
        <v>38593</v>
      </c>
    </row>
    <row r="3109" spans="2:39" x14ac:dyDescent="0.25">
      <c r="B3109" s="30">
        <v>1</v>
      </c>
      <c r="C3109" s="31" t="s">
        <v>110</v>
      </c>
      <c r="D3109" s="9" t="s">
        <v>7189</v>
      </c>
      <c r="E3109" s="10" t="s">
        <v>166</v>
      </c>
      <c r="F3109" s="10" t="s">
        <v>1822</v>
      </c>
      <c r="G3109" s="9">
        <v>1707108</v>
      </c>
      <c r="H3109" s="10" t="s">
        <v>1135</v>
      </c>
      <c r="I3109" s="13">
        <v>1790.65</v>
      </c>
      <c r="J3109" s="13">
        <v>1790.65</v>
      </c>
      <c r="K3109" s="13">
        <v>1792.03</v>
      </c>
      <c r="L3109" s="13">
        <v>1790.65</v>
      </c>
      <c r="M3109" s="13">
        <v>1790.65</v>
      </c>
      <c r="N3109" s="32">
        <v>26</v>
      </c>
      <c r="O3109" s="9">
        <v>1</v>
      </c>
      <c r="P3109" s="13">
        <v>22.4</v>
      </c>
      <c r="Q3109" s="13">
        <v>7.2</v>
      </c>
      <c r="R3109" s="13">
        <v>69.599999999999994</v>
      </c>
      <c r="S3109" s="13">
        <v>76.88</v>
      </c>
      <c r="T3109" s="13">
        <v>628.20000000000005</v>
      </c>
      <c r="U3109" s="13">
        <v>2.36</v>
      </c>
      <c r="V3109" s="13">
        <v>948.04</v>
      </c>
      <c r="W3109" s="13">
        <v>0</v>
      </c>
      <c r="X3109" s="13">
        <v>0</v>
      </c>
      <c r="Y3109" s="13">
        <v>0</v>
      </c>
      <c r="Z3109" s="13">
        <v>4.4000000000000004</v>
      </c>
      <c r="AA3109" s="13">
        <v>8.24</v>
      </c>
      <c r="AB3109" s="13">
        <v>23.37</v>
      </c>
      <c r="AC3109" s="13">
        <v>32.1</v>
      </c>
      <c r="AD3109" s="13">
        <v>27.47</v>
      </c>
      <c r="AE3109" s="13">
        <v>4.42</v>
      </c>
      <c r="AF3109" s="33">
        <v>100.002</v>
      </c>
      <c r="AG3109" s="9">
        <v>3</v>
      </c>
      <c r="AH3109" s="34">
        <v>0.4</v>
      </c>
      <c r="AI3109" s="13">
        <v>105689.74</v>
      </c>
      <c r="AJ3109" s="13">
        <v>827466.68</v>
      </c>
      <c r="AK3109" s="13">
        <v>933156.42</v>
      </c>
      <c r="AL3109" s="35">
        <v>38337</v>
      </c>
      <c r="AM3109" s="35">
        <v>38384</v>
      </c>
    </row>
    <row r="3110" spans="2:39" x14ac:dyDescent="0.25">
      <c r="B3110" s="30">
        <v>1</v>
      </c>
      <c r="C3110" s="31" t="s">
        <v>110</v>
      </c>
      <c r="D3110" s="9" t="s">
        <v>7190</v>
      </c>
      <c r="E3110" s="10" t="s">
        <v>166</v>
      </c>
      <c r="F3110" s="10" t="s">
        <v>1567</v>
      </c>
      <c r="G3110" s="9">
        <v>1716703</v>
      </c>
      <c r="H3110" s="10" t="s">
        <v>7191</v>
      </c>
      <c r="I3110" s="13">
        <v>2221.02</v>
      </c>
      <c r="J3110" s="13">
        <v>2231.6</v>
      </c>
      <c r="K3110" s="13">
        <v>2352.73</v>
      </c>
      <c r="L3110" s="13">
        <v>2221.02</v>
      </c>
      <c r="M3110" s="13">
        <v>2221.02</v>
      </c>
      <c r="N3110" s="32">
        <v>56</v>
      </c>
      <c r="O3110" s="9">
        <v>1</v>
      </c>
      <c r="P3110" s="13">
        <v>27.76</v>
      </c>
      <c r="Q3110" s="13">
        <v>0</v>
      </c>
      <c r="R3110" s="13">
        <v>0</v>
      </c>
      <c r="S3110" s="13">
        <v>149.71</v>
      </c>
      <c r="T3110" s="13">
        <v>1425.57</v>
      </c>
      <c r="U3110" s="13">
        <v>0</v>
      </c>
      <c r="V3110" s="13">
        <v>409.2</v>
      </c>
      <c r="W3110" s="13">
        <v>10.47</v>
      </c>
      <c r="X3110" s="13">
        <v>0</v>
      </c>
      <c r="Y3110" s="13">
        <v>0</v>
      </c>
      <c r="Z3110" s="13">
        <v>18.5</v>
      </c>
      <c r="AA3110" s="13">
        <v>50.3</v>
      </c>
      <c r="AB3110" s="13">
        <v>0</v>
      </c>
      <c r="AC3110" s="13">
        <v>24.2</v>
      </c>
      <c r="AD3110" s="13">
        <v>0</v>
      </c>
      <c r="AE3110" s="13">
        <v>7</v>
      </c>
      <c r="AF3110" s="33">
        <v>100.004</v>
      </c>
      <c r="AG3110" s="9">
        <v>3</v>
      </c>
      <c r="AH3110" s="34">
        <v>0.51</v>
      </c>
      <c r="AI3110" s="13">
        <v>459207.91</v>
      </c>
      <c r="AJ3110" s="13">
        <v>1603166.46</v>
      </c>
      <c r="AK3110" s="13">
        <v>2062374.37</v>
      </c>
      <c r="AL3110" s="35">
        <v>38281</v>
      </c>
      <c r="AM3110" s="35">
        <v>38301</v>
      </c>
    </row>
    <row r="3111" spans="2:39" x14ac:dyDescent="0.25">
      <c r="B3111" s="30">
        <v>1</v>
      </c>
      <c r="C3111" s="31" t="s">
        <v>110</v>
      </c>
      <c r="D3111" s="9" t="s">
        <v>7192</v>
      </c>
      <c r="E3111" s="10" t="s">
        <v>166</v>
      </c>
      <c r="F3111" s="10" t="s">
        <v>1567</v>
      </c>
      <c r="G3111" s="9">
        <v>1716703</v>
      </c>
      <c r="H3111" s="10" t="s">
        <v>7193</v>
      </c>
      <c r="I3111" s="13">
        <v>1286.31</v>
      </c>
      <c r="J3111" s="13">
        <v>1286.3</v>
      </c>
      <c r="K3111" s="13">
        <v>1267.02</v>
      </c>
      <c r="L3111" s="13">
        <v>1286.31</v>
      </c>
      <c r="M3111" s="13">
        <v>1267.02</v>
      </c>
      <c r="N3111" s="32">
        <v>31</v>
      </c>
      <c r="O3111" s="9">
        <v>1</v>
      </c>
      <c r="P3111" s="13">
        <v>15.83</v>
      </c>
      <c r="Q3111" s="13">
        <v>0</v>
      </c>
      <c r="R3111" s="13">
        <v>0</v>
      </c>
      <c r="S3111" s="13">
        <v>123.76</v>
      </c>
      <c r="T3111" s="13">
        <v>456.74</v>
      </c>
      <c r="U3111" s="13">
        <v>0</v>
      </c>
      <c r="V3111" s="13">
        <v>421.65</v>
      </c>
      <c r="W3111" s="13">
        <v>8.74</v>
      </c>
      <c r="X3111" s="13">
        <v>0</v>
      </c>
      <c r="Y3111" s="13">
        <v>0</v>
      </c>
      <c r="Z3111" s="13">
        <v>23.52</v>
      </c>
      <c r="AA3111" s="13">
        <v>43.11</v>
      </c>
      <c r="AB3111" s="13">
        <v>0</v>
      </c>
      <c r="AC3111" s="13">
        <v>22.56</v>
      </c>
      <c r="AD3111" s="13">
        <v>0</v>
      </c>
      <c r="AE3111" s="13">
        <v>10.81</v>
      </c>
      <c r="AF3111" s="33">
        <v>100.004</v>
      </c>
      <c r="AG3111" s="9">
        <v>2</v>
      </c>
      <c r="AH3111" s="34">
        <v>0.59</v>
      </c>
      <c r="AI3111" s="13">
        <v>212692.26</v>
      </c>
      <c r="AJ3111" s="13">
        <v>1006143.78</v>
      </c>
      <c r="AK3111" s="13">
        <v>1218836.04</v>
      </c>
      <c r="AL3111" s="35">
        <v>38281</v>
      </c>
      <c r="AM3111" s="35">
        <v>38315</v>
      </c>
    </row>
    <row r="3112" spans="2:39" x14ac:dyDescent="0.25">
      <c r="B3112" s="30">
        <v>1</v>
      </c>
      <c r="C3112" s="31" t="s">
        <v>110</v>
      </c>
      <c r="D3112" s="9" t="s">
        <v>7194</v>
      </c>
      <c r="E3112" s="10" t="s">
        <v>1164</v>
      </c>
      <c r="F3112" s="10" t="s">
        <v>7170</v>
      </c>
      <c r="G3112" s="9">
        <v>1702000</v>
      </c>
      <c r="H3112" s="10" t="s">
        <v>7195</v>
      </c>
      <c r="I3112" s="13">
        <v>2650.38</v>
      </c>
      <c r="J3112" s="13">
        <v>2650.38</v>
      </c>
      <c r="K3112" s="13">
        <v>3123.21</v>
      </c>
      <c r="L3112" s="13">
        <v>2650.38</v>
      </c>
      <c r="M3112" s="13">
        <v>2650.38</v>
      </c>
      <c r="N3112" s="32">
        <v>59</v>
      </c>
      <c r="O3112" s="9">
        <v>1</v>
      </c>
      <c r="P3112" s="13">
        <v>37.86</v>
      </c>
      <c r="Q3112" s="13">
        <v>14.02</v>
      </c>
      <c r="R3112" s="13">
        <v>300</v>
      </c>
      <c r="S3112" s="13">
        <v>188.68</v>
      </c>
      <c r="T3112" s="13">
        <v>947.15</v>
      </c>
      <c r="U3112" s="13">
        <v>0</v>
      </c>
      <c r="V3112" s="13">
        <v>1297.8800000000001</v>
      </c>
      <c r="W3112" s="13">
        <v>5.1100000000000003</v>
      </c>
      <c r="X3112" s="13">
        <v>0</v>
      </c>
      <c r="Y3112" s="13">
        <v>0</v>
      </c>
      <c r="Z3112" s="13">
        <v>44.69</v>
      </c>
      <c r="AA3112" s="13">
        <v>45.23</v>
      </c>
      <c r="AB3112" s="13">
        <v>0</v>
      </c>
      <c r="AC3112" s="13">
        <v>2.34</v>
      </c>
      <c r="AD3112" s="13">
        <v>0</v>
      </c>
      <c r="AE3112" s="13">
        <v>7.74</v>
      </c>
      <c r="AF3112" s="33">
        <v>100.002</v>
      </c>
      <c r="AG3112" s="9">
        <v>3</v>
      </c>
      <c r="AH3112" s="34">
        <v>0.56000000000000005</v>
      </c>
      <c r="AI3112" s="13">
        <v>277419.34999999998</v>
      </c>
      <c r="AJ3112" s="13">
        <v>2364054.9900000002</v>
      </c>
      <c r="AK3112" s="13">
        <v>2641474.34</v>
      </c>
      <c r="AL3112" s="35">
        <v>38681</v>
      </c>
      <c r="AM3112" s="35">
        <v>38664</v>
      </c>
    </row>
    <row r="3113" spans="2:39" x14ac:dyDescent="0.25">
      <c r="B3113" s="30">
        <v>1</v>
      </c>
      <c r="C3113" s="31" t="s">
        <v>110</v>
      </c>
      <c r="D3113" s="9" t="s">
        <v>7196</v>
      </c>
      <c r="E3113" s="10" t="s">
        <v>166</v>
      </c>
      <c r="F3113" s="10" t="s">
        <v>1822</v>
      </c>
      <c r="G3113" s="9">
        <v>1707108</v>
      </c>
      <c r="H3113" s="10" t="s">
        <v>7197</v>
      </c>
      <c r="I3113" s="13">
        <v>1749.53</v>
      </c>
      <c r="J3113" s="13">
        <v>1741.1</v>
      </c>
      <c r="K3113" s="13">
        <v>1741.1</v>
      </c>
      <c r="L3113" s="13">
        <v>1749.53</v>
      </c>
      <c r="M3113" s="13">
        <v>1741.1</v>
      </c>
      <c r="N3113" s="32">
        <v>39</v>
      </c>
      <c r="O3113" s="9">
        <v>1</v>
      </c>
      <c r="P3113" s="13">
        <v>21.76</v>
      </c>
      <c r="Q3113" s="13">
        <v>39.369999999999997</v>
      </c>
      <c r="R3113" s="13">
        <v>126.54</v>
      </c>
      <c r="S3113" s="13">
        <v>120.96</v>
      </c>
      <c r="T3113" s="13">
        <v>874.77</v>
      </c>
      <c r="U3113" s="13">
        <v>278.05</v>
      </c>
      <c r="V3113" s="13">
        <v>0</v>
      </c>
      <c r="W3113" s="13">
        <v>13.87</v>
      </c>
      <c r="X3113" s="13">
        <v>0</v>
      </c>
      <c r="Y3113" s="13">
        <v>0</v>
      </c>
      <c r="Z3113" s="13">
        <v>13.11</v>
      </c>
      <c r="AA3113" s="13">
        <v>60.82</v>
      </c>
      <c r="AB3113" s="13">
        <v>9.32</v>
      </c>
      <c r="AC3113" s="13">
        <v>9.57</v>
      </c>
      <c r="AD3113" s="13">
        <v>0</v>
      </c>
      <c r="AE3113" s="13">
        <v>7.18</v>
      </c>
      <c r="AF3113" s="33">
        <v>100.003</v>
      </c>
      <c r="AG3113" s="9">
        <v>3</v>
      </c>
      <c r="AH3113" s="34">
        <v>0.52</v>
      </c>
      <c r="AI3113" s="13">
        <v>271108.25</v>
      </c>
      <c r="AJ3113" s="13">
        <v>1037086.16</v>
      </c>
      <c r="AK3113" s="13">
        <v>1308194.4099999999</v>
      </c>
      <c r="AL3113" s="35">
        <v>39017</v>
      </c>
      <c r="AM3113" s="35">
        <v>39013</v>
      </c>
    </row>
    <row r="3114" spans="2:39" x14ac:dyDescent="0.25">
      <c r="B3114" s="30">
        <v>1</v>
      </c>
      <c r="C3114" s="31" t="s">
        <v>110</v>
      </c>
      <c r="D3114" s="9" t="s">
        <v>7198</v>
      </c>
      <c r="E3114" s="10" t="s">
        <v>79</v>
      </c>
      <c r="F3114" s="10" t="s">
        <v>7199</v>
      </c>
      <c r="G3114" s="9">
        <v>1707652</v>
      </c>
      <c r="H3114" s="10" t="s">
        <v>7200</v>
      </c>
      <c r="I3114" s="13">
        <v>1153.24</v>
      </c>
      <c r="J3114" s="13">
        <v>1185.98</v>
      </c>
      <c r="K3114" s="13">
        <v>1185.98</v>
      </c>
      <c r="L3114" s="13">
        <v>1153.24</v>
      </c>
      <c r="M3114" s="13">
        <v>1153.24</v>
      </c>
      <c r="N3114" s="32">
        <v>28</v>
      </c>
      <c r="O3114" s="9">
        <v>1</v>
      </c>
      <c r="P3114" s="13">
        <v>14.42</v>
      </c>
      <c r="Q3114" s="13">
        <v>38.4</v>
      </c>
      <c r="R3114" s="13">
        <v>300</v>
      </c>
      <c r="S3114" s="13">
        <v>88.73</v>
      </c>
      <c r="T3114" s="13">
        <v>576.62</v>
      </c>
      <c r="U3114" s="13">
        <v>0</v>
      </c>
      <c r="V3114" s="13">
        <v>335</v>
      </c>
      <c r="W3114" s="13">
        <v>185.64</v>
      </c>
      <c r="X3114" s="13">
        <v>0</v>
      </c>
      <c r="Y3114" s="13">
        <v>0</v>
      </c>
      <c r="Z3114" s="13">
        <v>55.2</v>
      </c>
      <c r="AA3114" s="13">
        <v>26.3</v>
      </c>
      <c r="AB3114" s="13">
        <v>7.3</v>
      </c>
      <c r="AC3114" s="13">
        <v>3.5</v>
      </c>
      <c r="AD3114" s="13">
        <v>0</v>
      </c>
      <c r="AE3114" s="13">
        <v>7.7</v>
      </c>
      <c r="AF3114" s="33">
        <v>100.003</v>
      </c>
      <c r="AG3114" s="9">
        <v>3</v>
      </c>
      <c r="AH3114" s="34">
        <v>0.56000000000000005</v>
      </c>
      <c r="AI3114" s="13">
        <v>120595.91</v>
      </c>
      <c r="AJ3114" s="13">
        <v>712250.52</v>
      </c>
      <c r="AK3114" s="13">
        <v>832846.43</v>
      </c>
      <c r="AL3114" s="35">
        <v>39073</v>
      </c>
      <c r="AM3114" s="35">
        <v>39128</v>
      </c>
    </row>
    <row r="3115" spans="2:39" x14ac:dyDescent="0.25">
      <c r="B3115" s="30">
        <v>1</v>
      </c>
      <c r="C3115" s="31" t="s">
        <v>110</v>
      </c>
      <c r="D3115" s="9" t="s">
        <v>7201</v>
      </c>
      <c r="E3115" s="10" t="s">
        <v>1164</v>
      </c>
      <c r="F3115" s="10" t="s">
        <v>7202</v>
      </c>
      <c r="G3115" s="9">
        <v>1718840</v>
      </c>
      <c r="H3115" s="10" t="s">
        <v>7203</v>
      </c>
      <c r="I3115" s="13">
        <v>3455</v>
      </c>
      <c r="J3115" s="13">
        <v>3455</v>
      </c>
      <c r="K3115" s="13">
        <v>4631.9399999999996</v>
      </c>
      <c r="L3115" s="13">
        <v>3455</v>
      </c>
      <c r="M3115" s="13">
        <v>3455</v>
      </c>
      <c r="N3115" s="32">
        <v>62</v>
      </c>
      <c r="O3115" s="9">
        <v>1</v>
      </c>
      <c r="P3115" s="13">
        <v>49.35</v>
      </c>
      <c r="Q3115" s="13">
        <v>11.29</v>
      </c>
      <c r="R3115" s="13">
        <v>100</v>
      </c>
      <c r="S3115" s="13">
        <v>129.63999999999999</v>
      </c>
      <c r="T3115" s="13">
        <v>1140</v>
      </c>
      <c r="U3115" s="13">
        <v>0</v>
      </c>
      <c r="V3115" s="13">
        <v>1927.75</v>
      </c>
      <c r="W3115" s="13">
        <v>11.16</v>
      </c>
      <c r="X3115" s="13">
        <v>0</v>
      </c>
      <c r="Y3115" s="13">
        <v>0</v>
      </c>
      <c r="Z3115" s="13">
        <v>9.7899999999999991</v>
      </c>
      <c r="AA3115" s="13">
        <v>62.49</v>
      </c>
      <c r="AB3115" s="13">
        <v>10.4</v>
      </c>
      <c r="AC3115" s="13">
        <v>8.8000000000000007</v>
      </c>
      <c r="AD3115" s="13">
        <v>2.76</v>
      </c>
      <c r="AE3115" s="13">
        <v>5.76</v>
      </c>
      <c r="AF3115" s="33">
        <v>100.002</v>
      </c>
      <c r="AG3115" s="9">
        <v>3</v>
      </c>
      <c r="AH3115" s="34">
        <v>0.51</v>
      </c>
      <c r="AI3115" s="13">
        <v>389915.52</v>
      </c>
      <c r="AJ3115" s="13">
        <v>1261748.04</v>
      </c>
      <c r="AK3115" s="13">
        <v>1651663.56</v>
      </c>
      <c r="AL3115" s="35">
        <v>37595</v>
      </c>
      <c r="AM3115" s="35">
        <v>37901</v>
      </c>
    </row>
    <row r="3116" spans="2:39" x14ac:dyDescent="0.25">
      <c r="B3116" s="30">
        <v>1</v>
      </c>
      <c r="C3116" s="31" t="s">
        <v>110</v>
      </c>
      <c r="D3116" s="9" t="s">
        <v>7204</v>
      </c>
      <c r="E3116" s="10" t="s">
        <v>79</v>
      </c>
      <c r="F3116" s="10" t="s">
        <v>7205</v>
      </c>
      <c r="G3116" s="9">
        <v>1718899</v>
      </c>
      <c r="H3116" s="10" t="s">
        <v>7206</v>
      </c>
      <c r="I3116" s="13">
        <v>1615.55</v>
      </c>
      <c r="J3116" s="13">
        <v>1568.4</v>
      </c>
      <c r="K3116" s="13">
        <v>1568.47</v>
      </c>
      <c r="L3116" s="13">
        <v>1615.55</v>
      </c>
      <c r="M3116" s="13">
        <v>1568.47</v>
      </c>
      <c r="N3116" s="32">
        <v>35</v>
      </c>
      <c r="O3116" s="9">
        <v>1</v>
      </c>
      <c r="P3116" s="13">
        <v>19.600000000000001</v>
      </c>
      <c r="Q3116" s="13">
        <v>19.13</v>
      </c>
      <c r="R3116" s="13">
        <v>69.569999999999993</v>
      </c>
      <c r="S3116" s="13">
        <v>88.52</v>
      </c>
      <c r="T3116" s="13">
        <v>0</v>
      </c>
      <c r="U3116" s="13">
        <v>0</v>
      </c>
      <c r="V3116" s="13">
        <v>1102.9100000000001</v>
      </c>
      <c r="W3116" s="13">
        <v>5</v>
      </c>
      <c r="X3116" s="13">
        <v>0</v>
      </c>
      <c r="Y3116" s="13">
        <v>0</v>
      </c>
      <c r="Z3116" s="13">
        <v>49.28</v>
      </c>
      <c r="AA3116" s="13">
        <v>31.81</v>
      </c>
      <c r="AB3116" s="13">
        <v>6.56</v>
      </c>
      <c r="AC3116" s="13">
        <v>4.5999999999999996</v>
      </c>
      <c r="AD3116" s="13">
        <v>0</v>
      </c>
      <c r="AE3116" s="13">
        <v>7.75</v>
      </c>
      <c r="AF3116" s="33">
        <v>100.003</v>
      </c>
      <c r="AG3116" s="9">
        <v>1</v>
      </c>
      <c r="AH3116" s="34">
        <v>0.66</v>
      </c>
      <c r="AI3116" s="13">
        <v>157570.60999999999</v>
      </c>
      <c r="AJ3116" s="13">
        <v>362984.44</v>
      </c>
      <c r="AK3116" s="13">
        <v>520555.05</v>
      </c>
      <c r="AL3116" s="35">
        <v>37582</v>
      </c>
      <c r="AM3116" s="35">
        <v>37573</v>
      </c>
    </row>
    <row r="3117" spans="2:39" x14ac:dyDescent="0.25">
      <c r="B3117" s="30">
        <v>1</v>
      </c>
      <c r="C3117" s="31" t="s">
        <v>110</v>
      </c>
      <c r="D3117" s="9" t="s">
        <v>7207</v>
      </c>
      <c r="E3117" s="10" t="s">
        <v>79</v>
      </c>
      <c r="F3117" s="10" t="s">
        <v>7199</v>
      </c>
      <c r="G3117" s="9">
        <v>1707652</v>
      </c>
      <c r="H3117" s="10" t="s">
        <v>7208</v>
      </c>
      <c r="I3117" s="13">
        <v>2587.02</v>
      </c>
      <c r="J3117" s="13">
        <v>2587</v>
      </c>
      <c r="K3117" s="13">
        <v>2764.96</v>
      </c>
      <c r="L3117" s="13">
        <v>2587.02</v>
      </c>
      <c r="M3117" s="13">
        <v>2587.02</v>
      </c>
      <c r="N3117" s="32">
        <v>50</v>
      </c>
      <c r="O3117" s="9">
        <v>1</v>
      </c>
      <c r="P3117" s="13">
        <v>32.340000000000003</v>
      </c>
      <c r="Q3117" s="13">
        <v>17.96</v>
      </c>
      <c r="R3117" s="13">
        <v>100</v>
      </c>
      <c r="S3117" s="13">
        <v>140.69999999999999</v>
      </c>
      <c r="T3117" s="13">
        <v>1293.51</v>
      </c>
      <c r="U3117" s="13">
        <v>0</v>
      </c>
      <c r="V3117" s="13">
        <v>898.82</v>
      </c>
      <c r="W3117" s="13">
        <v>15.45</v>
      </c>
      <c r="X3117" s="13">
        <v>0</v>
      </c>
      <c r="Y3117" s="13">
        <v>0</v>
      </c>
      <c r="Z3117" s="13">
        <v>52.8</v>
      </c>
      <c r="AA3117" s="13">
        <v>36.6</v>
      </c>
      <c r="AB3117" s="13">
        <v>0</v>
      </c>
      <c r="AC3117" s="13">
        <v>4.3</v>
      </c>
      <c r="AD3117" s="13">
        <v>0</v>
      </c>
      <c r="AE3117" s="13">
        <v>6.3</v>
      </c>
      <c r="AF3117" s="33">
        <v>100.004</v>
      </c>
      <c r="AG3117" s="9">
        <v>3</v>
      </c>
      <c r="AH3117" s="34">
        <v>0.56999999999999995</v>
      </c>
      <c r="AI3117" s="13">
        <v>94758.38</v>
      </c>
      <c r="AJ3117" s="13">
        <v>569266.97</v>
      </c>
      <c r="AK3117" s="13">
        <v>664025.35</v>
      </c>
      <c r="AL3117" s="35">
        <v>37495</v>
      </c>
      <c r="AM3117" s="35">
        <v>37482</v>
      </c>
    </row>
    <row r="3118" spans="2:39" x14ac:dyDescent="0.25">
      <c r="B3118" s="30">
        <v>1</v>
      </c>
      <c r="C3118" s="31" t="s">
        <v>110</v>
      </c>
      <c r="D3118" s="9" t="s">
        <v>7209</v>
      </c>
      <c r="E3118" s="10" t="s">
        <v>981</v>
      </c>
      <c r="F3118" s="10" t="s">
        <v>981</v>
      </c>
      <c r="G3118" s="9">
        <v>1718204</v>
      </c>
      <c r="H3118" s="10" t="s">
        <v>7210</v>
      </c>
      <c r="I3118" s="13">
        <v>1664.2</v>
      </c>
      <c r="J3118" s="13">
        <v>1687.2</v>
      </c>
      <c r="K3118" s="13">
        <v>1687.2</v>
      </c>
      <c r="L3118" s="13">
        <v>1260.69</v>
      </c>
      <c r="M3118" s="13">
        <v>1664.2</v>
      </c>
      <c r="N3118" s="32">
        <v>34</v>
      </c>
      <c r="O3118" s="9">
        <v>1</v>
      </c>
      <c r="P3118" s="13">
        <v>15.76</v>
      </c>
      <c r="Q3118" s="13">
        <v>0</v>
      </c>
      <c r="R3118" s="13">
        <v>0</v>
      </c>
      <c r="S3118" s="13">
        <v>48.32</v>
      </c>
      <c r="T3118" s="13">
        <v>0</v>
      </c>
      <c r="U3118" s="13">
        <v>0</v>
      </c>
      <c r="V3118" s="13">
        <v>896.76</v>
      </c>
      <c r="W3118" s="13">
        <v>27.64</v>
      </c>
      <c r="X3118" s="13">
        <v>0</v>
      </c>
      <c r="Y3118" s="13">
        <v>0</v>
      </c>
      <c r="Z3118" s="13">
        <v>24.01</v>
      </c>
      <c r="AA3118" s="13">
        <v>13.08</v>
      </c>
      <c r="AB3118" s="13">
        <v>0</v>
      </c>
      <c r="AC3118" s="13">
        <v>36.06</v>
      </c>
      <c r="AD3118" s="13">
        <v>21.51</v>
      </c>
      <c r="AE3118" s="13">
        <v>5.34</v>
      </c>
      <c r="AF3118" s="33">
        <v>100.003</v>
      </c>
      <c r="AG3118" s="9">
        <v>3</v>
      </c>
      <c r="AH3118" s="34">
        <v>0.44</v>
      </c>
      <c r="AI3118" s="13">
        <v>191055.51</v>
      </c>
      <c r="AJ3118" s="13">
        <v>737768.34</v>
      </c>
      <c r="AK3118" s="13">
        <v>928823.85</v>
      </c>
      <c r="AL3118" s="35">
        <v>39073</v>
      </c>
      <c r="AM3118" s="35">
        <v>39120</v>
      </c>
    </row>
    <row r="3119" spans="2:39" x14ac:dyDescent="0.25">
      <c r="B3119" s="30">
        <v>1</v>
      </c>
      <c r="C3119" s="31" t="s">
        <v>110</v>
      </c>
      <c r="D3119" s="9" t="s">
        <v>7211</v>
      </c>
      <c r="E3119" s="10" t="s">
        <v>166</v>
      </c>
      <c r="F3119" s="10" t="s">
        <v>7212</v>
      </c>
      <c r="G3119" s="9">
        <v>1713700</v>
      </c>
      <c r="H3119" s="10" t="s">
        <v>7213</v>
      </c>
      <c r="I3119" s="13">
        <v>2317.66</v>
      </c>
      <c r="J3119" s="13">
        <v>2317.66</v>
      </c>
      <c r="K3119" s="13">
        <v>2306.04</v>
      </c>
      <c r="L3119" s="13">
        <v>2317.66</v>
      </c>
      <c r="M3119" s="13">
        <v>2306.04</v>
      </c>
      <c r="N3119" s="32">
        <v>49</v>
      </c>
      <c r="O3119" s="9">
        <v>1</v>
      </c>
      <c r="P3119" s="13">
        <v>28.97</v>
      </c>
      <c r="Q3119" s="13">
        <v>11.93</v>
      </c>
      <c r="R3119" s="13">
        <v>55.61</v>
      </c>
      <c r="S3119" s="13">
        <v>117.55</v>
      </c>
      <c r="T3119" s="13">
        <v>436.45</v>
      </c>
      <c r="U3119" s="13">
        <v>68.569999999999993</v>
      </c>
      <c r="V3119" s="13">
        <v>1460.01</v>
      </c>
      <c r="W3119" s="13">
        <v>0</v>
      </c>
      <c r="X3119" s="13">
        <v>0</v>
      </c>
      <c r="Y3119" s="13">
        <v>0</v>
      </c>
      <c r="Z3119" s="13">
        <v>23.29</v>
      </c>
      <c r="AA3119" s="13">
        <v>22.19</v>
      </c>
      <c r="AB3119" s="13">
        <v>28.09</v>
      </c>
      <c r="AC3119" s="13">
        <v>21.22</v>
      </c>
      <c r="AD3119" s="13">
        <v>0</v>
      </c>
      <c r="AE3119" s="13">
        <v>5.21</v>
      </c>
      <c r="AF3119" s="33">
        <v>100.003</v>
      </c>
      <c r="AG3119" s="9">
        <v>3</v>
      </c>
      <c r="AH3119" s="34">
        <v>0.5</v>
      </c>
      <c r="AI3119" s="13">
        <v>247105.61</v>
      </c>
      <c r="AJ3119" s="13">
        <v>1338326.22</v>
      </c>
      <c r="AK3119" s="13">
        <v>1585431.83</v>
      </c>
      <c r="AL3119" s="35">
        <v>38337</v>
      </c>
      <c r="AM3119" s="35">
        <v>38371</v>
      </c>
    </row>
    <row r="3120" spans="2:39" x14ac:dyDescent="0.25">
      <c r="B3120" s="30">
        <v>1</v>
      </c>
      <c r="C3120" s="31" t="s">
        <v>110</v>
      </c>
      <c r="D3120" s="9" t="s">
        <v>7214</v>
      </c>
      <c r="E3120" s="10" t="s">
        <v>166</v>
      </c>
      <c r="F3120" s="10" t="s">
        <v>1441</v>
      </c>
      <c r="G3120" s="9">
        <v>1701903</v>
      </c>
      <c r="H3120" s="10" t="s">
        <v>7215</v>
      </c>
      <c r="I3120" s="13">
        <v>484</v>
      </c>
      <c r="J3120" s="13">
        <v>484</v>
      </c>
      <c r="K3120" s="13">
        <v>436.82</v>
      </c>
      <c r="L3120" s="13">
        <v>484</v>
      </c>
      <c r="M3120" s="13">
        <v>436.82</v>
      </c>
      <c r="N3120" s="32">
        <v>10</v>
      </c>
      <c r="O3120" s="9">
        <v>1</v>
      </c>
      <c r="P3120" s="13">
        <v>5.46</v>
      </c>
      <c r="Q3120" s="13">
        <v>0</v>
      </c>
      <c r="R3120" s="13">
        <v>0</v>
      </c>
      <c r="S3120" s="13">
        <v>29.96</v>
      </c>
      <c r="T3120" s="13">
        <v>0</v>
      </c>
      <c r="U3120" s="13">
        <v>0</v>
      </c>
      <c r="V3120" s="13">
        <v>406.86</v>
      </c>
      <c r="W3120" s="13">
        <v>0</v>
      </c>
      <c r="X3120" s="13">
        <v>0</v>
      </c>
      <c r="Y3120" s="13">
        <v>0</v>
      </c>
      <c r="Z3120" s="13">
        <v>1.6</v>
      </c>
      <c r="AA3120" s="13">
        <v>78.3</v>
      </c>
      <c r="AB3120" s="13">
        <v>4.0599999999999996</v>
      </c>
      <c r="AC3120" s="13">
        <v>9.19</v>
      </c>
      <c r="AD3120" s="13">
        <v>0</v>
      </c>
      <c r="AE3120" s="13">
        <v>6.85</v>
      </c>
      <c r="AF3120" s="33">
        <v>100.003</v>
      </c>
      <c r="AG3120" s="9">
        <v>3</v>
      </c>
      <c r="AH3120" s="34">
        <v>0.51</v>
      </c>
      <c r="AI3120" s="13">
        <v>0</v>
      </c>
      <c r="AJ3120" s="13">
        <v>67286.19</v>
      </c>
      <c r="AK3120" s="13">
        <v>67286.19</v>
      </c>
      <c r="AL3120" s="37">
        <v>37566</v>
      </c>
      <c r="AM3120" s="35">
        <v>37592</v>
      </c>
    </row>
    <row r="3121" spans="2:39" x14ac:dyDescent="0.25">
      <c r="B3121" s="30">
        <v>1</v>
      </c>
      <c r="C3121" s="31" t="s">
        <v>110</v>
      </c>
      <c r="D3121" s="9" t="s">
        <v>7216</v>
      </c>
      <c r="E3121" s="10" t="s">
        <v>981</v>
      </c>
      <c r="F3121" s="10" t="s">
        <v>1312</v>
      </c>
      <c r="G3121" s="9">
        <v>1713601</v>
      </c>
      <c r="H3121" s="10" t="s">
        <v>7217</v>
      </c>
      <c r="I3121" s="13">
        <v>3046.82</v>
      </c>
      <c r="J3121" s="13">
        <v>3087.56</v>
      </c>
      <c r="K3121" s="13">
        <v>3087.56</v>
      </c>
      <c r="L3121" s="13">
        <v>3046.82</v>
      </c>
      <c r="M3121" s="13">
        <v>3046.82</v>
      </c>
      <c r="N3121" s="32">
        <v>76</v>
      </c>
      <c r="O3121" s="9">
        <v>1</v>
      </c>
      <c r="P3121" s="13">
        <v>38.090000000000003</v>
      </c>
      <c r="Q3121" s="13">
        <v>66.75</v>
      </c>
      <c r="R3121" s="13">
        <v>100</v>
      </c>
      <c r="S3121" s="13">
        <v>128.02000000000001</v>
      </c>
      <c r="T3121" s="13">
        <v>1523.41</v>
      </c>
      <c r="U3121" s="13">
        <v>0</v>
      </c>
      <c r="V3121" s="13">
        <v>474.39</v>
      </c>
      <c r="W3121" s="13">
        <v>9.5</v>
      </c>
      <c r="X3121" s="13">
        <v>0</v>
      </c>
      <c r="Y3121" s="13">
        <v>0</v>
      </c>
      <c r="Z3121" s="13">
        <v>35.26</v>
      </c>
      <c r="AA3121" s="13">
        <v>12.59</v>
      </c>
      <c r="AB3121" s="13">
        <v>0</v>
      </c>
      <c r="AC3121" s="13">
        <v>9.66</v>
      </c>
      <c r="AD3121" s="13">
        <v>12.07</v>
      </c>
      <c r="AE3121" s="13">
        <v>30.42</v>
      </c>
      <c r="AF3121" s="33">
        <v>100.003</v>
      </c>
      <c r="AG3121" s="9">
        <v>3</v>
      </c>
      <c r="AH3121" s="34">
        <v>0.44</v>
      </c>
      <c r="AI3121" s="13">
        <v>1106172.5</v>
      </c>
      <c r="AJ3121" s="13">
        <v>2969921.19</v>
      </c>
      <c r="AK3121" s="13">
        <v>4076093.69</v>
      </c>
      <c r="AL3121" s="35">
        <v>38674</v>
      </c>
      <c r="AM3121" s="35">
        <v>38482</v>
      </c>
    </row>
    <row r="3122" spans="2:39" x14ac:dyDescent="0.25">
      <c r="B3122" s="30">
        <v>1</v>
      </c>
      <c r="C3122" s="31" t="s">
        <v>110</v>
      </c>
      <c r="D3122" s="9" t="s">
        <v>7218</v>
      </c>
      <c r="E3122" s="10" t="s">
        <v>981</v>
      </c>
      <c r="F3122" s="10" t="s">
        <v>1312</v>
      </c>
      <c r="G3122" s="9">
        <v>1713601</v>
      </c>
      <c r="H3122" s="10" t="s">
        <v>278</v>
      </c>
      <c r="I3122" s="13">
        <v>2795.46</v>
      </c>
      <c r="J3122" s="13">
        <v>2677.79</v>
      </c>
      <c r="K3122" s="13">
        <v>2677.79</v>
      </c>
      <c r="L3122" s="13">
        <v>2795.46</v>
      </c>
      <c r="M3122" s="13">
        <v>2677.79</v>
      </c>
      <c r="N3122" s="32">
        <v>71</v>
      </c>
      <c r="O3122" s="9">
        <v>1</v>
      </c>
      <c r="P3122" s="13">
        <v>33.47</v>
      </c>
      <c r="Q3122" s="13">
        <v>17.190000000000001</v>
      </c>
      <c r="R3122" s="13">
        <v>270.27</v>
      </c>
      <c r="S3122" s="13">
        <v>143.28</v>
      </c>
      <c r="T3122" s="13">
        <v>754.92</v>
      </c>
      <c r="U3122" s="13">
        <v>0</v>
      </c>
      <c r="V3122" s="13">
        <v>1462.23</v>
      </c>
      <c r="W3122" s="13">
        <v>3.4</v>
      </c>
      <c r="X3122" s="13">
        <v>0</v>
      </c>
      <c r="Y3122" s="13">
        <v>0</v>
      </c>
      <c r="Z3122" s="13">
        <v>29.84</v>
      </c>
      <c r="AA3122" s="13">
        <v>19.86</v>
      </c>
      <c r="AB3122" s="13">
        <v>0</v>
      </c>
      <c r="AC3122" s="13">
        <v>32.53</v>
      </c>
      <c r="AD3122" s="13">
        <v>0</v>
      </c>
      <c r="AE3122" s="13">
        <v>17.77</v>
      </c>
      <c r="AF3122" s="33">
        <v>100.004</v>
      </c>
      <c r="AG3122" s="9">
        <v>3</v>
      </c>
      <c r="AH3122" s="34">
        <v>0.47</v>
      </c>
      <c r="AI3122" s="13">
        <v>407608.54</v>
      </c>
      <c r="AJ3122" s="13">
        <v>2173831.2200000002</v>
      </c>
      <c r="AK3122" s="13">
        <v>2581439.7599999998</v>
      </c>
      <c r="AL3122" s="35">
        <v>39045</v>
      </c>
      <c r="AM3122" s="35">
        <v>39020</v>
      </c>
    </row>
    <row r="3123" spans="2:39" x14ac:dyDescent="0.25">
      <c r="B3123" s="30">
        <v>1</v>
      </c>
      <c r="C3123" s="31" t="s">
        <v>110</v>
      </c>
      <c r="D3123" s="9" t="s">
        <v>7219</v>
      </c>
      <c r="E3123" s="10" t="s">
        <v>166</v>
      </c>
      <c r="F3123" s="10" t="s">
        <v>7158</v>
      </c>
      <c r="G3123" s="9">
        <v>1700251</v>
      </c>
      <c r="H3123" s="10" t="s">
        <v>7220</v>
      </c>
      <c r="I3123" s="13">
        <v>1148.17</v>
      </c>
      <c r="J3123" s="13">
        <v>1142.3</v>
      </c>
      <c r="K3123" s="13">
        <v>1142.3</v>
      </c>
      <c r="L3123" s="13">
        <v>1142.3</v>
      </c>
      <c r="M3123" s="13">
        <v>1142.3</v>
      </c>
      <c r="N3123" s="32">
        <v>19</v>
      </c>
      <c r="O3123" s="9">
        <v>1</v>
      </c>
      <c r="P3123" s="13">
        <v>14.28</v>
      </c>
      <c r="Q3123" s="13">
        <v>0</v>
      </c>
      <c r="R3123" s="13">
        <v>0</v>
      </c>
      <c r="S3123" s="13">
        <v>66.180000000000007</v>
      </c>
      <c r="T3123" s="13">
        <v>574.08000000000004</v>
      </c>
      <c r="U3123" s="13">
        <v>250.48</v>
      </c>
      <c r="V3123" s="13">
        <v>185.38</v>
      </c>
      <c r="W3123" s="13">
        <v>76.650000000000006</v>
      </c>
      <c r="X3123" s="13">
        <v>0</v>
      </c>
      <c r="Y3123" s="13">
        <v>0</v>
      </c>
      <c r="Z3123" s="13">
        <v>12.38</v>
      </c>
      <c r="AA3123" s="13">
        <v>65.510000000000005</v>
      </c>
      <c r="AB3123" s="13">
        <v>0</v>
      </c>
      <c r="AC3123" s="13">
        <v>0</v>
      </c>
      <c r="AD3123" s="13">
        <v>15.4</v>
      </c>
      <c r="AE3123" s="13">
        <v>6.71</v>
      </c>
      <c r="AF3123" s="33">
        <v>100.004</v>
      </c>
      <c r="AG3123" s="9">
        <v>3</v>
      </c>
      <c r="AH3123" s="34">
        <v>0.5</v>
      </c>
      <c r="AI3123" s="13">
        <v>229582.54</v>
      </c>
      <c r="AJ3123" s="13">
        <v>132724.74</v>
      </c>
      <c r="AK3123" s="13">
        <v>362307.28</v>
      </c>
      <c r="AL3123" s="35">
        <v>39073</v>
      </c>
      <c r="AM3123" s="35">
        <v>39127</v>
      </c>
    </row>
    <row r="3124" spans="2:39" x14ac:dyDescent="0.25">
      <c r="B3124" s="30">
        <v>1</v>
      </c>
      <c r="C3124" s="31" t="s">
        <v>110</v>
      </c>
      <c r="D3124" s="9" t="s">
        <v>7221</v>
      </c>
      <c r="E3124" s="10" t="s">
        <v>166</v>
      </c>
      <c r="F3124" s="10" t="s">
        <v>930</v>
      </c>
      <c r="G3124" s="9">
        <v>1703909</v>
      </c>
      <c r="H3124" s="10" t="s">
        <v>5058</v>
      </c>
      <c r="I3124" s="13">
        <v>682.07</v>
      </c>
      <c r="J3124" s="13">
        <v>658.3</v>
      </c>
      <c r="K3124" s="13">
        <v>658.29</v>
      </c>
      <c r="L3124" s="13">
        <v>682.07</v>
      </c>
      <c r="M3124" s="13">
        <v>658.29</v>
      </c>
      <c r="N3124" s="32">
        <v>17</v>
      </c>
      <c r="O3124" s="9">
        <v>1</v>
      </c>
      <c r="P3124" s="13">
        <v>8.2200000000000006</v>
      </c>
      <c r="Q3124" s="13">
        <v>0</v>
      </c>
      <c r="R3124" s="13">
        <v>0</v>
      </c>
      <c r="S3124" s="13">
        <v>19.82</v>
      </c>
      <c r="T3124" s="13">
        <v>341.07</v>
      </c>
      <c r="U3124" s="13">
        <v>0</v>
      </c>
      <c r="V3124" s="13">
        <v>196.17</v>
      </c>
      <c r="W3124" s="13">
        <v>16.45</v>
      </c>
      <c r="X3124" s="13">
        <v>0</v>
      </c>
      <c r="Y3124" s="13">
        <v>0</v>
      </c>
      <c r="Z3124" s="13">
        <v>68.31</v>
      </c>
      <c r="AA3124" s="13">
        <v>0</v>
      </c>
      <c r="AB3124" s="13">
        <v>9.8000000000000007</v>
      </c>
      <c r="AC3124" s="13">
        <v>0</v>
      </c>
      <c r="AD3124" s="13">
        <v>0</v>
      </c>
      <c r="AE3124" s="13">
        <v>21.89</v>
      </c>
      <c r="AF3124" s="33">
        <v>100.005</v>
      </c>
      <c r="AG3124" s="9">
        <v>3</v>
      </c>
      <c r="AH3124" s="34">
        <v>0.54</v>
      </c>
      <c r="AI3124" s="13">
        <v>45072.95</v>
      </c>
      <c r="AJ3124" s="13">
        <v>736720.12</v>
      </c>
      <c r="AK3124" s="13">
        <v>781793.07</v>
      </c>
      <c r="AL3124" s="35">
        <v>38337</v>
      </c>
      <c r="AM3124" s="35">
        <v>38334</v>
      </c>
    </row>
    <row r="3125" spans="2:39" x14ac:dyDescent="0.25">
      <c r="B3125" s="30">
        <v>1</v>
      </c>
      <c r="C3125" s="31" t="s">
        <v>110</v>
      </c>
      <c r="D3125" s="9" t="s">
        <v>7222</v>
      </c>
      <c r="E3125" s="10" t="s">
        <v>79</v>
      </c>
      <c r="F3125" s="10" t="s">
        <v>7205</v>
      </c>
      <c r="G3125" s="9">
        <v>1718899</v>
      </c>
      <c r="H3125" s="10" t="s">
        <v>7223</v>
      </c>
      <c r="I3125" s="13">
        <v>4514.99</v>
      </c>
      <c r="J3125" s="13">
        <v>4514.99</v>
      </c>
      <c r="K3125" s="13">
        <v>4514.99</v>
      </c>
      <c r="L3125" s="13">
        <v>4514.99</v>
      </c>
      <c r="M3125" s="13">
        <v>4514.99</v>
      </c>
      <c r="N3125" s="32">
        <v>75</v>
      </c>
      <c r="O3125" s="9">
        <v>1</v>
      </c>
      <c r="P3125" s="13">
        <v>56.43</v>
      </c>
      <c r="Q3125" s="13">
        <v>71.83</v>
      </c>
      <c r="R3125" s="13">
        <v>251.45</v>
      </c>
      <c r="S3125" s="13">
        <v>327.64999999999998</v>
      </c>
      <c r="T3125" s="13">
        <v>961.19</v>
      </c>
      <c r="U3125" s="13">
        <v>2308.5100000000002</v>
      </c>
      <c r="V3125" s="13">
        <v>905.23</v>
      </c>
      <c r="W3125" s="13">
        <v>12.41</v>
      </c>
      <c r="X3125" s="13">
        <v>0</v>
      </c>
      <c r="Y3125" s="13">
        <v>0</v>
      </c>
      <c r="Z3125" s="13">
        <v>0</v>
      </c>
      <c r="AA3125" s="13">
        <v>0</v>
      </c>
      <c r="AB3125" s="13">
        <v>38.729999999999997</v>
      </c>
      <c r="AC3125" s="13">
        <v>53.74</v>
      </c>
      <c r="AD3125" s="13">
        <v>0</v>
      </c>
      <c r="AE3125" s="13">
        <v>7.53</v>
      </c>
      <c r="AF3125" s="33">
        <v>100.004</v>
      </c>
      <c r="AG3125" s="9">
        <v>3</v>
      </c>
      <c r="AH3125" s="34">
        <v>0.41</v>
      </c>
      <c r="AI3125" s="13">
        <v>846191.03</v>
      </c>
      <c r="AJ3125" s="13">
        <v>4575265.12</v>
      </c>
      <c r="AK3125" s="13">
        <v>5421456.1500000004</v>
      </c>
      <c r="AL3125" s="35">
        <v>38680</v>
      </c>
      <c r="AM3125" s="35">
        <v>38671</v>
      </c>
    </row>
    <row r="3126" spans="2:39" x14ac:dyDescent="0.25">
      <c r="B3126" s="30">
        <v>1</v>
      </c>
      <c r="C3126" s="31" t="s">
        <v>110</v>
      </c>
      <c r="D3126" s="9" t="s">
        <v>7224</v>
      </c>
      <c r="E3126" s="10" t="s">
        <v>166</v>
      </c>
      <c r="F3126" s="10" t="s">
        <v>584</v>
      </c>
      <c r="G3126" s="9">
        <v>1706001</v>
      </c>
      <c r="H3126" s="10" t="s">
        <v>7225</v>
      </c>
      <c r="I3126" s="13">
        <v>1328.8</v>
      </c>
      <c r="J3126" s="13">
        <v>1328.8</v>
      </c>
      <c r="K3126" s="13">
        <v>1214.28</v>
      </c>
      <c r="L3126" s="13">
        <v>1328.8</v>
      </c>
      <c r="M3126" s="13">
        <v>1214.28</v>
      </c>
      <c r="N3126" s="32">
        <v>32</v>
      </c>
      <c r="O3126" s="9">
        <v>1</v>
      </c>
      <c r="P3126" s="13">
        <v>15.18</v>
      </c>
      <c r="Q3126" s="13">
        <v>0</v>
      </c>
      <c r="R3126" s="13">
        <v>0</v>
      </c>
      <c r="S3126" s="13">
        <v>156.16999999999999</v>
      </c>
      <c r="T3126" s="13"/>
      <c r="U3126" s="13">
        <v>1</v>
      </c>
      <c r="V3126" s="13">
        <v>1054.45</v>
      </c>
      <c r="W3126" s="13">
        <v>3.65</v>
      </c>
      <c r="X3126" s="13">
        <v>0</v>
      </c>
      <c r="Y3126" s="13">
        <v>0</v>
      </c>
      <c r="Z3126" s="13">
        <v>42</v>
      </c>
      <c r="AA3126" s="13">
        <v>40</v>
      </c>
      <c r="AB3126" s="13">
        <v>3</v>
      </c>
      <c r="AC3126" s="13">
        <v>2</v>
      </c>
      <c r="AD3126" s="13">
        <v>0</v>
      </c>
      <c r="AE3126" s="13">
        <v>13</v>
      </c>
      <c r="AF3126" s="33">
        <v>100.003</v>
      </c>
      <c r="AG3126" s="9">
        <v>3</v>
      </c>
      <c r="AH3126" s="34">
        <v>0.54</v>
      </c>
      <c r="AI3126" s="13">
        <v>9954.39</v>
      </c>
      <c r="AJ3126" s="13">
        <v>497295.21</v>
      </c>
      <c r="AK3126" s="13">
        <v>507249.6</v>
      </c>
      <c r="AL3126" s="35">
        <v>38538</v>
      </c>
      <c r="AM3126" s="35">
        <v>38547</v>
      </c>
    </row>
    <row r="3127" spans="2:39" x14ac:dyDescent="0.25">
      <c r="B3127" s="30">
        <v>1</v>
      </c>
      <c r="C3127" s="31" t="s">
        <v>110</v>
      </c>
      <c r="D3127" s="9" t="s">
        <v>7226</v>
      </c>
      <c r="E3127" s="10" t="s">
        <v>981</v>
      </c>
      <c r="F3127" s="10" t="s">
        <v>1312</v>
      </c>
      <c r="G3127" s="9">
        <v>1713601</v>
      </c>
      <c r="H3127" s="10" t="s">
        <v>7227</v>
      </c>
      <c r="I3127" s="13">
        <v>1857.51</v>
      </c>
      <c r="J3127" s="13">
        <v>1857.51</v>
      </c>
      <c r="K3127" s="13">
        <v>1916.16</v>
      </c>
      <c r="L3127" s="13">
        <v>1857.51</v>
      </c>
      <c r="M3127" s="13">
        <v>1857.51</v>
      </c>
      <c r="N3127" s="32">
        <v>47</v>
      </c>
      <c r="O3127" s="9">
        <v>1</v>
      </c>
      <c r="P3127" s="10">
        <v>23.22</v>
      </c>
      <c r="Q3127" s="13">
        <v>18.190000000000001</v>
      </c>
      <c r="R3127" s="13">
        <v>101.52</v>
      </c>
      <c r="S3127" s="13">
        <v>69.739999999999995</v>
      </c>
      <c r="T3127" s="13">
        <v>460.58</v>
      </c>
      <c r="U3127" s="13">
        <v>0</v>
      </c>
      <c r="V3127" s="13">
        <v>1082.26</v>
      </c>
      <c r="W3127" s="13">
        <v>4.3</v>
      </c>
      <c r="X3127" s="13">
        <v>0</v>
      </c>
      <c r="Y3127" s="13">
        <v>0</v>
      </c>
      <c r="Z3127" s="13">
        <v>14</v>
      </c>
      <c r="AA3127" s="13">
        <v>48.58</v>
      </c>
      <c r="AB3127" s="13">
        <v>0</v>
      </c>
      <c r="AC3127" s="13">
        <v>29.03</v>
      </c>
      <c r="AD3127" s="13">
        <v>2.61</v>
      </c>
      <c r="AE3127" s="13">
        <v>5.78</v>
      </c>
      <c r="AF3127" s="33">
        <v>100.003</v>
      </c>
      <c r="AG3127" s="9">
        <v>3</v>
      </c>
      <c r="AH3127" s="34">
        <v>0.49</v>
      </c>
      <c r="AI3127" s="13">
        <v>196505</v>
      </c>
      <c r="AJ3127" s="13">
        <v>1568760</v>
      </c>
      <c r="AK3127" s="13">
        <v>1765265</v>
      </c>
      <c r="AL3127" s="35">
        <v>38715</v>
      </c>
      <c r="AM3127" s="35">
        <v>38678</v>
      </c>
    </row>
    <row r="3128" spans="2:39" x14ac:dyDescent="0.25">
      <c r="B3128" s="30">
        <v>1</v>
      </c>
      <c r="C3128" s="31" t="s">
        <v>110</v>
      </c>
      <c r="D3128" s="9" t="s">
        <v>7228</v>
      </c>
      <c r="E3128" s="10" t="s">
        <v>224</v>
      </c>
      <c r="F3128" s="10" t="s">
        <v>7229</v>
      </c>
      <c r="G3128" s="9">
        <v>1702208</v>
      </c>
      <c r="H3128" s="10" t="s">
        <v>4102</v>
      </c>
      <c r="I3128" s="13">
        <v>2926.55</v>
      </c>
      <c r="J3128" s="13">
        <v>2908.3</v>
      </c>
      <c r="K3128" s="13">
        <v>2908.38</v>
      </c>
      <c r="L3128" s="13">
        <v>2926.55</v>
      </c>
      <c r="M3128" s="13">
        <v>2908.38</v>
      </c>
      <c r="N3128" s="32">
        <v>64</v>
      </c>
      <c r="O3128" s="9">
        <v>1</v>
      </c>
      <c r="P3128" s="13">
        <v>36.35</v>
      </c>
      <c r="Q3128" s="13">
        <v>55.6</v>
      </c>
      <c r="R3128" s="13">
        <v>100</v>
      </c>
      <c r="S3128" s="13">
        <v>83.69</v>
      </c>
      <c r="T3128" s="13">
        <v>0</v>
      </c>
      <c r="U3128" s="13">
        <v>4.6100000000000003</v>
      </c>
      <c r="V3128" s="13">
        <v>1256.74</v>
      </c>
      <c r="W3128" s="13">
        <v>0</v>
      </c>
      <c r="X3128" s="13">
        <v>0</v>
      </c>
      <c r="Y3128" s="13">
        <v>0</v>
      </c>
      <c r="Z3128" s="13">
        <v>47.5</v>
      </c>
      <c r="AA3128" s="13">
        <v>49.6</v>
      </c>
      <c r="AB3128" s="13">
        <v>0</v>
      </c>
      <c r="AC3128" s="13">
        <v>0</v>
      </c>
      <c r="AD3128" s="13">
        <v>0</v>
      </c>
      <c r="AE3128" s="13">
        <v>2.9</v>
      </c>
      <c r="AF3128" s="33">
        <v>100.005</v>
      </c>
      <c r="AG3128" s="9">
        <v>1</v>
      </c>
      <c r="AH3128" s="34">
        <v>0.69</v>
      </c>
      <c r="AI3128" s="13">
        <v>919937.15</v>
      </c>
      <c r="AJ3128" s="13">
        <v>2494285.71</v>
      </c>
      <c r="AK3128" s="13">
        <v>3414222.86</v>
      </c>
      <c r="AL3128" s="35">
        <v>38351</v>
      </c>
      <c r="AM3128" s="35">
        <v>38412</v>
      </c>
    </row>
    <row r="3129" spans="2:39" x14ac:dyDescent="0.25">
      <c r="B3129" s="30">
        <v>1</v>
      </c>
      <c r="C3129" s="31" t="s">
        <v>110</v>
      </c>
      <c r="D3129" s="9" t="s">
        <v>7230</v>
      </c>
      <c r="E3129" s="10" t="s">
        <v>79</v>
      </c>
      <c r="F3129" s="10" t="s">
        <v>7199</v>
      </c>
      <c r="G3129" s="9">
        <v>1707652</v>
      </c>
      <c r="H3129" s="10" t="s">
        <v>5653</v>
      </c>
      <c r="I3129" s="13">
        <v>2194.64</v>
      </c>
      <c r="J3129" s="13">
        <v>2175.3000000000002</v>
      </c>
      <c r="K3129" s="13">
        <v>2175.38</v>
      </c>
      <c r="L3129" s="13">
        <v>2194.64</v>
      </c>
      <c r="M3129" s="13">
        <v>2175.38</v>
      </c>
      <c r="N3129" s="32">
        <v>72</v>
      </c>
      <c r="O3129" s="9">
        <v>1</v>
      </c>
      <c r="P3129" s="13">
        <v>27.19</v>
      </c>
      <c r="Q3129" s="13">
        <v>52</v>
      </c>
      <c r="R3129" s="13">
        <v>100</v>
      </c>
      <c r="S3129" s="13">
        <v>68.98</v>
      </c>
      <c r="T3129" s="13">
        <v>0</v>
      </c>
      <c r="U3129" s="13">
        <v>25.89</v>
      </c>
      <c r="V3129" s="13">
        <v>979.92</v>
      </c>
      <c r="W3129" s="13">
        <v>12</v>
      </c>
      <c r="X3129" s="13">
        <v>0</v>
      </c>
      <c r="Y3129" s="13">
        <v>0</v>
      </c>
      <c r="Z3129" s="13">
        <v>50</v>
      </c>
      <c r="AA3129" s="13">
        <v>30</v>
      </c>
      <c r="AB3129" s="13">
        <v>0</v>
      </c>
      <c r="AC3129" s="13">
        <v>15</v>
      </c>
      <c r="AD3129" s="13">
        <v>0</v>
      </c>
      <c r="AE3129" s="13">
        <v>5</v>
      </c>
      <c r="AF3129" s="33">
        <v>100.002</v>
      </c>
      <c r="AG3129" s="9">
        <v>1</v>
      </c>
      <c r="AH3129" s="34">
        <v>0.65</v>
      </c>
      <c r="AI3129" s="13">
        <v>442268.01</v>
      </c>
      <c r="AJ3129" s="13">
        <v>2656404.79</v>
      </c>
      <c r="AK3129" s="13">
        <v>3098672.8</v>
      </c>
      <c r="AL3129" s="35">
        <v>38337</v>
      </c>
      <c r="AM3129" s="35">
        <v>38412</v>
      </c>
    </row>
    <row r="3130" spans="2:39" x14ac:dyDescent="0.25">
      <c r="B3130" s="30">
        <v>1</v>
      </c>
      <c r="C3130" s="31" t="s">
        <v>110</v>
      </c>
      <c r="D3130" s="9" t="s">
        <v>7231</v>
      </c>
      <c r="E3130" s="10" t="s">
        <v>502</v>
      </c>
      <c r="F3130" s="10" t="s">
        <v>7173</v>
      </c>
      <c r="G3130" s="9">
        <v>1717008</v>
      </c>
      <c r="H3130" s="10" t="s">
        <v>7232</v>
      </c>
      <c r="I3130" s="13">
        <v>6023.46</v>
      </c>
      <c r="J3130" s="13">
        <v>5918.54</v>
      </c>
      <c r="K3130" s="13">
        <v>5918.54</v>
      </c>
      <c r="L3130" s="13">
        <v>6023.46</v>
      </c>
      <c r="M3130" s="13">
        <v>5918.54</v>
      </c>
      <c r="N3130" s="32">
        <v>127</v>
      </c>
      <c r="O3130" s="9">
        <v>1</v>
      </c>
      <c r="P3130" s="13">
        <v>73.98</v>
      </c>
      <c r="Q3130" s="13">
        <v>16.22</v>
      </c>
      <c r="R3130" s="13">
        <v>300</v>
      </c>
      <c r="S3130" s="13">
        <v>219.91</v>
      </c>
      <c r="T3130" s="13">
        <v>3011.73</v>
      </c>
      <c r="U3130" s="13">
        <v>0</v>
      </c>
      <c r="V3130" s="13">
        <v>2229.17</v>
      </c>
      <c r="W3130" s="13">
        <v>26.3</v>
      </c>
      <c r="X3130" s="13">
        <v>0</v>
      </c>
      <c r="Y3130" s="13">
        <v>0</v>
      </c>
      <c r="Z3130" s="13">
        <v>20.12</v>
      </c>
      <c r="AA3130" s="13">
        <v>17.690000000000001</v>
      </c>
      <c r="AB3130" s="13">
        <v>22.42</v>
      </c>
      <c r="AC3130" s="13">
        <v>35.61</v>
      </c>
      <c r="AD3130" s="13">
        <v>0</v>
      </c>
      <c r="AE3130" s="13">
        <v>4.16</v>
      </c>
      <c r="AF3130" s="33">
        <v>100.003</v>
      </c>
      <c r="AG3130" s="9">
        <v>2</v>
      </c>
      <c r="AH3130" s="34">
        <v>0.53</v>
      </c>
      <c r="AI3130" s="13">
        <v>467124.41</v>
      </c>
      <c r="AJ3130" s="13">
        <v>2162713.91</v>
      </c>
      <c r="AK3130" s="13">
        <v>2629838.3199999998</v>
      </c>
      <c r="AL3130" s="35">
        <v>38797</v>
      </c>
      <c r="AM3130" s="35">
        <v>38905</v>
      </c>
    </row>
    <row r="3131" spans="2:39" x14ac:dyDescent="0.25">
      <c r="B3131" s="30">
        <v>1</v>
      </c>
      <c r="C3131" s="31" t="s">
        <v>110</v>
      </c>
      <c r="D3131" s="9" t="s">
        <v>7233</v>
      </c>
      <c r="E3131" s="10" t="s">
        <v>166</v>
      </c>
      <c r="F3131" s="10" t="s">
        <v>7158</v>
      </c>
      <c r="G3131" s="9">
        <v>1700251</v>
      </c>
      <c r="H3131" s="10" t="s">
        <v>2008</v>
      </c>
      <c r="I3131" s="13">
        <v>1880.8</v>
      </c>
      <c r="J3131" s="13">
        <v>1879.83</v>
      </c>
      <c r="K3131" s="13">
        <v>1879.83</v>
      </c>
      <c r="L3131" s="13">
        <v>1880.8</v>
      </c>
      <c r="M3131" s="13">
        <v>1879.83</v>
      </c>
      <c r="N3131" s="32">
        <v>42</v>
      </c>
      <c r="O3131" s="9">
        <v>1</v>
      </c>
      <c r="P3131" s="13">
        <v>23.5</v>
      </c>
      <c r="Q3131" s="13">
        <v>0</v>
      </c>
      <c r="R3131" s="13">
        <v>0</v>
      </c>
      <c r="S3131" s="13">
        <v>49.94</v>
      </c>
      <c r="T3131" s="13">
        <v>940.4</v>
      </c>
      <c r="U3131" s="13">
        <v>0</v>
      </c>
      <c r="V3131" s="13">
        <v>750.13</v>
      </c>
      <c r="W3131" s="13">
        <v>2.12</v>
      </c>
      <c r="X3131" s="13">
        <v>0</v>
      </c>
      <c r="Y3131" s="13">
        <v>0</v>
      </c>
      <c r="Z3131" s="13">
        <v>3.71</v>
      </c>
      <c r="AA3131" s="13">
        <v>59.73</v>
      </c>
      <c r="AB3131" s="13">
        <v>25.27</v>
      </c>
      <c r="AC3131" s="13">
        <v>8.52</v>
      </c>
      <c r="AD3131" s="13">
        <v>0</v>
      </c>
      <c r="AE3131" s="13">
        <v>2.77</v>
      </c>
      <c r="AF3131" s="33">
        <v>100.003</v>
      </c>
      <c r="AG3131" s="9">
        <v>3</v>
      </c>
      <c r="AH3131" s="34">
        <v>0.51</v>
      </c>
      <c r="AI3131" s="13">
        <v>128854.46</v>
      </c>
      <c r="AJ3131" s="13">
        <v>922467.77</v>
      </c>
      <c r="AK3131" s="13">
        <v>1051322.23</v>
      </c>
      <c r="AL3131" s="35">
        <v>39017</v>
      </c>
      <c r="AM3131" s="35">
        <v>39020</v>
      </c>
    </row>
    <row r="3132" spans="2:39" x14ac:dyDescent="0.25">
      <c r="B3132" s="30">
        <v>1</v>
      </c>
      <c r="C3132" s="31" t="s">
        <v>110</v>
      </c>
      <c r="D3132" s="9" t="s">
        <v>7234</v>
      </c>
      <c r="E3132" s="10" t="s">
        <v>166</v>
      </c>
      <c r="F3132" s="10" t="s">
        <v>7187</v>
      </c>
      <c r="G3132" s="9">
        <v>1708304</v>
      </c>
      <c r="H3132" s="10" t="s">
        <v>1978</v>
      </c>
      <c r="I3132" s="13">
        <v>1391.6</v>
      </c>
      <c r="J3132" s="13">
        <v>1517.44</v>
      </c>
      <c r="K3132" s="13">
        <v>1302.29</v>
      </c>
      <c r="L3132" s="13">
        <v>1517.44</v>
      </c>
      <c r="M3132" s="13">
        <v>1302.29</v>
      </c>
      <c r="N3132" s="32">
        <v>30</v>
      </c>
      <c r="O3132" s="9">
        <v>1</v>
      </c>
      <c r="P3132" s="13">
        <v>16.28</v>
      </c>
      <c r="Q3132" s="13">
        <v>70.3</v>
      </c>
      <c r="R3132" s="13">
        <v>78.900000000000006</v>
      </c>
      <c r="S3132" s="13">
        <v>110.95</v>
      </c>
      <c r="T3132" s="13">
        <v>455.8</v>
      </c>
      <c r="U3132" s="13">
        <v>7.11</v>
      </c>
      <c r="V3132" s="13">
        <v>271.45999999999998</v>
      </c>
      <c r="W3132" s="13">
        <v>0</v>
      </c>
      <c r="X3132" s="13">
        <v>0</v>
      </c>
      <c r="Y3132" s="13">
        <v>0</v>
      </c>
      <c r="Z3132" s="13">
        <v>6.95</v>
      </c>
      <c r="AA3132" s="13">
        <v>31.99</v>
      </c>
      <c r="AB3132" s="13">
        <v>0</v>
      </c>
      <c r="AC3132" s="13">
        <v>23.78</v>
      </c>
      <c r="AD3132" s="13">
        <v>0</v>
      </c>
      <c r="AE3132" s="13">
        <v>37.28</v>
      </c>
      <c r="AF3132" s="33">
        <v>100.004</v>
      </c>
      <c r="AG3132" s="9">
        <v>3</v>
      </c>
      <c r="AH3132" s="34">
        <v>0.41</v>
      </c>
      <c r="AI3132" s="13">
        <v>431697.99</v>
      </c>
      <c r="AJ3132" s="13">
        <v>812065.87</v>
      </c>
      <c r="AK3132" s="13">
        <v>1243763.8600000001</v>
      </c>
      <c r="AL3132" s="35">
        <v>38394</v>
      </c>
      <c r="AM3132" s="35">
        <v>38411</v>
      </c>
    </row>
    <row r="3133" spans="2:39" x14ac:dyDescent="0.25">
      <c r="B3133" s="30">
        <v>1</v>
      </c>
      <c r="C3133" s="31" t="s">
        <v>110</v>
      </c>
      <c r="D3133" s="9" t="s">
        <v>7235</v>
      </c>
      <c r="E3133" s="10" t="s">
        <v>981</v>
      </c>
      <c r="F3133" s="10" t="s">
        <v>1312</v>
      </c>
      <c r="G3133" s="9">
        <v>1713601</v>
      </c>
      <c r="H3133" s="10" t="s">
        <v>1237</v>
      </c>
      <c r="I3133" s="13">
        <v>5923.57</v>
      </c>
      <c r="J3133" s="13">
        <v>5923.57</v>
      </c>
      <c r="K3133" s="13">
        <v>5960.54</v>
      </c>
      <c r="L3133" s="13">
        <v>5923.57</v>
      </c>
      <c r="M3133" s="13">
        <v>5923.57</v>
      </c>
      <c r="N3133" s="32">
        <v>115</v>
      </c>
      <c r="O3133" s="9">
        <v>1</v>
      </c>
      <c r="P3133" s="13">
        <v>74.05</v>
      </c>
      <c r="Q3133" s="13">
        <v>12.7</v>
      </c>
      <c r="R3133" s="13">
        <v>300</v>
      </c>
      <c r="S3133" s="13">
        <v>2262.17</v>
      </c>
      <c r="T3133" s="13">
        <v>0</v>
      </c>
      <c r="U3133" s="13">
        <v>0</v>
      </c>
      <c r="V3133" s="13">
        <v>3172.62</v>
      </c>
      <c r="W3133" s="13">
        <v>23.5</v>
      </c>
      <c r="X3133" s="10">
        <v>0</v>
      </c>
      <c r="Y3133" s="13">
        <v>0</v>
      </c>
      <c r="Z3133" s="13">
        <v>47</v>
      </c>
      <c r="AA3133" s="13">
        <v>7.7</v>
      </c>
      <c r="AB3133" s="13">
        <v>0</v>
      </c>
      <c r="AC3133" s="13">
        <v>5.9</v>
      </c>
      <c r="AD3133" s="13">
        <v>0</v>
      </c>
      <c r="AE3133" s="13">
        <v>39.4</v>
      </c>
      <c r="AF3133" s="33">
        <v>100.003</v>
      </c>
      <c r="AG3133" s="9">
        <v>3</v>
      </c>
      <c r="AH3133" s="34">
        <v>0.47</v>
      </c>
      <c r="AI3133" s="13">
        <v>391080.67</v>
      </c>
      <c r="AJ3133" s="13">
        <v>5175601.34</v>
      </c>
      <c r="AK3133" s="13">
        <v>5566682.0099999998</v>
      </c>
      <c r="AL3133" s="35">
        <v>38462</v>
      </c>
      <c r="AM3133" s="35">
        <v>38441</v>
      </c>
    </row>
    <row r="3134" spans="2:39" x14ac:dyDescent="0.25">
      <c r="B3134" s="30">
        <v>1</v>
      </c>
      <c r="C3134" s="31" t="s">
        <v>110</v>
      </c>
      <c r="D3134" s="9" t="s">
        <v>7236</v>
      </c>
      <c r="E3134" s="10" t="s">
        <v>981</v>
      </c>
      <c r="F3134" s="10" t="s">
        <v>981</v>
      </c>
      <c r="G3134" s="9">
        <v>1718204</v>
      </c>
      <c r="H3134" s="10" t="s">
        <v>6203</v>
      </c>
      <c r="I3134" s="13">
        <v>1273.54</v>
      </c>
      <c r="J3134" s="13">
        <v>1273.5</v>
      </c>
      <c r="K3134" s="13">
        <v>1322.04</v>
      </c>
      <c r="L3134" s="13">
        <v>1273.54</v>
      </c>
      <c r="M3134" s="13">
        <v>1273.54</v>
      </c>
      <c r="N3134" s="32">
        <v>22</v>
      </c>
      <c r="O3134" s="9">
        <v>1</v>
      </c>
      <c r="P3134" s="13">
        <v>15.91</v>
      </c>
      <c r="Q3134" s="13">
        <v>14.4</v>
      </c>
      <c r="R3134" s="13">
        <v>300</v>
      </c>
      <c r="S3134" s="13">
        <v>14.99</v>
      </c>
      <c r="T3134" s="13">
        <v>521.69000000000005</v>
      </c>
      <c r="U3134" s="13">
        <v>106.14</v>
      </c>
      <c r="V3134" s="13">
        <v>677.22</v>
      </c>
      <c r="W3134" s="13"/>
      <c r="X3134" s="13">
        <v>0</v>
      </c>
      <c r="Y3134" s="13">
        <v>0</v>
      </c>
      <c r="Z3134" s="13">
        <v>0</v>
      </c>
      <c r="AA3134" s="13">
        <v>30.84</v>
      </c>
      <c r="AB3134" s="13">
        <v>2.0699999999999998</v>
      </c>
      <c r="AC3134" s="13">
        <v>8.93</v>
      </c>
      <c r="AD3134" s="13">
        <v>28.26</v>
      </c>
      <c r="AE3134" s="13">
        <v>29.9</v>
      </c>
      <c r="AF3134" s="33">
        <v>100.003</v>
      </c>
      <c r="AG3134" s="9">
        <v>3</v>
      </c>
      <c r="AH3134" s="34">
        <v>0.37</v>
      </c>
      <c r="AI3134" s="13">
        <v>48376.37</v>
      </c>
      <c r="AJ3134" s="13">
        <v>800149.81</v>
      </c>
      <c r="AK3134" s="13">
        <v>848526.18</v>
      </c>
      <c r="AL3134" s="35">
        <v>38505</v>
      </c>
      <c r="AM3134" s="35">
        <v>38547</v>
      </c>
    </row>
    <row r="3135" spans="2:39" x14ac:dyDescent="0.25">
      <c r="B3135" s="30">
        <v>1</v>
      </c>
      <c r="C3135" s="31" t="s">
        <v>110</v>
      </c>
      <c r="D3135" s="9" t="s">
        <v>7237</v>
      </c>
      <c r="E3135" s="10" t="s">
        <v>981</v>
      </c>
      <c r="F3135" s="10" t="s">
        <v>981</v>
      </c>
      <c r="G3135" s="9">
        <v>1718204</v>
      </c>
      <c r="H3135" s="10" t="s">
        <v>7238</v>
      </c>
      <c r="I3135" s="13">
        <v>1314.62</v>
      </c>
      <c r="J3135" s="13">
        <v>1314.62</v>
      </c>
      <c r="K3135" s="13">
        <v>1260.1500000000001</v>
      </c>
      <c r="L3135" s="13">
        <v>1314.62</v>
      </c>
      <c r="M3135" s="13">
        <v>1260.1500000000001</v>
      </c>
      <c r="N3135" s="32">
        <v>22</v>
      </c>
      <c r="O3135" s="9">
        <v>1</v>
      </c>
      <c r="P3135" s="13">
        <v>15.75</v>
      </c>
      <c r="Q3135" s="13">
        <v>0</v>
      </c>
      <c r="R3135" s="13">
        <v>0</v>
      </c>
      <c r="S3135" s="13">
        <v>45.98</v>
      </c>
      <c r="T3135" s="13">
        <v>630.08000000000004</v>
      </c>
      <c r="U3135" s="13">
        <v>0</v>
      </c>
      <c r="V3135" s="13">
        <v>290.13</v>
      </c>
      <c r="W3135" s="13">
        <v>2.1</v>
      </c>
      <c r="X3135" s="13">
        <v>0</v>
      </c>
      <c r="Y3135" s="13">
        <v>0</v>
      </c>
      <c r="Z3135" s="13">
        <v>47.74</v>
      </c>
      <c r="AA3135" s="13">
        <v>30.83</v>
      </c>
      <c r="AB3135" s="13">
        <v>0</v>
      </c>
      <c r="AC3135" s="13">
        <v>13.35</v>
      </c>
      <c r="AD3135" s="13">
        <v>2.42</v>
      </c>
      <c r="AE3135" s="13">
        <v>5.66</v>
      </c>
      <c r="AF3135" s="33">
        <v>100.003</v>
      </c>
      <c r="AG3135" s="9">
        <v>2</v>
      </c>
      <c r="AH3135" s="34">
        <v>0.61</v>
      </c>
      <c r="AI3135" s="13">
        <v>78576.539999999994</v>
      </c>
      <c r="AJ3135" s="13">
        <v>1080859.55</v>
      </c>
      <c r="AK3135" s="13">
        <v>1159436.0900000001</v>
      </c>
      <c r="AL3135" s="35">
        <v>38819</v>
      </c>
      <c r="AM3135" s="35">
        <v>38791</v>
      </c>
    </row>
    <row r="3136" spans="2:39" x14ac:dyDescent="0.25">
      <c r="B3136" s="30">
        <v>1</v>
      </c>
      <c r="C3136" s="31" t="s">
        <v>110</v>
      </c>
      <c r="D3136" s="9" t="s">
        <v>7239</v>
      </c>
      <c r="E3136" s="10" t="s">
        <v>79</v>
      </c>
      <c r="F3136" s="10" t="s">
        <v>7199</v>
      </c>
      <c r="G3136" s="9">
        <v>1707652</v>
      </c>
      <c r="H3136" s="10" t="s">
        <v>7240</v>
      </c>
      <c r="I3136" s="13">
        <v>1903.45</v>
      </c>
      <c r="J3136" s="13">
        <v>1907.63</v>
      </c>
      <c r="K3136" s="13">
        <v>1907.63</v>
      </c>
      <c r="L3136" s="13">
        <v>1903.45</v>
      </c>
      <c r="M3136" s="13">
        <v>1903.45</v>
      </c>
      <c r="N3136" s="32">
        <v>28</v>
      </c>
      <c r="O3136" s="9">
        <v>1</v>
      </c>
      <c r="P3136" s="13">
        <v>23.79</v>
      </c>
      <c r="Q3136" s="13">
        <v>0</v>
      </c>
      <c r="R3136" s="13">
        <v>0</v>
      </c>
      <c r="S3136" s="13">
        <v>113.88</v>
      </c>
      <c r="T3136" s="13">
        <v>0</v>
      </c>
      <c r="U3136" s="13">
        <v>0</v>
      </c>
      <c r="V3136" s="13">
        <v>1791.26</v>
      </c>
      <c r="W3136" s="13">
        <v>2.48</v>
      </c>
      <c r="X3136" s="13">
        <v>0</v>
      </c>
      <c r="Y3136" s="13">
        <v>0</v>
      </c>
      <c r="Z3136" s="13">
        <v>6.34</v>
      </c>
      <c r="AA3136" s="13">
        <v>69.98</v>
      </c>
      <c r="AB3136" s="13">
        <v>0</v>
      </c>
      <c r="AC3136" s="13">
        <v>14.48</v>
      </c>
      <c r="AD3136" s="10">
        <v>0</v>
      </c>
      <c r="AE3136" s="13">
        <v>9.1999999999999993</v>
      </c>
      <c r="AF3136" s="33">
        <v>100.004</v>
      </c>
      <c r="AG3136" s="9">
        <v>3</v>
      </c>
      <c r="AH3136" s="34">
        <v>0.51</v>
      </c>
      <c r="AI3136" s="13">
        <v>5625.84</v>
      </c>
      <c r="AJ3136" s="13">
        <v>1155586.5600000001</v>
      </c>
      <c r="AK3136" s="13">
        <v>1161212.3999999999</v>
      </c>
      <c r="AL3136" s="35">
        <v>38351</v>
      </c>
      <c r="AM3136" s="35">
        <v>38386</v>
      </c>
    </row>
    <row r="3137" spans="2:39" x14ac:dyDescent="0.25">
      <c r="B3137" s="30">
        <v>1</v>
      </c>
      <c r="C3137" s="31" t="s">
        <v>110</v>
      </c>
      <c r="D3137" s="9" t="s">
        <v>7241</v>
      </c>
      <c r="E3137" s="10" t="s">
        <v>79</v>
      </c>
      <c r="F3137" s="10" t="s">
        <v>7242</v>
      </c>
      <c r="G3137" s="9">
        <v>1700707</v>
      </c>
      <c r="H3137" s="10" t="s">
        <v>7243</v>
      </c>
      <c r="I3137" s="13">
        <v>3702.51</v>
      </c>
      <c r="J3137" s="13">
        <v>3702.51</v>
      </c>
      <c r="K3137" s="13">
        <v>3706.15</v>
      </c>
      <c r="L3137" s="13">
        <v>3702.51</v>
      </c>
      <c r="M3137" s="13">
        <v>3702.51</v>
      </c>
      <c r="N3137" s="32">
        <v>89</v>
      </c>
      <c r="O3137" s="9">
        <v>1</v>
      </c>
      <c r="P3137" s="13">
        <v>46.28</v>
      </c>
      <c r="Q3137" s="13">
        <v>0</v>
      </c>
      <c r="R3137" s="13">
        <v>0</v>
      </c>
      <c r="S3137" s="13">
        <v>216.65</v>
      </c>
      <c r="T3137" s="13">
        <v>1295.56</v>
      </c>
      <c r="U3137" s="13">
        <v>1384.24</v>
      </c>
      <c r="V3137" s="13">
        <v>805.64</v>
      </c>
      <c r="W3137" s="13">
        <v>0.41</v>
      </c>
      <c r="X3137" s="13">
        <v>0</v>
      </c>
      <c r="Y3137" s="13">
        <v>0</v>
      </c>
      <c r="Z3137" s="13">
        <v>31.08</v>
      </c>
      <c r="AA3137" s="13">
        <v>40.75</v>
      </c>
      <c r="AB3137" s="13">
        <v>18</v>
      </c>
      <c r="AC3137" s="13">
        <v>0</v>
      </c>
      <c r="AD3137" s="13">
        <v>0</v>
      </c>
      <c r="AE3137" s="13">
        <v>10.17</v>
      </c>
      <c r="AF3137" s="33">
        <v>100</v>
      </c>
      <c r="AG3137" s="9">
        <v>2</v>
      </c>
      <c r="AH3137" s="34">
        <v>0.44</v>
      </c>
      <c r="AI3137" s="13">
        <v>1074848.1599999999</v>
      </c>
      <c r="AJ3137" s="13">
        <v>4697702.84</v>
      </c>
      <c r="AK3137" s="13">
        <v>5772551</v>
      </c>
      <c r="AL3137" s="35">
        <v>39965</v>
      </c>
      <c r="AM3137" s="35">
        <v>39944</v>
      </c>
    </row>
    <row r="3138" spans="2:39" x14ac:dyDescent="0.25">
      <c r="B3138" s="30">
        <v>1</v>
      </c>
      <c r="C3138" s="31" t="s">
        <v>110</v>
      </c>
      <c r="D3138" s="9" t="s">
        <v>7244</v>
      </c>
      <c r="E3138" s="10" t="s">
        <v>1164</v>
      </c>
      <c r="F3138" s="10" t="s">
        <v>7170</v>
      </c>
      <c r="G3138" s="9">
        <v>1702000</v>
      </c>
      <c r="H3138" s="10" t="s">
        <v>7245</v>
      </c>
      <c r="I3138" s="13">
        <v>1130.02</v>
      </c>
      <c r="J3138" s="13">
        <v>1151.6300000000001</v>
      </c>
      <c r="K3138" s="13">
        <v>1151.6300000000001</v>
      </c>
      <c r="L3138" s="13">
        <v>1130.02</v>
      </c>
      <c r="M3138" s="13">
        <v>1130.02</v>
      </c>
      <c r="N3138" s="32">
        <v>32</v>
      </c>
      <c r="O3138" s="9">
        <v>1</v>
      </c>
      <c r="P3138" s="13">
        <v>16.14</v>
      </c>
      <c r="Q3138" s="13">
        <v>51.9</v>
      </c>
      <c r="R3138" s="13">
        <v>121.82</v>
      </c>
      <c r="S3138" s="13">
        <v>73.150000000000006</v>
      </c>
      <c r="T3138" s="13">
        <v>0</v>
      </c>
      <c r="U3138" s="13">
        <v>517.65</v>
      </c>
      <c r="V3138" s="13">
        <v>541.83000000000004</v>
      </c>
      <c r="W3138" s="13">
        <v>19</v>
      </c>
      <c r="X3138" s="13">
        <v>0</v>
      </c>
      <c r="Y3138" s="13">
        <v>0</v>
      </c>
      <c r="Z3138" s="13">
        <v>64.239999999999995</v>
      </c>
      <c r="AA3138" s="13">
        <v>23.3</v>
      </c>
      <c r="AB3138" s="13">
        <v>0</v>
      </c>
      <c r="AC3138" s="13">
        <v>7.63</v>
      </c>
      <c r="AD3138" s="13">
        <v>0</v>
      </c>
      <c r="AE3138" s="13">
        <v>4.83</v>
      </c>
      <c r="AF3138" s="33">
        <v>100.004</v>
      </c>
      <c r="AG3138" s="9">
        <v>3</v>
      </c>
      <c r="AH3138" s="34">
        <v>0.57999999999999996</v>
      </c>
      <c r="AI3138" s="13">
        <v>358261.94</v>
      </c>
      <c r="AJ3138" s="13">
        <v>894221.89</v>
      </c>
      <c r="AK3138" s="13">
        <v>1252483.83</v>
      </c>
      <c r="AL3138" s="35">
        <v>39183</v>
      </c>
      <c r="AM3138" s="35">
        <v>39154</v>
      </c>
    </row>
    <row r="3139" spans="2:39" x14ac:dyDescent="0.25">
      <c r="B3139" s="30">
        <v>1</v>
      </c>
      <c r="C3139" s="31" t="s">
        <v>110</v>
      </c>
      <c r="D3139" s="9" t="s">
        <v>7246</v>
      </c>
      <c r="E3139" s="10" t="s">
        <v>166</v>
      </c>
      <c r="F3139" s="10" t="s">
        <v>584</v>
      </c>
      <c r="G3139" s="9">
        <v>1706001</v>
      </c>
      <c r="H3139" s="10" t="s">
        <v>4532</v>
      </c>
      <c r="I3139" s="13">
        <v>2925.05</v>
      </c>
      <c r="J3139" s="13">
        <v>2828.98</v>
      </c>
      <c r="K3139" s="13">
        <v>2828.98</v>
      </c>
      <c r="L3139" s="13">
        <v>2925.05</v>
      </c>
      <c r="M3139" s="13">
        <v>2828.98</v>
      </c>
      <c r="N3139" s="32">
        <v>70</v>
      </c>
      <c r="O3139" s="9">
        <v>1</v>
      </c>
      <c r="P3139" s="13">
        <v>35.36</v>
      </c>
      <c r="Q3139" s="13">
        <v>34.270000000000003</v>
      </c>
      <c r="R3139" s="13">
        <v>100</v>
      </c>
      <c r="S3139" s="13">
        <v>152.29</v>
      </c>
      <c r="T3139" s="13">
        <v>1462.52</v>
      </c>
      <c r="U3139" s="13">
        <v>14.49</v>
      </c>
      <c r="V3139" s="13">
        <v>788.61</v>
      </c>
      <c r="W3139" s="13">
        <v>0</v>
      </c>
      <c r="X3139" s="13">
        <v>0</v>
      </c>
      <c r="Y3139" s="13">
        <v>0</v>
      </c>
      <c r="Z3139" s="13">
        <v>41.78</v>
      </c>
      <c r="AA3139" s="13">
        <v>25.76</v>
      </c>
      <c r="AB3139" s="13">
        <v>5.7</v>
      </c>
      <c r="AC3139" s="13">
        <v>21.27</v>
      </c>
      <c r="AD3139" s="13">
        <v>0</v>
      </c>
      <c r="AE3139" s="13">
        <v>5.49</v>
      </c>
      <c r="AF3139" s="33">
        <v>100.002</v>
      </c>
      <c r="AG3139" s="9">
        <v>2</v>
      </c>
      <c r="AH3139" s="34">
        <v>0.59</v>
      </c>
      <c r="AI3139" s="13">
        <v>276393.59999999998</v>
      </c>
      <c r="AJ3139" s="13">
        <v>2138399.81</v>
      </c>
      <c r="AK3139" s="13">
        <v>2414793.41</v>
      </c>
      <c r="AL3139" s="35">
        <v>38680</v>
      </c>
      <c r="AM3139" s="35">
        <v>38678</v>
      </c>
    </row>
    <row r="3140" spans="2:39" x14ac:dyDescent="0.25">
      <c r="B3140" s="30">
        <v>1</v>
      </c>
      <c r="C3140" s="31" t="s">
        <v>110</v>
      </c>
      <c r="D3140" s="9" t="s">
        <v>7247</v>
      </c>
      <c r="E3140" s="10" t="s">
        <v>166</v>
      </c>
      <c r="F3140" s="10" t="s">
        <v>166</v>
      </c>
      <c r="G3140" s="9">
        <v>1713205</v>
      </c>
      <c r="H3140" s="10" t="s">
        <v>6583</v>
      </c>
      <c r="I3140" s="13">
        <v>1703.6</v>
      </c>
      <c r="J3140" s="13">
        <v>1703</v>
      </c>
      <c r="K3140" s="13">
        <v>1205</v>
      </c>
      <c r="L3140" s="13">
        <v>1205</v>
      </c>
      <c r="M3140" s="13">
        <v>1205</v>
      </c>
      <c r="N3140" s="32">
        <v>31</v>
      </c>
      <c r="O3140" s="9">
        <v>1</v>
      </c>
      <c r="P3140" s="13">
        <v>15.06</v>
      </c>
      <c r="Q3140" s="13">
        <v>0</v>
      </c>
      <c r="R3140" s="13">
        <v>0</v>
      </c>
      <c r="S3140" s="13">
        <v>56.33</v>
      </c>
      <c r="T3140" s="13">
        <v>0</v>
      </c>
      <c r="U3140" s="13">
        <v>4.3</v>
      </c>
      <c r="V3140" s="13">
        <v>1144.55</v>
      </c>
      <c r="W3140" s="13">
        <v>0</v>
      </c>
      <c r="X3140" s="13">
        <v>0</v>
      </c>
      <c r="Y3140" s="13">
        <v>0</v>
      </c>
      <c r="Z3140" s="13">
        <v>26.92</v>
      </c>
      <c r="AA3140" s="13">
        <v>44.83</v>
      </c>
      <c r="AB3140" s="13">
        <v>0</v>
      </c>
      <c r="AC3140" s="13">
        <v>16.86</v>
      </c>
      <c r="AD3140" s="13">
        <v>6.37</v>
      </c>
      <c r="AE3140" s="13">
        <v>5.0199999999999996</v>
      </c>
      <c r="AF3140" s="33">
        <v>100.003</v>
      </c>
      <c r="AG3140" s="9">
        <v>3</v>
      </c>
      <c r="AH3140" s="34">
        <v>0.51</v>
      </c>
      <c r="AI3140" s="13">
        <v>7421.55</v>
      </c>
      <c r="AJ3140" s="13">
        <v>950030.95</v>
      </c>
      <c r="AK3140" s="13">
        <v>957452.5</v>
      </c>
      <c r="AL3140" s="35">
        <v>38266</v>
      </c>
      <c r="AM3140" s="35">
        <v>38317</v>
      </c>
    </row>
    <row r="3141" spans="2:39" x14ac:dyDescent="0.25">
      <c r="B3141" s="30">
        <v>1</v>
      </c>
      <c r="C3141" s="31" t="s">
        <v>110</v>
      </c>
      <c r="D3141" s="9" t="s">
        <v>7248</v>
      </c>
      <c r="E3141" s="10" t="s">
        <v>166</v>
      </c>
      <c r="F3141" s="10" t="s">
        <v>521</v>
      </c>
      <c r="G3141" s="9">
        <v>1716653</v>
      </c>
      <c r="H3141" s="10" t="s">
        <v>7249</v>
      </c>
      <c r="I3141" s="13">
        <v>1163.52</v>
      </c>
      <c r="J3141" s="13">
        <v>1163.52</v>
      </c>
      <c r="K3141" s="13">
        <v>1155.21</v>
      </c>
      <c r="L3141" s="13">
        <v>1163.52</v>
      </c>
      <c r="M3141" s="13">
        <v>1155.21</v>
      </c>
      <c r="N3141" s="32">
        <v>25</v>
      </c>
      <c r="O3141" s="9">
        <v>1</v>
      </c>
      <c r="P3141" s="13">
        <v>14.44</v>
      </c>
      <c r="Q3141" s="13">
        <v>0</v>
      </c>
      <c r="R3141" s="13">
        <v>0</v>
      </c>
      <c r="S3141" s="13">
        <v>139.25</v>
      </c>
      <c r="T3141" s="13">
        <v>0</v>
      </c>
      <c r="U3141" s="13">
        <v>155.81</v>
      </c>
      <c r="V3141" s="13">
        <v>841.38</v>
      </c>
      <c r="W3141" s="13">
        <v>18.77</v>
      </c>
      <c r="X3141" s="13">
        <v>0</v>
      </c>
      <c r="Y3141" s="13">
        <v>0</v>
      </c>
      <c r="Z3141" s="13">
        <v>9.1</v>
      </c>
      <c r="AA3141" s="13">
        <v>76</v>
      </c>
      <c r="AB3141" s="13">
        <v>0</v>
      </c>
      <c r="AC3141" s="13">
        <v>0</v>
      </c>
      <c r="AD3141" s="13">
        <v>2.8</v>
      </c>
      <c r="AE3141" s="13">
        <v>12.1</v>
      </c>
      <c r="AF3141" s="33">
        <v>100</v>
      </c>
      <c r="AG3141" s="9">
        <v>1</v>
      </c>
      <c r="AH3141" s="34">
        <v>0.43</v>
      </c>
      <c r="AI3141" s="13">
        <v>155774.88</v>
      </c>
      <c r="AJ3141" s="13">
        <v>860767.47</v>
      </c>
      <c r="AK3141" s="13">
        <v>1016542.35</v>
      </c>
      <c r="AL3141" s="35">
        <v>39965</v>
      </c>
      <c r="AM3141" s="35">
        <v>39944</v>
      </c>
    </row>
    <row r="3142" spans="2:39" x14ac:dyDescent="0.25">
      <c r="B3142" s="30">
        <v>1</v>
      </c>
      <c r="C3142" s="31" t="s">
        <v>110</v>
      </c>
      <c r="D3142" s="9" t="s">
        <v>7250</v>
      </c>
      <c r="E3142" s="10" t="s">
        <v>166</v>
      </c>
      <c r="F3142" s="10" t="s">
        <v>7251</v>
      </c>
      <c r="G3142" s="9">
        <v>1711803</v>
      </c>
      <c r="H3142" s="10" t="s">
        <v>7252</v>
      </c>
      <c r="I3142" s="13">
        <v>1739.37</v>
      </c>
      <c r="J3142" s="13">
        <v>1775.35</v>
      </c>
      <c r="K3142" s="13">
        <v>1775.35</v>
      </c>
      <c r="L3142" s="13">
        <v>1739.37</v>
      </c>
      <c r="M3142" s="13">
        <v>1739.37</v>
      </c>
      <c r="N3142" s="32">
        <v>35</v>
      </c>
      <c r="O3142" s="9">
        <v>1</v>
      </c>
      <c r="P3142" s="13">
        <v>21.74</v>
      </c>
      <c r="Q3142" s="13">
        <v>44.26</v>
      </c>
      <c r="R3142" s="13">
        <v>100</v>
      </c>
      <c r="S3142" s="13">
        <v>241.25</v>
      </c>
      <c r="T3142" s="13">
        <v>608.78</v>
      </c>
      <c r="U3142" s="13">
        <v>528.04</v>
      </c>
      <c r="V3142" s="13">
        <v>706.46</v>
      </c>
      <c r="W3142" s="13">
        <v>6.79</v>
      </c>
      <c r="X3142" s="13">
        <v>0</v>
      </c>
      <c r="Y3142" s="13">
        <v>0</v>
      </c>
      <c r="Z3142" s="13">
        <v>44.29</v>
      </c>
      <c r="AA3142" s="13">
        <v>13.19</v>
      </c>
      <c r="AB3142" s="13">
        <v>0</v>
      </c>
      <c r="AC3142" s="13">
        <v>29.06</v>
      </c>
      <c r="AD3142" s="13">
        <v>0</v>
      </c>
      <c r="AE3142" s="13">
        <v>13.46</v>
      </c>
      <c r="AF3142" s="33">
        <v>100.004</v>
      </c>
      <c r="AG3142" s="9">
        <v>3</v>
      </c>
      <c r="AH3142" s="34">
        <v>0.5</v>
      </c>
      <c r="AI3142" s="13">
        <v>262474.59000000003</v>
      </c>
      <c r="AJ3142" s="13">
        <v>1262002.08</v>
      </c>
      <c r="AK3142" s="13">
        <v>1524476.67</v>
      </c>
      <c r="AL3142" s="35">
        <v>38905</v>
      </c>
      <c r="AM3142" s="35">
        <v>38964</v>
      </c>
    </row>
    <row r="3143" spans="2:39" x14ac:dyDescent="0.25">
      <c r="B3143" s="30">
        <v>1</v>
      </c>
      <c r="C3143" s="31" t="s">
        <v>110</v>
      </c>
      <c r="D3143" s="9" t="s">
        <v>7253</v>
      </c>
      <c r="E3143" s="10" t="s">
        <v>224</v>
      </c>
      <c r="F3143" s="10" t="s">
        <v>7254</v>
      </c>
      <c r="G3143" s="9">
        <v>1720804</v>
      </c>
      <c r="H3143" s="10" t="s">
        <v>2937</v>
      </c>
      <c r="I3143" s="13">
        <v>986</v>
      </c>
      <c r="J3143" s="13">
        <v>968</v>
      </c>
      <c r="K3143" s="13">
        <v>968</v>
      </c>
      <c r="L3143" s="13">
        <v>968</v>
      </c>
      <c r="M3143" s="13">
        <v>968</v>
      </c>
      <c r="N3143" s="32">
        <v>27</v>
      </c>
      <c r="O3143" s="9">
        <v>1</v>
      </c>
      <c r="P3143" s="13">
        <v>12.1</v>
      </c>
      <c r="Q3143" s="13">
        <v>26.9</v>
      </c>
      <c r="R3143" s="13">
        <v>100</v>
      </c>
      <c r="S3143" s="13">
        <v>46.57</v>
      </c>
      <c r="T3143" s="13">
        <v>484</v>
      </c>
      <c r="U3143" s="13">
        <v>401.34</v>
      </c>
      <c r="V3143" s="13">
        <v>33.04</v>
      </c>
      <c r="W3143" s="13">
        <v>3.05</v>
      </c>
      <c r="X3143" s="13">
        <v>0</v>
      </c>
      <c r="Y3143" s="13">
        <v>0</v>
      </c>
      <c r="Z3143" s="13">
        <v>17.989999999999998</v>
      </c>
      <c r="AA3143" s="13">
        <v>54.26</v>
      </c>
      <c r="AB3143" s="13">
        <v>0</v>
      </c>
      <c r="AC3143" s="13">
        <v>12.51</v>
      </c>
      <c r="AD3143" s="13">
        <v>0</v>
      </c>
      <c r="AE3143" s="13">
        <v>15.24</v>
      </c>
      <c r="AF3143" s="33">
        <v>100.004</v>
      </c>
      <c r="AG3143" s="9">
        <v>1</v>
      </c>
      <c r="AH3143" s="34">
        <v>0.59</v>
      </c>
      <c r="AI3143" s="13">
        <v>414266.22</v>
      </c>
      <c r="AJ3143" s="13">
        <v>995404.08</v>
      </c>
      <c r="AK3143" s="13">
        <v>1409670.3</v>
      </c>
      <c r="AL3143" s="35">
        <v>38408</v>
      </c>
      <c r="AM3143" s="35">
        <v>38957</v>
      </c>
    </row>
    <row r="3144" spans="2:39" x14ac:dyDescent="0.25">
      <c r="B3144" s="30">
        <v>1</v>
      </c>
      <c r="C3144" s="31" t="s">
        <v>110</v>
      </c>
      <c r="D3144" s="9" t="s">
        <v>7255</v>
      </c>
      <c r="E3144" s="10" t="s">
        <v>224</v>
      </c>
      <c r="F3144" s="10" t="s">
        <v>7229</v>
      </c>
      <c r="G3144" s="9">
        <v>1702208</v>
      </c>
      <c r="H3144" s="10" t="s">
        <v>456</v>
      </c>
      <c r="I3144" s="13">
        <v>1761.7</v>
      </c>
      <c r="J3144" s="13">
        <v>1455.22</v>
      </c>
      <c r="K3144" s="13">
        <v>1455.22</v>
      </c>
      <c r="L3144" s="13">
        <v>1761.7</v>
      </c>
      <c r="M3144" s="13">
        <v>1455.22</v>
      </c>
      <c r="N3144" s="32">
        <v>41</v>
      </c>
      <c r="O3144" s="9">
        <v>1</v>
      </c>
      <c r="P3144" s="13">
        <v>18.190000000000001</v>
      </c>
      <c r="Q3144" s="13">
        <v>45.4</v>
      </c>
      <c r="R3144" s="13">
        <v>100</v>
      </c>
      <c r="S3144" s="13">
        <v>63.96</v>
      </c>
      <c r="T3144" s="13">
        <v>0</v>
      </c>
      <c r="U3144" s="13">
        <v>0</v>
      </c>
      <c r="V3144" s="13">
        <v>797.49</v>
      </c>
      <c r="W3144" s="13">
        <v>1.82</v>
      </c>
      <c r="X3144" s="13">
        <v>0</v>
      </c>
      <c r="Y3144" s="13">
        <v>0</v>
      </c>
      <c r="Z3144" s="13">
        <v>29.24</v>
      </c>
      <c r="AA3144" s="13">
        <v>63.42</v>
      </c>
      <c r="AB3144" s="13">
        <v>0</v>
      </c>
      <c r="AC3144" s="13">
        <v>0</v>
      </c>
      <c r="AD3144" s="13">
        <v>2.82</v>
      </c>
      <c r="AE3144" s="13">
        <v>4.5199999999999996</v>
      </c>
      <c r="AF3144" s="33">
        <v>100.004</v>
      </c>
      <c r="AG3144" s="9">
        <v>1</v>
      </c>
      <c r="AH3144" s="34">
        <v>0.66</v>
      </c>
      <c r="AI3144" s="13">
        <v>397275.91</v>
      </c>
      <c r="AJ3144" s="13">
        <v>1416450.5</v>
      </c>
      <c r="AK3144" s="13">
        <v>1813726.41</v>
      </c>
      <c r="AL3144" s="35">
        <v>38797</v>
      </c>
      <c r="AM3144" s="35">
        <v>38813</v>
      </c>
    </row>
    <row r="3145" spans="2:39" x14ac:dyDescent="0.25">
      <c r="B3145" s="30">
        <v>1</v>
      </c>
      <c r="C3145" s="31" t="s">
        <v>110</v>
      </c>
      <c r="D3145" s="9" t="s">
        <v>7256</v>
      </c>
      <c r="E3145" s="10" t="s">
        <v>224</v>
      </c>
      <c r="F3145" s="10" t="s">
        <v>7163</v>
      </c>
      <c r="G3145" s="9">
        <v>1720101</v>
      </c>
      <c r="H3145" s="10" t="s">
        <v>7257</v>
      </c>
      <c r="I3145" s="13">
        <v>2883.36</v>
      </c>
      <c r="J3145" s="13">
        <v>2883.36</v>
      </c>
      <c r="K3145" s="13">
        <v>2924.63</v>
      </c>
      <c r="L3145" s="13">
        <v>2883.36</v>
      </c>
      <c r="M3145" s="13">
        <v>2883.36</v>
      </c>
      <c r="N3145" s="32">
        <v>56</v>
      </c>
      <c r="O3145" s="9">
        <v>1</v>
      </c>
      <c r="P3145" s="13">
        <v>36.04</v>
      </c>
      <c r="Q3145" s="13">
        <v>75.430000000000007</v>
      </c>
      <c r="R3145" s="13">
        <v>300</v>
      </c>
      <c r="S3145" s="13">
        <v>208.64</v>
      </c>
      <c r="T3145" s="13">
        <v>576.66999999999996</v>
      </c>
      <c r="U3145" s="13">
        <v>1587.55</v>
      </c>
      <c r="V3145" s="13">
        <v>307.39</v>
      </c>
      <c r="W3145" s="13">
        <v>244.38</v>
      </c>
      <c r="X3145" s="13">
        <v>0</v>
      </c>
      <c r="Y3145" s="13">
        <v>0</v>
      </c>
      <c r="Z3145" s="13">
        <v>23.12</v>
      </c>
      <c r="AA3145" s="13">
        <v>27.3</v>
      </c>
      <c r="AB3145" s="13">
        <v>0</v>
      </c>
      <c r="AC3145" s="13">
        <v>39.130000000000003</v>
      </c>
      <c r="AD3145" s="13">
        <v>2.09</v>
      </c>
      <c r="AE3145" s="13">
        <v>8.36</v>
      </c>
      <c r="AF3145" s="33">
        <v>100.003</v>
      </c>
      <c r="AG3145" s="9">
        <v>3</v>
      </c>
      <c r="AH3145" s="34">
        <v>0.48</v>
      </c>
      <c r="AI3145" s="13">
        <v>942224.37</v>
      </c>
      <c r="AJ3145" s="13">
        <v>2158023.31</v>
      </c>
      <c r="AK3145" s="13">
        <v>3100247.68</v>
      </c>
      <c r="AL3145" s="35">
        <v>39045</v>
      </c>
      <c r="AM3145" s="35">
        <v>39020</v>
      </c>
    </row>
    <row r="3146" spans="2:39" x14ac:dyDescent="0.25">
      <c r="B3146" s="30">
        <v>1</v>
      </c>
      <c r="C3146" s="31" t="s">
        <v>110</v>
      </c>
      <c r="D3146" s="9" t="s">
        <v>7258</v>
      </c>
      <c r="E3146" s="10" t="s">
        <v>79</v>
      </c>
      <c r="F3146" s="10" t="s">
        <v>7242</v>
      </c>
      <c r="G3146" s="9">
        <v>1700707</v>
      </c>
      <c r="H3146" s="10" t="s">
        <v>2197</v>
      </c>
      <c r="I3146" s="13">
        <v>1263.8699999999999</v>
      </c>
      <c r="J3146" s="13">
        <v>1256.3399999999999</v>
      </c>
      <c r="K3146" s="13">
        <v>1256.3399999999999</v>
      </c>
      <c r="L3146" s="13">
        <v>1263.8699999999999</v>
      </c>
      <c r="M3146" s="13">
        <v>1256.3399999999999</v>
      </c>
      <c r="N3146" s="32">
        <v>22</v>
      </c>
      <c r="O3146" s="9">
        <v>1</v>
      </c>
      <c r="P3146" s="13">
        <v>15.7</v>
      </c>
      <c r="Q3146" s="13">
        <v>0</v>
      </c>
      <c r="R3146" s="13">
        <v>0</v>
      </c>
      <c r="S3146" s="13">
        <v>82.84</v>
      </c>
      <c r="T3146" s="13">
        <v>0</v>
      </c>
      <c r="U3146" s="13">
        <v>4.66</v>
      </c>
      <c r="V3146" s="13">
        <v>1064.22</v>
      </c>
      <c r="W3146" s="13">
        <v>0</v>
      </c>
      <c r="X3146" s="13">
        <v>0</v>
      </c>
      <c r="Y3146" s="13">
        <v>0</v>
      </c>
      <c r="Z3146" s="13">
        <v>44.86</v>
      </c>
      <c r="AA3146" s="13">
        <v>30.02</v>
      </c>
      <c r="AB3146" s="13">
        <v>4.55</v>
      </c>
      <c r="AC3146" s="13">
        <v>13.61</v>
      </c>
      <c r="AD3146" s="13">
        <v>0</v>
      </c>
      <c r="AE3146" s="13">
        <v>6.96</v>
      </c>
      <c r="AF3146" s="33">
        <v>100.002</v>
      </c>
      <c r="AG3146" s="9">
        <v>3</v>
      </c>
      <c r="AH3146" s="34">
        <v>0.54</v>
      </c>
      <c r="AI3146" s="13">
        <v>54002.27</v>
      </c>
      <c r="AJ3146" s="13">
        <v>908783.57</v>
      </c>
      <c r="AK3146" s="13">
        <v>962785.84</v>
      </c>
      <c r="AL3146" s="35">
        <v>38408</v>
      </c>
      <c r="AM3146" s="35">
        <v>38433</v>
      </c>
    </row>
    <row r="3147" spans="2:39" x14ac:dyDescent="0.25">
      <c r="B3147" s="30">
        <v>1</v>
      </c>
      <c r="C3147" s="31" t="s">
        <v>110</v>
      </c>
      <c r="D3147" s="9" t="s">
        <v>7259</v>
      </c>
      <c r="E3147" s="10" t="s">
        <v>458</v>
      </c>
      <c r="F3147" s="10" t="s">
        <v>7260</v>
      </c>
      <c r="G3147" s="9">
        <v>1717909</v>
      </c>
      <c r="H3147" s="10" t="s">
        <v>7261</v>
      </c>
      <c r="I3147" s="13">
        <v>2502.06</v>
      </c>
      <c r="J3147" s="13">
        <v>2502.06</v>
      </c>
      <c r="K3147" s="13">
        <v>2502.06</v>
      </c>
      <c r="L3147" s="13">
        <v>2502.06</v>
      </c>
      <c r="M3147" s="13">
        <v>2502.06</v>
      </c>
      <c r="N3147" s="32">
        <v>41</v>
      </c>
      <c r="O3147" s="9">
        <v>1</v>
      </c>
      <c r="P3147" s="13">
        <v>31.28</v>
      </c>
      <c r="Q3147" s="13">
        <v>0</v>
      </c>
      <c r="R3147" s="13">
        <v>0</v>
      </c>
      <c r="S3147" s="13">
        <v>424.64</v>
      </c>
      <c r="T3147" s="13">
        <v>0</v>
      </c>
      <c r="U3147" s="13">
        <v>0</v>
      </c>
      <c r="V3147" s="13">
        <v>2076.41</v>
      </c>
      <c r="W3147" s="13">
        <v>1.01</v>
      </c>
      <c r="X3147" s="13">
        <v>0</v>
      </c>
      <c r="Y3147" s="13">
        <v>0</v>
      </c>
      <c r="Z3147" s="13">
        <v>7.24</v>
      </c>
      <c r="AA3147" s="13">
        <v>32.130000000000003</v>
      </c>
      <c r="AB3147" s="13">
        <v>0</v>
      </c>
      <c r="AC3147" s="13">
        <v>32.35</v>
      </c>
      <c r="AD3147" s="13">
        <v>11.27</v>
      </c>
      <c r="AE3147" s="13">
        <v>17.010000000000002</v>
      </c>
      <c r="AF3147" s="33">
        <v>100.003</v>
      </c>
      <c r="AG3147" s="9">
        <v>3</v>
      </c>
      <c r="AH3147" s="34">
        <v>0.42</v>
      </c>
      <c r="AI3147" s="13">
        <v>28580.9</v>
      </c>
      <c r="AJ3147" s="13">
        <v>1413288.76</v>
      </c>
      <c r="AK3147" s="13">
        <v>1441869.66</v>
      </c>
      <c r="AL3147" s="35">
        <v>38667</v>
      </c>
      <c r="AM3147" s="35">
        <v>38608</v>
      </c>
    </row>
    <row r="3148" spans="2:39" x14ac:dyDescent="0.25">
      <c r="B3148" s="30">
        <v>1</v>
      </c>
      <c r="C3148" s="31" t="s">
        <v>110</v>
      </c>
      <c r="D3148" s="9" t="s">
        <v>7262</v>
      </c>
      <c r="E3148" s="10" t="s">
        <v>458</v>
      </c>
      <c r="F3148" s="10" t="s">
        <v>7260</v>
      </c>
      <c r="G3148" s="9">
        <v>1717909</v>
      </c>
      <c r="H3148" s="10" t="s">
        <v>539</v>
      </c>
      <c r="I3148" s="13">
        <v>2351.08</v>
      </c>
      <c r="J3148" s="13">
        <v>2351.08</v>
      </c>
      <c r="K3148" s="13">
        <v>2351.08</v>
      </c>
      <c r="L3148" s="13">
        <v>2351.08</v>
      </c>
      <c r="M3148" s="13">
        <v>2351.08</v>
      </c>
      <c r="N3148" s="32">
        <v>47</v>
      </c>
      <c r="O3148" s="9">
        <v>1</v>
      </c>
      <c r="P3148" s="13">
        <v>29.39</v>
      </c>
      <c r="Q3148" s="13">
        <v>0</v>
      </c>
      <c r="R3148" s="13">
        <v>0</v>
      </c>
      <c r="S3148" s="13">
        <v>167.15</v>
      </c>
      <c r="T3148" s="13">
        <v>0</v>
      </c>
      <c r="U3148" s="13">
        <v>0</v>
      </c>
      <c r="V3148" s="13">
        <v>2181.8200000000002</v>
      </c>
      <c r="W3148" s="13">
        <v>2.1</v>
      </c>
      <c r="X3148" s="13">
        <v>0</v>
      </c>
      <c r="Y3148" s="13">
        <v>0</v>
      </c>
      <c r="Z3148" s="13">
        <v>30.04</v>
      </c>
      <c r="AA3148" s="13">
        <v>33.54</v>
      </c>
      <c r="AB3148" s="13">
        <v>0</v>
      </c>
      <c r="AC3148" s="13">
        <v>20.27</v>
      </c>
      <c r="AD3148" s="13">
        <v>8.9499999999999993</v>
      </c>
      <c r="AE3148" s="13">
        <v>7.2</v>
      </c>
      <c r="AF3148" s="33">
        <v>100.003</v>
      </c>
      <c r="AG3148" s="9">
        <v>3</v>
      </c>
      <c r="AH3148" s="34">
        <v>0.5</v>
      </c>
      <c r="AI3148" s="13">
        <v>52996.02</v>
      </c>
      <c r="AJ3148" s="13">
        <v>1604540.89</v>
      </c>
      <c r="AK3148" s="13">
        <v>1657536.91</v>
      </c>
      <c r="AL3148" s="35">
        <v>38667</v>
      </c>
      <c r="AM3148" s="35">
        <v>38608</v>
      </c>
    </row>
    <row r="3149" spans="2:39" x14ac:dyDescent="0.25">
      <c r="B3149" s="30">
        <v>1</v>
      </c>
      <c r="C3149" s="31" t="s">
        <v>110</v>
      </c>
      <c r="D3149" s="9" t="s">
        <v>7263</v>
      </c>
      <c r="E3149" s="10" t="s">
        <v>224</v>
      </c>
      <c r="F3149" s="10" t="s">
        <v>7264</v>
      </c>
      <c r="G3149" s="9">
        <v>1701002</v>
      </c>
      <c r="H3149" s="10" t="s">
        <v>7265</v>
      </c>
      <c r="I3149" s="13">
        <v>3212.17</v>
      </c>
      <c r="J3149" s="13">
        <v>0</v>
      </c>
      <c r="K3149" s="13">
        <v>3157.23</v>
      </c>
      <c r="L3149" s="13">
        <v>3212.17</v>
      </c>
      <c r="M3149" s="13">
        <v>3157.23</v>
      </c>
      <c r="N3149" s="32">
        <v>55</v>
      </c>
      <c r="O3149" s="9">
        <v>1</v>
      </c>
      <c r="P3149" s="13">
        <v>39.47</v>
      </c>
      <c r="Q3149" s="13">
        <v>25.66</v>
      </c>
      <c r="R3149" s="13">
        <v>100</v>
      </c>
      <c r="S3149" s="13">
        <v>460.47</v>
      </c>
      <c r="T3149" s="13">
        <v>1105.03</v>
      </c>
      <c r="U3149" s="13">
        <v>0</v>
      </c>
      <c r="V3149" s="13">
        <v>1173.54</v>
      </c>
      <c r="W3149" s="13">
        <v>13.16</v>
      </c>
      <c r="X3149" s="13">
        <v>0</v>
      </c>
      <c r="Y3149" s="13">
        <v>0</v>
      </c>
      <c r="Z3149" s="13">
        <v>17.989999999999998</v>
      </c>
      <c r="AA3149" s="13">
        <v>24.66</v>
      </c>
      <c r="AB3149" s="13">
        <v>0</v>
      </c>
      <c r="AC3149" s="13">
        <v>31.1</v>
      </c>
      <c r="AD3149" s="13">
        <v>5.7</v>
      </c>
      <c r="AE3149" s="13">
        <v>20.55</v>
      </c>
      <c r="AF3149" s="33">
        <v>100.003</v>
      </c>
      <c r="AG3149" s="9">
        <v>2</v>
      </c>
      <c r="AH3149" s="34">
        <v>0.44</v>
      </c>
      <c r="AI3149" s="13">
        <v>731931.3</v>
      </c>
      <c r="AJ3149" s="13">
        <v>2808705.78</v>
      </c>
      <c r="AK3149" s="13">
        <v>3540637.08</v>
      </c>
      <c r="AL3149" s="35">
        <v>38565</v>
      </c>
      <c r="AM3149" s="35">
        <v>38581</v>
      </c>
    </row>
    <row r="3150" spans="2:39" x14ac:dyDescent="0.25">
      <c r="B3150" s="30">
        <v>1</v>
      </c>
      <c r="C3150" s="31" t="s">
        <v>110</v>
      </c>
      <c r="D3150" s="9" t="s">
        <v>7266</v>
      </c>
      <c r="E3150" s="10" t="s">
        <v>224</v>
      </c>
      <c r="F3150" s="10" t="s">
        <v>7264</v>
      </c>
      <c r="G3150" s="9">
        <v>1701002</v>
      </c>
      <c r="H3150" s="10" t="s">
        <v>7267</v>
      </c>
      <c r="I3150" s="13">
        <v>3212.17</v>
      </c>
      <c r="J3150" s="13">
        <v>3212.17</v>
      </c>
      <c r="K3150" s="13">
        <v>3212.17</v>
      </c>
      <c r="L3150" s="13">
        <v>3212.17</v>
      </c>
      <c r="M3150" s="13">
        <v>3212.17</v>
      </c>
      <c r="N3150" s="32">
        <v>57</v>
      </c>
      <c r="O3150" s="9">
        <v>1</v>
      </c>
      <c r="P3150" s="13">
        <v>40.15</v>
      </c>
      <c r="Q3150" s="13">
        <v>20</v>
      </c>
      <c r="R3150" s="13">
        <v>100</v>
      </c>
      <c r="S3150" s="13">
        <v>256.77999999999997</v>
      </c>
      <c r="T3150" s="13">
        <v>1193.23</v>
      </c>
      <c r="U3150" s="13">
        <v>0</v>
      </c>
      <c r="V3150" s="13">
        <v>1403.27</v>
      </c>
      <c r="W3150" s="13">
        <v>5.35</v>
      </c>
      <c r="X3150" s="13">
        <v>0</v>
      </c>
      <c r="Y3150" s="13">
        <v>0</v>
      </c>
      <c r="Z3150" s="13">
        <v>6.83</v>
      </c>
      <c r="AA3150" s="13">
        <v>1.71</v>
      </c>
      <c r="AB3150" s="13">
        <v>17.559999999999999</v>
      </c>
      <c r="AC3150" s="13">
        <v>57.87</v>
      </c>
      <c r="AD3150" s="13">
        <v>5.77</v>
      </c>
      <c r="AE3150" s="13">
        <v>10.26</v>
      </c>
      <c r="AF3150" s="33">
        <v>100.002</v>
      </c>
      <c r="AG3150" s="9">
        <v>3</v>
      </c>
      <c r="AH3150" s="34">
        <v>0.4</v>
      </c>
      <c r="AI3150" s="13">
        <v>289049.63</v>
      </c>
      <c r="AJ3150" s="13">
        <v>2600119.9700000002</v>
      </c>
      <c r="AK3150" s="13">
        <v>2889169.6</v>
      </c>
      <c r="AL3150" s="35">
        <v>38565</v>
      </c>
      <c r="AM3150" s="35">
        <v>38581</v>
      </c>
    </row>
    <row r="3151" spans="2:39" x14ac:dyDescent="0.25">
      <c r="B3151" s="30">
        <v>1</v>
      </c>
      <c r="C3151" s="31" t="s">
        <v>110</v>
      </c>
      <c r="D3151" s="9" t="s">
        <v>7268</v>
      </c>
      <c r="E3151" s="10" t="s">
        <v>166</v>
      </c>
      <c r="F3151" s="10" t="s">
        <v>930</v>
      </c>
      <c r="G3151" s="9">
        <v>1703909</v>
      </c>
      <c r="H3151" s="10" t="s">
        <v>3001</v>
      </c>
      <c r="I3151" s="13">
        <v>3624.6</v>
      </c>
      <c r="J3151" s="13">
        <v>3624.5</v>
      </c>
      <c r="K3151" s="13">
        <v>3643.64</v>
      </c>
      <c r="L3151" s="13">
        <v>3624.6</v>
      </c>
      <c r="M3151" s="13">
        <v>3624.6</v>
      </c>
      <c r="N3151" s="32">
        <v>85</v>
      </c>
      <c r="O3151" s="9">
        <v>1</v>
      </c>
      <c r="P3151" s="13">
        <v>101.82</v>
      </c>
      <c r="Q3151" s="13">
        <v>0</v>
      </c>
      <c r="R3151" s="13">
        <v>0</v>
      </c>
      <c r="S3151" s="13">
        <v>45.05</v>
      </c>
      <c r="T3151" s="13">
        <v>1812.6</v>
      </c>
      <c r="U3151" s="13">
        <v>0</v>
      </c>
      <c r="V3151" s="13">
        <v>1091.48</v>
      </c>
      <c r="W3151" s="13">
        <v>28.16</v>
      </c>
      <c r="X3151" s="13">
        <v>0</v>
      </c>
      <c r="Y3151" s="13">
        <v>0</v>
      </c>
      <c r="Z3151" s="13">
        <v>89.42</v>
      </c>
      <c r="AA3151" s="13">
        <v>0</v>
      </c>
      <c r="AB3151" s="13">
        <v>6.61</v>
      </c>
      <c r="AC3151" s="13">
        <v>0</v>
      </c>
      <c r="AD3151" s="13">
        <v>0</v>
      </c>
      <c r="AE3151" s="13">
        <v>3.97</v>
      </c>
      <c r="AF3151" s="33">
        <v>100.005</v>
      </c>
      <c r="AG3151" s="9">
        <v>3</v>
      </c>
      <c r="AH3151" s="34">
        <v>0.61</v>
      </c>
      <c r="AI3151" s="13">
        <v>599259.75</v>
      </c>
      <c r="AJ3151" s="13">
        <v>4614730.34</v>
      </c>
      <c r="AK3151" s="13">
        <v>5213990.09</v>
      </c>
      <c r="AL3151" s="35">
        <v>38337</v>
      </c>
      <c r="AM3151" s="35">
        <v>38333</v>
      </c>
    </row>
    <row r="3152" spans="2:39" x14ac:dyDescent="0.25">
      <c r="B3152" s="30">
        <v>1</v>
      </c>
      <c r="C3152" s="31" t="s">
        <v>110</v>
      </c>
      <c r="D3152" s="9" t="s">
        <v>7269</v>
      </c>
      <c r="E3152" s="10" t="s">
        <v>458</v>
      </c>
      <c r="F3152" s="10" t="s">
        <v>7270</v>
      </c>
      <c r="G3152" s="9">
        <v>1718501</v>
      </c>
      <c r="H3152" s="10" t="s">
        <v>7271</v>
      </c>
      <c r="I3152" s="13">
        <v>6145.67</v>
      </c>
      <c r="J3152" s="13">
        <v>6226.97</v>
      </c>
      <c r="K3152" s="13">
        <v>6300.77</v>
      </c>
      <c r="L3152" s="13">
        <v>6226.97</v>
      </c>
      <c r="M3152" s="13">
        <v>6145.67</v>
      </c>
      <c r="N3152" s="32">
        <v>133</v>
      </c>
      <c r="O3152" s="9">
        <v>1</v>
      </c>
      <c r="P3152" s="13">
        <v>77.83</v>
      </c>
      <c r="Q3152" s="13">
        <v>3.8</v>
      </c>
      <c r="R3152" s="13">
        <v>100</v>
      </c>
      <c r="S3152" s="13">
        <v>475.29</v>
      </c>
      <c r="T3152" s="13">
        <v>1612.23</v>
      </c>
      <c r="U3152" s="13">
        <v>0</v>
      </c>
      <c r="V3152" s="13">
        <v>3997.29</v>
      </c>
      <c r="W3152" s="13">
        <v>4.1399999999999997</v>
      </c>
      <c r="X3152" s="13">
        <v>0</v>
      </c>
      <c r="Y3152" s="13">
        <v>0</v>
      </c>
      <c r="Z3152" s="13">
        <v>0</v>
      </c>
      <c r="AA3152" s="13">
        <v>46.98</v>
      </c>
      <c r="AB3152" s="13">
        <v>0</v>
      </c>
      <c r="AC3152" s="13">
        <v>33.06</v>
      </c>
      <c r="AD3152" s="13">
        <v>0</v>
      </c>
      <c r="AE3152" s="13">
        <v>19.96</v>
      </c>
      <c r="AF3152" s="33">
        <v>100.005</v>
      </c>
      <c r="AG3152" s="9">
        <v>3</v>
      </c>
      <c r="AH3152" s="34">
        <v>0.44</v>
      </c>
      <c r="AI3152" s="13">
        <v>328541.73</v>
      </c>
      <c r="AJ3152" s="13">
        <v>2348087.17</v>
      </c>
      <c r="AK3152" s="13">
        <v>2676628.9</v>
      </c>
      <c r="AL3152" s="35">
        <v>38266</v>
      </c>
      <c r="AM3152" s="35">
        <v>38286</v>
      </c>
    </row>
    <row r="3153" spans="2:39" x14ac:dyDescent="0.25">
      <c r="B3153" s="30">
        <v>1</v>
      </c>
      <c r="C3153" s="31" t="s">
        <v>110</v>
      </c>
      <c r="D3153" s="9" t="s">
        <v>7272</v>
      </c>
      <c r="E3153" s="10" t="s">
        <v>224</v>
      </c>
      <c r="F3153" s="10" t="s">
        <v>575</v>
      </c>
      <c r="G3153" s="9">
        <v>1702554</v>
      </c>
      <c r="H3153" s="10" t="s">
        <v>7273</v>
      </c>
      <c r="I3153" s="13">
        <v>1055.19</v>
      </c>
      <c r="J3153" s="13">
        <v>1055.19</v>
      </c>
      <c r="K3153" s="13">
        <v>992.59</v>
      </c>
      <c r="L3153" s="13">
        <v>1055.19</v>
      </c>
      <c r="M3153" s="13">
        <v>992.59</v>
      </c>
      <c r="N3153" s="32">
        <v>30</v>
      </c>
      <c r="O3153" s="9">
        <v>1</v>
      </c>
      <c r="P3153" s="13">
        <v>12.4</v>
      </c>
      <c r="Q3153" s="13">
        <v>21.3</v>
      </c>
      <c r="R3153" s="13">
        <v>25.3</v>
      </c>
      <c r="S3153" s="13">
        <v>57.46</v>
      </c>
      <c r="T3153" s="13">
        <v>0</v>
      </c>
      <c r="U3153" s="13">
        <v>0.96</v>
      </c>
      <c r="V3153" s="13">
        <v>810.89</v>
      </c>
      <c r="W3153" s="13">
        <v>0</v>
      </c>
      <c r="X3153" s="13">
        <v>0</v>
      </c>
      <c r="Y3153" s="13">
        <v>0</v>
      </c>
      <c r="Z3153" s="13">
        <v>83.18</v>
      </c>
      <c r="AA3153" s="13">
        <v>0</v>
      </c>
      <c r="AB3153" s="13">
        <v>0</v>
      </c>
      <c r="AC3153" s="13">
        <v>10.93</v>
      </c>
      <c r="AD3153" s="13">
        <v>0</v>
      </c>
      <c r="AE3153" s="13">
        <v>5.89</v>
      </c>
      <c r="AF3153" s="33">
        <v>100.005</v>
      </c>
      <c r="AG3153" s="9">
        <v>4</v>
      </c>
      <c r="AH3153" s="34">
        <v>0.48</v>
      </c>
      <c r="AI3153" s="13">
        <v>146729.42000000001</v>
      </c>
      <c r="AJ3153" s="13">
        <v>923176.66</v>
      </c>
      <c r="AK3153" s="13">
        <v>1069906.08</v>
      </c>
      <c r="AL3153" s="35">
        <v>38266</v>
      </c>
      <c r="AM3153" s="35">
        <v>38315</v>
      </c>
    </row>
    <row r="3154" spans="2:39" x14ac:dyDescent="0.25">
      <c r="B3154" s="30">
        <v>1</v>
      </c>
      <c r="C3154" s="31" t="s">
        <v>110</v>
      </c>
      <c r="D3154" s="9" t="s">
        <v>7274</v>
      </c>
      <c r="E3154" s="10" t="s">
        <v>79</v>
      </c>
      <c r="F3154" s="10" t="s">
        <v>1216</v>
      </c>
      <c r="G3154" s="9">
        <v>1720978</v>
      </c>
      <c r="H3154" s="10" t="s">
        <v>7275</v>
      </c>
      <c r="I3154" s="13">
        <v>2947.43</v>
      </c>
      <c r="J3154" s="13">
        <v>2995.1</v>
      </c>
      <c r="K3154" s="13">
        <v>2995.1</v>
      </c>
      <c r="L3154" s="13">
        <v>2947.43</v>
      </c>
      <c r="M3154" s="13">
        <v>2947.43</v>
      </c>
      <c r="N3154" s="32">
        <v>77</v>
      </c>
      <c r="O3154" s="9">
        <v>1</v>
      </c>
      <c r="P3154" s="13">
        <v>36.840000000000003</v>
      </c>
      <c r="Q3154" s="13">
        <v>0</v>
      </c>
      <c r="R3154" s="13">
        <v>0</v>
      </c>
      <c r="S3154" s="13">
        <v>188.88</v>
      </c>
      <c r="T3154" s="13">
        <v>0</v>
      </c>
      <c r="U3154" s="13">
        <v>0</v>
      </c>
      <c r="V3154" s="13">
        <v>1758.62</v>
      </c>
      <c r="W3154" s="13">
        <v>42</v>
      </c>
      <c r="X3154" s="13">
        <v>0</v>
      </c>
      <c r="Y3154" s="13">
        <v>0</v>
      </c>
      <c r="Z3154" s="13">
        <v>78.97</v>
      </c>
      <c r="AA3154" s="13">
        <v>9.32</v>
      </c>
      <c r="AB3154" s="13">
        <v>2.8</v>
      </c>
      <c r="AC3154" s="13">
        <v>1.77</v>
      </c>
      <c r="AD3154" s="13">
        <v>0</v>
      </c>
      <c r="AE3154" s="13">
        <v>7.14</v>
      </c>
      <c r="AF3154" s="33">
        <v>100.002</v>
      </c>
      <c r="AG3154" s="9">
        <v>3</v>
      </c>
      <c r="AH3154" s="34">
        <v>0.59</v>
      </c>
      <c r="AI3154" s="13">
        <v>909731.12</v>
      </c>
      <c r="AJ3154" s="13">
        <v>2683487.1</v>
      </c>
      <c r="AK3154" s="13">
        <v>3593218.22</v>
      </c>
      <c r="AL3154" s="35">
        <v>38819</v>
      </c>
      <c r="AM3154" s="35">
        <v>38796</v>
      </c>
    </row>
    <row r="3155" spans="2:39" x14ac:dyDescent="0.25">
      <c r="B3155" s="30">
        <v>1</v>
      </c>
      <c r="C3155" s="31" t="s">
        <v>110</v>
      </c>
      <c r="D3155" s="9" t="s">
        <v>7276</v>
      </c>
      <c r="E3155" s="10" t="s">
        <v>1164</v>
      </c>
      <c r="F3155" s="10" t="s">
        <v>7170</v>
      </c>
      <c r="G3155" s="9">
        <v>1702000</v>
      </c>
      <c r="H3155" s="10" t="s">
        <v>7277</v>
      </c>
      <c r="I3155" s="13">
        <v>628.65</v>
      </c>
      <c r="J3155" s="13">
        <v>705.74</v>
      </c>
      <c r="K3155" s="13">
        <v>705.74</v>
      </c>
      <c r="L3155" s="13">
        <v>628.65</v>
      </c>
      <c r="M3155" s="13">
        <v>628.65</v>
      </c>
      <c r="N3155" s="32">
        <v>12</v>
      </c>
      <c r="O3155" s="9">
        <v>1</v>
      </c>
      <c r="P3155" s="13">
        <v>8.98</v>
      </c>
      <c r="Q3155" s="13">
        <v>0</v>
      </c>
      <c r="R3155" s="13">
        <v>0</v>
      </c>
      <c r="S3155" s="13">
        <v>51.89</v>
      </c>
      <c r="T3155" s="13">
        <v>220.03</v>
      </c>
      <c r="U3155" s="13">
        <v>0</v>
      </c>
      <c r="V3155" s="13">
        <v>433.83</v>
      </c>
      <c r="W3155" s="13">
        <v>0</v>
      </c>
      <c r="X3155" s="13">
        <v>0</v>
      </c>
      <c r="Y3155" s="13">
        <v>0</v>
      </c>
      <c r="Z3155" s="13">
        <v>18.559999999999999</v>
      </c>
      <c r="AA3155" s="13">
        <v>60.57</v>
      </c>
      <c r="AB3155" s="13">
        <v>0</v>
      </c>
      <c r="AC3155" s="13">
        <v>13.52</v>
      </c>
      <c r="AD3155" s="13">
        <v>0</v>
      </c>
      <c r="AE3155" s="13">
        <v>7.35</v>
      </c>
      <c r="AF3155" s="33">
        <v>100.004</v>
      </c>
      <c r="AG3155" s="9">
        <v>3</v>
      </c>
      <c r="AH3155" s="34">
        <v>0.4</v>
      </c>
      <c r="AI3155" s="13">
        <v>3899.86</v>
      </c>
      <c r="AJ3155" s="13">
        <v>379966.94</v>
      </c>
      <c r="AK3155" s="13">
        <v>383866.8</v>
      </c>
      <c r="AL3155" s="35">
        <v>39553</v>
      </c>
      <c r="AM3155" s="35">
        <v>39539</v>
      </c>
    </row>
    <row r="3156" spans="2:39" x14ac:dyDescent="0.25">
      <c r="B3156" s="30">
        <v>1</v>
      </c>
      <c r="C3156" s="31" t="s">
        <v>110</v>
      </c>
      <c r="D3156" s="9" t="s">
        <v>7278</v>
      </c>
      <c r="E3156" s="10" t="s">
        <v>1164</v>
      </c>
      <c r="F3156" s="10" t="s">
        <v>7170</v>
      </c>
      <c r="G3156" s="9">
        <v>1702000</v>
      </c>
      <c r="H3156" s="10" t="s">
        <v>7279</v>
      </c>
      <c r="I3156" s="13">
        <v>1247.33</v>
      </c>
      <c r="J3156" s="13">
        <v>1392.63</v>
      </c>
      <c r="K3156" s="13">
        <v>1392.63</v>
      </c>
      <c r="L3156" s="13">
        <v>1247.33</v>
      </c>
      <c r="M3156" s="13">
        <v>1247.33</v>
      </c>
      <c r="N3156" s="32">
        <v>34</v>
      </c>
      <c r="O3156" s="9">
        <v>1</v>
      </c>
      <c r="P3156" s="13">
        <v>17.82</v>
      </c>
      <c r="Q3156" s="13">
        <v>55.02</v>
      </c>
      <c r="R3156" s="13">
        <v>69.569999999999993</v>
      </c>
      <c r="S3156" s="13">
        <v>0</v>
      </c>
      <c r="T3156" s="13">
        <v>436.56</v>
      </c>
      <c r="U3156" s="13">
        <v>0</v>
      </c>
      <c r="V3156" s="13">
        <v>303.18</v>
      </c>
      <c r="W3156" s="13">
        <v>4.91</v>
      </c>
      <c r="X3156" s="13">
        <v>0</v>
      </c>
      <c r="Y3156" s="13">
        <v>0</v>
      </c>
      <c r="Z3156" s="13">
        <v>43.84</v>
      </c>
      <c r="AA3156" s="13">
        <v>23.85</v>
      </c>
      <c r="AB3156" s="13">
        <v>0</v>
      </c>
      <c r="AC3156" s="13">
        <v>25.46</v>
      </c>
      <c r="AD3156" s="13">
        <v>0</v>
      </c>
      <c r="AE3156" s="13">
        <v>6.85</v>
      </c>
      <c r="AF3156" s="33">
        <v>100.004</v>
      </c>
      <c r="AG3156" s="9">
        <v>3</v>
      </c>
      <c r="AH3156" s="34">
        <v>0.53</v>
      </c>
      <c r="AI3156" s="13">
        <v>539622.28</v>
      </c>
      <c r="AJ3156" s="13">
        <v>872154.59</v>
      </c>
      <c r="AK3156" s="13">
        <v>1411776.87</v>
      </c>
      <c r="AL3156" s="35">
        <v>39183</v>
      </c>
      <c r="AM3156" s="35">
        <v>39154</v>
      </c>
    </row>
    <row r="3157" spans="2:39" x14ac:dyDescent="0.25">
      <c r="B3157" s="30">
        <v>1</v>
      </c>
      <c r="C3157" s="31" t="s">
        <v>110</v>
      </c>
      <c r="D3157" s="9" t="s">
        <v>7280</v>
      </c>
      <c r="E3157" s="10" t="s">
        <v>1164</v>
      </c>
      <c r="F3157" s="10" t="s">
        <v>7170</v>
      </c>
      <c r="G3157" s="9">
        <v>1702000</v>
      </c>
      <c r="H3157" s="10" t="s">
        <v>7281</v>
      </c>
      <c r="I3157" s="13">
        <v>1733.88</v>
      </c>
      <c r="J3157" s="13">
        <v>1788.47</v>
      </c>
      <c r="K3157" s="13">
        <v>1788.47</v>
      </c>
      <c r="L3157" s="13">
        <v>0</v>
      </c>
      <c r="M3157" s="13">
        <v>1733.88</v>
      </c>
      <c r="N3157" s="32">
        <v>39</v>
      </c>
      <c r="O3157" s="9">
        <v>1</v>
      </c>
      <c r="P3157" s="13">
        <v>34.76</v>
      </c>
      <c r="Q3157" s="13">
        <v>0</v>
      </c>
      <c r="R3157" s="13">
        <v>0</v>
      </c>
      <c r="S3157" s="13">
        <v>59.01</v>
      </c>
      <c r="T3157" s="13">
        <v>606.86</v>
      </c>
      <c r="U3157" s="13">
        <v>0</v>
      </c>
      <c r="V3157" s="13">
        <v>1118.6099999999999</v>
      </c>
      <c r="W3157" s="13">
        <v>4</v>
      </c>
      <c r="X3157" s="10">
        <v>0</v>
      </c>
      <c r="Y3157" s="13">
        <v>0</v>
      </c>
      <c r="Z3157" s="13">
        <v>0</v>
      </c>
      <c r="AA3157" s="13">
        <v>38.4</v>
      </c>
      <c r="AB3157" s="13">
        <v>0</v>
      </c>
      <c r="AC3157" s="13">
        <v>43.23</v>
      </c>
      <c r="AD3157" s="13">
        <v>15.08</v>
      </c>
      <c r="AE3157" s="13">
        <v>3.29</v>
      </c>
      <c r="AF3157" s="33">
        <v>100.004</v>
      </c>
      <c r="AG3157" s="9">
        <v>3</v>
      </c>
      <c r="AH3157" s="34">
        <v>0.43</v>
      </c>
      <c r="AI3157" s="13">
        <v>69597.81</v>
      </c>
      <c r="AJ3157" s="13">
        <v>980714.38</v>
      </c>
      <c r="AK3157" s="13">
        <v>1050312.19</v>
      </c>
      <c r="AL3157" s="37">
        <v>39183</v>
      </c>
      <c r="AM3157" s="35">
        <v>39153</v>
      </c>
    </row>
    <row r="3158" spans="2:39" x14ac:dyDescent="0.25">
      <c r="B3158" s="30">
        <v>1</v>
      </c>
      <c r="C3158" s="31" t="s">
        <v>110</v>
      </c>
      <c r="D3158" s="9" t="s">
        <v>7282</v>
      </c>
      <c r="E3158" s="10" t="s">
        <v>166</v>
      </c>
      <c r="F3158" s="10" t="s">
        <v>7283</v>
      </c>
      <c r="G3158" s="9">
        <v>1713304</v>
      </c>
      <c r="H3158" s="10" t="s">
        <v>1743</v>
      </c>
      <c r="I3158" s="13">
        <v>1483.6</v>
      </c>
      <c r="J3158" s="13">
        <v>1453.5</v>
      </c>
      <c r="K3158" s="13">
        <v>1259.01</v>
      </c>
      <c r="L3158" s="13">
        <v>1483.6</v>
      </c>
      <c r="M3158" s="13">
        <v>1259.01</v>
      </c>
      <c r="N3158" s="32">
        <v>25</v>
      </c>
      <c r="O3158" s="9">
        <v>1</v>
      </c>
      <c r="P3158" s="13">
        <v>15.73</v>
      </c>
      <c r="Q3158" s="13">
        <v>14.46</v>
      </c>
      <c r="R3158" s="13">
        <v>300</v>
      </c>
      <c r="S3158" s="13">
        <v>95.14</v>
      </c>
      <c r="T3158" s="13">
        <v>629.5</v>
      </c>
      <c r="U3158" s="13">
        <v>0</v>
      </c>
      <c r="V3158" s="13">
        <v>457</v>
      </c>
      <c r="W3158" s="13">
        <v>0</v>
      </c>
      <c r="X3158" s="13">
        <v>0</v>
      </c>
      <c r="Y3158" s="13">
        <v>0</v>
      </c>
      <c r="Z3158" s="13">
        <v>17.510000000000002</v>
      </c>
      <c r="AA3158" s="13">
        <v>59.51</v>
      </c>
      <c r="AB3158" s="13">
        <v>0</v>
      </c>
      <c r="AC3158" s="13">
        <v>10.47</v>
      </c>
      <c r="AD3158" s="13">
        <v>0</v>
      </c>
      <c r="AE3158" s="13">
        <v>12.51</v>
      </c>
      <c r="AF3158" s="33">
        <v>100.003</v>
      </c>
      <c r="AG3158" s="9">
        <v>2</v>
      </c>
      <c r="AH3158" s="34">
        <v>0.56999999999999995</v>
      </c>
      <c r="AI3158" s="13">
        <v>7297</v>
      </c>
      <c r="AJ3158" s="13">
        <v>1032486.07</v>
      </c>
      <c r="AK3158" s="13">
        <v>1039783.07</v>
      </c>
      <c r="AL3158" s="35">
        <v>38351</v>
      </c>
      <c r="AM3158" s="35">
        <v>38418</v>
      </c>
    </row>
    <row r="3159" spans="2:39" x14ac:dyDescent="0.25">
      <c r="B3159" s="30">
        <v>1</v>
      </c>
      <c r="C3159" s="31" t="s">
        <v>110</v>
      </c>
      <c r="D3159" s="9" t="s">
        <v>7284</v>
      </c>
      <c r="E3159" s="10" t="s">
        <v>166</v>
      </c>
      <c r="F3159" s="10" t="s">
        <v>930</v>
      </c>
      <c r="G3159" s="9">
        <v>1703909</v>
      </c>
      <c r="H3159" s="10" t="s">
        <v>7285</v>
      </c>
      <c r="I3159" s="13">
        <v>7500.17</v>
      </c>
      <c r="J3159" s="13">
        <v>7468.6</v>
      </c>
      <c r="K3159" s="13">
        <v>7574.08</v>
      </c>
      <c r="L3159" s="13">
        <v>7500.17</v>
      </c>
      <c r="M3159" s="13">
        <v>7500.17</v>
      </c>
      <c r="N3159" s="32">
        <v>155</v>
      </c>
      <c r="O3159" s="9">
        <v>1</v>
      </c>
      <c r="P3159" s="13">
        <v>93.75</v>
      </c>
      <c r="Q3159" s="13">
        <v>0</v>
      </c>
      <c r="R3159" s="13">
        <v>0</v>
      </c>
      <c r="S3159" s="13">
        <v>476.04</v>
      </c>
      <c r="T3159" s="13">
        <v>0</v>
      </c>
      <c r="U3159" s="13">
        <v>0</v>
      </c>
      <c r="V3159" s="13">
        <v>4367.87</v>
      </c>
      <c r="W3159" s="13">
        <v>31.55</v>
      </c>
      <c r="X3159" s="13">
        <v>0</v>
      </c>
      <c r="Y3159" s="13">
        <v>0</v>
      </c>
      <c r="Z3159" s="13">
        <v>23.83</v>
      </c>
      <c r="AA3159" s="13">
        <v>51.81</v>
      </c>
      <c r="AB3159" s="13">
        <v>3.95</v>
      </c>
      <c r="AC3159" s="13">
        <v>13.87</v>
      </c>
      <c r="AD3159" s="13">
        <v>0</v>
      </c>
      <c r="AE3159" s="13">
        <v>6.54</v>
      </c>
      <c r="AF3159" s="33">
        <v>100.002</v>
      </c>
      <c r="AG3159" s="9">
        <v>1</v>
      </c>
      <c r="AH3159" s="34">
        <v>0.62</v>
      </c>
      <c r="AI3159" s="13">
        <v>1829636.35</v>
      </c>
      <c r="AJ3159" s="13">
        <v>6866779.4500000002</v>
      </c>
      <c r="AK3159" s="13">
        <v>8696415.8000000007</v>
      </c>
      <c r="AL3159" s="35">
        <v>38797</v>
      </c>
      <c r="AM3159" s="35">
        <v>38748</v>
      </c>
    </row>
    <row r="3160" spans="2:39" x14ac:dyDescent="0.25">
      <c r="B3160" s="30">
        <v>1</v>
      </c>
      <c r="C3160" s="31" t="s">
        <v>110</v>
      </c>
      <c r="D3160" s="9" t="s">
        <v>7286</v>
      </c>
      <c r="E3160" s="10" t="s">
        <v>981</v>
      </c>
      <c r="F3160" s="10" t="s">
        <v>1312</v>
      </c>
      <c r="G3160" s="9">
        <v>1713601</v>
      </c>
      <c r="H3160" s="10" t="s">
        <v>7287</v>
      </c>
      <c r="I3160" s="13">
        <v>2420</v>
      </c>
      <c r="J3160" s="13">
        <v>843.8</v>
      </c>
      <c r="K3160" s="13">
        <v>843.84</v>
      </c>
      <c r="L3160" s="13">
        <v>2420</v>
      </c>
      <c r="M3160" s="13">
        <v>843.84</v>
      </c>
      <c r="N3160" s="32">
        <v>20</v>
      </c>
      <c r="O3160" s="9">
        <v>1</v>
      </c>
      <c r="P3160" s="13">
        <v>10.55</v>
      </c>
      <c r="Q3160" s="13">
        <v>0</v>
      </c>
      <c r="R3160" s="13">
        <v>0</v>
      </c>
      <c r="S3160" s="13">
        <v>12.97</v>
      </c>
      <c r="T3160" s="13">
        <v>0</v>
      </c>
      <c r="U3160" s="13">
        <v>0</v>
      </c>
      <c r="V3160" s="13">
        <v>830.87</v>
      </c>
      <c r="W3160" s="13">
        <v>0</v>
      </c>
      <c r="X3160" s="13">
        <v>0</v>
      </c>
      <c r="Y3160" s="13">
        <v>0</v>
      </c>
      <c r="Z3160" s="13">
        <v>51.65</v>
      </c>
      <c r="AA3160" s="13">
        <v>20.09</v>
      </c>
      <c r="AB3160" s="13">
        <v>0</v>
      </c>
      <c r="AC3160" s="13">
        <v>26.72</v>
      </c>
      <c r="AD3160" s="13">
        <v>0</v>
      </c>
      <c r="AE3160" s="13">
        <v>1.54</v>
      </c>
      <c r="AF3160" s="33">
        <v>100.003</v>
      </c>
      <c r="AG3160" s="9">
        <v>2</v>
      </c>
      <c r="AH3160" s="34">
        <v>0.61</v>
      </c>
      <c r="AI3160" s="13">
        <v>3968.89</v>
      </c>
      <c r="AJ3160" s="13">
        <v>659569.02</v>
      </c>
      <c r="AK3160" s="13">
        <v>663537.91</v>
      </c>
      <c r="AL3160" s="35">
        <v>38337</v>
      </c>
      <c r="AM3160" s="35">
        <v>38333</v>
      </c>
    </row>
    <row r="3161" spans="2:39" x14ac:dyDescent="0.25">
      <c r="B3161" s="30">
        <v>1</v>
      </c>
      <c r="C3161" s="31" t="s">
        <v>110</v>
      </c>
      <c r="D3161" s="9" t="s">
        <v>7288</v>
      </c>
      <c r="E3161" s="10" t="s">
        <v>224</v>
      </c>
      <c r="F3161" s="10" t="s">
        <v>7254</v>
      </c>
      <c r="G3161" s="9">
        <v>1720804</v>
      </c>
      <c r="H3161" s="10" t="s">
        <v>2937</v>
      </c>
      <c r="I3161" s="13">
        <v>2350.2199999999998</v>
      </c>
      <c r="J3161" s="13">
        <v>2350.1999999999998</v>
      </c>
      <c r="K3161" s="13">
        <v>1382.22</v>
      </c>
      <c r="L3161" s="13">
        <v>2350</v>
      </c>
      <c r="M3161" s="13">
        <v>1382.22</v>
      </c>
      <c r="N3161" s="32">
        <v>27</v>
      </c>
      <c r="O3161" s="9">
        <v>1</v>
      </c>
      <c r="P3161" s="13">
        <v>17.27</v>
      </c>
      <c r="Q3161" s="13">
        <v>26.9</v>
      </c>
      <c r="R3161" s="13">
        <v>100</v>
      </c>
      <c r="S3161" s="13">
        <v>147.51</v>
      </c>
      <c r="T3161" s="13"/>
      <c r="U3161" s="13"/>
      <c r="V3161" s="13">
        <v>1191.1300000000001</v>
      </c>
      <c r="W3161" s="13"/>
      <c r="X3161" s="13">
        <v>0</v>
      </c>
      <c r="Y3161" s="13">
        <v>0</v>
      </c>
      <c r="Z3161" s="13">
        <v>34.020000000000003</v>
      </c>
      <c r="AA3161" s="13">
        <v>6.61</v>
      </c>
      <c r="AB3161" s="13">
        <v>0</v>
      </c>
      <c r="AC3161" s="13">
        <v>26.22</v>
      </c>
      <c r="AD3161" s="13">
        <v>0</v>
      </c>
      <c r="AE3161" s="13">
        <v>33.15</v>
      </c>
      <c r="AF3161" s="33">
        <v>100.004</v>
      </c>
      <c r="AG3161" s="9">
        <v>3</v>
      </c>
      <c r="AH3161" s="34">
        <v>0.44</v>
      </c>
      <c r="AI3161" s="13">
        <v>33130.97</v>
      </c>
      <c r="AJ3161" s="13">
        <v>906983.92</v>
      </c>
      <c r="AK3161" s="13">
        <v>940114.89</v>
      </c>
      <c r="AL3161" s="35">
        <v>38408</v>
      </c>
      <c r="AM3161" s="35">
        <v>38421</v>
      </c>
    </row>
    <row r="3162" spans="2:39" x14ac:dyDescent="0.25">
      <c r="B3162" s="30">
        <v>1</v>
      </c>
      <c r="C3162" s="31" t="s">
        <v>110</v>
      </c>
      <c r="D3162" s="9" t="s">
        <v>7289</v>
      </c>
      <c r="E3162" s="10" t="s">
        <v>1164</v>
      </c>
      <c r="F3162" s="10" t="s">
        <v>1169</v>
      </c>
      <c r="G3162" s="9">
        <v>1717503</v>
      </c>
      <c r="H3162" s="10" t="s">
        <v>2847</v>
      </c>
      <c r="I3162" s="13">
        <v>6195.2</v>
      </c>
      <c r="J3162" s="13">
        <v>6613.05</v>
      </c>
      <c r="K3162" s="13">
        <v>6613.05</v>
      </c>
      <c r="L3162" s="13">
        <v>6195.2</v>
      </c>
      <c r="M3162" s="13">
        <v>6613.05</v>
      </c>
      <c r="N3162" s="32">
        <v>111</v>
      </c>
      <c r="O3162" s="9">
        <v>1</v>
      </c>
      <c r="P3162" s="13">
        <v>77.44</v>
      </c>
      <c r="Q3162" s="13">
        <v>0.12</v>
      </c>
      <c r="R3162" s="13">
        <v>100</v>
      </c>
      <c r="S3162" s="13">
        <v>264.44</v>
      </c>
      <c r="T3162" s="13">
        <v>2946.25</v>
      </c>
      <c r="U3162" s="13">
        <v>0</v>
      </c>
      <c r="V3162" s="13">
        <v>1853.59</v>
      </c>
      <c r="W3162" s="13">
        <v>6.54</v>
      </c>
      <c r="X3162" s="13">
        <v>0</v>
      </c>
      <c r="Y3162" s="13">
        <v>0</v>
      </c>
      <c r="Z3162" s="13">
        <v>60.6</v>
      </c>
      <c r="AA3162" s="13">
        <v>11.81</v>
      </c>
      <c r="AB3162" s="13">
        <v>22.75</v>
      </c>
      <c r="AC3162" s="13">
        <v>0</v>
      </c>
      <c r="AD3162" s="13">
        <v>0</v>
      </c>
      <c r="AE3162" s="13">
        <v>4.84</v>
      </c>
      <c r="AF3162" s="33">
        <v>100.004</v>
      </c>
      <c r="AG3162" s="9">
        <v>3</v>
      </c>
      <c r="AH3162" s="34">
        <v>0.56999999999999995</v>
      </c>
      <c r="AI3162" s="13">
        <v>880860.69</v>
      </c>
      <c r="AJ3162" s="13">
        <v>5219084.29</v>
      </c>
      <c r="AK3162" s="13">
        <v>6099944.9800000004</v>
      </c>
      <c r="AL3162" s="35">
        <v>38819</v>
      </c>
      <c r="AM3162" s="35">
        <v>38754</v>
      </c>
    </row>
    <row r="3163" spans="2:39" x14ac:dyDescent="0.25">
      <c r="B3163" s="30">
        <v>1</v>
      </c>
      <c r="C3163" s="31" t="s">
        <v>110</v>
      </c>
      <c r="D3163" s="9" t="s">
        <v>7290</v>
      </c>
      <c r="E3163" s="10" t="s">
        <v>79</v>
      </c>
      <c r="F3163" s="10" t="s">
        <v>1216</v>
      </c>
      <c r="G3163" s="9">
        <v>1720978</v>
      </c>
      <c r="H3163" s="10" t="s">
        <v>7291</v>
      </c>
      <c r="I3163" s="13">
        <v>830.11</v>
      </c>
      <c r="J3163" s="13">
        <v>830.11</v>
      </c>
      <c r="K3163" s="13">
        <v>816.59</v>
      </c>
      <c r="L3163" s="13">
        <v>830.11</v>
      </c>
      <c r="M3163" s="13">
        <v>816.59</v>
      </c>
      <c r="N3163" s="32">
        <v>20</v>
      </c>
      <c r="O3163" s="9">
        <v>1</v>
      </c>
      <c r="P3163" s="13">
        <v>10.210000000000001</v>
      </c>
      <c r="Q3163" s="13">
        <v>0</v>
      </c>
      <c r="R3163" s="13">
        <v>0</v>
      </c>
      <c r="S3163" s="13">
        <v>57.13</v>
      </c>
      <c r="T3163" s="13">
        <v>0</v>
      </c>
      <c r="U3163" s="13">
        <v>0</v>
      </c>
      <c r="V3163" s="13">
        <v>633.46</v>
      </c>
      <c r="W3163" s="13">
        <v>2.96</v>
      </c>
      <c r="X3163" s="13">
        <v>0</v>
      </c>
      <c r="Y3163" s="13">
        <v>0</v>
      </c>
      <c r="Z3163" s="13">
        <v>74.5</v>
      </c>
      <c r="AA3163" s="13">
        <v>5.67</v>
      </c>
      <c r="AB3163" s="13">
        <v>1.24</v>
      </c>
      <c r="AC3163" s="13">
        <v>11.59</v>
      </c>
      <c r="AD3163" s="13">
        <v>0</v>
      </c>
      <c r="AE3163" s="13">
        <v>7</v>
      </c>
      <c r="AF3163" s="33">
        <v>100.003</v>
      </c>
      <c r="AG3163" s="9">
        <v>3</v>
      </c>
      <c r="AH3163" s="34">
        <v>0.56999999999999995</v>
      </c>
      <c r="AI3163" s="13">
        <v>74191.37</v>
      </c>
      <c r="AJ3163" s="13">
        <v>719935.85</v>
      </c>
      <c r="AK3163" s="13">
        <v>794127.22</v>
      </c>
      <c r="AL3163" s="35">
        <v>39035</v>
      </c>
      <c r="AM3163" s="35">
        <v>38796</v>
      </c>
    </row>
    <row r="3164" spans="2:39" x14ac:dyDescent="0.25">
      <c r="B3164" s="30">
        <v>1</v>
      </c>
      <c r="C3164" s="31" t="s">
        <v>110</v>
      </c>
      <c r="D3164" s="9" t="s">
        <v>7292</v>
      </c>
      <c r="E3164" s="10" t="s">
        <v>232</v>
      </c>
      <c r="F3164" s="10" t="s">
        <v>623</v>
      </c>
      <c r="G3164" s="9">
        <v>1722081</v>
      </c>
      <c r="H3164" s="10" t="s">
        <v>7293</v>
      </c>
      <c r="I3164" s="13">
        <v>1403.6</v>
      </c>
      <c r="J3164" s="13">
        <v>1363.71</v>
      </c>
      <c r="K3164" s="13">
        <v>1363.71</v>
      </c>
      <c r="L3164" s="13">
        <v>1403.6</v>
      </c>
      <c r="M3164" s="13">
        <v>1363.71</v>
      </c>
      <c r="N3164" s="32">
        <v>35</v>
      </c>
      <c r="O3164" s="9">
        <v>1</v>
      </c>
      <c r="P3164" s="13">
        <v>17.04</v>
      </c>
      <c r="Q3164" s="13">
        <v>0</v>
      </c>
      <c r="R3164" s="13">
        <v>0</v>
      </c>
      <c r="S3164" s="13">
        <v>35.92</v>
      </c>
      <c r="T3164" s="13">
        <v>701.8</v>
      </c>
      <c r="U3164" s="13">
        <v>0</v>
      </c>
      <c r="V3164" s="13">
        <v>438.43</v>
      </c>
      <c r="W3164" s="13">
        <v>0.38</v>
      </c>
      <c r="X3164" s="13">
        <v>0</v>
      </c>
      <c r="Y3164" s="13">
        <v>0</v>
      </c>
      <c r="Z3164" s="13">
        <v>37</v>
      </c>
      <c r="AA3164" s="13">
        <v>13</v>
      </c>
      <c r="AB3164" s="13">
        <v>0</v>
      </c>
      <c r="AC3164" s="13">
        <v>41</v>
      </c>
      <c r="AD3164" s="13">
        <v>0</v>
      </c>
      <c r="AE3164" s="13">
        <v>9</v>
      </c>
      <c r="AF3164" s="33">
        <v>100.004</v>
      </c>
      <c r="AG3164" s="9">
        <v>3</v>
      </c>
      <c r="AH3164" s="34">
        <v>0.49</v>
      </c>
      <c r="AI3164" s="13">
        <v>171243.91</v>
      </c>
      <c r="AJ3164" s="13">
        <v>695896.44</v>
      </c>
      <c r="AK3164" s="13">
        <v>867140.35</v>
      </c>
      <c r="AL3164" s="35">
        <v>38078</v>
      </c>
      <c r="AM3164" s="35">
        <v>38177</v>
      </c>
    </row>
    <row r="3165" spans="2:39" x14ac:dyDescent="0.25">
      <c r="B3165" s="30">
        <v>1</v>
      </c>
      <c r="C3165" s="31" t="s">
        <v>110</v>
      </c>
      <c r="D3165" s="9" t="s">
        <v>7294</v>
      </c>
      <c r="E3165" s="10" t="s">
        <v>166</v>
      </c>
      <c r="F3165" s="10" t="s">
        <v>584</v>
      </c>
      <c r="G3165" s="9">
        <v>1706001</v>
      </c>
      <c r="H3165" s="10" t="s">
        <v>7295</v>
      </c>
      <c r="I3165" s="13">
        <v>2346.0300000000002</v>
      </c>
      <c r="J3165" s="13">
        <v>2012.47</v>
      </c>
      <c r="K3165" s="13">
        <v>2012.47</v>
      </c>
      <c r="L3165" s="13">
        <v>2346.0300000000002</v>
      </c>
      <c r="M3165" s="13">
        <v>2012.47</v>
      </c>
      <c r="N3165" s="32">
        <v>38</v>
      </c>
      <c r="O3165" s="9">
        <v>1</v>
      </c>
      <c r="P3165" s="13">
        <v>25.02</v>
      </c>
      <c r="Q3165" s="13">
        <v>0</v>
      </c>
      <c r="R3165" s="13">
        <v>0</v>
      </c>
      <c r="S3165" s="13">
        <v>370.8</v>
      </c>
      <c r="T3165" s="13">
        <v>0</v>
      </c>
      <c r="U3165" s="13">
        <v>0</v>
      </c>
      <c r="V3165" s="13">
        <v>1534.42</v>
      </c>
      <c r="W3165" s="13">
        <v>2.1800000000000002</v>
      </c>
      <c r="X3165" s="13">
        <v>0</v>
      </c>
      <c r="Y3165" s="13">
        <v>0</v>
      </c>
      <c r="Z3165" s="13">
        <v>1.7</v>
      </c>
      <c r="AA3165" s="13">
        <v>35.4</v>
      </c>
      <c r="AB3165" s="13">
        <v>16.3</v>
      </c>
      <c r="AC3165" s="13">
        <v>18.2</v>
      </c>
      <c r="AD3165" s="13">
        <v>0</v>
      </c>
      <c r="AE3165" s="13">
        <v>18.399999999999999</v>
      </c>
      <c r="AF3165" s="33">
        <v>90.003</v>
      </c>
      <c r="AG3165" s="9">
        <v>3</v>
      </c>
      <c r="AH3165" s="34">
        <v>0.46</v>
      </c>
      <c r="AI3165" s="13">
        <v>59035.79</v>
      </c>
      <c r="AJ3165" s="13">
        <v>194907.8</v>
      </c>
      <c r="AK3165" s="13">
        <v>253943.59</v>
      </c>
      <c r="AL3165" s="35">
        <v>37567</v>
      </c>
      <c r="AM3165" s="35">
        <v>37557</v>
      </c>
    </row>
    <row r="3166" spans="2:39" x14ac:dyDescent="0.25">
      <c r="B3166" s="30">
        <v>1</v>
      </c>
      <c r="C3166" s="31" t="s">
        <v>110</v>
      </c>
      <c r="D3166" s="9" t="s">
        <v>7296</v>
      </c>
      <c r="E3166" s="10" t="s">
        <v>166</v>
      </c>
      <c r="F3166" s="10" t="s">
        <v>7283</v>
      </c>
      <c r="G3166" s="9">
        <v>1713304</v>
      </c>
      <c r="H3166" s="10" t="s">
        <v>313</v>
      </c>
      <c r="I3166" s="13">
        <v>3506.95</v>
      </c>
      <c r="J3166" s="13">
        <v>3506.95</v>
      </c>
      <c r="K3166" s="13">
        <v>3443.94</v>
      </c>
      <c r="L3166" s="13">
        <v>3506.95</v>
      </c>
      <c r="M3166" s="13">
        <v>3443.94</v>
      </c>
      <c r="N3166" s="32">
        <v>88</v>
      </c>
      <c r="O3166" s="9">
        <v>1</v>
      </c>
      <c r="P3166" s="13">
        <v>43.05</v>
      </c>
      <c r="Q3166" s="13">
        <v>59</v>
      </c>
      <c r="R3166" s="13">
        <v>100</v>
      </c>
      <c r="S3166" s="13">
        <v>93.17</v>
      </c>
      <c r="T3166" s="13">
        <v>914.92</v>
      </c>
      <c r="U3166" s="13">
        <v>1390.61</v>
      </c>
      <c r="V3166" s="13">
        <v>973.43</v>
      </c>
      <c r="W3166" s="13">
        <v>22.92</v>
      </c>
      <c r="X3166" s="13">
        <v>0</v>
      </c>
      <c r="Y3166" s="13">
        <v>0</v>
      </c>
      <c r="Z3166" s="13">
        <v>38.700000000000003</v>
      </c>
      <c r="AA3166" s="13">
        <v>43.4</v>
      </c>
      <c r="AB3166" s="13">
        <v>0</v>
      </c>
      <c r="AC3166" s="13">
        <v>11.3</v>
      </c>
      <c r="AD3166" s="13">
        <v>0</v>
      </c>
      <c r="AE3166" s="13">
        <v>6.6</v>
      </c>
      <c r="AF3166" s="33">
        <v>100.004</v>
      </c>
      <c r="AG3166" s="9">
        <v>2</v>
      </c>
      <c r="AH3166" s="34">
        <v>0.61</v>
      </c>
      <c r="AI3166" s="13">
        <v>1144601.18</v>
      </c>
      <c r="AJ3166" s="13">
        <v>4004986.8</v>
      </c>
      <c r="AK3166" s="13">
        <v>5149587.9800000004</v>
      </c>
      <c r="AL3166" s="35">
        <v>38021</v>
      </c>
      <c r="AM3166" s="35">
        <v>38922</v>
      </c>
    </row>
    <row r="3167" spans="2:39" x14ac:dyDescent="0.25">
      <c r="B3167" s="30">
        <v>1</v>
      </c>
      <c r="C3167" s="31" t="s">
        <v>110</v>
      </c>
      <c r="D3167" s="9" t="s">
        <v>7297</v>
      </c>
      <c r="E3167" s="10" t="s">
        <v>981</v>
      </c>
      <c r="F3167" s="10" t="s">
        <v>106</v>
      </c>
      <c r="G3167" s="9">
        <v>1721000</v>
      </c>
      <c r="H3167" s="10" t="s">
        <v>7298</v>
      </c>
      <c r="I3167" s="13">
        <v>3283.19</v>
      </c>
      <c r="J3167" s="13">
        <v>3283.19</v>
      </c>
      <c r="K3167" s="13">
        <v>3300.48</v>
      </c>
      <c r="L3167" s="13">
        <v>3283.19</v>
      </c>
      <c r="M3167" s="13">
        <v>3283.19</v>
      </c>
      <c r="N3167" s="32">
        <v>82</v>
      </c>
      <c r="O3167" s="9">
        <v>1</v>
      </c>
      <c r="P3167" s="13">
        <v>41.25</v>
      </c>
      <c r="Q3167" s="13">
        <v>3.69</v>
      </c>
      <c r="R3167" s="13">
        <v>69.569999999999993</v>
      </c>
      <c r="S3167" s="13">
        <v>145.4</v>
      </c>
      <c r="T3167" s="13">
        <v>297.74</v>
      </c>
      <c r="U3167" s="13">
        <v>108.27</v>
      </c>
      <c r="V3167" s="13">
        <v>0</v>
      </c>
      <c r="W3167" s="13">
        <v>187.47</v>
      </c>
      <c r="X3167" s="13">
        <v>0</v>
      </c>
      <c r="Y3167" s="13">
        <v>0</v>
      </c>
      <c r="Z3167" s="13">
        <v>16.36</v>
      </c>
      <c r="AA3167" s="13">
        <v>63.94</v>
      </c>
      <c r="AB3167" s="13">
        <v>0</v>
      </c>
      <c r="AC3167" s="13">
        <v>14.02</v>
      </c>
      <c r="AD3167" s="13">
        <v>0</v>
      </c>
      <c r="AE3167" s="13">
        <v>5.68</v>
      </c>
      <c r="AF3167" s="33">
        <v>100.004</v>
      </c>
      <c r="AG3167" s="9">
        <v>2</v>
      </c>
      <c r="AH3167" s="34">
        <v>0.59</v>
      </c>
      <c r="AI3167" s="13">
        <v>170224.94</v>
      </c>
      <c r="AJ3167" s="13">
        <v>2128366.7000000002</v>
      </c>
      <c r="AK3167" s="13">
        <v>2298591.64</v>
      </c>
      <c r="AL3167" s="35">
        <v>39183</v>
      </c>
      <c r="AM3167" s="35">
        <v>39162</v>
      </c>
    </row>
    <row r="3168" spans="2:39" x14ac:dyDescent="0.25">
      <c r="B3168" s="30">
        <v>1</v>
      </c>
      <c r="C3168" s="31" t="s">
        <v>110</v>
      </c>
      <c r="D3168" s="9" t="s">
        <v>7299</v>
      </c>
      <c r="E3168" s="10" t="s">
        <v>224</v>
      </c>
      <c r="F3168" s="10" t="s">
        <v>575</v>
      </c>
      <c r="G3168" s="9">
        <v>1702554</v>
      </c>
      <c r="H3168" s="10" t="s">
        <v>7300</v>
      </c>
      <c r="I3168" s="13">
        <v>442.86</v>
      </c>
      <c r="J3168" s="13">
        <v>442.86</v>
      </c>
      <c r="K3168" s="13">
        <v>441.52</v>
      </c>
      <c r="L3168" s="13">
        <v>442.86</v>
      </c>
      <c r="M3168" s="13">
        <v>441.52</v>
      </c>
      <c r="N3168" s="32">
        <v>13</v>
      </c>
      <c r="O3168" s="9">
        <v>1</v>
      </c>
      <c r="P3168" s="13">
        <v>5.51</v>
      </c>
      <c r="Q3168" s="13">
        <v>28.4</v>
      </c>
      <c r="R3168" s="13">
        <v>100</v>
      </c>
      <c r="S3168" s="13">
        <v>77.3</v>
      </c>
      <c r="T3168" s="13">
        <v>0</v>
      </c>
      <c r="U3168" s="13">
        <v>1.27</v>
      </c>
      <c r="V3168" s="13">
        <v>304.77999999999997</v>
      </c>
      <c r="W3168" s="13">
        <v>0</v>
      </c>
      <c r="X3168" s="13">
        <v>0</v>
      </c>
      <c r="Y3168" s="13">
        <v>0</v>
      </c>
      <c r="Z3168" s="13">
        <v>77.75</v>
      </c>
      <c r="AA3168" s="13">
        <v>4.45</v>
      </c>
      <c r="AB3168" s="13">
        <v>0</v>
      </c>
      <c r="AC3168" s="13">
        <v>0</v>
      </c>
      <c r="AD3168" s="13">
        <v>0</v>
      </c>
      <c r="AE3168" s="13">
        <v>17.8</v>
      </c>
      <c r="AF3168" s="33">
        <v>100.003</v>
      </c>
      <c r="AG3168" s="9">
        <v>2</v>
      </c>
      <c r="AH3168" s="34">
        <v>0.63</v>
      </c>
      <c r="AI3168" s="13">
        <v>70382.89</v>
      </c>
      <c r="AJ3168" s="13">
        <v>292062.19</v>
      </c>
      <c r="AK3168" s="13">
        <v>362445.08</v>
      </c>
      <c r="AL3168" s="35">
        <v>38266</v>
      </c>
      <c r="AM3168" s="35">
        <v>38411</v>
      </c>
    </row>
    <row r="3169" spans="2:39" x14ac:dyDescent="0.25">
      <c r="B3169" s="30">
        <v>1</v>
      </c>
      <c r="C3169" s="31" t="s">
        <v>110</v>
      </c>
      <c r="D3169" s="9" t="s">
        <v>7301</v>
      </c>
      <c r="E3169" s="10" t="s">
        <v>224</v>
      </c>
      <c r="F3169" s="10" t="s">
        <v>575</v>
      </c>
      <c r="G3169" s="9">
        <v>1702554</v>
      </c>
      <c r="H3169" s="10" t="s">
        <v>7302</v>
      </c>
      <c r="I3169" s="13">
        <v>1279.8900000000001</v>
      </c>
      <c r="J3169" s="13">
        <v>1297.8</v>
      </c>
      <c r="K3169" s="13">
        <v>1298.98</v>
      </c>
      <c r="L3169" s="13">
        <v>1297.8900000000001</v>
      </c>
      <c r="M3169" s="13">
        <v>1297.8900000000001</v>
      </c>
      <c r="N3169" s="32">
        <v>37</v>
      </c>
      <c r="O3169" s="9">
        <v>1</v>
      </c>
      <c r="P3169" s="13">
        <v>16.22</v>
      </c>
      <c r="Q3169" s="13">
        <v>47</v>
      </c>
      <c r="R3169" s="13">
        <v>300</v>
      </c>
      <c r="S3169" s="13">
        <v>54.03</v>
      </c>
      <c r="T3169" s="13">
        <v>0</v>
      </c>
      <c r="U3169" s="13">
        <v>1.04</v>
      </c>
      <c r="V3169" s="13">
        <v>629.59</v>
      </c>
      <c r="W3169" s="13">
        <v>54.27</v>
      </c>
      <c r="X3169" s="13">
        <v>0</v>
      </c>
      <c r="Y3169" s="13">
        <v>0</v>
      </c>
      <c r="Z3169" s="13">
        <v>67.12</v>
      </c>
      <c r="AA3169" s="13">
        <v>24.46</v>
      </c>
      <c r="AB3169" s="13">
        <v>0</v>
      </c>
      <c r="AC3169" s="13">
        <v>0</v>
      </c>
      <c r="AD3169" s="13">
        <v>0</v>
      </c>
      <c r="AE3169" s="13">
        <v>8.42</v>
      </c>
      <c r="AF3169" s="33">
        <v>100.005</v>
      </c>
      <c r="AG3169" s="9">
        <v>3</v>
      </c>
      <c r="AH3169" s="34">
        <v>0.57999999999999996</v>
      </c>
      <c r="AI3169" s="13">
        <v>394490.75</v>
      </c>
      <c r="AJ3169" s="13">
        <v>1162229.74</v>
      </c>
      <c r="AK3169" s="13">
        <v>1556720.49</v>
      </c>
      <c r="AL3169" s="35">
        <v>38205</v>
      </c>
      <c r="AM3169" s="35">
        <v>38223</v>
      </c>
    </row>
    <row r="3170" spans="2:39" x14ac:dyDescent="0.25">
      <c r="B3170" s="30">
        <v>1</v>
      </c>
      <c r="C3170" s="31" t="s">
        <v>110</v>
      </c>
      <c r="D3170" s="9" t="s">
        <v>7303</v>
      </c>
      <c r="E3170" s="10" t="s">
        <v>1164</v>
      </c>
      <c r="F3170" s="10" t="s">
        <v>7170</v>
      </c>
      <c r="G3170" s="9">
        <v>1702000</v>
      </c>
      <c r="H3170" s="10" t="s">
        <v>7304</v>
      </c>
      <c r="I3170" s="13">
        <v>1836.01</v>
      </c>
      <c r="J3170" s="13">
        <v>1805.12</v>
      </c>
      <c r="K3170" s="13">
        <v>1796.11</v>
      </c>
      <c r="L3170" s="13">
        <v>1836.01</v>
      </c>
      <c r="M3170" s="13">
        <v>1796.11</v>
      </c>
      <c r="N3170" s="32">
        <v>35</v>
      </c>
      <c r="O3170" s="9">
        <v>1</v>
      </c>
      <c r="P3170" s="13">
        <v>25.65</v>
      </c>
      <c r="Q3170" s="13">
        <v>0</v>
      </c>
      <c r="R3170" s="13">
        <v>0</v>
      </c>
      <c r="S3170" s="13">
        <v>160.49</v>
      </c>
      <c r="T3170" s="13">
        <v>0</v>
      </c>
      <c r="U3170" s="13">
        <v>0</v>
      </c>
      <c r="V3170" s="13">
        <v>1628.43</v>
      </c>
      <c r="W3170" s="13">
        <v>7.19</v>
      </c>
      <c r="X3170" s="13">
        <v>0</v>
      </c>
      <c r="Y3170" s="13">
        <v>0</v>
      </c>
      <c r="Z3170" s="13">
        <v>25</v>
      </c>
      <c r="AA3170" s="13">
        <v>52</v>
      </c>
      <c r="AB3170" s="13">
        <v>12</v>
      </c>
      <c r="AC3170" s="13">
        <v>12</v>
      </c>
      <c r="AD3170" s="13">
        <v>0</v>
      </c>
      <c r="AE3170" s="13">
        <v>11</v>
      </c>
      <c r="AF3170" s="33">
        <v>112.003</v>
      </c>
      <c r="AG3170" s="9">
        <v>2</v>
      </c>
      <c r="AH3170" s="34">
        <v>0.57999999999999996</v>
      </c>
      <c r="AI3170" s="13">
        <v>22385</v>
      </c>
      <c r="AJ3170" s="13">
        <v>1363340.02</v>
      </c>
      <c r="AK3170" s="13">
        <v>1385725.02</v>
      </c>
      <c r="AL3170" s="35">
        <v>38082</v>
      </c>
      <c r="AM3170" s="35">
        <v>38153</v>
      </c>
    </row>
    <row r="3171" spans="2:39" x14ac:dyDescent="0.25">
      <c r="B3171" s="30">
        <v>1</v>
      </c>
      <c r="C3171" s="31" t="s">
        <v>110</v>
      </c>
      <c r="D3171" s="9" t="s">
        <v>7305</v>
      </c>
      <c r="E3171" s="10" t="s">
        <v>79</v>
      </c>
      <c r="F3171" s="10" t="s">
        <v>112</v>
      </c>
      <c r="G3171" s="9">
        <v>1703867</v>
      </c>
      <c r="H3171" s="10" t="s">
        <v>7306</v>
      </c>
      <c r="I3171" s="13">
        <v>961.95</v>
      </c>
      <c r="J3171" s="13">
        <v>945.4</v>
      </c>
      <c r="K3171" s="13">
        <v>946.56</v>
      </c>
      <c r="L3171" s="13">
        <v>961.95</v>
      </c>
      <c r="M3171" s="13">
        <v>946.56</v>
      </c>
      <c r="N3171" s="32">
        <v>21</v>
      </c>
      <c r="O3171" s="9">
        <v>1</v>
      </c>
      <c r="P3171" s="13">
        <v>11.83</v>
      </c>
      <c r="Q3171" s="13">
        <v>0</v>
      </c>
      <c r="R3171" s="13">
        <v>0</v>
      </c>
      <c r="S3171" s="13">
        <v>25.74</v>
      </c>
      <c r="T3171" s="13">
        <v>0</v>
      </c>
      <c r="U3171" s="13">
        <v>0</v>
      </c>
      <c r="V3171" s="13">
        <v>913.56</v>
      </c>
      <c r="W3171" s="13">
        <v>7.26</v>
      </c>
      <c r="X3171" s="13">
        <v>0</v>
      </c>
      <c r="Y3171" s="13">
        <v>0</v>
      </c>
      <c r="Z3171" s="13">
        <v>20</v>
      </c>
      <c r="AA3171" s="13">
        <v>35</v>
      </c>
      <c r="AB3171" s="13">
        <v>35</v>
      </c>
      <c r="AC3171" s="13">
        <v>10</v>
      </c>
      <c r="AD3171" s="13">
        <v>0</v>
      </c>
      <c r="AE3171" s="13">
        <v>0</v>
      </c>
      <c r="AF3171" s="33">
        <v>100.001</v>
      </c>
      <c r="AG3171" s="9">
        <v>1</v>
      </c>
      <c r="AH3171" s="34">
        <v>0.62</v>
      </c>
      <c r="AI3171" s="13">
        <v>0</v>
      </c>
      <c r="AJ3171" s="13">
        <v>643204.94999999995</v>
      </c>
      <c r="AK3171" s="13">
        <v>643204.94999999995</v>
      </c>
      <c r="AL3171" s="35">
        <v>38082</v>
      </c>
      <c r="AM3171" s="35">
        <v>38210</v>
      </c>
    </row>
    <row r="3172" spans="2:39" x14ac:dyDescent="0.25">
      <c r="B3172" s="30">
        <v>1</v>
      </c>
      <c r="C3172" s="31" t="s">
        <v>110</v>
      </c>
      <c r="D3172" s="9" t="s">
        <v>7307</v>
      </c>
      <c r="E3172" s="10" t="s">
        <v>166</v>
      </c>
      <c r="F3172" s="10" t="s">
        <v>1822</v>
      </c>
      <c r="G3172" s="9">
        <v>1707108</v>
      </c>
      <c r="H3172" s="10" t="s">
        <v>7308</v>
      </c>
      <c r="I3172" s="13">
        <v>1250.6300000000001</v>
      </c>
      <c r="J3172" s="13">
        <v>1250.5999999999999</v>
      </c>
      <c r="K3172" s="13">
        <v>1268.74</v>
      </c>
      <c r="L3172" s="13">
        <v>1250.6300000000001</v>
      </c>
      <c r="M3172" s="13">
        <v>1250.6300000000001</v>
      </c>
      <c r="N3172" s="32">
        <v>35</v>
      </c>
      <c r="O3172" s="9">
        <v>1</v>
      </c>
      <c r="P3172" s="13">
        <v>15.63</v>
      </c>
      <c r="Q3172" s="13">
        <v>62.6</v>
      </c>
      <c r="R3172" s="13">
        <v>88.7</v>
      </c>
      <c r="S3172" s="13">
        <v>59.07</v>
      </c>
      <c r="T3172" s="13">
        <v>437.72</v>
      </c>
      <c r="U3172" s="13">
        <v>0</v>
      </c>
      <c r="V3172" s="13">
        <v>544.4</v>
      </c>
      <c r="W3172" s="13">
        <v>3.03</v>
      </c>
      <c r="X3172" s="13">
        <v>0</v>
      </c>
      <c r="Y3172" s="13">
        <v>0</v>
      </c>
      <c r="Z3172" s="13">
        <v>15.2</v>
      </c>
      <c r="AA3172" s="13">
        <v>17.399999999999999</v>
      </c>
      <c r="AB3172" s="13">
        <v>28.8</v>
      </c>
      <c r="AC3172" s="13">
        <v>18.2</v>
      </c>
      <c r="AD3172" s="13">
        <v>0</v>
      </c>
      <c r="AE3172" s="13">
        <v>20.399999999999999</v>
      </c>
      <c r="AF3172" s="33">
        <v>100.003</v>
      </c>
      <c r="AG3172" s="9">
        <v>1</v>
      </c>
      <c r="AH3172" s="34">
        <v>0.45</v>
      </c>
      <c r="AI3172" s="13">
        <v>154826.34</v>
      </c>
      <c r="AJ3172" s="13">
        <v>762728.93</v>
      </c>
      <c r="AK3172" s="13">
        <v>917555.27</v>
      </c>
      <c r="AL3172" s="35">
        <v>38021</v>
      </c>
      <c r="AM3172" s="35">
        <v>38068</v>
      </c>
    </row>
    <row r="3173" spans="2:39" x14ac:dyDescent="0.25">
      <c r="B3173" s="30">
        <v>1</v>
      </c>
      <c r="C3173" s="31" t="s">
        <v>110</v>
      </c>
      <c r="D3173" s="9" t="s">
        <v>7309</v>
      </c>
      <c r="E3173" s="10" t="s">
        <v>1164</v>
      </c>
      <c r="F3173" s="10" t="s">
        <v>7310</v>
      </c>
      <c r="G3173" s="9">
        <v>1715002</v>
      </c>
      <c r="H3173" s="10" t="s">
        <v>3959</v>
      </c>
      <c r="I3173" s="13">
        <v>8243.5300000000007</v>
      </c>
      <c r="J3173" s="13">
        <v>7920.78</v>
      </c>
      <c r="K3173" s="13">
        <v>8146.07</v>
      </c>
      <c r="L3173" s="13">
        <v>8243.5300000000007</v>
      </c>
      <c r="M3173" s="13">
        <v>8146.06</v>
      </c>
      <c r="N3173" s="32">
        <v>162</v>
      </c>
      <c r="O3173" s="9">
        <v>1</v>
      </c>
      <c r="P3173" s="13">
        <v>101.82</v>
      </c>
      <c r="Q3173" s="13">
        <v>0</v>
      </c>
      <c r="R3173" s="13">
        <v>0</v>
      </c>
      <c r="S3173" s="13">
        <v>682.02</v>
      </c>
      <c r="T3173" s="13">
        <v>2772.27</v>
      </c>
      <c r="U3173" s="13">
        <v>0</v>
      </c>
      <c r="V3173" s="13">
        <v>3203.22</v>
      </c>
      <c r="W3173" s="13">
        <v>255.15</v>
      </c>
      <c r="X3173" s="13">
        <v>0</v>
      </c>
      <c r="Y3173" s="13">
        <v>0</v>
      </c>
      <c r="Z3173" s="13">
        <v>13.98</v>
      </c>
      <c r="AA3173" s="13">
        <v>8.32</v>
      </c>
      <c r="AB3173" s="13">
        <v>0</v>
      </c>
      <c r="AC3173" s="13">
        <v>63.02</v>
      </c>
      <c r="AD3173" s="10">
        <v>3.88</v>
      </c>
      <c r="AE3173" s="13">
        <v>10.81</v>
      </c>
      <c r="AF3173" s="33">
        <v>100.01300000000001</v>
      </c>
      <c r="AG3173" s="9">
        <v>3</v>
      </c>
      <c r="AH3173" s="34">
        <v>0.42</v>
      </c>
      <c r="AI3173" s="13">
        <v>460957.36</v>
      </c>
      <c r="AJ3173" s="13">
        <v>6727087.7000000002</v>
      </c>
      <c r="AK3173" s="13">
        <v>7188045.0599999996</v>
      </c>
      <c r="AL3173" s="35">
        <v>38281</v>
      </c>
      <c r="AM3173" s="35">
        <v>38307</v>
      </c>
    </row>
    <row r="3174" spans="2:39" x14ac:dyDescent="0.25">
      <c r="B3174" s="30">
        <v>1</v>
      </c>
      <c r="C3174" s="31" t="s">
        <v>110</v>
      </c>
      <c r="D3174" s="9" t="s">
        <v>7311</v>
      </c>
      <c r="E3174" s="10" t="s">
        <v>502</v>
      </c>
      <c r="F3174" s="10" t="s">
        <v>502</v>
      </c>
      <c r="G3174" s="9">
        <v>1707009</v>
      </c>
      <c r="H3174" s="10" t="s">
        <v>7312</v>
      </c>
      <c r="I3174" s="13">
        <v>1300.1400000000001</v>
      </c>
      <c r="J3174" s="13">
        <v>1300.1400000000001</v>
      </c>
      <c r="K3174" s="13">
        <v>1307.5999999999999</v>
      </c>
      <c r="L3174" s="13">
        <v>1300.1400000000001</v>
      </c>
      <c r="M3174" s="13">
        <v>1300.1400000000001</v>
      </c>
      <c r="N3174" s="32">
        <v>29</v>
      </c>
      <c r="O3174" s="9">
        <v>1</v>
      </c>
      <c r="P3174" s="13">
        <v>16.34</v>
      </c>
      <c r="Q3174" s="13">
        <v>0</v>
      </c>
      <c r="R3174" s="13">
        <v>0</v>
      </c>
      <c r="S3174" s="13">
        <v>69.75</v>
      </c>
      <c r="T3174" s="13">
        <v>0</v>
      </c>
      <c r="U3174" s="13">
        <v>0</v>
      </c>
      <c r="V3174" s="13">
        <v>1230.69</v>
      </c>
      <c r="W3174" s="13">
        <v>7.17</v>
      </c>
      <c r="X3174" s="13">
        <v>0</v>
      </c>
      <c r="Y3174" s="13">
        <v>0</v>
      </c>
      <c r="Z3174" s="13">
        <v>0</v>
      </c>
      <c r="AA3174" s="13">
        <v>86.07</v>
      </c>
      <c r="AB3174" s="13">
        <v>0</v>
      </c>
      <c r="AC3174" s="13">
        <v>5.65</v>
      </c>
      <c r="AD3174" s="13">
        <v>2.6</v>
      </c>
      <c r="AE3174" s="13">
        <v>5.68</v>
      </c>
      <c r="AF3174" s="33">
        <v>100.004</v>
      </c>
      <c r="AG3174" s="9">
        <v>3</v>
      </c>
      <c r="AH3174" s="34">
        <v>0.39</v>
      </c>
      <c r="AI3174" s="13">
        <v>27521.95</v>
      </c>
      <c r="AJ3174" s="13">
        <v>630685.80000000005</v>
      </c>
      <c r="AK3174" s="13">
        <v>658207.75</v>
      </c>
      <c r="AL3174" s="35">
        <v>39553</v>
      </c>
      <c r="AM3174" s="35">
        <v>39553</v>
      </c>
    </row>
    <row r="3175" spans="2:39" x14ac:dyDescent="0.25">
      <c r="B3175" s="30">
        <v>1</v>
      </c>
      <c r="C3175" s="31" t="s">
        <v>110</v>
      </c>
      <c r="D3175" s="9" t="s">
        <v>7313</v>
      </c>
      <c r="E3175" s="10" t="s">
        <v>224</v>
      </c>
      <c r="F3175" s="10" t="s">
        <v>7264</v>
      </c>
      <c r="G3175" s="9">
        <v>1701002</v>
      </c>
      <c r="H3175" s="10" t="s">
        <v>7314</v>
      </c>
      <c r="I3175" s="13">
        <v>1941.13</v>
      </c>
      <c r="J3175" s="13">
        <v>1941.13</v>
      </c>
      <c r="K3175" s="13">
        <v>1941.13</v>
      </c>
      <c r="L3175" s="13">
        <v>1941.13</v>
      </c>
      <c r="M3175" s="13">
        <v>1941.13</v>
      </c>
      <c r="N3175" s="32">
        <v>28</v>
      </c>
      <c r="O3175" s="9">
        <v>1</v>
      </c>
      <c r="P3175" s="13">
        <v>24.26</v>
      </c>
      <c r="Q3175" s="13">
        <v>0</v>
      </c>
      <c r="R3175" s="13">
        <v>0</v>
      </c>
      <c r="S3175" s="13">
        <v>212.47</v>
      </c>
      <c r="T3175" s="13">
        <v>976.11</v>
      </c>
      <c r="U3175" s="13">
        <v>586.04</v>
      </c>
      <c r="V3175" s="13">
        <v>0</v>
      </c>
      <c r="W3175" s="13">
        <v>0</v>
      </c>
      <c r="X3175" s="13">
        <v>0</v>
      </c>
      <c r="Y3175" s="13">
        <v>0</v>
      </c>
      <c r="Z3175" s="13">
        <v>34.61</v>
      </c>
      <c r="AA3175" s="13">
        <v>10.76</v>
      </c>
      <c r="AB3175" s="13">
        <v>0</v>
      </c>
      <c r="AC3175" s="13">
        <v>34.770000000000003</v>
      </c>
      <c r="AD3175" s="13">
        <v>14.57</v>
      </c>
      <c r="AE3175" s="13">
        <v>5.29</v>
      </c>
      <c r="AF3175" s="33">
        <v>100</v>
      </c>
      <c r="AG3175" s="9">
        <v>3</v>
      </c>
      <c r="AH3175" s="34">
        <v>0.36</v>
      </c>
      <c r="AI3175" s="13">
        <v>553168.14</v>
      </c>
      <c r="AJ3175" s="13">
        <v>2254701.2999999998</v>
      </c>
      <c r="AK3175" s="13">
        <v>2807869.4399999999</v>
      </c>
      <c r="AL3175" s="35">
        <v>39890</v>
      </c>
      <c r="AM3175" s="35">
        <v>39902</v>
      </c>
    </row>
    <row r="3176" spans="2:39" x14ac:dyDescent="0.25">
      <c r="B3176" s="30">
        <v>1</v>
      </c>
      <c r="C3176" s="31" t="s">
        <v>110</v>
      </c>
      <c r="D3176" s="9" t="s">
        <v>7315</v>
      </c>
      <c r="E3176" s="10" t="s">
        <v>224</v>
      </c>
      <c r="F3176" s="10" t="s">
        <v>7316</v>
      </c>
      <c r="G3176" s="9">
        <v>1718550</v>
      </c>
      <c r="H3176" s="10" t="s">
        <v>7317</v>
      </c>
      <c r="I3176" s="13">
        <v>6493.2</v>
      </c>
      <c r="J3176" s="13">
        <v>6493.2</v>
      </c>
      <c r="K3176" s="13">
        <v>6696.71</v>
      </c>
      <c r="L3176" s="13">
        <v>6493.2</v>
      </c>
      <c r="M3176" s="13">
        <v>6493.2</v>
      </c>
      <c r="N3176" s="32">
        <v>104</v>
      </c>
      <c r="O3176" s="9">
        <v>1</v>
      </c>
      <c r="P3176" s="13">
        <v>81.16</v>
      </c>
      <c r="Q3176" s="13">
        <v>0</v>
      </c>
      <c r="R3176" s="13">
        <v>0</v>
      </c>
      <c r="S3176" s="13">
        <v>492.3</v>
      </c>
      <c r="T3176" s="13">
        <v>0</v>
      </c>
      <c r="U3176" s="13">
        <v>5029.7</v>
      </c>
      <c r="V3176" s="13">
        <v>1169.1400000000001</v>
      </c>
      <c r="W3176" s="13">
        <v>5.56</v>
      </c>
      <c r="X3176" s="13">
        <v>0</v>
      </c>
      <c r="Y3176" s="13">
        <v>0</v>
      </c>
      <c r="Z3176" s="13">
        <v>44.68</v>
      </c>
      <c r="AA3176" s="13">
        <v>26.2</v>
      </c>
      <c r="AB3176" s="13">
        <v>0</v>
      </c>
      <c r="AC3176" s="13">
        <v>12.7</v>
      </c>
      <c r="AD3176" s="13">
        <v>7.12</v>
      </c>
      <c r="AE3176" s="13">
        <v>9.3000000000000007</v>
      </c>
      <c r="AF3176" s="33">
        <v>100.003</v>
      </c>
      <c r="AG3176" s="9">
        <v>2</v>
      </c>
      <c r="AH3176" s="34">
        <v>0.44</v>
      </c>
      <c r="AI3176" s="13">
        <v>2072849.11</v>
      </c>
      <c r="AJ3176" s="13">
        <v>7990786.54</v>
      </c>
      <c r="AK3176" s="13">
        <v>10063635.65</v>
      </c>
      <c r="AL3176" s="35">
        <v>39436</v>
      </c>
      <c r="AM3176" s="35">
        <v>39385</v>
      </c>
    </row>
    <row r="3177" spans="2:39" x14ac:dyDescent="0.25">
      <c r="B3177" s="30">
        <v>1</v>
      </c>
      <c r="C3177" s="31" t="s">
        <v>110</v>
      </c>
      <c r="D3177" s="9" t="s">
        <v>7318</v>
      </c>
      <c r="E3177" s="10" t="s">
        <v>502</v>
      </c>
      <c r="F3177" s="10" t="s">
        <v>7319</v>
      </c>
      <c r="G3177" s="9">
        <v>1718907</v>
      </c>
      <c r="H3177" s="10" t="s">
        <v>3120</v>
      </c>
      <c r="I3177" s="13">
        <v>1189.19</v>
      </c>
      <c r="J3177" s="13">
        <v>1219.03</v>
      </c>
      <c r="K3177" s="13">
        <v>1219.03</v>
      </c>
      <c r="L3177" s="13">
        <v>1189.19</v>
      </c>
      <c r="M3177" s="13">
        <v>1189.19</v>
      </c>
      <c r="N3177" s="32">
        <v>32</v>
      </c>
      <c r="O3177" s="9">
        <v>1</v>
      </c>
      <c r="P3177" s="13">
        <v>14.86</v>
      </c>
      <c r="Q3177" s="13">
        <v>0</v>
      </c>
      <c r="R3177" s="13">
        <v>0</v>
      </c>
      <c r="S3177" s="13">
        <v>110.28</v>
      </c>
      <c r="T3177" s="13">
        <v>0</v>
      </c>
      <c r="U3177" s="13">
        <v>826.62</v>
      </c>
      <c r="V3177" s="13">
        <v>272.72000000000003</v>
      </c>
      <c r="W3177" s="13">
        <v>9.41</v>
      </c>
      <c r="X3177" s="13">
        <v>0</v>
      </c>
      <c r="Y3177" s="13">
        <v>0</v>
      </c>
      <c r="Z3177" s="13">
        <v>69.400000000000006</v>
      </c>
      <c r="AA3177" s="13">
        <v>2.87</v>
      </c>
      <c r="AB3177" s="13">
        <v>18.59</v>
      </c>
      <c r="AC3177" s="13">
        <v>0</v>
      </c>
      <c r="AD3177" s="13">
        <v>0</v>
      </c>
      <c r="AE3177" s="13">
        <v>9.14</v>
      </c>
      <c r="AF3177" s="33">
        <v>100.004</v>
      </c>
      <c r="AG3177" s="9">
        <v>2</v>
      </c>
      <c r="AH3177" s="34">
        <v>0.64</v>
      </c>
      <c r="AI3177" s="13">
        <v>363155.6</v>
      </c>
      <c r="AJ3177" s="13">
        <v>974386.04</v>
      </c>
      <c r="AK3177" s="13">
        <v>1337541.6399999999</v>
      </c>
      <c r="AL3177" s="35">
        <v>38964</v>
      </c>
      <c r="AM3177" s="35">
        <v>38979</v>
      </c>
    </row>
    <row r="3178" spans="2:39" x14ac:dyDescent="0.25">
      <c r="B3178" s="30">
        <v>1</v>
      </c>
      <c r="C3178" s="31" t="s">
        <v>110</v>
      </c>
      <c r="D3178" s="9" t="s">
        <v>7320</v>
      </c>
      <c r="E3178" s="10" t="s">
        <v>502</v>
      </c>
      <c r="F3178" s="10" t="s">
        <v>7319</v>
      </c>
      <c r="G3178" s="9">
        <v>1718907</v>
      </c>
      <c r="H3178" s="10" t="s">
        <v>7321</v>
      </c>
      <c r="I3178" s="13">
        <v>2490</v>
      </c>
      <c r="J3178" s="13">
        <v>2500.6</v>
      </c>
      <c r="K3178" s="13">
        <v>2500.6</v>
      </c>
      <c r="L3178" s="13">
        <v>2490</v>
      </c>
      <c r="M3178" s="13">
        <v>2490</v>
      </c>
      <c r="N3178" s="32">
        <v>74</v>
      </c>
      <c r="O3178" s="9">
        <v>1</v>
      </c>
      <c r="P3178" s="13">
        <v>31.13</v>
      </c>
      <c r="Q3178" s="13">
        <v>0</v>
      </c>
      <c r="R3178" s="13">
        <v>0</v>
      </c>
      <c r="S3178" s="13">
        <v>109.78</v>
      </c>
      <c r="T3178" s="10">
        <v>871.5</v>
      </c>
      <c r="U3178" s="13"/>
      <c r="V3178" s="13">
        <v>268.07</v>
      </c>
      <c r="W3178" s="13">
        <v>3.41</v>
      </c>
      <c r="X3178" s="13">
        <v>0</v>
      </c>
      <c r="Y3178" s="13">
        <v>0</v>
      </c>
      <c r="Z3178" s="13">
        <v>77.58</v>
      </c>
      <c r="AA3178" s="13">
        <v>15.64</v>
      </c>
      <c r="AB3178" s="13">
        <v>1.49</v>
      </c>
      <c r="AC3178" s="13">
        <v>0.76</v>
      </c>
      <c r="AD3178" s="13">
        <v>0</v>
      </c>
      <c r="AE3178" s="13">
        <v>4.53</v>
      </c>
      <c r="AF3178" s="33">
        <v>100.003</v>
      </c>
      <c r="AG3178" s="9">
        <v>1</v>
      </c>
      <c r="AH3178" s="34">
        <v>0.71</v>
      </c>
      <c r="AI3178" s="13">
        <v>508507.05</v>
      </c>
      <c r="AJ3178" s="13">
        <v>2277329.1</v>
      </c>
      <c r="AK3178" s="13">
        <v>2785836.15</v>
      </c>
      <c r="AL3178" s="35">
        <v>38994</v>
      </c>
      <c r="AM3178" s="35">
        <v>38979</v>
      </c>
    </row>
    <row r="3179" spans="2:39" x14ac:dyDescent="0.25">
      <c r="B3179" s="30">
        <v>1</v>
      </c>
      <c r="C3179" s="31" t="s">
        <v>110</v>
      </c>
      <c r="D3179" s="9" t="s">
        <v>7322</v>
      </c>
      <c r="E3179" s="10" t="s">
        <v>224</v>
      </c>
      <c r="F3179" s="10" t="s">
        <v>919</v>
      </c>
      <c r="G3179" s="9">
        <v>1713809</v>
      </c>
      <c r="H3179" s="10" t="s">
        <v>7323</v>
      </c>
      <c r="I3179" s="13">
        <v>2214.4</v>
      </c>
      <c r="J3179" s="13">
        <v>2214.4</v>
      </c>
      <c r="K3179" s="13">
        <v>2204.73</v>
      </c>
      <c r="L3179" s="13">
        <v>2214.4</v>
      </c>
      <c r="M3179" s="13">
        <v>2204.73</v>
      </c>
      <c r="N3179" s="32">
        <v>39</v>
      </c>
      <c r="O3179" s="9">
        <v>1</v>
      </c>
      <c r="P3179" s="10">
        <v>27.6</v>
      </c>
      <c r="Q3179" s="13">
        <v>54</v>
      </c>
      <c r="R3179" s="13">
        <v>100</v>
      </c>
      <c r="S3179" s="13">
        <v>104.12</v>
      </c>
      <c r="T3179" s="13">
        <v>0</v>
      </c>
      <c r="U3179" s="13">
        <v>0</v>
      </c>
      <c r="V3179" s="13">
        <v>948.68</v>
      </c>
      <c r="W3179" s="13">
        <v>0</v>
      </c>
      <c r="X3179" s="13">
        <v>0</v>
      </c>
      <c r="Y3179" s="13">
        <v>0</v>
      </c>
      <c r="Z3179" s="13">
        <v>35.5</v>
      </c>
      <c r="AA3179" s="13">
        <v>1.4</v>
      </c>
      <c r="AB3179" s="13">
        <v>0</v>
      </c>
      <c r="AC3179" s="13">
        <v>35.200000000000003</v>
      </c>
      <c r="AD3179" s="13">
        <v>0</v>
      </c>
      <c r="AE3179" s="13">
        <v>27.9</v>
      </c>
      <c r="AF3179" s="33">
        <v>100.003</v>
      </c>
      <c r="AG3179" s="9">
        <v>3</v>
      </c>
      <c r="AH3179" s="34">
        <v>0.44</v>
      </c>
      <c r="AI3179" s="13">
        <v>231481.16</v>
      </c>
      <c r="AJ3179" s="13">
        <v>366360.18</v>
      </c>
      <c r="AK3179" s="13">
        <v>597841.34</v>
      </c>
      <c r="AL3179" s="35">
        <v>37567</v>
      </c>
      <c r="AM3179" s="35">
        <v>37557</v>
      </c>
    </row>
    <row r="3180" spans="2:39" x14ac:dyDescent="0.25">
      <c r="B3180" s="30">
        <v>1</v>
      </c>
      <c r="C3180" s="31" t="s">
        <v>110</v>
      </c>
      <c r="D3180" s="9" t="s">
        <v>7324</v>
      </c>
      <c r="E3180" s="10" t="s">
        <v>79</v>
      </c>
      <c r="F3180" s="10" t="s">
        <v>79</v>
      </c>
      <c r="G3180" s="9">
        <v>1709500</v>
      </c>
      <c r="H3180" s="10" t="s">
        <v>456</v>
      </c>
      <c r="I3180" s="13">
        <v>1765.18</v>
      </c>
      <c r="J3180" s="13">
        <v>1765.1</v>
      </c>
      <c r="K3180" s="13">
        <v>1751.46</v>
      </c>
      <c r="L3180" s="13">
        <v>1765.18</v>
      </c>
      <c r="M3180" s="13">
        <v>1751.46</v>
      </c>
      <c r="N3180" s="32">
        <v>120</v>
      </c>
      <c r="O3180" s="9">
        <v>1</v>
      </c>
      <c r="P3180" s="13">
        <v>21.89</v>
      </c>
      <c r="Q3180" s="13">
        <v>28.25</v>
      </c>
      <c r="R3180" s="13">
        <v>100</v>
      </c>
      <c r="S3180" s="13">
        <v>63.27</v>
      </c>
      <c r="T3180" s="13">
        <v>353.04</v>
      </c>
      <c r="U3180" s="13">
        <v>0</v>
      </c>
      <c r="V3180" s="13">
        <v>954.87</v>
      </c>
      <c r="W3180" s="13">
        <v>4.12</v>
      </c>
      <c r="X3180" s="13">
        <v>0</v>
      </c>
      <c r="Y3180" s="13">
        <v>0</v>
      </c>
      <c r="Z3180" s="13">
        <v>76.88</v>
      </c>
      <c r="AA3180" s="13">
        <v>17.68</v>
      </c>
      <c r="AB3180" s="13">
        <v>1.76</v>
      </c>
      <c r="AC3180" s="13">
        <v>0</v>
      </c>
      <c r="AD3180" s="13">
        <v>0</v>
      </c>
      <c r="AE3180" s="13">
        <v>3.68</v>
      </c>
      <c r="AF3180" s="33">
        <v>100.004</v>
      </c>
      <c r="AG3180" s="9">
        <v>3</v>
      </c>
      <c r="AH3180" s="34">
        <v>0.6</v>
      </c>
      <c r="AI3180" s="13">
        <v>211209.49</v>
      </c>
      <c r="AJ3180" s="13">
        <v>752786.24</v>
      </c>
      <c r="AK3180" s="13">
        <v>963995.73</v>
      </c>
      <c r="AL3180" s="35">
        <v>37454</v>
      </c>
      <c r="AM3180" s="35">
        <v>37496</v>
      </c>
    </row>
    <row r="3181" spans="2:39" x14ac:dyDescent="0.25">
      <c r="B3181" s="30">
        <v>1</v>
      </c>
      <c r="C3181" s="31" t="s">
        <v>110</v>
      </c>
      <c r="D3181" s="9" t="s">
        <v>7325</v>
      </c>
      <c r="E3181" s="10" t="s">
        <v>224</v>
      </c>
      <c r="F3181" s="10" t="s">
        <v>7229</v>
      </c>
      <c r="G3181" s="9">
        <v>1702208</v>
      </c>
      <c r="H3181" s="10" t="s">
        <v>5161</v>
      </c>
      <c r="I3181" s="13">
        <v>1914.17</v>
      </c>
      <c r="J3181" s="13">
        <v>1917.71</v>
      </c>
      <c r="K3181" s="13">
        <v>1917.71</v>
      </c>
      <c r="L3181" s="13">
        <v>1914.17</v>
      </c>
      <c r="M3181" s="13">
        <v>1914.17</v>
      </c>
      <c r="N3181" s="32">
        <v>50</v>
      </c>
      <c r="O3181" s="9">
        <v>1</v>
      </c>
      <c r="P3181" s="13">
        <v>23.93</v>
      </c>
      <c r="Q3181" s="13">
        <v>28</v>
      </c>
      <c r="R3181" s="13">
        <v>151.47</v>
      </c>
      <c r="S3181" s="13">
        <v>44.93</v>
      </c>
      <c r="T3181" s="13">
        <v>0</v>
      </c>
      <c r="U3181" s="13">
        <v>521.99</v>
      </c>
      <c r="V3181" s="13">
        <v>1342.27</v>
      </c>
      <c r="W3181" s="13">
        <v>8.52</v>
      </c>
      <c r="X3181" s="13">
        <v>0</v>
      </c>
      <c r="Y3181" s="13">
        <v>0</v>
      </c>
      <c r="Z3181" s="13">
        <v>95.12</v>
      </c>
      <c r="AA3181" s="13">
        <v>2.2799999999999998</v>
      </c>
      <c r="AB3181" s="13">
        <v>0</v>
      </c>
      <c r="AC3181" s="13">
        <v>0</v>
      </c>
      <c r="AD3181" s="13">
        <v>0</v>
      </c>
      <c r="AE3181" s="13">
        <v>2.6</v>
      </c>
      <c r="AF3181" s="33">
        <v>100.005</v>
      </c>
      <c r="AG3181" s="9">
        <v>3</v>
      </c>
      <c r="AH3181" s="34">
        <v>0.63</v>
      </c>
      <c r="AI3181" s="13">
        <v>493704.81</v>
      </c>
      <c r="AJ3181" s="13">
        <v>1576927.82</v>
      </c>
      <c r="AK3181" s="13">
        <v>2070632.63</v>
      </c>
      <c r="AL3181" s="35">
        <v>39114</v>
      </c>
      <c r="AM3181" s="35">
        <v>39125</v>
      </c>
    </row>
    <row r="3182" spans="2:39" x14ac:dyDescent="0.25">
      <c r="B3182" s="30">
        <v>1</v>
      </c>
      <c r="C3182" s="31" t="s">
        <v>110</v>
      </c>
      <c r="D3182" s="9" t="s">
        <v>7326</v>
      </c>
      <c r="E3182" s="10" t="s">
        <v>1164</v>
      </c>
      <c r="F3182" s="10" t="s">
        <v>1165</v>
      </c>
      <c r="G3182" s="9">
        <v>1706100</v>
      </c>
      <c r="H3182" s="10" t="s">
        <v>7327</v>
      </c>
      <c r="I3182" s="13">
        <v>1668.09</v>
      </c>
      <c r="J3182" s="13">
        <v>1668.09</v>
      </c>
      <c r="K3182" s="13">
        <v>1711.35</v>
      </c>
      <c r="L3182" s="13">
        <v>1668.09</v>
      </c>
      <c r="M3182" s="13">
        <v>1668.09</v>
      </c>
      <c r="N3182" s="32">
        <v>44</v>
      </c>
      <c r="O3182" s="9">
        <v>1</v>
      </c>
      <c r="P3182" s="13">
        <v>20.85</v>
      </c>
      <c r="Q3182" s="13">
        <v>71.06</v>
      </c>
      <c r="R3182" s="13">
        <v>101.81</v>
      </c>
      <c r="S3182" s="13">
        <v>55.38</v>
      </c>
      <c r="T3182" s="13">
        <v>583.32000000000005</v>
      </c>
      <c r="U3182" s="13">
        <v>0</v>
      </c>
      <c r="V3182" s="13">
        <v>308.29000000000002</v>
      </c>
      <c r="W3182" s="13">
        <v>7.52</v>
      </c>
      <c r="X3182" s="13">
        <v>0</v>
      </c>
      <c r="Y3182" s="13">
        <v>0</v>
      </c>
      <c r="Z3182" s="13">
        <v>0.92</v>
      </c>
      <c r="AA3182" s="13">
        <v>72.14</v>
      </c>
      <c r="AB3182" s="13">
        <v>20.61</v>
      </c>
      <c r="AC3182" s="13">
        <v>0</v>
      </c>
      <c r="AD3182" s="13">
        <v>1.65</v>
      </c>
      <c r="AE3182" s="13">
        <v>4.68</v>
      </c>
      <c r="AF3182" s="33">
        <v>100.003</v>
      </c>
      <c r="AG3182" s="9">
        <v>3</v>
      </c>
      <c r="AH3182" s="34">
        <v>0.39</v>
      </c>
      <c r="AI3182" s="13">
        <v>546254.03</v>
      </c>
      <c r="AJ3182" s="13">
        <v>1189331.03</v>
      </c>
      <c r="AK3182" s="13">
        <v>1735585.06</v>
      </c>
      <c r="AL3182" s="35">
        <v>39553</v>
      </c>
      <c r="AM3182" s="35">
        <v>39426</v>
      </c>
    </row>
    <row r="3183" spans="2:39" x14ac:dyDescent="0.25">
      <c r="B3183" s="30">
        <v>1</v>
      </c>
      <c r="C3183" s="31" t="s">
        <v>110</v>
      </c>
      <c r="D3183" s="9" t="s">
        <v>7328</v>
      </c>
      <c r="E3183" s="10" t="s">
        <v>1164</v>
      </c>
      <c r="F3183" s="10" t="s">
        <v>1165</v>
      </c>
      <c r="G3183" s="9">
        <v>1706100</v>
      </c>
      <c r="H3183" s="10" t="s">
        <v>1189</v>
      </c>
      <c r="I3183" s="13">
        <v>2295.46</v>
      </c>
      <c r="J3183" s="13">
        <v>2295.46</v>
      </c>
      <c r="K3183" s="13">
        <v>2372.17</v>
      </c>
      <c r="L3183" s="13">
        <v>2295.46</v>
      </c>
      <c r="M3183" s="13">
        <v>2295.46</v>
      </c>
      <c r="N3183" s="32">
        <v>63</v>
      </c>
      <c r="O3183" s="9">
        <v>1</v>
      </c>
      <c r="P3183" s="13">
        <v>28.69</v>
      </c>
      <c r="Q3183" s="13">
        <v>0</v>
      </c>
      <c r="R3183" s="13">
        <v>0</v>
      </c>
      <c r="S3183" s="13">
        <v>141.6</v>
      </c>
      <c r="T3183" s="13">
        <v>242.31</v>
      </c>
      <c r="U3183" s="13">
        <v>250.48</v>
      </c>
      <c r="V3183" s="13">
        <v>379.78</v>
      </c>
      <c r="W3183" s="13">
        <v>426.92</v>
      </c>
      <c r="X3183" s="13">
        <v>0</v>
      </c>
      <c r="Y3183" s="13">
        <v>0</v>
      </c>
      <c r="Z3183" s="13">
        <v>11.99</v>
      </c>
      <c r="AA3183" s="13">
        <v>55.04</v>
      </c>
      <c r="AB3183" s="13">
        <v>24.5</v>
      </c>
      <c r="AC3183" s="13">
        <v>0</v>
      </c>
      <c r="AD3183" s="13">
        <v>4.51</v>
      </c>
      <c r="AE3183" s="13">
        <v>3.96</v>
      </c>
      <c r="AF3183" s="33">
        <v>100.003</v>
      </c>
      <c r="AG3183" s="9">
        <v>3</v>
      </c>
      <c r="AH3183" s="34">
        <v>0.4</v>
      </c>
      <c r="AI3183" s="13">
        <v>56070.55</v>
      </c>
      <c r="AJ3183" s="13">
        <v>1663432.44</v>
      </c>
      <c r="AK3183" s="13">
        <v>1719502.99</v>
      </c>
      <c r="AL3183" s="35">
        <v>39541</v>
      </c>
      <c r="AM3183" s="35">
        <v>39409</v>
      </c>
    </row>
    <row r="3184" spans="2:39" x14ac:dyDescent="0.25">
      <c r="B3184" s="30">
        <v>1</v>
      </c>
      <c r="C3184" s="31" t="s">
        <v>110</v>
      </c>
      <c r="D3184" s="9" t="s">
        <v>7329</v>
      </c>
      <c r="E3184" s="10" t="s">
        <v>166</v>
      </c>
      <c r="F3184" s="10" t="s">
        <v>1441</v>
      </c>
      <c r="G3184" s="9">
        <v>1701903</v>
      </c>
      <c r="H3184" s="10" t="s">
        <v>759</v>
      </c>
      <c r="I3184" s="13">
        <v>4550.3</v>
      </c>
      <c r="J3184" s="13">
        <v>4550.3</v>
      </c>
      <c r="K3184" s="13">
        <v>4584.45</v>
      </c>
      <c r="L3184" s="13">
        <v>4550.3</v>
      </c>
      <c r="M3184" s="13">
        <v>4550.3</v>
      </c>
      <c r="N3184" s="32">
        <v>85</v>
      </c>
      <c r="O3184" s="9">
        <v>1</v>
      </c>
      <c r="P3184" s="13">
        <v>0</v>
      </c>
      <c r="Q3184" s="13">
        <v>25.29</v>
      </c>
      <c r="R3184" s="13">
        <v>142.07</v>
      </c>
      <c r="S3184" s="13">
        <v>141.6</v>
      </c>
      <c r="T3184" s="13">
        <v>242.31</v>
      </c>
      <c r="U3184" s="13">
        <v>250.48</v>
      </c>
      <c r="V3184" s="13">
        <v>2592.06</v>
      </c>
      <c r="W3184" s="13">
        <v>426.92</v>
      </c>
      <c r="X3184" s="13">
        <v>0</v>
      </c>
      <c r="Y3184" s="13">
        <v>0</v>
      </c>
      <c r="Z3184" s="13">
        <v>1.99</v>
      </c>
      <c r="AA3184" s="13">
        <v>53.09</v>
      </c>
      <c r="AB3184" s="13">
        <v>0</v>
      </c>
      <c r="AC3184" s="13">
        <v>32.590000000000003</v>
      </c>
      <c r="AD3184" s="13">
        <v>7.99</v>
      </c>
      <c r="AE3184" s="13">
        <v>4.34</v>
      </c>
      <c r="AF3184" s="33">
        <v>100.002</v>
      </c>
      <c r="AG3184" s="9">
        <v>1</v>
      </c>
      <c r="AH3184" s="34">
        <v>0.38</v>
      </c>
      <c r="AI3184" s="13">
        <v>1047884.81</v>
      </c>
      <c r="AJ3184" s="13">
        <v>2761437.72</v>
      </c>
      <c r="AK3184" s="13">
        <v>3809322.53</v>
      </c>
      <c r="AL3184" s="35">
        <v>39300</v>
      </c>
      <c r="AM3184" s="35">
        <v>39322</v>
      </c>
    </row>
    <row r="3185" spans="2:39" x14ac:dyDescent="0.25">
      <c r="B3185" s="30">
        <v>1</v>
      </c>
      <c r="C3185" s="31" t="s">
        <v>110</v>
      </c>
      <c r="D3185" s="9" t="s">
        <v>7330</v>
      </c>
      <c r="E3185" s="10" t="s">
        <v>166</v>
      </c>
      <c r="F3185" s="10" t="s">
        <v>1822</v>
      </c>
      <c r="G3185" s="9">
        <v>1707108</v>
      </c>
      <c r="H3185" s="10" t="s">
        <v>7331</v>
      </c>
      <c r="I3185" s="13">
        <v>1546.13</v>
      </c>
      <c r="J3185" s="13">
        <v>1546.13</v>
      </c>
      <c r="K3185" s="13">
        <v>1536.37</v>
      </c>
      <c r="L3185" s="13">
        <v>1546.13</v>
      </c>
      <c r="M3185" s="13">
        <v>1536.37</v>
      </c>
      <c r="N3185" s="32">
        <v>32</v>
      </c>
      <c r="O3185" s="9">
        <v>1</v>
      </c>
      <c r="P3185" s="13">
        <v>32.9</v>
      </c>
      <c r="Q3185" s="13">
        <v>32.9</v>
      </c>
      <c r="R3185" s="13">
        <v>214.14</v>
      </c>
      <c r="S3185" s="13">
        <v>19.850000000000001</v>
      </c>
      <c r="T3185" s="13">
        <v>0</v>
      </c>
      <c r="U3185" s="13">
        <v>494.02</v>
      </c>
      <c r="V3185" s="13">
        <v>0</v>
      </c>
      <c r="W3185" s="13">
        <v>31.77</v>
      </c>
      <c r="X3185" s="13">
        <v>0</v>
      </c>
      <c r="Y3185" s="13">
        <v>0</v>
      </c>
      <c r="Z3185" s="13">
        <v>39.99</v>
      </c>
      <c r="AA3185" s="13">
        <v>30.08</v>
      </c>
      <c r="AB3185" s="13">
        <v>2.99</v>
      </c>
      <c r="AC3185" s="13">
        <v>0</v>
      </c>
      <c r="AD3185" s="13">
        <v>24.88</v>
      </c>
      <c r="AE3185" s="13">
        <v>2.06</v>
      </c>
      <c r="AF3185" s="33">
        <v>100.0003</v>
      </c>
      <c r="AG3185" s="9">
        <v>2</v>
      </c>
      <c r="AH3185" s="34">
        <v>0.43</v>
      </c>
      <c r="AI3185" s="13">
        <v>489146.19</v>
      </c>
      <c r="AJ3185" s="13">
        <v>1486902.56</v>
      </c>
      <c r="AK3185" s="13">
        <v>1976048.75</v>
      </c>
      <c r="AL3185" s="35">
        <v>39791</v>
      </c>
      <c r="AM3185" s="35">
        <v>39854</v>
      </c>
    </row>
    <row r="3186" spans="2:39" x14ac:dyDescent="0.25">
      <c r="B3186" s="30">
        <v>1</v>
      </c>
      <c r="C3186" s="31" t="s">
        <v>110</v>
      </c>
      <c r="D3186" s="9" t="s">
        <v>7332</v>
      </c>
      <c r="E3186" s="10" t="s">
        <v>224</v>
      </c>
      <c r="F3186" s="10" t="s">
        <v>7333</v>
      </c>
      <c r="G3186" s="9">
        <v>1718303</v>
      </c>
      <c r="H3186" s="10" t="s">
        <v>7334</v>
      </c>
      <c r="I3186" s="13">
        <v>344.91</v>
      </c>
      <c r="J3186" s="13">
        <v>344.91</v>
      </c>
      <c r="K3186" s="13">
        <v>346.99</v>
      </c>
      <c r="L3186" s="13">
        <v>344.91</v>
      </c>
      <c r="M3186" s="13">
        <v>344.91</v>
      </c>
      <c r="N3186" s="32">
        <v>12</v>
      </c>
      <c r="O3186" s="9">
        <v>1</v>
      </c>
      <c r="P3186" s="13">
        <v>4.34</v>
      </c>
      <c r="Q3186" s="13">
        <v>0</v>
      </c>
      <c r="R3186" s="13">
        <v>0</v>
      </c>
      <c r="S3186" s="13">
        <v>0</v>
      </c>
      <c r="T3186" s="13">
        <v>0</v>
      </c>
      <c r="U3186" s="13">
        <v>55.22</v>
      </c>
      <c r="V3186" s="13">
        <v>291.77</v>
      </c>
      <c r="W3186" s="13">
        <v>0</v>
      </c>
      <c r="X3186" s="13">
        <v>0</v>
      </c>
      <c r="Y3186" s="13">
        <v>0</v>
      </c>
      <c r="Z3186" s="13">
        <v>34.21</v>
      </c>
      <c r="AA3186" s="13">
        <v>40.25</v>
      </c>
      <c r="AB3186" s="13">
        <v>0</v>
      </c>
      <c r="AC3186" s="13">
        <v>25.54</v>
      </c>
      <c r="AD3186" s="13">
        <v>0</v>
      </c>
      <c r="AE3186" s="13">
        <v>0</v>
      </c>
      <c r="AF3186" s="33">
        <v>100</v>
      </c>
      <c r="AG3186" s="9">
        <v>2</v>
      </c>
      <c r="AH3186" s="34">
        <v>0.45</v>
      </c>
      <c r="AI3186" s="13">
        <v>69411.88</v>
      </c>
      <c r="AJ3186" s="13">
        <v>435649.25</v>
      </c>
      <c r="AK3186" s="13">
        <v>505061.13</v>
      </c>
      <c r="AL3186" s="35">
        <v>39791</v>
      </c>
      <c r="AM3186" s="35">
        <v>39322</v>
      </c>
    </row>
    <row r="3187" spans="2:39" x14ac:dyDescent="0.25">
      <c r="B3187" s="30">
        <v>1</v>
      </c>
      <c r="C3187" s="31" t="s">
        <v>110</v>
      </c>
      <c r="D3187" s="9" t="s">
        <v>7335</v>
      </c>
      <c r="E3187" s="10" t="s">
        <v>981</v>
      </c>
      <c r="F3187" s="10" t="s">
        <v>7336</v>
      </c>
      <c r="G3187" s="9">
        <v>1720655</v>
      </c>
      <c r="H3187" s="10" t="s">
        <v>539</v>
      </c>
      <c r="I3187" s="13">
        <v>2224.2600000000002</v>
      </c>
      <c r="J3187" s="13">
        <v>2245.2800000000002</v>
      </c>
      <c r="K3187" s="13">
        <v>2224.2600000000002</v>
      </c>
      <c r="L3187" s="13">
        <v>2224.2600000000002</v>
      </c>
      <c r="M3187" s="13">
        <v>2224.2600000000002</v>
      </c>
      <c r="N3187" s="32">
        <v>58</v>
      </c>
      <c r="O3187" s="9">
        <v>1</v>
      </c>
      <c r="P3187" s="13">
        <v>27.8</v>
      </c>
      <c r="Q3187" s="13">
        <v>1.0900000000000001</v>
      </c>
      <c r="R3187" s="13">
        <v>80</v>
      </c>
      <c r="S3187" s="13">
        <v>102.96</v>
      </c>
      <c r="T3187" s="13">
        <v>771.9</v>
      </c>
      <c r="U3187" s="13">
        <v>834.11</v>
      </c>
      <c r="V3187" s="13">
        <v>478.92</v>
      </c>
      <c r="W3187" s="13">
        <v>36.369999999999997</v>
      </c>
      <c r="X3187" s="13">
        <v>0</v>
      </c>
      <c r="Y3187" s="13">
        <v>0</v>
      </c>
      <c r="Z3187" s="13">
        <v>32.19</v>
      </c>
      <c r="AA3187" s="13">
        <v>18.77</v>
      </c>
      <c r="AB3187" s="13">
        <v>0</v>
      </c>
      <c r="AC3187" s="13">
        <v>40.619999999999997</v>
      </c>
      <c r="AD3187" s="13">
        <v>3.24</v>
      </c>
      <c r="AE3187" s="13">
        <v>5.18</v>
      </c>
      <c r="AF3187" s="33">
        <v>100</v>
      </c>
      <c r="AG3187" s="9">
        <v>3</v>
      </c>
      <c r="AH3187" s="34">
        <v>0.37</v>
      </c>
      <c r="AI3187" s="13">
        <v>907340.68</v>
      </c>
      <c r="AJ3187" s="13">
        <v>2536325.73</v>
      </c>
      <c r="AK3187" s="13">
        <v>3443666.41</v>
      </c>
      <c r="AL3187" s="35">
        <v>40094</v>
      </c>
      <c r="AM3187" s="35">
        <v>40093</v>
      </c>
    </row>
    <row r="3188" spans="2:39" x14ac:dyDescent="0.25">
      <c r="B3188" s="30">
        <v>1</v>
      </c>
      <c r="C3188" s="31" t="s">
        <v>110</v>
      </c>
      <c r="D3188" s="9" t="s">
        <v>7337</v>
      </c>
      <c r="E3188" s="10" t="s">
        <v>224</v>
      </c>
      <c r="F3188" s="10" t="s">
        <v>1905</v>
      </c>
      <c r="G3188" s="9">
        <v>1710706</v>
      </c>
      <c r="H3188" s="10" t="s">
        <v>7338</v>
      </c>
      <c r="I3188" s="13">
        <v>892.33</v>
      </c>
      <c r="J3188" s="13">
        <v>892.33</v>
      </c>
      <c r="K3188" s="13">
        <v>1092.9100000000001</v>
      </c>
      <c r="L3188" s="13">
        <v>892.33</v>
      </c>
      <c r="M3188" s="13">
        <v>892.33</v>
      </c>
      <c r="N3188" s="32">
        <v>26</v>
      </c>
      <c r="O3188" s="9">
        <v>1</v>
      </c>
      <c r="P3188" s="13">
        <v>11.15</v>
      </c>
      <c r="Q3188" s="13">
        <v>0</v>
      </c>
      <c r="R3188" s="13">
        <v>0</v>
      </c>
      <c r="S3188" s="13">
        <v>53.52</v>
      </c>
      <c r="T3188" s="13">
        <v>0</v>
      </c>
      <c r="U3188" s="13">
        <v>60.01</v>
      </c>
      <c r="V3188" s="13">
        <v>773.72</v>
      </c>
      <c r="W3188" s="13">
        <v>205.66</v>
      </c>
      <c r="X3188" s="13">
        <v>0</v>
      </c>
      <c r="Y3188" s="13">
        <v>0</v>
      </c>
      <c r="Z3188" s="13">
        <v>25.67</v>
      </c>
      <c r="AA3188" s="13">
        <v>20.36</v>
      </c>
      <c r="AB3188" s="13">
        <v>0</v>
      </c>
      <c r="AC3188" s="13">
        <v>29.39</v>
      </c>
      <c r="AD3188" s="13">
        <v>0</v>
      </c>
      <c r="AE3188" s="13">
        <v>24.58</v>
      </c>
      <c r="AF3188" s="33">
        <v>100</v>
      </c>
      <c r="AG3188" s="9">
        <v>3</v>
      </c>
      <c r="AH3188" s="34">
        <v>0.33</v>
      </c>
      <c r="AI3188" s="13">
        <v>63620.91</v>
      </c>
      <c r="AJ3188" s="13">
        <v>1004634.6</v>
      </c>
      <c r="AK3188" s="13">
        <v>1068255.51</v>
      </c>
      <c r="AL3188" s="35">
        <v>39890</v>
      </c>
      <c r="AM3188" s="35">
        <v>39909</v>
      </c>
    </row>
    <row r="3189" spans="2:39" x14ac:dyDescent="0.25">
      <c r="B3189" s="30">
        <v>1</v>
      </c>
      <c r="C3189" s="31" t="s">
        <v>129</v>
      </c>
      <c r="D3189" s="9" t="s">
        <v>7339</v>
      </c>
      <c r="E3189" s="10" t="s">
        <v>341</v>
      </c>
      <c r="F3189" s="10" t="s">
        <v>376</v>
      </c>
      <c r="G3189" s="9">
        <v>1503705</v>
      </c>
      <c r="H3189" s="10" t="s">
        <v>7340</v>
      </c>
      <c r="I3189" s="13">
        <v>500.2</v>
      </c>
      <c r="J3189" s="13">
        <v>501.03</v>
      </c>
      <c r="K3189" s="13">
        <v>514.95000000000005</v>
      </c>
      <c r="L3189" s="13">
        <v>0</v>
      </c>
      <c r="M3189" s="13">
        <v>500.2</v>
      </c>
      <c r="N3189" s="32">
        <v>20</v>
      </c>
      <c r="O3189" s="9">
        <v>2</v>
      </c>
      <c r="P3189" s="13">
        <v>6.42</v>
      </c>
      <c r="Q3189" s="13">
        <v>0</v>
      </c>
      <c r="R3189" s="13">
        <v>0</v>
      </c>
      <c r="S3189" s="13">
        <v>65.42</v>
      </c>
      <c r="T3189" s="13">
        <v>0</v>
      </c>
      <c r="U3189" s="13">
        <v>67.63</v>
      </c>
      <c r="V3189" s="13">
        <v>365.19</v>
      </c>
      <c r="W3189" s="13">
        <v>0</v>
      </c>
      <c r="X3189" s="13">
        <v>0</v>
      </c>
      <c r="Y3189" s="13">
        <v>0</v>
      </c>
      <c r="Z3189" s="13">
        <v>40</v>
      </c>
      <c r="AA3189" s="13">
        <v>50</v>
      </c>
      <c r="AB3189" s="13">
        <v>3</v>
      </c>
      <c r="AC3189" s="13">
        <v>7</v>
      </c>
      <c r="AD3189" s="13">
        <v>0</v>
      </c>
      <c r="AE3189" s="13">
        <v>0</v>
      </c>
      <c r="AF3189" s="33">
        <v>100.004</v>
      </c>
      <c r="AG3189" s="9">
        <v>3</v>
      </c>
      <c r="AH3189" s="34">
        <v>0.64</v>
      </c>
      <c r="AI3189" s="13">
        <v>31618.31</v>
      </c>
      <c r="AJ3189" s="13">
        <v>551620.5</v>
      </c>
      <c r="AK3189" s="13">
        <v>583238.81000000006</v>
      </c>
      <c r="AL3189" s="9"/>
      <c r="AM3189" s="35">
        <v>38758</v>
      </c>
    </row>
    <row r="3190" spans="2:39" x14ac:dyDescent="0.25">
      <c r="B3190" s="30">
        <v>1</v>
      </c>
      <c r="C3190" s="31" t="s">
        <v>129</v>
      </c>
      <c r="D3190" s="9" t="s">
        <v>7341</v>
      </c>
      <c r="E3190" s="10" t="s">
        <v>341</v>
      </c>
      <c r="F3190" s="10" t="s">
        <v>376</v>
      </c>
      <c r="G3190" s="9">
        <v>1503705</v>
      </c>
      <c r="H3190" s="10" t="s">
        <v>1170</v>
      </c>
      <c r="I3190" s="13">
        <v>500.15</v>
      </c>
      <c r="J3190" s="13">
        <v>0</v>
      </c>
      <c r="K3190" s="13">
        <v>504.22</v>
      </c>
      <c r="L3190" s="13">
        <v>0</v>
      </c>
      <c r="M3190" s="13">
        <v>500.15</v>
      </c>
      <c r="N3190" s="32">
        <v>19</v>
      </c>
      <c r="O3190" s="9">
        <v>2</v>
      </c>
      <c r="P3190" s="13">
        <v>6.65</v>
      </c>
      <c r="Q3190" s="13">
        <v>0</v>
      </c>
      <c r="R3190" s="13">
        <v>0</v>
      </c>
      <c r="S3190" s="13">
        <v>38.14</v>
      </c>
      <c r="T3190" s="13">
        <v>0</v>
      </c>
      <c r="U3190" s="13">
        <v>309.13</v>
      </c>
      <c r="V3190" s="13">
        <v>0</v>
      </c>
      <c r="W3190" s="13">
        <v>0</v>
      </c>
      <c r="X3190" s="13">
        <v>0</v>
      </c>
      <c r="Y3190" s="13">
        <v>0</v>
      </c>
      <c r="Z3190" s="13">
        <v>30</v>
      </c>
      <c r="AA3190" s="13">
        <v>60</v>
      </c>
      <c r="AB3190" s="13">
        <v>2</v>
      </c>
      <c r="AC3190" s="13">
        <v>8</v>
      </c>
      <c r="AD3190" s="13">
        <v>0</v>
      </c>
      <c r="AE3190" s="13">
        <v>0</v>
      </c>
      <c r="AF3190" s="33">
        <v>100.004</v>
      </c>
      <c r="AG3190" s="9">
        <v>3</v>
      </c>
      <c r="AH3190" s="34">
        <v>0.63</v>
      </c>
      <c r="AI3190" s="13">
        <v>60234.85</v>
      </c>
      <c r="AJ3190" s="13">
        <v>533178.59</v>
      </c>
      <c r="AK3190" s="13">
        <v>593413.43999999994</v>
      </c>
      <c r="AL3190" s="9"/>
      <c r="AM3190" s="35">
        <v>38758</v>
      </c>
    </row>
    <row r="3191" spans="2:39" x14ac:dyDescent="0.25">
      <c r="B3191" s="30">
        <v>1</v>
      </c>
      <c r="C3191" s="31" t="s">
        <v>129</v>
      </c>
      <c r="D3191" s="9" t="s">
        <v>7342</v>
      </c>
      <c r="E3191" s="10" t="s">
        <v>341</v>
      </c>
      <c r="F3191" s="10" t="s">
        <v>376</v>
      </c>
      <c r="G3191" s="9">
        <v>1503705</v>
      </c>
      <c r="H3191" s="10" t="s">
        <v>367</v>
      </c>
      <c r="I3191" s="13">
        <v>500.18</v>
      </c>
      <c r="J3191" s="13">
        <v>501.03</v>
      </c>
      <c r="K3191" s="13">
        <v>499.18</v>
      </c>
      <c r="L3191" s="13">
        <v>0</v>
      </c>
      <c r="M3191" s="13">
        <v>499.18</v>
      </c>
      <c r="N3191" s="32">
        <v>19</v>
      </c>
      <c r="O3191" s="9">
        <v>2</v>
      </c>
      <c r="P3191" s="13">
        <v>6.65</v>
      </c>
      <c r="Q3191" s="13">
        <v>0</v>
      </c>
      <c r="R3191" s="13">
        <v>0</v>
      </c>
      <c r="S3191" s="13">
        <v>33.049999999999997</v>
      </c>
      <c r="T3191" s="13">
        <v>0</v>
      </c>
      <c r="U3191" s="13">
        <v>7.66</v>
      </c>
      <c r="V3191" s="13">
        <v>460.31</v>
      </c>
      <c r="W3191" s="13">
        <v>0</v>
      </c>
      <c r="X3191" s="13">
        <v>0</v>
      </c>
      <c r="Y3191" s="13">
        <v>0</v>
      </c>
      <c r="Z3191" s="13">
        <v>37</v>
      </c>
      <c r="AA3191" s="13">
        <v>50</v>
      </c>
      <c r="AB3191" s="13">
        <v>3</v>
      </c>
      <c r="AC3191" s="13">
        <v>10</v>
      </c>
      <c r="AD3191" s="13">
        <v>0</v>
      </c>
      <c r="AE3191" s="13">
        <v>0</v>
      </c>
      <c r="AF3191" s="33">
        <v>100.004</v>
      </c>
      <c r="AG3191" s="9">
        <v>3</v>
      </c>
      <c r="AH3191" s="34">
        <v>0.63</v>
      </c>
      <c r="AI3191" s="13">
        <v>4882.99</v>
      </c>
      <c r="AJ3191" s="13">
        <v>524204.39</v>
      </c>
      <c r="AK3191" s="13">
        <v>529087.38</v>
      </c>
      <c r="AL3191" s="9"/>
      <c r="AM3191" s="35">
        <v>38758</v>
      </c>
    </row>
    <row r="3192" spans="2:39" x14ac:dyDescent="0.25">
      <c r="B3192" s="30">
        <v>1</v>
      </c>
      <c r="C3192" s="31" t="s">
        <v>129</v>
      </c>
      <c r="D3192" s="9" t="s">
        <v>7343</v>
      </c>
      <c r="E3192" s="10" t="s">
        <v>341</v>
      </c>
      <c r="F3192" s="10" t="s">
        <v>376</v>
      </c>
      <c r="G3192" s="9">
        <v>1503705</v>
      </c>
      <c r="H3192" s="10" t="s">
        <v>7344</v>
      </c>
      <c r="I3192" s="13">
        <v>500.2</v>
      </c>
      <c r="J3192" s="13">
        <v>506.2</v>
      </c>
      <c r="K3192" s="13">
        <v>508.74</v>
      </c>
      <c r="L3192" s="13">
        <v>0</v>
      </c>
      <c r="M3192" s="13">
        <v>500.2</v>
      </c>
      <c r="N3192" s="32">
        <v>19</v>
      </c>
      <c r="O3192" s="9">
        <v>2</v>
      </c>
      <c r="P3192" s="13">
        <v>6.82</v>
      </c>
      <c r="Q3192" s="13">
        <v>0</v>
      </c>
      <c r="R3192" s="13">
        <v>0</v>
      </c>
      <c r="S3192" s="13">
        <v>31.05</v>
      </c>
      <c r="T3192" s="13">
        <v>0</v>
      </c>
      <c r="U3192" s="13">
        <v>0</v>
      </c>
      <c r="V3192" s="13">
        <v>475.14</v>
      </c>
      <c r="W3192" s="13">
        <v>0</v>
      </c>
      <c r="X3192" s="13">
        <v>0</v>
      </c>
      <c r="Y3192" s="13">
        <v>0</v>
      </c>
      <c r="Z3192" s="13">
        <v>35</v>
      </c>
      <c r="AA3192" s="13">
        <v>55</v>
      </c>
      <c r="AB3192" s="13">
        <v>2</v>
      </c>
      <c r="AC3192" s="13">
        <v>8</v>
      </c>
      <c r="AD3192" s="13">
        <v>0</v>
      </c>
      <c r="AE3192" s="13">
        <v>0</v>
      </c>
      <c r="AF3192" s="33">
        <v>100.003</v>
      </c>
      <c r="AG3192" s="9">
        <v>3</v>
      </c>
      <c r="AH3192" s="34">
        <v>0.63</v>
      </c>
      <c r="AI3192" s="13">
        <v>2659.38</v>
      </c>
      <c r="AJ3192" s="13">
        <v>525110.68999999994</v>
      </c>
      <c r="AK3192" s="13">
        <v>527770.06999999995</v>
      </c>
      <c r="AL3192" s="9"/>
      <c r="AM3192" s="35">
        <v>38758</v>
      </c>
    </row>
    <row r="3193" spans="2:39" x14ac:dyDescent="0.25">
      <c r="B3193" s="30">
        <v>1</v>
      </c>
      <c r="C3193" s="31" t="s">
        <v>129</v>
      </c>
      <c r="D3193" s="9" t="s">
        <v>7345</v>
      </c>
      <c r="E3193" s="10" t="s">
        <v>341</v>
      </c>
      <c r="F3193" s="10" t="s">
        <v>341</v>
      </c>
      <c r="G3193" s="9">
        <v>1508100</v>
      </c>
      <c r="H3193" s="10" t="s">
        <v>4931</v>
      </c>
      <c r="I3193" s="13">
        <v>8931.1200000000008</v>
      </c>
      <c r="J3193" s="13">
        <v>0</v>
      </c>
      <c r="K3193" s="13">
        <v>8289.08</v>
      </c>
      <c r="L3193" s="13">
        <v>8931.1200000000008</v>
      </c>
      <c r="M3193" s="13">
        <v>8289.08</v>
      </c>
      <c r="N3193" s="32">
        <v>124</v>
      </c>
      <c r="O3193" s="9">
        <v>1</v>
      </c>
      <c r="P3193" s="13">
        <v>118.42</v>
      </c>
      <c r="Q3193" s="13">
        <v>0</v>
      </c>
      <c r="R3193" s="13">
        <v>0</v>
      </c>
      <c r="S3193" s="13">
        <v>247.1</v>
      </c>
      <c r="T3193" s="13">
        <v>6433.59</v>
      </c>
      <c r="U3193" s="13">
        <v>278.73</v>
      </c>
      <c r="V3193" s="13">
        <v>7747.06</v>
      </c>
      <c r="W3193" s="13">
        <v>16.190000000000001</v>
      </c>
      <c r="X3193" s="13">
        <v>0</v>
      </c>
      <c r="Y3193" s="13">
        <v>0</v>
      </c>
      <c r="Z3193" s="13">
        <v>30</v>
      </c>
      <c r="AA3193" s="13">
        <v>40</v>
      </c>
      <c r="AB3193" s="13">
        <v>5</v>
      </c>
      <c r="AC3193" s="13">
        <v>25</v>
      </c>
      <c r="AD3193" s="13">
        <v>0</v>
      </c>
      <c r="AE3193" s="13">
        <v>0</v>
      </c>
      <c r="AF3193" s="33">
        <v>100.004</v>
      </c>
      <c r="AG3193" s="9">
        <v>3</v>
      </c>
      <c r="AH3193" s="34">
        <v>0.37</v>
      </c>
      <c r="AI3193" s="13">
        <v>148881.42000000001</v>
      </c>
      <c r="AJ3193" s="13">
        <v>2737055.57</v>
      </c>
      <c r="AK3193" s="13">
        <v>2885936.99</v>
      </c>
      <c r="AL3193" s="35">
        <v>39100</v>
      </c>
      <c r="AM3193" s="35">
        <v>39184</v>
      </c>
    </row>
    <row r="3194" spans="2:39" x14ac:dyDescent="0.25">
      <c r="B3194" s="30">
        <v>1</v>
      </c>
      <c r="C3194" s="31" t="s">
        <v>129</v>
      </c>
      <c r="D3194" s="9" t="s">
        <v>7346</v>
      </c>
      <c r="E3194" s="10" t="s">
        <v>1483</v>
      </c>
      <c r="F3194" s="10" t="s">
        <v>1484</v>
      </c>
      <c r="G3194" s="9">
        <v>1502954</v>
      </c>
      <c r="H3194" s="10" t="s">
        <v>7347</v>
      </c>
      <c r="I3194" s="13">
        <v>5800</v>
      </c>
      <c r="J3194" s="13">
        <v>5571.85</v>
      </c>
      <c r="K3194" s="13">
        <v>5571.85</v>
      </c>
      <c r="L3194" s="13">
        <v>5571.85</v>
      </c>
      <c r="M3194" s="13">
        <v>5571.85</v>
      </c>
      <c r="N3194" s="32">
        <v>100</v>
      </c>
      <c r="O3194" s="9">
        <v>1</v>
      </c>
      <c r="P3194" s="13">
        <v>79.59</v>
      </c>
      <c r="Q3194" s="13">
        <v>55.78</v>
      </c>
      <c r="R3194" s="13">
        <v>300</v>
      </c>
      <c r="S3194" s="13">
        <v>559.58000000000004</v>
      </c>
      <c r="T3194" s="13">
        <v>0</v>
      </c>
      <c r="U3194" s="13">
        <v>2796</v>
      </c>
      <c r="V3194" s="13">
        <v>2210.9699999999998</v>
      </c>
      <c r="W3194" s="13">
        <v>0</v>
      </c>
      <c r="X3194" s="13">
        <v>0</v>
      </c>
      <c r="Y3194" s="13">
        <v>0</v>
      </c>
      <c r="Z3194" s="13">
        <v>85</v>
      </c>
      <c r="AA3194" s="13">
        <v>12</v>
      </c>
      <c r="AB3194" s="13">
        <v>3</v>
      </c>
      <c r="AC3194" s="13">
        <v>0</v>
      </c>
      <c r="AD3194" s="13">
        <v>0</v>
      </c>
      <c r="AE3194" s="13">
        <v>0</v>
      </c>
      <c r="AF3194" s="33">
        <v>100.0005</v>
      </c>
      <c r="AG3194" s="9">
        <v>1</v>
      </c>
      <c r="AH3194" s="34">
        <v>0.73</v>
      </c>
      <c r="AI3194" s="13">
        <v>868687.53</v>
      </c>
      <c r="AJ3194" s="13">
        <v>1784732.88</v>
      </c>
      <c r="AK3194" s="13">
        <v>2653420.41</v>
      </c>
      <c r="AL3194" s="35">
        <v>39709</v>
      </c>
      <c r="AM3194" s="35">
        <v>39798</v>
      </c>
    </row>
    <row r="3195" spans="2:39" x14ac:dyDescent="0.25">
      <c r="B3195" s="30">
        <v>1</v>
      </c>
      <c r="C3195" s="31" t="s">
        <v>129</v>
      </c>
      <c r="D3195" s="9" t="s">
        <v>7348</v>
      </c>
      <c r="E3195" s="10" t="s">
        <v>362</v>
      </c>
      <c r="F3195" s="10" t="s">
        <v>363</v>
      </c>
      <c r="G3195" s="9">
        <v>1503093</v>
      </c>
      <c r="H3195" s="10" t="s">
        <v>552</v>
      </c>
      <c r="I3195" s="13">
        <v>2867.71</v>
      </c>
      <c r="J3195" s="13">
        <v>2850.82</v>
      </c>
      <c r="K3195" s="13">
        <v>2850.82</v>
      </c>
      <c r="L3195" s="13">
        <v>2867.71</v>
      </c>
      <c r="M3195" s="13">
        <v>2850.82</v>
      </c>
      <c r="N3195" s="32">
        <v>55</v>
      </c>
      <c r="O3195" s="9">
        <v>1</v>
      </c>
      <c r="P3195" s="13">
        <v>51.83</v>
      </c>
      <c r="Q3195" s="13">
        <v>0</v>
      </c>
      <c r="R3195" s="13">
        <v>0</v>
      </c>
      <c r="S3195" s="13">
        <v>74.48</v>
      </c>
      <c r="T3195" s="13">
        <v>0</v>
      </c>
      <c r="U3195" s="13">
        <v>832.54</v>
      </c>
      <c r="V3195" s="13">
        <v>1943.79</v>
      </c>
      <c r="W3195" s="13">
        <v>0</v>
      </c>
      <c r="X3195" s="13">
        <v>0</v>
      </c>
      <c r="Y3195" s="13">
        <v>0</v>
      </c>
      <c r="Z3195" s="13">
        <v>62.4</v>
      </c>
      <c r="AA3195" s="13">
        <v>35</v>
      </c>
      <c r="AB3195" s="13">
        <v>0</v>
      </c>
      <c r="AC3195" s="13">
        <v>0</v>
      </c>
      <c r="AD3195" s="13">
        <v>0</v>
      </c>
      <c r="AE3195" s="13">
        <v>2.6</v>
      </c>
      <c r="AF3195" s="33">
        <v>100.0005</v>
      </c>
      <c r="AG3195" s="9">
        <v>3</v>
      </c>
      <c r="AH3195" s="34">
        <v>0.6</v>
      </c>
      <c r="AI3195" s="13">
        <v>421067.66</v>
      </c>
      <c r="AJ3195" s="13">
        <v>2118723.5299999998</v>
      </c>
      <c r="AK3195" s="13">
        <v>2539791.19</v>
      </c>
      <c r="AL3195" s="37">
        <v>39717</v>
      </c>
      <c r="AM3195" s="35">
        <v>39756</v>
      </c>
    </row>
    <row r="3196" spans="2:39" x14ac:dyDescent="0.25">
      <c r="B3196" s="30">
        <v>1</v>
      </c>
      <c r="C3196" s="31" t="s">
        <v>129</v>
      </c>
      <c r="D3196" s="9" t="s">
        <v>7349</v>
      </c>
      <c r="E3196" s="10" t="s">
        <v>177</v>
      </c>
      <c r="F3196" s="10" t="s">
        <v>178</v>
      </c>
      <c r="G3196" s="9">
        <v>1506583</v>
      </c>
      <c r="H3196" s="10" t="s">
        <v>7350</v>
      </c>
      <c r="I3196" s="13">
        <v>21263.07</v>
      </c>
      <c r="J3196" s="13">
        <v>23677.919999999998</v>
      </c>
      <c r="K3196" s="13">
        <v>23677.919999999998</v>
      </c>
      <c r="L3196" s="13">
        <v>21263.07</v>
      </c>
      <c r="M3196" s="13">
        <v>21263.07</v>
      </c>
      <c r="N3196" s="32">
        <v>643</v>
      </c>
      <c r="O3196" s="9">
        <v>1</v>
      </c>
      <c r="P3196" s="13">
        <v>283.51</v>
      </c>
      <c r="Q3196" s="13">
        <v>0</v>
      </c>
      <c r="R3196" s="13">
        <v>0</v>
      </c>
      <c r="S3196" s="13">
        <v>642.83000000000004</v>
      </c>
      <c r="T3196" s="13">
        <v>9881.69</v>
      </c>
      <c r="U3196" s="13">
        <v>5760.69</v>
      </c>
      <c r="V3196" s="13">
        <v>6838.72</v>
      </c>
      <c r="W3196" s="13">
        <v>249.59</v>
      </c>
      <c r="X3196" s="13">
        <v>0</v>
      </c>
      <c r="Y3196" s="13">
        <v>0</v>
      </c>
      <c r="Z3196" s="13">
        <v>49.46</v>
      </c>
      <c r="AA3196" s="13">
        <v>32.78</v>
      </c>
      <c r="AB3196" s="13">
        <v>11.37</v>
      </c>
      <c r="AC3196" s="13">
        <v>0</v>
      </c>
      <c r="AD3196" s="13">
        <v>0</v>
      </c>
      <c r="AE3196" s="13">
        <v>6.39</v>
      </c>
      <c r="AF3196" s="33">
        <v>100</v>
      </c>
      <c r="AG3196" s="9">
        <v>3</v>
      </c>
      <c r="AH3196" s="34">
        <v>0.46</v>
      </c>
      <c r="AI3196" s="13">
        <v>0</v>
      </c>
      <c r="AJ3196" s="13">
        <v>54676340.799999997</v>
      </c>
      <c r="AK3196" s="13">
        <v>54676340.799999997</v>
      </c>
      <c r="AL3196" s="35">
        <v>40220</v>
      </c>
      <c r="AM3196" s="35">
        <v>40513</v>
      </c>
    </row>
    <row r="3197" spans="2:39" x14ac:dyDescent="0.25">
      <c r="B3197" s="30">
        <v>1</v>
      </c>
      <c r="C3197" s="31" t="s">
        <v>129</v>
      </c>
      <c r="D3197" s="9" t="s">
        <v>7351</v>
      </c>
      <c r="E3197" s="10" t="s">
        <v>341</v>
      </c>
      <c r="F3197" s="10" t="s">
        <v>376</v>
      </c>
      <c r="G3197" s="9">
        <v>1503705</v>
      </c>
      <c r="H3197" s="10" t="s">
        <v>4421</v>
      </c>
      <c r="I3197" s="13">
        <v>2975.12</v>
      </c>
      <c r="J3197" s="13">
        <v>2980.3</v>
      </c>
      <c r="K3197" s="13">
        <v>2980.33</v>
      </c>
      <c r="L3197" s="13">
        <v>2975.12</v>
      </c>
      <c r="M3197" s="13">
        <v>2975.12</v>
      </c>
      <c r="N3197" s="32">
        <v>31</v>
      </c>
      <c r="O3197" s="9">
        <v>1</v>
      </c>
      <c r="P3197" s="13">
        <v>41.07</v>
      </c>
      <c r="Q3197" s="13">
        <v>0</v>
      </c>
      <c r="R3197" s="13">
        <v>0</v>
      </c>
      <c r="S3197" s="13">
        <v>102.26</v>
      </c>
      <c r="T3197" s="13">
        <v>0</v>
      </c>
      <c r="U3197" s="13">
        <v>682.84</v>
      </c>
      <c r="V3197" s="13">
        <v>2192.56</v>
      </c>
      <c r="W3197" s="13">
        <v>2.66</v>
      </c>
      <c r="X3197" s="13">
        <v>0</v>
      </c>
      <c r="Y3197" s="13">
        <v>0</v>
      </c>
      <c r="Z3197" s="13">
        <v>10</v>
      </c>
      <c r="AA3197" s="13">
        <v>30</v>
      </c>
      <c r="AB3197" s="13">
        <v>10</v>
      </c>
      <c r="AC3197" s="13">
        <v>30</v>
      </c>
      <c r="AD3197" s="13">
        <v>20</v>
      </c>
      <c r="AE3197" s="13">
        <v>0</v>
      </c>
      <c r="AF3197" s="33">
        <v>100.002</v>
      </c>
      <c r="AG3197" s="9">
        <v>3</v>
      </c>
      <c r="AH3197" s="34">
        <v>0.45</v>
      </c>
      <c r="AI3197" s="13">
        <v>222339.15</v>
      </c>
      <c r="AJ3197" s="13">
        <v>1506452.92</v>
      </c>
      <c r="AK3197" s="13">
        <v>1728792.07</v>
      </c>
      <c r="AL3197" s="35">
        <v>38688</v>
      </c>
      <c r="AM3197" s="35">
        <v>38834</v>
      </c>
    </row>
    <row r="3198" spans="2:39" x14ac:dyDescent="0.25">
      <c r="B3198" s="30">
        <v>1</v>
      </c>
      <c r="C3198" s="31" t="s">
        <v>129</v>
      </c>
      <c r="D3198" s="9" t="s">
        <v>7352</v>
      </c>
      <c r="E3198" s="10" t="s">
        <v>545</v>
      </c>
      <c r="F3198" s="10" t="s">
        <v>7353</v>
      </c>
      <c r="G3198" s="9">
        <v>1505437</v>
      </c>
      <c r="H3198" s="10" t="s">
        <v>3593</v>
      </c>
      <c r="I3198" s="13">
        <v>2890.46</v>
      </c>
      <c r="J3198" s="13">
        <v>2890.46</v>
      </c>
      <c r="K3198" s="13">
        <v>2901.85</v>
      </c>
      <c r="L3198" s="13">
        <v>2890.46</v>
      </c>
      <c r="M3198" s="13">
        <v>2890.46</v>
      </c>
      <c r="N3198" s="32">
        <v>73</v>
      </c>
      <c r="O3198" s="9">
        <v>1</v>
      </c>
      <c r="P3198" s="13">
        <v>38.69</v>
      </c>
      <c r="Q3198" s="13">
        <v>50.4</v>
      </c>
      <c r="R3198" s="13">
        <v>300</v>
      </c>
      <c r="S3198" s="13">
        <v>136.47999999999999</v>
      </c>
      <c r="T3198" s="13">
        <v>0</v>
      </c>
      <c r="U3198" s="13">
        <v>1441.69</v>
      </c>
      <c r="V3198" s="13">
        <v>1326.08</v>
      </c>
      <c r="W3198" s="13">
        <v>90.36</v>
      </c>
      <c r="X3198" s="13">
        <v>0</v>
      </c>
      <c r="Y3198" s="13">
        <v>0</v>
      </c>
      <c r="Z3198" s="13">
        <v>85</v>
      </c>
      <c r="AA3198" s="13">
        <v>10</v>
      </c>
      <c r="AB3198" s="13">
        <v>0</v>
      </c>
      <c r="AC3198" s="13">
        <v>5</v>
      </c>
      <c r="AD3198" s="13">
        <v>0</v>
      </c>
      <c r="AE3198" s="13">
        <v>0</v>
      </c>
      <c r="AF3198" s="33">
        <v>100.005</v>
      </c>
      <c r="AG3198" s="9">
        <v>2</v>
      </c>
      <c r="AH3198" s="34">
        <v>0.71</v>
      </c>
      <c r="AI3198" s="13">
        <v>753600.75</v>
      </c>
      <c r="AJ3198" s="13">
        <v>4106092.96</v>
      </c>
      <c r="AK3198" s="13">
        <v>4859693.71</v>
      </c>
      <c r="AL3198" s="35">
        <v>38523</v>
      </c>
      <c r="AM3198" s="35">
        <v>38601</v>
      </c>
    </row>
    <row r="3199" spans="2:39" x14ac:dyDescent="0.25">
      <c r="B3199" s="30">
        <v>1</v>
      </c>
      <c r="C3199" s="31" t="s">
        <v>129</v>
      </c>
      <c r="D3199" s="9" t="s">
        <v>7354</v>
      </c>
      <c r="E3199" s="10" t="s">
        <v>156</v>
      </c>
      <c r="F3199" s="10" t="s">
        <v>157</v>
      </c>
      <c r="G3199" s="9">
        <v>1507151</v>
      </c>
      <c r="H3199" s="10" t="s">
        <v>7355</v>
      </c>
      <c r="I3199" s="13">
        <v>3600</v>
      </c>
      <c r="J3199" s="13">
        <v>3600</v>
      </c>
      <c r="K3199" s="13">
        <v>3594.72</v>
      </c>
      <c r="L3199" s="13">
        <v>3600</v>
      </c>
      <c r="M3199" s="13">
        <v>3594.72</v>
      </c>
      <c r="N3199" s="32">
        <v>69</v>
      </c>
      <c r="O3199" s="9">
        <v>1</v>
      </c>
      <c r="P3199" s="13">
        <v>51.35</v>
      </c>
      <c r="Q3199" s="13">
        <v>0</v>
      </c>
      <c r="R3199" s="13">
        <v>0</v>
      </c>
      <c r="S3199" s="13">
        <v>118.58</v>
      </c>
      <c r="T3199" s="13">
        <v>0</v>
      </c>
      <c r="U3199" s="13">
        <v>0</v>
      </c>
      <c r="V3199" s="13">
        <v>695.23</v>
      </c>
      <c r="W3199" s="13">
        <v>107.84</v>
      </c>
      <c r="X3199" s="13">
        <v>0</v>
      </c>
      <c r="Y3199" s="13">
        <v>0</v>
      </c>
      <c r="Z3199" s="13">
        <v>72</v>
      </c>
      <c r="AA3199" s="13">
        <v>10</v>
      </c>
      <c r="AB3199" s="13">
        <v>15</v>
      </c>
      <c r="AC3199" s="13">
        <v>0</v>
      </c>
      <c r="AD3199" s="13">
        <v>0</v>
      </c>
      <c r="AE3199" s="13">
        <v>3</v>
      </c>
      <c r="AF3199" s="33">
        <v>100.003</v>
      </c>
      <c r="AG3199" s="9">
        <v>3</v>
      </c>
      <c r="AH3199" s="34">
        <v>0.49</v>
      </c>
      <c r="AI3199" s="13">
        <v>0</v>
      </c>
      <c r="AJ3199" s="13">
        <v>2044460.48</v>
      </c>
      <c r="AK3199" s="13">
        <v>2044460.48</v>
      </c>
      <c r="AL3199" s="35">
        <v>39506</v>
      </c>
      <c r="AM3199" s="35">
        <v>39568</v>
      </c>
    </row>
    <row r="3200" spans="2:39" x14ac:dyDescent="0.25">
      <c r="B3200" s="30">
        <v>1</v>
      </c>
      <c r="C3200" s="31" t="s">
        <v>129</v>
      </c>
      <c r="D3200" s="9" t="s">
        <v>7356</v>
      </c>
      <c r="E3200" s="10" t="s">
        <v>156</v>
      </c>
      <c r="F3200" s="10" t="s">
        <v>156</v>
      </c>
      <c r="G3200" s="9">
        <v>1504208</v>
      </c>
      <c r="H3200" s="10" t="s">
        <v>7357</v>
      </c>
      <c r="I3200" s="13">
        <v>11914.43</v>
      </c>
      <c r="J3200" s="13">
        <v>0</v>
      </c>
      <c r="K3200" s="13">
        <v>7411.43</v>
      </c>
      <c r="L3200" s="13">
        <v>11914.43</v>
      </c>
      <c r="M3200" s="13">
        <v>7411.43</v>
      </c>
      <c r="N3200" s="32">
        <v>153</v>
      </c>
      <c r="O3200" s="9">
        <v>1</v>
      </c>
      <c r="P3200" s="13">
        <v>105.87</v>
      </c>
      <c r="Q3200" s="13">
        <v>0</v>
      </c>
      <c r="R3200" s="13">
        <v>0</v>
      </c>
      <c r="S3200" s="13">
        <v>331.23</v>
      </c>
      <c r="T3200" s="13">
        <v>3705.71</v>
      </c>
      <c r="U3200" s="13">
        <v>0</v>
      </c>
      <c r="V3200" s="13">
        <v>3374.48</v>
      </c>
      <c r="W3200" s="13">
        <v>0</v>
      </c>
      <c r="X3200" s="13">
        <v>0</v>
      </c>
      <c r="Y3200" s="13">
        <v>0</v>
      </c>
      <c r="Z3200" s="13">
        <v>55</v>
      </c>
      <c r="AA3200" s="13">
        <v>30</v>
      </c>
      <c r="AB3200" s="13">
        <v>10</v>
      </c>
      <c r="AC3200" s="13">
        <v>5</v>
      </c>
      <c r="AD3200" s="13">
        <v>0</v>
      </c>
      <c r="AE3200" s="13">
        <v>0</v>
      </c>
      <c r="AF3200" s="33">
        <v>100.004</v>
      </c>
      <c r="AG3200" s="9">
        <v>4</v>
      </c>
      <c r="AH3200" s="34">
        <v>0.48</v>
      </c>
      <c r="AI3200" s="13">
        <v>0</v>
      </c>
      <c r="AJ3200" s="13">
        <v>4055299.1</v>
      </c>
      <c r="AK3200" s="13">
        <v>4055299.1</v>
      </c>
      <c r="AL3200" s="35">
        <v>38713</v>
      </c>
      <c r="AM3200" s="35">
        <v>38752</v>
      </c>
    </row>
    <row r="3201" spans="2:39" x14ac:dyDescent="0.25">
      <c r="B3201" s="30">
        <v>1</v>
      </c>
      <c r="C3201" s="31" t="s">
        <v>129</v>
      </c>
      <c r="D3201" s="9" t="s">
        <v>7358</v>
      </c>
      <c r="E3201" s="10" t="s">
        <v>156</v>
      </c>
      <c r="F3201" s="10" t="s">
        <v>157</v>
      </c>
      <c r="G3201" s="9">
        <v>1507151</v>
      </c>
      <c r="H3201" s="10" t="s">
        <v>7359</v>
      </c>
      <c r="I3201" s="13">
        <v>1125</v>
      </c>
      <c r="J3201" s="13">
        <v>1125</v>
      </c>
      <c r="K3201" s="13">
        <v>1125</v>
      </c>
      <c r="L3201" s="13">
        <v>1125</v>
      </c>
      <c r="M3201" s="13">
        <v>1125</v>
      </c>
      <c r="N3201" s="32">
        <v>37</v>
      </c>
      <c r="O3201" s="9">
        <v>1</v>
      </c>
      <c r="P3201" s="13">
        <v>16.07</v>
      </c>
      <c r="Q3201" s="13">
        <v>59.13</v>
      </c>
      <c r="R3201" s="13">
        <v>100</v>
      </c>
      <c r="S3201" s="13">
        <v>69.95</v>
      </c>
      <c r="T3201" s="13">
        <v>562.5</v>
      </c>
      <c r="U3201" s="13">
        <v>345</v>
      </c>
      <c r="V3201" s="13">
        <v>143.57</v>
      </c>
      <c r="W3201" s="13">
        <v>3.98</v>
      </c>
      <c r="X3201" s="13">
        <v>0</v>
      </c>
      <c r="Y3201" s="13">
        <v>0</v>
      </c>
      <c r="Z3201" s="13">
        <v>40</v>
      </c>
      <c r="AA3201" s="13">
        <v>55</v>
      </c>
      <c r="AB3201" s="13">
        <v>4</v>
      </c>
      <c r="AC3201" s="13">
        <v>0</v>
      </c>
      <c r="AD3201" s="13">
        <v>1</v>
      </c>
      <c r="AE3201" s="13">
        <v>0</v>
      </c>
      <c r="AF3201" s="33">
        <v>100.004</v>
      </c>
      <c r="AG3201" s="9">
        <v>1</v>
      </c>
      <c r="AH3201" s="34">
        <v>0.65</v>
      </c>
      <c r="AI3201" s="13">
        <v>191141.1</v>
      </c>
      <c r="AJ3201" s="13">
        <v>517983.75</v>
      </c>
      <c r="AK3201" s="13">
        <v>709124.85</v>
      </c>
      <c r="AL3201" s="35">
        <v>37666</v>
      </c>
      <c r="AM3201" s="35">
        <v>37805</v>
      </c>
    </row>
    <row r="3202" spans="2:39" x14ac:dyDescent="0.25">
      <c r="B3202" s="30">
        <v>1</v>
      </c>
      <c r="C3202" s="31" t="s">
        <v>129</v>
      </c>
      <c r="D3202" s="9" t="s">
        <v>7360</v>
      </c>
      <c r="E3202" s="10" t="s">
        <v>177</v>
      </c>
      <c r="F3202" s="10" t="s">
        <v>178</v>
      </c>
      <c r="G3202" s="9">
        <v>1506583</v>
      </c>
      <c r="H3202" s="10" t="s">
        <v>7361</v>
      </c>
      <c r="I3202" s="13">
        <v>4763</v>
      </c>
      <c r="J3202" s="13">
        <v>5215.55</v>
      </c>
      <c r="K3202" s="13">
        <v>4763</v>
      </c>
      <c r="L3202" s="13">
        <v>4763</v>
      </c>
      <c r="M3202" s="13">
        <v>4763</v>
      </c>
      <c r="N3202" s="32">
        <v>107</v>
      </c>
      <c r="O3202" s="9">
        <v>1</v>
      </c>
      <c r="P3202" s="13">
        <v>63.54</v>
      </c>
      <c r="Q3202" s="13">
        <v>49.56</v>
      </c>
      <c r="R3202" s="13">
        <v>300</v>
      </c>
      <c r="S3202" s="13">
        <v>417.88</v>
      </c>
      <c r="T3202" s="13">
        <v>0</v>
      </c>
      <c r="U3202" s="13">
        <v>2716.3</v>
      </c>
      <c r="V3202" s="13">
        <v>1599.02</v>
      </c>
      <c r="W3202" s="13">
        <v>29.81</v>
      </c>
      <c r="X3202" s="13">
        <v>0</v>
      </c>
      <c r="Y3202" s="13">
        <v>0</v>
      </c>
      <c r="Z3202" s="13">
        <v>58</v>
      </c>
      <c r="AA3202" s="13">
        <v>20</v>
      </c>
      <c r="AB3202" s="13">
        <v>12</v>
      </c>
      <c r="AC3202" s="13">
        <v>0</v>
      </c>
      <c r="AD3202" s="13">
        <v>10</v>
      </c>
      <c r="AE3202" s="13">
        <v>0</v>
      </c>
      <c r="AF3202" s="33">
        <v>100</v>
      </c>
      <c r="AG3202" s="9">
        <v>3</v>
      </c>
      <c r="AH3202" s="34">
        <v>0.56999999999999995</v>
      </c>
      <c r="AI3202" s="13">
        <v>1882097.26</v>
      </c>
      <c r="AJ3202" s="13">
        <v>8685139.6099999994</v>
      </c>
      <c r="AK3202" s="13">
        <v>10567236.869999999</v>
      </c>
      <c r="AL3202" s="35">
        <v>39910</v>
      </c>
      <c r="AM3202" s="35">
        <v>39925</v>
      </c>
    </row>
    <row r="3203" spans="2:39" x14ac:dyDescent="0.25">
      <c r="B3203" s="30">
        <v>1</v>
      </c>
      <c r="C3203" s="31" t="s">
        <v>129</v>
      </c>
      <c r="D3203" s="9" t="s">
        <v>7362</v>
      </c>
      <c r="E3203" s="10" t="s">
        <v>177</v>
      </c>
      <c r="F3203" s="10" t="s">
        <v>177</v>
      </c>
      <c r="G3203" s="9">
        <v>1502707</v>
      </c>
      <c r="H3203" s="10" t="s">
        <v>4834</v>
      </c>
      <c r="I3203" s="13">
        <v>1491.64</v>
      </c>
      <c r="J3203" s="13">
        <v>0</v>
      </c>
      <c r="K3203" s="13">
        <v>1491.42</v>
      </c>
      <c r="L3203" s="13">
        <v>1491.64</v>
      </c>
      <c r="M3203" s="13">
        <v>1491.42</v>
      </c>
      <c r="N3203" s="32">
        <v>38</v>
      </c>
      <c r="O3203" s="9">
        <v>1</v>
      </c>
      <c r="P3203" s="10">
        <v>19.88</v>
      </c>
      <c r="Q3203" s="13">
        <v>71.55</v>
      </c>
      <c r="R3203" s="13">
        <v>231</v>
      </c>
      <c r="S3203" s="13">
        <v>108.7</v>
      </c>
      <c r="T3203" s="13">
        <v>522</v>
      </c>
      <c r="U3203" s="13">
        <v>530.77</v>
      </c>
      <c r="V3203" s="13">
        <v>0</v>
      </c>
      <c r="W3203" s="13">
        <v>0</v>
      </c>
      <c r="X3203" s="13">
        <v>0</v>
      </c>
      <c r="Y3203" s="13">
        <v>0</v>
      </c>
      <c r="Z3203" s="13">
        <v>66</v>
      </c>
      <c r="AA3203" s="13">
        <v>10</v>
      </c>
      <c r="AB3203" s="13">
        <v>0</v>
      </c>
      <c r="AC3203" s="13">
        <v>8</v>
      </c>
      <c r="AD3203" s="13">
        <v>7</v>
      </c>
      <c r="AE3203" s="13">
        <v>9</v>
      </c>
      <c r="AF3203" s="33">
        <v>100</v>
      </c>
      <c r="AG3203" s="9">
        <v>2</v>
      </c>
      <c r="AH3203" s="34">
        <v>0.47</v>
      </c>
      <c r="AI3203" s="13">
        <v>497332.77</v>
      </c>
      <c r="AJ3203" s="13">
        <v>1353770.3</v>
      </c>
      <c r="AK3203" s="13">
        <v>1851103.07</v>
      </c>
      <c r="AL3203" s="35">
        <v>40057</v>
      </c>
      <c r="AM3203" s="35">
        <v>41452</v>
      </c>
    </row>
    <row r="3204" spans="2:39" x14ac:dyDescent="0.25">
      <c r="B3204" s="30">
        <v>1</v>
      </c>
      <c r="C3204" s="31" t="s">
        <v>129</v>
      </c>
      <c r="D3204" s="9" t="s">
        <v>7363</v>
      </c>
      <c r="E3204" s="10" t="s">
        <v>362</v>
      </c>
      <c r="F3204" s="10" t="s">
        <v>363</v>
      </c>
      <c r="G3204" s="9">
        <v>1503093</v>
      </c>
      <c r="H3204" s="10" t="s">
        <v>7364</v>
      </c>
      <c r="I3204" s="13">
        <v>5572.68</v>
      </c>
      <c r="J3204" s="13">
        <v>5668.22</v>
      </c>
      <c r="K3204" s="13">
        <v>5568.22</v>
      </c>
      <c r="L3204" s="13">
        <v>5572.68</v>
      </c>
      <c r="M3204" s="13">
        <v>5568.22</v>
      </c>
      <c r="N3204" s="32">
        <v>108</v>
      </c>
      <c r="O3204" s="9">
        <v>1</v>
      </c>
      <c r="P3204" s="13">
        <v>101.24</v>
      </c>
      <c r="Q3204" s="13">
        <v>18.62</v>
      </c>
      <c r="R3204" s="13">
        <v>211</v>
      </c>
      <c r="S3204" s="13">
        <v>303.04000000000002</v>
      </c>
      <c r="T3204" s="13">
        <v>0</v>
      </c>
      <c r="U3204" s="13">
        <v>996.35</v>
      </c>
      <c r="V3204" s="13">
        <v>4257.3</v>
      </c>
      <c r="W3204" s="13">
        <v>11.52</v>
      </c>
      <c r="X3204" s="13">
        <v>0</v>
      </c>
      <c r="Y3204" s="13">
        <v>0</v>
      </c>
      <c r="Z3204" s="13">
        <v>50</v>
      </c>
      <c r="AA3204" s="13">
        <v>20</v>
      </c>
      <c r="AB3204" s="13">
        <v>10</v>
      </c>
      <c r="AC3204" s="13">
        <v>17</v>
      </c>
      <c r="AD3204" s="13">
        <v>0</v>
      </c>
      <c r="AE3204" s="13">
        <v>3</v>
      </c>
      <c r="AF3204" s="33">
        <v>100.0003</v>
      </c>
      <c r="AG3204" s="9">
        <v>3</v>
      </c>
      <c r="AH3204" s="34">
        <v>0.55000000000000004</v>
      </c>
      <c r="AI3204" s="13">
        <v>760386.65</v>
      </c>
      <c r="AJ3204" s="13">
        <v>4388783.2</v>
      </c>
      <c r="AK3204" s="13">
        <v>5149169.8499999996</v>
      </c>
      <c r="AL3204" s="35">
        <v>39717</v>
      </c>
      <c r="AM3204" s="35">
        <v>39751</v>
      </c>
    </row>
    <row r="3205" spans="2:39" x14ac:dyDescent="0.25">
      <c r="B3205" s="30">
        <v>1</v>
      </c>
      <c r="C3205" s="31" t="s">
        <v>129</v>
      </c>
      <c r="D3205" s="9" t="s">
        <v>7365</v>
      </c>
      <c r="E3205" s="10" t="s">
        <v>412</v>
      </c>
      <c r="F3205" s="10" t="s">
        <v>413</v>
      </c>
      <c r="G3205" s="9">
        <v>1501204</v>
      </c>
      <c r="H3205" s="10" t="s">
        <v>7366</v>
      </c>
      <c r="I3205" s="13">
        <v>1153.5899999999999</v>
      </c>
      <c r="J3205" s="13">
        <v>1153.5899999999999</v>
      </c>
      <c r="K3205" s="13">
        <v>1154.48</v>
      </c>
      <c r="L3205" s="13">
        <v>1153.5899999999999</v>
      </c>
      <c r="M3205" s="13">
        <v>1153.5899999999999</v>
      </c>
      <c r="N3205" s="32">
        <v>32</v>
      </c>
      <c r="O3205" s="9">
        <v>1</v>
      </c>
      <c r="P3205" s="13">
        <v>16.47</v>
      </c>
      <c r="Q3205" s="13">
        <v>0</v>
      </c>
      <c r="R3205" s="13">
        <v>0</v>
      </c>
      <c r="S3205" s="13">
        <v>8.42</v>
      </c>
      <c r="T3205" s="13">
        <v>577.24</v>
      </c>
      <c r="U3205" s="13">
        <v>0</v>
      </c>
      <c r="V3205" s="13">
        <v>24.04</v>
      </c>
      <c r="W3205" s="13">
        <v>9.6300000000000008</v>
      </c>
      <c r="X3205" s="13">
        <v>0</v>
      </c>
      <c r="Y3205" s="13">
        <v>0</v>
      </c>
      <c r="Z3205" s="13">
        <v>60</v>
      </c>
      <c r="AA3205" s="13">
        <v>38</v>
      </c>
      <c r="AB3205" s="13">
        <v>0</v>
      </c>
      <c r="AC3205" s="13">
        <v>0</v>
      </c>
      <c r="AD3205" s="13">
        <v>0</v>
      </c>
      <c r="AE3205" s="13">
        <v>2</v>
      </c>
      <c r="AF3205" s="33">
        <v>100.005</v>
      </c>
      <c r="AG3205" s="9">
        <v>2</v>
      </c>
      <c r="AH3205" s="34">
        <v>0.66</v>
      </c>
      <c r="AI3205" s="13">
        <v>217216</v>
      </c>
      <c r="AJ3205" s="13">
        <v>273525.2</v>
      </c>
      <c r="AK3205" s="13">
        <v>490741.2</v>
      </c>
      <c r="AL3205" s="35">
        <v>37571</v>
      </c>
      <c r="AM3205" s="35">
        <v>37574</v>
      </c>
    </row>
    <row r="3206" spans="2:39" x14ac:dyDescent="0.25">
      <c r="B3206" s="30">
        <v>1</v>
      </c>
      <c r="C3206" s="31" t="s">
        <v>129</v>
      </c>
      <c r="D3206" s="9" t="s">
        <v>7367</v>
      </c>
      <c r="E3206" s="10" t="s">
        <v>156</v>
      </c>
      <c r="F3206" s="10" t="s">
        <v>156</v>
      </c>
      <c r="G3206" s="9">
        <v>1504208</v>
      </c>
      <c r="H3206" s="10" t="s">
        <v>7368</v>
      </c>
      <c r="I3206" s="13">
        <v>706.74</v>
      </c>
      <c r="J3206" s="13">
        <v>706.74</v>
      </c>
      <c r="K3206" s="13">
        <v>706.74</v>
      </c>
      <c r="L3206" s="13">
        <v>706.74</v>
      </c>
      <c r="M3206" s="13">
        <v>706.74</v>
      </c>
      <c r="N3206" s="32">
        <v>31</v>
      </c>
      <c r="O3206" s="9">
        <v>1</v>
      </c>
      <c r="P3206" s="13">
        <v>10.09</v>
      </c>
      <c r="Q3206" s="13">
        <v>0</v>
      </c>
      <c r="R3206" s="13">
        <v>0</v>
      </c>
      <c r="S3206" s="13">
        <v>36.42</v>
      </c>
      <c r="T3206" s="13">
        <v>0</v>
      </c>
      <c r="U3206" s="13">
        <v>143.22</v>
      </c>
      <c r="V3206" s="13">
        <v>182.45</v>
      </c>
      <c r="W3206" s="13">
        <v>1.18</v>
      </c>
      <c r="X3206" s="13">
        <v>0</v>
      </c>
      <c r="Y3206" s="13">
        <v>0</v>
      </c>
      <c r="Z3206" s="13">
        <v>59.9</v>
      </c>
      <c r="AA3206" s="13">
        <v>27</v>
      </c>
      <c r="AB3206" s="13">
        <v>12</v>
      </c>
      <c r="AC3206" s="13">
        <v>0</v>
      </c>
      <c r="AD3206" s="13">
        <v>0</v>
      </c>
      <c r="AE3206" s="13">
        <v>1.1000000000000001</v>
      </c>
      <c r="AF3206" s="33">
        <v>100.004</v>
      </c>
      <c r="AG3206" s="9">
        <v>2</v>
      </c>
      <c r="AH3206" s="34">
        <v>0.66</v>
      </c>
      <c r="AI3206" s="13">
        <v>85423.24</v>
      </c>
      <c r="AJ3206" s="13">
        <v>178747.66</v>
      </c>
      <c r="AK3206" s="13">
        <v>264170.90000000002</v>
      </c>
      <c r="AL3206" s="35">
        <v>37251</v>
      </c>
      <c r="AM3206" s="35">
        <v>37466</v>
      </c>
    </row>
    <row r="3207" spans="2:39" x14ac:dyDescent="0.25">
      <c r="B3207" s="30">
        <v>1</v>
      </c>
      <c r="C3207" s="31" t="s">
        <v>129</v>
      </c>
      <c r="D3207" s="9" t="s">
        <v>7369</v>
      </c>
      <c r="E3207" s="10" t="s">
        <v>177</v>
      </c>
      <c r="F3207" s="10" t="s">
        <v>429</v>
      </c>
      <c r="G3207" s="9">
        <v>1506708</v>
      </c>
      <c r="H3207" s="10" t="s">
        <v>7370</v>
      </c>
      <c r="I3207" s="13">
        <v>139392</v>
      </c>
      <c r="J3207" s="13">
        <v>138670.06</v>
      </c>
      <c r="K3207" s="13">
        <v>138670.06</v>
      </c>
      <c r="L3207" s="13">
        <v>87873.95</v>
      </c>
      <c r="M3207" s="13">
        <v>87873.95</v>
      </c>
      <c r="N3207" s="32">
        <v>1546</v>
      </c>
      <c r="O3207" s="9">
        <v>1</v>
      </c>
      <c r="P3207" s="13">
        <v>1171.6500000000001</v>
      </c>
      <c r="Q3207" s="13">
        <v>0</v>
      </c>
      <c r="R3207" s="13">
        <v>0</v>
      </c>
      <c r="S3207" s="13">
        <v>5994.63</v>
      </c>
      <c r="T3207" s="13">
        <v>43936.97</v>
      </c>
      <c r="U3207" s="13">
        <v>0</v>
      </c>
      <c r="V3207" s="13">
        <v>37063.599999999999</v>
      </c>
      <c r="W3207" s="13">
        <v>878.74</v>
      </c>
      <c r="X3207" s="13">
        <v>0</v>
      </c>
      <c r="Y3207" s="13">
        <v>0</v>
      </c>
      <c r="Z3207" s="13">
        <v>38</v>
      </c>
      <c r="AA3207" s="13">
        <v>32</v>
      </c>
      <c r="AB3207" s="13">
        <v>10</v>
      </c>
      <c r="AC3207" s="13">
        <v>19</v>
      </c>
      <c r="AD3207" s="13">
        <v>0</v>
      </c>
      <c r="AE3207" s="13">
        <v>1</v>
      </c>
      <c r="AF3207" s="33">
        <v>100.003</v>
      </c>
      <c r="AG3207" s="9">
        <v>3</v>
      </c>
      <c r="AH3207" s="34">
        <v>0.54</v>
      </c>
      <c r="AI3207" s="13">
        <v>0</v>
      </c>
      <c r="AJ3207" s="13">
        <v>54641778.530000001</v>
      </c>
      <c r="AK3207" s="13">
        <v>54641778.530000001</v>
      </c>
      <c r="AL3207" s="35">
        <v>38127</v>
      </c>
      <c r="AM3207" s="35">
        <v>38191</v>
      </c>
    </row>
    <row r="3208" spans="2:39" x14ac:dyDescent="0.25">
      <c r="B3208" s="30">
        <v>1</v>
      </c>
      <c r="C3208" s="31" t="s">
        <v>129</v>
      </c>
      <c r="D3208" s="9" t="s">
        <v>7371</v>
      </c>
      <c r="E3208" s="10" t="s">
        <v>177</v>
      </c>
      <c r="F3208" s="10" t="s">
        <v>429</v>
      </c>
      <c r="G3208" s="9">
        <v>1506708</v>
      </c>
      <c r="H3208" s="10" t="s">
        <v>2449</v>
      </c>
      <c r="I3208" s="13">
        <v>7052.85</v>
      </c>
      <c r="J3208" s="13">
        <v>7052.85</v>
      </c>
      <c r="K3208" s="13">
        <v>7446.86</v>
      </c>
      <c r="L3208" s="13">
        <v>7052.85</v>
      </c>
      <c r="M3208" s="13">
        <v>7052.85</v>
      </c>
      <c r="N3208" s="32">
        <v>142</v>
      </c>
      <c r="O3208" s="9">
        <v>1</v>
      </c>
      <c r="P3208" s="13">
        <v>94.03</v>
      </c>
      <c r="Q3208" s="13">
        <v>0</v>
      </c>
      <c r="R3208" s="13">
        <v>0</v>
      </c>
      <c r="S3208" s="13">
        <v>315.51</v>
      </c>
      <c r="T3208" s="13">
        <v>3723.43</v>
      </c>
      <c r="U3208" s="13">
        <v>0</v>
      </c>
      <c r="V3208" s="13">
        <v>3384.33</v>
      </c>
      <c r="W3208" s="13">
        <v>23.59</v>
      </c>
      <c r="X3208" s="13">
        <v>0</v>
      </c>
      <c r="Y3208" s="13">
        <v>0</v>
      </c>
      <c r="Z3208" s="13">
        <v>67</v>
      </c>
      <c r="AA3208" s="13">
        <v>21</v>
      </c>
      <c r="AB3208" s="13">
        <v>10</v>
      </c>
      <c r="AC3208" s="13">
        <v>0</v>
      </c>
      <c r="AD3208" s="13">
        <v>0</v>
      </c>
      <c r="AE3208" s="13">
        <v>2</v>
      </c>
      <c r="AF3208" s="33">
        <v>100.004</v>
      </c>
      <c r="AG3208" s="9">
        <v>1</v>
      </c>
      <c r="AH3208" s="34">
        <v>0.66</v>
      </c>
      <c r="AI3208" s="13">
        <v>80626.11</v>
      </c>
      <c r="AJ3208" s="13">
        <v>6363647.8600000003</v>
      </c>
      <c r="AK3208" s="13">
        <v>6444273.9699999997</v>
      </c>
      <c r="AL3208" s="35">
        <v>38211</v>
      </c>
      <c r="AM3208" s="35">
        <v>38251</v>
      </c>
    </row>
    <row r="3209" spans="2:39" x14ac:dyDescent="0.25">
      <c r="B3209" s="30">
        <v>1</v>
      </c>
      <c r="C3209" s="31" t="s">
        <v>129</v>
      </c>
      <c r="D3209" s="9" t="s">
        <v>7372</v>
      </c>
      <c r="E3209" s="10" t="s">
        <v>156</v>
      </c>
      <c r="F3209" s="10" t="s">
        <v>687</v>
      </c>
      <c r="G3209" s="9">
        <v>1507508</v>
      </c>
      <c r="H3209" s="10" t="s">
        <v>7373</v>
      </c>
      <c r="I3209" s="13">
        <v>1064.8</v>
      </c>
      <c r="J3209" s="13">
        <v>1330.49</v>
      </c>
      <c r="K3209" s="13">
        <v>1330.49</v>
      </c>
      <c r="L3209" s="13">
        <v>1064.8</v>
      </c>
      <c r="M3209" s="13">
        <v>1064.8</v>
      </c>
      <c r="N3209" s="32">
        <v>47</v>
      </c>
      <c r="O3209" s="9">
        <v>1</v>
      </c>
      <c r="P3209" s="13">
        <v>19</v>
      </c>
      <c r="Q3209" s="13">
        <v>0</v>
      </c>
      <c r="R3209" s="13">
        <v>0</v>
      </c>
      <c r="S3209" s="13">
        <v>0</v>
      </c>
      <c r="T3209" s="13">
        <v>877.4</v>
      </c>
      <c r="U3209" s="13">
        <v>0</v>
      </c>
      <c r="V3209" s="13">
        <v>0</v>
      </c>
      <c r="W3209" s="13">
        <v>3.5</v>
      </c>
      <c r="X3209" s="13">
        <v>0</v>
      </c>
      <c r="Y3209" s="13">
        <v>0</v>
      </c>
      <c r="Z3209" s="13">
        <v>60</v>
      </c>
      <c r="AA3209" s="13">
        <v>12</v>
      </c>
      <c r="AB3209" s="13">
        <v>26</v>
      </c>
      <c r="AC3209" s="13">
        <v>0</v>
      </c>
      <c r="AD3209" s="13">
        <v>0</v>
      </c>
      <c r="AE3209" s="13">
        <v>2</v>
      </c>
      <c r="AF3209" s="33">
        <v>100.004</v>
      </c>
      <c r="AG3209" s="9">
        <v>3</v>
      </c>
      <c r="AH3209" s="34">
        <v>0.56999999999999995</v>
      </c>
      <c r="AI3209" s="13">
        <v>114554.25</v>
      </c>
      <c r="AJ3209" s="13">
        <v>546966.46</v>
      </c>
      <c r="AK3209" s="13">
        <v>661520.71</v>
      </c>
      <c r="AL3209" s="35">
        <v>38482</v>
      </c>
      <c r="AM3209" s="35">
        <v>38495</v>
      </c>
    </row>
    <row r="3210" spans="2:39" x14ac:dyDescent="0.25">
      <c r="B3210" s="30">
        <v>1</v>
      </c>
      <c r="C3210" s="31" t="s">
        <v>129</v>
      </c>
      <c r="D3210" s="9" t="s">
        <v>7374</v>
      </c>
      <c r="E3210" s="10" t="s">
        <v>412</v>
      </c>
      <c r="F3210" s="10" t="s">
        <v>413</v>
      </c>
      <c r="G3210" s="9">
        <v>1501204</v>
      </c>
      <c r="H3210" s="10" t="s">
        <v>7375</v>
      </c>
      <c r="I3210" s="13">
        <v>1506.78</v>
      </c>
      <c r="J3210" s="13">
        <v>1506.78</v>
      </c>
      <c r="K3210" s="13">
        <v>1506.78</v>
      </c>
      <c r="L3210" s="13">
        <v>1506.78</v>
      </c>
      <c r="M3210" s="13">
        <v>1506.78</v>
      </c>
      <c r="N3210" s="32">
        <v>42</v>
      </c>
      <c r="O3210" s="9">
        <v>1</v>
      </c>
      <c r="P3210" s="13">
        <v>21.52</v>
      </c>
      <c r="Q3210" s="13">
        <v>0</v>
      </c>
      <c r="R3210" s="13">
        <v>0</v>
      </c>
      <c r="S3210" s="13">
        <v>57.83</v>
      </c>
      <c r="T3210" s="13">
        <v>0</v>
      </c>
      <c r="U3210" s="13">
        <v>0</v>
      </c>
      <c r="V3210" s="13">
        <v>1037.3699999999999</v>
      </c>
      <c r="W3210" s="13">
        <v>0</v>
      </c>
      <c r="X3210" s="13">
        <v>0</v>
      </c>
      <c r="Y3210" s="13">
        <v>0</v>
      </c>
      <c r="Z3210" s="13">
        <v>65</v>
      </c>
      <c r="AA3210" s="13">
        <v>23</v>
      </c>
      <c r="AB3210" s="13">
        <v>10</v>
      </c>
      <c r="AC3210" s="13">
        <v>0</v>
      </c>
      <c r="AD3210" s="13">
        <v>0</v>
      </c>
      <c r="AE3210" s="13">
        <v>2</v>
      </c>
      <c r="AF3210" s="33">
        <v>100.004</v>
      </c>
      <c r="AG3210" s="9">
        <v>2</v>
      </c>
      <c r="AH3210" s="34">
        <v>0.66</v>
      </c>
      <c r="AI3210" s="13">
        <v>131870.85</v>
      </c>
      <c r="AJ3210" s="13">
        <v>469156</v>
      </c>
      <c r="AK3210" s="13">
        <v>601026.85</v>
      </c>
      <c r="AL3210" s="35">
        <v>37518</v>
      </c>
      <c r="AM3210" s="35">
        <v>37539</v>
      </c>
    </row>
    <row r="3211" spans="2:39" x14ac:dyDescent="0.25">
      <c r="B3211" s="30">
        <v>1</v>
      </c>
      <c r="C3211" s="31" t="s">
        <v>129</v>
      </c>
      <c r="D3211" s="9" t="s">
        <v>7376</v>
      </c>
      <c r="E3211" s="10" t="s">
        <v>341</v>
      </c>
      <c r="F3211" s="10" t="s">
        <v>341</v>
      </c>
      <c r="G3211" s="9">
        <v>1508100</v>
      </c>
      <c r="H3211" s="10" t="s">
        <v>5350</v>
      </c>
      <c r="I3211" s="13">
        <v>2177.4899999999998</v>
      </c>
      <c r="J3211" s="13">
        <v>2177</v>
      </c>
      <c r="K3211" s="13">
        <v>1953.27</v>
      </c>
      <c r="L3211" s="13">
        <v>2142.94</v>
      </c>
      <c r="M3211" s="13">
        <v>1953.27</v>
      </c>
      <c r="N3211" s="32">
        <v>48</v>
      </c>
      <c r="O3211" s="9">
        <v>1</v>
      </c>
      <c r="P3211" s="13">
        <v>30.61</v>
      </c>
      <c r="Q3211" s="13">
        <v>0</v>
      </c>
      <c r="R3211" s="13">
        <v>0</v>
      </c>
      <c r="S3211" s="13">
        <v>61.86</v>
      </c>
      <c r="T3211" s="13">
        <v>1088.75</v>
      </c>
      <c r="U3211" s="13">
        <v>360.38</v>
      </c>
      <c r="V3211" s="13">
        <v>322.33</v>
      </c>
      <c r="W3211" s="13">
        <v>0</v>
      </c>
      <c r="X3211" s="13">
        <v>0</v>
      </c>
      <c r="Y3211" s="13">
        <v>0</v>
      </c>
      <c r="Z3211" s="13">
        <v>65</v>
      </c>
      <c r="AA3211" s="13">
        <v>25</v>
      </c>
      <c r="AB3211" s="13">
        <v>10</v>
      </c>
      <c r="AC3211" s="13">
        <v>0</v>
      </c>
      <c r="AD3211" s="13">
        <v>0</v>
      </c>
      <c r="AE3211" s="13">
        <v>0</v>
      </c>
      <c r="AF3211" s="33">
        <v>100.005</v>
      </c>
      <c r="AG3211" s="9">
        <v>2</v>
      </c>
      <c r="AH3211" s="34">
        <v>0.67</v>
      </c>
      <c r="AI3211" s="13">
        <v>141559.65</v>
      </c>
      <c r="AJ3211" s="13">
        <v>849420.34</v>
      </c>
      <c r="AK3211" s="13">
        <v>990979.99</v>
      </c>
      <c r="AL3211" s="35">
        <v>37582</v>
      </c>
      <c r="AM3211" s="35">
        <v>37592</v>
      </c>
    </row>
    <row r="3212" spans="2:39" x14ac:dyDescent="0.25">
      <c r="B3212" s="30">
        <v>1</v>
      </c>
      <c r="C3212" s="31" t="s">
        <v>129</v>
      </c>
      <c r="D3212" s="9" t="s">
        <v>7377</v>
      </c>
      <c r="E3212" s="10" t="s">
        <v>362</v>
      </c>
      <c r="F3212" s="10" t="s">
        <v>363</v>
      </c>
      <c r="G3212" s="9">
        <v>1503093</v>
      </c>
      <c r="H3212" s="10" t="s">
        <v>7378</v>
      </c>
      <c r="I3212" s="13">
        <v>4483.09</v>
      </c>
      <c r="J3212" s="13">
        <v>4483.09</v>
      </c>
      <c r="K3212" s="13">
        <v>4483.09</v>
      </c>
      <c r="L3212" s="13">
        <v>4483.09</v>
      </c>
      <c r="M3212" s="13">
        <v>4483.09</v>
      </c>
      <c r="N3212" s="32">
        <v>108</v>
      </c>
      <c r="O3212" s="9">
        <v>1</v>
      </c>
      <c r="P3212" s="13">
        <v>81.510000000000005</v>
      </c>
      <c r="Q3212" s="13">
        <v>0</v>
      </c>
      <c r="R3212" s="13">
        <v>0</v>
      </c>
      <c r="S3212" s="13">
        <v>0</v>
      </c>
      <c r="T3212" s="13">
        <v>2241.5500000000002</v>
      </c>
      <c r="U3212" s="13">
        <v>0</v>
      </c>
      <c r="V3212" s="13">
        <v>0</v>
      </c>
      <c r="W3212" s="13">
        <v>16.34</v>
      </c>
      <c r="X3212" s="13">
        <v>0</v>
      </c>
      <c r="Y3212" s="13">
        <v>0</v>
      </c>
      <c r="Z3212" s="13">
        <v>45</v>
      </c>
      <c r="AA3212" s="13">
        <v>25</v>
      </c>
      <c r="AB3212" s="13">
        <v>25</v>
      </c>
      <c r="AC3212" s="13">
        <v>0</v>
      </c>
      <c r="AD3212" s="13">
        <v>0</v>
      </c>
      <c r="AE3212" s="13">
        <v>5</v>
      </c>
      <c r="AF3212" s="33">
        <v>100.004</v>
      </c>
      <c r="AG3212" s="9">
        <v>3</v>
      </c>
      <c r="AH3212" s="34">
        <v>0.46</v>
      </c>
      <c r="AI3212" s="13">
        <v>651609.43000000005</v>
      </c>
      <c r="AJ3212" s="13">
        <v>2667619.65</v>
      </c>
      <c r="AK3212" s="13">
        <v>3319229.08</v>
      </c>
      <c r="AL3212" s="35">
        <v>38504</v>
      </c>
      <c r="AM3212" s="35">
        <v>38598</v>
      </c>
    </row>
    <row r="3213" spans="2:39" x14ac:dyDescent="0.25">
      <c r="B3213" s="30">
        <v>1</v>
      </c>
      <c r="C3213" s="31" t="s">
        <v>129</v>
      </c>
      <c r="D3213" s="9" t="s">
        <v>7379</v>
      </c>
      <c r="E3213" s="10" t="s">
        <v>156</v>
      </c>
      <c r="F3213" s="10" t="s">
        <v>156</v>
      </c>
      <c r="G3213" s="9">
        <v>1504208</v>
      </c>
      <c r="H3213" s="10" t="s">
        <v>7380</v>
      </c>
      <c r="I3213" s="13">
        <v>1228.52</v>
      </c>
      <c r="J3213" s="13">
        <v>1208</v>
      </c>
      <c r="K3213" s="13">
        <v>1208.07</v>
      </c>
      <c r="L3213" s="13">
        <v>1228.52</v>
      </c>
      <c r="M3213" s="13">
        <v>1208.07</v>
      </c>
      <c r="N3213" s="32">
        <v>45</v>
      </c>
      <c r="O3213" s="9">
        <v>1</v>
      </c>
      <c r="P3213" s="10">
        <v>17.25</v>
      </c>
      <c r="Q3213" s="13">
        <v>14.93</v>
      </c>
      <c r="R3213" s="13">
        <v>69.569999999999993</v>
      </c>
      <c r="S3213" s="13">
        <v>59.01</v>
      </c>
      <c r="T3213" s="13">
        <v>0</v>
      </c>
      <c r="U3213" s="13">
        <v>432.56</v>
      </c>
      <c r="V3213" s="13">
        <v>707.97</v>
      </c>
      <c r="W3213" s="13">
        <v>8.5299999999999994</v>
      </c>
      <c r="X3213" s="13">
        <v>0</v>
      </c>
      <c r="Y3213" s="13">
        <v>0</v>
      </c>
      <c r="Z3213" s="13">
        <v>65</v>
      </c>
      <c r="AA3213" s="13">
        <v>22</v>
      </c>
      <c r="AB3213" s="13">
        <v>10</v>
      </c>
      <c r="AC3213" s="13">
        <v>0</v>
      </c>
      <c r="AD3213" s="13">
        <v>0</v>
      </c>
      <c r="AE3213" s="13">
        <v>3</v>
      </c>
      <c r="AF3213" s="33">
        <v>100.004</v>
      </c>
      <c r="AG3213" s="9">
        <v>1</v>
      </c>
      <c r="AH3213" s="34">
        <v>0.69</v>
      </c>
      <c r="AI3213" s="13">
        <v>264670.89</v>
      </c>
      <c r="AJ3213" s="13">
        <v>323399.08</v>
      </c>
      <c r="AK3213" s="13">
        <v>588069.97</v>
      </c>
      <c r="AL3213" s="35">
        <v>37236</v>
      </c>
      <c r="AM3213" s="35">
        <v>37474</v>
      </c>
    </row>
    <row r="3214" spans="2:39" x14ac:dyDescent="0.25">
      <c r="B3214" s="30">
        <v>1</v>
      </c>
      <c r="C3214" s="31" t="s">
        <v>129</v>
      </c>
      <c r="D3214" s="9" t="s">
        <v>7381</v>
      </c>
      <c r="E3214" s="10" t="s">
        <v>177</v>
      </c>
      <c r="F3214" s="10" t="s">
        <v>177</v>
      </c>
      <c r="G3214" s="9">
        <v>1502707</v>
      </c>
      <c r="H3214" s="10" t="s">
        <v>7382</v>
      </c>
      <c r="I3214" s="13">
        <v>1152.55</v>
      </c>
      <c r="J3214" s="13">
        <v>1153</v>
      </c>
      <c r="K3214" s="13">
        <v>1153</v>
      </c>
      <c r="L3214" s="13">
        <v>1152.55</v>
      </c>
      <c r="M3214" s="13">
        <v>1152.55</v>
      </c>
      <c r="N3214" s="32">
        <v>14</v>
      </c>
      <c r="O3214" s="9">
        <v>1</v>
      </c>
      <c r="P3214" s="13">
        <v>15.37</v>
      </c>
      <c r="Q3214" s="13">
        <v>11.08</v>
      </c>
      <c r="R3214" s="13">
        <v>69.569999999999993</v>
      </c>
      <c r="S3214" s="13">
        <v>92.24</v>
      </c>
      <c r="T3214" s="13">
        <v>0</v>
      </c>
      <c r="U3214" s="13">
        <v>729.21</v>
      </c>
      <c r="V3214" s="13">
        <v>321.48</v>
      </c>
      <c r="W3214" s="13">
        <v>10.07</v>
      </c>
      <c r="X3214" s="13">
        <v>0</v>
      </c>
      <c r="Y3214" s="13">
        <v>0</v>
      </c>
      <c r="Z3214" s="13">
        <v>40</v>
      </c>
      <c r="AA3214" s="13">
        <v>30</v>
      </c>
      <c r="AB3214" s="13">
        <v>0</v>
      </c>
      <c r="AC3214" s="13">
        <v>5</v>
      </c>
      <c r="AD3214" s="13">
        <v>15</v>
      </c>
      <c r="AE3214" s="13">
        <v>10</v>
      </c>
      <c r="AF3214" s="33">
        <v>100</v>
      </c>
      <c r="AG3214" s="9">
        <v>2</v>
      </c>
      <c r="AH3214" s="34">
        <v>0.56999999999999995</v>
      </c>
      <c r="AI3214" s="13">
        <v>487763.41</v>
      </c>
      <c r="AJ3214" s="13">
        <v>952251.6</v>
      </c>
      <c r="AK3214" s="13">
        <v>1440015.01</v>
      </c>
      <c r="AL3214" s="35">
        <v>40009</v>
      </c>
      <c r="AM3214" s="35">
        <v>40091</v>
      </c>
    </row>
    <row r="3215" spans="2:39" x14ac:dyDescent="0.25">
      <c r="B3215" s="30">
        <v>1</v>
      </c>
      <c r="C3215" s="31" t="s">
        <v>129</v>
      </c>
      <c r="D3215" s="9" t="s">
        <v>7383</v>
      </c>
      <c r="E3215" s="10" t="s">
        <v>131</v>
      </c>
      <c r="F3215" s="10" t="s">
        <v>132</v>
      </c>
      <c r="G3215" s="9">
        <v>1507458</v>
      </c>
      <c r="H3215" s="10" t="s">
        <v>3910</v>
      </c>
      <c r="I3215" s="13">
        <v>677.73</v>
      </c>
      <c r="J3215" s="13">
        <v>677.73</v>
      </c>
      <c r="K3215" s="13">
        <v>677.73</v>
      </c>
      <c r="L3215" s="13">
        <v>677.73</v>
      </c>
      <c r="M3215" s="13">
        <v>677.73</v>
      </c>
      <c r="N3215" s="32">
        <v>17</v>
      </c>
      <c r="O3215" s="9">
        <v>1</v>
      </c>
      <c r="P3215" s="13">
        <v>9.0299999999999994</v>
      </c>
      <c r="Q3215" s="13">
        <v>0</v>
      </c>
      <c r="R3215" s="13">
        <v>0</v>
      </c>
      <c r="S3215" s="13">
        <v>28.15</v>
      </c>
      <c r="T3215" s="13">
        <v>0</v>
      </c>
      <c r="U3215" s="13">
        <v>0</v>
      </c>
      <c r="V3215" s="13">
        <v>499.58</v>
      </c>
      <c r="W3215" s="13">
        <v>0</v>
      </c>
      <c r="X3215" s="13">
        <v>0</v>
      </c>
      <c r="Y3215" s="13">
        <v>0</v>
      </c>
      <c r="Z3215" s="13">
        <v>55</v>
      </c>
      <c r="AA3215" s="13">
        <v>30</v>
      </c>
      <c r="AB3215" s="13">
        <v>10</v>
      </c>
      <c r="AC3215" s="13">
        <v>5</v>
      </c>
      <c r="AD3215" s="13">
        <v>0</v>
      </c>
      <c r="AE3215" s="13">
        <v>0</v>
      </c>
      <c r="AF3215" s="33">
        <v>100.004</v>
      </c>
      <c r="AG3215" s="9">
        <v>2</v>
      </c>
      <c r="AH3215" s="34">
        <v>0.65</v>
      </c>
      <c r="AI3215" s="13">
        <v>0</v>
      </c>
      <c r="AJ3215" s="13">
        <v>613032.62</v>
      </c>
      <c r="AK3215" s="13">
        <v>613032.62</v>
      </c>
      <c r="AL3215" s="35">
        <v>38318</v>
      </c>
      <c r="AM3215" s="35">
        <v>38308</v>
      </c>
    </row>
    <row r="3216" spans="2:39" x14ac:dyDescent="0.25">
      <c r="B3216" s="30">
        <v>1</v>
      </c>
      <c r="C3216" s="31" t="s">
        <v>129</v>
      </c>
      <c r="D3216" s="9" t="s">
        <v>7384</v>
      </c>
      <c r="E3216" s="10" t="s">
        <v>341</v>
      </c>
      <c r="F3216" s="10" t="s">
        <v>376</v>
      </c>
      <c r="G3216" s="9">
        <v>1503705</v>
      </c>
      <c r="H3216" s="10" t="s">
        <v>7385</v>
      </c>
      <c r="I3216" s="13">
        <v>1801.5</v>
      </c>
      <c r="J3216" s="13">
        <v>1754.79</v>
      </c>
      <c r="K3216" s="13">
        <v>1754.79</v>
      </c>
      <c r="L3216" s="13">
        <v>1801.5</v>
      </c>
      <c r="M3216" s="13">
        <v>1754.79</v>
      </c>
      <c r="N3216" s="32">
        <v>35</v>
      </c>
      <c r="O3216" s="9">
        <v>1</v>
      </c>
      <c r="P3216" s="13">
        <v>25.06</v>
      </c>
      <c r="Q3216" s="13">
        <v>0</v>
      </c>
      <c r="R3216" s="13">
        <v>0</v>
      </c>
      <c r="S3216" s="13">
        <v>0</v>
      </c>
      <c r="T3216" s="13">
        <v>877.4</v>
      </c>
      <c r="U3216" s="13">
        <v>0</v>
      </c>
      <c r="V3216" s="13">
        <v>0</v>
      </c>
      <c r="W3216" s="13">
        <v>3.5</v>
      </c>
      <c r="X3216" s="13">
        <v>0</v>
      </c>
      <c r="Y3216" s="13">
        <v>0</v>
      </c>
      <c r="Z3216" s="13">
        <v>50</v>
      </c>
      <c r="AA3216" s="13">
        <v>20</v>
      </c>
      <c r="AB3216" s="13">
        <v>15</v>
      </c>
      <c r="AC3216" s="13">
        <v>10</v>
      </c>
      <c r="AD3216" s="13">
        <v>0</v>
      </c>
      <c r="AE3216" s="13">
        <v>5</v>
      </c>
      <c r="AF3216" s="33">
        <v>100.003</v>
      </c>
      <c r="AG3216" s="9">
        <v>3</v>
      </c>
      <c r="AH3216" s="34">
        <v>0.55000000000000004</v>
      </c>
      <c r="AI3216" s="13">
        <v>567929.56000000006</v>
      </c>
      <c r="AJ3216" s="13">
        <v>1357684.73</v>
      </c>
      <c r="AK3216" s="13">
        <v>1925614.29</v>
      </c>
      <c r="AL3216" s="35">
        <v>38481</v>
      </c>
      <c r="AM3216" s="35">
        <v>38499</v>
      </c>
    </row>
    <row r="3217" spans="2:39" x14ac:dyDescent="0.25">
      <c r="B3217" s="30">
        <v>1</v>
      </c>
      <c r="C3217" s="31" t="s">
        <v>129</v>
      </c>
      <c r="D3217" s="9" t="s">
        <v>7386</v>
      </c>
      <c r="E3217" s="10" t="s">
        <v>131</v>
      </c>
      <c r="F3217" s="10" t="s">
        <v>386</v>
      </c>
      <c r="G3217" s="9">
        <v>1506161</v>
      </c>
      <c r="H3217" s="10" t="s">
        <v>7387</v>
      </c>
      <c r="I3217" s="13">
        <v>15456.92</v>
      </c>
      <c r="J3217" s="13">
        <v>14832.34</v>
      </c>
      <c r="K3217" s="13">
        <v>14832.34</v>
      </c>
      <c r="L3217" s="13">
        <v>14832.34</v>
      </c>
      <c r="M3217" s="13">
        <v>14565.44</v>
      </c>
      <c r="N3217" s="32">
        <v>197</v>
      </c>
      <c r="O3217" s="9">
        <v>1</v>
      </c>
      <c r="P3217" s="13">
        <v>195.5</v>
      </c>
      <c r="Q3217" s="13">
        <v>81.94</v>
      </c>
      <c r="R3217" s="13">
        <v>224.66</v>
      </c>
      <c r="S3217" s="13">
        <v>1148.78</v>
      </c>
      <c r="T3217" s="13">
        <v>7331.18</v>
      </c>
      <c r="U3217" s="13">
        <v>4253.32</v>
      </c>
      <c r="V3217" s="13">
        <v>1929.59</v>
      </c>
      <c r="W3217" s="13">
        <v>0</v>
      </c>
      <c r="X3217" s="13">
        <v>0</v>
      </c>
      <c r="Y3217" s="13">
        <v>33</v>
      </c>
      <c r="Z3217" s="13">
        <v>42.73</v>
      </c>
      <c r="AA3217" s="13">
        <v>12.18</v>
      </c>
      <c r="AB3217" s="13">
        <v>1.97</v>
      </c>
      <c r="AC3217" s="13">
        <v>6.8</v>
      </c>
      <c r="AD3217" s="13">
        <v>0.78</v>
      </c>
      <c r="AE3217" s="13">
        <v>2.54</v>
      </c>
      <c r="AF3217" s="33">
        <v>100</v>
      </c>
      <c r="AG3217" s="9">
        <v>4</v>
      </c>
      <c r="AH3217" s="34">
        <v>0.52</v>
      </c>
      <c r="AI3217" s="13">
        <v>2894965.2</v>
      </c>
      <c r="AJ3217" s="13">
        <v>31305731.390000001</v>
      </c>
      <c r="AK3217" s="13">
        <v>34200696.590000004</v>
      </c>
      <c r="AL3217" s="35">
        <v>40155</v>
      </c>
      <c r="AM3217" s="35">
        <v>40245</v>
      </c>
    </row>
    <row r="3218" spans="2:39" x14ac:dyDescent="0.25">
      <c r="B3218" s="30">
        <v>1</v>
      </c>
      <c r="C3218" s="31" t="s">
        <v>129</v>
      </c>
      <c r="D3218" s="9" t="s">
        <v>7388</v>
      </c>
      <c r="E3218" s="10" t="s">
        <v>1483</v>
      </c>
      <c r="F3218" s="10" t="s">
        <v>1483</v>
      </c>
      <c r="G3218" s="9">
        <v>1505536</v>
      </c>
      <c r="H3218" s="10" t="s">
        <v>2809</v>
      </c>
      <c r="I3218" s="13">
        <v>1021.76</v>
      </c>
      <c r="J3218" s="13">
        <v>1004.4</v>
      </c>
      <c r="K3218" s="13">
        <v>1004.4</v>
      </c>
      <c r="L3218" s="13">
        <v>1021.76</v>
      </c>
      <c r="M3218" s="13">
        <v>1004.4</v>
      </c>
      <c r="N3218" s="32">
        <v>26</v>
      </c>
      <c r="O3218" s="9">
        <v>1</v>
      </c>
      <c r="P3218" s="13">
        <v>14.34</v>
      </c>
      <c r="Q3218" s="13">
        <v>48.53</v>
      </c>
      <c r="R3218" s="13">
        <v>100</v>
      </c>
      <c r="S3218" s="13">
        <v>31.85</v>
      </c>
      <c r="T3218" s="13">
        <v>0</v>
      </c>
      <c r="U3218" s="13">
        <v>472</v>
      </c>
      <c r="V3218" s="13">
        <v>500.5</v>
      </c>
      <c r="W3218" s="13">
        <v>31.9</v>
      </c>
      <c r="X3218" s="13">
        <v>0</v>
      </c>
      <c r="Y3218" s="13">
        <v>0</v>
      </c>
      <c r="Z3218" s="13">
        <v>10</v>
      </c>
      <c r="AA3218" s="13">
        <v>60</v>
      </c>
      <c r="AB3218" s="13">
        <v>5</v>
      </c>
      <c r="AC3218" s="13">
        <v>15</v>
      </c>
      <c r="AD3218" s="13">
        <v>5</v>
      </c>
      <c r="AE3218" s="13">
        <v>5</v>
      </c>
      <c r="AF3218" s="33">
        <v>100.002</v>
      </c>
      <c r="AG3218" s="9">
        <v>3</v>
      </c>
      <c r="AH3218" s="34">
        <v>0.5</v>
      </c>
      <c r="AI3218" s="13">
        <v>187678.06</v>
      </c>
      <c r="AJ3218" s="13">
        <v>2060584.41</v>
      </c>
      <c r="AK3218" s="13">
        <v>2248262.4700000002</v>
      </c>
      <c r="AL3218" s="35">
        <v>38819</v>
      </c>
      <c r="AM3218" s="35">
        <v>38901</v>
      </c>
    </row>
    <row r="3219" spans="2:39" x14ac:dyDescent="0.25">
      <c r="B3219" s="30">
        <v>1</v>
      </c>
      <c r="C3219" s="31" t="s">
        <v>129</v>
      </c>
      <c r="D3219" s="9" t="s">
        <v>7389</v>
      </c>
      <c r="E3219" s="10" t="s">
        <v>177</v>
      </c>
      <c r="F3219" s="10" t="s">
        <v>177</v>
      </c>
      <c r="G3219" s="9">
        <v>1502707</v>
      </c>
      <c r="H3219" s="10" t="s">
        <v>7390</v>
      </c>
      <c r="I3219" s="13">
        <v>1281.43</v>
      </c>
      <c r="J3219" s="13">
        <v>1306.48</v>
      </c>
      <c r="K3219" s="13">
        <v>1306.48</v>
      </c>
      <c r="L3219" s="13">
        <v>0</v>
      </c>
      <c r="M3219" s="13">
        <v>1281.43</v>
      </c>
      <c r="N3219" s="32">
        <v>32</v>
      </c>
      <c r="O3219" s="9">
        <v>1</v>
      </c>
      <c r="P3219" s="13">
        <v>17.079999999999998</v>
      </c>
      <c r="Q3219" s="13">
        <v>0</v>
      </c>
      <c r="R3219" s="13">
        <v>0</v>
      </c>
      <c r="S3219" s="13">
        <v>101.12</v>
      </c>
      <c r="T3219" s="13">
        <v>256.29000000000002</v>
      </c>
      <c r="U3219" s="13">
        <v>0</v>
      </c>
      <c r="V3219" s="13">
        <v>949.08</v>
      </c>
      <c r="W3219" s="13">
        <v>0</v>
      </c>
      <c r="X3219" s="13">
        <v>0</v>
      </c>
      <c r="Y3219" s="13">
        <v>0</v>
      </c>
      <c r="Z3219" s="13">
        <v>45</v>
      </c>
      <c r="AA3219" s="13">
        <v>25</v>
      </c>
      <c r="AB3219" s="13">
        <v>20</v>
      </c>
      <c r="AC3219" s="13">
        <v>10</v>
      </c>
      <c r="AD3219" s="13">
        <v>0</v>
      </c>
      <c r="AE3219" s="13">
        <v>0</v>
      </c>
      <c r="AF3219" s="33">
        <v>100.004</v>
      </c>
      <c r="AG3219" s="9">
        <v>2</v>
      </c>
      <c r="AH3219" s="34">
        <v>0.62</v>
      </c>
      <c r="AI3219" s="13">
        <v>4619.74</v>
      </c>
      <c r="AJ3219" s="13">
        <v>413862.67</v>
      </c>
      <c r="AK3219" s="13">
        <v>418482.41</v>
      </c>
      <c r="AL3219" s="37">
        <v>38021</v>
      </c>
      <c r="AM3219" s="35">
        <v>38059</v>
      </c>
    </row>
    <row r="3220" spans="2:39" x14ac:dyDescent="0.25">
      <c r="B3220" s="30">
        <v>1</v>
      </c>
      <c r="C3220" s="31" t="s">
        <v>129</v>
      </c>
      <c r="D3220" s="9" t="s">
        <v>7391</v>
      </c>
      <c r="E3220" s="10" t="s">
        <v>362</v>
      </c>
      <c r="F3220" s="10" t="s">
        <v>363</v>
      </c>
      <c r="G3220" s="9">
        <v>1503093</v>
      </c>
      <c r="H3220" s="10" t="s">
        <v>7392</v>
      </c>
      <c r="I3220" s="13">
        <v>4613.75</v>
      </c>
      <c r="J3220" s="13">
        <v>5086.75</v>
      </c>
      <c r="K3220" s="13">
        <v>5086.75</v>
      </c>
      <c r="L3220" s="13">
        <v>4613.75</v>
      </c>
      <c r="M3220" s="13">
        <v>4533.2299999999996</v>
      </c>
      <c r="N3220" s="32">
        <v>110</v>
      </c>
      <c r="O3220" s="9">
        <v>1</v>
      </c>
      <c r="P3220" s="13">
        <v>0</v>
      </c>
      <c r="Q3220" s="13">
        <v>28.92</v>
      </c>
      <c r="R3220" s="13">
        <v>69.569999999999993</v>
      </c>
      <c r="S3220" s="13">
        <v>185.15</v>
      </c>
      <c r="T3220" s="13">
        <v>0</v>
      </c>
      <c r="U3220" s="13">
        <v>1644.71</v>
      </c>
      <c r="V3220" s="13">
        <v>1799.37</v>
      </c>
      <c r="W3220" s="13">
        <v>8.3000000000000007</v>
      </c>
      <c r="X3220" s="13">
        <v>0</v>
      </c>
      <c r="Y3220" s="13">
        <v>0</v>
      </c>
      <c r="Z3220" s="13">
        <v>40</v>
      </c>
      <c r="AA3220" s="13">
        <v>30</v>
      </c>
      <c r="AB3220" s="13">
        <v>5</v>
      </c>
      <c r="AC3220" s="13">
        <v>25</v>
      </c>
      <c r="AD3220" s="13">
        <v>0</v>
      </c>
      <c r="AE3220" s="13">
        <v>0</v>
      </c>
      <c r="AF3220" s="33">
        <v>100.004</v>
      </c>
      <c r="AG3220" s="9">
        <v>1</v>
      </c>
      <c r="AH3220" s="34">
        <v>0.64</v>
      </c>
      <c r="AI3220" s="13">
        <v>490408.94</v>
      </c>
      <c r="AJ3220" s="13">
        <v>2650577.65</v>
      </c>
      <c r="AK3220" s="13">
        <v>3140986.59</v>
      </c>
      <c r="AL3220" s="35">
        <v>38567</v>
      </c>
      <c r="AM3220" s="35">
        <v>38588</v>
      </c>
    </row>
    <row r="3221" spans="2:39" x14ac:dyDescent="0.25">
      <c r="B3221" s="30">
        <v>1</v>
      </c>
      <c r="C3221" s="31" t="s">
        <v>129</v>
      </c>
      <c r="D3221" s="9" t="s">
        <v>7393</v>
      </c>
      <c r="E3221" s="10" t="s">
        <v>156</v>
      </c>
      <c r="F3221" s="10" t="s">
        <v>156</v>
      </c>
      <c r="G3221" s="9">
        <v>1504208</v>
      </c>
      <c r="H3221" s="10" t="s">
        <v>7394</v>
      </c>
      <c r="I3221" s="13">
        <v>9774.0400000000009</v>
      </c>
      <c r="J3221" s="13">
        <v>9774.0400000000009</v>
      </c>
      <c r="K3221" s="13">
        <v>9945.92</v>
      </c>
      <c r="L3221" s="13">
        <v>9774.0400000000009</v>
      </c>
      <c r="M3221" s="13">
        <v>9774.0400000000009</v>
      </c>
      <c r="N3221" s="32">
        <v>269</v>
      </c>
      <c r="O3221" s="9">
        <v>1</v>
      </c>
      <c r="P3221" s="13">
        <v>139.63</v>
      </c>
      <c r="Q3221" s="13">
        <v>78</v>
      </c>
      <c r="R3221" s="13">
        <v>100</v>
      </c>
      <c r="S3221" s="13">
        <v>461.66</v>
      </c>
      <c r="T3221" s="13">
        <v>0</v>
      </c>
      <c r="U3221" s="13">
        <v>6774.23</v>
      </c>
      <c r="V3221" s="13">
        <v>2710.03</v>
      </c>
      <c r="W3221" s="13">
        <v>0</v>
      </c>
      <c r="X3221" s="13">
        <v>0</v>
      </c>
      <c r="Y3221" s="13">
        <v>0</v>
      </c>
      <c r="Z3221" s="13">
        <v>45</v>
      </c>
      <c r="AA3221" s="13">
        <v>32</v>
      </c>
      <c r="AB3221" s="13">
        <v>5</v>
      </c>
      <c r="AC3221" s="13">
        <v>18</v>
      </c>
      <c r="AD3221" s="13">
        <v>0</v>
      </c>
      <c r="AE3221" s="13">
        <v>0</v>
      </c>
      <c r="AF3221" s="33">
        <v>100.004</v>
      </c>
      <c r="AG3221" s="9">
        <v>1</v>
      </c>
      <c r="AH3221" s="34">
        <v>0.65</v>
      </c>
      <c r="AI3221" s="13">
        <v>2242326.83</v>
      </c>
      <c r="AJ3221" s="13">
        <v>6452845.0800000001</v>
      </c>
      <c r="AK3221" s="13">
        <v>8695171.9100000001</v>
      </c>
      <c r="AL3221" s="35">
        <v>38279</v>
      </c>
      <c r="AM3221" s="35">
        <v>39181</v>
      </c>
    </row>
    <row r="3222" spans="2:39" x14ac:dyDescent="0.25">
      <c r="B3222" s="30">
        <v>1</v>
      </c>
      <c r="C3222" s="31" t="s">
        <v>129</v>
      </c>
      <c r="D3222" s="9" t="s">
        <v>7395</v>
      </c>
      <c r="E3222" s="10" t="s">
        <v>131</v>
      </c>
      <c r="F3222" s="10" t="s">
        <v>1859</v>
      </c>
      <c r="G3222" s="9">
        <v>1508407</v>
      </c>
      <c r="H3222" s="10" t="s">
        <v>7396</v>
      </c>
      <c r="I3222" s="13">
        <v>2101</v>
      </c>
      <c r="J3222" s="13">
        <v>1897.68</v>
      </c>
      <c r="K3222" s="13">
        <v>1897.68</v>
      </c>
      <c r="L3222" s="13">
        <v>2101</v>
      </c>
      <c r="M3222" s="13">
        <v>1897.68</v>
      </c>
      <c r="N3222" s="32">
        <v>35</v>
      </c>
      <c r="O3222" s="9">
        <v>1</v>
      </c>
      <c r="P3222" s="13">
        <v>25.3</v>
      </c>
      <c r="Q3222" s="13">
        <v>0</v>
      </c>
      <c r="R3222" s="13">
        <v>0</v>
      </c>
      <c r="S3222" s="13">
        <v>115.97</v>
      </c>
      <c r="T3222" s="13">
        <v>0</v>
      </c>
      <c r="U3222" s="13">
        <v>1268.3399999999999</v>
      </c>
      <c r="V3222" s="13">
        <v>513.37</v>
      </c>
      <c r="W3222" s="13">
        <v>0</v>
      </c>
      <c r="X3222" s="13">
        <v>0</v>
      </c>
      <c r="Y3222" s="13">
        <v>0</v>
      </c>
      <c r="Z3222" s="13">
        <v>84.8</v>
      </c>
      <c r="AA3222" s="13">
        <v>0.2</v>
      </c>
      <c r="AB3222" s="13">
        <v>8.9</v>
      </c>
      <c r="AC3222" s="13">
        <v>0</v>
      </c>
      <c r="AD3222" s="13">
        <v>0</v>
      </c>
      <c r="AE3222" s="13">
        <v>6.1</v>
      </c>
      <c r="AF3222" s="33">
        <v>100</v>
      </c>
      <c r="AG3222" s="9">
        <v>3</v>
      </c>
      <c r="AH3222" s="34">
        <v>0.6</v>
      </c>
      <c r="AI3222" s="13">
        <v>175481.24</v>
      </c>
      <c r="AJ3222" s="13">
        <v>0</v>
      </c>
      <c r="AK3222" s="13">
        <v>175481.24</v>
      </c>
      <c r="AL3222" s="35">
        <v>39792</v>
      </c>
      <c r="AM3222" s="35">
        <v>39857</v>
      </c>
    </row>
    <row r="3223" spans="2:39" x14ac:dyDescent="0.25">
      <c r="B3223" s="30">
        <v>1</v>
      </c>
      <c r="C3223" s="31" t="s">
        <v>129</v>
      </c>
      <c r="D3223" s="9" t="s">
        <v>7397</v>
      </c>
      <c r="E3223" s="10" t="s">
        <v>156</v>
      </c>
      <c r="F3223" s="10" t="s">
        <v>157</v>
      </c>
      <c r="G3223" s="9">
        <v>1507151</v>
      </c>
      <c r="H3223" s="10" t="s">
        <v>7398</v>
      </c>
      <c r="I3223" s="13">
        <v>3600</v>
      </c>
      <c r="J3223" s="13">
        <v>3600</v>
      </c>
      <c r="K3223" s="13">
        <v>2262.4</v>
      </c>
      <c r="L3223" s="13">
        <v>3600</v>
      </c>
      <c r="M3223" s="13">
        <v>2262.4</v>
      </c>
      <c r="N3223" s="32">
        <v>56</v>
      </c>
      <c r="O3223" s="9">
        <v>1</v>
      </c>
      <c r="P3223" s="13">
        <v>32.31</v>
      </c>
      <c r="Q3223" s="13">
        <v>0</v>
      </c>
      <c r="R3223" s="13">
        <v>0</v>
      </c>
      <c r="S3223" s="13">
        <v>127.1</v>
      </c>
      <c r="T3223" s="13">
        <v>0</v>
      </c>
      <c r="U3223" s="13">
        <v>0</v>
      </c>
      <c r="V3223" s="13">
        <v>454.48</v>
      </c>
      <c r="W3223" s="13">
        <v>0</v>
      </c>
      <c r="X3223" s="13">
        <v>0</v>
      </c>
      <c r="Y3223" s="13">
        <v>0</v>
      </c>
      <c r="Z3223" s="13">
        <v>65</v>
      </c>
      <c r="AA3223" s="13">
        <v>30</v>
      </c>
      <c r="AB3223" s="13">
        <v>5</v>
      </c>
      <c r="AC3223" s="13">
        <v>0</v>
      </c>
      <c r="AD3223" s="13">
        <v>0</v>
      </c>
      <c r="AE3223" s="13">
        <v>0</v>
      </c>
      <c r="AF3223" s="33">
        <v>100.005</v>
      </c>
      <c r="AG3223" s="9">
        <v>2</v>
      </c>
      <c r="AH3223" s="34">
        <v>0.67</v>
      </c>
      <c r="AI3223" s="13">
        <v>0</v>
      </c>
      <c r="AJ3223" s="13">
        <v>765256.19</v>
      </c>
      <c r="AK3223" s="13">
        <v>765256.19</v>
      </c>
      <c r="AL3223" s="35">
        <v>37582</v>
      </c>
      <c r="AM3223" s="35">
        <v>37563</v>
      </c>
    </row>
    <row r="3224" spans="2:39" x14ac:dyDescent="0.25">
      <c r="B3224" s="30">
        <v>1</v>
      </c>
      <c r="C3224" s="31" t="s">
        <v>129</v>
      </c>
      <c r="D3224" s="9" t="s">
        <v>7399</v>
      </c>
      <c r="E3224" s="10" t="s">
        <v>156</v>
      </c>
      <c r="F3224" s="10" t="s">
        <v>156</v>
      </c>
      <c r="G3224" s="9">
        <v>1504208</v>
      </c>
      <c r="H3224" s="10" t="s">
        <v>7400</v>
      </c>
      <c r="I3224" s="13">
        <v>900</v>
      </c>
      <c r="J3224" s="13">
        <v>900</v>
      </c>
      <c r="K3224" s="13">
        <v>885.36</v>
      </c>
      <c r="L3224" s="13">
        <v>885.36</v>
      </c>
      <c r="M3224" s="13">
        <v>885.36</v>
      </c>
      <c r="N3224" s="32">
        <v>30</v>
      </c>
      <c r="O3224" s="9">
        <v>2</v>
      </c>
      <c r="P3224" s="13">
        <v>12.64</v>
      </c>
      <c r="Q3224" s="13">
        <v>0</v>
      </c>
      <c r="R3224" s="13">
        <v>0</v>
      </c>
      <c r="S3224" s="13">
        <v>34.25</v>
      </c>
      <c r="T3224" s="13">
        <v>0</v>
      </c>
      <c r="U3224" s="13">
        <v>0</v>
      </c>
      <c r="V3224" s="13">
        <v>638.1</v>
      </c>
      <c r="W3224" s="13">
        <v>13.01</v>
      </c>
      <c r="X3224" s="13">
        <v>0</v>
      </c>
      <c r="Y3224" s="13">
        <v>0</v>
      </c>
      <c r="Z3224" s="13">
        <v>55</v>
      </c>
      <c r="AA3224" s="13">
        <v>35</v>
      </c>
      <c r="AB3224" s="13">
        <v>5</v>
      </c>
      <c r="AC3224" s="13">
        <v>5</v>
      </c>
      <c r="AD3224" s="13">
        <v>0</v>
      </c>
      <c r="AE3224" s="13">
        <v>0</v>
      </c>
      <c r="AF3224" s="33">
        <v>100.004</v>
      </c>
      <c r="AG3224" s="9">
        <v>2</v>
      </c>
      <c r="AH3224" s="34">
        <v>0.65</v>
      </c>
      <c r="AI3224" s="13">
        <v>79007.08</v>
      </c>
      <c r="AJ3224" s="13">
        <v>278146.75</v>
      </c>
      <c r="AK3224" s="13">
        <v>357153.83</v>
      </c>
      <c r="AL3224" s="9"/>
      <c r="AM3224" s="35">
        <v>37174</v>
      </c>
    </row>
    <row r="3225" spans="2:39" x14ac:dyDescent="0.25">
      <c r="B3225" s="30">
        <v>1</v>
      </c>
      <c r="C3225" s="31" t="s">
        <v>129</v>
      </c>
      <c r="D3225" s="9" t="s">
        <v>7401</v>
      </c>
      <c r="E3225" s="10" t="s">
        <v>412</v>
      </c>
      <c r="F3225" s="10" t="s">
        <v>413</v>
      </c>
      <c r="G3225" s="9">
        <v>1501204</v>
      </c>
      <c r="H3225" s="10" t="s">
        <v>504</v>
      </c>
      <c r="I3225" s="13">
        <v>647.78</v>
      </c>
      <c r="J3225" s="13">
        <v>647.78</v>
      </c>
      <c r="K3225" s="13">
        <v>647.78</v>
      </c>
      <c r="L3225" s="13">
        <v>0</v>
      </c>
      <c r="M3225" s="13">
        <v>647.78</v>
      </c>
      <c r="N3225" s="32">
        <v>16</v>
      </c>
      <c r="O3225" s="9">
        <v>5</v>
      </c>
      <c r="P3225" s="13">
        <v>9.25</v>
      </c>
      <c r="Q3225" s="13">
        <v>0</v>
      </c>
      <c r="R3225" s="13">
        <v>0</v>
      </c>
      <c r="S3225" s="13">
        <v>32.19</v>
      </c>
      <c r="T3225" s="13">
        <v>0</v>
      </c>
      <c r="U3225" s="13">
        <v>0</v>
      </c>
      <c r="V3225" s="13">
        <v>511.43</v>
      </c>
      <c r="W3225" s="13">
        <v>8.7899999999999991</v>
      </c>
      <c r="X3225" s="13">
        <v>0</v>
      </c>
      <c r="Y3225" s="13">
        <v>0</v>
      </c>
      <c r="Z3225" s="13">
        <v>80</v>
      </c>
      <c r="AA3225" s="13">
        <v>15</v>
      </c>
      <c r="AB3225" s="13">
        <v>0</v>
      </c>
      <c r="AC3225" s="13">
        <v>0</v>
      </c>
      <c r="AD3225" s="13">
        <v>5</v>
      </c>
      <c r="AE3225" s="13">
        <v>0</v>
      </c>
      <c r="AF3225" s="33">
        <v>100.005</v>
      </c>
      <c r="AG3225" s="9">
        <v>2</v>
      </c>
      <c r="AH3225" s="34">
        <v>0.68</v>
      </c>
      <c r="AI3225" s="13">
        <v>165692.31</v>
      </c>
      <c r="AJ3225" s="13">
        <v>369819.18</v>
      </c>
      <c r="AK3225" s="13">
        <v>535511.49</v>
      </c>
      <c r="AL3225" s="9"/>
      <c r="AM3225" s="35">
        <v>38182</v>
      </c>
    </row>
    <row r="3226" spans="2:39" x14ac:dyDescent="0.25">
      <c r="B3226" s="30">
        <v>1</v>
      </c>
      <c r="C3226" s="31" t="s">
        <v>129</v>
      </c>
      <c r="D3226" s="9" t="s">
        <v>7402</v>
      </c>
      <c r="E3226" s="10" t="s">
        <v>156</v>
      </c>
      <c r="F3226" s="10" t="s">
        <v>156</v>
      </c>
      <c r="G3226" s="9">
        <v>1504208</v>
      </c>
      <c r="H3226" s="10" t="s">
        <v>7403</v>
      </c>
      <c r="I3226" s="13">
        <v>11835.83</v>
      </c>
      <c r="J3226" s="13">
        <v>11827.6</v>
      </c>
      <c r="K3226" s="13">
        <v>11835.83</v>
      </c>
      <c r="L3226" s="13">
        <v>11835.83</v>
      </c>
      <c r="M3226" s="13">
        <v>11835.83</v>
      </c>
      <c r="N3226" s="32">
        <v>394</v>
      </c>
      <c r="O3226" s="9">
        <v>1</v>
      </c>
      <c r="P3226" s="13">
        <v>169.08</v>
      </c>
      <c r="Q3226" s="13">
        <v>54.01</v>
      </c>
      <c r="R3226" s="13">
        <v>100</v>
      </c>
      <c r="S3226" s="13">
        <v>526.41999999999996</v>
      </c>
      <c r="T3226" s="13">
        <v>5917.91</v>
      </c>
      <c r="U3226" s="13">
        <v>2515.16</v>
      </c>
      <c r="V3226" s="13">
        <v>2742.05</v>
      </c>
      <c r="W3226" s="13">
        <v>134.29</v>
      </c>
      <c r="X3226" s="13">
        <v>0</v>
      </c>
      <c r="Y3226" s="13">
        <v>0</v>
      </c>
      <c r="Z3226" s="13">
        <v>44</v>
      </c>
      <c r="AA3226" s="13">
        <v>30</v>
      </c>
      <c r="AB3226" s="13">
        <v>10</v>
      </c>
      <c r="AC3226" s="13">
        <v>15</v>
      </c>
      <c r="AD3226" s="13">
        <v>0</v>
      </c>
      <c r="AE3226" s="13">
        <v>1</v>
      </c>
      <c r="AF3226" s="33">
        <v>100.003</v>
      </c>
      <c r="AG3226" s="9">
        <v>3</v>
      </c>
      <c r="AH3226" s="34">
        <v>0.55000000000000004</v>
      </c>
      <c r="AI3226" s="13">
        <v>1431581.76</v>
      </c>
      <c r="AJ3226" s="13">
        <v>7218551.8499999996</v>
      </c>
      <c r="AK3226" s="13">
        <v>8650133.6099999994</v>
      </c>
      <c r="AL3226" s="35">
        <v>37236</v>
      </c>
      <c r="AM3226" s="35">
        <v>37827</v>
      </c>
    </row>
    <row r="3227" spans="2:39" x14ac:dyDescent="0.25">
      <c r="B3227" s="30">
        <v>1</v>
      </c>
      <c r="C3227" s="31" t="s">
        <v>129</v>
      </c>
      <c r="D3227" s="9" t="s">
        <v>7404</v>
      </c>
      <c r="E3227" s="10" t="s">
        <v>341</v>
      </c>
      <c r="F3227" s="10" t="s">
        <v>376</v>
      </c>
      <c r="G3227" s="9">
        <v>1503705</v>
      </c>
      <c r="H3227" s="10" t="s">
        <v>7405</v>
      </c>
      <c r="I3227" s="13">
        <v>31140.57</v>
      </c>
      <c r="J3227" s="13">
        <v>30758.5</v>
      </c>
      <c r="K3227" s="13">
        <v>30251.5</v>
      </c>
      <c r="L3227" s="13">
        <v>31140.57</v>
      </c>
      <c r="M3227" s="13">
        <v>30251.5</v>
      </c>
      <c r="N3227" s="32">
        <v>589</v>
      </c>
      <c r="O3227" s="9">
        <v>1</v>
      </c>
      <c r="P3227" s="13">
        <v>432.16</v>
      </c>
      <c r="Q3227" s="13">
        <v>0</v>
      </c>
      <c r="R3227" s="13">
        <v>0</v>
      </c>
      <c r="S3227" s="13">
        <v>1088.3</v>
      </c>
      <c r="T3227" s="13">
        <v>15379.3</v>
      </c>
      <c r="U3227" s="13">
        <v>11281.13</v>
      </c>
      <c r="V3227" s="13">
        <v>2446.94</v>
      </c>
      <c r="W3227" s="13">
        <v>55.82</v>
      </c>
      <c r="X3227" s="13">
        <v>0</v>
      </c>
      <c r="Y3227" s="13">
        <v>0</v>
      </c>
      <c r="Z3227" s="13">
        <v>30</v>
      </c>
      <c r="AA3227" s="13">
        <v>30</v>
      </c>
      <c r="AB3227" s="13">
        <v>8</v>
      </c>
      <c r="AC3227" s="13">
        <v>15</v>
      </c>
      <c r="AD3227" s="13">
        <v>16.5</v>
      </c>
      <c r="AE3227" s="13">
        <v>0.5</v>
      </c>
      <c r="AF3227" s="33">
        <v>100.002</v>
      </c>
      <c r="AG3227" s="9">
        <v>3</v>
      </c>
      <c r="AH3227" s="34">
        <v>0.5</v>
      </c>
      <c r="AI3227" s="13">
        <v>5992029.7699999996</v>
      </c>
      <c r="AJ3227" s="13">
        <v>18182358.550000001</v>
      </c>
      <c r="AK3227" s="13">
        <v>24174388.32</v>
      </c>
      <c r="AL3227" s="35">
        <v>38099</v>
      </c>
      <c r="AM3227" s="35">
        <v>38175</v>
      </c>
    </row>
    <row r="3228" spans="2:39" x14ac:dyDescent="0.25">
      <c r="B3228" s="30">
        <v>1</v>
      </c>
      <c r="C3228" s="31" t="s">
        <v>129</v>
      </c>
      <c r="D3228" s="9" t="s">
        <v>7406</v>
      </c>
      <c r="E3228" s="10" t="s">
        <v>156</v>
      </c>
      <c r="F3228" s="10" t="s">
        <v>687</v>
      </c>
      <c r="G3228" s="9">
        <v>1507508</v>
      </c>
      <c r="H3228" s="10" t="s">
        <v>7407</v>
      </c>
      <c r="I3228" s="13">
        <v>2801.73</v>
      </c>
      <c r="J3228" s="13">
        <v>3064.28</v>
      </c>
      <c r="K3228" s="13">
        <v>3064.28</v>
      </c>
      <c r="L3228" s="13">
        <v>2801.73</v>
      </c>
      <c r="M3228" s="13">
        <v>2794.94</v>
      </c>
      <c r="N3228" s="32">
        <v>30</v>
      </c>
      <c r="O3228" s="9">
        <v>1</v>
      </c>
      <c r="P3228" s="13">
        <v>39.93</v>
      </c>
      <c r="Q3228" s="13">
        <v>0</v>
      </c>
      <c r="R3228" s="13">
        <v>0</v>
      </c>
      <c r="S3228" s="13">
        <v>343.16</v>
      </c>
      <c r="T3228" s="13">
        <v>1360.53</v>
      </c>
      <c r="U3228" s="13">
        <v>898.27</v>
      </c>
      <c r="V3228" s="13">
        <v>457.12</v>
      </c>
      <c r="W3228" s="13">
        <v>0</v>
      </c>
      <c r="X3228" s="13">
        <v>0</v>
      </c>
      <c r="Y3228" s="13">
        <v>0</v>
      </c>
      <c r="Z3228" s="13">
        <v>55</v>
      </c>
      <c r="AA3228" s="13">
        <v>20</v>
      </c>
      <c r="AB3228" s="13">
        <v>15</v>
      </c>
      <c r="AC3228" s="13">
        <v>10</v>
      </c>
      <c r="AD3228" s="13">
        <v>0</v>
      </c>
      <c r="AE3228" s="13">
        <v>0</v>
      </c>
      <c r="AF3228" s="33">
        <v>100.0004</v>
      </c>
      <c r="AG3228" s="9">
        <v>2</v>
      </c>
      <c r="AH3228" s="34">
        <v>0.64</v>
      </c>
      <c r="AI3228" s="13">
        <v>326069.8</v>
      </c>
      <c r="AJ3228" s="13">
        <v>1673076.98</v>
      </c>
      <c r="AK3228" s="13">
        <v>1999146.78</v>
      </c>
      <c r="AL3228" s="35">
        <v>39611</v>
      </c>
      <c r="AM3228" s="35">
        <v>39790</v>
      </c>
    </row>
    <row r="3229" spans="2:39" x14ac:dyDescent="0.25">
      <c r="B3229" s="30">
        <v>1</v>
      </c>
      <c r="C3229" s="31" t="s">
        <v>129</v>
      </c>
      <c r="D3229" s="9" t="s">
        <v>7408</v>
      </c>
      <c r="E3229" s="10" t="s">
        <v>177</v>
      </c>
      <c r="F3229" s="10" t="s">
        <v>178</v>
      </c>
      <c r="G3229" s="9">
        <v>1506583</v>
      </c>
      <c r="H3229" s="10" t="s">
        <v>7409</v>
      </c>
      <c r="I3229" s="13">
        <v>1189.8599999999999</v>
      </c>
      <c r="J3229" s="13">
        <v>1189.83</v>
      </c>
      <c r="K3229" s="13">
        <v>1180.49</v>
      </c>
      <c r="L3229" s="13">
        <v>1189.8599999999999</v>
      </c>
      <c r="M3229" s="13">
        <v>1180.49</v>
      </c>
      <c r="N3229" s="32">
        <v>24</v>
      </c>
      <c r="O3229" s="9">
        <v>1</v>
      </c>
      <c r="P3229" s="13">
        <v>8.74</v>
      </c>
      <c r="Q3229" s="13">
        <v>0</v>
      </c>
      <c r="R3229" s="13">
        <v>0</v>
      </c>
      <c r="S3229" s="13">
        <v>28.06</v>
      </c>
      <c r="T3229" s="13">
        <v>0</v>
      </c>
      <c r="U3229" s="13">
        <v>0</v>
      </c>
      <c r="V3229" s="13">
        <v>1184.23</v>
      </c>
      <c r="W3229" s="13">
        <v>5.6</v>
      </c>
      <c r="X3229" s="13">
        <v>0</v>
      </c>
      <c r="Y3229" s="13">
        <v>38</v>
      </c>
      <c r="Z3229" s="13">
        <v>35</v>
      </c>
      <c r="AA3229" s="13">
        <v>12</v>
      </c>
      <c r="AB3229" s="13">
        <v>9</v>
      </c>
      <c r="AC3229" s="13">
        <v>4</v>
      </c>
      <c r="AD3229" s="13">
        <v>0</v>
      </c>
      <c r="AE3229" s="13">
        <v>2</v>
      </c>
      <c r="AF3229" s="33">
        <v>100.002</v>
      </c>
      <c r="AG3229" s="9">
        <v>2</v>
      </c>
      <c r="AH3229" s="34">
        <v>0.72</v>
      </c>
      <c r="AI3229" s="13">
        <v>0</v>
      </c>
      <c r="AJ3229" s="13">
        <v>421173.48</v>
      </c>
      <c r="AK3229" s="13">
        <v>421173.48</v>
      </c>
      <c r="AL3229" s="35">
        <v>38285</v>
      </c>
      <c r="AM3229" s="35">
        <v>38302</v>
      </c>
    </row>
    <row r="3230" spans="2:39" x14ac:dyDescent="0.25">
      <c r="B3230" s="30">
        <v>1</v>
      </c>
      <c r="C3230" s="31" t="s">
        <v>129</v>
      </c>
      <c r="D3230" s="9" t="s">
        <v>7410</v>
      </c>
      <c r="E3230" s="10" t="s">
        <v>177</v>
      </c>
      <c r="F3230" s="10" t="s">
        <v>178</v>
      </c>
      <c r="G3230" s="9">
        <v>1506583</v>
      </c>
      <c r="H3230" s="10" t="s">
        <v>7411</v>
      </c>
      <c r="I3230" s="13">
        <v>3462.83</v>
      </c>
      <c r="J3230" s="13">
        <v>3444.5</v>
      </c>
      <c r="K3230" s="13">
        <v>3444.58</v>
      </c>
      <c r="L3230" s="13">
        <v>0</v>
      </c>
      <c r="M3230" s="13">
        <v>3444.56</v>
      </c>
      <c r="N3230" s="32">
        <v>114</v>
      </c>
      <c r="O3230" s="9">
        <v>1</v>
      </c>
      <c r="P3230" s="13">
        <v>45.92</v>
      </c>
      <c r="Q3230" s="13">
        <v>0</v>
      </c>
      <c r="R3230" s="13">
        <v>0</v>
      </c>
      <c r="S3230" s="13">
        <v>201.69</v>
      </c>
      <c r="T3230" s="13">
        <v>0</v>
      </c>
      <c r="U3230" s="13">
        <v>1631.32</v>
      </c>
      <c r="V3230" s="13">
        <v>1604.39</v>
      </c>
      <c r="W3230" s="13">
        <v>7.16</v>
      </c>
      <c r="X3230" s="13">
        <v>0</v>
      </c>
      <c r="Y3230" s="13">
        <v>0</v>
      </c>
      <c r="Z3230" s="13">
        <v>50</v>
      </c>
      <c r="AA3230" s="13">
        <v>40</v>
      </c>
      <c r="AB3230" s="13">
        <v>8</v>
      </c>
      <c r="AC3230" s="13">
        <v>0</v>
      </c>
      <c r="AD3230" s="13">
        <v>0</v>
      </c>
      <c r="AE3230" s="13">
        <v>2</v>
      </c>
      <c r="AF3230" s="33">
        <v>100.004</v>
      </c>
      <c r="AG3230" s="9">
        <v>2</v>
      </c>
      <c r="AH3230" s="34">
        <v>0.65</v>
      </c>
      <c r="AI3230" s="13">
        <v>812798.18</v>
      </c>
      <c r="AJ3230" s="13">
        <v>2370515.04</v>
      </c>
      <c r="AK3230" s="13">
        <v>3183313.22</v>
      </c>
      <c r="AL3230" s="35">
        <v>38021</v>
      </c>
      <c r="AM3230" s="35">
        <v>38056</v>
      </c>
    </row>
    <row r="3231" spans="2:39" x14ac:dyDescent="0.25">
      <c r="B3231" s="30">
        <v>1</v>
      </c>
      <c r="C3231" s="31" t="s">
        <v>395</v>
      </c>
      <c r="D3231" s="9" t="s">
        <v>7412</v>
      </c>
      <c r="E3231" s="10" t="s">
        <v>397</v>
      </c>
      <c r="F3231" s="10" t="s">
        <v>398</v>
      </c>
      <c r="G3231" s="9">
        <v>1505486</v>
      </c>
      <c r="H3231" s="10" t="s">
        <v>7413</v>
      </c>
      <c r="I3231" s="13">
        <v>5835.86</v>
      </c>
      <c r="J3231" s="13">
        <v>5835.86</v>
      </c>
      <c r="K3231" s="13">
        <v>5899.38</v>
      </c>
      <c r="L3231" s="13">
        <v>5835.86</v>
      </c>
      <c r="M3231" s="13">
        <v>5835.86</v>
      </c>
      <c r="N3231" s="32">
        <v>116</v>
      </c>
      <c r="O3231" s="9">
        <v>1</v>
      </c>
      <c r="P3231" s="13">
        <v>84.27</v>
      </c>
      <c r="Q3231" s="13">
        <v>0</v>
      </c>
      <c r="R3231" s="13">
        <v>0</v>
      </c>
      <c r="S3231" s="13">
        <v>166.66</v>
      </c>
      <c r="T3231" s="13">
        <v>0</v>
      </c>
      <c r="U3231" s="13">
        <v>0</v>
      </c>
      <c r="V3231" s="13">
        <v>5420.29</v>
      </c>
      <c r="W3231" s="13">
        <v>21.99</v>
      </c>
      <c r="X3231" s="13">
        <v>0</v>
      </c>
      <c r="Y3231" s="13">
        <v>0</v>
      </c>
      <c r="Z3231" s="13">
        <v>65</v>
      </c>
      <c r="AA3231" s="13">
        <v>28</v>
      </c>
      <c r="AB3231" s="13">
        <v>5</v>
      </c>
      <c r="AC3231" s="13">
        <v>0</v>
      </c>
      <c r="AD3231" s="13">
        <v>0</v>
      </c>
      <c r="AE3231" s="13">
        <v>2</v>
      </c>
      <c r="AF3231" s="33">
        <v>100.004</v>
      </c>
      <c r="AG3231" s="9">
        <v>2</v>
      </c>
      <c r="AH3231" s="34">
        <v>0.67</v>
      </c>
      <c r="AI3231" s="13">
        <v>247883.46</v>
      </c>
      <c r="AJ3231" s="13">
        <v>4416987.66</v>
      </c>
      <c r="AK3231" s="13">
        <v>4664871.12</v>
      </c>
      <c r="AL3231" s="35">
        <v>38506</v>
      </c>
      <c r="AM3231" s="35">
        <v>38541</v>
      </c>
    </row>
    <row r="3232" spans="2:39" x14ac:dyDescent="0.25">
      <c r="B3232" s="30">
        <v>1</v>
      </c>
      <c r="C3232" s="31" t="s">
        <v>129</v>
      </c>
      <c r="D3232" s="9" t="s">
        <v>7414</v>
      </c>
      <c r="E3232" s="10" t="s">
        <v>156</v>
      </c>
      <c r="F3232" s="10" t="s">
        <v>156</v>
      </c>
      <c r="G3232" s="9">
        <v>1504208</v>
      </c>
      <c r="H3232" s="10" t="s">
        <v>7415</v>
      </c>
      <c r="I3232" s="13">
        <v>3388</v>
      </c>
      <c r="J3232" s="13">
        <v>3388</v>
      </c>
      <c r="K3232" s="13">
        <v>3077.76</v>
      </c>
      <c r="L3232" s="13">
        <v>388</v>
      </c>
      <c r="M3232" s="13">
        <v>3077.76</v>
      </c>
      <c r="N3232" s="32">
        <v>83</v>
      </c>
      <c r="O3232" s="9">
        <v>1</v>
      </c>
      <c r="P3232" s="13">
        <v>43.95</v>
      </c>
      <c r="Q3232" s="13">
        <v>46.1</v>
      </c>
      <c r="R3232" s="13">
        <v>0</v>
      </c>
      <c r="S3232" s="13">
        <v>130.04</v>
      </c>
      <c r="T3232" s="13">
        <v>0</v>
      </c>
      <c r="U3232" s="13">
        <v>1211.28</v>
      </c>
      <c r="V3232" s="13">
        <v>1711.04</v>
      </c>
      <c r="W3232" s="13">
        <v>25.41</v>
      </c>
      <c r="X3232" s="13">
        <v>0</v>
      </c>
      <c r="Y3232" s="13">
        <v>0</v>
      </c>
      <c r="Z3232" s="13">
        <v>55</v>
      </c>
      <c r="AA3232" s="13">
        <v>35</v>
      </c>
      <c r="AB3232" s="13">
        <v>10</v>
      </c>
      <c r="AC3232" s="13">
        <v>0</v>
      </c>
      <c r="AD3232" s="13">
        <v>0</v>
      </c>
      <c r="AE3232" s="13">
        <v>0</v>
      </c>
      <c r="AF3232" s="33">
        <v>100.005</v>
      </c>
      <c r="AG3232" s="9">
        <v>2</v>
      </c>
      <c r="AH3232" s="34">
        <v>0.51</v>
      </c>
      <c r="AI3232" s="13">
        <v>653218.71</v>
      </c>
      <c r="AJ3232" s="13">
        <v>1662895.83</v>
      </c>
      <c r="AK3232" s="13">
        <v>2316114.54</v>
      </c>
      <c r="AL3232" s="35">
        <v>38334</v>
      </c>
      <c r="AM3232" s="35">
        <v>38089</v>
      </c>
    </row>
    <row r="3233" spans="2:39" x14ac:dyDescent="0.25">
      <c r="B3233" s="30">
        <v>1</v>
      </c>
      <c r="C3233" s="31" t="s">
        <v>129</v>
      </c>
      <c r="D3233" s="9" t="s">
        <v>7416</v>
      </c>
      <c r="E3233" s="10" t="s">
        <v>1483</v>
      </c>
      <c r="F3233" s="10" t="s">
        <v>1483</v>
      </c>
      <c r="G3233" s="9">
        <v>1505536</v>
      </c>
      <c r="H3233" s="10" t="s">
        <v>7417</v>
      </c>
      <c r="I3233" s="13">
        <v>1160.47</v>
      </c>
      <c r="J3233" s="13">
        <v>1160.47</v>
      </c>
      <c r="K3233" s="13">
        <v>1157.23</v>
      </c>
      <c r="L3233" s="13">
        <v>1157.23</v>
      </c>
      <c r="M3233" s="13">
        <v>1157.23</v>
      </c>
      <c r="N3233" s="32">
        <v>43</v>
      </c>
      <c r="O3233" s="9">
        <v>1</v>
      </c>
      <c r="P3233" s="13">
        <v>0</v>
      </c>
      <c r="Q3233" s="13">
        <v>4.45</v>
      </c>
      <c r="R3233" s="13">
        <v>80</v>
      </c>
      <c r="S3233" s="13">
        <v>65.680000000000007</v>
      </c>
      <c r="T3233" s="13">
        <v>0</v>
      </c>
      <c r="U3233" s="13">
        <v>226.26</v>
      </c>
      <c r="V3233" s="13">
        <v>859.2</v>
      </c>
      <c r="W3233" s="13">
        <v>5.99</v>
      </c>
      <c r="X3233" s="13">
        <v>0</v>
      </c>
      <c r="Y3233" s="13">
        <v>0</v>
      </c>
      <c r="Z3233" s="13">
        <v>60</v>
      </c>
      <c r="AA3233" s="13">
        <v>19</v>
      </c>
      <c r="AB3233" s="13">
        <v>0</v>
      </c>
      <c r="AC3233" s="13">
        <v>14</v>
      </c>
      <c r="AD3233" s="13">
        <v>0</v>
      </c>
      <c r="AE3233" s="13">
        <v>2</v>
      </c>
      <c r="AF3233" s="33">
        <v>95.004000000000005</v>
      </c>
      <c r="AG3233" s="9">
        <v>2</v>
      </c>
      <c r="AH3233" s="34">
        <v>0.63</v>
      </c>
      <c r="AI3233" s="13">
        <v>153768.51</v>
      </c>
      <c r="AJ3233" s="13">
        <v>267762.18</v>
      </c>
      <c r="AK3233" s="13">
        <v>421530.69</v>
      </c>
      <c r="AL3233" s="9"/>
      <c r="AM3233" s="35">
        <v>36147</v>
      </c>
    </row>
    <row r="3234" spans="2:39" x14ac:dyDescent="0.25">
      <c r="B3234" s="30">
        <v>1</v>
      </c>
      <c r="C3234" s="31" t="s">
        <v>129</v>
      </c>
      <c r="D3234" s="9" t="s">
        <v>7418</v>
      </c>
      <c r="E3234" s="10" t="s">
        <v>131</v>
      </c>
      <c r="F3234" s="10" t="s">
        <v>131</v>
      </c>
      <c r="G3234" s="9">
        <v>1506138</v>
      </c>
      <c r="H3234" s="10" t="s">
        <v>7419</v>
      </c>
      <c r="I3234" s="13">
        <v>1955.71</v>
      </c>
      <c r="J3234" s="13">
        <v>1955.71</v>
      </c>
      <c r="K3234" s="13">
        <v>1955.71</v>
      </c>
      <c r="L3234" s="13">
        <v>1955.71</v>
      </c>
      <c r="M3234" s="13">
        <v>1955.71</v>
      </c>
      <c r="N3234" s="32">
        <v>39</v>
      </c>
      <c r="O3234" s="9">
        <v>1</v>
      </c>
      <c r="P3234" s="13">
        <v>26.07</v>
      </c>
      <c r="Q3234" s="13">
        <v>0</v>
      </c>
      <c r="R3234" s="13">
        <v>0</v>
      </c>
      <c r="S3234" s="13">
        <v>85.78</v>
      </c>
      <c r="T3234" s="13">
        <v>0</v>
      </c>
      <c r="U3234" s="13">
        <v>1115.55</v>
      </c>
      <c r="V3234" s="13">
        <v>754.39</v>
      </c>
      <c r="W3234" s="13">
        <v>0</v>
      </c>
      <c r="X3234" s="13">
        <v>0</v>
      </c>
      <c r="Y3234" s="13">
        <v>0</v>
      </c>
      <c r="Z3234" s="13">
        <v>75</v>
      </c>
      <c r="AA3234" s="13">
        <v>0</v>
      </c>
      <c r="AB3234" s="13">
        <v>15</v>
      </c>
      <c r="AC3234" s="13">
        <v>10</v>
      </c>
      <c r="AD3234" s="13">
        <v>0</v>
      </c>
      <c r="AE3234" s="13">
        <v>0</v>
      </c>
      <c r="AF3234" s="33">
        <v>100.005</v>
      </c>
      <c r="AG3234" s="9">
        <v>3</v>
      </c>
      <c r="AH3234" s="34">
        <v>0.59</v>
      </c>
      <c r="AI3234" s="13">
        <v>0</v>
      </c>
      <c r="AJ3234" s="13">
        <v>749038.35</v>
      </c>
      <c r="AK3234" s="13">
        <v>749038.35</v>
      </c>
      <c r="AL3234" s="35">
        <v>38506</v>
      </c>
      <c r="AM3234" s="35">
        <v>38544</v>
      </c>
    </row>
    <row r="3235" spans="2:39" x14ac:dyDescent="0.25">
      <c r="B3235" s="30">
        <v>1</v>
      </c>
      <c r="C3235" s="31" t="s">
        <v>137</v>
      </c>
      <c r="D3235" s="9" t="s">
        <v>7420</v>
      </c>
      <c r="E3235" s="10" t="s">
        <v>139</v>
      </c>
      <c r="F3235" s="10" t="s">
        <v>331</v>
      </c>
      <c r="G3235" s="9">
        <v>3109303</v>
      </c>
      <c r="H3235" s="10" t="s">
        <v>7421</v>
      </c>
      <c r="I3235" s="13">
        <v>508.52</v>
      </c>
      <c r="J3235" s="13">
        <v>508.52</v>
      </c>
      <c r="K3235" s="13">
        <v>508.52</v>
      </c>
      <c r="L3235" s="13">
        <v>508.52</v>
      </c>
      <c r="M3235" s="13">
        <v>508.52</v>
      </c>
      <c r="N3235" s="32">
        <v>20</v>
      </c>
      <c r="O3235" s="9">
        <v>1</v>
      </c>
      <c r="P3235" s="13">
        <v>7.82</v>
      </c>
      <c r="Q3235" s="13">
        <v>82.6</v>
      </c>
      <c r="R3235" s="13">
        <v>71.5</v>
      </c>
      <c r="S3235" s="13">
        <v>32.880000000000003</v>
      </c>
      <c r="T3235" s="13">
        <v>0</v>
      </c>
      <c r="U3235" s="13">
        <v>459.96</v>
      </c>
      <c r="V3235" s="13">
        <v>13.88</v>
      </c>
      <c r="W3235" s="13">
        <v>4.8</v>
      </c>
      <c r="X3235" s="13">
        <v>0</v>
      </c>
      <c r="Y3235" s="13">
        <v>0</v>
      </c>
      <c r="Z3235" s="13">
        <v>40</v>
      </c>
      <c r="AA3235" s="13">
        <v>35</v>
      </c>
      <c r="AB3235" s="13">
        <v>10</v>
      </c>
      <c r="AC3235" s="13">
        <v>0</v>
      </c>
      <c r="AD3235" s="13">
        <v>10</v>
      </c>
      <c r="AE3235" s="13">
        <v>5</v>
      </c>
      <c r="AF3235" s="33">
        <v>100.003</v>
      </c>
      <c r="AG3235" s="9">
        <v>2</v>
      </c>
      <c r="AH3235" s="34">
        <v>0.6</v>
      </c>
      <c r="AI3235" s="13">
        <v>20594.79</v>
      </c>
      <c r="AJ3235" s="13">
        <v>523512.55</v>
      </c>
      <c r="AK3235" s="13">
        <v>544107.34</v>
      </c>
      <c r="AL3235" s="35">
        <v>38615</v>
      </c>
      <c r="AM3235" s="35">
        <v>38625</v>
      </c>
    </row>
    <row r="3236" spans="2:39" x14ac:dyDescent="0.25">
      <c r="B3236" s="30">
        <v>1</v>
      </c>
      <c r="C3236" s="31" t="s">
        <v>137</v>
      </c>
      <c r="D3236" s="9" t="s">
        <v>7422</v>
      </c>
      <c r="E3236" s="10" t="s">
        <v>139</v>
      </c>
      <c r="F3236" s="10" t="s">
        <v>7423</v>
      </c>
      <c r="G3236" s="9">
        <v>3126208</v>
      </c>
      <c r="H3236" s="10" t="s">
        <v>7424</v>
      </c>
      <c r="I3236" s="13">
        <v>2143.08</v>
      </c>
      <c r="J3236" s="13">
        <v>2379.54</v>
      </c>
      <c r="K3236" s="13">
        <v>2379.54</v>
      </c>
      <c r="L3236" s="13">
        <v>2143.08</v>
      </c>
      <c r="M3236" s="13">
        <v>2143.08</v>
      </c>
      <c r="N3236" s="32">
        <v>61</v>
      </c>
      <c r="O3236" s="9">
        <v>1</v>
      </c>
      <c r="P3236" s="13">
        <v>36.6</v>
      </c>
      <c r="Q3236" s="13">
        <v>12.6</v>
      </c>
      <c r="R3236" s="13">
        <v>100</v>
      </c>
      <c r="S3236" s="13">
        <v>649.04999999999995</v>
      </c>
      <c r="T3236" s="13">
        <v>0</v>
      </c>
      <c r="U3236" s="13">
        <v>216.9</v>
      </c>
      <c r="V3236" s="13">
        <v>1506.7</v>
      </c>
      <c r="W3236" s="13">
        <v>6.92</v>
      </c>
      <c r="X3236" s="13">
        <v>0</v>
      </c>
      <c r="Y3236" s="13">
        <v>0</v>
      </c>
      <c r="Z3236" s="13">
        <v>30.3</v>
      </c>
      <c r="AA3236" s="13">
        <v>13.1</v>
      </c>
      <c r="AB3236" s="13">
        <v>1.5</v>
      </c>
      <c r="AC3236" s="13">
        <v>14.3</v>
      </c>
      <c r="AD3236" s="13">
        <v>5.5</v>
      </c>
      <c r="AE3236" s="13">
        <v>35.299999999999997</v>
      </c>
      <c r="AF3236" s="33">
        <v>100.002</v>
      </c>
      <c r="AG3236" s="9">
        <v>3</v>
      </c>
      <c r="AH3236" s="34">
        <v>0.43</v>
      </c>
      <c r="AI3236" s="13">
        <v>235920.4</v>
      </c>
      <c r="AJ3236" s="13">
        <v>1534316.7</v>
      </c>
      <c r="AK3236" s="13">
        <v>1770237.1</v>
      </c>
      <c r="AL3236" s="37">
        <v>38481</v>
      </c>
      <c r="AM3236" s="35">
        <v>38498</v>
      </c>
    </row>
    <row r="3237" spans="2:39" x14ac:dyDescent="0.25">
      <c r="B3237" s="30">
        <v>1</v>
      </c>
      <c r="C3237" s="31" t="s">
        <v>137</v>
      </c>
      <c r="D3237" s="9" t="s">
        <v>7425</v>
      </c>
      <c r="E3237" s="10" t="s">
        <v>139</v>
      </c>
      <c r="F3237" s="10" t="s">
        <v>2489</v>
      </c>
      <c r="G3237" s="9">
        <v>3104502</v>
      </c>
      <c r="H3237" s="10" t="s">
        <v>7426</v>
      </c>
      <c r="I3237" s="13">
        <v>989.3</v>
      </c>
      <c r="J3237" s="13">
        <v>989.3</v>
      </c>
      <c r="K3237" s="13">
        <v>989.3</v>
      </c>
      <c r="L3237" s="13">
        <v>989.3</v>
      </c>
      <c r="M3237" s="13">
        <v>989.3</v>
      </c>
      <c r="N3237" s="32">
        <v>35</v>
      </c>
      <c r="O3237" s="9">
        <v>1</v>
      </c>
      <c r="P3237" s="13">
        <v>15.22</v>
      </c>
      <c r="Q3237" s="13">
        <v>0</v>
      </c>
      <c r="R3237" s="13">
        <v>0</v>
      </c>
      <c r="S3237" s="13">
        <v>105</v>
      </c>
      <c r="T3237" s="13">
        <v>133</v>
      </c>
      <c r="U3237" s="13">
        <v>45.62</v>
      </c>
      <c r="V3237" s="13">
        <v>700.38</v>
      </c>
      <c r="W3237" s="13">
        <v>5.29</v>
      </c>
      <c r="X3237" s="13">
        <v>0</v>
      </c>
      <c r="Y3237" s="13">
        <v>0</v>
      </c>
      <c r="Z3237" s="13">
        <v>58</v>
      </c>
      <c r="AA3237" s="13">
        <v>0</v>
      </c>
      <c r="AB3237" s="13">
        <v>18</v>
      </c>
      <c r="AC3237" s="13">
        <v>0</v>
      </c>
      <c r="AD3237" s="13">
        <v>0</v>
      </c>
      <c r="AE3237" s="13">
        <v>24</v>
      </c>
      <c r="AF3237" s="33">
        <v>100.005</v>
      </c>
      <c r="AG3237" s="9">
        <v>3</v>
      </c>
      <c r="AH3237" s="34">
        <v>0.51</v>
      </c>
      <c r="AI3237" s="13">
        <v>46898.2</v>
      </c>
      <c r="AJ3237" s="13">
        <v>1033783.43</v>
      </c>
      <c r="AK3237" s="13">
        <v>1080681.6299999999</v>
      </c>
      <c r="AL3237" s="35">
        <v>39010</v>
      </c>
      <c r="AM3237" s="35">
        <v>38468</v>
      </c>
    </row>
    <row r="3238" spans="2:39" x14ac:dyDescent="0.25">
      <c r="B3238" s="30">
        <v>1</v>
      </c>
      <c r="C3238" s="31" t="s">
        <v>137</v>
      </c>
      <c r="D3238" s="9" t="s">
        <v>7427</v>
      </c>
      <c r="E3238" s="10" t="s">
        <v>425</v>
      </c>
      <c r="F3238" s="10" t="s">
        <v>426</v>
      </c>
      <c r="G3238" s="9">
        <v>5207907</v>
      </c>
      <c r="H3238" s="10" t="s">
        <v>7428</v>
      </c>
      <c r="I3238" s="13">
        <v>2568.71</v>
      </c>
      <c r="J3238" s="13">
        <v>2568.71</v>
      </c>
      <c r="K3238" s="13">
        <v>2580.64</v>
      </c>
      <c r="L3238" s="13">
        <v>2568.64</v>
      </c>
      <c r="M3238" s="13">
        <v>2568.71</v>
      </c>
      <c r="N3238" s="32">
        <v>113</v>
      </c>
      <c r="O3238" s="9">
        <v>1</v>
      </c>
      <c r="P3238" s="13">
        <v>36.869999999999997</v>
      </c>
      <c r="Q3238" s="13">
        <v>97.6</v>
      </c>
      <c r="R3238" s="13">
        <v>71.55</v>
      </c>
      <c r="S3238" s="13">
        <v>76.98</v>
      </c>
      <c r="T3238" s="13">
        <v>789.47</v>
      </c>
      <c r="U3238" s="13">
        <v>1670.66</v>
      </c>
      <c r="V3238" s="13">
        <v>41.15</v>
      </c>
      <c r="W3238" s="13">
        <v>22.38</v>
      </c>
      <c r="X3238" s="13">
        <v>0</v>
      </c>
      <c r="Y3238" s="13">
        <v>0</v>
      </c>
      <c r="Z3238" s="13">
        <v>63.9</v>
      </c>
      <c r="AA3238" s="13">
        <v>2.4</v>
      </c>
      <c r="AB3238" s="13">
        <v>0</v>
      </c>
      <c r="AC3238" s="13">
        <v>0</v>
      </c>
      <c r="AD3238" s="13">
        <v>0</v>
      </c>
      <c r="AE3238" s="13">
        <v>33.700000000000003</v>
      </c>
      <c r="AF3238" s="33">
        <v>100.005</v>
      </c>
      <c r="AG3238" s="9">
        <v>2</v>
      </c>
      <c r="AH3238" s="34">
        <v>0.56999999999999995</v>
      </c>
      <c r="AI3238" s="13">
        <v>1659392.67</v>
      </c>
      <c r="AJ3238" s="13">
        <v>4144767.55</v>
      </c>
      <c r="AK3238" s="13">
        <v>5804160.2199999997</v>
      </c>
      <c r="AL3238" s="35">
        <v>39077</v>
      </c>
      <c r="AM3238" s="35">
        <v>38852</v>
      </c>
    </row>
    <row r="3239" spans="2:39" x14ac:dyDescent="0.25">
      <c r="B3239" s="30">
        <v>1</v>
      </c>
      <c r="C3239" s="31" t="s">
        <v>137</v>
      </c>
      <c r="D3239" s="9" t="s">
        <v>7429</v>
      </c>
      <c r="E3239" s="10" t="s">
        <v>813</v>
      </c>
      <c r="F3239" s="10" t="s">
        <v>814</v>
      </c>
      <c r="G3239" s="9">
        <v>5220009</v>
      </c>
      <c r="H3239" s="10" t="s">
        <v>7430</v>
      </c>
      <c r="I3239" s="13">
        <v>1766.6</v>
      </c>
      <c r="J3239" s="13">
        <v>0</v>
      </c>
      <c r="K3239" s="13">
        <v>1869.8</v>
      </c>
      <c r="L3239" s="13">
        <v>1766.6</v>
      </c>
      <c r="M3239" s="13">
        <v>1766.6</v>
      </c>
      <c r="N3239" s="32">
        <v>52</v>
      </c>
      <c r="O3239" s="9">
        <v>1</v>
      </c>
      <c r="P3239" s="13">
        <v>55.37</v>
      </c>
      <c r="Q3239" s="13">
        <v>0.3</v>
      </c>
      <c r="R3239" s="13">
        <v>79.8</v>
      </c>
      <c r="S3239" s="13">
        <v>190.5</v>
      </c>
      <c r="T3239" s="13">
        <v>0</v>
      </c>
      <c r="U3239" s="13">
        <v>0</v>
      </c>
      <c r="V3239" s="13">
        <v>1654</v>
      </c>
      <c r="W3239" s="13">
        <v>25.3</v>
      </c>
      <c r="X3239" s="13">
        <v>0</v>
      </c>
      <c r="Y3239" s="13">
        <v>0</v>
      </c>
      <c r="Z3239" s="13">
        <v>15</v>
      </c>
      <c r="AA3239" s="13">
        <v>20</v>
      </c>
      <c r="AB3239" s="13">
        <v>0</v>
      </c>
      <c r="AC3239" s="13">
        <v>40</v>
      </c>
      <c r="AD3239" s="13">
        <v>0</v>
      </c>
      <c r="AE3239" s="13">
        <v>25</v>
      </c>
      <c r="AF3239" s="33">
        <v>100.004</v>
      </c>
      <c r="AG3239" s="9">
        <v>3</v>
      </c>
      <c r="AH3239" s="34">
        <v>0.42</v>
      </c>
      <c r="AI3239" s="13">
        <v>0</v>
      </c>
      <c r="AJ3239" s="13">
        <v>1215420</v>
      </c>
      <c r="AK3239" s="13">
        <v>1215420</v>
      </c>
      <c r="AL3239" s="35">
        <v>38106</v>
      </c>
      <c r="AM3239" s="35">
        <v>38310</v>
      </c>
    </row>
    <row r="3240" spans="2:39" x14ac:dyDescent="0.25">
      <c r="B3240" s="30">
        <v>1</v>
      </c>
      <c r="C3240" s="31" t="s">
        <v>137</v>
      </c>
      <c r="D3240" s="9" t="s">
        <v>7431</v>
      </c>
      <c r="E3240" s="10" t="s">
        <v>139</v>
      </c>
      <c r="F3240" s="10" t="s">
        <v>140</v>
      </c>
      <c r="G3240" s="9">
        <v>3170404</v>
      </c>
      <c r="H3240" s="10" t="s">
        <v>7432</v>
      </c>
      <c r="I3240" s="13">
        <v>1618</v>
      </c>
      <c r="J3240" s="13">
        <v>1614.6</v>
      </c>
      <c r="K3240" s="13">
        <v>1614.7</v>
      </c>
      <c r="L3240" s="13">
        <v>1614.7</v>
      </c>
      <c r="M3240" s="13">
        <v>1614.7</v>
      </c>
      <c r="N3240" s="32">
        <v>66</v>
      </c>
      <c r="O3240" s="9">
        <v>1</v>
      </c>
      <c r="P3240" s="10">
        <v>23.88</v>
      </c>
      <c r="Q3240" s="13">
        <v>23.77</v>
      </c>
      <c r="R3240" s="13">
        <v>47.71</v>
      </c>
      <c r="S3240" s="13">
        <v>164.7</v>
      </c>
      <c r="T3240" s="13">
        <v>139.12</v>
      </c>
      <c r="U3240" s="13">
        <v>0</v>
      </c>
      <c r="V3240" s="13">
        <v>964.12</v>
      </c>
      <c r="W3240" s="13">
        <v>2.71</v>
      </c>
      <c r="X3240" s="13">
        <v>0</v>
      </c>
      <c r="Y3240" s="13">
        <v>7</v>
      </c>
      <c r="Z3240" s="13">
        <v>35</v>
      </c>
      <c r="AA3240" s="13">
        <v>0</v>
      </c>
      <c r="AB3240" s="13">
        <v>20</v>
      </c>
      <c r="AC3240" s="13">
        <v>27.5</v>
      </c>
      <c r="AD3240" s="13">
        <v>0</v>
      </c>
      <c r="AE3240" s="13">
        <v>10.5</v>
      </c>
      <c r="AF3240" s="33">
        <v>100.003</v>
      </c>
      <c r="AG3240" s="9">
        <v>3</v>
      </c>
      <c r="AH3240" s="34">
        <v>0.5</v>
      </c>
      <c r="AI3240" s="13">
        <v>141954.07999999999</v>
      </c>
      <c r="AJ3240" s="13">
        <v>785083.18</v>
      </c>
      <c r="AK3240" s="13">
        <v>927037.26</v>
      </c>
      <c r="AL3240" s="35">
        <v>37495</v>
      </c>
      <c r="AM3240" s="35">
        <v>37509</v>
      </c>
    </row>
    <row r="3241" spans="2:39" x14ac:dyDescent="0.25">
      <c r="B3241" s="30">
        <v>1</v>
      </c>
      <c r="C3241" s="31" t="s">
        <v>137</v>
      </c>
      <c r="D3241" s="9" t="s">
        <v>7433</v>
      </c>
      <c r="E3241" s="10" t="s">
        <v>139</v>
      </c>
      <c r="F3241" s="10" t="s">
        <v>331</v>
      </c>
      <c r="G3241" s="9">
        <v>3109303</v>
      </c>
      <c r="H3241" s="10" t="s">
        <v>7434</v>
      </c>
      <c r="I3241" s="13">
        <v>2014.87</v>
      </c>
      <c r="J3241" s="13">
        <v>1895.08</v>
      </c>
      <c r="K3241" s="13">
        <v>1895.08</v>
      </c>
      <c r="L3241" s="13">
        <v>1895.08</v>
      </c>
      <c r="M3241" s="13">
        <v>1895.08</v>
      </c>
      <c r="N3241" s="32">
        <v>59</v>
      </c>
      <c r="O3241" s="9">
        <v>1</v>
      </c>
      <c r="P3241" s="13">
        <v>29.15</v>
      </c>
      <c r="Q3241" s="13">
        <v>31.84</v>
      </c>
      <c r="R3241" s="13">
        <v>69.569999999999993</v>
      </c>
      <c r="S3241" s="13">
        <v>255.57</v>
      </c>
      <c r="T3241" s="13">
        <v>349.73</v>
      </c>
      <c r="U3241" s="13">
        <v>1019.18</v>
      </c>
      <c r="V3241" s="13">
        <v>240.69</v>
      </c>
      <c r="W3241" s="13">
        <v>29.9</v>
      </c>
      <c r="X3241" s="13">
        <v>0</v>
      </c>
      <c r="Y3241" s="13">
        <v>0</v>
      </c>
      <c r="Z3241" s="13">
        <v>54</v>
      </c>
      <c r="AA3241" s="13">
        <v>9</v>
      </c>
      <c r="AB3241" s="13">
        <v>8</v>
      </c>
      <c r="AC3241" s="13">
        <v>2</v>
      </c>
      <c r="AD3241" s="13">
        <v>0</v>
      </c>
      <c r="AE3241" s="13">
        <v>27</v>
      </c>
      <c r="AF3241" s="33">
        <v>100.003</v>
      </c>
      <c r="AG3241" s="9">
        <v>3</v>
      </c>
      <c r="AH3241" s="34">
        <v>0.51</v>
      </c>
      <c r="AI3241" s="13">
        <v>453875.65</v>
      </c>
      <c r="AJ3241" s="13">
        <v>572161.47</v>
      </c>
      <c r="AK3241" s="13">
        <v>1026037.12</v>
      </c>
      <c r="AL3241" s="37">
        <v>37456</v>
      </c>
      <c r="AM3241" s="35">
        <v>37520</v>
      </c>
    </row>
    <row r="3242" spans="2:39" x14ac:dyDescent="0.25">
      <c r="B3242" s="30">
        <v>1</v>
      </c>
      <c r="C3242" s="31" t="s">
        <v>137</v>
      </c>
      <c r="D3242" s="9" t="s">
        <v>7435</v>
      </c>
      <c r="E3242" s="10" t="s">
        <v>139</v>
      </c>
      <c r="F3242" s="10" t="s">
        <v>331</v>
      </c>
      <c r="G3242" s="9">
        <v>3109303</v>
      </c>
      <c r="H3242" s="10" t="s">
        <v>7436</v>
      </c>
      <c r="I3242" s="13">
        <v>1103</v>
      </c>
      <c r="J3242" s="13">
        <v>1107.53</v>
      </c>
      <c r="K3242" s="13">
        <v>1107.53</v>
      </c>
      <c r="L3242" s="13">
        <v>1103</v>
      </c>
      <c r="M3242" s="13">
        <v>1103</v>
      </c>
      <c r="N3242" s="32">
        <v>23</v>
      </c>
      <c r="O3242" s="9">
        <v>1</v>
      </c>
      <c r="P3242" s="13">
        <v>17.03</v>
      </c>
      <c r="Q3242" s="13">
        <v>0</v>
      </c>
      <c r="R3242" s="13">
        <v>0</v>
      </c>
      <c r="S3242" s="13">
        <v>237.86</v>
      </c>
      <c r="T3242" s="13">
        <v>0</v>
      </c>
      <c r="U3242" s="13">
        <v>462.89</v>
      </c>
      <c r="V3242" s="13">
        <v>404.06</v>
      </c>
      <c r="W3242" s="13">
        <v>2.73</v>
      </c>
      <c r="X3242" s="13">
        <v>0</v>
      </c>
      <c r="Y3242" s="13">
        <v>0</v>
      </c>
      <c r="Z3242" s="13">
        <v>41</v>
      </c>
      <c r="AA3242" s="13">
        <v>0</v>
      </c>
      <c r="AB3242" s="13">
        <v>8.5</v>
      </c>
      <c r="AC3242" s="13">
        <v>20</v>
      </c>
      <c r="AD3242" s="13">
        <v>0</v>
      </c>
      <c r="AE3242" s="13">
        <v>30.5</v>
      </c>
      <c r="AF3242" s="33">
        <v>100.004</v>
      </c>
      <c r="AG3242" s="9">
        <v>3</v>
      </c>
      <c r="AH3242" s="34">
        <v>0.46</v>
      </c>
      <c r="AI3242" s="13">
        <v>165624.84</v>
      </c>
      <c r="AJ3242" s="13">
        <v>298957.12</v>
      </c>
      <c r="AK3242" s="13">
        <v>464581.96</v>
      </c>
      <c r="AL3242" s="37">
        <v>37456</v>
      </c>
      <c r="AM3242" s="35">
        <v>37482</v>
      </c>
    </row>
    <row r="3243" spans="2:39" x14ac:dyDescent="0.25">
      <c r="B3243" s="30">
        <v>1</v>
      </c>
      <c r="C3243" s="31" t="s">
        <v>137</v>
      </c>
      <c r="D3243" s="9" t="s">
        <v>7437</v>
      </c>
      <c r="E3243" s="10" t="s">
        <v>139</v>
      </c>
      <c r="F3243" s="10" t="s">
        <v>331</v>
      </c>
      <c r="G3243" s="9">
        <v>3109303</v>
      </c>
      <c r="H3243" s="10" t="s">
        <v>7438</v>
      </c>
      <c r="I3243" s="13">
        <v>2023</v>
      </c>
      <c r="J3243" s="13">
        <v>1994.98</v>
      </c>
      <c r="K3243" s="13">
        <v>1994.98</v>
      </c>
      <c r="L3243" s="13">
        <v>2023</v>
      </c>
      <c r="M3243" s="13">
        <v>1994.98</v>
      </c>
      <c r="N3243" s="32">
        <v>76</v>
      </c>
      <c r="O3243" s="9">
        <v>1</v>
      </c>
      <c r="P3243" s="13">
        <v>30.69</v>
      </c>
      <c r="Q3243" s="13">
        <v>37.770000000000003</v>
      </c>
      <c r="R3243" s="13">
        <v>100</v>
      </c>
      <c r="S3243" s="13">
        <v>235.16</v>
      </c>
      <c r="T3243" s="13">
        <v>0</v>
      </c>
      <c r="U3243" s="13">
        <v>656.81</v>
      </c>
      <c r="V3243" s="13">
        <v>1073.97</v>
      </c>
      <c r="W3243" s="13">
        <v>29.05</v>
      </c>
      <c r="X3243" s="13">
        <v>0</v>
      </c>
      <c r="Y3243" s="13">
        <v>0</v>
      </c>
      <c r="Z3243" s="13">
        <v>80.7</v>
      </c>
      <c r="AA3243" s="13">
        <v>7.58</v>
      </c>
      <c r="AB3243" s="13">
        <v>0</v>
      </c>
      <c r="AC3243" s="13">
        <v>0</v>
      </c>
      <c r="AD3243" s="13">
        <v>0</v>
      </c>
      <c r="AE3243" s="13">
        <v>11.72</v>
      </c>
      <c r="AF3243" s="33">
        <v>100.005</v>
      </c>
      <c r="AG3243" s="9">
        <v>1</v>
      </c>
      <c r="AH3243" s="34">
        <v>0.69</v>
      </c>
      <c r="AI3243" s="13">
        <v>157681.56</v>
      </c>
      <c r="AJ3243" s="13">
        <v>292924.24</v>
      </c>
      <c r="AK3243" s="13">
        <v>450605.8</v>
      </c>
      <c r="AL3243" s="35">
        <v>37456</v>
      </c>
      <c r="AM3243" s="35">
        <v>37482</v>
      </c>
    </row>
    <row r="3244" spans="2:39" x14ac:dyDescent="0.25">
      <c r="B3244" s="30">
        <v>1</v>
      </c>
      <c r="C3244" s="31" t="s">
        <v>137</v>
      </c>
      <c r="D3244" s="9" t="s">
        <v>7439</v>
      </c>
      <c r="E3244" s="10" t="s">
        <v>139</v>
      </c>
      <c r="F3244" s="10" t="s">
        <v>140</v>
      </c>
      <c r="G3244" s="9">
        <v>3170404</v>
      </c>
      <c r="H3244" s="10" t="s">
        <v>7440</v>
      </c>
      <c r="I3244" s="13">
        <v>1598.7</v>
      </c>
      <c r="J3244" s="13">
        <v>1584.14</v>
      </c>
      <c r="K3244" s="13">
        <v>1584.14</v>
      </c>
      <c r="L3244" s="13">
        <v>1598.7</v>
      </c>
      <c r="M3244" s="13">
        <v>1584.14</v>
      </c>
      <c r="N3244" s="32">
        <v>72</v>
      </c>
      <c r="O3244" s="9">
        <v>1</v>
      </c>
      <c r="P3244" s="13">
        <v>24.37</v>
      </c>
      <c r="Q3244" s="13">
        <v>0</v>
      </c>
      <c r="R3244" s="13">
        <v>0</v>
      </c>
      <c r="S3244" s="13">
        <v>250.75</v>
      </c>
      <c r="T3244" s="13">
        <v>619.6</v>
      </c>
      <c r="U3244" s="13">
        <v>0</v>
      </c>
      <c r="V3244" s="13">
        <v>185.13</v>
      </c>
      <c r="W3244" s="13">
        <v>10.82</v>
      </c>
      <c r="X3244" s="13">
        <v>0</v>
      </c>
      <c r="Y3244" s="13">
        <v>0</v>
      </c>
      <c r="Z3244" s="13">
        <v>40</v>
      </c>
      <c r="AA3244" s="13">
        <v>19.5</v>
      </c>
      <c r="AB3244" s="13">
        <v>0</v>
      </c>
      <c r="AC3244" s="13">
        <v>17</v>
      </c>
      <c r="AD3244" s="13">
        <v>7</v>
      </c>
      <c r="AE3244" s="13">
        <v>16.5</v>
      </c>
      <c r="AF3244" s="33">
        <v>100.0003</v>
      </c>
      <c r="AG3244" s="9">
        <v>1</v>
      </c>
      <c r="AH3244" s="34">
        <v>0.42</v>
      </c>
      <c r="AI3244" s="13">
        <v>878339.28</v>
      </c>
      <c r="AJ3244" s="13">
        <v>4086775.98</v>
      </c>
      <c r="AK3244" s="13">
        <v>4965115.26</v>
      </c>
      <c r="AL3244" s="35">
        <v>39773</v>
      </c>
      <c r="AM3244" s="35">
        <v>39598</v>
      </c>
    </row>
    <row r="3245" spans="2:39" x14ac:dyDescent="0.25">
      <c r="B3245" s="30">
        <v>1</v>
      </c>
      <c r="C3245" s="31" t="s">
        <v>137</v>
      </c>
      <c r="D3245" s="9" t="s">
        <v>7441</v>
      </c>
      <c r="E3245" s="10" t="s">
        <v>139</v>
      </c>
      <c r="F3245" s="10" t="s">
        <v>331</v>
      </c>
      <c r="G3245" s="9">
        <v>3109303</v>
      </c>
      <c r="H3245" s="10" t="s">
        <v>7442</v>
      </c>
      <c r="I3245" s="13">
        <v>510.03</v>
      </c>
      <c r="J3245" s="13">
        <v>584</v>
      </c>
      <c r="K3245" s="13">
        <v>496.64</v>
      </c>
      <c r="L3245" s="13">
        <v>510.8</v>
      </c>
      <c r="M3245" s="13">
        <v>496.64</v>
      </c>
      <c r="N3245" s="32">
        <v>15</v>
      </c>
      <c r="O3245" s="9">
        <v>1</v>
      </c>
      <c r="P3245" s="13">
        <v>7.64</v>
      </c>
      <c r="Q3245" s="13">
        <v>0</v>
      </c>
      <c r="R3245" s="13">
        <v>0</v>
      </c>
      <c r="S3245" s="13">
        <v>89.31</v>
      </c>
      <c r="T3245" s="13">
        <v>0</v>
      </c>
      <c r="U3245" s="13">
        <v>69.64</v>
      </c>
      <c r="V3245" s="13">
        <v>297.52999999999997</v>
      </c>
      <c r="W3245" s="13">
        <v>37.92</v>
      </c>
      <c r="X3245" s="13">
        <v>0</v>
      </c>
      <c r="Y3245" s="13"/>
      <c r="Z3245" s="13">
        <v>32.6</v>
      </c>
      <c r="AA3245" s="13">
        <v>16.399999999999999</v>
      </c>
      <c r="AB3245" s="13">
        <v>2.2999999999999998</v>
      </c>
      <c r="AC3245" s="13">
        <v>11.1</v>
      </c>
      <c r="AD3245" s="13">
        <v>10.8</v>
      </c>
      <c r="AE3245" s="13">
        <v>26.8</v>
      </c>
      <c r="AF3245" s="33"/>
      <c r="AG3245" s="9">
        <v>3</v>
      </c>
      <c r="AH3245" s="34">
        <v>0.45</v>
      </c>
      <c r="AI3245" s="13">
        <v>93572.26</v>
      </c>
      <c r="AJ3245" s="13">
        <v>414756.32</v>
      </c>
      <c r="AK3245" s="13">
        <v>508328.58</v>
      </c>
      <c r="AL3245" s="35">
        <v>39129</v>
      </c>
      <c r="AM3245" s="35">
        <v>38775</v>
      </c>
    </row>
    <row r="3246" spans="2:39" x14ac:dyDescent="0.25">
      <c r="B3246" s="30">
        <v>1</v>
      </c>
      <c r="C3246" s="31" t="s">
        <v>137</v>
      </c>
      <c r="D3246" s="9" t="s">
        <v>7443</v>
      </c>
      <c r="E3246" s="10" t="s">
        <v>139</v>
      </c>
      <c r="F3246" s="10" t="s">
        <v>2489</v>
      </c>
      <c r="G3246" s="9">
        <v>3104502</v>
      </c>
      <c r="H3246" s="10" t="s">
        <v>487</v>
      </c>
      <c r="I3246" s="13">
        <v>1452</v>
      </c>
      <c r="J3246" s="13">
        <v>1244.6400000000001</v>
      </c>
      <c r="K3246" s="13">
        <v>1244.6400000000001</v>
      </c>
      <c r="L3246" s="13">
        <v>1244.6400000000001</v>
      </c>
      <c r="M3246" s="13">
        <v>1244.6400000000001</v>
      </c>
      <c r="N3246" s="32">
        <v>36</v>
      </c>
      <c r="O3246" s="9">
        <v>1</v>
      </c>
      <c r="P3246" s="13">
        <v>19.149999999999999</v>
      </c>
      <c r="Q3246" s="13">
        <v>0</v>
      </c>
      <c r="R3246" s="13">
        <v>0</v>
      </c>
      <c r="S3246" s="13">
        <v>169.83</v>
      </c>
      <c r="T3246" s="13">
        <v>0</v>
      </c>
      <c r="U3246" s="13">
        <v>125.91</v>
      </c>
      <c r="V3246" s="13">
        <v>940.9</v>
      </c>
      <c r="W3246" s="13">
        <v>0</v>
      </c>
      <c r="X3246" s="13">
        <v>0</v>
      </c>
      <c r="Y3246" s="13">
        <v>0</v>
      </c>
      <c r="Z3246" s="13">
        <v>40</v>
      </c>
      <c r="AA3246" s="13">
        <v>5</v>
      </c>
      <c r="AB3246" s="13">
        <v>30</v>
      </c>
      <c r="AC3246" s="13">
        <v>10</v>
      </c>
      <c r="AD3246" s="13">
        <v>0</v>
      </c>
      <c r="AE3246" s="13">
        <v>15</v>
      </c>
      <c r="AF3246" s="33">
        <v>100.002</v>
      </c>
      <c r="AG3246" s="9">
        <v>3</v>
      </c>
      <c r="AH3246" s="34">
        <v>0.49</v>
      </c>
      <c r="AI3246" s="13">
        <v>45480.29</v>
      </c>
      <c r="AJ3246" s="13">
        <v>322.06</v>
      </c>
      <c r="AK3246" s="13">
        <v>45802.35</v>
      </c>
      <c r="AL3246" s="35">
        <v>37595</v>
      </c>
      <c r="AM3246" s="35">
        <v>37558</v>
      </c>
    </row>
    <row r="3247" spans="2:39" x14ac:dyDescent="0.25">
      <c r="B3247" s="30">
        <v>1</v>
      </c>
      <c r="C3247" s="31" t="s">
        <v>137</v>
      </c>
      <c r="D3247" s="9" t="s">
        <v>7444</v>
      </c>
      <c r="E3247" s="10" t="s">
        <v>425</v>
      </c>
      <c r="F3247" s="10" t="s">
        <v>426</v>
      </c>
      <c r="G3247" s="9">
        <v>5207907</v>
      </c>
      <c r="H3247" s="10" t="s">
        <v>7445</v>
      </c>
      <c r="I3247" s="13">
        <v>1573</v>
      </c>
      <c r="J3247" s="13">
        <v>1573</v>
      </c>
      <c r="K3247" s="13">
        <v>1571.38</v>
      </c>
      <c r="L3247" s="13">
        <v>1573</v>
      </c>
      <c r="M3247" s="13">
        <v>1571.38</v>
      </c>
      <c r="N3247" s="32">
        <v>58</v>
      </c>
      <c r="O3247" s="9">
        <v>1</v>
      </c>
      <c r="P3247" s="13">
        <v>0</v>
      </c>
      <c r="Q3247" s="13">
        <v>22.25</v>
      </c>
      <c r="R3247" s="13">
        <v>100</v>
      </c>
      <c r="S3247" s="13">
        <v>78</v>
      </c>
      <c r="T3247" s="13">
        <v>354.6</v>
      </c>
      <c r="U3247" s="13">
        <v>0</v>
      </c>
      <c r="V3247" s="13">
        <v>639.46</v>
      </c>
      <c r="W3247" s="13">
        <v>14.32</v>
      </c>
      <c r="X3247" s="13">
        <v>0</v>
      </c>
      <c r="Y3247" s="13">
        <v>0</v>
      </c>
      <c r="Z3247" s="13">
        <v>20</v>
      </c>
      <c r="AA3247" s="13">
        <v>29</v>
      </c>
      <c r="AB3247" s="13">
        <v>23</v>
      </c>
      <c r="AC3247" s="13">
        <v>0</v>
      </c>
      <c r="AD3247" s="13">
        <v>0</v>
      </c>
      <c r="AE3247" s="13">
        <v>28</v>
      </c>
      <c r="AF3247" s="33">
        <v>100.004</v>
      </c>
      <c r="AG3247" s="9">
        <v>2</v>
      </c>
      <c r="AH3247" s="34">
        <v>0.47</v>
      </c>
      <c r="AI3247" s="13">
        <v>88210.45</v>
      </c>
      <c r="AJ3247" s="13">
        <v>1467817.96</v>
      </c>
      <c r="AK3247" s="13">
        <v>1556028.41</v>
      </c>
      <c r="AL3247" s="35">
        <v>37978</v>
      </c>
      <c r="AM3247" s="35">
        <v>38153</v>
      </c>
    </row>
    <row r="3248" spans="2:39" x14ac:dyDescent="0.25">
      <c r="B3248" s="30">
        <v>1</v>
      </c>
      <c r="C3248" s="31" t="s">
        <v>211</v>
      </c>
      <c r="D3248" s="9" t="s">
        <v>7446</v>
      </c>
      <c r="E3248" s="10" t="s">
        <v>425</v>
      </c>
      <c r="F3248" s="10" t="s">
        <v>7447</v>
      </c>
      <c r="G3248" s="9">
        <v>5209408</v>
      </c>
      <c r="H3248" s="10" t="s">
        <v>534</v>
      </c>
      <c r="I3248" s="13">
        <v>1231.3499999999999</v>
      </c>
      <c r="J3248" s="13">
        <v>1232.48</v>
      </c>
      <c r="K3248" s="13">
        <v>1232.48</v>
      </c>
      <c r="L3248" s="13">
        <v>1231.3499999999999</v>
      </c>
      <c r="M3248" s="13">
        <v>1231.3499999999999</v>
      </c>
      <c r="N3248" s="32">
        <v>45</v>
      </c>
      <c r="O3248" s="9">
        <v>1</v>
      </c>
      <c r="P3248" s="13">
        <v>17.600000000000001</v>
      </c>
      <c r="Q3248" s="13">
        <v>22.75</v>
      </c>
      <c r="R3248" s="13">
        <v>100</v>
      </c>
      <c r="S3248" s="13">
        <v>57.18</v>
      </c>
      <c r="T3248" s="13">
        <v>246.27</v>
      </c>
      <c r="U3248" s="13">
        <v>197.14</v>
      </c>
      <c r="V3248" s="13">
        <v>669.39</v>
      </c>
      <c r="W3248" s="13">
        <v>62.5</v>
      </c>
      <c r="X3248" s="13">
        <v>0</v>
      </c>
      <c r="Y3248" s="13">
        <v>0</v>
      </c>
      <c r="Z3248" s="13">
        <v>26</v>
      </c>
      <c r="AA3248" s="13">
        <v>20</v>
      </c>
      <c r="AB3248" s="13">
        <v>0</v>
      </c>
      <c r="AC3248" s="13">
        <v>28</v>
      </c>
      <c r="AD3248" s="13">
        <v>0</v>
      </c>
      <c r="AE3248" s="13">
        <v>26</v>
      </c>
      <c r="AF3248" s="33">
        <v>100.004</v>
      </c>
      <c r="AG3248" s="9">
        <v>3</v>
      </c>
      <c r="AH3248" s="34">
        <v>0.45</v>
      </c>
      <c r="AI3248" s="13">
        <v>264550.2</v>
      </c>
      <c r="AJ3248" s="13">
        <v>1478689.39</v>
      </c>
      <c r="AK3248" s="13">
        <v>1743239.59</v>
      </c>
      <c r="AL3248" s="35">
        <v>38995</v>
      </c>
      <c r="AM3248" s="35">
        <v>39013</v>
      </c>
    </row>
    <row r="3249" spans="2:39" x14ac:dyDescent="0.25">
      <c r="B3249" s="30">
        <v>1</v>
      </c>
      <c r="C3249" s="31" t="s">
        <v>137</v>
      </c>
      <c r="D3249" s="9" t="s">
        <v>7448</v>
      </c>
      <c r="E3249" s="10" t="s">
        <v>712</v>
      </c>
      <c r="F3249" s="10" t="s">
        <v>1415</v>
      </c>
      <c r="G3249" s="9">
        <v>5215603</v>
      </c>
      <c r="H3249" s="10" t="s">
        <v>7449</v>
      </c>
      <c r="I3249" s="13">
        <v>2232.7199999999998</v>
      </c>
      <c r="J3249" s="13">
        <v>2190.48</v>
      </c>
      <c r="K3249" s="13">
        <v>2201.9699999999998</v>
      </c>
      <c r="L3249" s="13">
        <v>2232.7199999999998</v>
      </c>
      <c r="M3249" s="13">
        <v>2201.9699999999998</v>
      </c>
      <c r="N3249" s="32">
        <v>69</v>
      </c>
      <c r="O3249" s="9">
        <v>1</v>
      </c>
      <c r="P3249" s="13">
        <v>36.43</v>
      </c>
      <c r="Q3249" s="13">
        <v>0</v>
      </c>
      <c r="R3249" s="13">
        <v>0</v>
      </c>
      <c r="S3249" s="13">
        <v>102</v>
      </c>
      <c r="T3249" s="13">
        <v>582.1</v>
      </c>
      <c r="U3249" s="13">
        <v>1091.5</v>
      </c>
      <c r="V3249" s="13">
        <v>365.6</v>
      </c>
      <c r="W3249" s="13">
        <v>60.7</v>
      </c>
      <c r="X3249" s="13">
        <v>0</v>
      </c>
      <c r="Y3249" s="13">
        <v>0</v>
      </c>
      <c r="Z3249" s="13">
        <v>55.67</v>
      </c>
      <c r="AA3249" s="13">
        <v>4.5</v>
      </c>
      <c r="AB3249" s="13">
        <v>0</v>
      </c>
      <c r="AC3249" s="13">
        <v>6.01</v>
      </c>
      <c r="AD3249" s="13">
        <v>0</v>
      </c>
      <c r="AE3249" s="13">
        <v>33.83</v>
      </c>
      <c r="AF3249" s="33">
        <v>100.014</v>
      </c>
      <c r="AG3249" s="9">
        <v>2</v>
      </c>
      <c r="AH3249" s="34">
        <v>0.55000000000000004</v>
      </c>
      <c r="AI3249" s="13">
        <v>785588.32</v>
      </c>
      <c r="AJ3249" s="13">
        <v>3973519.54</v>
      </c>
      <c r="AK3249" s="13">
        <v>4759107.8600000003</v>
      </c>
      <c r="AL3249" s="37">
        <v>38580</v>
      </c>
      <c r="AM3249" s="35">
        <v>38673</v>
      </c>
    </row>
    <row r="3250" spans="2:39" x14ac:dyDescent="0.25">
      <c r="B3250" s="30">
        <v>1</v>
      </c>
      <c r="C3250" s="31" t="s">
        <v>137</v>
      </c>
      <c r="D3250" s="9" t="s">
        <v>7450</v>
      </c>
      <c r="E3250" s="10" t="s">
        <v>813</v>
      </c>
      <c r="F3250" s="10" t="s">
        <v>2090</v>
      </c>
      <c r="G3250" s="9">
        <v>5205521</v>
      </c>
      <c r="H3250" s="10" t="s">
        <v>7451</v>
      </c>
      <c r="I3250" s="13">
        <v>4267.38</v>
      </c>
      <c r="J3250" s="13">
        <v>4267.38</v>
      </c>
      <c r="K3250" s="13">
        <v>4267.38</v>
      </c>
      <c r="L3250" s="13">
        <v>4267.38</v>
      </c>
      <c r="M3250" s="13">
        <v>4267.38</v>
      </c>
      <c r="N3250" s="32">
        <v>173</v>
      </c>
      <c r="O3250" s="9">
        <v>1</v>
      </c>
      <c r="P3250" s="13">
        <v>60.96</v>
      </c>
      <c r="Q3250" s="13">
        <v>50.89</v>
      </c>
      <c r="R3250" s="13">
        <v>69.569999999999993</v>
      </c>
      <c r="S3250" s="13">
        <v>299.47000000000003</v>
      </c>
      <c r="T3250" s="13">
        <v>0</v>
      </c>
      <c r="U3250" s="13">
        <v>2722.02</v>
      </c>
      <c r="V3250" s="13">
        <v>1232.3599999999999</v>
      </c>
      <c r="W3250" s="13">
        <v>13.53</v>
      </c>
      <c r="X3250" s="13">
        <v>0</v>
      </c>
      <c r="Y3250" s="13">
        <v>0</v>
      </c>
      <c r="Z3250" s="13">
        <v>40.840000000000003</v>
      </c>
      <c r="AA3250" s="13">
        <v>20.2</v>
      </c>
      <c r="AB3250" s="13">
        <v>0</v>
      </c>
      <c r="AC3250" s="13">
        <v>29.39</v>
      </c>
      <c r="AD3250" s="13">
        <v>0</v>
      </c>
      <c r="AE3250" s="13">
        <v>9.57</v>
      </c>
      <c r="AF3250" s="33">
        <v>100.004</v>
      </c>
      <c r="AG3250" s="9">
        <v>3</v>
      </c>
      <c r="AH3250" s="34">
        <v>0.4</v>
      </c>
      <c r="AI3250" s="13">
        <v>3065523.55</v>
      </c>
      <c r="AJ3250" s="13">
        <v>4950232.07</v>
      </c>
      <c r="AK3250" s="13">
        <v>8015755.6200000001</v>
      </c>
      <c r="AL3250" s="37">
        <v>39645</v>
      </c>
      <c r="AM3250" s="35">
        <v>39276</v>
      </c>
    </row>
    <row r="3251" spans="2:39" x14ac:dyDescent="0.25">
      <c r="B3251" s="30">
        <v>1</v>
      </c>
      <c r="C3251" s="31" t="s">
        <v>137</v>
      </c>
      <c r="D3251" s="9" t="s">
        <v>7452</v>
      </c>
      <c r="E3251" s="10" t="s">
        <v>813</v>
      </c>
      <c r="F3251" s="10" t="s">
        <v>2090</v>
      </c>
      <c r="G3251" s="9">
        <v>5205521</v>
      </c>
      <c r="H3251" s="10" t="s">
        <v>7453</v>
      </c>
      <c r="I3251" s="13">
        <v>2163.48</v>
      </c>
      <c r="J3251" s="13">
        <v>2163.48</v>
      </c>
      <c r="K3251" s="13">
        <v>1477.99</v>
      </c>
      <c r="L3251" s="13">
        <v>2163.48</v>
      </c>
      <c r="M3251" s="13">
        <v>1477.99</v>
      </c>
      <c r="N3251" s="32">
        <v>58</v>
      </c>
      <c r="O3251" s="9">
        <v>1</v>
      </c>
      <c r="P3251" s="13">
        <v>21.11</v>
      </c>
      <c r="Q3251" s="13">
        <v>59.51</v>
      </c>
      <c r="R3251" s="13">
        <v>71.58</v>
      </c>
      <c r="S3251" s="13">
        <v>115.16</v>
      </c>
      <c r="T3251" s="13">
        <v>0</v>
      </c>
      <c r="U3251" s="13">
        <v>806.22</v>
      </c>
      <c r="V3251" s="13">
        <v>548.58000000000004</v>
      </c>
      <c r="W3251" s="13">
        <v>8.0399999999999991</v>
      </c>
      <c r="X3251" s="13">
        <v>0</v>
      </c>
      <c r="Y3251" s="13">
        <v>0</v>
      </c>
      <c r="Z3251" s="13">
        <v>36.9</v>
      </c>
      <c r="AA3251" s="13">
        <v>30.5</v>
      </c>
      <c r="AB3251" s="13">
        <v>0</v>
      </c>
      <c r="AC3251" s="13">
        <v>17.899999999999999</v>
      </c>
      <c r="AD3251" s="13">
        <v>0</v>
      </c>
      <c r="AE3251" s="13">
        <v>14.8</v>
      </c>
      <c r="AF3251" s="33">
        <v>100.104</v>
      </c>
      <c r="AG3251" s="9">
        <v>3</v>
      </c>
      <c r="AH3251" s="34">
        <v>0.4</v>
      </c>
      <c r="AI3251" s="13">
        <v>600222.25</v>
      </c>
      <c r="AJ3251" s="13">
        <v>1709264.3</v>
      </c>
      <c r="AK3251" s="13">
        <v>2309486.5499999998</v>
      </c>
      <c r="AL3251" s="35">
        <v>39556</v>
      </c>
      <c r="AM3251" s="35">
        <v>39281</v>
      </c>
    </row>
    <row r="3252" spans="2:39" x14ac:dyDescent="0.25">
      <c r="B3252" s="30">
        <v>1</v>
      </c>
      <c r="C3252" s="31" t="s">
        <v>137</v>
      </c>
      <c r="D3252" s="9" t="s">
        <v>7454</v>
      </c>
      <c r="E3252" s="10" t="s">
        <v>712</v>
      </c>
      <c r="F3252" s="10" t="s">
        <v>713</v>
      </c>
      <c r="G3252" s="9">
        <v>5206206</v>
      </c>
      <c r="H3252" s="10" t="s">
        <v>1768</v>
      </c>
      <c r="I3252" s="13">
        <v>680</v>
      </c>
      <c r="J3252" s="13">
        <v>0</v>
      </c>
      <c r="K3252" s="13">
        <v>655.75</v>
      </c>
      <c r="L3252" s="13">
        <v>680</v>
      </c>
      <c r="M3252" s="13">
        <v>655.75</v>
      </c>
      <c r="N3252" s="32">
        <v>25</v>
      </c>
      <c r="O3252" s="9">
        <v>1</v>
      </c>
      <c r="P3252" s="13">
        <v>16</v>
      </c>
      <c r="Q3252" s="13">
        <v>72.2</v>
      </c>
      <c r="R3252" s="13">
        <v>136.9</v>
      </c>
      <c r="S3252" s="13">
        <v>48.2</v>
      </c>
      <c r="T3252" s="13">
        <v>136</v>
      </c>
      <c r="U3252" s="13">
        <v>337.8</v>
      </c>
      <c r="V3252" s="13">
        <v>126.8</v>
      </c>
      <c r="W3252" s="13">
        <v>3.7</v>
      </c>
      <c r="X3252" s="13">
        <v>0</v>
      </c>
      <c r="Y3252" s="13">
        <v>0</v>
      </c>
      <c r="Z3252" s="13">
        <v>50</v>
      </c>
      <c r="AA3252" s="13">
        <v>10</v>
      </c>
      <c r="AB3252" s="13">
        <v>10</v>
      </c>
      <c r="AC3252" s="13">
        <v>29</v>
      </c>
      <c r="AD3252" s="13">
        <v>0</v>
      </c>
      <c r="AE3252" s="13">
        <v>0</v>
      </c>
      <c r="AF3252" s="33">
        <v>99.004000000000005</v>
      </c>
      <c r="AG3252" s="9">
        <v>3</v>
      </c>
      <c r="AH3252" s="34">
        <v>0.54</v>
      </c>
      <c r="AI3252" s="13">
        <v>13313.59</v>
      </c>
      <c r="AJ3252" s="13">
        <v>1142697.02</v>
      </c>
      <c r="AK3252" s="13">
        <v>1156010.6100000001</v>
      </c>
      <c r="AL3252" s="35">
        <v>38250</v>
      </c>
      <c r="AM3252" s="35">
        <v>38317</v>
      </c>
    </row>
    <row r="3253" spans="2:39" x14ac:dyDescent="0.25">
      <c r="B3253" s="30">
        <v>1</v>
      </c>
      <c r="C3253" s="31" t="s">
        <v>137</v>
      </c>
      <c r="D3253" s="9" t="s">
        <v>7455</v>
      </c>
      <c r="E3253" s="10" t="s">
        <v>712</v>
      </c>
      <c r="F3253" s="10" t="s">
        <v>7456</v>
      </c>
      <c r="G3253" s="9">
        <v>5222203</v>
      </c>
      <c r="H3253" s="10" t="s">
        <v>7457</v>
      </c>
      <c r="I3253" s="13">
        <v>2582.85</v>
      </c>
      <c r="J3253" s="13">
        <v>0</v>
      </c>
      <c r="K3253" s="13">
        <v>2552.69</v>
      </c>
      <c r="L3253" s="13">
        <v>2582.85</v>
      </c>
      <c r="M3253" s="13">
        <v>2552.69</v>
      </c>
      <c r="N3253" s="32">
        <v>56</v>
      </c>
      <c r="O3253" s="9">
        <v>1</v>
      </c>
      <c r="P3253" s="13">
        <v>63.82</v>
      </c>
      <c r="Q3253" s="13">
        <v>25.2</v>
      </c>
      <c r="R3253" s="13">
        <v>100</v>
      </c>
      <c r="S3253" s="13">
        <v>96.94</v>
      </c>
      <c r="T3253" s="13">
        <v>584.33000000000004</v>
      </c>
      <c r="U3253" s="13">
        <v>427.96</v>
      </c>
      <c r="V3253" s="13">
        <v>1271.49</v>
      </c>
      <c r="W3253" s="13">
        <v>171.97</v>
      </c>
      <c r="X3253" s="13">
        <v>0</v>
      </c>
      <c r="Y3253" s="13">
        <v>0</v>
      </c>
      <c r="Z3253" s="13">
        <v>31</v>
      </c>
      <c r="AA3253" s="13">
        <v>35</v>
      </c>
      <c r="AB3253" s="13">
        <v>0</v>
      </c>
      <c r="AC3253" s="13">
        <v>0</v>
      </c>
      <c r="AD3253" s="13">
        <v>0</v>
      </c>
      <c r="AE3253" s="13">
        <v>34</v>
      </c>
      <c r="AF3253" s="33">
        <v>100.005</v>
      </c>
      <c r="AG3253" s="9">
        <v>2</v>
      </c>
      <c r="AH3253" s="34">
        <v>0.53</v>
      </c>
      <c r="AI3253" s="13">
        <v>491157.47</v>
      </c>
      <c r="AJ3253" s="13">
        <v>2169842.9300000002</v>
      </c>
      <c r="AK3253" s="13">
        <v>2661000.4</v>
      </c>
      <c r="AL3253" s="35">
        <v>38462</v>
      </c>
      <c r="AM3253" s="35">
        <v>38488</v>
      </c>
    </row>
    <row r="3254" spans="2:39" x14ac:dyDescent="0.25">
      <c r="B3254" s="30">
        <v>1</v>
      </c>
      <c r="C3254" s="31" t="s">
        <v>137</v>
      </c>
      <c r="D3254" s="9" t="s">
        <v>7458</v>
      </c>
      <c r="E3254" s="10" t="s">
        <v>712</v>
      </c>
      <c r="F3254" s="10" t="s">
        <v>1463</v>
      </c>
      <c r="G3254" s="9">
        <v>5208004</v>
      </c>
      <c r="H3254" s="10" t="s">
        <v>7459</v>
      </c>
      <c r="I3254" s="13">
        <v>1626.43</v>
      </c>
      <c r="J3254" s="13">
        <v>1556.85</v>
      </c>
      <c r="K3254" s="13">
        <v>1556.85</v>
      </c>
      <c r="L3254" s="13">
        <v>1626.43</v>
      </c>
      <c r="M3254" s="13">
        <v>1556.85</v>
      </c>
      <c r="N3254" s="32">
        <v>65</v>
      </c>
      <c r="O3254" s="9">
        <v>1</v>
      </c>
      <c r="P3254" s="13">
        <v>38.92</v>
      </c>
      <c r="Q3254" s="13">
        <v>0</v>
      </c>
      <c r="R3254" s="13">
        <v>0</v>
      </c>
      <c r="S3254" s="13">
        <v>48.89</v>
      </c>
      <c r="T3254" s="13">
        <v>0</v>
      </c>
      <c r="U3254" s="13">
        <v>1130.8499999999999</v>
      </c>
      <c r="V3254" s="13">
        <v>348.54</v>
      </c>
      <c r="W3254" s="13">
        <v>28.57</v>
      </c>
      <c r="X3254" s="13">
        <v>0</v>
      </c>
      <c r="Y3254" s="13">
        <v>0</v>
      </c>
      <c r="Z3254" s="13">
        <v>52.7</v>
      </c>
      <c r="AA3254" s="13">
        <v>29.3</v>
      </c>
      <c r="AB3254" s="13">
        <v>1.4</v>
      </c>
      <c r="AC3254" s="13">
        <v>11.6</v>
      </c>
      <c r="AD3254" s="13">
        <v>0</v>
      </c>
      <c r="AE3254" s="13">
        <v>5</v>
      </c>
      <c r="AF3254" s="33">
        <v>100.0003</v>
      </c>
      <c r="AG3254" s="9">
        <v>3</v>
      </c>
      <c r="AH3254" s="34">
        <v>0.45</v>
      </c>
      <c r="AI3254" s="13">
        <v>353878.01</v>
      </c>
      <c r="AJ3254" s="13">
        <v>4823163.05</v>
      </c>
      <c r="AK3254" s="13">
        <v>5177041.0599999996</v>
      </c>
      <c r="AL3254" s="35">
        <v>39773</v>
      </c>
      <c r="AM3254" s="35">
        <v>39777</v>
      </c>
    </row>
    <row r="3255" spans="2:39" x14ac:dyDescent="0.25">
      <c r="B3255" s="30">
        <v>1</v>
      </c>
      <c r="C3255" s="31" t="s">
        <v>137</v>
      </c>
      <c r="D3255" s="9" t="s">
        <v>7460</v>
      </c>
      <c r="E3255" s="10" t="s">
        <v>813</v>
      </c>
      <c r="F3255" s="10" t="s">
        <v>7461</v>
      </c>
      <c r="G3255" s="9">
        <v>5213509</v>
      </c>
      <c r="H3255" s="10" t="s">
        <v>7462</v>
      </c>
      <c r="I3255" s="13">
        <v>8363.5</v>
      </c>
      <c r="J3255" s="13">
        <v>8363.5</v>
      </c>
      <c r="K3255" s="13">
        <v>7986.65</v>
      </c>
      <c r="L3255" s="13">
        <v>8363.5</v>
      </c>
      <c r="M3255" s="13">
        <v>7986.65</v>
      </c>
      <c r="N3255" s="32">
        <v>439</v>
      </c>
      <c r="O3255" s="9">
        <v>1</v>
      </c>
      <c r="P3255" s="13">
        <v>99.83</v>
      </c>
      <c r="Q3255" s="13">
        <v>89.82</v>
      </c>
      <c r="R3255" s="13">
        <v>99.34</v>
      </c>
      <c r="S3255" s="13">
        <v>332.19</v>
      </c>
      <c r="T3255" s="13">
        <v>328.26</v>
      </c>
      <c r="U3255" s="13">
        <v>6535.84</v>
      </c>
      <c r="V3255" s="13">
        <v>312.51</v>
      </c>
      <c r="W3255" s="13">
        <v>165.7</v>
      </c>
      <c r="X3255" s="13">
        <v>0</v>
      </c>
      <c r="Y3255" s="13">
        <v>0</v>
      </c>
      <c r="Z3255" s="13">
        <v>84.5</v>
      </c>
      <c r="AA3255" s="13">
        <v>5.0999999999999996</v>
      </c>
      <c r="AB3255" s="13">
        <v>0</v>
      </c>
      <c r="AC3255" s="13">
        <v>0</v>
      </c>
      <c r="AD3255" s="13">
        <v>0</v>
      </c>
      <c r="AE3255" s="13">
        <v>10.4</v>
      </c>
      <c r="AF3255" s="33">
        <v>100</v>
      </c>
      <c r="AG3255" s="9">
        <v>2</v>
      </c>
      <c r="AH3255" s="34">
        <v>0.53</v>
      </c>
      <c r="AI3255" s="13">
        <v>8705172.3100000005</v>
      </c>
      <c r="AJ3255" s="13">
        <v>21734172.469999999</v>
      </c>
      <c r="AK3255" s="13">
        <v>30439344.780000001</v>
      </c>
      <c r="AL3255" s="35">
        <v>39647</v>
      </c>
      <c r="AM3255" s="35">
        <v>39662</v>
      </c>
    </row>
    <row r="3256" spans="2:39" x14ac:dyDescent="0.25">
      <c r="B3256" s="30">
        <v>1</v>
      </c>
      <c r="C3256" s="31" t="s">
        <v>137</v>
      </c>
      <c r="D3256" s="9" t="s">
        <v>7463</v>
      </c>
      <c r="E3256" s="10" t="s">
        <v>712</v>
      </c>
      <c r="F3256" s="10" t="s">
        <v>4466</v>
      </c>
      <c r="G3256" s="9">
        <v>5205513</v>
      </c>
      <c r="H3256" s="10" t="s">
        <v>7464</v>
      </c>
      <c r="I3256" s="13">
        <v>3714.19</v>
      </c>
      <c r="J3256" s="13"/>
      <c r="K3256" s="13">
        <v>3514.45</v>
      </c>
      <c r="L3256" s="13"/>
      <c r="M3256" s="13">
        <v>3514.45</v>
      </c>
      <c r="N3256" s="32">
        <v>108</v>
      </c>
      <c r="O3256" s="9">
        <v>2</v>
      </c>
      <c r="P3256" s="13">
        <v>100.41</v>
      </c>
      <c r="Q3256" s="13">
        <v>0</v>
      </c>
      <c r="R3256" s="13">
        <v>0</v>
      </c>
      <c r="S3256" s="13">
        <v>287.22000000000003</v>
      </c>
      <c r="T3256" s="13">
        <v>739.84</v>
      </c>
      <c r="U3256" s="13">
        <v>1455.72</v>
      </c>
      <c r="V3256" s="13">
        <v>1023.61</v>
      </c>
      <c r="W3256" s="13">
        <v>8.07</v>
      </c>
      <c r="X3256" s="13">
        <v>0</v>
      </c>
      <c r="Y3256" s="13">
        <v>0</v>
      </c>
      <c r="Z3256" s="13">
        <v>24.23</v>
      </c>
      <c r="AA3256" s="13">
        <v>14.77</v>
      </c>
      <c r="AB3256" s="13">
        <v>0</v>
      </c>
      <c r="AC3256" s="13">
        <v>4.08</v>
      </c>
      <c r="AD3256" s="13">
        <v>6.99</v>
      </c>
      <c r="AE3256" s="13">
        <v>49.93</v>
      </c>
      <c r="AF3256" s="33">
        <v>100</v>
      </c>
      <c r="AG3256" s="9">
        <v>1</v>
      </c>
      <c r="AH3256" s="34">
        <v>0.31</v>
      </c>
      <c r="AI3256" s="13">
        <v>2131421.13</v>
      </c>
      <c r="AJ3256" s="13">
        <v>7291817.46</v>
      </c>
      <c r="AK3256" s="13">
        <v>9423238.5899999999</v>
      </c>
      <c r="AL3256" s="9"/>
      <c r="AM3256" s="35">
        <v>40415</v>
      </c>
    </row>
    <row r="3257" spans="2:39" x14ac:dyDescent="0.25">
      <c r="B3257" s="30">
        <v>1</v>
      </c>
      <c r="C3257" s="31" t="s">
        <v>137</v>
      </c>
      <c r="D3257" s="9" t="s">
        <v>7465</v>
      </c>
      <c r="E3257" s="10" t="s">
        <v>712</v>
      </c>
      <c r="F3257" s="10" t="s">
        <v>713</v>
      </c>
      <c r="G3257" s="9">
        <v>5206206</v>
      </c>
      <c r="H3257" s="10" t="s">
        <v>7466</v>
      </c>
      <c r="I3257" s="13">
        <v>1304.29</v>
      </c>
      <c r="J3257" s="13">
        <v>1304.29</v>
      </c>
      <c r="K3257" s="13">
        <v>1304.29</v>
      </c>
      <c r="L3257" s="13">
        <v>1304.29</v>
      </c>
      <c r="M3257" s="13">
        <v>1304.29</v>
      </c>
      <c r="N3257" s="32">
        <v>56</v>
      </c>
      <c r="O3257" s="9">
        <v>1</v>
      </c>
      <c r="P3257" s="13">
        <v>0</v>
      </c>
      <c r="Q3257" s="13">
        <v>0</v>
      </c>
      <c r="R3257" s="13">
        <v>0</v>
      </c>
      <c r="S3257" s="13">
        <v>81.680000000000007</v>
      </c>
      <c r="T3257" s="13">
        <v>0</v>
      </c>
      <c r="U3257" s="13">
        <v>239.1</v>
      </c>
      <c r="V3257" s="13">
        <v>769.59</v>
      </c>
      <c r="W3257" s="13">
        <v>9.92</v>
      </c>
      <c r="X3257" s="13">
        <v>0</v>
      </c>
      <c r="Y3257" s="13">
        <v>0</v>
      </c>
      <c r="Z3257" s="13">
        <v>59.26</v>
      </c>
      <c r="AA3257" s="13">
        <v>5.91</v>
      </c>
      <c r="AB3257" s="13">
        <v>2.2200000000000002</v>
      </c>
      <c r="AC3257" s="13">
        <v>3.52</v>
      </c>
      <c r="AD3257" s="13">
        <v>22.83</v>
      </c>
      <c r="AE3257" s="13">
        <v>6.26</v>
      </c>
      <c r="AF3257" s="33">
        <v>100.002</v>
      </c>
      <c r="AG3257" s="9">
        <v>3</v>
      </c>
      <c r="AH3257" s="34">
        <v>0.61</v>
      </c>
      <c r="AI3257" s="13">
        <v>356087.43</v>
      </c>
      <c r="AJ3257" s="13">
        <v>2568044.64</v>
      </c>
      <c r="AK3257" s="13">
        <v>2924132.07</v>
      </c>
      <c r="AL3257" s="35">
        <v>39183</v>
      </c>
      <c r="AM3257" s="35">
        <v>38817</v>
      </c>
    </row>
    <row r="3258" spans="2:39" x14ac:dyDescent="0.25">
      <c r="B3258" s="30">
        <v>1</v>
      </c>
      <c r="C3258" s="31" t="s">
        <v>137</v>
      </c>
      <c r="D3258" s="9" t="s">
        <v>7467</v>
      </c>
      <c r="E3258" s="10" t="s">
        <v>425</v>
      </c>
      <c r="F3258" s="10" t="s">
        <v>426</v>
      </c>
      <c r="G3258" s="9">
        <v>5207907</v>
      </c>
      <c r="H3258" s="10" t="s">
        <v>7468</v>
      </c>
      <c r="I3258" s="13">
        <v>2042.78</v>
      </c>
      <c r="J3258" s="13">
        <v>2042.78</v>
      </c>
      <c r="K3258" s="13">
        <v>2157.81</v>
      </c>
      <c r="L3258" s="13">
        <v>2042.78</v>
      </c>
      <c r="M3258" s="13">
        <v>2042.78</v>
      </c>
      <c r="N3258" s="32">
        <v>85</v>
      </c>
      <c r="O3258" s="9">
        <v>1</v>
      </c>
      <c r="P3258" s="13"/>
      <c r="Q3258" s="13">
        <v>0</v>
      </c>
      <c r="R3258" s="13">
        <v>0</v>
      </c>
      <c r="S3258" s="13">
        <v>442.51</v>
      </c>
      <c r="T3258" s="13">
        <v>413.64</v>
      </c>
      <c r="U3258" s="13">
        <v>0</v>
      </c>
      <c r="V3258" s="13">
        <v>361.6</v>
      </c>
      <c r="W3258" s="13">
        <v>13.4</v>
      </c>
      <c r="X3258" s="13">
        <v>0</v>
      </c>
      <c r="Y3258" s="13">
        <v>0</v>
      </c>
      <c r="Z3258" s="13">
        <v>53</v>
      </c>
      <c r="AA3258" s="13">
        <v>8</v>
      </c>
      <c r="AB3258" s="13">
        <v>1</v>
      </c>
      <c r="AC3258" s="13">
        <v>0</v>
      </c>
      <c r="AD3258" s="13">
        <v>1</v>
      </c>
      <c r="AE3258" s="13">
        <v>37</v>
      </c>
      <c r="AF3258" s="33">
        <v>100.002</v>
      </c>
      <c r="AG3258" s="9">
        <v>3</v>
      </c>
      <c r="AH3258" s="34">
        <v>0.48</v>
      </c>
      <c r="AI3258" s="13">
        <v>698249.1</v>
      </c>
      <c r="AJ3258" s="13">
        <v>1845348.56</v>
      </c>
      <c r="AK3258" s="13">
        <v>2543597.66</v>
      </c>
      <c r="AL3258" s="35">
        <v>38615</v>
      </c>
      <c r="AM3258" s="35">
        <v>38461</v>
      </c>
    </row>
    <row r="3259" spans="2:39" x14ac:dyDescent="0.25">
      <c r="B3259" s="30">
        <v>1</v>
      </c>
      <c r="C3259" s="31" t="s">
        <v>137</v>
      </c>
      <c r="D3259" s="9" t="s">
        <v>7469</v>
      </c>
      <c r="E3259" s="10" t="s">
        <v>139</v>
      </c>
      <c r="F3259" s="10" t="s">
        <v>140</v>
      </c>
      <c r="G3259" s="9">
        <v>3170404</v>
      </c>
      <c r="H3259" s="10" t="s">
        <v>7470</v>
      </c>
      <c r="I3259" s="13">
        <v>352.69</v>
      </c>
      <c r="J3259" s="13">
        <v>556.9</v>
      </c>
      <c r="K3259" s="13">
        <v>352.37</v>
      </c>
      <c r="L3259" s="13"/>
      <c r="M3259" s="13">
        <v>352.69</v>
      </c>
      <c r="N3259" s="32">
        <v>19</v>
      </c>
      <c r="O3259" s="9">
        <v>2</v>
      </c>
      <c r="P3259" s="13">
        <v>8.51</v>
      </c>
      <c r="Q3259" s="13">
        <v>0</v>
      </c>
      <c r="R3259" s="13">
        <v>0</v>
      </c>
      <c r="S3259" s="13">
        <v>124.95</v>
      </c>
      <c r="T3259" s="13">
        <v>0</v>
      </c>
      <c r="U3259" s="13">
        <v>0</v>
      </c>
      <c r="V3259" s="13">
        <v>428.01</v>
      </c>
      <c r="W3259" s="13">
        <v>0.5</v>
      </c>
      <c r="X3259" s="13">
        <v>0</v>
      </c>
      <c r="Y3259" s="13">
        <v>0</v>
      </c>
      <c r="Z3259" s="13">
        <v>60</v>
      </c>
      <c r="AA3259" s="13">
        <v>20</v>
      </c>
      <c r="AB3259" s="13">
        <v>0</v>
      </c>
      <c r="AC3259" s="13">
        <v>10</v>
      </c>
      <c r="AD3259" s="13">
        <v>0</v>
      </c>
      <c r="AE3259" s="13">
        <v>10</v>
      </c>
      <c r="AF3259" s="33">
        <v>100.004</v>
      </c>
      <c r="AG3259" s="9">
        <v>3</v>
      </c>
      <c r="AH3259" s="34">
        <v>0.56000000000000005</v>
      </c>
      <c r="AI3259" s="13">
        <v>0</v>
      </c>
      <c r="AJ3259" s="13">
        <v>466425.21</v>
      </c>
      <c r="AK3259" s="13">
        <v>466425.21</v>
      </c>
      <c r="AL3259" s="9"/>
      <c r="AM3259" s="35">
        <v>37914</v>
      </c>
    </row>
    <row r="3260" spans="2:39" x14ac:dyDescent="0.25">
      <c r="B3260" s="30">
        <v>1</v>
      </c>
      <c r="C3260" s="31" t="s">
        <v>137</v>
      </c>
      <c r="D3260" s="9" t="s">
        <v>7471</v>
      </c>
      <c r="E3260" s="10" t="s">
        <v>425</v>
      </c>
      <c r="F3260" s="10" t="s">
        <v>426</v>
      </c>
      <c r="G3260" s="9">
        <v>5207907</v>
      </c>
      <c r="H3260" s="10" t="s">
        <v>7472</v>
      </c>
      <c r="I3260" s="13">
        <v>3336.27</v>
      </c>
      <c r="J3260" s="13">
        <v>3336.27</v>
      </c>
      <c r="K3260" s="13">
        <v>3336.27</v>
      </c>
      <c r="L3260" s="13">
        <v>2509.44</v>
      </c>
      <c r="M3260" s="13">
        <v>3336.27</v>
      </c>
      <c r="N3260" s="32">
        <v>149</v>
      </c>
      <c r="O3260" s="9">
        <v>1</v>
      </c>
      <c r="P3260" s="13">
        <v>47.66</v>
      </c>
      <c r="Q3260" s="13">
        <v>0</v>
      </c>
      <c r="R3260" s="13">
        <v>0</v>
      </c>
      <c r="S3260" s="13">
        <v>161.28</v>
      </c>
      <c r="T3260" s="13">
        <v>779.5</v>
      </c>
      <c r="U3260" s="13">
        <v>0</v>
      </c>
      <c r="V3260" s="13">
        <v>62.65</v>
      </c>
      <c r="W3260" s="13">
        <v>138.15</v>
      </c>
      <c r="X3260" s="13">
        <v>0</v>
      </c>
      <c r="Y3260" s="13">
        <v>0</v>
      </c>
      <c r="Z3260" s="13">
        <v>77</v>
      </c>
      <c r="AA3260" s="13">
        <v>10.25</v>
      </c>
      <c r="AB3260" s="13">
        <v>0</v>
      </c>
      <c r="AC3260" s="13">
        <v>4</v>
      </c>
      <c r="AD3260" s="13">
        <v>0</v>
      </c>
      <c r="AE3260" s="13">
        <v>8.75</v>
      </c>
      <c r="AF3260" s="33">
        <v>100.0004</v>
      </c>
      <c r="AG3260" s="9">
        <v>3</v>
      </c>
      <c r="AH3260" s="34">
        <v>0.49</v>
      </c>
      <c r="AI3260" s="13">
        <v>2287465.87</v>
      </c>
      <c r="AJ3260" s="13">
        <v>7713636.1200000001</v>
      </c>
      <c r="AK3260" s="13">
        <v>10001101.99</v>
      </c>
      <c r="AL3260" s="35">
        <v>39773</v>
      </c>
      <c r="AM3260" s="35">
        <v>39624</v>
      </c>
    </row>
    <row r="3261" spans="2:39" x14ac:dyDescent="0.25">
      <c r="B3261" s="30">
        <v>1</v>
      </c>
      <c r="C3261" s="31" t="s">
        <v>137</v>
      </c>
      <c r="D3261" s="9" t="s">
        <v>7473</v>
      </c>
      <c r="E3261" s="10" t="s">
        <v>425</v>
      </c>
      <c r="F3261" s="10" t="s">
        <v>7474</v>
      </c>
      <c r="G3261" s="9">
        <v>5212709</v>
      </c>
      <c r="H3261" s="10" t="s">
        <v>7475</v>
      </c>
      <c r="I3261" s="13">
        <v>641.70000000000005</v>
      </c>
      <c r="J3261" s="13">
        <v>556.9</v>
      </c>
      <c r="K3261" s="13">
        <v>556.97</v>
      </c>
      <c r="L3261" s="13">
        <v>0</v>
      </c>
      <c r="M3261" s="13">
        <v>556.97</v>
      </c>
      <c r="N3261" s="32">
        <v>25</v>
      </c>
      <c r="O3261" s="9">
        <v>2</v>
      </c>
      <c r="P3261" s="13">
        <v>7.95</v>
      </c>
      <c r="Q3261" s="13">
        <v>99.4</v>
      </c>
      <c r="R3261" s="13">
        <v>98.1</v>
      </c>
      <c r="S3261" s="13">
        <v>68.16</v>
      </c>
      <c r="T3261" s="13">
        <v>0</v>
      </c>
      <c r="U3261" s="13">
        <v>432.87</v>
      </c>
      <c r="V3261" s="13">
        <v>0</v>
      </c>
      <c r="W3261" s="13">
        <v>4.25</v>
      </c>
      <c r="X3261" s="13">
        <v>0</v>
      </c>
      <c r="Y3261" s="13">
        <v>0</v>
      </c>
      <c r="Z3261" s="13">
        <v>15</v>
      </c>
      <c r="AA3261" s="13">
        <v>19</v>
      </c>
      <c r="AB3261" s="13">
        <v>0</v>
      </c>
      <c r="AC3261" s="13">
        <v>65</v>
      </c>
      <c r="AD3261" s="10">
        <v>0</v>
      </c>
      <c r="AE3261" s="13">
        <v>1</v>
      </c>
      <c r="AF3261" s="33">
        <v>100.003</v>
      </c>
      <c r="AG3261" s="9">
        <v>1</v>
      </c>
      <c r="AH3261" s="34">
        <v>0.45</v>
      </c>
      <c r="AI3261" s="13">
        <v>59183.09</v>
      </c>
      <c r="AJ3261" s="13">
        <v>444816.91</v>
      </c>
      <c r="AK3261" s="13">
        <v>504000</v>
      </c>
      <c r="AL3261" s="9"/>
      <c r="AM3261" s="35">
        <v>37894</v>
      </c>
    </row>
    <row r="3262" spans="2:39" x14ac:dyDescent="0.25">
      <c r="B3262" s="30">
        <v>1</v>
      </c>
      <c r="C3262" s="31" t="s">
        <v>137</v>
      </c>
      <c r="D3262" s="9" t="s">
        <v>7476</v>
      </c>
      <c r="E3262" s="10" t="s">
        <v>813</v>
      </c>
      <c r="F3262" s="10" t="s">
        <v>2090</v>
      </c>
      <c r="G3262" s="9">
        <v>5205521</v>
      </c>
      <c r="H3262" s="10" t="s">
        <v>7477</v>
      </c>
      <c r="I3262" s="13">
        <v>726</v>
      </c>
      <c r="J3262" s="13">
        <v>728.5</v>
      </c>
      <c r="K3262" s="13">
        <v>728.5</v>
      </c>
      <c r="L3262" s="13">
        <v>726</v>
      </c>
      <c r="M3262" s="13">
        <v>726</v>
      </c>
      <c r="N3262" s="32">
        <v>24</v>
      </c>
      <c r="O3262" s="9">
        <v>1</v>
      </c>
      <c r="P3262" s="13">
        <v>10.41</v>
      </c>
      <c r="Q3262" s="13">
        <v>0</v>
      </c>
      <c r="R3262" s="13">
        <v>0</v>
      </c>
      <c r="S3262" s="13">
        <v>176.14</v>
      </c>
      <c r="T3262" s="13">
        <v>150</v>
      </c>
      <c r="U3262" s="13">
        <v>259.05</v>
      </c>
      <c r="V3262" s="13">
        <v>139</v>
      </c>
      <c r="W3262" s="13">
        <v>4.32</v>
      </c>
      <c r="X3262" s="13">
        <v>0</v>
      </c>
      <c r="Y3262" s="13">
        <v>0</v>
      </c>
      <c r="Z3262" s="13">
        <v>37</v>
      </c>
      <c r="AA3262" s="13">
        <v>18</v>
      </c>
      <c r="AB3262" s="13">
        <v>0</v>
      </c>
      <c r="AC3262" s="13">
        <v>9</v>
      </c>
      <c r="AD3262" s="13">
        <v>0</v>
      </c>
      <c r="AE3262" s="13">
        <v>36</v>
      </c>
      <c r="AF3262" s="33">
        <v>100</v>
      </c>
      <c r="AG3262" s="9">
        <v>2</v>
      </c>
      <c r="AH3262" s="34">
        <v>0.37</v>
      </c>
      <c r="AI3262" s="13">
        <v>278223.17</v>
      </c>
      <c r="AJ3262" s="13">
        <v>736681.19</v>
      </c>
      <c r="AK3262" s="13">
        <v>1014904.36</v>
      </c>
      <c r="AL3262" s="35">
        <v>40059</v>
      </c>
      <c r="AM3262" s="35">
        <v>39757</v>
      </c>
    </row>
    <row r="3263" spans="2:39" x14ac:dyDescent="0.25">
      <c r="B3263" s="30">
        <v>1</v>
      </c>
      <c r="C3263" s="31" t="s">
        <v>137</v>
      </c>
      <c r="D3263" s="9" t="s">
        <v>7478</v>
      </c>
      <c r="E3263" s="10" t="s">
        <v>139</v>
      </c>
      <c r="F3263" s="10" t="s">
        <v>140</v>
      </c>
      <c r="G3263" s="9">
        <v>3170404</v>
      </c>
      <c r="H3263" s="10" t="s">
        <v>7479</v>
      </c>
      <c r="I3263" s="13">
        <v>2504</v>
      </c>
      <c r="J3263" s="13">
        <v>2508.8000000000002</v>
      </c>
      <c r="K3263" s="13">
        <v>2508.85</v>
      </c>
      <c r="L3263" s="13">
        <v>2504</v>
      </c>
      <c r="M3263" s="13">
        <v>2504</v>
      </c>
      <c r="N3263" s="32">
        <v>60</v>
      </c>
      <c r="O3263" s="9">
        <v>1</v>
      </c>
      <c r="P3263" s="13">
        <v>38.590000000000003</v>
      </c>
      <c r="Q3263" s="13">
        <v>0</v>
      </c>
      <c r="R3263" s="13">
        <v>0</v>
      </c>
      <c r="S3263" s="13">
        <v>181.6</v>
      </c>
      <c r="T3263" s="13">
        <v>524.53</v>
      </c>
      <c r="U3263" s="13">
        <v>747.5</v>
      </c>
      <c r="V3263" s="13">
        <v>733.08</v>
      </c>
      <c r="W3263" s="13">
        <v>503.69</v>
      </c>
      <c r="X3263" s="13">
        <v>0</v>
      </c>
      <c r="Y3263" s="13">
        <v>0</v>
      </c>
      <c r="Z3263" s="13">
        <v>28.6</v>
      </c>
      <c r="AA3263" s="13">
        <v>24</v>
      </c>
      <c r="AB3263" s="13">
        <v>6</v>
      </c>
      <c r="AC3263" s="13">
        <v>25.4</v>
      </c>
      <c r="AD3263" s="13">
        <v>0</v>
      </c>
      <c r="AE3263" s="13">
        <v>16</v>
      </c>
      <c r="AF3263" s="33">
        <v>100.002</v>
      </c>
      <c r="AG3263" s="9">
        <v>1</v>
      </c>
      <c r="AH3263" s="34">
        <v>0.41</v>
      </c>
      <c r="AI3263" s="13">
        <v>377585.35</v>
      </c>
      <c r="AJ3263" s="13">
        <v>7232736.3899999997</v>
      </c>
      <c r="AK3263" s="13">
        <v>7610321.7400000002</v>
      </c>
      <c r="AL3263" s="35">
        <v>38715</v>
      </c>
      <c r="AM3263" s="35">
        <v>41624</v>
      </c>
    </row>
    <row r="3264" spans="2:39" x14ac:dyDescent="0.25">
      <c r="B3264" s="30">
        <v>1</v>
      </c>
      <c r="C3264" s="31" t="s">
        <v>137</v>
      </c>
      <c r="D3264" s="9" t="s">
        <v>7480</v>
      </c>
      <c r="E3264" s="10" t="s">
        <v>712</v>
      </c>
      <c r="F3264" s="10" t="s">
        <v>3238</v>
      </c>
      <c r="G3264" s="9">
        <v>5217609</v>
      </c>
      <c r="H3264" s="10" t="s">
        <v>7481</v>
      </c>
      <c r="I3264" s="13">
        <v>537.24</v>
      </c>
      <c r="J3264" s="13">
        <v>412.9</v>
      </c>
      <c r="K3264" s="13">
        <v>430.88</v>
      </c>
      <c r="L3264" s="13">
        <v>537.24</v>
      </c>
      <c r="M3264" s="13">
        <v>430.88</v>
      </c>
      <c r="N3264" s="32">
        <v>53</v>
      </c>
      <c r="O3264" s="9">
        <v>1</v>
      </c>
      <c r="P3264" s="13">
        <v>86.17</v>
      </c>
      <c r="Q3264" s="13">
        <v>100</v>
      </c>
      <c r="R3264" s="13">
        <v>91</v>
      </c>
      <c r="S3264" s="13">
        <v>25.92</v>
      </c>
      <c r="T3264" s="13">
        <v>0</v>
      </c>
      <c r="U3264" s="13">
        <v>327.10000000000002</v>
      </c>
      <c r="V3264" s="13">
        <v>77.849999999999994</v>
      </c>
      <c r="W3264" s="13">
        <v>25.92</v>
      </c>
      <c r="X3264" s="13">
        <v>0</v>
      </c>
      <c r="Y3264" s="13">
        <v>0</v>
      </c>
      <c r="Z3264" s="13">
        <v>57.5</v>
      </c>
      <c r="AA3264" s="13">
        <v>18.5</v>
      </c>
      <c r="AB3264" s="13">
        <v>0</v>
      </c>
      <c r="AC3264" s="13">
        <v>0</v>
      </c>
      <c r="AD3264" s="13">
        <v>18</v>
      </c>
      <c r="AE3264" s="13">
        <v>6</v>
      </c>
      <c r="AF3264" s="33">
        <v>100.004</v>
      </c>
      <c r="AG3264" s="9">
        <v>2</v>
      </c>
      <c r="AH3264" s="34">
        <v>0.6</v>
      </c>
      <c r="AI3264" s="13">
        <v>110001.45</v>
      </c>
      <c r="AJ3264" s="13">
        <v>715503.75</v>
      </c>
      <c r="AK3264" s="13">
        <v>825505.2</v>
      </c>
      <c r="AL3264" s="35">
        <v>38580</v>
      </c>
      <c r="AM3264" s="35">
        <v>38645</v>
      </c>
    </row>
    <row r="3265" spans="2:39" x14ac:dyDescent="0.25">
      <c r="B3265" s="30">
        <v>1</v>
      </c>
      <c r="C3265" s="31" t="s">
        <v>137</v>
      </c>
      <c r="D3265" s="9" t="s">
        <v>7482</v>
      </c>
      <c r="E3265" s="10" t="s">
        <v>425</v>
      </c>
      <c r="F3265" s="10" t="s">
        <v>7483</v>
      </c>
      <c r="G3265" s="9">
        <v>5200803</v>
      </c>
      <c r="H3265" s="10" t="s">
        <v>7484</v>
      </c>
      <c r="I3265" s="13">
        <v>1889.5</v>
      </c>
      <c r="J3265" s="13">
        <v>1918.59</v>
      </c>
      <c r="K3265" s="13">
        <v>1918.59</v>
      </c>
      <c r="L3265" s="13">
        <v>1889.5</v>
      </c>
      <c r="M3265" s="13">
        <v>1889.5</v>
      </c>
      <c r="N3265" s="32">
        <v>57</v>
      </c>
      <c r="O3265" s="9">
        <v>1</v>
      </c>
      <c r="P3265" s="13">
        <v>27.4</v>
      </c>
      <c r="Q3265" s="13">
        <v>0</v>
      </c>
      <c r="R3265" s="13">
        <v>0</v>
      </c>
      <c r="S3265" s="13">
        <v>103.86</v>
      </c>
      <c r="T3265" s="13">
        <v>377.9</v>
      </c>
      <c r="U3265" s="13">
        <v>0</v>
      </c>
      <c r="V3265" s="13">
        <v>96.74</v>
      </c>
      <c r="W3265" s="13">
        <v>10</v>
      </c>
      <c r="X3265" s="13">
        <v>0</v>
      </c>
      <c r="Y3265" s="13">
        <v>0</v>
      </c>
      <c r="Z3265" s="13">
        <v>40</v>
      </c>
      <c r="AA3265" s="13">
        <v>25</v>
      </c>
      <c r="AB3265" s="13">
        <v>5</v>
      </c>
      <c r="AC3265" s="13">
        <v>5</v>
      </c>
      <c r="AD3265" s="13">
        <v>0</v>
      </c>
      <c r="AE3265" s="13">
        <v>25</v>
      </c>
      <c r="AF3265" s="33">
        <v>100.003</v>
      </c>
      <c r="AG3265" s="9">
        <v>1</v>
      </c>
      <c r="AH3265" s="34">
        <v>0.59</v>
      </c>
      <c r="AI3265" s="13">
        <v>690032.89</v>
      </c>
      <c r="AJ3265" s="13">
        <v>2228721.9300000002</v>
      </c>
      <c r="AK3265" s="13">
        <v>2918754.82</v>
      </c>
      <c r="AL3265" s="35">
        <v>38113</v>
      </c>
      <c r="AM3265" s="35">
        <v>38229</v>
      </c>
    </row>
    <row r="3266" spans="2:39" x14ac:dyDescent="0.25">
      <c r="B3266" s="30">
        <v>1</v>
      </c>
      <c r="C3266" s="31" t="s">
        <v>137</v>
      </c>
      <c r="D3266" s="9" t="s">
        <v>7485</v>
      </c>
      <c r="E3266" s="10" t="s">
        <v>425</v>
      </c>
      <c r="F3266" s="10" t="s">
        <v>7483</v>
      </c>
      <c r="G3266" s="9">
        <v>5200803</v>
      </c>
      <c r="H3266" s="10" t="s">
        <v>7486</v>
      </c>
      <c r="I3266" s="13">
        <v>3672.3</v>
      </c>
      <c r="J3266" s="13">
        <v>3597.76</v>
      </c>
      <c r="K3266" s="13">
        <v>3597.78</v>
      </c>
      <c r="L3266" s="13">
        <v>3672.3</v>
      </c>
      <c r="M3266" s="13">
        <v>3597.78</v>
      </c>
      <c r="N3266" s="32">
        <v>130</v>
      </c>
      <c r="O3266" s="9">
        <v>1</v>
      </c>
      <c r="P3266" s="13">
        <v>51.39</v>
      </c>
      <c r="Q3266" s="13">
        <v>0</v>
      </c>
      <c r="R3266" s="13">
        <v>0</v>
      </c>
      <c r="S3266" s="13">
        <v>155.57</v>
      </c>
      <c r="T3266" s="13">
        <v>970.19</v>
      </c>
      <c r="U3266" s="13">
        <v>0</v>
      </c>
      <c r="V3266" s="13">
        <v>127.91</v>
      </c>
      <c r="W3266" s="13">
        <v>24</v>
      </c>
      <c r="X3266" s="13">
        <v>0</v>
      </c>
      <c r="Y3266" s="13">
        <v>0</v>
      </c>
      <c r="Z3266" s="13">
        <v>30</v>
      </c>
      <c r="AA3266" s="13">
        <v>25</v>
      </c>
      <c r="AB3266" s="13">
        <v>5</v>
      </c>
      <c r="AC3266" s="13">
        <v>10</v>
      </c>
      <c r="AD3266" s="13">
        <v>0</v>
      </c>
      <c r="AE3266" s="13">
        <v>30</v>
      </c>
      <c r="AF3266" s="33">
        <v>100.003</v>
      </c>
      <c r="AG3266" s="9">
        <v>1</v>
      </c>
      <c r="AH3266" s="34">
        <v>0.55000000000000004</v>
      </c>
      <c r="AI3266" s="13">
        <v>1113976.03</v>
      </c>
      <c r="AJ3266" s="13">
        <v>4056023.97</v>
      </c>
      <c r="AK3266" s="13">
        <v>5170000</v>
      </c>
      <c r="AL3266" s="35">
        <v>38127</v>
      </c>
      <c r="AM3266" s="35">
        <v>38183</v>
      </c>
    </row>
    <row r="3267" spans="2:39" x14ac:dyDescent="0.25">
      <c r="B3267" s="30">
        <v>1</v>
      </c>
      <c r="C3267" s="31" t="s">
        <v>137</v>
      </c>
      <c r="D3267" s="9" t="s">
        <v>7487</v>
      </c>
      <c r="E3267" s="10" t="s">
        <v>813</v>
      </c>
      <c r="F3267" s="10" t="s">
        <v>814</v>
      </c>
      <c r="G3267" s="9">
        <v>5220009</v>
      </c>
      <c r="H3267" s="10" t="s">
        <v>7488</v>
      </c>
      <c r="I3267" s="13">
        <v>2904</v>
      </c>
      <c r="J3267" s="13">
        <v>0</v>
      </c>
      <c r="K3267" s="13">
        <v>1982.71</v>
      </c>
      <c r="L3267" s="13">
        <v>2904</v>
      </c>
      <c r="M3267" s="13">
        <v>1982.71</v>
      </c>
      <c r="N3267" s="32">
        <v>54</v>
      </c>
      <c r="O3267" s="9">
        <v>1</v>
      </c>
      <c r="P3267" s="13">
        <v>58.24</v>
      </c>
      <c r="Q3267" s="13">
        <v>0</v>
      </c>
      <c r="R3267" s="13">
        <v>0</v>
      </c>
      <c r="S3267" s="13">
        <v>236.55</v>
      </c>
      <c r="T3267" s="13">
        <v>0</v>
      </c>
      <c r="U3267" s="13">
        <v>0</v>
      </c>
      <c r="V3267" s="13">
        <v>1710.91</v>
      </c>
      <c r="W3267" s="13">
        <v>35.25</v>
      </c>
      <c r="X3267" s="13">
        <v>0</v>
      </c>
      <c r="Y3267" s="13">
        <v>0</v>
      </c>
      <c r="Z3267" s="13">
        <v>25</v>
      </c>
      <c r="AA3267" s="13">
        <v>35</v>
      </c>
      <c r="AB3267" s="13">
        <v>0</v>
      </c>
      <c r="AC3267" s="13">
        <v>20</v>
      </c>
      <c r="AD3267" s="13">
        <v>0</v>
      </c>
      <c r="AE3267" s="13">
        <v>20</v>
      </c>
      <c r="AF3267" s="33">
        <v>100.004</v>
      </c>
      <c r="AG3267" s="9">
        <v>3</v>
      </c>
      <c r="AH3267" s="34">
        <v>0.48</v>
      </c>
      <c r="AI3267" s="13">
        <v>0</v>
      </c>
      <c r="AJ3267" s="13">
        <v>1550481.48</v>
      </c>
      <c r="AK3267" s="13">
        <v>1550481.48</v>
      </c>
      <c r="AL3267" s="35">
        <v>38099</v>
      </c>
      <c r="AM3267" s="35">
        <v>38310</v>
      </c>
    </row>
    <row r="3268" spans="2:39" x14ac:dyDescent="0.25">
      <c r="B3268" s="30">
        <v>1</v>
      </c>
      <c r="C3268" s="31" t="s">
        <v>137</v>
      </c>
      <c r="D3268" s="9" t="s">
        <v>7489</v>
      </c>
      <c r="E3268" s="10" t="s">
        <v>139</v>
      </c>
      <c r="F3268" s="10" t="s">
        <v>2489</v>
      </c>
      <c r="G3268" s="9">
        <v>3104502</v>
      </c>
      <c r="H3268" s="10" t="s">
        <v>7490</v>
      </c>
      <c r="I3268" s="13">
        <v>829.87</v>
      </c>
      <c r="J3268" s="13">
        <v>827.8</v>
      </c>
      <c r="K3268" s="13">
        <v>827.8</v>
      </c>
      <c r="L3268" s="13">
        <v>0</v>
      </c>
      <c r="M3268" s="13">
        <v>500</v>
      </c>
      <c r="N3268" s="32">
        <v>19</v>
      </c>
      <c r="O3268" s="9">
        <v>1</v>
      </c>
      <c r="P3268" s="13">
        <v>12.74</v>
      </c>
      <c r="Q3268" s="13">
        <v>96.07</v>
      </c>
      <c r="R3268" s="13">
        <v>100</v>
      </c>
      <c r="S3268" s="13">
        <v>38.380000000000003</v>
      </c>
      <c r="T3268" s="13">
        <v>0</v>
      </c>
      <c r="U3268" s="13">
        <v>459.74</v>
      </c>
      <c r="V3268" s="13">
        <v>18.690000000000001</v>
      </c>
      <c r="W3268" s="13">
        <v>310.99</v>
      </c>
      <c r="X3268" s="13">
        <v>0</v>
      </c>
      <c r="Y3268" s="13">
        <v>0</v>
      </c>
      <c r="Z3268" s="13">
        <v>53.28</v>
      </c>
      <c r="AA3268" s="13">
        <v>0</v>
      </c>
      <c r="AB3268" s="13">
        <v>5.56</v>
      </c>
      <c r="AC3268" s="13">
        <v>2.52</v>
      </c>
      <c r="AD3268" s="13">
        <v>21.97</v>
      </c>
      <c r="AE3268" s="13">
        <v>16.97</v>
      </c>
      <c r="AF3268" s="33">
        <v>100.303</v>
      </c>
      <c r="AG3268" s="9">
        <v>2</v>
      </c>
      <c r="AH3268" s="34">
        <v>0.54</v>
      </c>
      <c r="AI3268" s="13">
        <v>346251.41</v>
      </c>
      <c r="AJ3268" s="13">
        <v>532385</v>
      </c>
      <c r="AK3268" s="13">
        <v>878636.41</v>
      </c>
      <c r="AL3268" s="9"/>
      <c r="AM3268" s="35">
        <v>38586</v>
      </c>
    </row>
    <row r="3269" spans="2:39" x14ac:dyDescent="0.25">
      <c r="B3269" s="30">
        <v>1</v>
      </c>
      <c r="C3269" s="31" t="s">
        <v>137</v>
      </c>
      <c r="D3269" s="9" t="s">
        <v>7491</v>
      </c>
      <c r="E3269" s="10" t="s">
        <v>712</v>
      </c>
      <c r="F3269" s="10" t="s">
        <v>3238</v>
      </c>
      <c r="G3269" s="9">
        <v>5217609</v>
      </c>
      <c r="H3269" s="10" t="s">
        <v>7492</v>
      </c>
      <c r="I3269" s="13">
        <v>2116.87</v>
      </c>
      <c r="J3269" s="13">
        <v>2110.3000000000002</v>
      </c>
      <c r="K3269" s="13">
        <v>2110.3000000000002</v>
      </c>
      <c r="L3269" s="13">
        <v>2116.87</v>
      </c>
      <c r="M3269" s="13">
        <v>2110.3000000000002</v>
      </c>
      <c r="N3269" s="32">
        <v>65</v>
      </c>
      <c r="O3269" s="9">
        <v>1</v>
      </c>
      <c r="P3269" s="13">
        <v>60.29</v>
      </c>
      <c r="Q3269" s="13">
        <v>30.47</v>
      </c>
      <c r="R3269" s="13">
        <v>100</v>
      </c>
      <c r="S3269" s="13">
        <v>275.99</v>
      </c>
      <c r="T3269" s="13">
        <v>334.89</v>
      </c>
      <c r="U3269" s="13">
        <v>1236.01</v>
      </c>
      <c r="V3269" s="13">
        <v>254.9</v>
      </c>
      <c r="W3269" s="13">
        <v>88.92</v>
      </c>
      <c r="X3269" s="13">
        <v>0</v>
      </c>
      <c r="Y3269" s="13">
        <v>0</v>
      </c>
      <c r="Z3269" s="13">
        <v>35.200000000000003</v>
      </c>
      <c r="AA3269" s="13">
        <v>22.3</v>
      </c>
      <c r="AB3269" s="13">
        <v>0</v>
      </c>
      <c r="AC3269" s="13">
        <v>17</v>
      </c>
      <c r="AD3269" s="13">
        <v>0</v>
      </c>
      <c r="AE3269" s="13">
        <v>25.5</v>
      </c>
      <c r="AF3269" s="33">
        <v>100.004</v>
      </c>
      <c r="AG3269" s="9">
        <v>3</v>
      </c>
      <c r="AH3269" s="34">
        <v>0.48</v>
      </c>
      <c r="AI3269" s="13">
        <v>196112.43</v>
      </c>
      <c r="AJ3269" s="13">
        <v>2768350.97</v>
      </c>
      <c r="AK3269" s="13">
        <v>2964463.4</v>
      </c>
      <c r="AL3269" s="35">
        <v>38945</v>
      </c>
      <c r="AM3269" s="35">
        <v>39013</v>
      </c>
    </row>
    <row r="3270" spans="2:39" x14ac:dyDescent="0.25">
      <c r="B3270" s="30">
        <v>1</v>
      </c>
      <c r="C3270" s="31" t="s">
        <v>137</v>
      </c>
      <c r="D3270" s="9" t="s">
        <v>7493</v>
      </c>
      <c r="E3270" s="10" t="s">
        <v>139</v>
      </c>
      <c r="F3270" s="10" t="s">
        <v>140</v>
      </c>
      <c r="G3270" s="9">
        <v>3170404</v>
      </c>
      <c r="H3270" s="10" t="s">
        <v>7494</v>
      </c>
      <c r="I3270" s="13">
        <v>4253.87</v>
      </c>
      <c r="J3270" s="13">
        <v>2426.11</v>
      </c>
      <c r="K3270" s="13">
        <v>2426.11</v>
      </c>
      <c r="L3270" s="13">
        <v>4253.87</v>
      </c>
      <c r="M3270" s="13">
        <v>2262.92</v>
      </c>
      <c r="N3270" s="32">
        <v>67</v>
      </c>
      <c r="O3270" s="9">
        <v>1</v>
      </c>
      <c r="P3270" s="13">
        <v>37.32</v>
      </c>
      <c r="Q3270" s="13">
        <v>51.8</v>
      </c>
      <c r="R3270" s="13">
        <v>100</v>
      </c>
      <c r="S3270" s="13">
        <v>693.06</v>
      </c>
      <c r="T3270" s="13">
        <v>0</v>
      </c>
      <c r="U3270" s="13">
        <v>860.16</v>
      </c>
      <c r="V3270" s="13">
        <v>652.4</v>
      </c>
      <c r="W3270" s="13">
        <v>57.29</v>
      </c>
      <c r="X3270" s="13">
        <v>0</v>
      </c>
      <c r="Y3270" s="13">
        <v>0</v>
      </c>
      <c r="Z3270" s="13">
        <v>23.59</v>
      </c>
      <c r="AA3270" s="13">
        <v>17.97</v>
      </c>
      <c r="AB3270" s="13">
        <v>0</v>
      </c>
      <c r="AC3270" s="13">
        <v>24.08</v>
      </c>
      <c r="AD3270" s="13">
        <v>0</v>
      </c>
      <c r="AE3270" s="13">
        <v>34.36</v>
      </c>
      <c r="AF3270" s="33">
        <v>100.004</v>
      </c>
      <c r="AG3270" s="9">
        <v>2</v>
      </c>
      <c r="AH3270" s="34">
        <v>0.48</v>
      </c>
      <c r="AI3270" s="13">
        <v>348200.38</v>
      </c>
      <c r="AJ3270" s="13">
        <v>3151799.62</v>
      </c>
      <c r="AK3270" s="13">
        <v>3500000</v>
      </c>
      <c r="AL3270" s="35">
        <v>38211</v>
      </c>
      <c r="AM3270" s="35">
        <v>38302</v>
      </c>
    </row>
    <row r="3271" spans="2:39" x14ac:dyDescent="0.25">
      <c r="B3271" s="30">
        <v>1</v>
      </c>
      <c r="C3271" s="31" t="s">
        <v>137</v>
      </c>
      <c r="D3271" s="9" t="s">
        <v>7495</v>
      </c>
      <c r="E3271" s="10" t="s">
        <v>425</v>
      </c>
      <c r="F3271" s="10" t="s">
        <v>426</v>
      </c>
      <c r="G3271" s="9">
        <v>5207907</v>
      </c>
      <c r="H3271" s="10" t="s">
        <v>507</v>
      </c>
      <c r="I3271" s="13">
        <v>6518.57</v>
      </c>
      <c r="J3271" s="13">
        <v>6424.3</v>
      </c>
      <c r="K3271" s="13">
        <v>6424.3</v>
      </c>
      <c r="L3271" s="13">
        <v>5324</v>
      </c>
      <c r="M3271" s="13">
        <v>6424.3</v>
      </c>
      <c r="N3271" s="32">
        <v>181</v>
      </c>
      <c r="O3271" s="9">
        <v>1</v>
      </c>
      <c r="P3271" s="13">
        <v>91.77</v>
      </c>
      <c r="Q3271" s="13">
        <v>0</v>
      </c>
      <c r="R3271" s="13">
        <v>0</v>
      </c>
      <c r="S3271" s="13">
        <v>724.22</v>
      </c>
      <c r="T3271" s="13">
        <v>0</v>
      </c>
      <c r="U3271" s="13">
        <v>2302.36</v>
      </c>
      <c r="V3271" s="13">
        <v>3363.96</v>
      </c>
      <c r="W3271" s="13">
        <v>33.75</v>
      </c>
      <c r="X3271" s="13">
        <v>0</v>
      </c>
      <c r="Y3271" s="13">
        <v>0</v>
      </c>
      <c r="Z3271" s="13">
        <v>7</v>
      </c>
      <c r="AA3271" s="13">
        <v>2</v>
      </c>
      <c r="AB3271" s="13">
        <v>48</v>
      </c>
      <c r="AC3271" s="13">
        <v>41</v>
      </c>
      <c r="AD3271" s="13">
        <v>0</v>
      </c>
      <c r="AE3271" s="13">
        <v>2</v>
      </c>
      <c r="AF3271" s="33">
        <v>100.003</v>
      </c>
      <c r="AG3271" s="9">
        <v>1</v>
      </c>
      <c r="AH3271" s="34">
        <v>0.52</v>
      </c>
      <c r="AI3271" s="13">
        <v>1905682.27</v>
      </c>
      <c r="AJ3271" s="13">
        <v>8183018.7800000003</v>
      </c>
      <c r="AK3271" s="13">
        <v>10088701.050000001</v>
      </c>
      <c r="AL3271" s="35">
        <v>38842</v>
      </c>
      <c r="AM3271" s="35">
        <v>38573</v>
      </c>
    </row>
    <row r="3272" spans="2:39" x14ac:dyDescent="0.25">
      <c r="B3272" s="30">
        <v>1</v>
      </c>
      <c r="C3272" s="31" t="s">
        <v>137</v>
      </c>
      <c r="D3272" s="9" t="s">
        <v>7496</v>
      </c>
      <c r="E3272" s="10" t="s">
        <v>712</v>
      </c>
      <c r="F3272" s="10" t="s">
        <v>1463</v>
      </c>
      <c r="G3272" s="9">
        <v>5208004</v>
      </c>
      <c r="H3272" s="10" t="s">
        <v>1189</v>
      </c>
      <c r="I3272" s="13">
        <v>5374.41</v>
      </c>
      <c r="J3272" s="13">
        <v>4560.8100000000004</v>
      </c>
      <c r="K3272" s="13">
        <v>4560.8100000000004</v>
      </c>
      <c r="L3272" s="13">
        <v>5374.41</v>
      </c>
      <c r="M3272" s="13">
        <v>4560.8100000000004</v>
      </c>
      <c r="N3272" s="32">
        <v>188</v>
      </c>
      <c r="O3272" s="9">
        <v>1</v>
      </c>
      <c r="P3272" s="13">
        <v>114.02</v>
      </c>
      <c r="Q3272" s="13">
        <v>0</v>
      </c>
      <c r="R3272" s="13">
        <v>0</v>
      </c>
      <c r="S3272" s="13">
        <v>192.66</v>
      </c>
      <c r="T3272" s="13">
        <v>1074.8800000000001</v>
      </c>
      <c r="U3272" s="13">
        <v>2770.39</v>
      </c>
      <c r="V3272" s="13">
        <v>510.27</v>
      </c>
      <c r="W3272" s="13">
        <v>12.6</v>
      </c>
      <c r="X3272" s="13">
        <v>0</v>
      </c>
      <c r="Y3272" s="13">
        <v>0</v>
      </c>
      <c r="Z3272" s="13">
        <v>52.78</v>
      </c>
      <c r="AA3272" s="13">
        <v>18.18</v>
      </c>
      <c r="AB3272" s="13">
        <v>4.7</v>
      </c>
      <c r="AC3272" s="13">
        <v>18.57</v>
      </c>
      <c r="AD3272" s="13">
        <v>0</v>
      </c>
      <c r="AE3272" s="13">
        <v>5.77</v>
      </c>
      <c r="AF3272" s="33">
        <v>100.0003</v>
      </c>
      <c r="AG3272" s="9">
        <v>3</v>
      </c>
      <c r="AH3272" s="34">
        <v>0.44</v>
      </c>
      <c r="AI3272" s="13">
        <v>1924162.78</v>
      </c>
      <c r="AJ3272" s="13">
        <v>13521201.51</v>
      </c>
      <c r="AK3272" s="13">
        <v>15445364.289999999</v>
      </c>
      <c r="AL3272" s="35">
        <v>39843</v>
      </c>
      <c r="AM3272" s="35">
        <v>39671</v>
      </c>
    </row>
    <row r="3273" spans="2:39" x14ac:dyDescent="0.25">
      <c r="B3273" s="30">
        <v>1</v>
      </c>
      <c r="C3273" s="31" t="s">
        <v>137</v>
      </c>
      <c r="D3273" s="9" t="s">
        <v>7497</v>
      </c>
      <c r="E3273" s="10" t="s">
        <v>139</v>
      </c>
      <c r="F3273" s="10" t="s">
        <v>140</v>
      </c>
      <c r="G3273" s="9">
        <v>3170404</v>
      </c>
      <c r="H3273" s="10" t="s">
        <v>7498</v>
      </c>
      <c r="I3273" s="13">
        <v>90</v>
      </c>
      <c r="J3273" s="13">
        <v>90</v>
      </c>
      <c r="K3273" s="13">
        <v>132.69999999999999</v>
      </c>
      <c r="L3273" s="13">
        <v>0</v>
      </c>
      <c r="M3273" s="13">
        <v>90</v>
      </c>
      <c r="N3273" s="32">
        <v>7</v>
      </c>
      <c r="O3273" s="9">
        <v>2</v>
      </c>
      <c r="P3273" s="13">
        <v>0</v>
      </c>
      <c r="Q3273" s="13">
        <v>73.14</v>
      </c>
      <c r="R3273" s="13">
        <v>33.479999999999997</v>
      </c>
      <c r="S3273" s="13">
        <v>16.079999999999998</v>
      </c>
      <c r="T3273" s="13">
        <v>0</v>
      </c>
      <c r="U3273" s="13">
        <v>0</v>
      </c>
      <c r="V3273" s="13">
        <v>30.79</v>
      </c>
      <c r="W3273" s="13">
        <v>2</v>
      </c>
      <c r="X3273" s="13">
        <v>0</v>
      </c>
      <c r="Y3273" s="13">
        <v>0</v>
      </c>
      <c r="Z3273" s="13">
        <v>35.85</v>
      </c>
      <c r="AA3273" s="13">
        <v>20.48</v>
      </c>
      <c r="AB3273" s="13">
        <v>0</v>
      </c>
      <c r="AC3273" s="13">
        <v>6.82</v>
      </c>
      <c r="AD3273" s="13">
        <v>16.73</v>
      </c>
      <c r="AE3273" s="13">
        <v>20.12</v>
      </c>
      <c r="AF3273" s="33">
        <v>100.003</v>
      </c>
      <c r="AG3273" s="9">
        <v>4</v>
      </c>
      <c r="AH3273" s="34">
        <v>0.39</v>
      </c>
      <c r="AI3273" s="13">
        <v>83429.16</v>
      </c>
      <c r="AJ3273" s="13">
        <v>119430</v>
      </c>
      <c r="AK3273" s="13">
        <v>202859.16</v>
      </c>
      <c r="AL3273" s="9"/>
      <c r="AM3273" s="35">
        <v>38954</v>
      </c>
    </row>
    <row r="3274" spans="2:39" x14ac:dyDescent="0.25">
      <c r="B3274" s="30">
        <v>1</v>
      </c>
      <c r="C3274" s="31" t="s">
        <v>137</v>
      </c>
      <c r="D3274" s="9" t="s">
        <v>7499</v>
      </c>
      <c r="E3274" s="10" t="s">
        <v>425</v>
      </c>
      <c r="F3274" s="10" t="s">
        <v>3472</v>
      </c>
      <c r="G3274" s="9">
        <v>5220686</v>
      </c>
      <c r="H3274" s="10" t="s">
        <v>7500</v>
      </c>
      <c r="I3274" s="13">
        <v>923.38</v>
      </c>
      <c r="J3274" s="13">
        <v>925.22</v>
      </c>
      <c r="K3274" s="13">
        <v>925.22</v>
      </c>
      <c r="L3274" s="13">
        <v>923.38</v>
      </c>
      <c r="M3274" s="13">
        <v>923.38</v>
      </c>
      <c r="N3274" s="32">
        <v>35</v>
      </c>
      <c r="O3274" s="9">
        <v>1</v>
      </c>
      <c r="P3274" s="13">
        <v>13.21</v>
      </c>
      <c r="Q3274" s="13">
        <v>53.96</v>
      </c>
      <c r="R3274" s="13">
        <v>100</v>
      </c>
      <c r="S3274" s="13">
        <v>26.09</v>
      </c>
      <c r="T3274" s="13">
        <v>205.76</v>
      </c>
      <c r="U3274" s="13">
        <v>373.78</v>
      </c>
      <c r="V3274" s="13">
        <v>318.91000000000003</v>
      </c>
      <c r="W3274" s="13">
        <v>0.68</v>
      </c>
      <c r="X3274" s="13">
        <v>0</v>
      </c>
      <c r="Y3274" s="13">
        <v>0</v>
      </c>
      <c r="Z3274" s="13">
        <v>19</v>
      </c>
      <c r="AA3274" s="13">
        <v>38</v>
      </c>
      <c r="AB3274" s="13">
        <v>8</v>
      </c>
      <c r="AC3274" s="13">
        <v>10</v>
      </c>
      <c r="AD3274" s="13">
        <v>0</v>
      </c>
      <c r="AE3274" s="13">
        <v>25</v>
      </c>
      <c r="AF3274" s="33">
        <v>100.003</v>
      </c>
      <c r="AG3274" s="9">
        <v>1</v>
      </c>
      <c r="AH3274" s="34">
        <v>0.55000000000000004</v>
      </c>
      <c r="AI3274" s="13">
        <v>205025.85</v>
      </c>
      <c r="AJ3274" s="13">
        <v>1015200.91</v>
      </c>
      <c r="AK3274" s="13">
        <v>1220226.76</v>
      </c>
      <c r="AL3274" s="35">
        <v>39233</v>
      </c>
      <c r="AM3274" s="35">
        <v>38985</v>
      </c>
    </row>
    <row r="3275" spans="2:39" x14ac:dyDescent="0.25">
      <c r="B3275" s="30">
        <v>1</v>
      </c>
      <c r="C3275" s="31" t="s">
        <v>137</v>
      </c>
      <c r="D3275" s="9" t="s">
        <v>7501</v>
      </c>
      <c r="E3275" s="10" t="s">
        <v>425</v>
      </c>
      <c r="F3275" s="10" t="s">
        <v>426</v>
      </c>
      <c r="G3275" s="9">
        <v>5207907</v>
      </c>
      <c r="H3275" s="10" t="s">
        <v>7502</v>
      </c>
      <c r="I3275" s="13">
        <v>6236.06</v>
      </c>
      <c r="J3275" s="13">
        <v>6236.06</v>
      </c>
      <c r="K3275" s="13">
        <v>6238.78</v>
      </c>
      <c r="L3275" s="13">
        <v>6236.06</v>
      </c>
      <c r="M3275" s="13">
        <v>6236.06</v>
      </c>
      <c r="N3275" s="32">
        <v>184</v>
      </c>
      <c r="O3275" s="9">
        <v>1</v>
      </c>
      <c r="P3275" s="13">
        <v>89.09</v>
      </c>
      <c r="Q3275" s="13">
        <v>0</v>
      </c>
      <c r="R3275" s="13">
        <v>0</v>
      </c>
      <c r="S3275" s="13">
        <v>109.25</v>
      </c>
      <c r="T3275" s="13">
        <v>0</v>
      </c>
      <c r="U3275" s="13">
        <v>232.49</v>
      </c>
      <c r="V3275" s="13">
        <v>5883.09</v>
      </c>
      <c r="W3275" s="13">
        <v>16.670000000000002</v>
      </c>
      <c r="X3275" s="13">
        <v>0</v>
      </c>
      <c r="Y3275" s="13">
        <v>0</v>
      </c>
      <c r="Z3275" s="13">
        <v>16</v>
      </c>
      <c r="AA3275" s="13">
        <v>35</v>
      </c>
      <c r="AB3275" s="13">
        <v>35</v>
      </c>
      <c r="AC3275" s="13">
        <v>12</v>
      </c>
      <c r="AD3275" s="13">
        <v>0</v>
      </c>
      <c r="AE3275" s="13">
        <v>2</v>
      </c>
      <c r="AF3275" s="33">
        <v>100</v>
      </c>
      <c r="AG3275" s="9">
        <v>1</v>
      </c>
      <c r="AH3275" s="34">
        <v>0.44</v>
      </c>
      <c r="AI3275" s="13">
        <v>535044.78</v>
      </c>
      <c r="AJ3275" s="13">
        <v>12406016.17</v>
      </c>
      <c r="AK3275" s="13">
        <v>12941060.949999999</v>
      </c>
      <c r="AL3275" s="35">
        <v>39843</v>
      </c>
      <c r="AM3275" s="35">
        <v>39895</v>
      </c>
    </row>
    <row r="3276" spans="2:39" x14ac:dyDescent="0.25">
      <c r="B3276" s="30">
        <v>1</v>
      </c>
      <c r="C3276" s="31" t="s">
        <v>137</v>
      </c>
      <c r="D3276" s="9" t="s">
        <v>7503</v>
      </c>
      <c r="E3276" s="10" t="s">
        <v>712</v>
      </c>
      <c r="F3276" s="10" t="s">
        <v>1463</v>
      </c>
      <c r="G3276" s="9">
        <v>5208004</v>
      </c>
      <c r="H3276" s="10" t="s">
        <v>7504</v>
      </c>
      <c r="I3276" s="13">
        <v>5557.77</v>
      </c>
      <c r="J3276" s="13">
        <v>2778.1</v>
      </c>
      <c r="K3276" s="13">
        <v>5829.98</v>
      </c>
      <c r="L3276" s="13">
        <v>5557.77</v>
      </c>
      <c r="M3276" s="13">
        <v>5557.77</v>
      </c>
      <c r="N3276" s="32">
        <v>179</v>
      </c>
      <c r="O3276" s="9">
        <v>1</v>
      </c>
      <c r="P3276" s="13">
        <v>0</v>
      </c>
      <c r="Q3276" s="13">
        <v>0</v>
      </c>
      <c r="R3276" s="13">
        <v>0</v>
      </c>
      <c r="S3276" s="13">
        <v>116.24</v>
      </c>
      <c r="T3276" s="13">
        <v>555.63</v>
      </c>
      <c r="U3276" s="13">
        <v>16</v>
      </c>
      <c r="V3276" s="13">
        <v>403.8</v>
      </c>
      <c r="W3276" s="13">
        <v>0</v>
      </c>
      <c r="X3276" s="13">
        <v>0</v>
      </c>
      <c r="Y3276" s="13">
        <v>0</v>
      </c>
      <c r="Z3276" s="13">
        <v>20</v>
      </c>
      <c r="AA3276" s="13">
        <v>10</v>
      </c>
      <c r="AB3276" s="13">
        <v>45</v>
      </c>
      <c r="AC3276" s="13">
        <v>0</v>
      </c>
      <c r="AD3276" s="13">
        <v>0</v>
      </c>
      <c r="AE3276" s="13">
        <v>25</v>
      </c>
      <c r="AF3276" s="33">
        <v>100.004</v>
      </c>
      <c r="AG3276" s="9">
        <v>3</v>
      </c>
      <c r="AH3276" s="34">
        <v>0.46</v>
      </c>
      <c r="AI3276" s="13">
        <v>441478.5</v>
      </c>
      <c r="AJ3276" s="13">
        <v>2220885.69</v>
      </c>
      <c r="AK3276" s="13">
        <v>2662364.19</v>
      </c>
      <c r="AL3276" s="35">
        <v>38715</v>
      </c>
      <c r="AM3276" s="35">
        <v>38789</v>
      </c>
    </row>
    <row r="3277" spans="2:39" x14ac:dyDescent="0.25">
      <c r="B3277" s="30">
        <v>1</v>
      </c>
      <c r="C3277" s="31" t="s">
        <v>137</v>
      </c>
      <c r="D3277" s="9" t="s">
        <v>7505</v>
      </c>
      <c r="E3277" s="10" t="s">
        <v>712</v>
      </c>
      <c r="F3277" s="10" t="s">
        <v>713</v>
      </c>
      <c r="G3277" s="9">
        <v>5206206</v>
      </c>
      <c r="H3277" s="10" t="s">
        <v>7506</v>
      </c>
      <c r="I3277" s="13">
        <v>1402.11</v>
      </c>
      <c r="J3277" s="13">
        <v>0</v>
      </c>
      <c r="K3277" s="13">
        <v>2013.59</v>
      </c>
      <c r="L3277" s="13">
        <v>1402.11</v>
      </c>
      <c r="M3277" s="13">
        <v>1402.11</v>
      </c>
      <c r="N3277" s="32">
        <v>55</v>
      </c>
      <c r="O3277" s="9">
        <v>1</v>
      </c>
      <c r="P3277" s="13">
        <v>50.34</v>
      </c>
      <c r="Q3277" s="13">
        <v>33.299999999999997</v>
      </c>
      <c r="R3277" s="13">
        <v>100</v>
      </c>
      <c r="S3277" s="13">
        <v>207.71</v>
      </c>
      <c r="T3277" s="13">
        <v>280.43</v>
      </c>
      <c r="U3277" s="13">
        <v>505.23</v>
      </c>
      <c r="V3277" s="13">
        <v>1012.81</v>
      </c>
      <c r="W3277" s="13">
        <v>7.41</v>
      </c>
      <c r="X3277" s="13">
        <v>0</v>
      </c>
      <c r="Y3277" s="13">
        <v>0</v>
      </c>
      <c r="Z3277" s="13">
        <v>39</v>
      </c>
      <c r="AA3277" s="13">
        <v>42</v>
      </c>
      <c r="AB3277" s="13">
        <v>6</v>
      </c>
      <c r="AC3277" s="13">
        <v>0</v>
      </c>
      <c r="AD3277" s="13">
        <v>0</v>
      </c>
      <c r="AE3277" s="13">
        <v>13</v>
      </c>
      <c r="AF3277" s="33">
        <v>100.004</v>
      </c>
      <c r="AG3277" s="9">
        <v>3</v>
      </c>
      <c r="AH3277" s="34">
        <v>0.52</v>
      </c>
      <c r="AI3277" s="13">
        <v>25584.28</v>
      </c>
      <c r="AJ3277" s="13">
        <v>2738814.44</v>
      </c>
      <c r="AK3277" s="13">
        <v>2764398.72</v>
      </c>
      <c r="AL3277" s="35">
        <v>38481</v>
      </c>
      <c r="AM3277" s="35">
        <v>38541</v>
      </c>
    </row>
    <row r="3278" spans="2:39" x14ac:dyDescent="0.25">
      <c r="B3278" s="30">
        <v>1</v>
      </c>
      <c r="C3278" s="31" t="s">
        <v>137</v>
      </c>
      <c r="D3278" s="9" t="s">
        <v>7507</v>
      </c>
      <c r="E3278" s="10" t="s">
        <v>139</v>
      </c>
      <c r="F3278" s="10" t="s">
        <v>140</v>
      </c>
      <c r="G3278" s="9">
        <v>3170404</v>
      </c>
      <c r="H3278" s="10" t="s">
        <v>7508</v>
      </c>
      <c r="I3278" s="13">
        <v>648.6</v>
      </c>
      <c r="J3278" s="13">
        <v>648.6</v>
      </c>
      <c r="K3278" s="13">
        <v>648.6</v>
      </c>
      <c r="L3278" s="13">
        <v>0</v>
      </c>
      <c r="M3278" s="13">
        <v>648.6</v>
      </c>
      <c r="N3278" s="32">
        <v>26</v>
      </c>
      <c r="O3278" s="9">
        <v>2</v>
      </c>
      <c r="P3278" s="13">
        <v>0</v>
      </c>
      <c r="Q3278" s="13">
        <v>0</v>
      </c>
      <c r="R3278" s="13">
        <v>0</v>
      </c>
      <c r="S3278" s="13">
        <v>69.83</v>
      </c>
      <c r="T3278" s="13">
        <v>17.100000000000001</v>
      </c>
      <c r="U3278" s="13">
        <v>102.28</v>
      </c>
      <c r="V3278" s="13">
        <v>476.5</v>
      </c>
      <c r="W3278" s="13">
        <v>3.94</v>
      </c>
      <c r="X3278" s="13">
        <v>0</v>
      </c>
      <c r="Y3278" s="13">
        <v>0</v>
      </c>
      <c r="Z3278" s="13">
        <v>25</v>
      </c>
      <c r="AA3278" s="13">
        <v>30</v>
      </c>
      <c r="AB3278" s="13">
        <v>0</v>
      </c>
      <c r="AC3278" s="13">
        <v>24</v>
      </c>
      <c r="AD3278" s="13">
        <v>3</v>
      </c>
      <c r="AE3278" s="13">
        <v>18</v>
      </c>
      <c r="AF3278" s="33">
        <v>100.003</v>
      </c>
      <c r="AG3278" s="9">
        <v>3</v>
      </c>
      <c r="AH3278" s="34">
        <v>0.35</v>
      </c>
      <c r="AI3278" s="13">
        <v>563722.57999999996</v>
      </c>
      <c r="AJ3278" s="13">
        <v>931066.51</v>
      </c>
      <c r="AK3278" s="13">
        <v>1494789.09</v>
      </c>
      <c r="AL3278" s="9"/>
      <c r="AM3278" s="35">
        <v>39225</v>
      </c>
    </row>
    <row r="3279" spans="2:39" x14ac:dyDescent="0.25">
      <c r="B3279" s="30">
        <v>1</v>
      </c>
      <c r="C3279" s="31" t="s">
        <v>137</v>
      </c>
      <c r="D3279" s="9" t="s">
        <v>7509</v>
      </c>
      <c r="E3279" s="10" t="s">
        <v>139</v>
      </c>
      <c r="F3279" s="10" t="s">
        <v>140</v>
      </c>
      <c r="G3279" s="9">
        <v>3170404</v>
      </c>
      <c r="H3279" s="10" t="s">
        <v>7510</v>
      </c>
      <c r="I3279" s="13">
        <v>1662.85</v>
      </c>
      <c r="J3279" s="13">
        <v>1534.83</v>
      </c>
      <c r="K3279" s="13">
        <v>1550.14</v>
      </c>
      <c r="L3279" s="13">
        <v>1662.85</v>
      </c>
      <c r="M3279" s="13">
        <v>1550.14</v>
      </c>
      <c r="N3279" s="32">
        <v>75</v>
      </c>
      <c r="O3279" s="9">
        <v>1</v>
      </c>
      <c r="P3279" s="13">
        <v>0</v>
      </c>
      <c r="Q3279" s="13">
        <v>51.98</v>
      </c>
      <c r="R3279" s="13">
        <v>328.78</v>
      </c>
      <c r="S3279" s="13">
        <v>47.27</v>
      </c>
      <c r="T3279" s="13">
        <v>338.57</v>
      </c>
      <c r="U3279" s="13"/>
      <c r="V3279" s="13">
        <v>520.99</v>
      </c>
      <c r="W3279" s="13">
        <v>64.14</v>
      </c>
      <c r="X3279" s="13">
        <v>0</v>
      </c>
      <c r="Y3279" s="13">
        <v>0</v>
      </c>
      <c r="Z3279" s="13">
        <v>78.3</v>
      </c>
      <c r="AA3279" s="13">
        <v>8.0399999999999991</v>
      </c>
      <c r="AB3279" s="13">
        <v>4.8499999999999996</v>
      </c>
      <c r="AC3279" s="13">
        <v>0</v>
      </c>
      <c r="AD3279" s="13">
        <v>0</v>
      </c>
      <c r="AE3279" s="13">
        <v>8.81</v>
      </c>
      <c r="AF3279" s="33">
        <v>100.004</v>
      </c>
      <c r="AG3279" s="9">
        <v>3</v>
      </c>
      <c r="AH3279" s="34">
        <v>0.66</v>
      </c>
      <c r="AI3279" s="13">
        <v>1336803.1100000001</v>
      </c>
      <c r="AJ3279" s="13">
        <v>3000753.45</v>
      </c>
      <c r="AK3279" s="13">
        <v>4337556.5599999996</v>
      </c>
      <c r="AL3279" s="35">
        <v>38988</v>
      </c>
      <c r="AM3279" s="35">
        <v>39009</v>
      </c>
    </row>
    <row r="3280" spans="2:39" x14ac:dyDescent="0.25">
      <c r="B3280" s="30">
        <v>1</v>
      </c>
      <c r="C3280" s="31" t="s">
        <v>137</v>
      </c>
      <c r="D3280" s="9" t="s">
        <v>7511</v>
      </c>
      <c r="E3280" s="10" t="s">
        <v>425</v>
      </c>
      <c r="F3280" s="10" t="s">
        <v>7512</v>
      </c>
      <c r="G3280" s="9">
        <v>5209903</v>
      </c>
      <c r="H3280" s="10" t="s">
        <v>7513</v>
      </c>
      <c r="I3280" s="13">
        <v>13511.21</v>
      </c>
      <c r="J3280" s="13">
        <v>13529.89</v>
      </c>
      <c r="K3280" s="13">
        <v>13529.89</v>
      </c>
      <c r="L3280" s="13">
        <v>13511.21</v>
      </c>
      <c r="M3280" s="13">
        <v>13511.21</v>
      </c>
      <c r="N3280" s="32">
        <v>407</v>
      </c>
      <c r="O3280" s="9">
        <v>1</v>
      </c>
      <c r="P3280" s="13">
        <v>193.28</v>
      </c>
      <c r="Q3280" s="13">
        <v>48.62</v>
      </c>
      <c r="R3280" s="13">
        <v>100</v>
      </c>
      <c r="S3280" s="13">
        <v>484.91</v>
      </c>
      <c r="T3280" s="13">
        <v>2702.24</v>
      </c>
      <c r="U3280" s="13">
        <v>4952.8900000000003</v>
      </c>
      <c r="V3280" s="13">
        <v>5233.5600000000004</v>
      </c>
      <c r="W3280" s="13">
        <v>156.29</v>
      </c>
      <c r="X3280" s="13">
        <v>0</v>
      </c>
      <c r="Y3280" s="13">
        <v>0</v>
      </c>
      <c r="Z3280" s="13">
        <v>53</v>
      </c>
      <c r="AA3280" s="13">
        <v>17</v>
      </c>
      <c r="AB3280" s="13">
        <v>5</v>
      </c>
      <c r="AC3280" s="13">
        <v>0</v>
      </c>
      <c r="AD3280" s="13">
        <v>0</v>
      </c>
      <c r="AE3280" s="13">
        <v>25</v>
      </c>
      <c r="AF3280" s="33">
        <v>100.004</v>
      </c>
      <c r="AG3280" s="9">
        <v>3</v>
      </c>
      <c r="AH3280" s="34">
        <v>0.52</v>
      </c>
      <c r="AI3280" s="13">
        <v>3510858.23</v>
      </c>
      <c r="AJ3280" s="13">
        <v>10835044.640000001</v>
      </c>
      <c r="AK3280" s="13">
        <v>14345902.869999999</v>
      </c>
      <c r="AL3280" s="35">
        <v>37678</v>
      </c>
      <c r="AM3280" s="35">
        <v>37847</v>
      </c>
    </row>
    <row r="3281" spans="2:39" x14ac:dyDescent="0.25">
      <c r="B3281" s="30">
        <v>1</v>
      </c>
      <c r="C3281" s="31" t="s">
        <v>137</v>
      </c>
      <c r="D3281" s="9" t="s">
        <v>7514</v>
      </c>
      <c r="E3281" s="10" t="s">
        <v>139</v>
      </c>
      <c r="F3281" s="10" t="s">
        <v>331</v>
      </c>
      <c r="G3281" s="9">
        <v>3109303</v>
      </c>
      <c r="H3281" s="10" t="s">
        <v>1464</v>
      </c>
      <c r="I3281" s="13">
        <v>1467.92</v>
      </c>
      <c r="J3281" s="13">
        <v>1373.9</v>
      </c>
      <c r="K3281" s="13">
        <v>1374.34</v>
      </c>
      <c r="L3281" s="13">
        <v>0</v>
      </c>
      <c r="M3281" s="13">
        <v>1374.34</v>
      </c>
      <c r="N3281" s="32">
        <v>24</v>
      </c>
      <c r="O3281" s="9">
        <v>1</v>
      </c>
      <c r="P3281" s="13">
        <v>21.14</v>
      </c>
      <c r="Q3281" s="13">
        <v>0</v>
      </c>
      <c r="R3281" s="13">
        <v>0</v>
      </c>
      <c r="S3281" s="13">
        <v>454.75</v>
      </c>
      <c r="T3281" s="13">
        <v>0</v>
      </c>
      <c r="U3281" s="13">
        <v>0</v>
      </c>
      <c r="V3281" s="13">
        <v>911.35</v>
      </c>
      <c r="W3281" s="13">
        <v>7.49</v>
      </c>
      <c r="X3281" s="13">
        <v>0</v>
      </c>
      <c r="Y3281" s="13">
        <v>0</v>
      </c>
      <c r="Z3281" s="13">
        <v>16.28</v>
      </c>
      <c r="AA3281" s="13">
        <v>20.83</v>
      </c>
      <c r="AB3281" s="13">
        <v>0</v>
      </c>
      <c r="AC3281" s="13">
        <v>9.82</v>
      </c>
      <c r="AD3281" s="13">
        <v>19.98</v>
      </c>
      <c r="AE3281" s="13">
        <v>33.090000000000003</v>
      </c>
      <c r="AF3281" s="33">
        <v>100.003</v>
      </c>
      <c r="AG3281" s="9">
        <v>3</v>
      </c>
      <c r="AH3281" s="34">
        <v>0.4</v>
      </c>
      <c r="AI3281" s="13">
        <v>17081.939999999999</v>
      </c>
      <c r="AJ3281" s="13">
        <v>996106</v>
      </c>
      <c r="AK3281" s="13">
        <v>1013187.94</v>
      </c>
      <c r="AL3281" s="35">
        <v>39386</v>
      </c>
      <c r="AM3281" s="35">
        <v>39164</v>
      </c>
    </row>
    <row r="3282" spans="2:39" x14ac:dyDescent="0.25">
      <c r="B3282" s="30">
        <v>1</v>
      </c>
      <c r="C3282" s="31" t="s">
        <v>137</v>
      </c>
      <c r="D3282" s="9" t="s">
        <v>7515</v>
      </c>
      <c r="E3282" s="10" t="s">
        <v>712</v>
      </c>
      <c r="F3282" s="10" t="s">
        <v>1463</v>
      </c>
      <c r="G3282" s="9">
        <v>5208004</v>
      </c>
      <c r="H3282" s="10" t="s">
        <v>7516</v>
      </c>
      <c r="I3282" s="13">
        <v>2219.36</v>
      </c>
      <c r="J3282" s="13">
        <v>2219.36</v>
      </c>
      <c r="K3282" s="13">
        <v>2219.36</v>
      </c>
      <c r="L3282" s="13">
        <v>2219.36</v>
      </c>
      <c r="M3282" s="13">
        <v>2219.36</v>
      </c>
      <c r="N3282" s="32">
        <v>89</v>
      </c>
      <c r="O3282" s="9">
        <v>1</v>
      </c>
      <c r="P3282" s="13">
        <v>55.48</v>
      </c>
      <c r="Q3282" s="13">
        <v>85.3</v>
      </c>
      <c r="R3282" s="13">
        <v>72.5</v>
      </c>
      <c r="S3282" s="13">
        <v>330.71</v>
      </c>
      <c r="T3282" s="13">
        <v>464.07</v>
      </c>
      <c r="U3282" s="13">
        <v>0</v>
      </c>
      <c r="V3282" s="13">
        <v>207.16</v>
      </c>
      <c r="W3282" s="13">
        <v>15.5</v>
      </c>
      <c r="X3282" s="13">
        <v>0</v>
      </c>
      <c r="Y3282" s="13">
        <v>0</v>
      </c>
      <c r="Z3282" s="13">
        <v>50</v>
      </c>
      <c r="AA3282" s="13">
        <v>14.4</v>
      </c>
      <c r="AB3282" s="13">
        <v>0</v>
      </c>
      <c r="AC3282" s="13">
        <v>20</v>
      </c>
      <c r="AD3282" s="13">
        <v>0</v>
      </c>
      <c r="AE3282" s="13">
        <v>15.6</v>
      </c>
      <c r="AF3282" s="33">
        <v>100.004</v>
      </c>
      <c r="AG3282" s="9">
        <v>2</v>
      </c>
      <c r="AH3282" s="34">
        <v>0.43</v>
      </c>
      <c r="AI3282" s="13">
        <v>1016398.33</v>
      </c>
      <c r="AJ3282" s="13">
        <v>5495679.5499999998</v>
      </c>
      <c r="AK3282" s="13">
        <v>6512077.8799999999</v>
      </c>
      <c r="AL3282" s="35">
        <v>39365</v>
      </c>
      <c r="AM3282" s="35">
        <v>39251</v>
      </c>
    </row>
    <row r="3283" spans="2:39" x14ac:dyDescent="0.25">
      <c r="B3283" s="30">
        <v>1</v>
      </c>
      <c r="C3283" s="31" t="s">
        <v>137</v>
      </c>
      <c r="D3283" s="9" t="s">
        <v>7517</v>
      </c>
      <c r="E3283" s="10" t="s">
        <v>712</v>
      </c>
      <c r="F3283" s="10" t="s">
        <v>1415</v>
      </c>
      <c r="G3283" s="9">
        <v>5215603</v>
      </c>
      <c r="H3283" s="10" t="s">
        <v>7518</v>
      </c>
      <c r="I3283" s="13">
        <v>1315.28</v>
      </c>
      <c r="J3283" s="13">
        <v>1245.51</v>
      </c>
      <c r="K3283" s="13">
        <v>1245.51</v>
      </c>
      <c r="L3283" s="13">
        <v>1315.28</v>
      </c>
      <c r="M3283" s="13">
        <v>1245.51</v>
      </c>
      <c r="N3283" s="32">
        <v>50</v>
      </c>
      <c r="O3283" s="9">
        <v>1</v>
      </c>
      <c r="P3283" s="13">
        <v>31.13</v>
      </c>
      <c r="Q3283" s="13">
        <v>3.6</v>
      </c>
      <c r="R3283" s="13">
        <v>71.599999999999994</v>
      </c>
      <c r="S3283" s="13">
        <v>104.13</v>
      </c>
      <c r="T3283" s="13">
        <v>0</v>
      </c>
      <c r="U3283" s="13">
        <v>0</v>
      </c>
      <c r="V3283" s="13">
        <v>757.5</v>
      </c>
      <c r="W3283" s="13">
        <v>15.12</v>
      </c>
      <c r="X3283" s="13">
        <v>0</v>
      </c>
      <c r="Y3283" s="13">
        <v>0</v>
      </c>
      <c r="Z3283" s="13">
        <v>20.12</v>
      </c>
      <c r="AA3283" s="13">
        <v>24.85</v>
      </c>
      <c r="AB3283" s="13">
        <v>0</v>
      </c>
      <c r="AC3283" s="13">
        <v>45.46</v>
      </c>
      <c r="AD3283" s="13">
        <v>0</v>
      </c>
      <c r="AE3283" s="13">
        <v>9.57</v>
      </c>
      <c r="AF3283" s="33">
        <v>100.003</v>
      </c>
      <c r="AG3283" s="9">
        <v>99</v>
      </c>
      <c r="AH3283" s="34">
        <v>0.46</v>
      </c>
      <c r="AI3283" s="13">
        <v>770252.49</v>
      </c>
      <c r="AJ3283" s="13">
        <v>1165067.7</v>
      </c>
      <c r="AK3283" s="13">
        <v>1935320.19</v>
      </c>
      <c r="AL3283" s="35">
        <v>38133</v>
      </c>
      <c r="AM3283" s="35">
        <v>38316</v>
      </c>
    </row>
    <row r="3284" spans="2:39" x14ac:dyDescent="0.25">
      <c r="B3284" s="30">
        <v>1</v>
      </c>
      <c r="C3284" s="31" t="s">
        <v>137</v>
      </c>
      <c r="D3284" s="9" t="s">
        <v>7519</v>
      </c>
      <c r="E3284" s="10" t="s">
        <v>425</v>
      </c>
      <c r="F3284" s="10" t="s">
        <v>426</v>
      </c>
      <c r="G3284" s="9">
        <v>5207907</v>
      </c>
      <c r="H3284" s="10" t="s">
        <v>7520</v>
      </c>
      <c r="I3284" s="13">
        <v>2541</v>
      </c>
      <c r="J3284" s="13">
        <v>2402.94</v>
      </c>
      <c r="K3284" s="13">
        <v>2402.94</v>
      </c>
      <c r="L3284" s="13">
        <v>2541</v>
      </c>
      <c r="M3284" s="13">
        <v>2402.94</v>
      </c>
      <c r="N3284" s="32">
        <v>68</v>
      </c>
      <c r="O3284" s="9">
        <v>1</v>
      </c>
      <c r="P3284" s="13">
        <v>34.32</v>
      </c>
      <c r="Q3284" s="13">
        <v>16.920000000000002</v>
      </c>
      <c r="R3284" s="13">
        <v>100</v>
      </c>
      <c r="S3284" s="13">
        <v>190.73</v>
      </c>
      <c r="T3284" s="13">
        <v>508.8</v>
      </c>
      <c r="U3284" s="13">
        <v>342.4</v>
      </c>
      <c r="V3284" s="13">
        <v>1351.82</v>
      </c>
      <c r="W3284" s="13">
        <v>9.19</v>
      </c>
      <c r="X3284" s="13">
        <v>0</v>
      </c>
      <c r="Y3284" s="13">
        <v>0</v>
      </c>
      <c r="Z3284" s="13">
        <v>51</v>
      </c>
      <c r="AA3284" s="13">
        <v>20</v>
      </c>
      <c r="AB3284" s="13">
        <v>3.1</v>
      </c>
      <c r="AC3284" s="13">
        <v>0</v>
      </c>
      <c r="AD3284" s="13">
        <v>0</v>
      </c>
      <c r="AE3284" s="13">
        <v>25.9</v>
      </c>
      <c r="AF3284" s="33">
        <v>100.004</v>
      </c>
      <c r="AG3284" s="9">
        <v>3</v>
      </c>
      <c r="AH3284" s="34">
        <v>0.51</v>
      </c>
      <c r="AI3284" s="13">
        <v>163053.04999999999</v>
      </c>
      <c r="AJ3284" s="13">
        <v>1902358.4</v>
      </c>
      <c r="AK3284" s="13">
        <v>2065411.45</v>
      </c>
      <c r="AL3284" s="35">
        <v>37865</v>
      </c>
      <c r="AM3284" s="35">
        <v>37889</v>
      </c>
    </row>
    <row r="3285" spans="2:39" x14ac:dyDescent="0.25">
      <c r="B3285" s="30">
        <v>1</v>
      </c>
      <c r="C3285" s="31" t="s">
        <v>137</v>
      </c>
      <c r="D3285" s="9" t="s">
        <v>7521</v>
      </c>
      <c r="E3285" s="10" t="s">
        <v>139</v>
      </c>
      <c r="F3285" s="10" t="s">
        <v>7522</v>
      </c>
      <c r="G3285" s="9">
        <v>3170479</v>
      </c>
      <c r="H3285" s="10" t="s">
        <v>364</v>
      </c>
      <c r="I3285" s="13">
        <v>3410.1</v>
      </c>
      <c r="J3285" s="13">
        <v>3410.1</v>
      </c>
      <c r="K3285" s="13">
        <v>3350.4</v>
      </c>
      <c r="L3285" s="13">
        <v>3410.1</v>
      </c>
      <c r="M3285" s="13">
        <v>3350.4</v>
      </c>
      <c r="N3285" s="32">
        <v>156</v>
      </c>
      <c r="O3285" s="9">
        <v>1</v>
      </c>
      <c r="P3285" s="13">
        <v>51.55</v>
      </c>
      <c r="Q3285" s="13">
        <v>54.72</v>
      </c>
      <c r="R3285" s="13">
        <v>100</v>
      </c>
      <c r="S3285" s="13">
        <v>930.81</v>
      </c>
      <c r="T3285" s="13">
        <v>682.02</v>
      </c>
      <c r="U3285" s="13">
        <v>945.24</v>
      </c>
      <c r="V3285" s="13">
        <v>782</v>
      </c>
      <c r="W3285" s="13">
        <v>10.33</v>
      </c>
      <c r="X3285" s="13">
        <v>0</v>
      </c>
      <c r="Y3285" s="13">
        <v>0</v>
      </c>
      <c r="Z3285" s="13">
        <v>63.1</v>
      </c>
      <c r="AA3285" s="13">
        <v>8.8000000000000007</v>
      </c>
      <c r="AB3285" s="13">
        <v>0</v>
      </c>
      <c r="AC3285" s="13">
        <v>0</v>
      </c>
      <c r="AD3285" s="13">
        <v>0</v>
      </c>
      <c r="AE3285" s="13">
        <v>28.1</v>
      </c>
      <c r="AF3285" s="33">
        <v>100.005</v>
      </c>
      <c r="AG3285" s="9">
        <v>2</v>
      </c>
      <c r="AH3285" s="34">
        <v>0.57999999999999996</v>
      </c>
      <c r="AI3285" s="13">
        <v>800364.55</v>
      </c>
      <c r="AJ3285" s="13">
        <v>6052062.2300000004</v>
      </c>
      <c r="AK3285" s="13">
        <v>6852426.7800000003</v>
      </c>
      <c r="AL3285" s="35">
        <v>39051</v>
      </c>
      <c r="AM3285" s="35">
        <v>38845</v>
      </c>
    </row>
    <row r="3286" spans="2:39" x14ac:dyDescent="0.25">
      <c r="B3286" s="30">
        <v>1</v>
      </c>
      <c r="C3286" s="31" t="s">
        <v>137</v>
      </c>
      <c r="D3286" s="9" t="s">
        <v>7523</v>
      </c>
      <c r="E3286" s="10" t="s">
        <v>712</v>
      </c>
      <c r="F3286" s="10" t="s">
        <v>1463</v>
      </c>
      <c r="G3286" s="9">
        <v>5208004</v>
      </c>
      <c r="H3286" s="10" t="s">
        <v>1877</v>
      </c>
      <c r="I3286" s="13">
        <v>3596.29</v>
      </c>
      <c r="J3286" s="13">
        <v>3634.94</v>
      </c>
      <c r="K3286" s="13">
        <v>3634.94</v>
      </c>
      <c r="L3286" s="13">
        <v>3596.29</v>
      </c>
      <c r="M3286" s="13">
        <v>3596.29</v>
      </c>
      <c r="N3286" s="32">
        <v>171</v>
      </c>
      <c r="O3286" s="9">
        <v>1</v>
      </c>
      <c r="P3286" s="13">
        <v>90.87</v>
      </c>
      <c r="Q3286" s="13">
        <v>31.52</v>
      </c>
      <c r="R3286" s="13">
        <v>74.22</v>
      </c>
      <c r="S3286" s="13">
        <v>16.88</v>
      </c>
      <c r="T3286" s="13">
        <v>719.26</v>
      </c>
      <c r="U3286" s="13">
        <v>0</v>
      </c>
      <c r="V3286" s="13">
        <v>781.83</v>
      </c>
      <c r="W3286" s="13">
        <v>46.85</v>
      </c>
      <c r="X3286" s="13">
        <v>0</v>
      </c>
      <c r="Y3286" s="13">
        <v>0</v>
      </c>
      <c r="Z3286" s="13">
        <v>20</v>
      </c>
      <c r="AA3286" s="13">
        <v>35</v>
      </c>
      <c r="AB3286" s="13">
        <v>30</v>
      </c>
      <c r="AC3286" s="13">
        <v>13</v>
      </c>
      <c r="AD3286" s="13"/>
      <c r="AE3286" s="13">
        <v>2</v>
      </c>
      <c r="AF3286" s="33"/>
      <c r="AG3286" s="9">
        <v>3</v>
      </c>
      <c r="AH3286" s="34">
        <v>0.4</v>
      </c>
      <c r="AI3286" s="13">
        <v>1328441.51</v>
      </c>
      <c r="AJ3286" s="13">
        <v>8046519.0599999996</v>
      </c>
      <c r="AK3286" s="13">
        <v>9374960.5700000003</v>
      </c>
      <c r="AL3286" s="35">
        <v>39588</v>
      </c>
      <c r="AM3286" s="35">
        <v>39598</v>
      </c>
    </row>
    <row r="3287" spans="2:39" x14ac:dyDescent="0.25">
      <c r="B3287" s="30">
        <v>1</v>
      </c>
      <c r="C3287" s="31" t="s">
        <v>137</v>
      </c>
      <c r="D3287" s="9" t="s">
        <v>7524</v>
      </c>
      <c r="E3287" s="10" t="s">
        <v>425</v>
      </c>
      <c r="F3287" s="10" t="s">
        <v>426</v>
      </c>
      <c r="G3287" s="9">
        <v>5207907</v>
      </c>
      <c r="H3287" s="10" t="s">
        <v>7525</v>
      </c>
      <c r="I3287" s="13">
        <v>3993.76</v>
      </c>
      <c r="J3287" s="13">
        <v>3993.76</v>
      </c>
      <c r="K3287" s="13">
        <v>3993.76</v>
      </c>
      <c r="L3287" s="13">
        <v>3993.76</v>
      </c>
      <c r="M3287" s="13">
        <v>3993.76</v>
      </c>
      <c r="N3287" s="32">
        <v>178</v>
      </c>
      <c r="O3287" s="9">
        <v>1</v>
      </c>
      <c r="P3287" s="13">
        <v>57.05</v>
      </c>
      <c r="Q3287" s="13">
        <v>0</v>
      </c>
      <c r="R3287" s="13">
        <v>0</v>
      </c>
      <c r="S3287" s="13">
        <v>106.54</v>
      </c>
      <c r="T3287" s="13">
        <v>801.83</v>
      </c>
      <c r="U3287" s="13">
        <v>0</v>
      </c>
      <c r="V3287" s="13">
        <v>158.13999999999999</v>
      </c>
      <c r="W3287" s="13">
        <v>52.21</v>
      </c>
      <c r="X3287" s="13">
        <v>0</v>
      </c>
      <c r="Y3287" s="13">
        <v>0</v>
      </c>
      <c r="Z3287" s="13">
        <v>40</v>
      </c>
      <c r="AA3287" s="13">
        <v>50</v>
      </c>
      <c r="AB3287" s="13">
        <v>0</v>
      </c>
      <c r="AC3287" s="13">
        <v>6</v>
      </c>
      <c r="AD3287" s="13">
        <v>0</v>
      </c>
      <c r="AE3287" s="13">
        <v>4</v>
      </c>
      <c r="AF3287" s="33">
        <v>100.004</v>
      </c>
      <c r="AG3287" s="9">
        <v>2</v>
      </c>
      <c r="AH3287" s="34">
        <v>0.48</v>
      </c>
      <c r="AI3287" s="13">
        <v>2485981.27</v>
      </c>
      <c r="AJ3287" s="13">
        <v>7843656.2999999998</v>
      </c>
      <c r="AK3287" s="13">
        <v>10329637.57</v>
      </c>
      <c r="AL3287" s="35">
        <v>39458</v>
      </c>
      <c r="AM3287" s="35">
        <v>39433</v>
      </c>
    </row>
    <row r="3288" spans="2:39" x14ac:dyDescent="0.25">
      <c r="B3288" s="30">
        <v>1</v>
      </c>
      <c r="C3288" s="31" t="s">
        <v>137</v>
      </c>
      <c r="D3288" s="9" t="s">
        <v>7526</v>
      </c>
      <c r="E3288" s="10" t="s">
        <v>425</v>
      </c>
      <c r="F3288" s="10" t="s">
        <v>426</v>
      </c>
      <c r="G3288" s="9">
        <v>5207907</v>
      </c>
      <c r="H3288" s="10" t="s">
        <v>7527</v>
      </c>
      <c r="I3288" s="13">
        <v>2509.44</v>
      </c>
      <c r="J3288" s="13">
        <v>2509.44</v>
      </c>
      <c r="K3288" s="13">
        <v>2509.44</v>
      </c>
      <c r="L3288" s="13">
        <v>2509.44</v>
      </c>
      <c r="M3288" s="13">
        <v>2509.44</v>
      </c>
      <c r="N3288" s="32">
        <v>101</v>
      </c>
      <c r="O3288" s="9">
        <v>1</v>
      </c>
      <c r="P3288" s="13">
        <v>35.85</v>
      </c>
      <c r="Q3288" s="13">
        <v>0</v>
      </c>
      <c r="R3288" s="13">
        <v>0</v>
      </c>
      <c r="S3288" s="13">
        <v>315.62</v>
      </c>
      <c r="T3288" s="13">
        <v>501.89</v>
      </c>
      <c r="U3288" s="13">
        <v>0</v>
      </c>
      <c r="V3288" s="13">
        <v>160.66</v>
      </c>
      <c r="W3288" s="13">
        <v>11.07</v>
      </c>
      <c r="X3288" s="13">
        <v>0</v>
      </c>
      <c r="Y3288" s="13">
        <v>0</v>
      </c>
      <c r="Z3288" s="13">
        <v>40</v>
      </c>
      <c r="AA3288" s="13">
        <v>47</v>
      </c>
      <c r="AB3288" s="13">
        <v>0</v>
      </c>
      <c r="AC3288" s="13">
        <v>0</v>
      </c>
      <c r="AD3288" s="13">
        <v>0</v>
      </c>
      <c r="AE3288" s="13">
        <v>13</v>
      </c>
      <c r="AF3288" s="33">
        <v>100.004</v>
      </c>
      <c r="AG3288" s="9">
        <v>2</v>
      </c>
      <c r="AH3288" s="34">
        <v>0.46</v>
      </c>
      <c r="AI3288" s="13">
        <v>1615829.88</v>
      </c>
      <c r="AJ3288" s="13">
        <v>4793472.2699999996</v>
      </c>
      <c r="AK3288" s="13">
        <v>6409302.1500000004</v>
      </c>
      <c r="AL3288" s="37">
        <v>39556</v>
      </c>
      <c r="AM3288" s="35">
        <v>39433</v>
      </c>
    </row>
    <row r="3289" spans="2:39" x14ac:dyDescent="0.25">
      <c r="B3289" s="30">
        <v>1</v>
      </c>
      <c r="C3289" s="31" t="s">
        <v>137</v>
      </c>
      <c r="D3289" s="9" t="s">
        <v>7528</v>
      </c>
      <c r="E3289" s="10" t="s">
        <v>712</v>
      </c>
      <c r="F3289" s="10" t="s">
        <v>713</v>
      </c>
      <c r="G3289" s="9">
        <v>5206206</v>
      </c>
      <c r="H3289" s="10" t="s">
        <v>7529</v>
      </c>
      <c r="I3289" s="13">
        <v>2312.91</v>
      </c>
      <c r="J3289" s="13">
        <v>2312.91</v>
      </c>
      <c r="K3289" s="13">
        <v>2312.91</v>
      </c>
      <c r="L3289" s="13">
        <v>2312.91</v>
      </c>
      <c r="M3289" s="13">
        <v>2312.91</v>
      </c>
      <c r="N3289" s="32">
        <v>109</v>
      </c>
      <c r="O3289" s="9">
        <v>1</v>
      </c>
      <c r="P3289" s="13">
        <v>57.82</v>
      </c>
      <c r="Q3289" s="13">
        <v>0</v>
      </c>
      <c r="R3289" s="13">
        <v>0</v>
      </c>
      <c r="S3289" s="13">
        <v>164.53</v>
      </c>
      <c r="T3289" s="13">
        <v>164.53</v>
      </c>
      <c r="U3289" s="13">
        <v>492.53</v>
      </c>
      <c r="V3289" s="13">
        <v>492.53</v>
      </c>
      <c r="W3289" s="13">
        <v>1637.42</v>
      </c>
      <c r="X3289" s="13">
        <v>0</v>
      </c>
      <c r="Y3289" s="13">
        <v>0</v>
      </c>
      <c r="Z3289" s="13">
        <v>52.35</v>
      </c>
      <c r="AA3289" s="13">
        <v>9.69</v>
      </c>
      <c r="AB3289" s="13">
        <v>2.54</v>
      </c>
      <c r="AC3289" s="13">
        <v>21.8</v>
      </c>
      <c r="AD3289" s="13">
        <v>6.51</v>
      </c>
      <c r="AE3289" s="13">
        <v>7.11</v>
      </c>
      <c r="AF3289" s="33">
        <v>100.002</v>
      </c>
      <c r="AG3289" s="9">
        <v>2</v>
      </c>
      <c r="AH3289" s="34">
        <v>0.44</v>
      </c>
      <c r="AI3289" s="13">
        <v>2326302.1</v>
      </c>
      <c r="AJ3289" s="13">
        <v>6593960.8099999996</v>
      </c>
      <c r="AK3289" s="13">
        <v>8920262.9100000001</v>
      </c>
      <c r="AL3289" s="35">
        <v>64977</v>
      </c>
      <c r="AM3289" s="35">
        <v>39261</v>
      </c>
    </row>
    <row r="3290" spans="2:39" x14ac:dyDescent="0.25">
      <c r="B3290" s="30">
        <v>1</v>
      </c>
      <c r="C3290" s="31" t="s">
        <v>137</v>
      </c>
      <c r="D3290" s="9" t="s">
        <v>7530</v>
      </c>
      <c r="E3290" s="10" t="s">
        <v>425</v>
      </c>
      <c r="F3290" s="10" t="s">
        <v>426</v>
      </c>
      <c r="G3290" s="9">
        <v>5207907</v>
      </c>
      <c r="H3290" s="10" t="s">
        <v>7531</v>
      </c>
      <c r="I3290" s="13">
        <v>6080.18</v>
      </c>
      <c r="J3290" s="13">
        <v>6080.18</v>
      </c>
      <c r="K3290" s="13">
        <v>6391.57</v>
      </c>
      <c r="L3290" s="13">
        <v>6080.18</v>
      </c>
      <c r="M3290" s="13">
        <v>6080.18</v>
      </c>
      <c r="N3290" s="32">
        <v>232</v>
      </c>
      <c r="O3290" s="9">
        <v>1</v>
      </c>
      <c r="P3290" s="13">
        <v>91.31</v>
      </c>
      <c r="Q3290" s="13">
        <v>91.13</v>
      </c>
      <c r="R3290" s="13">
        <v>79.97</v>
      </c>
      <c r="S3290" s="13">
        <v>530.57000000000005</v>
      </c>
      <c r="T3290" s="13">
        <v>1316.03</v>
      </c>
      <c r="U3290" s="13">
        <v>4070.35</v>
      </c>
      <c r="V3290" s="13">
        <v>396.07</v>
      </c>
      <c r="W3290" s="13">
        <v>78.55</v>
      </c>
      <c r="X3290" s="13">
        <v>0</v>
      </c>
      <c r="Y3290" s="13">
        <v>0</v>
      </c>
      <c r="Z3290" s="13">
        <v>31.12</v>
      </c>
      <c r="AA3290" s="13">
        <v>26.82</v>
      </c>
      <c r="AB3290" s="13">
        <v>0</v>
      </c>
      <c r="AC3290" s="13">
        <v>29.24</v>
      </c>
      <c r="AD3290" s="13">
        <v>6.16</v>
      </c>
      <c r="AE3290" s="13">
        <v>6.66</v>
      </c>
      <c r="AF3290" s="33">
        <v>100.003</v>
      </c>
      <c r="AG3290" s="9">
        <v>1</v>
      </c>
      <c r="AH3290" s="34">
        <v>0.42</v>
      </c>
      <c r="AI3290" s="13">
        <v>2496399.39</v>
      </c>
      <c r="AJ3290" s="13">
        <v>12670865.810000001</v>
      </c>
      <c r="AK3290" s="13">
        <v>15167265.199999999</v>
      </c>
      <c r="AL3290" s="35">
        <v>39365</v>
      </c>
      <c r="AM3290" s="35">
        <v>39115</v>
      </c>
    </row>
    <row r="3291" spans="2:39" x14ac:dyDescent="0.25">
      <c r="B3291" s="30">
        <v>1</v>
      </c>
      <c r="C3291" s="31" t="s">
        <v>137</v>
      </c>
      <c r="D3291" s="9" t="s">
        <v>7532</v>
      </c>
      <c r="E3291" s="10" t="s">
        <v>813</v>
      </c>
      <c r="F3291" s="10" t="s">
        <v>2090</v>
      </c>
      <c r="G3291" s="9">
        <v>5205521</v>
      </c>
      <c r="H3291" s="10" t="s">
        <v>7533</v>
      </c>
      <c r="I3291" s="13">
        <v>3393.87</v>
      </c>
      <c r="J3291" s="13">
        <v>3393.87</v>
      </c>
      <c r="K3291" s="13">
        <v>3321.88</v>
      </c>
      <c r="L3291" s="13">
        <v>3393.88</v>
      </c>
      <c r="M3291" s="13">
        <v>3321.88</v>
      </c>
      <c r="N3291" s="32">
        <v>123</v>
      </c>
      <c r="O3291" s="9">
        <v>1</v>
      </c>
      <c r="P3291" s="13">
        <v>47.45</v>
      </c>
      <c r="Q3291" s="13">
        <v>69.430000000000007</v>
      </c>
      <c r="R3291" s="13">
        <v>100</v>
      </c>
      <c r="S3291" s="13">
        <v>818.98</v>
      </c>
      <c r="T3291" s="13">
        <v>0</v>
      </c>
      <c r="U3291" s="13">
        <v>1670.48</v>
      </c>
      <c r="V3291" s="13">
        <v>735.68</v>
      </c>
      <c r="W3291" s="13">
        <v>96.74</v>
      </c>
      <c r="X3291" s="13">
        <v>0</v>
      </c>
      <c r="Y3291" s="13">
        <v>0</v>
      </c>
      <c r="Z3291" s="13">
        <v>44.26</v>
      </c>
      <c r="AA3291" s="13">
        <v>11.06</v>
      </c>
      <c r="AB3291" s="13">
        <v>0</v>
      </c>
      <c r="AC3291" s="13">
        <v>6.55</v>
      </c>
      <c r="AD3291" s="13">
        <v>1.97</v>
      </c>
      <c r="AE3291" s="13">
        <v>36.159999999999997</v>
      </c>
      <c r="AF3291" s="33">
        <v>100.003</v>
      </c>
      <c r="AG3291" s="9">
        <v>2</v>
      </c>
      <c r="AH3291" s="34">
        <v>0.37</v>
      </c>
      <c r="AI3291" s="13">
        <v>1930681.78</v>
      </c>
      <c r="AJ3291" s="13">
        <v>3627702.88</v>
      </c>
      <c r="AK3291" s="13">
        <v>5558384.6600000001</v>
      </c>
      <c r="AL3291" s="37">
        <v>39556</v>
      </c>
      <c r="AM3291" s="35">
        <v>39267</v>
      </c>
    </row>
    <row r="3292" spans="2:39" x14ac:dyDescent="0.25">
      <c r="B3292" s="30">
        <v>1</v>
      </c>
      <c r="C3292" s="31" t="s">
        <v>137</v>
      </c>
      <c r="D3292" s="9" t="s">
        <v>7534</v>
      </c>
      <c r="E3292" s="10" t="s">
        <v>425</v>
      </c>
      <c r="F3292" s="10" t="s">
        <v>426</v>
      </c>
      <c r="G3292" s="9">
        <v>5207907</v>
      </c>
      <c r="H3292" s="10" t="s">
        <v>7535</v>
      </c>
      <c r="I3292" s="13">
        <v>435.79</v>
      </c>
      <c r="J3292" s="13">
        <v>435.07</v>
      </c>
      <c r="K3292" s="13">
        <v>435.04</v>
      </c>
      <c r="L3292" s="13">
        <v>435.79</v>
      </c>
      <c r="M3292" s="13">
        <v>435.04</v>
      </c>
      <c r="N3292" s="32">
        <v>16</v>
      </c>
      <c r="O3292" s="9">
        <v>1</v>
      </c>
      <c r="P3292" s="13">
        <v>6.21</v>
      </c>
      <c r="Q3292" s="13">
        <v>100</v>
      </c>
      <c r="R3292" s="13">
        <v>80.900000000000006</v>
      </c>
      <c r="S3292" s="13">
        <v>29.91</v>
      </c>
      <c r="T3292" s="13">
        <v>97.23</v>
      </c>
      <c r="U3292" s="13">
        <v>306.05</v>
      </c>
      <c r="V3292" s="13">
        <v>0</v>
      </c>
      <c r="W3292" s="13">
        <v>1.85</v>
      </c>
      <c r="X3292" s="13">
        <v>0</v>
      </c>
      <c r="Y3292" s="13">
        <v>0</v>
      </c>
      <c r="Z3292" s="13">
        <v>38.32</v>
      </c>
      <c r="AA3292" s="13">
        <v>33.28</v>
      </c>
      <c r="AB3292" s="13">
        <v>0</v>
      </c>
      <c r="AC3292" s="13">
        <v>0</v>
      </c>
      <c r="AD3292" s="13">
        <v>0</v>
      </c>
      <c r="AE3292" s="13">
        <v>28.4</v>
      </c>
      <c r="AF3292" s="33">
        <v>100.005</v>
      </c>
      <c r="AG3292" s="9">
        <v>1</v>
      </c>
      <c r="AH3292" s="34">
        <v>0.43</v>
      </c>
      <c r="AI3292" s="13">
        <v>155320.92000000001</v>
      </c>
      <c r="AJ3292" s="13">
        <v>921963.57</v>
      </c>
      <c r="AK3292" s="13">
        <v>1077284.49</v>
      </c>
      <c r="AL3292" s="35">
        <v>39385</v>
      </c>
      <c r="AM3292" s="35">
        <v>39115</v>
      </c>
    </row>
    <row r="3293" spans="2:39" x14ac:dyDescent="0.25">
      <c r="B3293" s="30">
        <v>1</v>
      </c>
      <c r="C3293" s="31" t="s">
        <v>137</v>
      </c>
      <c r="D3293" s="9" t="s">
        <v>7536</v>
      </c>
      <c r="E3293" s="10" t="s">
        <v>139</v>
      </c>
      <c r="F3293" s="10" t="s">
        <v>331</v>
      </c>
      <c r="G3293" s="9">
        <v>3109303</v>
      </c>
      <c r="H3293" s="10" t="s">
        <v>1464</v>
      </c>
      <c r="I3293" s="13">
        <v>722.24</v>
      </c>
      <c r="J3293" s="13">
        <v>722.24</v>
      </c>
      <c r="K3293" s="13">
        <v>722.24</v>
      </c>
      <c r="L3293" s="13">
        <v>722.24</v>
      </c>
      <c r="M3293" s="13">
        <v>722.24</v>
      </c>
      <c r="N3293" s="32">
        <v>17</v>
      </c>
      <c r="O3293" s="9">
        <v>1</v>
      </c>
      <c r="P3293" s="13">
        <v>11.11</v>
      </c>
      <c r="Q3293" s="13">
        <v>31.59</v>
      </c>
      <c r="R3293" s="13">
        <v>100</v>
      </c>
      <c r="S3293" s="13">
        <v>63.68</v>
      </c>
      <c r="T3293" s="13">
        <v>147.02000000000001</v>
      </c>
      <c r="U3293" s="13">
        <v>0</v>
      </c>
      <c r="V3293" s="13">
        <v>361.53</v>
      </c>
      <c r="W3293" s="13">
        <v>1.63</v>
      </c>
      <c r="X3293" s="13">
        <v>0</v>
      </c>
      <c r="Y3293" s="13">
        <v>0</v>
      </c>
      <c r="Z3293" s="13">
        <v>30.1</v>
      </c>
      <c r="AA3293" s="13">
        <v>12.2</v>
      </c>
      <c r="AB3293" s="13">
        <v>0</v>
      </c>
      <c r="AC3293" s="13">
        <v>14.85</v>
      </c>
      <c r="AD3293" s="13">
        <v>17.97</v>
      </c>
      <c r="AE3293" s="13">
        <v>24.88</v>
      </c>
      <c r="AF3293" s="33">
        <v>100.0003</v>
      </c>
      <c r="AG3293" s="9">
        <v>3</v>
      </c>
      <c r="AH3293" s="34">
        <v>0.43</v>
      </c>
      <c r="AI3293" s="13">
        <v>186602.77</v>
      </c>
      <c r="AJ3293" s="13">
        <v>697701.66</v>
      </c>
      <c r="AK3293" s="13">
        <v>884304.43</v>
      </c>
      <c r="AL3293" s="9"/>
      <c r="AM3293" s="35">
        <v>39142</v>
      </c>
    </row>
    <row r="3294" spans="2:39" x14ac:dyDescent="0.25">
      <c r="B3294" s="30">
        <v>1</v>
      </c>
      <c r="C3294" s="31" t="s">
        <v>137</v>
      </c>
      <c r="D3294" s="9" t="s">
        <v>7537</v>
      </c>
      <c r="E3294" s="10" t="s">
        <v>425</v>
      </c>
      <c r="F3294" s="10" t="s">
        <v>426</v>
      </c>
      <c r="G3294" s="9">
        <v>5207907</v>
      </c>
      <c r="H3294" s="10" t="s">
        <v>7538</v>
      </c>
      <c r="I3294" s="13">
        <v>3004.34</v>
      </c>
      <c r="J3294" s="13">
        <v>3004.34</v>
      </c>
      <c r="K3294" s="13">
        <v>3004.34</v>
      </c>
      <c r="L3294" s="13">
        <v>3004.34</v>
      </c>
      <c r="M3294" s="13">
        <v>3004.34</v>
      </c>
      <c r="N3294" s="32">
        <v>141</v>
      </c>
      <c r="O3294" s="9">
        <v>1</v>
      </c>
      <c r="P3294" s="10">
        <v>42.92</v>
      </c>
      <c r="Q3294" s="13">
        <v>0</v>
      </c>
      <c r="R3294" s="13">
        <v>0</v>
      </c>
      <c r="S3294" s="13">
        <v>52.2</v>
      </c>
      <c r="T3294" s="13">
        <v>600.87</v>
      </c>
      <c r="U3294" s="13">
        <v>0</v>
      </c>
      <c r="V3294" s="13">
        <v>312.67</v>
      </c>
      <c r="W3294" s="13">
        <v>10.19</v>
      </c>
      <c r="X3294" s="13">
        <v>0</v>
      </c>
      <c r="Y3294" s="13">
        <v>0</v>
      </c>
      <c r="Z3294" s="13">
        <v>40</v>
      </c>
      <c r="AA3294" s="13">
        <v>55</v>
      </c>
      <c r="AB3294" s="13">
        <v>0</v>
      </c>
      <c r="AC3294" s="13">
        <v>3</v>
      </c>
      <c r="AD3294" s="13">
        <v>0</v>
      </c>
      <c r="AE3294" s="13">
        <v>2</v>
      </c>
      <c r="AF3294" s="33">
        <v>100.004</v>
      </c>
      <c r="AG3294" s="9">
        <v>2</v>
      </c>
      <c r="AH3294" s="34">
        <v>0.49</v>
      </c>
      <c r="AI3294" s="13">
        <v>1693710.87</v>
      </c>
      <c r="AJ3294" s="13">
        <v>5993453.6799999997</v>
      </c>
      <c r="AK3294" s="13">
        <v>7687164.5499999998</v>
      </c>
      <c r="AL3294" s="35">
        <v>39190</v>
      </c>
      <c r="AM3294" s="35">
        <v>39433</v>
      </c>
    </row>
    <row r="3295" spans="2:39" x14ac:dyDescent="0.25">
      <c r="B3295" s="30">
        <v>1</v>
      </c>
      <c r="C3295" s="31" t="s">
        <v>137</v>
      </c>
      <c r="D3295" s="9" t="s">
        <v>7539</v>
      </c>
      <c r="E3295" s="10" t="s">
        <v>425</v>
      </c>
      <c r="F3295" s="10" t="s">
        <v>7483</v>
      </c>
      <c r="G3295" s="9">
        <v>5200803</v>
      </c>
      <c r="H3295" s="10" t="s">
        <v>48</v>
      </c>
      <c r="I3295" s="13">
        <v>5059.46</v>
      </c>
      <c r="J3295" s="13">
        <v>4653.95</v>
      </c>
      <c r="K3295" s="13">
        <v>5104.3999999999996</v>
      </c>
      <c r="L3295" s="13">
        <v>5059.46</v>
      </c>
      <c r="M3295" s="13">
        <v>4653.95</v>
      </c>
      <c r="N3295" s="32">
        <v>196</v>
      </c>
      <c r="O3295" s="9">
        <v>1</v>
      </c>
      <c r="P3295" s="13">
        <v>66.48</v>
      </c>
      <c r="Q3295" s="13">
        <v>42.16</v>
      </c>
      <c r="R3295" s="13">
        <v>68.75</v>
      </c>
      <c r="S3295" s="13">
        <v>95.12</v>
      </c>
      <c r="T3295" s="13">
        <v>691.2</v>
      </c>
      <c r="U3295" s="13">
        <v>1624.24</v>
      </c>
      <c r="V3295" s="13">
        <v>2228.0300000000002</v>
      </c>
      <c r="W3295" s="13">
        <v>15.25</v>
      </c>
      <c r="X3295" s="13">
        <v>0</v>
      </c>
      <c r="Y3295" s="13">
        <v>0</v>
      </c>
      <c r="Z3295" s="13">
        <v>20.5</v>
      </c>
      <c r="AA3295" s="13">
        <v>45</v>
      </c>
      <c r="AB3295" s="13">
        <v>32</v>
      </c>
      <c r="AC3295" s="13">
        <v>0</v>
      </c>
      <c r="AD3295" s="13">
        <v>0</v>
      </c>
      <c r="AE3295" s="13">
        <v>2.5</v>
      </c>
      <c r="AF3295" s="33">
        <v>100.004</v>
      </c>
      <c r="AG3295" s="9">
        <v>2</v>
      </c>
      <c r="AH3295" s="34">
        <v>0.44</v>
      </c>
      <c r="AI3295" s="13">
        <v>1256420.26</v>
      </c>
      <c r="AJ3295" s="13">
        <v>8061592.8399999999</v>
      </c>
      <c r="AK3295" s="13">
        <v>9318013.0999999996</v>
      </c>
      <c r="AL3295" s="35">
        <v>39645</v>
      </c>
      <c r="AM3295" s="35">
        <v>39423</v>
      </c>
    </row>
    <row r="3296" spans="2:39" x14ac:dyDescent="0.25">
      <c r="B3296" s="30">
        <v>1</v>
      </c>
      <c r="C3296" s="31" t="s">
        <v>137</v>
      </c>
      <c r="D3296" s="9" t="s">
        <v>7540</v>
      </c>
      <c r="E3296" s="10" t="s">
        <v>712</v>
      </c>
      <c r="F3296" s="10" t="s">
        <v>1463</v>
      </c>
      <c r="G3296" s="9">
        <v>5208004</v>
      </c>
      <c r="H3296" s="10" t="s">
        <v>7541</v>
      </c>
      <c r="I3296" s="13">
        <v>5959.07</v>
      </c>
      <c r="J3296" s="13">
        <v>5959.07</v>
      </c>
      <c r="K3296" s="13">
        <v>5959.07</v>
      </c>
      <c r="L3296" s="13">
        <v>5959.07</v>
      </c>
      <c r="M3296" s="13">
        <v>5959.07</v>
      </c>
      <c r="N3296" s="32">
        <v>275</v>
      </c>
      <c r="O3296" s="9">
        <v>1</v>
      </c>
      <c r="P3296" s="13">
        <v>148.97999999999999</v>
      </c>
      <c r="Q3296" s="13">
        <v>20.48</v>
      </c>
      <c r="R3296" s="13">
        <v>71.739999999999995</v>
      </c>
      <c r="S3296" s="13">
        <v>757.75</v>
      </c>
      <c r="T3296" s="13">
        <v>1414.84</v>
      </c>
      <c r="U3296" s="13">
        <v>626.25</v>
      </c>
      <c r="V3296" s="13">
        <v>0</v>
      </c>
      <c r="W3296" s="13">
        <v>30.87</v>
      </c>
      <c r="X3296" s="13">
        <v>0</v>
      </c>
      <c r="Y3296" s="13">
        <v>0</v>
      </c>
      <c r="Z3296" s="13">
        <v>48</v>
      </c>
      <c r="AA3296" s="13">
        <v>8.5</v>
      </c>
      <c r="AB3296" s="13">
        <v>0</v>
      </c>
      <c r="AC3296" s="13">
        <v>10.5</v>
      </c>
      <c r="AD3296" s="13">
        <v>7</v>
      </c>
      <c r="AE3296" s="13">
        <v>26</v>
      </c>
      <c r="AF3296" s="33">
        <v>100.003</v>
      </c>
      <c r="AG3296" s="9">
        <v>2</v>
      </c>
      <c r="AH3296" s="34">
        <v>0.39</v>
      </c>
      <c r="AI3296" s="13">
        <v>2305095.8199999998</v>
      </c>
      <c r="AJ3296" s="13">
        <v>13772525</v>
      </c>
      <c r="AK3296" s="13">
        <v>16077620.82</v>
      </c>
      <c r="AL3296" s="35">
        <v>39604</v>
      </c>
      <c r="AM3296" s="35">
        <v>39416</v>
      </c>
    </row>
    <row r="3297" spans="2:39" x14ac:dyDescent="0.25">
      <c r="B3297" s="30">
        <v>1</v>
      </c>
      <c r="C3297" s="31" t="s">
        <v>137</v>
      </c>
      <c r="D3297" s="9" t="s">
        <v>7542</v>
      </c>
      <c r="E3297" s="10" t="s">
        <v>712</v>
      </c>
      <c r="F3297" s="10" t="s">
        <v>713</v>
      </c>
      <c r="G3297" s="9">
        <v>5206206</v>
      </c>
      <c r="H3297" s="10" t="s">
        <v>2210</v>
      </c>
      <c r="I3297" s="13">
        <v>1470.65</v>
      </c>
      <c r="J3297" s="13">
        <v>0</v>
      </c>
      <c r="K3297" s="13">
        <v>1470.65</v>
      </c>
      <c r="L3297" s="13">
        <v>1470.65</v>
      </c>
      <c r="M3297" s="13">
        <v>1470.65</v>
      </c>
      <c r="N3297" s="32">
        <v>70</v>
      </c>
      <c r="O3297" s="9">
        <v>1</v>
      </c>
      <c r="P3297" s="10">
        <v>36.770000000000003</v>
      </c>
      <c r="Q3297" s="13">
        <v>0</v>
      </c>
      <c r="R3297" s="13">
        <v>0</v>
      </c>
      <c r="S3297" s="13">
        <v>121.28</v>
      </c>
      <c r="T3297" s="13">
        <v>310.2</v>
      </c>
      <c r="U3297" s="13">
        <v>492.16</v>
      </c>
      <c r="V3297" s="13">
        <v>534.92999999999995</v>
      </c>
      <c r="W3297" s="13">
        <v>12.08</v>
      </c>
      <c r="X3297" s="13">
        <v>0</v>
      </c>
      <c r="Y3297" s="13">
        <v>0</v>
      </c>
      <c r="Z3297" s="13">
        <v>22.59</v>
      </c>
      <c r="AA3297" s="13">
        <v>38.19</v>
      </c>
      <c r="AB3297" s="13">
        <v>0.7</v>
      </c>
      <c r="AC3297" s="13">
        <v>28.78</v>
      </c>
      <c r="AD3297" s="13">
        <v>0</v>
      </c>
      <c r="AE3297" s="13">
        <v>9.74</v>
      </c>
      <c r="AF3297" s="33">
        <v>100</v>
      </c>
      <c r="AG3297" s="9">
        <v>1</v>
      </c>
      <c r="AH3297" s="34">
        <v>0.42</v>
      </c>
      <c r="AI3297" s="13">
        <v>790076.94</v>
      </c>
      <c r="AJ3297" s="13">
        <v>4675881.38</v>
      </c>
      <c r="AK3297" s="13">
        <v>5465958.3200000003</v>
      </c>
      <c r="AL3297" s="35">
        <v>39933</v>
      </c>
      <c r="AM3297" s="35">
        <v>39724</v>
      </c>
    </row>
    <row r="3298" spans="2:39" x14ac:dyDescent="0.25">
      <c r="B3298" s="30">
        <v>1</v>
      </c>
      <c r="C3298" s="31" t="s">
        <v>137</v>
      </c>
      <c r="D3298" s="9" t="s">
        <v>7543</v>
      </c>
      <c r="E3298" s="10" t="s">
        <v>712</v>
      </c>
      <c r="F3298" s="10" t="s">
        <v>1463</v>
      </c>
      <c r="G3298" s="9">
        <v>5208004</v>
      </c>
      <c r="H3298" s="10" t="s">
        <v>7544</v>
      </c>
      <c r="I3298" s="13">
        <v>2861.39</v>
      </c>
      <c r="J3298" s="13">
        <v>2861.39</v>
      </c>
      <c r="K3298" s="13">
        <v>2861.39</v>
      </c>
      <c r="L3298" s="13">
        <v>2861.39</v>
      </c>
      <c r="M3298" s="13">
        <v>2861.39</v>
      </c>
      <c r="N3298" s="32">
        <v>103</v>
      </c>
      <c r="O3298" s="9">
        <v>1</v>
      </c>
      <c r="P3298" s="10">
        <v>71.53</v>
      </c>
      <c r="Q3298" s="13">
        <v>18.829999999999998</v>
      </c>
      <c r="R3298" s="13">
        <v>71.739999999999995</v>
      </c>
      <c r="S3298" s="13">
        <v>733.51</v>
      </c>
      <c r="T3298" s="13">
        <v>0</v>
      </c>
      <c r="U3298" s="13">
        <v>0</v>
      </c>
      <c r="V3298" s="13">
        <v>755.49</v>
      </c>
      <c r="W3298" s="13">
        <v>13.47</v>
      </c>
      <c r="X3298" s="13">
        <v>0</v>
      </c>
      <c r="Y3298" s="13">
        <v>0</v>
      </c>
      <c r="Z3298" s="13">
        <v>55</v>
      </c>
      <c r="AA3298" s="13">
        <v>0</v>
      </c>
      <c r="AB3298" s="13">
        <v>0</v>
      </c>
      <c r="AC3298" s="13">
        <v>15</v>
      </c>
      <c r="AD3298" s="13">
        <v>4</v>
      </c>
      <c r="AE3298" s="13">
        <v>26</v>
      </c>
      <c r="AF3298" s="33">
        <v>100.004</v>
      </c>
      <c r="AG3298" s="9">
        <v>3</v>
      </c>
      <c r="AH3298" s="34">
        <v>0.38</v>
      </c>
      <c r="AI3298" s="13">
        <v>1109429.07</v>
      </c>
      <c r="AJ3298" s="13">
        <v>6969129</v>
      </c>
      <c r="AK3298" s="13">
        <v>8078558.0700000003</v>
      </c>
      <c r="AL3298" s="35">
        <v>39645</v>
      </c>
      <c r="AM3298" s="35">
        <v>39416</v>
      </c>
    </row>
    <row r="3299" spans="2:39" x14ac:dyDescent="0.25">
      <c r="B3299" s="30">
        <v>1</v>
      </c>
      <c r="C3299" s="31" t="s">
        <v>964</v>
      </c>
      <c r="D3299" s="9" t="s">
        <v>7545</v>
      </c>
      <c r="E3299" s="10" t="s">
        <v>5134</v>
      </c>
      <c r="F3299" s="10" t="s">
        <v>5134</v>
      </c>
      <c r="G3299" s="9">
        <v>3135100</v>
      </c>
      <c r="H3299" s="10" t="s">
        <v>7546</v>
      </c>
      <c r="I3299" s="13">
        <v>4108.3900000000003</v>
      </c>
      <c r="J3299" s="13">
        <v>4566.7</v>
      </c>
      <c r="K3299" s="13">
        <v>4566.7700000000004</v>
      </c>
      <c r="L3299" s="13">
        <v>4108.3900000000003</v>
      </c>
      <c r="M3299" s="13">
        <v>4108.3900000000003</v>
      </c>
      <c r="N3299" s="32">
        <v>80</v>
      </c>
      <c r="O3299" s="9">
        <v>1</v>
      </c>
      <c r="P3299" s="13">
        <v>91.33</v>
      </c>
      <c r="Q3299" s="13">
        <v>55.03</v>
      </c>
      <c r="R3299" s="13">
        <v>85.17</v>
      </c>
      <c r="S3299" s="13">
        <v>50</v>
      </c>
      <c r="T3299" s="13">
        <v>0</v>
      </c>
      <c r="U3299" s="13">
        <v>2310</v>
      </c>
      <c r="V3299" s="13">
        <v>1887.09</v>
      </c>
      <c r="W3299" s="13">
        <v>319.67</v>
      </c>
      <c r="X3299" s="13">
        <v>0</v>
      </c>
      <c r="Y3299" s="13">
        <v>0</v>
      </c>
      <c r="Z3299" s="13">
        <v>45</v>
      </c>
      <c r="AA3299" s="13">
        <v>15</v>
      </c>
      <c r="AB3299" s="13">
        <v>33</v>
      </c>
      <c r="AC3299" s="13">
        <v>0</v>
      </c>
      <c r="AD3299" s="13">
        <v>0</v>
      </c>
      <c r="AE3299" s="13">
        <v>7</v>
      </c>
      <c r="AF3299" s="33">
        <v>100</v>
      </c>
      <c r="AG3299" s="9">
        <v>3</v>
      </c>
      <c r="AH3299" s="34">
        <v>0.54</v>
      </c>
      <c r="AI3299" s="13">
        <v>651607.77</v>
      </c>
      <c r="AJ3299" s="13">
        <v>966087.91</v>
      </c>
      <c r="AK3299" s="13">
        <v>1617695.68</v>
      </c>
      <c r="AL3299" s="35">
        <v>35877</v>
      </c>
      <c r="AM3299" s="35">
        <v>35900</v>
      </c>
    </row>
    <row r="3300" spans="2:39" x14ac:dyDescent="0.25">
      <c r="B3300" s="30">
        <v>1</v>
      </c>
      <c r="C3300" s="31" t="s">
        <v>964</v>
      </c>
      <c r="D3300" s="9" t="s">
        <v>7547</v>
      </c>
      <c r="E3300" s="10" t="s">
        <v>5134</v>
      </c>
      <c r="F3300" s="10" t="s">
        <v>7548</v>
      </c>
      <c r="G3300" s="9">
        <v>3146552</v>
      </c>
      <c r="H3300" s="10" t="s">
        <v>7549</v>
      </c>
      <c r="I3300" s="13">
        <v>2119.8000000000002</v>
      </c>
      <c r="J3300" s="13">
        <v>2312.1</v>
      </c>
      <c r="K3300" s="13">
        <v>2312.1799999999998</v>
      </c>
      <c r="L3300" s="13">
        <v>2119.8000000000002</v>
      </c>
      <c r="M3300" s="13">
        <v>2119.8000000000002</v>
      </c>
      <c r="N3300" s="32">
        <v>40</v>
      </c>
      <c r="O3300" s="9">
        <v>1</v>
      </c>
      <c r="P3300" s="13">
        <v>32.159999999999997</v>
      </c>
      <c r="Q3300" s="13">
        <v>0</v>
      </c>
      <c r="R3300" s="13">
        <v>0</v>
      </c>
      <c r="S3300" s="13">
        <v>10</v>
      </c>
      <c r="T3300" s="13">
        <v>460</v>
      </c>
      <c r="U3300" s="13">
        <v>0</v>
      </c>
      <c r="V3300" s="13">
        <v>1842.18</v>
      </c>
      <c r="W3300" s="13">
        <v>0</v>
      </c>
      <c r="X3300" s="13">
        <v>0</v>
      </c>
      <c r="Y3300" s="13">
        <v>30</v>
      </c>
      <c r="Z3300" s="13">
        <v>20</v>
      </c>
      <c r="AA3300" s="13">
        <v>50</v>
      </c>
      <c r="AB3300" s="13">
        <v>0</v>
      </c>
      <c r="AC3300" s="13">
        <v>0</v>
      </c>
      <c r="AD3300" s="13">
        <v>0</v>
      </c>
      <c r="AE3300" s="13">
        <v>0</v>
      </c>
      <c r="AF3300" s="33">
        <v>100</v>
      </c>
      <c r="AG3300" s="9">
        <v>99</v>
      </c>
      <c r="AH3300" s="34">
        <v>0.53</v>
      </c>
      <c r="AI3300" s="13">
        <v>10560</v>
      </c>
      <c r="AJ3300" s="13">
        <v>489228.64</v>
      </c>
      <c r="AK3300" s="13">
        <v>499788.64</v>
      </c>
      <c r="AL3300" s="35">
        <v>35877</v>
      </c>
      <c r="AM3300" s="35">
        <v>35942</v>
      </c>
    </row>
    <row r="3301" spans="2:39" x14ac:dyDescent="0.25">
      <c r="B3301" s="30">
        <v>1</v>
      </c>
      <c r="C3301" s="31" t="s">
        <v>114</v>
      </c>
      <c r="D3301" s="9" t="s">
        <v>7550</v>
      </c>
      <c r="E3301" s="10" t="s">
        <v>649</v>
      </c>
      <c r="F3301" s="10" t="s">
        <v>2629</v>
      </c>
      <c r="G3301" s="9">
        <v>5106505</v>
      </c>
      <c r="H3301" s="10" t="s">
        <v>7551</v>
      </c>
      <c r="I3301" s="13">
        <v>2272.48</v>
      </c>
      <c r="J3301" s="13">
        <v>3634.9</v>
      </c>
      <c r="K3301" s="13">
        <v>2272.48</v>
      </c>
      <c r="L3301" s="13">
        <v>2272.48</v>
      </c>
      <c r="M3301" s="13">
        <v>2272.48</v>
      </c>
      <c r="N3301" s="32">
        <v>90</v>
      </c>
      <c r="O3301" s="9">
        <v>1</v>
      </c>
      <c r="P3301" s="13">
        <v>28.4</v>
      </c>
      <c r="Q3301" s="13">
        <v>27.86</v>
      </c>
      <c r="R3301" s="13">
        <v>71.8</v>
      </c>
      <c r="S3301" s="13">
        <v>320</v>
      </c>
      <c r="T3301" s="13">
        <v>0</v>
      </c>
      <c r="U3301" s="13">
        <v>2556.3000000000002</v>
      </c>
      <c r="V3301" s="13">
        <v>265.60000000000002</v>
      </c>
      <c r="W3301" s="13">
        <v>450</v>
      </c>
      <c r="X3301" s="13">
        <v>0</v>
      </c>
      <c r="Y3301" s="13">
        <v>45</v>
      </c>
      <c r="Z3301" s="13">
        <v>30</v>
      </c>
      <c r="AA3301" s="13">
        <v>0</v>
      </c>
      <c r="AB3301" s="13">
        <v>0</v>
      </c>
      <c r="AC3301" s="13">
        <v>0</v>
      </c>
      <c r="AD3301" s="13">
        <v>0</v>
      </c>
      <c r="AE3301" s="13">
        <v>25</v>
      </c>
      <c r="AF3301" s="33">
        <v>100</v>
      </c>
      <c r="AG3301" s="9">
        <v>1</v>
      </c>
      <c r="AH3301" s="34">
        <v>0.63</v>
      </c>
      <c r="AI3301" s="13">
        <v>501308.98</v>
      </c>
      <c r="AJ3301" s="13">
        <v>405046.87</v>
      </c>
      <c r="AK3301" s="13">
        <v>906355.85</v>
      </c>
      <c r="AL3301" s="35">
        <v>35858</v>
      </c>
      <c r="AM3301" s="35">
        <v>35779</v>
      </c>
    </row>
    <row r="3302" spans="2:39" x14ac:dyDescent="0.25">
      <c r="B3302" s="30">
        <v>1</v>
      </c>
      <c r="C3302" s="31" t="s">
        <v>243</v>
      </c>
      <c r="D3302" s="9" t="s">
        <v>7552</v>
      </c>
      <c r="E3302" s="10" t="s">
        <v>1437</v>
      </c>
      <c r="F3302" s="10" t="s">
        <v>1437</v>
      </c>
      <c r="G3302" s="9">
        <v>2907509</v>
      </c>
      <c r="H3302" s="10" t="s">
        <v>1189</v>
      </c>
      <c r="I3302" s="13">
        <v>220.41</v>
      </c>
      <c r="J3302" s="13">
        <v>201.6</v>
      </c>
      <c r="K3302" s="13">
        <v>201.68</v>
      </c>
      <c r="L3302" s="13">
        <v>201.68</v>
      </c>
      <c r="M3302" s="13">
        <v>201.68</v>
      </c>
      <c r="N3302" s="32">
        <v>20</v>
      </c>
      <c r="O3302" s="9">
        <v>1</v>
      </c>
      <c r="P3302" s="10">
        <v>81.98</v>
      </c>
      <c r="Q3302" s="13">
        <v>23</v>
      </c>
      <c r="R3302" s="13">
        <v>100</v>
      </c>
      <c r="S3302" s="13">
        <v>43.56</v>
      </c>
      <c r="T3302" s="13">
        <v>0</v>
      </c>
      <c r="U3302" s="13">
        <v>44.44</v>
      </c>
      <c r="V3302" s="13">
        <v>112.36</v>
      </c>
      <c r="W3302" s="13">
        <v>1.33</v>
      </c>
      <c r="X3302" s="13">
        <v>0</v>
      </c>
      <c r="Y3302" s="13">
        <v>0</v>
      </c>
      <c r="Z3302" s="13">
        <v>15</v>
      </c>
      <c r="AA3302" s="13">
        <v>20</v>
      </c>
      <c r="AB3302" s="13">
        <v>0</v>
      </c>
      <c r="AC3302" s="13">
        <v>20</v>
      </c>
      <c r="AD3302" s="13">
        <v>25</v>
      </c>
      <c r="AE3302" s="13">
        <v>20</v>
      </c>
      <c r="AF3302" s="33">
        <v>100.003</v>
      </c>
      <c r="AG3302" s="9">
        <v>1</v>
      </c>
      <c r="AH3302" s="34">
        <v>0.48</v>
      </c>
      <c r="AI3302" s="13">
        <v>111029.87</v>
      </c>
      <c r="AJ3302" s="13">
        <v>378549.42</v>
      </c>
      <c r="AK3302" s="13">
        <v>489579.29</v>
      </c>
      <c r="AL3302" s="35">
        <v>38467</v>
      </c>
      <c r="AM3302" s="35">
        <v>38443</v>
      </c>
    </row>
    <row r="3303" spans="2:39" x14ac:dyDescent="0.25">
      <c r="B3303" s="30">
        <v>1</v>
      </c>
      <c r="C3303" s="31" t="s">
        <v>44</v>
      </c>
      <c r="D3303" s="9" t="s">
        <v>7553</v>
      </c>
      <c r="E3303" s="10" t="s">
        <v>533</v>
      </c>
      <c r="F3303" s="10" t="s">
        <v>3318</v>
      </c>
      <c r="G3303" s="9">
        <v>2107803</v>
      </c>
      <c r="H3303" s="10" t="s">
        <v>7554</v>
      </c>
      <c r="I3303" s="13">
        <v>4528</v>
      </c>
      <c r="J3303" s="13">
        <v>4528</v>
      </c>
      <c r="K3303" s="13">
        <v>4528</v>
      </c>
      <c r="L3303" s="13">
        <v>4528</v>
      </c>
      <c r="M3303" s="13">
        <v>4528</v>
      </c>
      <c r="N3303" s="32">
        <v>221</v>
      </c>
      <c r="O3303" s="9">
        <v>1</v>
      </c>
      <c r="P3303" s="13">
        <v>82.32</v>
      </c>
      <c r="Q3303" s="13">
        <v>0</v>
      </c>
      <c r="R3303" s="13">
        <v>0</v>
      </c>
      <c r="S3303" s="13">
        <v>100</v>
      </c>
      <c r="T3303" s="13">
        <v>0</v>
      </c>
      <c r="U3303" s="13">
        <v>1088.5999999999999</v>
      </c>
      <c r="V3303" s="13">
        <v>3123.4</v>
      </c>
      <c r="W3303" s="13">
        <v>126</v>
      </c>
      <c r="X3303" s="13">
        <v>0</v>
      </c>
      <c r="Y3303" s="13">
        <v>0</v>
      </c>
      <c r="Z3303" s="13">
        <v>30</v>
      </c>
      <c r="AA3303" s="13">
        <v>45</v>
      </c>
      <c r="AB3303" s="13">
        <v>15</v>
      </c>
      <c r="AC3303" s="13">
        <v>10</v>
      </c>
      <c r="AD3303" s="13">
        <v>0</v>
      </c>
      <c r="AE3303" s="13">
        <v>0</v>
      </c>
      <c r="AF3303" s="33">
        <v>100</v>
      </c>
      <c r="AG3303" s="9">
        <v>3</v>
      </c>
      <c r="AH3303" s="34">
        <v>0.54</v>
      </c>
      <c r="AI3303" s="13">
        <v>133758.71</v>
      </c>
      <c r="AJ3303" s="13">
        <v>246187.36</v>
      </c>
      <c r="AK3303" s="13">
        <v>379946.07</v>
      </c>
      <c r="AL3303" s="35">
        <v>35724</v>
      </c>
      <c r="AM3303" s="35">
        <v>35761</v>
      </c>
    </row>
    <row r="3304" spans="2:39" x14ac:dyDescent="0.25">
      <c r="B3304" s="30">
        <v>1</v>
      </c>
      <c r="C3304" s="31" t="s">
        <v>882</v>
      </c>
      <c r="D3304" s="9" t="s">
        <v>7555</v>
      </c>
      <c r="E3304" s="10" t="s">
        <v>1825</v>
      </c>
      <c r="F3304" s="10" t="s">
        <v>1826</v>
      </c>
      <c r="G3304" s="9">
        <v>1100148</v>
      </c>
      <c r="H3304" s="10" t="s">
        <v>7556</v>
      </c>
      <c r="I3304" s="13">
        <v>1881.66</v>
      </c>
      <c r="J3304" s="13">
        <v>1881.6</v>
      </c>
      <c r="K3304" s="13">
        <v>1864.41</v>
      </c>
      <c r="L3304" s="13">
        <v>1881.66</v>
      </c>
      <c r="M3304" s="13">
        <v>1864.41</v>
      </c>
      <c r="N3304" s="32">
        <v>62</v>
      </c>
      <c r="O3304" s="9">
        <v>1</v>
      </c>
      <c r="P3304" s="13">
        <v>31.07</v>
      </c>
      <c r="Q3304" s="13">
        <v>31.3</v>
      </c>
      <c r="R3304" s="13">
        <v>198.79</v>
      </c>
      <c r="S3304" s="13">
        <v>69.209999999999994</v>
      </c>
      <c r="T3304" s="13">
        <v>829.97</v>
      </c>
      <c r="U3304" s="13">
        <v>314.16000000000003</v>
      </c>
      <c r="V3304" s="13">
        <v>635.45000000000005</v>
      </c>
      <c r="W3304" s="13">
        <v>15.63</v>
      </c>
      <c r="X3304" s="13">
        <v>0</v>
      </c>
      <c r="Y3304" s="13">
        <v>0</v>
      </c>
      <c r="Z3304" s="13">
        <v>40</v>
      </c>
      <c r="AA3304" s="13">
        <v>30</v>
      </c>
      <c r="AB3304" s="13">
        <v>20</v>
      </c>
      <c r="AC3304" s="13">
        <v>5</v>
      </c>
      <c r="AD3304" s="13">
        <v>0</v>
      </c>
      <c r="AE3304" s="13">
        <v>5</v>
      </c>
      <c r="AF3304" s="33">
        <v>100.002</v>
      </c>
      <c r="AG3304" s="9">
        <v>4</v>
      </c>
      <c r="AH3304" s="34">
        <v>0.54</v>
      </c>
      <c r="AI3304" s="13">
        <v>120694.76</v>
      </c>
      <c r="AJ3304" s="13">
        <v>2024176.29</v>
      </c>
      <c r="AK3304" s="13">
        <v>2144871.0499999998</v>
      </c>
      <c r="AL3304" s="35">
        <v>38351</v>
      </c>
      <c r="AM3304" s="35">
        <v>38446</v>
      </c>
    </row>
    <row r="3305" spans="2:39" x14ac:dyDescent="0.25">
      <c r="B3305" s="30">
        <v>1</v>
      </c>
      <c r="C3305" s="31" t="s">
        <v>964</v>
      </c>
      <c r="D3305" s="9" t="s">
        <v>7557</v>
      </c>
      <c r="E3305" s="10" t="s">
        <v>2006</v>
      </c>
      <c r="F3305" s="10" t="s">
        <v>3402</v>
      </c>
      <c r="G3305" s="9">
        <v>3150570</v>
      </c>
      <c r="H3305" s="10" t="s">
        <v>7558</v>
      </c>
      <c r="I3305" s="13">
        <v>4356</v>
      </c>
      <c r="J3305" s="13">
        <v>3356.4</v>
      </c>
      <c r="K3305" s="13">
        <v>3596.49</v>
      </c>
      <c r="L3305" s="13">
        <v>4356</v>
      </c>
      <c r="M3305" s="13">
        <v>3596.49</v>
      </c>
      <c r="N3305" s="32">
        <v>80</v>
      </c>
      <c r="O3305" s="9">
        <v>1</v>
      </c>
      <c r="P3305" s="13">
        <v>55.33</v>
      </c>
      <c r="Q3305" s="13">
        <v>96.22</v>
      </c>
      <c r="R3305" s="13">
        <v>79.260000000000005</v>
      </c>
      <c r="S3305" s="13">
        <v>188.69</v>
      </c>
      <c r="T3305" s="13">
        <v>875</v>
      </c>
      <c r="U3305" s="13">
        <v>2053.1999999999998</v>
      </c>
      <c r="V3305" s="13">
        <v>82.6</v>
      </c>
      <c r="W3305" s="13">
        <v>347</v>
      </c>
      <c r="X3305" s="13">
        <v>0</v>
      </c>
      <c r="Y3305" s="13">
        <v>25</v>
      </c>
      <c r="Z3305" s="13">
        <v>5</v>
      </c>
      <c r="AA3305" s="13">
        <v>5</v>
      </c>
      <c r="AB3305" s="13">
        <v>25</v>
      </c>
      <c r="AC3305" s="13">
        <v>40</v>
      </c>
      <c r="AD3305" s="13">
        <v>0</v>
      </c>
      <c r="AE3305" s="13">
        <v>0</v>
      </c>
      <c r="AF3305" s="33">
        <v>100</v>
      </c>
      <c r="AG3305" s="9">
        <v>3</v>
      </c>
      <c r="AH3305" s="34">
        <v>0.52</v>
      </c>
      <c r="AI3305" s="13">
        <v>144095.28</v>
      </c>
      <c r="AJ3305" s="13">
        <v>501805.46</v>
      </c>
      <c r="AK3305" s="13">
        <v>645900.74</v>
      </c>
      <c r="AL3305" s="35">
        <v>36139</v>
      </c>
      <c r="AM3305" s="35">
        <v>36311</v>
      </c>
    </row>
    <row r="3306" spans="2:39" x14ac:dyDescent="0.25">
      <c r="B3306" s="30">
        <v>1</v>
      </c>
      <c r="C3306" s="31" t="s">
        <v>964</v>
      </c>
      <c r="D3306" s="9" t="s">
        <v>7559</v>
      </c>
      <c r="E3306" s="10" t="s">
        <v>2006</v>
      </c>
      <c r="F3306" s="10" t="s">
        <v>7560</v>
      </c>
      <c r="G3306" s="9">
        <v>3132107</v>
      </c>
      <c r="H3306" s="10" t="s">
        <v>7561</v>
      </c>
      <c r="I3306" s="13">
        <v>6300</v>
      </c>
      <c r="J3306" s="13">
        <v>5780</v>
      </c>
      <c r="K3306" s="13">
        <v>5780</v>
      </c>
      <c r="L3306" s="13">
        <v>6300</v>
      </c>
      <c r="M3306" s="13">
        <v>5780</v>
      </c>
      <c r="N3306" s="32">
        <v>80</v>
      </c>
      <c r="O3306" s="9">
        <v>1</v>
      </c>
      <c r="P3306" s="13">
        <v>88.92</v>
      </c>
      <c r="Q3306" s="13">
        <v>96.35</v>
      </c>
      <c r="R3306" s="13">
        <v>86.95</v>
      </c>
      <c r="S3306" s="13">
        <v>358</v>
      </c>
      <c r="T3306" s="13">
        <v>1360</v>
      </c>
      <c r="U3306" s="13">
        <v>1466.8</v>
      </c>
      <c r="V3306" s="13">
        <v>2479.6</v>
      </c>
      <c r="W3306" s="13">
        <v>115.6</v>
      </c>
      <c r="X3306" s="13">
        <v>0</v>
      </c>
      <c r="Y3306" s="13">
        <v>0</v>
      </c>
      <c r="Z3306" s="13">
        <v>20</v>
      </c>
      <c r="AA3306" s="13">
        <v>25</v>
      </c>
      <c r="AB3306" s="13">
        <v>30</v>
      </c>
      <c r="AC3306" s="13">
        <v>15</v>
      </c>
      <c r="AD3306" s="13">
        <v>8</v>
      </c>
      <c r="AE3306" s="13">
        <v>2</v>
      </c>
      <c r="AF3306" s="33">
        <v>100</v>
      </c>
      <c r="AG3306" s="9">
        <v>4</v>
      </c>
      <c r="AH3306" s="34">
        <v>0.41</v>
      </c>
      <c r="AI3306" s="13">
        <v>162799.20000000001</v>
      </c>
      <c r="AJ3306" s="13">
        <v>1130510.2</v>
      </c>
      <c r="AK3306" s="13">
        <v>1293309.3999999999</v>
      </c>
      <c r="AL3306" s="35">
        <v>35853</v>
      </c>
      <c r="AM3306" s="35">
        <v>35926</v>
      </c>
    </row>
    <row r="3307" spans="2:39" x14ac:dyDescent="0.25">
      <c r="B3307" s="30">
        <v>1</v>
      </c>
      <c r="C3307" s="31" t="s">
        <v>964</v>
      </c>
      <c r="D3307" s="9" t="s">
        <v>7562</v>
      </c>
      <c r="E3307" s="10" t="s">
        <v>5134</v>
      </c>
      <c r="F3307" s="10" t="s">
        <v>5134</v>
      </c>
      <c r="G3307" s="9">
        <v>3135100</v>
      </c>
      <c r="H3307" s="10" t="s">
        <v>7563</v>
      </c>
      <c r="I3307" s="13">
        <v>4399.33</v>
      </c>
      <c r="J3307" s="13">
        <v>4399.3</v>
      </c>
      <c r="K3307" s="13">
        <v>4358.1000000000004</v>
      </c>
      <c r="L3307" s="13">
        <v>4399.33</v>
      </c>
      <c r="M3307" s="13">
        <v>4358.1000000000004</v>
      </c>
      <c r="N3307" s="32">
        <v>80</v>
      </c>
      <c r="O3307" s="9">
        <v>1</v>
      </c>
      <c r="P3307" s="13">
        <v>87.98</v>
      </c>
      <c r="Q3307" s="13">
        <v>68.790000000000006</v>
      </c>
      <c r="R3307" s="13">
        <v>100</v>
      </c>
      <c r="S3307" s="13">
        <v>50</v>
      </c>
      <c r="T3307" s="13">
        <v>880</v>
      </c>
      <c r="U3307" s="13">
        <v>440</v>
      </c>
      <c r="V3307" s="13">
        <v>2988.1</v>
      </c>
      <c r="W3307" s="13">
        <v>0</v>
      </c>
      <c r="X3307" s="13">
        <v>0</v>
      </c>
      <c r="Y3307" s="13">
        <v>0</v>
      </c>
      <c r="Z3307" s="13">
        <v>25</v>
      </c>
      <c r="AA3307" s="13">
        <v>15</v>
      </c>
      <c r="AB3307" s="13">
        <v>60</v>
      </c>
      <c r="AC3307" s="13">
        <v>0</v>
      </c>
      <c r="AD3307" s="13">
        <v>0</v>
      </c>
      <c r="AE3307" s="13">
        <v>0</v>
      </c>
      <c r="AF3307" s="33">
        <v>100</v>
      </c>
      <c r="AG3307" s="9">
        <v>3</v>
      </c>
      <c r="AH3307" s="34">
        <v>0.52</v>
      </c>
      <c r="AI3307" s="13">
        <v>350668</v>
      </c>
      <c r="AJ3307" s="13">
        <v>986848.12</v>
      </c>
      <c r="AK3307" s="13">
        <v>1337516.1200000001</v>
      </c>
      <c r="AL3307" s="35">
        <v>35874</v>
      </c>
      <c r="AM3307" s="35">
        <v>35940</v>
      </c>
    </row>
    <row r="3308" spans="2:39" x14ac:dyDescent="0.25">
      <c r="B3308" s="30">
        <v>1</v>
      </c>
      <c r="C3308" s="31" t="s">
        <v>964</v>
      </c>
      <c r="D3308" s="9" t="s">
        <v>7564</v>
      </c>
      <c r="E3308" s="10" t="s">
        <v>2430</v>
      </c>
      <c r="F3308" s="10" t="s">
        <v>2430</v>
      </c>
      <c r="G3308" s="9">
        <v>3148103</v>
      </c>
      <c r="H3308" s="10" t="s">
        <v>7565</v>
      </c>
      <c r="I3308" s="13">
        <v>894.03</v>
      </c>
      <c r="J3308" s="13">
        <v>852.62</v>
      </c>
      <c r="K3308" s="13">
        <v>852.62</v>
      </c>
      <c r="L3308" s="13">
        <v>894.03</v>
      </c>
      <c r="M3308" s="13">
        <v>852.62</v>
      </c>
      <c r="N3308" s="32">
        <v>40</v>
      </c>
      <c r="O3308" s="9">
        <v>1</v>
      </c>
      <c r="P3308" s="13">
        <v>21.31</v>
      </c>
      <c r="Q3308" s="13">
        <v>79.28</v>
      </c>
      <c r="R3308" s="13">
        <v>79.52</v>
      </c>
      <c r="S3308" s="13">
        <v>20</v>
      </c>
      <c r="T3308" s="13">
        <v>173.2</v>
      </c>
      <c r="U3308" s="13">
        <v>446</v>
      </c>
      <c r="V3308" s="13">
        <v>141.41999999999999</v>
      </c>
      <c r="W3308" s="13">
        <v>5</v>
      </c>
      <c r="X3308" s="13">
        <v>0</v>
      </c>
      <c r="Y3308" s="13">
        <v>40</v>
      </c>
      <c r="Z3308" s="13">
        <v>30</v>
      </c>
      <c r="AA3308" s="13">
        <v>20</v>
      </c>
      <c r="AB3308" s="13">
        <v>0</v>
      </c>
      <c r="AC3308" s="13">
        <v>10</v>
      </c>
      <c r="AD3308" s="13">
        <v>0</v>
      </c>
      <c r="AE3308" s="13">
        <v>0</v>
      </c>
      <c r="AF3308" s="33">
        <v>100</v>
      </c>
      <c r="AG3308" s="9">
        <v>2</v>
      </c>
      <c r="AH3308" s="34">
        <v>0.72</v>
      </c>
      <c r="AI3308" s="13">
        <v>82305.179999999993</v>
      </c>
      <c r="AJ3308" s="13">
        <v>737265.06</v>
      </c>
      <c r="AK3308" s="13">
        <v>819570.24</v>
      </c>
      <c r="AL3308" s="35">
        <v>36320</v>
      </c>
      <c r="AM3308" s="35">
        <v>36411</v>
      </c>
    </row>
    <row r="3309" spans="2:39" x14ac:dyDescent="0.25">
      <c r="B3309" s="30">
        <v>1</v>
      </c>
      <c r="C3309" s="31" t="s">
        <v>964</v>
      </c>
      <c r="D3309" s="9" t="s">
        <v>7566</v>
      </c>
      <c r="E3309" s="10" t="s">
        <v>3365</v>
      </c>
      <c r="F3309" s="10" t="s">
        <v>3365</v>
      </c>
      <c r="G3309" s="9">
        <v>3170206</v>
      </c>
      <c r="H3309" s="10" t="s">
        <v>3376</v>
      </c>
      <c r="I3309" s="13">
        <v>458.32</v>
      </c>
      <c r="J3309" s="13">
        <v>458.3</v>
      </c>
      <c r="K3309" s="13">
        <v>459.15</v>
      </c>
      <c r="L3309" s="13">
        <v>458.32</v>
      </c>
      <c r="M3309" s="13">
        <v>458.32</v>
      </c>
      <c r="N3309" s="32">
        <v>15</v>
      </c>
      <c r="O3309" s="9">
        <v>1</v>
      </c>
      <c r="P3309" s="13">
        <v>22.95</v>
      </c>
      <c r="Q3309" s="13">
        <v>13.69</v>
      </c>
      <c r="R3309" s="13">
        <v>61.6</v>
      </c>
      <c r="S3309" s="13">
        <v>40</v>
      </c>
      <c r="T3309" s="13">
        <v>92</v>
      </c>
      <c r="U3309" s="13">
        <v>0</v>
      </c>
      <c r="V3309" s="13">
        <v>0</v>
      </c>
      <c r="W3309" s="13">
        <v>5</v>
      </c>
      <c r="X3309" s="13">
        <v>0</v>
      </c>
      <c r="Y3309" s="13">
        <v>0</v>
      </c>
      <c r="Z3309" s="13">
        <v>50</v>
      </c>
      <c r="AA3309" s="13">
        <v>20</v>
      </c>
      <c r="AB3309" s="13">
        <v>0</v>
      </c>
      <c r="AC3309" s="13">
        <v>10</v>
      </c>
      <c r="AD3309" s="13">
        <v>0</v>
      </c>
      <c r="AE3309" s="13">
        <v>20</v>
      </c>
      <c r="AF3309" s="33">
        <v>100</v>
      </c>
      <c r="AG3309" s="9">
        <v>3</v>
      </c>
      <c r="AH3309" s="34">
        <v>0.52</v>
      </c>
      <c r="AI3309" s="13">
        <v>68764.33</v>
      </c>
      <c r="AJ3309" s="13">
        <v>307859.13</v>
      </c>
      <c r="AK3309" s="13">
        <v>376623.46</v>
      </c>
      <c r="AL3309" s="37">
        <v>36083</v>
      </c>
      <c r="AM3309" s="35">
        <v>36112</v>
      </c>
    </row>
    <row r="3310" spans="2:39" x14ac:dyDescent="0.25">
      <c r="B3310" s="30">
        <v>1</v>
      </c>
      <c r="C3310" s="31" t="s">
        <v>964</v>
      </c>
      <c r="D3310" s="9" t="s">
        <v>7567</v>
      </c>
      <c r="E3310" s="10" t="s">
        <v>2514</v>
      </c>
      <c r="F3310" s="10" t="s">
        <v>2515</v>
      </c>
      <c r="G3310" s="9">
        <v>3159803</v>
      </c>
      <c r="H3310" s="10" t="s">
        <v>2914</v>
      </c>
      <c r="I3310" s="13">
        <v>364.13</v>
      </c>
      <c r="J3310" s="13">
        <v>364.1</v>
      </c>
      <c r="K3310" s="13">
        <v>350.42</v>
      </c>
      <c r="L3310" s="13">
        <v>364.13</v>
      </c>
      <c r="M3310" s="13">
        <v>350.42</v>
      </c>
      <c r="N3310" s="32">
        <v>14</v>
      </c>
      <c r="O3310" s="9">
        <v>1</v>
      </c>
      <c r="P3310" s="13">
        <v>11.68</v>
      </c>
      <c r="Q3310" s="13">
        <v>66.180000000000007</v>
      </c>
      <c r="R3310" s="13">
        <v>88.3</v>
      </c>
      <c r="S3310" s="13">
        <v>13</v>
      </c>
      <c r="T3310" s="13">
        <v>0</v>
      </c>
      <c r="U3310" s="13">
        <v>220</v>
      </c>
      <c r="V3310" s="13">
        <v>112.42</v>
      </c>
      <c r="W3310" s="13">
        <v>5</v>
      </c>
      <c r="X3310" s="13">
        <v>0</v>
      </c>
      <c r="Y3310" s="13">
        <v>0</v>
      </c>
      <c r="Z3310" s="13">
        <v>60</v>
      </c>
      <c r="AA3310" s="13">
        <v>37</v>
      </c>
      <c r="AB3310" s="13">
        <v>0</v>
      </c>
      <c r="AC3310" s="13">
        <v>0</v>
      </c>
      <c r="AD3310" s="13">
        <v>0</v>
      </c>
      <c r="AE3310" s="13">
        <v>0.3</v>
      </c>
      <c r="AF3310" s="33">
        <v>97.3</v>
      </c>
      <c r="AG3310" s="9">
        <v>2</v>
      </c>
      <c r="AH3310" s="34">
        <v>0.66</v>
      </c>
      <c r="AI3310" s="13">
        <v>69541.62</v>
      </c>
      <c r="AJ3310" s="13">
        <v>273439.73</v>
      </c>
      <c r="AK3310" s="13">
        <v>342981.35</v>
      </c>
      <c r="AL3310" s="35">
        <v>35873</v>
      </c>
      <c r="AM3310" s="35">
        <v>35937</v>
      </c>
    </row>
    <row r="3311" spans="2:39" x14ac:dyDescent="0.25">
      <c r="B3311" s="30">
        <v>1</v>
      </c>
      <c r="C3311" s="31" t="s">
        <v>964</v>
      </c>
      <c r="D3311" s="9" t="s">
        <v>7568</v>
      </c>
      <c r="E3311" s="10" t="s">
        <v>2514</v>
      </c>
      <c r="F3311" s="10" t="s">
        <v>2515</v>
      </c>
      <c r="G3311" s="9">
        <v>3159803</v>
      </c>
      <c r="H3311" s="10" t="s">
        <v>3843</v>
      </c>
      <c r="I3311" s="13">
        <v>1537.2</v>
      </c>
      <c r="J3311" s="13">
        <v>1425.6</v>
      </c>
      <c r="K3311" s="13">
        <v>1425.6</v>
      </c>
      <c r="L3311" s="13">
        <v>1537.2</v>
      </c>
      <c r="M3311" s="13">
        <v>1425.6</v>
      </c>
      <c r="N3311" s="32">
        <v>65</v>
      </c>
      <c r="O3311" s="9">
        <v>1</v>
      </c>
      <c r="P3311" s="13">
        <v>47.52</v>
      </c>
      <c r="Q3311" s="13">
        <v>99.92</v>
      </c>
      <c r="R3311" s="13">
        <v>67.62</v>
      </c>
      <c r="S3311" s="13">
        <v>120</v>
      </c>
      <c r="T3311" s="13">
        <v>0</v>
      </c>
      <c r="U3311" s="13">
        <v>0</v>
      </c>
      <c r="V3311" s="13">
        <v>0</v>
      </c>
      <c r="W3311" s="13">
        <v>50</v>
      </c>
      <c r="X3311" s="13">
        <v>0</v>
      </c>
      <c r="Y3311" s="13">
        <v>0</v>
      </c>
      <c r="Z3311" s="13">
        <v>30</v>
      </c>
      <c r="AA3311" s="13">
        <v>30</v>
      </c>
      <c r="AB3311" s="13">
        <v>30</v>
      </c>
      <c r="AC3311" s="13">
        <v>0</v>
      </c>
      <c r="AD3311" s="13">
        <v>10</v>
      </c>
      <c r="AE3311" s="13">
        <v>0</v>
      </c>
      <c r="AF3311" s="33">
        <v>100</v>
      </c>
      <c r="AG3311" s="9">
        <v>3</v>
      </c>
      <c r="AH3311" s="34">
        <v>0.53</v>
      </c>
      <c r="AI3311" s="13">
        <v>314942.3</v>
      </c>
      <c r="AJ3311" s="13">
        <v>953884.82</v>
      </c>
      <c r="AK3311" s="13">
        <v>1268827.1200000001</v>
      </c>
      <c r="AL3311" s="35">
        <v>35972</v>
      </c>
      <c r="AM3311" s="35">
        <v>36017</v>
      </c>
    </row>
    <row r="3312" spans="2:39" x14ac:dyDescent="0.25">
      <c r="B3312" s="30">
        <v>1</v>
      </c>
      <c r="C3312" s="31" t="s">
        <v>964</v>
      </c>
      <c r="D3312" s="9" t="s">
        <v>7569</v>
      </c>
      <c r="E3312" s="10" t="s">
        <v>966</v>
      </c>
      <c r="F3312" s="10" t="s">
        <v>7570</v>
      </c>
      <c r="G3312" s="9">
        <v>3155108</v>
      </c>
      <c r="H3312" s="10" t="s">
        <v>7571</v>
      </c>
      <c r="I3312" s="13">
        <v>1053.24</v>
      </c>
      <c r="J3312" s="13">
        <v>1676.6</v>
      </c>
      <c r="K3312" s="13">
        <v>1676.6</v>
      </c>
      <c r="L3312" s="13">
        <v>1053.24</v>
      </c>
      <c r="M3312" s="13">
        <v>1053.24</v>
      </c>
      <c r="N3312" s="32">
        <v>40</v>
      </c>
      <c r="O3312" s="9">
        <v>1</v>
      </c>
      <c r="P3312" s="10">
        <v>27.94</v>
      </c>
      <c r="Q3312" s="13">
        <v>67.66</v>
      </c>
      <c r="R3312" s="13">
        <v>100</v>
      </c>
      <c r="S3312" s="13">
        <v>130</v>
      </c>
      <c r="T3312" s="13">
        <v>0</v>
      </c>
      <c r="U3312" s="13">
        <v>1012.62</v>
      </c>
      <c r="V3312" s="13">
        <v>464</v>
      </c>
      <c r="W3312" s="13">
        <v>50</v>
      </c>
      <c r="X3312" s="13">
        <v>0</v>
      </c>
      <c r="Y3312" s="13">
        <v>15</v>
      </c>
      <c r="Z3312" s="13">
        <v>25</v>
      </c>
      <c r="AA3312" s="13">
        <v>30</v>
      </c>
      <c r="AB3312" s="13">
        <v>0</v>
      </c>
      <c r="AC3312" s="13">
        <v>17</v>
      </c>
      <c r="AD3312" s="13">
        <v>10</v>
      </c>
      <c r="AE3312" s="13">
        <v>0.3</v>
      </c>
      <c r="AF3312" s="33">
        <v>97.3</v>
      </c>
      <c r="AG3312" s="9">
        <v>2</v>
      </c>
      <c r="AH3312" s="34">
        <v>0.61</v>
      </c>
      <c r="AI3312" s="13">
        <v>169859.19</v>
      </c>
      <c r="AJ3312" s="13">
        <v>313760.40000000002</v>
      </c>
      <c r="AK3312" s="13">
        <v>483619.59</v>
      </c>
      <c r="AL3312" s="35">
        <v>35986</v>
      </c>
      <c r="AM3312" s="35">
        <v>36036</v>
      </c>
    </row>
    <row r="3313" spans="2:39" x14ac:dyDescent="0.25">
      <c r="B3313" s="30">
        <v>1</v>
      </c>
      <c r="C3313" s="31" t="s">
        <v>44</v>
      </c>
      <c r="D3313" s="9" t="s">
        <v>7572</v>
      </c>
      <c r="E3313" s="10" t="s">
        <v>53</v>
      </c>
      <c r="F3313" s="10" t="s">
        <v>54</v>
      </c>
      <c r="G3313" s="9">
        <v>2105401</v>
      </c>
      <c r="H3313" s="10" t="s">
        <v>6906</v>
      </c>
      <c r="I3313" s="13">
        <v>2404.6</v>
      </c>
      <c r="J3313" s="13">
        <v>2404.6</v>
      </c>
      <c r="K3313" s="13">
        <v>2906.47</v>
      </c>
      <c r="L3313" s="13">
        <v>2404.4699999999998</v>
      </c>
      <c r="M3313" s="13">
        <v>2404.6</v>
      </c>
      <c r="N3313" s="32">
        <v>27</v>
      </c>
      <c r="O3313" s="9">
        <v>1</v>
      </c>
      <c r="P3313" s="13">
        <v>24.03</v>
      </c>
      <c r="Q3313" s="13">
        <v>35.49</v>
      </c>
      <c r="R3313" s="13">
        <v>79.94</v>
      </c>
      <c r="S3313" s="13">
        <v>95.97</v>
      </c>
      <c r="T3313" s="13">
        <v>0</v>
      </c>
      <c r="U3313" s="13">
        <v>815.31</v>
      </c>
      <c r="V3313" s="13">
        <v>1991.18</v>
      </c>
      <c r="W3313" s="13">
        <v>4</v>
      </c>
      <c r="X3313" s="13">
        <v>0</v>
      </c>
      <c r="Y3313" s="13">
        <v>0</v>
      </c>
      <c r="Z3313" s="13">
        <v>60</v>
      </c>
      <c r="AA3313" s="13">
        <v>22</v>
      </c>
      <c r="AB3313" s="13">
        <v>15</v>
      </c>
      <c r="AC3313" s="13">
        <v>0</v>
      </c>
      <c r="AD3313" s="13">
        <v>0</v>
      </c>
      <c r="AE3313" s="13">
        <v>3</v>
      </c>
      <c r="AF3313" s="33">
        <v>100</v>
      </c>
      <c r="AG3313" s="9">
        <v>3</v>
      </c>
      <c r="AH3313" s="34">
        <v>0.57999999999999996</v>
      </c>
      <c r="AI3313" s="13">
        <v>141397.93</v>
      </c>
      <c r="AJ3313" s="13">
        <v>203044.42</v>
      </c>
      <c r="AK3313" s="13">
        <v>344442.35</v>
      </c>
      <c r="AL3313" s="35">
        <v>36444</v>
      </c>
      <c r="AM3313" s="35">
        <v>36115</v>
      </c>
    </row>
    <row r="3314" spans="2:39" x14ac:dyDescent="0.25">
      <c r="B3314" s="30">
        <v>1</v>
      </c>
      <c r="C3314" s="31" t="s">
        <v>137</v>
      </c>
      <c r="D3314" s="9" t="s">
        <v>7573</v>
      </c>
      <c r="E3314" s="10" t="s">
        <v>139</v>
      </c>
      <c r="F3314" s="10" t="s">
        <v>2489</v>
      </c>
      <c r="G3314" s="9">
        <v>3104502</v>
      </c>
      <c r="H3314" s="10" t="s">
        <v>7574</v>
      </c>
      <c r="I3314" s="13">
        <v>1809.68</v>
      </c>
      <c r="J3314" s="13">
        <v>1809.68</v>
      </c>
      <c r="K3314" s="13">
        <v>1588.94</v>
      </c>
      <c r="L3314" s="13">
        <v>1809.68</v>
      </c>
      <c r="M3314" s="13">
        <v>1809.68</v>
      </c>
      <c r="N3314" s="32">
        <v>30</v>
      </c>
      <c r="O3314" s="9">
        <v>1</v>
      </c>
      <c r="P3314" s="13">
        <v>27.8</v>
      </c>
      <c r="Q3314" s="13">
        <v>17.04</v>
      </c>
      <c r="R3314" s="13">
        <v>100</v>
      </c>
      <c r="S3314" s="13">
        <v>25</v>
      </c>
      <c r="T3314" s="13">
        <v>387.2</v>
      </c>
      <c r="U3314" s="13">
        <v>200</v>
      </c>
      <c r="V3314" s="13">
        <v>973.74</v>
      </c>
      <c r="W3314" s="13">
        <v>3</v>
      </c>
      <c r="X3314" s="13">
        <v>0</v>
      </c>
      <c r="Y3314" s="13">
        <v>10</v>
      </c>
      <c r="Z3314" s="13">
        <v>20</v>
      </c>
      <c r="AA3314" s="13">
        <v>0</v>
      </c>
      <c r="AB3314" s="13">
        <v>50</v>
      </c>
      <c r="AC3314" s="13">
        <v>20</v>
      </c>
      <c r="AD3314" s="13">
        <v>0</v>
      </c>
      <c r="AE3314" s="13">
        <v>0</v>
      </c>
      <c r="AF3314" s="33">
        <v>100</v>
      </c>
      <c r="AG3314" s="9">
        <v>99</v>
      </c>
      <c r="AH3314" s="34">
        <v>0.42</v>
      </c>
      <c r="AI3314" s="13">
        <v>16436.16</v>
      </c>
      <c r="AJ3314" s="13">
        <v>212724.94</v>
      </c>
      <c r="AK3314" s="13">
        <v>229161.1</v>
      </c>
      <c r="AL3314" s="35">
        <v>35877</v>
      </c>
      <c r="AM3314" s="35">
        <v>35900</v>
      </c>
    </row>
    <row r="3315" spans="2:39" x14ac:dyDescent="0.25">
      <c r="B3315" s="30">
        <v>1</v>
      </c>
      <c r="C3315" s="31" t="s">
        <v>137</v>
      </c>
      <c r="D3315" s="9" t="s">
        <v>7575</v>
      </c>
      <c r="E3315" s="10" t="s">
        <v>139</v>
      </c>
      <c r="F3315" s="10" t="s">
        <v>2489</v>
      </c>
      <c r="G3315" s="9">
        <v>3104502</v>
      </c>
      <c r="H3315" s="10" t="s">
        <v>7576</v>
      </c>
      <c r="I3315" s="13">
        <v>1443.04</v>
      </c>
      <c r="J3315" s="13">
        <v>1443.04</v>
      </c>
      <c r="K3315" s="13">
        <v>1321.6</v>
      </c>
      <c r="L3315" s="13">
        <v>1443.04</v>
      </c>
      <c r="M3315" s="13">
        <v>1321.6</v>
      </c>
      <c r="N3315" s="32">
        <v>30</v>
      </c>
      <c r="O3315" s="9">
        <v>1</v>
      </c>
      <c r="P3315" s="13">
        <v>22</v>
      </c>
      <c r="Q3315" s="13">
        <v>28.2</v>
      </c>
      <c r="R3315" s="13">
        <v>88.12</v>
      </c>
      <c r="S3315" s="13">
        <v>100</v>
      </c>
      <c r="T3315" s="13">
        <v>196.56</v>
      </c>
      <c r="U3315" s="13">
        <v>932</v>
      </c>
      <c r="V3315" s="13">
        <v>90.04</v>
      </c>
      <c r="W3315" s="13">
        <v>3</v>
      </c>
      <c r="X3315" s="13">
        <v>0</v>
      </c>
      <c r="Y3315" s="13">
        <v>20</v>
      </c>
      <c r="Z3315" s="13">
        <v>0</v>
      </c>
      <c r="AA3315" s="13">
        <v>10</v>
      </c>
      <c r="AB3315" s="13">
        <v>55</v>
      </c>
      <c r="AC3315" s="13">
        <v>15</v>
      </c>
      <c r="AD3315" s="10">
        <v>0</v>
      </c>
      <c r="AE3315" s="13">
        <v>0</v>
      </c>
      <c r="AF3315" s="33">
        <v>100</v>
      </c>
      <c r="AG3315" s="9">
        <v>3</v>
      </c>
      <c r="AH3315" s="34">
        <v>0.52</v>
      </c>
      <c r="AI3315" s="13">
        <v>146769</v>
      </c>
      <c r="AJ3315" s="13">
        <v>182656.9</v>
      </c>
      <c r="AK3315" s="13">
        <v>329425.90000000002</v>
      </c>
      <c r="AL3315" s="35">
        <v>35919</v>
      </c>
      <c r="AM3315" s="35">
        <v>35979</v>
      </c>
    </row>
    <row r="3316" spans="2:39" x14ac:dyDescent="0.25">
      <c r="B3316" s="30">
        <v>1</v>
      </c>
      <c r="C3316" s="31" t="s">
        <v>44</v>
      </c>
      <c r="D3316" s="9" t="s">
        <v>7577</v>
      </c>
      <c r="E3316" s="10" t="s">
        <v>194</v>
      </c>
      <c r="F3316" s="10" t="s">
        <v>345</v>
      </c>
      <c r="G3316" s="9">
        <v>2108702</v>
      </c>
      <c r="H3316" s="10" t="s">
        <v>7578</v>
      </c>
      <c r="I3316" s="13">
        <v>939.58</v>
      </c>
      <c r="J3316" s="13">
        <v>939.58</v>
      </c>
      <c r="K3316" s="13">
        <v>939.44</v>
      </c>
      <c r="L3316" s="13">
        <v>939.58</v>
      </c>
      <c r="M3316" s="13">
        <v>939.44</v>
      </c>
      <c r="N3316" s="32">
        <v>69</v>
      </c>
      <c r="O3316" s="9">
        <v>1</v>
      </c>
      <c r="P3316" s="13">
        <v>15.65</v>
      </c>
      <c r="Q3316" s="13">
        <v>8.15</v>
      </c>
      <c r="R3316" s="13">
        <v>71.78</v>
      </c>
      <c r="S3316" s="13">
        <v>0</v>
      </c>
      <c r="T3316" s="13">
        <v>0</v>
      </c>
      <c r="U3316" s="13">
        <v>195</v>
      </c>
      <c r="V3316" s="13">
        <v>20.440000000000001</v>
      </c>
      <c r="W3316" s="13">
        <v>92</v>
      </c>
      <c r="X3316" s="13">
        <v>0</v>
      </c>
      <c r="Y3316" s="13">
        <v>0</v>
      </c>
      <c r="Z3316" s="13">
        <v>15</v>
      </c>
      <c r="AA3316" s="13">
        <v>35</v>
      </c>
      <c r="AB3316" s="13">
        <v>25</v>
      </c>
      <c r="AC3316" s="13">
        <v>0</v>
      </c>
      <c r="AD3316" s="13">
        <v>0</v>
      </c>
      <c r="AE3316" s="13">
        <v>25</v>
      </c>
      <c r="AF3316" s="33">
        <v>100</v>
      </c>
      <c r="AG3316" s="9">
        <v>3</v>
      </c>
      <c r="AH3316" s="34">
        <v>0.47</v>
      </c>
      <c r="AI3316" s="13">
        <v>132334.23000000001</v>
      </c>
      <c r="AJ3316" s="13">
        <v>86775.86</v>
      </c>
      <c r="AK3316" s="13">
        <v>219110.09</v>
      </c>
      <c r="AL3316" s="35">
        <v>35697</v>
      </c>
      <c r="AM3316" s="35">
        <v>35993</v>
      </c>
    </row>
    <row r="3317" spans="2:39" x14ac:dyDescent="0.25">
      <c r="B3317" s="30">
        <v>1</v>
      </c>
      <c r="C3317" s="31" t="s">
        <v>44</v>
      </c>
      <c r="D3317" s="9" t="s">
        <v>7579</v>
      </c>
      <c r="E3317" s="10" t="s">
        <v>50</v>
      </c>
      <c r="F3317" s="10" t="s">
        <v>50</v>
      </c>
      <c r="G3317" s="9">
        <v>2103208</v>
      </c>
      <c r="H3317" s="10" t="s">
        <v>7580</v>
      </c>
      <c r="I3317" s="13">
        <v>3091.3</v>
      </c>
      <c r="J3317" s="13">
        <v>2772.62</v>
      </c>
      <c r="K3317" s="13">
        <v>2772.62</v>
      </c>
      <c r="L3317" s="13">
        <v>2772.62</v>
      </c>
      <c r="M3317" s="13">
        <v>2772.62</v>
      </c>
      <c r="N3317" s="32">
        <v>32</v>
      </c>
      <c r="O3317" s="9">
        <v>1</v>
      </c>
      <c r="P3317" s="13">
        <v>39.6</v>
      </c>
      <c r="Q3317" s="13">
        <v>0</v>
      </c>
      <c r="R3317" s="13">
        <v>0</v>
      </c>
      <c r="S3317" s="13">
        <v>77.400000000000006</v>
      </c>
      <c r="T3317" s="13">
        <v>0</v>
      </c>
      <c r="U3317" s="13">
        <v>0</v>
      </c>
      <c r="V3317" s="13">
        <v>2448.19</v>
      </c>
      <c r="W3317" s="13">
        <v>247.03</v>
      </c>
      <c r="X3317" s="13">
        <v>0</v>
      </c>
      <c r="Y3317" s="13">
        <v>0</v>
      </c>
      <c r="Z3317" s="13">
        <v>50</v>
      </c>
      <c r="AA3317" s="13">
        <v>0</v>
      </c>
      <c r="AB3317" s="13">
        <v>45</v>
      </c>
      <c r="AC3317" s="13">
        <v>0</v>
      </c>
      <c r="AD3317" s="13">
        <v>0</v>
      </c>
      <c r="AE3317" s="13">
        <v>5</v>
      </c>
      <c r="AF3317" s="33">
        <v>100</v>
      </c>
      <c r="AG3317" s="9">
        <v>4</v>
      </c>
      <c r="AH3317" s="34">
        <v>0.45</v>
      </c>
      <c r="AI3317" s="13">
        <v>2960.93</v>
      </c>
      <c r="AJ3317" s="13">
        <v>119610.98</v>
      </c>
      <c r="AK3317" s="13">
        <v>122571.91</v>
      </c>
      <c r="AL3317" s="35">
        <v>36627</v>
      </c>
      <c r="AM3317" s="35">
        <v>36298</v>
      </c>
    </row>
    <row r="3318" spans="2:39" x14ac:dyDescent="0.25">
      <c r="B3318" s="30">
        <v>1</v>
      </c>
      <c r="C3318" s="31" t="s">
        <v>964</v>
      </c>
      <c r="D3318" s="9" t="s">
        <v>7581</v>
      </c>
      <c r="E3318" s="10" t="s">
        <v>5134</v>
      </c>
      <c r="F3318" s="10" t="s">
        <v>7548</v>
      </c>
      <c r="G3318" s="9">
        <v>3146552</v>
      </c>
      <c r="H3318" s="10" t="s">
        <v>4397</v>
      </c>
      <c r="I3318" s="13">
        <v>2000</v>
      </c>
      <c r="J3318" s="13">
        <v>2016.76</v>
      </c>
      <c r="K3318" s="13">
        <v>2016.76</v>
      </c>
      <c r="L3318" s="13">
        <v>2000</v>
      </c>
      <c r="M3318" s="13">
        <v>2000</v>
      </c>
      <c r="N3318" s="32">
        <v>30</v>
      </c>
      <c r="O3318" s="9">
        <v>1</v>
      </c>
      <c r="P3318" s="13">
        <v>31.02</v>
      </c>
      <c r="Q3318" s="13">
        <v>0</v>
      </c>
      <c r="R3318" s="13">
        <v>0</v>
      </c>
      <c r="S3318" s="13">
        <v>30</v>
      </c>
      <c r="T3318" s="13">
        <v>403</v>
      </c>
      <c r="U3318" s="13">
        <v>0</v>
      </c>
      <c r="V3318" s="13">
        <v>1382.09</v>
      </c>
      <c r="W3318" s="13">
        <v>201.68</v>
      </c>
      <c r="X3318" s="13">
        <v>0</v>
      </c>
      <c r="Y3318" s="13">
        <v>0</v>
      </c>
      <c r="Z3318" s="13">
        <v>10</v>
      </c>
      <c r="AA3318" s="13">
        <v>20</v>
      </c>
      <c r="AB3318" s="13">
        <v>40</v>
      </c>
      <c r="AC3318" s="13">
        <v>20</v>
      </c>
      <c r="AD3318" s="13">
        <v>0</v>
      </c>
      <c r="AE3318" s="13">
        <v>10</v>
      </c>
      <c r="AF3318" s="33">
        <v>100</v>
      </c>
      <c r="AG3318" s="9">
        <v>3</v>
      </c>
      <c r="AH3318" s="34">
        <v>0.46</v>
      </c>
      <c r="AI3318" s="13">
        <v>55396.62</v>
      </c>
      <c r="AJ3318" s="13">
        <v>312820</v>
      </c>
      <c r="AK3318" s="13">
        <v>368216.62</v>
      </c>
      <c r="AL3318" s="35">
        <v>36104</v>
      </c>
      <c r="AM3318" s="35">
        <v>36116</v>
      </c>
    </row>
    <row r="3319" spans="2:39" x14ac:dyDescent="0.25">
      <c r="B3319" s="30">
        <v>1</v>
      </c>
      <c r="C3319" s="31" t="s">
        <v>44</v>
      </c>
      <c r="D3319" s="9" t="s">
        <v>7582</v>
      </c>
      <c r="E3319" s="10" t="s">
        <v>188</v>
      </c>
      <c r="F3319" s="10" t="s">
        <v>422</v>
      </c>
      <c r="G3319" s="9">
        <v>2102002</v>
      </c>
      <c r="H3319" s="10" t="s">
        <v>7405</v>
      </c>
      <c r="I3319" s="13">
        <v>17364.29</v>
      </c>
      <c r="J3319" s="13">
        <v>16966.650000000001</v>
      </c>
      <c r="K3319" s="13">
        <v>16966.650000000001</v>
      </c>
      <c r="L3319" s="13">
        <v>4530</v>
      </c>
      <c r="M3319" s="13">
        <v>4530</v>
      </c>
      <c r="N3319" s="32">
        <v>276</v>
      </c>
      <c r="O3319" s="9">
        <v>1</v>
      </c>
      <c r="P3319" s="13">
        <v>75.5</v>
      </c>
      <c r="Q3319" s="13">
        <v>0</v>
      </c>
      <c r="R3319" s="13">
        <v>0</v>
      </c>
      <c r="S3319" s="13">
        <v>0</v>
      </c>
      <c r="T3319" s="13">
        <v>0</v>
      </c>
      <c r="U3319" s="13">
        <v>0</v>
      </c>
      <c r="V3319" s="13">
        <v>4490</v>
      </c>
      <c r="W3319" s="13">
        <v>40</v>
      </c>
      <c r="X3319" s="13">
        <v>0</v>
      </c>
      <c r="Y3319" s="13">
        <v>0</v>
      </c>
      <c r="Z3319" s="13">
        <v>40</v>
      </c>
      <c r="AA3319" s="13">
        <v>30</v>
      </c>
      <c r="AB3319" s="13">
        <v>20</v>
      </c>
      <c r="AC3319" s="13">
        <v>0</v>
      </c>
      <c r="AD3319" s="13">
        <v>0</v>
      </c>
      <c r="AE3319" s="13">
        <v>10</v>
      </c>
      <c r="AF3319" s="33">
        <v>100</v>
      </c>
      <c r="AG3319" s="9">
        <v>4</v>
      </c>
      <c r="AH3319" s="34">
        <v>0.54</v>
      </c>
      <c r="AI3319" s="13">
        <v>0</v>
      </c>
      <c r="AJ3319" s="13">
        <v>466454.1</v>
      </c>
      <c r="AK3319" s="13">
        <v>466454.1</v>
      </c>
      <c r="AL3319" s="35">
        <v>36140</v>
      </c>
      <c r="AM3319" s="35">
        <v>36123</v>
      </c>
    </row>
    <row r="3320" spans="2:39" x14ac:dyDescent="0.25">
      <c r="B3320" s="30">
        <v>1</v>
      </c>
      <c r="C3320" s="31" t="s">
        <v>964</v>
      </c>
      <c r="D3320" s="9" t="s">
        <v>7583</v>
      </c>
      <c r="E3320" s="10" t="s">
        <v>1580</v>
      </c>
      <c r="F3320" s="10" t="s">
        <v>5271</v>
      </c>
      <c r="G3320" s="9">
        <v>3136306</v>
      </c>
      <c r="H3320" s="10" t="s">
        <v>7584</v>
      </c>
      <c r="I3320" s="13">
        <v>6243.88</v>
      </c>
      <c r="J3320" s="13">
        <v>5441.85</v>
      </c>
      <c r="K3320" s="13">
        <v>5441.85</v>
      </c>
      <c r="L3320" s="13">
        <v>6243.88</v>
      </c>
      <c r="M3320" s="13">
        <v>5441.85</v>
      </c>
      <c r="N3320" s="32">
        <v>110</v>
      </c>
      <c r="O3320" s="9">
        <v>1</v>
      </c>
      <c r="P3320" s="13">
        <v>83.72</v>
      </c>
      <c r="Q3320" s="13">
        <v>1.74</v>
      </c>
      <c r="R3320" s="13">
        <v>100</v>
      </c>
      <c r="S3320" s="13">
        <v>300</v>
      </c>
      <c r="T3320" s="13">
        <v>1088.3699999999999</v>
      </c>
      <c r="U3320" s="13">
        <v>0</v>
      </c>
      <c r="V3320" s="13">
        <v>3933.48</v>
      </c>
      <c r="W3320" s="13">
        <v>50</v>
      </c>
      <c r="X3320" s="13">
        <v>0</v>
      </c>
      <c r="Y3320" s="13">
        <v>35</v>
      </c>
      <c r="Z3320" s="13">
        <v>20</v>
      </c>
      <c r="AA3320" s="13">
        <v>30</v>
      </c>
      <c r="AB3320" s="13">
        <v>0</v>
      </c>
      <c r="AC3320" s="13">
        <v>0</v>
      </c>
      <c r="AD3320" s="13">
        <v>0</v>
      </c>
      <c r="AE3320" s="13">
        <v>15</v>
      </c>
      <c r="AF3320" s="33">
        <v>100</v>
      </c>
      <c r="AG3320" s="9">
        <v>3</v>
      </c>
      <c r="AH3320" s="34">
        <v>0.6</v>
      </c>
      <c r="AI3320" s="13">
        <v>202272.5</v>
      </c>
      <c r="AJ3320" s="13">
        <v>1538303</v>
      </c>
      <c r="AK3320" s="13">
        <v>1740575.5</v>
      </c>
      <c r="AL3320" s="35">
        <v>36074</v>
      </c>
      <c r="AM3320" s="35">
        <v>36092</v>
      </c>
    </row>
    <row r="3321" spans="2:39" x14ac:dyDescent="0.25">
      <c r="B3321" s="30">
        <v>1</v>
      </c>
      <c r="C3321" s="31" t="s">
        <v>964</v>
      </c>
      <c r="D3321" s="9" t="s">
        <v>7585</v>
      </c>
      <c r="E3321" s="10" t="s">
        <v>3339</v>
      </c>
      <c r="F3321" s="10" t="s">
        <v>7586</v>
      </c>
      <c r="G3321" s="9">
        <v>3156908</v>
      </c>
      <c r="H3321" s="10" t="s">
        <v>2436</v>
      </c>
      <c r="I3321" s="13">
        <v>1512.8</v>
      </c>
      <c r="J3321" s="13">
        <v>1512.8</v>
      </c>
      <c r="K3321" s="13">
        <v>1499.24</v>
      </c>
      <c r="L3321" s="13">
        <v>1512.8</v>
      </c>
      <c r="M3321" s="13">
        <v>1429.24</v>
      </c>
      <c r="N3321" s="32">
        <v>40</v>
      </c>
      <c r="O3321" s="9">
        <v>1</v>
      </c>
      <c r="P3321" s="13">
        <v>42.83</v>
      </c>
      <c r="Q3321" s="13">
        <v>0</v>
      </c>
      <c r="R3321" s="13">
        <v>0</v>
      </c>
      <c r="S3321" s="13">
        <v>30</v>
      </c>
      <c r="T3321" s="13">
        <v>0</v>
      </c>
      <c r="U3321" s="13">
        <v>0</v>
      </c>
      <c r="V3321" s="13">
        <v>0</v>
      </c>
      <c r="W3321" s="13">
        <v>136</v>
      </c>
      <c r="X3321" s="13">
        <v>0</v>
      </c>
      <c r="Y3321" s="13">
        <v>0</v>
      </c>
      <c r="Z3321" s="13">
        <v>45</v>
      </c>
      <c r="AA3321" s="13">
        <v>15</v>
      </c>
      <c r="AB3321" s="13">
        <v>0</v>
      </c>
      <c r="AC3321" s="13">
        <v>20</v>
      </c>
      <c r="AD3321" s="13">
        <v>15</v>
      </c>
      <c r="AE3321" s="13">
        <v>0.5</v>
      </c>
      <c r="AF3321" s="33">
        <v>95.5</v>
      </c>
      <c r="AG3321" s="9">
        <v>3</v>
      </c>
      <c r="AH3321" s="34">
        <v>0.5</v>
      </c>
      <c r="AI3321" s="13">
        <v>110254.42</v>
      </c>
      <c r="AJ3321" s="13">
        <v>498789.38</v>
      </c>
      <c r="AK3321" s="13">
        <v>609043.80000000005</v>
      </c>
      <c r="AL3321" s="35">
        <v>36103</v>
      </c>
      <c r="AM3321" s="35">
        <v>36027</v>
      </c>
    </row>
    <row r="3322" spans="2:39" x14ac:dyDescent="0.25">
      <c r="B3322" s="30">
        <v>1</v>
      </c>
      <c r="C3322" s="31" t="s">
        <v>964</v>
      </c>
      <c r="D3322" s="9" t="s">
        <v>7587</v>
      </c>
      <c r="E3322" s="10" t="s">
        <v>2514</v>
      </c>
      <c r="F3322" s="10" t="s">
        <v>2514</v>
      </c>
      <c r="G3322" s="9">
        <v>3134202</v>
      </c>
      <c r="H3322" s="10" t="s">
        <v>7588</v>
      </c>
      <c r="I3322" s="13">
        <v>512.28</v>
      </c>
      <c r="J3322" s="13">
        <v>507.8</v>
      </c>
      <c r="K3322" s="13">
        <v>507.8</v>
      </c>
      <c r="L3322" s="13">
        <v>512.28</v>
      </c>
      <c r="M3322" s="13">
        <v>507.8</v>
      </c>
      <c r="N3322" s="32">
        <v>20</v>
      </c>
      <c r="O3322" s="9">
        <v>1</v>
      </c>
      <c r="P3322" s="13">
        <v>16.920000000000002</v>
      </c>
      <c r="Q3322" s="13">
        <v>84</v>
      </c>
      <c r="R3322" s="13">
        <v>67.3</v>
      </c>
      <c r="S3322" s="13">
        <v>46.14</v>
      </c>
      <c r="T3322" s="13">
        <v>102.46</v>
      </c>
      <c r="U3322" s="13">
        <v>35.54</v>
      </c>
      <c r="V3322" s="13">
        <v>0</v>
      </c>
      <c r="W3322" s="13">
        <v>1.55</v>
      </c>
      <c r="X3322" s="13">
        <v>0</v>
      </c>
      <c r="Y3322" s="13">
        <v>0</v>
      </c>
      <c r="Z3322" s="13">
        <v>60</v>
      </c>
      <c r="AA3322" s="13">
        <v>40</v>
      </c>
      <c r="AB3322" s="13">
        <v>0</v>
      </c>
      <c r="AC3322" s="13">
        <v>0</v>
      </c>
      <c r="AD3322" s="13">
        <v>0</v>
      </c>
      <c r="AE3322" s="13">
        <v>0</v>
      </c>
      <c r="AF3322" s="33">
        <v>100</v>
      </c>
      <c r="AG3322" s="9">
        <v>3</v>
      </c>
      <c r="AH3322" s="34">
        <v>0.6</v>
      </c>
      <c r="AI3322" s="13">
        <v>73932.7</v>
      </c>
      <c r="AJ3322" s="13">
        <v>255849.95</v>
      </c>
      <c r="AK3322" s="13">
        <v>329782.65000000002</v>
      </c>
      <c r="AL3322" s="35">
        <v>36334</v>
      </c>
      <c r="AM3322" s="35">
        <v>36356</v>
      </c>
    </row>
    <row r="3323" spans="2:39" x14ac:dyDescent="0.25">
      <c r="B3323" s="30">
        <v>1</v>
      </c>
      <c r="C3323" s="31" t="s">
        <v>964</v>
      </c>
      <c r="D3323" s="9" t="s">
        <v>7589</v>
      </c>
      <c r="E3323" s="10" t="s">
        <v>2514</v>
      </c>
      <c r="F3323" s="10" t="s">
        <v>2514</v>
      </c>
      <c r="G3323" s="9">
        <v>3134202</v>
      </c>
      <c r="H3323" s="10" t="s">
        <v>7590</v>
      </c>
      <c r="I3323" s="13">
        <v>488.23</v>
      </c>
      <c r="J3323" s="13">
        <v>486.67</v>
      </c>
      <c r="K3323" s="13">
        <v>486.67</v>
      </c>
      <c r="L3323" s="13">
        <v>488.23</v>
      </c>
      <c r="M3323" s="13">
        <v>486.67</v>
      </c>
      <c r="N3323" s="32">
        <v>19</v>
      </c>
      <c r="O3323" s="9">
        <v>1</v>
      </c>
      <c r="P3323" s="13">
        <v>16.22</v>
      </c>
      <c r="Q3323" s="13">
        <v>81.34</v>
      </c>
      <c r="R3323" s="13">
        <v>57.5</v>
      </c>
      <c r="S3323" s="13">
        <v>51.78</v>
      </c>
      <c r="T3323" s="13">
        <v>97.65</v>
      </c>
      <c r="U3323" s="13">
        <v>0</v>
      </c>
      <c r="V3323" s="13">
        <v>0</v>
      </c>
      <c r="W3323" s="13">
        <v>4.18</v>
      </c>
      <c r="X3323" s="13">
        <v>0</v>
      </c>
      <c r="Y3323" s="13">
        <v>0</v>
      </c>
      <c r="Z3323" s="13">
        <v>45</v>
      </c>
      <c r="AA3323" s="13">
        <v>55</v>
      </c>
      <c r="AB3323" s="13">
        <v>0</v>
      </c>
      <c r="AC3323" s="13">
        <v>0</v>
      </c>
      <c r="AD3323" s="13">
        <v>0</v>
      </c>
      <c r="AE3323" s="13">
        <v>0</v>
      </c>
      <c r="AF3323" s="33">
        <v>100</v>
      </c>
      <c r="AG3323" s="9">
        <v>3</v>
      </c>
      <c r="AH3323" s="34">
        <v>0.59</v>
      </c>
      <c r="AI3323" s="13">
        <v>68380.3</v>
      </c>
      <c r="AJ3323" s="13">
        <v>237981.63</v>
      </c>
      <c r="AK3323" s="13">
        <v>306361.93</v>
      </c>
      <c r="AL3323" s="35">
        <v>36335</v>
      </c>
      <c r="AM3323" s="35">
        <v>36356</v>
      </c>
    </row>
    <row r="3324" spans="2:39" x14ac:dyDescent="0.25">
      <c r="B3324" s="30">
        <v>1</v>
      </c>
      <c r="C3324" s="31" t="s">
        <v>964</v>
      </c>
      <c r="D3324" s="9" t="s">
        <v>7591</v>
      </c>
      <c r="E3324" s="10" t="s">
        <v>1591</v>
      </c>
      <c r="F3324" s="10" t="s">
        <v>1591</v>
      </c>
      <c r="G3324" s="9">
        <v>3151206</v>
      </c>
      <c r="H3324" s="10" t="s">
        <v>7592</v>
      </c>
      <c r="I3324" s="13">
        <v>597.1</v>
      </c>
      <c r="J3324" s="13">
        <v>597.1</v>
      </c>
      <c r="K3324" s="13">
        <v>420.68</v>
      </c>
      <c r="L3324" s="13">
        <v>597.1</v>
      </c>
      <c r="M3324" s="13">
        <v>420.68</v>
      </c>
      <c r="N3324" s="36">
        <v>42</v>
      </c>
      <c r="O3324" s="9">
        <v>1</v>
      </c>
      <c r="P3324" s="13">
        <v>6</v>
      </c>
      <c r="Q3324" s="13">
        <v>27.81</v>
      </c>
      <c r="R3324" s="13">
        <v>70.69</v>
      </c>
      <c r="S3324" s="13">
        <v>95</v>
      </c>
      <c r="T3324" s="13">
        <v>18.2</v>
      </c>
      <c r="U3324" s="13">
        <v>101</v>
      </c>
      <c r="V3324" s="13">
        <v>188.48</v>
      </c>
      <c r="W3324" s="13">
        <v>18</v>
      </c>
      <c r="X3324" s="13">
        <v>0</v>
      </c>
      <c r="Y3324" s="13">
        <v>20</v>
      </c>
      <c r="Z3324" s="13">
        <v>30</v>
      </c>
      <c r="AA3324" s="13">
        <v>28</v>
      </c>
      <c r="AB3324" s="13">
        <v>0</v>
      </c>
      <c r="AC3324" s="13">
        <v>0</v>
      </c>
      <c r="AD3324" s="13">
        <v>0</v>
      </c>
      <c r="AE3324" s="13">
        <v>22</v>
      </c>
      <c r="AF3324" s="33">
        <v>100</v>
      </c>
      <c r="AG3324" s="9">
        <v>1</v>
      </c>
      <c r="AH3324" s="34">
        <v>0.65</v>
      </c>
      <c r="AI3324" s="13">
        <v>187148.44</v>
      </c>
      <c r="AJ3324" s="13">
        <v>259133.32</v>
      </c>
      <c r="AK3324" s="13">
        <v>446281.76</v>
      </c>
      <c r="AL3324" s="35">
        <v>36322</v>
      </c>
      <c r="AM3324" s="35">
        <v>36312</v>
      </c>
    </row>
    <row r="3325" spans="2:39" x14ac:dyDescent="0.25">
      <c r="B3325" s="30">
        <v>1</v>
      </c>
      <c r="C3325" s="31" t="s">
        <v>964</v>
      </c>
      <c r="D3325" s="9" t="s">
        <v>7593</v>
      </c>
      <c r="E3325" s="10" t="s">
        <v>1908</v>
      </c>
      <c r="F3325" s="10" t="s">
        <v>7594</v>
      </c>
      <c r="G3325" s="9">
        <v>3161304</v>
      </c>
      <c r="H3325" s="10" t="s">
        <v>7595</v>
      </c>
      <c r="I3325" s="13">
        <v>411.22</v>
      </c>
      <c r="J3325" s="13">
        <v>384.5</v>
      </c>
      <c r="K3325" s="13">
        <v>384.54</v>
      </c>
      <c r="L3325" s="13">
        <v>411.22</v>
      </c>
      <c r="M3325" s="13">
        <v>384.54</v>
      </c>
      <c r="N3325" s="32">
        <v>25</v>
      </c>
      <c r="O3325" s="9">
        <v>1</v>
      </c>
      <c r="P3325" s="13">
        <v>12.81</v>
      </c>
      <c r="Q3325" s="13">
        <v>76.73</v>
      </c>
      <c r="R3325" s="13">
        <v>57.56</v>
      </c>
      <c r="S3325" s="13">
        <v>22</v>
      </c>
      <c r="T3325" s="13">
        <v>0</v>
      </c>
      <c r="U3325" s="13">
        <v>0</v>
      </c>
      <c r="V3325" s="13">
        <v>84.02</v>
      </c>
      <c r="W3325" s="13">
        <v>1.5</v>
      </c>
      <c r="X3325" s="13">
        <v>0</v>
      </c>
      <c r="Y3325" s="13">
        <v>60</v>
      </c>
      <c r="Z3325" s="13">
        <v>40</v>
      </c>
      <c r="AA3325" s="13">
        <v>0</v>
      </c>
      <c r="AB3325" s="13">
        <v>0</v>
      </c>
      <c r="AC3325" s="13">
        <v>0</v>
      </c>
      <c r="AD3325" s="13">
        <v>0</v>
      </c>
      <c r="AE3325" s="13">
        <v>0</v>
      </c>
      <c r="AF3325" s="33">
        <v>100</v>
      </c>
      <c r="AG3325" s="9">
        <v>2</v>
      </c>
      <c r="AH3325" s="34">
        <v>0.8</v>
      </c>
      <c r="AI3325" s="13">
        <v>5538</v>
      </c>
      <c r="AJ3325" s="13">
        <v>359163.91</v>
      </c>
      <c r="AK3325" s="13">
        <v>364701.91</v>
      </c>
      <c r="AL3325" s="35">
        <v>36321</v>
      </c>
      <c r="AM3325" s="35">
        <v>36471</v>
      </c>
    </row>
    <row r="3326" spans="2:39" x14ac:dyDescent="0.25">
      <c r="B3326" s="30">
        <v>1</v>
      </c>
      <c r="C3326" s="31" t="s">
        <v>44</v>
      </c>
      <c r="D3326" s="9" t="s">
        <v>7596</v>
      </c>
      <c r="E3326" s="10" t="s">
        <v>188</v>
      </c>
      <c r="F3326" s="10" t="s">
        <v>1051</v>
      </c>
      <c r="G3326" s="9">
        <v>2110005</v>
      </c>
      <c r="H3326" s="10" t="s">
        <v>1389</v>
      </c>
      <c r="I3326" s="13">
        <v>2000</v>
      </c>
      <c r="J3326" s="13">
        <v>2000</v>
      </c>
      <c r="K3326" s="13">
        <v>2000</v>
      </c>
      <c r="L3326" s="13">
        <v>2000</v>
      </c>
      <c r="M3326" s="13">
        <v>2000</v>
      </c>
      <c r="N3326" s="32">
        <v>71</v>
      </c>
      <c r="O3326" s="9">
        <v>1</v>
      </c>
      <c r="P3326" s="13">
        <v>33.33</v>
      </c>
      <c r="Q3326" s="13">
        <v>0</v>
      </c>
      <c r="R3326" s="13">
        <v>0</v>
      </c>
      <c r="S3326" s="13">
        <v>0</v>
      </c>
      <c r="T3326" s="13">
        <v>0</v>
      </c>
      <c r="U3326" s="13">
        <v>35</v>
      </c>
      <c r="V3326" s="13">
        <v>1955</v>
      </c>
      <c r="W3326" s="13">
        <v>10</v>
      </c>
      <c r="X3326" s="13">
        <v>0</v>
      </c>
      <c r="Y3326" s="13">
        <v>0</v>
      </c>
      <c r="Z3326" s="13">
        <v>70</v>
      </c>
      <c r="AA3326" s="13">
        <v>20</v>
      </c>
      <c r="AB3326" s="13">
        <v>10</v>
      </c>
      <c r="AC3326" s="13">
        <v>0</v>
      </c>
      <c r="AD3326" s="13">
        <v>0</v>
      </c>
      <c r="AE3326" s="13">
        <v>0</v>
      </c>
      <c r="AF3326" s="33">
        <v>100</v>
      </c>
      <c r="AG3326" s="9">
        <v>99</v>
      </c>
      <c r="AH3326" s="34">
        <v>0.71</v>
      </c>
      <c r="AI3326" s="13">
        <v>54315</v>
      </c>
      <c r="AJ3326" s="13">
        <v>243700</v>
      </c>
      <c r="AK3326" s="13">
        <v>298015</v>
      </c>
      <c r="AL3326" s="35">
        <v>35811</v>
      </c>
      <c r="AM3326" s="35">
        <v>35869</v>
      </c>
    </row>
    <row r="3327" spans="2:39" x14ac:dyDescent="0.25">
      <c r="B3327" s="30">
        <v>1</v>
      </c>
      <c r="C3327" s="31" t="s">
        <v>44</v>
      </c>
      <c r="D3327" s="9" t="s">
        <v>7597</v>
      </c>
      <c r="E3327" s="10" t="s">
        <v>188</v>
      </c>
      <c r="F3327" s="10" t="s">
        <v>1051</v>
      </c>
      <c r="G3327" s="9">
        <v>2110005</v>
      </c>
      <c r="H3327" s="10" t="s">
        <v>7598</v>
      </c>
      <c r="I3327" s="13">
        <v>5924.77</v>
      </c>
      <c r="J3327" s="13">
        <v>5924.77</v>
      </c>
      <c r="K3327" s="13">
        <v>5924.77</v>
      </c>
      <c r="L3327" s="13">
        <v>5924.77</v>
      </c>
      <c r="M3327" s="13">
        <v>5924.77</v>
      </c>
      <c r="N3327" s="32">
        <v>183</v>
      </c>
      <c r="O3327" s="9">
        <v>1</v>
      </c>
      <c r="P3327" s="13">
        <v>98.74</v>
      </c>
      <c r="Q3327" s="13">
        <v>0</v>
      </c>
      <c r="R3327" s="13">
        <v>0</v>
      </c>
      <c r="S3327" s="13">
        <v>77.599999999999994</v>
      </c>
      <c r="T3327" s="13">
        <v>0</v>
      </c>
      <c r="U3327" s="13">
        <v>1403</v>
      </c>
      <c r="V3327" s="13">
        <v>3610.47</v>
      </c>
      <c r="W3327" s="13">
        <v>833.7</v>
      </c>
      <c r="X3327" s="13">
        <v>0</v>
      </c>
      <c r="Y3327" s="13">
        <v>0</v>
      </c>
      <c r="Z3327" s="13">
        <v>40</v>
      </c>
      <c r="AA3327" s="13">
        <v>30</v>
      </c>
      <c r="AB3327" s="13">
        <v>10</v>
      </c>
      <c r="AC3327" s="13">
        <v>10</v>
      </c>
      <c r="AD3327" s="13">
        <v>0</v>
      </c>
      <c r="AE3327" s="13">
        <v>10</v>
      </c>
      <c r="AF3327" s="33">
        <v>100</v>
      </c>
      <c r="AG3327" s="9">
        <v>3</v>
      </c>
      <c r="AH3327" s="34">
        <v>0.54</v>
      </c>
      <c r="AI3327" s="13">
        <v>1175120.8500000001</v>
      </c>
      <c r="AJ3327" s="13">
        <v>699004.11</v>
      </c>
      <c r="AK3327" s="13">
        <v>1874124.96</v>
      </c>
      <c r="AL3327" s="37">
        <v>35811</v>
      </c>
      <c r="AM3327" s="35">
        <v>35846</v>
      </c>
    </row>
    <row r="3328" spans="2:39" x14ac:dyDescent="0.25">
      <c r="B3328" s="30">
        <v>1</v>
      </c>
      <c r="C3328" s="31" t="s">
        <v>964</v>
      </c>
      <c r="D3328" s="9" t="s">
        <v>7599</v>
      </c>
      <c r="E3328" s="10" t="s">
        <v>7600</v>
      </c>
      <c r="F3328" s="10" t="s">
        <v>7600</v>
      </c>
      <c r="G3328" s="9">
        <v>3127800</v>
      </c>
      <c r="H3328" s="10" t="s">
        <v>7601</v>
      </c>
      <c r="I3328" s="13">
        <v>20742.990000000002</v>
      </c>
      <c r="J3328" s="13">
        <v>18749.14</v>
      </c>
      <c r="K3328" s="13">
        <v>18749.14</v>
      </c>
      <c r="L3328" s="13">
        <v>20742.990000000002</v>
      </c>
      <c r="M3328" s="13">
        <v>18749.14</v>
      </c>
      <c r="N3328" s="32">
        <v>100</v>
      </c>
      <c r="O3328" s="9">
        <v>1</v>
      </c>
      <c r="P3328" s="13"/>
      <c r="Q3328" s="13">
        <v>0</v>
      </c>
      <c r="R3328" s="13">
        <v>0</v>
      </c>
      <c r="S3328" s="13">
        <v>1884.04</v>
      </c>
      <c r="T3328" s="13">
        <v>2144.0700000000002</v>
      </c>
      <c r="U3328" s="13">
        <v>4200</v>
      </c>
      <c r="V3328" s="13">
        <v>9447.01</v>
      </c>
      <c r="W3328" s="13">
        <v>942.02</v>
      </c>
      <c r="X3328" s="13">
        <v>0</v>
      </c>
      <c r="Y3328" s="13">
        <v>0</v>
      </c>
      <c r="Z3328" s="13">
        <v>0</v>
      </c>
      <c r="AA3328" s="13">
        <v>85</v>
      </c>
      <c r="AB3328" s="13">
        <v>0</v>
      </c>
      <c r="AC3328" s="13">
        <v>0</v>
      </c>
      <c r="AD3328" s="13">
        <v>5</v>
      </c>
      <c r="AE3328" s="13">
        <v>10</v>
      </c>
      <c r="AF3328" s="33">
        <v>100</v>
      </c>
      <c r="AG3328" s="9">
        <v>1</v>
      </c>
      <c r="AH3328" s="34">
        <v>0.56999999999999995</v>
      </c>
      <c r="AI3328" s="13">
        <v>162054.65</v>
      </c>
      <c r="AJ3328" s="13">
        <v>865647.79</v>
      </c>
      <c r="AK3328" s="13">
        <v>1027702.44</v>
      </c>
      <c r="AL3328" s="35">
        <v>36487</v>
      </c>
      <c r="AM3328" s="35">
        <v>36418</v>
      </c>
    </row>
    <row r="3329" spans="2:39" x14ac:dyDescent="0.25">
      <c r="B3329" s="30">
        <v>1</v>
      </c>
      <c r="C3329" s="31" t="s">
        <v>148</v>
      </c>
      <c r="D3329" s="9" t="s">
        <v>7602</v>
      </c>
      <c r="E3329" s="10" t="s">
        <v>2338</v>
      </c>
      <c r="F3329" s="10" t="s">
        <v>2339</v>
      </c>
      <c r="G3329" s="9">
        <v>4306908</v>
      </c>
      <c r="H3329" s="10" t="s">
        <v>7603</v>
      </c>
      <c r="I3329" s="13">
        <v>470.84</v>
      </c>
      <c r="J3329" s="13">
        <v>470.8</v>
      </c>
      <c r="K3329" s="13">
        <v>470.84</v>
      </c>
      <c r="L3329" s="13">
        <v>470.84</v>
      </c>
      <c r="M3329" s="13">
        <v>470.84</v>
      </c>
      <c r="N3329" s="32">
        <v>16</v>
      </c>
      <c r="O3329" s="9">
        <v>1</v>
      </c>
      <c r="P3329" s="13">
        <v>13.45</v>
      </c>
      <c r="Q3329" s="13">
        <v>100</v>
      </c>
      <c r="R3329" s="13">
        <v>59.58</v>
      </c>
      <c r="S3329" s="13">
        <v>26.8</v>
      </c>
      <c r="T3329" s="13">
        <v>0</v>
      </c>
      <c r="U3329" s="13">
        <v>0</v>
      </c>
      <c r="V3329" s="13">
        <v>0</v>
      </c>
      <c r="W3329" s="13">
        <v>2</v>
      </c>
      <c r="X3329" s="13">
        <v>0</v>
      </c>
      <c r="Y3329" s="13">
        <v>0</v>
      </c>
      <c r="Z3329" s="13">
        <v>28.67</v>
      </c>
      <c r="AA3329" s="13">
        <v>22.3</v>
      </c>
      <c r="AB3329" s="13">
        <v>0</v>
      </c>
      <c r="AC3329" s="13">
        <v>19.97</v>
      </c>
      <c r="AD3329" s="13">
        <v>22.94</v>
      </c>
      <c r="AE3329" s="13">
        <v>6.12</v>
      </c>
      <c r="AF3329" s="33">
        <v>100</v>
      </c>
      <c r="AG3329" s="9">
        <v>3</v>
      </c>
      <c r="AH3329" s="34">
        <v>0.47</v>
      </c>
      <c r="AI3329" s="13">
        <v>8580</v>
      </c>
      <c r="AJ3329" s="13">
        <v>253766.15</v>
      </c>
      <c r="AK3329" s="13">
        <v>262346.15000000002</v>
      </c>
      <c r="AL3329" s="35">
        <v>35515</v>
      </c>
      <c r="AM3329" s="35">
        <v>36013</v>
      </c>
    </row>
    <row r="3330" spans="2:39" x14ac:dyDescent="0.25">
      <c r="B3330" s="30">
        <v>1</v>
      </c>
      <c r="C3330" s="31" t="s">
        <v>964</v>
      </c>
      <c r="D3330" s="9" t="s">
        <v>7604</v>
      </c>
      <c r="E3330" s="10" t="s">
        <v>3365</v>
      </c>
      <c r="F3330" s="10" t="s">
        <v>7605</v>
      </c>
      <c r="G3330" s="9">
        <v>3103504</v>
      </c>
      <c r="H3330" s="10" t="s">
        <v>7606</v>
      </c>
      <c r="I3330" s="13">
        <v>833.99</v>
      </c>
      <c r="J3330" s="13">
        <v>1102.5</v>
      </c>
      <c r="K3330" s="13">
        <v>1102.5</v>
      </c>
      <c r="L3330" s="13">
        <v>833.99</v>
      </c>
      <c r="M3330" s="13">
        <v>833.99</v>
      </c>
      <c r="N3330" s="32">
        <v>44</v>
      </c>
      <c r="O3330" s="9">
        <v>1</v>
      </c>
      <c r="P3330" s="13">
        <v>27.79</v>
      </c>
      <c r="Q3330" s="13">
        <v>79.069999999999993</v>
      </c>
      <c r="R3330" s="13">
        <v>61.61</v>
      </c>
      <c r="S3330" s="13">
        <v>50</v>
      </c>
      <c r="T3330" s="13">
        <v>22.14</v>
      </c>
      <c r="U3330" s="13">
        <v>0</v>
      </c>
      <c r="V3330" s="13">
        <v>200</v>
      </c>
      <c r="W3330" s="13">
        <v>70</v>
      </c>
      <c r="X3330" s="13">
        <v>0</v>
      </c>
      <c r="Y3330" s="13">
        <v>0</v>
      </c>
      <c r="Z3330" s="13">
        <v>20</v>
      </c>
      <c r="AA3330" s="13">
        <v>43</v>
      </c>
      <c r="AB3330" s="13">
        <v>0</v>
      </c>
      <c r="AC3330" s="13">
        <v>22</v>
      </c>
      <c r="AD3330" s="13">
        <v>0</v>
      </c>
      <c r="AE3330" s="13">
        <v>15</v>
      </c>
      <c r="AF3330" s="33">
        <v>100</v>
      </c>
      <c r="AG3330" s="9">
        <v>2</v>
      </c>
      <c r="AH3330" s="34">
        <v>0.54</v>
      </c>
      <c r="AI3330" s="13">
        <v>102511</v>
      </c>
      <c r="AJ3330" s="13">
        <v>585244.18000000005</v>
      </c>
      <c r="AK3330" s="13">
        <v>687755.18</v>
      </c>
      <c r="AL3330" s="35">
        <v>36322</v>
      </c>
      <c r="AM3330" s="35">
        <v>36411</v>
      </c>
    </row>
    <row r="3331" spans="2:39" x14ac:dyDescent="0.25">
      <c r="B3331" s="30">
        <v>1</v>
      </c>
      <c r="C3331" s="31" t="s">
        <v>964</v>
      </c>
      <c r="D3331" s="9" t="s">
        <v>7607</v>
      </c>
      <c r="E3331" s="10" t="s">
        <v>3365</v>
      </c>
      <c r="F3331" s="10" t="s">
        <v>7605</v>
      </c>
      <c r="G3331" s="9">
        <v>3103504</v>
      </c>
      <c r="H3331" s="10" t="s">
        <v>7608</v>
      </c>
      <c r="I3331" s="13">
        <v>2208.1999999999998</v>
      </c>
      <c r="J3331" s="13">
        <v>2204.1</v>
      </c>
      <c r="K3331" s="13">
        <v>2204.19</v>
      </c>
      <c r="L3331" s="13">
        <v>2208.1999999999998</v>
      </c>
      <c r="M3331" s="13">
        <v>2204.19</v>
      </c>
      <c r="N3331" s="32">
        <v>55</v>
      </c>
      <c r="O3331" s="9">
        <v>1</v>
      </c>
      <c r="P3331" s="13">
        <v>73.47</v>
      </c>
      <c r="Q3331" s="13">
        <v>66.209999999999994</v>
      </c>
      <c r="R3331" s="13">
        <v>57.53</v>
      </c>
      <c r="S3331" s="13">
        <v>150</v>
      </c>
      <c r="T3331" s="13">
        <v>440.84</v>
      </c>
      <c r="U3331" s="13">
        <v>1119</v>
      </c>
      <c r="V3331" s="13">
        <v>0</v>
      </c>
      <c r="W3331" s="13">
        <v>87.19</v>
      </c>
      <c r="X3331" s="13">
        <v>0</v>
      </c>
      <c r="Y3331" s="13">
        <v>0</v>
      </c>
      <c r="Z3331" s="13">
        <v>30</v>
      </c>
      <c r="AA3331" s="13">
        <v>40</v>
      </c>
      <c r="AB3331" s="13">
        <v>0</v>
      </c>
      <c r="AC3331" s="13">
        <v>20</v>
      </c>
      <c r="AD3331" s="13">
        <v>0</v>
      </c>
      <c r="AE3331" s="13">
        <v>10</v>
      </c>
      <c r="AF3331" s="33">
        <v>100</v>
      </c>
      <c r="AG3331" s="9">
        <v>4</v>
      </c>
      <c r="AH3331" s="34">
        <v>0.42</v>
      </c>
      <c r="AI3331" s="13">
        <v>218706</v>
      </c>
      <c r="AJ3331" s="13">
        <v>1247814</v>
      </c>
      <c r="AK3331" s="13">
        <v>1466520</v>
      </c>
      <c r="AL3331" s="35">
        <v>36321</v>
      </c>
      <c r="AM3331" s="35">
        <v>36455</v>
      </c>
    </row>
    <row r="3332" spans="2:39" x14ac:dyDescent="0.25">
      <c r="B3332" s="30">
        <v>1</v>
      </c>
      <c r="C3332" s="31" t="s">
        <v>964</v>
      </c>
      <c r="D3332" s="9" t="s">
        <v>7609</v>
      </c>
      <c r="E3332" s="10" t="s">
        <v>7610</v>
      </c>
      <c r="F3332" s="10" t="s">
        <v>7611</v>
      </c>
      <c r="G3332" s="9">
        <v>3150539</v>
      </c>
      <c r="H3332" s="10" t="s">
        <v>7612</v>
      </c>
      <c r="I3332" s="13">
        <v>934.9</v>
      </c>
      <c r="J3332" s="13">
        <v>950.03</v>
      </c>
      <c r="K3332" s="13">
        <v>950.03</v>
      </c>
      <c r="L3332" s="13">
        <v>934.9</v>
      </c>
      <c r="M3332" s="13">
        <v>934.9</v>
      </c>
      <c r="N3332" s="36">
        <v>70</v>
      </c>
      <c r="O3332" s="9">
        <v>1</v>
      </c>
      <c r="P3332" s="13">
        <v>47.5</v>
      </c>
      <c r="Q3332" s="13">
        <v>30.27</v>
      </c>
      <c r="R3332" s="13">
        <v>64.72</v>
      </c>
      <c r="S3332" s="13">
        <v>28</v>
      </c>
      <c r="T3332" s="13">
        <v>189.8</v>
      </c>
      <c r="U3332" s="13">
        <v>0</v>
      </c>
      <c r="V3332" s="13">
        <v>249.7</v>
      </c>
      <c r="W3332" s="13">
        <v>22</v>
      </c>
      <c r="X3332" s="13">
        <v>0</v>
      </c>
      <c r="Y3332" s="13">
        <v>0.3</v>
      </c>
      <c r="Z3332" s="13">
        <v>76</v>
      </c>
      <c r="AA3332" s="13">
        <v>0</v>
      </c>
      <c r="AB3332" s="13">
        <v>0</v>
      </c>
      <c r="AC3332" s="13">
        <v>18</v>
      </c>
      <c r="AD3332" s="13">
        <v>0.2</v>
      </c>
      <c r="AE3332" s="13">
        <v>0.1</v>
      </c>
      <c r="AF3332" s="33">
        <v>94.6</v>
      </c>
      <c r="AG3332" s="9">
        <v>3</v>
      </c>
      <c r="AH3332" s="34">
        <v>0.59</v>
      </c>
      <c r="AI3332" s="13">
        <v>162938.70000000001</v>
      </c>
      <c r="AJ3332" s="13">
        <v>639387.39</v>
      </c>
      <c r="AK3332" s="13">
        <v>802326.09</v>
      </c>
      <c r="AL3332" s="35">
        <v>36357</v>
      </c>
      <c r="AM3332" s="35">
        <v>36392</v>
      </c>
    </row>
    <row r="3333" spans="2:39" x14ac:dyDescent="0.25">
      <c r="B3333" s="30">
        <v>1</v>
      </c>
      <c r="C3333" s="31" t="s">
        <v>964</v>
      </c>
      <c r="D3333" s="9" t="s">
        <v>7613</v>
      </c>
      <c r="E3333" s="10" t="s">
        <v>5115</v>
      </c>
      <c r="F3333" s="10" t="s">
        <v>5115</v>
      </c>
      <c r="G3333" s="9">
        <v>3107307</v>
      </c>
      <c r="H3333" s="10" t="s">
        <v>7614</v>
      </c>
      <c r="I3333" s="13">
        <v>488</v>
      </c>
      <c r="J3333" s="13">
        <v>491.76</v>
      </c>
      <c r="K3333" s="13">
        <v>491.76</v>
      </c>
      <c r="L3333" s="13">
        <v>488</v>
      </c>
      <c r="M3333" s="13">
        <v>488</v>
      </c>
      <c r="N3333" s="36">
        <v>20</v>
      </c>
      <c r="O3333" s="9">
        <v>1</v>
      </c>
      <c r="P3333" s="13">
        <v>12.29</v>
      </c>
      <c r="Q3333" s="13">
        <v>0</v>
      </c>
      <c r="R3333" s="13">
        <v>0</v>
      </c>
      <c r="S3333" s="13">
        <v>52</v>
      </c>
      <c r="T3333" s="13">
        <v>98</v>
      </c>
      <c r="U3333" s="13">
        <v>0</v>
      </c>
      <c r="V3333" s="13">
        <v>341.76</v>
      </c>
      <c r="W3333" s="13">
        <v>0</v>
      </c>
      <c r="X3333" s="13">
        <v>0</v>
      </c>
      <c r="Y3333" s="13">
        <v>40</v>
      </c>
      <c r="Z3333" s="13">
        <v>60</v>
      </c>
      <c r="AA3333" s="13">
        <v>0</v>
      </c>
      <c r="AB3333" s="13">
        <v>0</v>
      </c>
      <c r="AC3333" s="13">
        <v>0</v>
      </c>
      <c r="AD3333" s="13">
        <v>0</v>
      </c>
      <c r="AE3333" s="13">
        <v>0</v>
      </c>
      <c r="AF3333" s="33">
        <v>100</v>
      </c>
      <c r="AG3333" s="9">
        <v>2</v>
      </c>
      <c r="AH3333" s="34">
        <v>0.77</v>
      </c>
      <c r="AI3333" s="13">
        <v>4219.66</v>
      </c>
      <c r="AJ3333" s="13">
        <v>280546.32</v>
      </c>
      <c r="AK3333" s="13">
        <v>284765.98</v>
      </c>
      <c r="AL3333" s="35">
        <v>36293</v>
      </c>
      <c r="AM3333" s="35">
        <v>36320</v>
      </c>
    </row>
    <row r="3334" spans="2:39" x14ac:dyDescent="0.25">
      <c r="B3334" s="30">
        <v>1</v>
      </c>
      <c r="C3334" s="31" t="s">
        <v>964</v>
      </c>
      <c r="D3334" s="9" t="s">
        <v>7615</v>
      </c>
      <c r="E3334" s="10" t="s">
        <v>5115</v>
      </c>
      <c r="F3334" s="10" t="s">
        <v>5115</v>
      </c>
      <c r="G3334" s="9">
        <v>3107307</v>
      </c>
      <c r="H3334" s="10" t="s">
        <v>7616</v>
      </c>
      <c r="I3334" s="13">
        <v>4607</v>
      </c>
      <c r="J3334" s="13">
        <v>4509.83</v>
      </c>
      <c r="K3334" s="13">
        <v>4509.83</v>
      </c>
      <c r="L3334" s="13">
        <v>4607</v>
      </c>
      <c r="M3334" s="13">
        <v>4509.83</v>
      </c>
      <c r="N3334" s="32">
        <v>140</v>
      </c>
      <c r="O3334" s="9">
        <v>1</v>
      </c>
      <c r="P3334" s="13">
        <v>112.74</v>
      </c>
      <c r="Q3334" s="13">
        <v>61.83</v>
      </c>
      <c r="R3334" s="13">
        <v>86.15</v>
      </c>
      <c r="S3334" s="13">
        <v>270</v>
      </c>
      <c r="T3334" s="13">
        <v>921</v>
      </c>
      <c r="U3334" s="13">
        <v>0</v>
      </c>
      <c r="V3334" s="13">
        <v>1180.83</v>
      </c>
      <c r="W3334" s="13">
        <v>225</v>
      </c>
      <c r="X3334" s="13">
        <v>0</v>
      </c>
      <c r="Y3334" s="13">
        <v>25</v>
      </c>
      <c r="Z3334" s="13">
        <v>55</v>
      </c>
      <c r="AA3334" s="13">
        <v>0</v>
      </c>
      <c r="AB3334" s="13">
        <v>0</v>
      </c>
      <c r="AC3334" s="13">
        <v>10</v>
      </c>
      <c r="AD3334" s="13">
        <v>0.5</v>
      </c>
      <c r="AE3334" s="13">
        <v>0.5</v>
      </c>
      <c r="AF3334" s="33">
        <v>91</v>
      </c>
      <c r="AG3334" s="9">
        <v>2</v>
      </c>
      <c r="AH3334" s="34">
        <v>0.68</v>
      </c>
      <c r="AI3334" s="13">
        <v>670452.56999999995</v>
      </c>
      <c r="AJ3334" s="13">
        <v>2376002</v>
      </c>
      <c r="AK3334" s="13">
        <v>3046454.57</v>
      </c>
      <c r="AL3334" s="35">
        <v>36293</v>
      </c>
      <c r="AM3334" s="35">
        <v>36373</v>
      </c>
    </row>
    <row r="3335" spans="2:39" x14ac:dyDescent="0.25">
      <c r="B3335" s="30">
        <v>1</v>
      </c>
      <c r="C3335" s="31" t="s">
        <v>104</v>
      </c>
      <c r="D3335" s="9" t="s">
        <v>7617</v>
      </c>
      <c r="E3335" s="10" t="s">
        <v>596</v>
      </c>
      <c r="F3335" s="10" t="s">
        <v>7618</v>
      </c>
      <c r="G3335" s="9">
        <v>4124905</v>
      </c>
      <c r="H3335" s="10" t="s">
        <v>7619</v>
      </c>
      <c r="I3335" s="13">
        <v>726</v>
      </c>
      <c r="J3335" s="13">
        <v>726</v>
      </c>
      <c r="K3335" s="13">
        <v>729.91</v>
      </c>
      <c r="L3335" s="13">
        <v>726</v>
      </c>
      <c r="M3335" s="13">
        <v>726</v>
      </c>
      <c r="N3335" s="32">
        <v>40</v>
      </c>
      <c r="O3335" s="9">
        <v>1</v>
      </c>
      <c r="P3335" s="13">
        <v>30.41</v>
      </c>
      <c r="Q3335" s="13">
        <v>100</v>
      </c>
      <c r="R3335" s="13">
        <v>80.56</v>
      </c>
      <c r="S3335" s="13">
        <v>8.6199999999999992</v>
      </c>
      <c r="T3335" s="13">
        <v>0</v>
      </c>
      <c r="U3335" s="13">
        <v>0</v>
      </c>
      <c r="V3335" s="13">
        <v>137.37</v>
      </c>
      <c r="W3335" s="13">
        <v>7.4</v>
      </c>
      <c r="X3335" s="13">
        <v>0</v>
      </c>
      <c r="Y3335" s="13">
        <v>0</v>
      </c>
      <c r="Z3335" s="13">
        <v>20</v>
      </c>
      <c r="AA3335" s="13">
        <v>60</v>
      </c>
      <c r="AB3335" s="13">
        <v>0</v>
      </c>
      <c r="AC3335" s="13">
        <v>0</v>
      </c>
      <c r="AD3335" s="13">
        <v>18</v>
      </c>
      <c r="AE3335" s="13">
        <v>2</v>
      </c>
      <c r="AF3335" s="33">
        <v>100</v>
      </c>
      <c r="AG3335" s="9">
        <v>1</v>
      </c>
      <c r="AH3335" s="34">
        <v>0.61</v>
      </c>
      <c r="AI3335" s="13">
        <v>190153.23</v>
      </c>
      <c r="AJ3335" s="13">
        <v>801034.62</v>
      </c>
      <c r="AK3335" s="13">
        <v>991187.85</v>
      </c>
      <c r="AL3335" s="35">
        <v>36084</v>
      </c>
      <c r="AM3335" s="35">
        <v>36087</v>
      </c>
    </row>
    <row r="3336" spans="2:39" x14ac:dyDescent="0.25">
      <c r="B3336" s="30">
        <v>1</v>
      </c>
      <c r="C3336" s="31" t="s">
        <v>243</v>
      </c>
      <c r="D3336" s="9" t="s">
        <v>7620</v>
      </c>
      <c r="E3336" s="10" t="s">
        <v>977</v>
      </c>
      <c r="F3336" s="10" t="s">
        <v>7621</v>
      </c>
      <c r="G3336" s="9">
        <v>2933406</v>
      </c>
      <c r="H3336" s="10" t="s">
        <v>7622</v>
      </c>
      <c r="I3336" s="13">
        <v>425.79</v>
      </c>
      <c r="J3336" s="13">
        <v>0</v>
      </c>
      <c r="K3336" s="13">
        <v>325.24</v>
      </c>
      <c r="L3336" s="13">
        <v>425.79</v>
      </c>
      <c r="M3336" s="13">
        <v>325.24</v>
      </c>
      <c r="N3336" s="32">
        <v>10</v>
      </c>
      <c r="O3336" s="9">
        <v>1</v>
      </c>
      <c r="P3336" s="13">
        <v>5</v>
      </c>
      <c r="Q3336" s="13">
        <v>0</v>
      </c>
      <c r="R3336" s="13">
        <v>0</v>
      </c>
      <c r="S3336" s="13">
        <v>9.83</v>
      </c>
      <c r="T3336" s="13">
        <v>0</v>
      </c>
      <c r="U3336" s="13">
        <v>23.99</v>
      </c>
      <c r="V3336" s="13">
        <v>270.99</v>
      </c>
      <c r="W3336" s="13">
        <v>20.43</v>
      </c>
      <c r="X3336" s="13">
        <v>0</v>
      </c>
      <c r="Y3336" s="13">
        <v>0</v>
      </c>
      <c r="Z3336" s="13">
        <v>15</v>
      </c>
      <c r="AA3336" s="13">
        <v>60</v>
      </c>
      <c r="AB3336" s="13">
        <v>3</v>
      </c>
      <c r="AC3336" s="13">
        <v>0</v>
      </c>
      <c r="AD3336" s="13">
        <v>0</v>
      </c>
      <c r="AE3336" s="13">
        <v>22</v>
      </c>
      <c r="AF3336" s="33">
        <v>100</v>
      </c>
      <c r="AG3336" s="9">
        <v>4</v>
      </c>
      <c r="AH3336" s="34">
        <v>0.33</v>
      </c>
      <c r="AI3336" s="13">
        <v>17985.349999999999</v>
      </c>
      <c r="AJ3336" s="13">
        <v>171133.92</v>
      </c>
      <c r="AK3336" s="13">
        <v>189119.27</v>
      </c>
      <c r="AL3336" s="35">
        <v>40009</v>
      </c>
      <c r="AM3336" s="35">
        <v>40122</v>
      </c>
    </row>
    <row r="3337" spans="2:39" x14ac:dyDescent="0.25">
      <c r="B3337" s="30">
        <v>1</v>
      </c>
      <c r="C3337" s="31" t="s">
        <v>99</v>
      </c>
      <c r="D3337" s="9" t="s">
        <v>7623</v>
      </c>
      <c r="E3337" s="10" t="s">
        <v>4060</v>
      </c>
      <c r="F3337" s="10" t="s">
        <v>4061</v>
      </c>
      <c r="G3337" s="9">
        <v>2601607</v>
      </c>
      <c r="H3337" s="10" t="s">
        <v>7624</v>
      </c>
      <c r="I3337" s="13">
        <v>346.5</v>
      </c>
      <c r="J3337" s="13">
        <v>346.5</v>
      </c>
      <c r="K3337" s="13">
        <v>226.5</v>
      </c>
      <c r="L3337" s="13">
        <v>346.5</v>
      </c>
      <c r="M3337" s="13">
        <v>226.5</v>
      </c>
      <c r="N3337" s="32">
        <v>6</v>
      </c>
      <c r="O3337" s="9">
        <v>1</v>
      </c>
      <c r="P3337" s="13">
        <v>4.1100000000000003</v>
      </c>
      <c r="Q3337" s="13">
        <v>53.69</v>
      </c>
      <c r="R3337" s="13">
        <v>69.569999999999993</v>
      </c>
      <c r="S3337" s="13">
        <v>15.07</v>
      </c>
      <c r="T3337" s="13">
        <v>0</v>
      </c>
      <c r="U3337" s="13">
        <v>157.46</v>
      </c>
      <c r="V3337" s="13">
        <v>50.48</v>
      </c>
      <c r="W3337" s="13">
        <v>3.5</v>
      </c>
      <c r="X3337" s="13">
        <v>0</v>
      </c>
      <c r="Y3337" s="13">
        <v>0</v>
      </c>
      <c r="Z3337" s="13">
        <v>0</v>
      </c>
      <c r="AA3337" s="13">
        <v>30.81</v>
      </c>
      <c r="AB3337" s="13">
        <v>0</v>
      </c>
      <c r="AC3337" s="13">
        <v>60.42</v>
      </c>
      <c r="AD3337" s="13">
        <v>0</v>
      </c>
      <c r="AE3337" s="13">
        <v>8.77</v>
      </c>
      <c r="AF3337" s="33">
        <v>100</v>
      </c>
      <c r="AG3337" s="9">
        <v>2</v>
      </c>
      <c r="AH3337" s="34">
        <v>0.32</v>
      </c>
      <c r="AI3337" s="13">
        <v>176312.8</v>
      </c>
      <c r="AJ3337" s="13">
        <v>112570.52</v>
      </c>
      <c r="AK3337" s="13">
        <v>288883.32</v>
      </c>
      <c r="AL3337" s="35">
        <v>40127</v>
      </c>
      <c r="AM3337" s="35">
        <v>40148</v>
      </c>
    </row>
    <row r="3338" spans="2:39" x14ac:dyDescent="0.25">
      <c r="B3338" s="30">
        <v>1</v>
      </c>
      <c r="C3338" s="31" t="s">
        <v>39</v>
      </c>
      <c r="D3338" s="9" t="s">
        <v>7625</v>
      </c>
      <c r="E3338" s="10" t="s">
        <v>5727</v>
      </c>
      <c r="F3338" s="10" t="s">
        <v>5728</v>
      </c>
      <c r="G3338" s="9">
        <v>2505600</v>
      </c>
      <c r="H3338" s="10" t="s">
        <v>7626</v>
      </c>
      <c r="I3338" s="13">
        <v>0</v>
      </c>
      <c r="J3338" s="13">
        <v>550</v>
      </c>
      <c r="K3338" s="13">
        <v>535.16</v>
      </c>
      <c r="L3338" s="13">
        <v>535.16</v>
      </c>
      <c r="M3338" s="13">
        <v>535.16</v>
      </c>
      <c r="N3338" s="32">
        <v>26</v>
      </c>
      <c r="O3338" s="9">
        <v>1</v>
      </c>
      <c r="P3338" s="13">
        <v>9.73</v>
      </c>
      <c r="Q3338" s="13">
        <v>55.77</v>
      </c>
      <c r="R3338" s="13">
        <v>67.69</v>
      </c>
      <c r="S3338" s="13">
        <v>77.47</v>
      </c>
      <c r="T3338" s="13">
        <v>0</v>
      </c>
      <c r="U3338" s="13">
        <v>444.28</v>
      </c>
      <c r="V3338" s="13">
        <v>0</v>
      </c>
      <c r="W3338" s="13">
        <v>13.42</v>
      </c>
      <c r="X3338" s="13">
        <v>0</v>
      </c>
      <c r="Y3338" s="13">
        <v>0</v>
      </c>
      <c r="Z3338" s="13">
        <v>0</v>
      </c>
      <c r="AA3338" s="13">
        <v>3.21</v>
      </c>
      <c r="AB3338" s="13">
        <v>0</v>
      </c>
      <c r="AC3338" s="13">
        <v>13.93</v>
      </c>
      <c r="AD3338" s="13">
        <v>65.11</v>
      </c>
      <c r="AE3338" s="13">
        <v>17.75</v>
      </c>
      <c r="AF3338" s="33">
        <v>100</v>
      </c>
      <c r="AG3338" s="9">
        <v>4</v>
      </c>
      <c r="AH3338" s="34">
        <v>0.17</v>
      </c>
      <c r="AI3338" s="13">
        <v>68102.070000000007</v>
      </c>
      <c r="AJ3338" s="13">
        <v>89693.5</v>
      </c>
      <c r="AK3338" s="13">
        <v>157795.57</v>
      </c>
      <c r="AL3338" s="35">
        <v>40141</v>
      </c>
      <c r="AM3338" s="35">
        <v>40227</v>
      </c>
    </row>
    <row r="3339" spans="2:39" x14ac:dyDescent="0.25">
      <c r="B3339" s="30">
        <v>1</v>
      </c>
      <c r="C3339" s="31" t="s">
        <v>2738</v>
      </c>
      <c r="D3339" s="9" t="s">
        <v>7627</v>
      </c>
      <c r="E3339" s="10" t="s">
        <v>6515</v>
      </c>
      <c r="F3339" s="10" t="s">
        <v>6515</v>
      </c>
      <c r="G3339" s="9">
        <v>3203908</v>
      </c>
      <c r="H3339" s="10" t="s">
        <v>7628</v>
      </c>
      <c r="I3339" s="13">
        <v>380.12</v>
      </c>
      <c r="J3339" s="13">
        <v>402.24</v>
      </c>
      <c r="K3339" s="13">
        <v>402.24</v>
      </c>
      <c r="L3339" s="13">
        <v>380.12</v>
      </c>
      <c r="M3339" s="13">
        <v>380.12</v>
      </c>
      <c r="N3339" s="32">
        <v>26</v>
      </c>
      <c r="O3339" s="9">
        <v>1</v>
      </c>
      <c r="P3339" s="13">
        <v>20.11</v>
      </c>
      <c r="Q3339" s="13">
        <v>100</v>
      </c>
      <c r="R3339" s="13">
        <v>68.09</v>
      </c>
      <c r="S3339" s="13">
        <v>55.02</v>
      </c>
      <c r="T3339" s="13">
        <v>65.95</v>
      </c>
      <c r="U3339" s="13">
        <v>284.77</v>
      </c>
      <c r="V3339" s="13">
        <v>0</v>
      </c>
      <c r="W3339" s="13">
        <v>45.95</v>
      </c>
      <c r="X3339" s="13">
        <v>0</v>
      </c>
      <c r="Y3339" s="13">
        <v>4.34</v>
      </c>
      <c r="Z3339" s="13">
        <v>16.63</v>
      </c>
      <c r="AA3339" s="13">
        <v>21.44</v>
      </c>
      <c r="AB3339" s="13">
        <v>0</v>
      </c>
      <c r="AC3339" s="13">
        <v>33.700000000000003</v>
      </c>
      <c r="AD3339" s="13">
        <v>0</v>
      </c>
      <c r="AE3339" s="13">
        <v>23.88</v>
      </c>
      <c r="AF3339" s="33">
        <v>99.99</v>
      </c>
      <c r="AG3339" s="9">
        <v>2</v>
      </c>
      <c r="AH3339" s="34">
        <v>0.35</v>
      </c>
      <c r="AI3339" s="13">
        <v>621113.97</v>
      </c>
      <c r="AJ3339" s="13">
        <v>2233985.9500000002</v>
      </c>
      <c r="AK3339" s="13">
        <v>2855099.92</v>
      </c>
      <c r="AL3339" s="35">
        <v>40259</v>
      </c>
      <c r="AM3339" s="35">
        <v>39958</v>
      </c>
    </row>
    <row r="3340" spans="2:39" x14ac:dyDescent="0.25">
      <c r="B3340" s="30">
        <v>1</v>
      </c>
      <c r="C3340" s="31" t="s">
        <v>258</v>
      </c>
      <c r="D3340" s="9" t="s">
        <v>7629</v>
      </c>
      <c r="E3340" s="10" t="s">
        <v>7630</v>
      </c>
      <c r="F3340" s="10" t="s">
        <v>7630</v>
      </c>
      <c r="G3340" s="9">
        <v>3514403</v>
      </c>
      <c r="H3340" s="10" t="s">
        <v>5363</v>
      </c>
      <c r="I3340" s="13">
        <v>469.35</v>
      </c>
      <c r="J3340" s="13">
        <v>0</v>
      </c>
      <c r="K3340" s="13">
        <v>468.37</v>
      </c>
      <c r="L3340" s="13">
        <v>469.35</v>
      </c>
      <c r="M3340" s="13">
        <v>468.37</v>
      </c>
      <c r="N3340" s="32">
        <v>38</v>
      </c>
      <c r="O3340" s="9">
        <v>1</v>
      </c>
      <c r="P3340" s="13">
        <v>23.42</v>
      </c>
      <c r="Q3340" s="13">
        <v>49.12</v>
      </c>
      <c r="R3340" s="13">
        <v>100</v>
      </c>
      <c r="S3340" s="13">
        <v>4.8600000000000003</v>
      </c>
      <c r="T3340" s="13">
        <v>0</v>
      </c>
      <c r="U3340" s="13">
        <v>245.42</v>
      </c>
      <c r="V3340" s="13">
        <v>213.24</v>
      </c>
      <c r="W3340" s="13">
        <v>13.3</v>
      </c>
      <c r="X3340" s="13">
        <v>0</v>
      </c>
      <c r="Y3340" s="13">
        <v>0</v>
      </c>
      <c r="Z3340" s="13">
        <v>91.68</v>
      </c>
      <c r="AA3340" s="13">
        <v>7.29</v>
      </c>
      <c r="AB3340" s="13">
        <v>0</v>
      </c>
      <c r="AC3340" s="13">
        <v>0</v>
      </c>
      <c r="AD3340" s="13">
        <v>0</v>
      </c>
      <c r="AE3340" s="13">
        <v>1.03</v>
      </c>
      <c r="AF3340" s="33">
        <v>100</v>
      </c>
      <c r="AG3340" s="9">
        <v>4</v>
      </c>
      <c r="AH3340" s="34">
        <v>0.48</v>
      </c>
      <c r="AI3340" s="13">
        <v>450442.95</v>
      </c>
      <c r="AJ3340" s="13">
        <v>3270609.09</v>
      </c>
      <c r="AK3340" s="13">
        <v>3721052.04</v>
      </c>
      <c r="AL3340" s="35">
        <v>40231</v>
      </c>
      <c r="AM3340" s="35">
        <v>39948</v>
      </c>
    </row>
    <row r="3341" spans="2:39" x14ac:dyDescent="0.25">
      <c r="B3341" s="30">
        <v>1</v>
      </c>
      <c r="C3341" s="31" t="s">
        <v>39</v>
      </c>
      <c r="D3341" s="9" t="s">
        <v>7631</v>
      </c>
      <c r="E3341" s="10" t="s">
        <v>970</v>
      </c>
      <c r="F3341" s="10" t="s">
        <v>7632</v>
      </c>
      <c r="G3341" s="9">
        <v>2504504</v>
      </c>
      <c r="H3341" s="10" t="s">
        <v>783</v>
      </c>
      <c r="I3341" s="13">
        <v>1725</v>
      </c>
      <c r="J3341" s="13">
        <v>1279.82</v>
      </c>
      <c r="K3341" s="13">
        <v>1279.8599999999999</v>
      </c>
      <c r="L3341" s="13">
        <v>1279.8599999999999</v>
      </c>
      <c r="M3341" s="13">
        <v>1279.8599999999999</v>
      </c>
      <c r="N3341" s="32">
        <v>51</v>
      </c>
      <c r="O3341" s="9">
        <v>1</v>
      </c>
      <c r="P3341" s="13">
        <v>23.27</v>
      </c>
      <c r="Q3341" s="13">
        <v>0</v>
      </c>
      <c r="R3341" s="13">
        <v>0</v>
      </c>
      <c r="S3341" s="13">
        <v>84.94</v>
      </c>
      <c r="T3341" s="13">
        <v>0</v>
      </c>
      <c r="U3341" s="13">
        <v>1015.65</v>
      </c>
      <c r="V3341" s="13">
        <v>120.03</v>
      </c>
      <c r="W3341" s="13">
        <v>59.23</v>
      </c>
      <c r="X3341" s="13">
        <v>0</v>
      </c>
      <c r="Y3341" s="13">
        <v>0</v>
      </c>
      <c r="Z3341" s="13">
        <v>9.3800000000000008</v>
      </c>
      <c r="AA3341" s="13">
        <v>75.400000000000006</v>
      </c>
      <c r="AB3341" s="13">
        <v>0</v>
      </c>
      <c r="AC3341" s="13">
        <v>15.22</v>
      </c>
      <c r="AD3341" s="13">
        <v>0</v>
      </c>
      <c r="AE3341" s="13">
        <v>0</v>
      </c>
      <c r="AF3341" s="33">
        <v>100</v>
      </c>
      <c r="AG3341" s="9">
        <v>1</v>
      </c>
      <c r="AH3341" s="34">
        <v>0.46</v>
      </c>
      <c r="AI3341" s="13">
        <v>632844.78</v>
      </c>
      <c r="AJ3341" s="13">
        <v>726780.22</v>
      </c>
      <c r="AK3341" s="13">
        <v>1359625</v>
      </c>
      <c r="AL3341" s="35">
        <v>40170</v>
      </c>
      <c r="AM3341" s="35">
        <v>40298</v>
      </c>
    </row>
    <row r="3342" spans="2:39" x14ac:dyDescent="0.25">
      <c r="B3342" s="30">
        <v>1</v>
      </c>
      <c r="C3342" s="31" t="s">
        <v>119</v>
      </c>
      <c r="D3342" s="9" t="s">
        <v>7633</v>
      </c>
      <c r="E3342" s="10" t="s">
        <v>358</v>
      </c>
      <c r="F3342" s="10" t="s">
        <v>7634</v>
      </c>
      <c r="G3342" s="9">
        <v>2612901</v>
      </c>
      <c r="H3342" s="10" t="s">
        <v>7635</v>
      </c>
      <c r="I3342" s="13">
        <v>353.03</v>
      </c>
      <c r="J3342" s="13">
        <v>337.2</v>
      </c>
      <c r="K3342" s="13">
        <v>337.29</v>
      </c>
      <c r="L3342" s="13">
        <v>353.03</v>
      </c>
      <c r="M3342" s="13">
        <v>301.39999999999998</v>
      </c>
      <c r="N3342" s="32">
        <v>19</v>
      </c>
      <c r="O3342" s="9">
        <v>1</v>
      </c>
      <c r="P3342" s="13">
        <v>21.7</v>
      </c>
      <c r="Q3342" s="13">
        <v>56.29</v>
      </c>
      <c r="R3342" s="13">
        <v>89.29</v>
      </c>
      <c r="S3342" s="13">
        <v>28.27</v>
      </c>
      <c r="T3342" s="13">
        <v>34.33</v>
      </c>
      <c r="U3342" s="13">
        <v>178.77</v>
      </c>
      <c r="V3342" s="13">
        <v>51.32</v>
      </c>
      <c r="W3342" s="13">
        <v>11.76</v>
      </c>
      <c r="X3342" s="13">
        <v>0</v>
      </c>
      <c r="Y3342" s="13">
        <v>0</v>
      </c>
      <c r="Z3342" s="13">
        <v>4.75</v>
      </c>
      <c r="AA3342" s="13">
        <v>40</v>
      </c>
      <c r="AB3342" s="13">
        <v>20</v>
      </c>
      <c r="AC3342" s="13">
        <v>25</v>
      </c>
      <c r="AD3342" s="13">
        <v>0</v>
      </c>
      <c r="AE3342" s="13">
        <v>10.25</v>
      </c>
      <c r="AF3342" s="33">
        <v>100</v>
      </c>
      <c r="AG3342" s="9">
        <v>1</v>
      </c>
      <c r="AH3342" s="34">
        <v>0.38</v>
      </c>
      <c r="AI3342" s="13">
        <v>210422.44</v>
      </c>
      <c r="AJ3342" s="13">
        <v>514758.1</v>
      </c>
      <c r="AK3342" s="13">
        <v>725180.54</v>
      </c>
      <c r="AL3342" s="35">
        <v>39743</v>
      </c>
      <c r="AM3342" s="35">
        <v>39951</v>
      </c>
    </row>
    <row r="3343" spans="2:39" x14ac:dyDescent="0.25">
      <c r="B3343" s="30">
        <v>1</v>
      </c>
      <c r="C3343" s="31" t="s">
        <v>39</v>
      </c>
      <c r="D3343" s="9" t="s">
        <v>7636</v>
      </c>
      <c r="E3343" s="10" t="s">
        <v>2022</v>
      </c>
      <c r="F3343" s="10" t="s">
        <v>6384</v>
      </c>
      <c r="G3343" s="9">
        <v>2502151</v>
      </c>
      <c r="H3343" s="10" t="s">
        <v>7637</v>
      </c>
      <c r="I3343" s="13">
        <v>216.22</v>
      </c>
      <c r="J3343" s="13">
        <v>0</v>
      </c>
      <c r="K3343" s="13">
        <v>210.87</v>
      </c>
      <c r="L3343" s="13">
        <v>838.58</v>
      </c>
      <c r="M3343" s="13">
        <v>210.87</v>
      </c>
      <c r="N3343" s="32">
        <v>7</v>
      </c>
      <c r="O3343" s="9">
        <v>1</v>
      </c>
      <c r="P3343" s="13">
        <v>17.57</v>
      </c>
      <c r="Q3343" s="13">
        <v>11.78</v>
      </c>
      <c r="R3343" s="13">
        <v>100</v>
      </c>
      <c r="S3343" s="13">
        <v>3.37</v>
      </c>
      <c r="T3343" s="13">
        <v>0</v>
      </c>
      <c r="U3343" s="13">
        <v>54.44</v>
      </c>
      <c r="V3343" s="13">
        <v>150.06</v>
      </c>
      <c r="W3343" s="13">
        <v>0</v>
      </c>
      <c r="X3343" s="13">
        <v>0</v>
      </c>
      <c r="Y3343" s="13">
        <v>0</v>
      </c>
      <c r="Z3343" s="13">
        <v>0</v>
      </c>
      <c r="AA3343" s="13">
        <v>89.55</v>
      </c>
      <c r="AB3343" s="13">
        <v>10.45</v>
      </c>
      <c r="AC3343" s="13">
        <v>0</v>
      </c>
      <c r="AD3343" s="13">
        <v>0</v>
      </c>
      <c r="AE3343" s="13">
        <v>0</v>
      </c>
      <c r="AF3343" s="33">
        <v>100</v>
      </c>
      <c r="AG3343" s="9">
        <v>3</v>
      </c>
      <c r="AH3343" s="34">
        <v>0.42</v>
      </c>
      <c r="AI3343" s="13">
        <v>113396.22</v>
      </c>
      <c r="AJ3343" s="13">
        <v>135712.35999999999</v>
      </c>
      <c r="AK3343" s="13">
        <v>249108.58</v>
      </c>
      <c r="AL3343" s="35">
        <v>40353</v>
      </c>
      <c r="AM3343" s="35">
        <v>40435</v>
      </c>
    </row>
    <row r="3344" spans="2:39" x14ac:dyDescent="0.25">
      <c r="B3344" s="30">
        <v>1</v>
      </c>
      <c r="C3344" s="31" t="s">
        <v>235</v>
      </c>
      <c r="D3344" s="9" t="s">
        <v>7638</v>
      </c>
      <c r="E3344" s="10" t="s">
        <v>3648</v>
      </c>
      <c r="F3344" s="10" t="s">
        <v>3649</v>
      </c>
      <c r="G3344" s="9">
        <v>2311231</v>
      </c>
      <c r="H3344" s="10" t="s">
        <v>7639</v>
      </c>
      <c r="I3344" s="13">
        <v>986.3</v>
      </c>
      <c r="J3344" s="13">
        <v>970.43</v>
      </c>
      <c r="K3344" s="13">
        <v>970.43</v>
      </c>
      <c r="L3344" s="13">
        <v>986.3</v>
      </c>
      <c r="M3344" s="13">
        <v>970.43</v>
      </c>
      <c r="N3344" s="32">
        <v>25</v>
      </c>
      <c r="O3344" s="9">
        <v>1</v>
      </c>
      <c r="P3344" s="13">
        <v>16.170000000000002</v>
      </c>
      <c r="Q3344" s="13">
        <v>22.36</v>
      </c>
      <c r="R3344" s="13">
        <v>173.19</v>
      </c>
      <c r="S3344" s="13">
        <v>76.400000000000006</v>
      </c>
      <c r="T3344" s="13">
        <v>0</v>
      </c>
      <c r="U3344" s="13">
        <v>885.9</v>
      </c>
      <c r="V3344" s="13">
        <v>6.12</v>
      </c>
      <c r="W3344" s="13">
        <v>0</v>
      </c>
      <c r="X3344" s="13">
        <v>0</v>
      </c>
      <c r="Y3344" s="13">
        <v>0</v>
      </c>
      <c r="Z3344" s="13">
        <v>25</v>
      </c>
      <c r="AA3344" s="13">
        <v>0</v>
      </c>
      <c r="AB3344" s="13">
        <v>50</v>
      </c>
      <c r="AC3344" s="13">
        <v>15</v>
      </c>
      <c r="AD3344" s="13">
        <v>0</v>
      </c>
      <c r="AE3344" s="13">
        <v>10</v>
      </c>
      <c r="AF3344" s="33">
        <v>100</v>
      </c>
      <c r="AG3344" s="9">
        <v>3</v>
      </c>
      <c r="AH3344" s="34">
        <v>0.36</v>
      </c>
      <c r="AI3344" s="13">
        <v>114280.66</v>
      </c>
      <c r="AJ3344" s="13">
        <v>112511.87</v>
      </c>
      <c r="AK3344" s="13">
        <v>226792.53</v>
      </c>
      <c r="AL3344" s="35">
        <v>40407</v>
      </c>
      <c r="AM3344" s="35">
        <v>40420</v>
      </c>
    </row>
    <row r="3345" spans="2:39" x14ac:dyDescent="0.25">
      <c r="B3345" s="30">
        <v>1</v>
      </c>
      <c r="C3345" s="31" t="s">
        <v>39</v>
      </c>
      <c r="D3345" s="9" t="s">
        <v>7640</v>
      </c>
      <c r="E3345" s="10" t="s">
        <v>2022</v>
      </c>
      <c r="F3345" s="10" t="s">
        <v>6384</v>
      </c>
      <c r="G3345" s="9">
        <v>2502151</v>
      </c>
      <c r="H3345" s="10" t="s">
        <v>7641</v>
      </c>
      <c r="I3345" s="13">
        <v>167.41</v>
      </c>
      <c r="J3345" s="13">
        <v>0</v>
      </c>
      <c r="K3345" s="13">
        <v>255.02</v>
      </c>
      <c r="L3345" s="13">
        <v>838.58</v>
      </c>
      <c r="M3345" s="13">
        <v>167.41</v>
      </c>
      <c r="N3345" s="32">
        <v>8</v>
      </c>
      <c r="O3345" s="9">
        <v>1</v>
      </c>
      <c r="P3345" s="13">
        <v>21.25</v>
      </c>
      <c r="Q3345" s="13">
        <v>49.89</v>
      </c>
      <c r="R3345" s="13">
        <v>93.06</v>
      </c>
      <c r="S3345" s="13">
        <v>0</v>
      </c>
      <c r="T3345" s="13">
        <v>0</v>
      </c>
      <c r="U3345" s="13">
        <v>102.11</v>
      </c>
      <c r="V3345" s="13">
        <v>138.43</v>
      </c>
      <c r="W3345" s="13">
        <v>0</v>
      </c>
      <c r="X3345" s="13">
        <v>0</v>
      </c>
      <c r="Y3345" s="13">
        <v>0</v>
      </c>
      <c r="Z3345" s="13">
        <v>0</v>
      </c>
      <c r="AA3345" s="13">
        <v>90.03</v>
      </c>
      <c r="AB3345" s="13">
        <v>9.9700000000000006</v>
      </c>
      <c r="AC3345" s="13">
        <v>0</v>
      </c>
      <c r="AD3345" s="13">
        <v>0</v>
      </c>
      <c r="AE3345" s="13">
        <v>0</v>
      </c>
      <c r="AF3345" s="33">
        <v>100</v>
      </c>
      <c r="AG3345" s="9">
        <v>3</v>
      </c>
      <c r="AH3345" s="34">
        <v>0.42</v>
      </c>
      <c r="AI3345" s="13">
        <v>222001.36</v>
      </c>
      <c r="AJ3345" s="13">
        <v>108137.39</v>
      </c>
      <c r="AK3345" s="13">
        <v>330138.75</v>
      </c>
      <c r="AL3345" s="35">
        <v>40353</v>
      </c>
      <c r="AM3345" s="35">
        <v>40406</v>
      </c>
    </row>
    <row r="3346" spans="2:39" x14ac:dyDescent="0.25">
      <c r="B3346" s="30">
        <v>1</v>
      </c>
      <c r="C3346" s="31" t="s">
        <v>39</v>
      </c>
      <c r="D3346" s="9" t="s">
        <v>7642</v>
      </c>
      <c r="E3346" s="10" t="s">
        <v>2022</v>
      </c>
      <c r="F3346" s="10" t="s">
        <v>6384</v>
      </c>
      <c r="G3346" s="9">
        <v>2502151</v>
      </c>
      <c r="H3346" s="10" t="s">
        <v>7643</v>
      </c>
      <c r="I3346" s="13">
        <v>209.42</v>
      </c>
      <c r="J3346" s="13">
        <v>0</v>
      </c>
      <c r="K3346" s="13">
        <v>242</v>
      </c>
      <c r="L3346" s="13">
        <v>838.58</v>
      </c>
      <c r="M3346" s="13">
        <v>209.42</v>
      </c>
      <c r="N3346" s="32">
        <v>8</v>
      </c>
      <c r="O3346" s="9">
        <v>1</v>
      </c>
      <c r="P3346" s="13">
        <v>20.170000000000002</v>
      </c>
      <c r="Q3346" s="13">
        <v>22.06</v>
      </c>
      <c r="R3346" s="13">
        <v>100</v>
      </c>
      <c r="S3346" s="13">
        <v>0</v>
      </c>
      <c r="T3346" s="13">
        <v>0</v>
      </c>
      <c r="U3346" s="13">
        <v>48.4</v>
      </c>
      <c r="V3346" s="13">
        <v>187.62</v>
      </c>
      <c r="W3346" s="13">
        <v>1.26</v>
      </c>
      <c r="X3346" s="13">
        <v>0</v>
      </c>
      <c r="Y3346" s="13">
        <v>0</v>
      </c>
      <c r="Z3346" s="13">
        <v>0</v>
      </c>
      <c r="AA3346" s="13">
        <v>79.150000000000006</v>
      </c>
      <c r="AB3346" s="13">
        <v>20.85</v>
      </c>
      <c r="AC3346" s="13">
        <v>0</v>
      </c>
      <c r="AD3346" s="13">
        <v>0</v>
      </c>
      <c r="AE3346" s="13">
        <v>0</v>
      </c>
      <c r="AF3346" s="33">
        <v>100</v>
      </c>
      <c r="AG3346" s="9">
        <v>3</v>
      </c>
      <c r="AH3346" s="34">
        <v>0.41</v>
      </c>
      <c r="AI3346" s="13">
        <v>45436.05</v>
      </c>
      <c r="AJ3346" s="13">
        <v>167055.53</v>
      </c>
      <c r="AK3346" s="13">
        <v>212491.58</v>
      </c>
      <c r="AL3346" s="35">
        <v>40353</v>
      </c>
      <c r="AM3346" s="35">
        <v>40406</v>
      </c>
    </row>
    <row r="3347" spans="2:39" x14ac:dyDescent="0.25">
      <c r="B3347" s="30">
        <v>1</v>
      </c>
      <c r="C3347" s="31" t="s">
        <v>306</v>
      </c>
      <c r="D3347" s="9" t="s">
        <v>7644</v>
      </c>
      <c r="E3347" s="10" t="s">
        <v>556</v>
      </c>
      <c r="F3347" s="10" t="s">
        <v>702</v>
      </c>
      <c r="G3347" s="9">
        <v>2202174</v>
      </c>
      <c r="H3347" s="10" t="s">
        <v>7645</v>
      </c>
      <c r="I3347" s="13">
        <v>11666.19</v>
      </c>
      <c r="J3347" s="13">
        <v>0</v>
      </c>
      <c r="K3347" s="13">
        <v>12467.12</v>
      </c>
      <c r="L3347" s="13">
        <v>11666.19</v>
      </c>
      <c r="M3347" s="13">
        <v>11614.98</v>
      </c>
      <c r="N3347" s="32">
        <v>208</v>
      </c>
      <c r="O3347" s="9">
        <v>1</v>
      </c>
      <c r="P3347" s="13">
        <v>113.06</v>
      </c>
      <c r="Q3347" s="13">
        <v>0.25</v>
      </c>
      <c r="R3347" s="13">
        <v>113.06</v>
      </c>
      <c r="S3347" s="13">
        <v>193.61</v>
      </c>
      <c r="T3347" s="13">
        <v>3484.51</v>
      </c>
      <c r="U3347" s="13">
        <v>0</v>
      </c>
      <c r="V3347" s="13">
        <v>7813.15</v>
      </c>
      <c r="W3347" s="13">
        <v>317.33</v>
      </c>
      <c r="X3347" s="13">
        <v>0</v>
      </c>
      <c r="Y3347" s="13">
        <v>0</v>
      </c>
      <c r="Z3347" s="13">
        <v>13.55</v>
      </c>
      <c r="AA3347" s="13">
        <v>83.73</v>
      </c>
      <c r="AB3347" s="13">
        <v>0</v>
      </c>
      <c r="AC3347" s="13">
        <v>0</v>
      </c>
      <c r="AD3347" s="13">
        <v>0</v>
      </c>
      <c r="AE3347" s="13">
        <v>2.72</v>
      </c>
      <c r="AF3347" s="33">
        <v>100</v>
      </c>
      <c r="AG3347" s="9">
        <v>3</v>
      </c>
      <c r="AH3347" s="34">
        <v>0.43</v>
      </c>
      <c r="AI3347" s="13">
        <v>44600.79</v>
      </c>
      <c r="AJ3347" s="13">
        <v>2196509.44</v>
      </c>
      <c r="AK3347" s="13">
        <v>2241110.23</v>
      </c>
      <c r="AL3347" s="35">
        <v>40137</v>
      </c>
      <c r="AM3347" s="35">
        <v>40157</v>
      </c>
    </row>
    <row r="3348" spans="2:39" x14ac:dyDescent="0.25">
      <c r="B3348" s="30">
        <v>1</v>
      </c>
      <c r="C3348" s="31" t="s">
        <v>110</v>
      </c>
      <c r="D3348" s="9" t="s">
        <v>7646</v>
      </c>
      <c r="E3348" s="10" t="s">
        <v>232</v>
      </c>
      <c r="F3348" s="10" t="s">
        <v>233</v>
      </c>
      <c r="G3348" s="9">
        <v>1722107</v>
      </c>
      <c r="H3348" s="10" t="s">
        <v>7647</v>
      </c>
      <c r="I3348" s="13">
        <v>1378.57</v>
      </c>
      <c r="J3348" s="13">
        <v>0</v>
      </c>
      <c r="K3348" s="13">
        <v>1376.1</v>
      </c>
      <c r="L3348" s="13">
        <v>1378.57</v>
      </c>
      <c r="M3348" s="13">
        <v>1376.1</v>
      </c>
      <c r="N3348" s="32">
        <v>28</v>
      </c>
      <c r="O3348" s="9">
        <v>1</v>
      </c>
      <c r="P3348" s="13">
        <v>17.2</v>
      </c>
      <c r="Q3348" s="13">
        <v>0</v>
      </c>
      <c r="R3348" s="13">
        <v>0</v>
      </c>
      <c r="S3348" s="13">
        <v>184.48</v>
      </c>
      <c r="T3348" s="13">
        <v>667.97</v>
      </c>
      <c r="U3348" s="13">
        <v>523.64</v>
      </c>
      <c r="V3348" s="13">
        <v>0</v>
      </c>
      <c r="W3348" s="13">
        <v>0</v>
      </c>
      <c r="X3348" s="13">
        <v>0</v>
      </c>
      <c r="Y3348" s="13">
        <v>0</v>
      </c>
      <c r="Z3348" s="13">
        <v>41.04</v>
      </c>
      <c r="AA3348" s="13">
        <v>38.47</v>
      </c>
      <c r="AB3348" s="13">
        <v>0.91</v>
      </c>
      <c r="AC3348" s="13">
        <v>0</v>
      </c>
      <c r="AD3348" s="13">
        <v>0</v>
      </c>
      <c r="AE3348" s="13">
        <v>19.579999999999998</v>
      </c>
      <c r="AF3348" s="33">
        <v>100</v>
      </c>
      <c r="AG3348" s="9">
        <v>1</v>
      </c>
      <c r="AH3348" s="34">
        <v>0.46</v>
      </c>
      <c r="AI3348" s="13">
        <v>645770.05000000005</v>
      </c>
      <c r="AJ3348" s="13">
        <v>3333075.7</v>
      </c>
      <c r="AK3348" s="13">
        <v>3978845.75</v>
      </c>
      <c r="AL3348" s="35">
        <v>40452</v>
      </c>
      <c r="AM3348" s="35">
        <v>40447</v>
      </c>
    </row>
    <row r="3349" spans="2:39" x14ac:dyDescent="0.25">
      <c r="B3349" s="30">
        <v>1</v>
      </c>
      <c r="C3349" s="31" t="s">
        <v>44</v>
      </c>
      <c r="D3349" s="9" t="s">
        <v>7648</v>
      </c>
      <c r="E3349" s="10" t="s">
        <v>194</v>
      </c>
      <c r="F3349" s="10" t="s">
        <v>7649</v>
      </c>
      <c r="G3349" s="9">
        <v>2111672</v>
      </c>
      <c r="H3349" s="10" t="s">
        <v>7650</v>
      </c>
      <c r="I3349" s="13">
        <v>2452.37</v>
      </c>
      <c r="J3349" s="13">
        <v>2452.37</v>
      </c>
      <c r="K3349" s="13">
        <v>3714.07</v>
      </c>
      <c r="L3349" s="13">
        <v>2452.37</v>
      </c>
      <c r="M3349" s="13">
        <v>2452.37</v>
      </c>
      <c r="N3349" s="32">
        <v>102</v>
      </c>
      <c r="O3349" s="9">
        <v>1</v>
      </c>
      <c r="P3349" s="13">
        <v>49.04</v>
      </c>
      <c r="Q3349" s="13">
        <v>0</v>
      </c>
      <c r="R3349" s="13">
        <v>0</v>
      </c>
      <c r="S3349" s="13">
        <v>0</v>
      </c>
      <c r="T3349" s="13">
        <v>0</v>
      </c>
      <c r="U3349" s="13">
        <v>0</v>
      </c>
      <c r="V3349" s="13">
        <v>0</v>
      </c>
      <c r="W3349" s="13">
        <v>0</v>
      </c>
      <c r="X3349" s="13">
        <v>0</v>
      </c>
      <c r="Y3349" s="13">
        <v>0</v>
      </c>
      <c r="Z3349" s="13">
        <v>39.659999999999997</v>
      </c>
      <c r="AA3349" s="13">
        <v>29.31</v>
      </c>
      <c r="AB3349" s="13">
        <v>0</v>
      </c>
      <c r="AC3349" s="13">
        <v>29.21</v>
      </c>
      <c r="AD3349" s="13">
        <v>0</v>
      </c>
      <c r="AE3349" s="13">
        <v>1.82</v>
      </c>
      <c r="AF3349" s="33">
        <v>100</v>
      </c>
      <c r="AG3349" s="9">
        <v>5</v>
      </c>
      <c r="AH3349" s="34">
        <v>0.35</v>
      </c>
      <c r="AI3349" s="13">
        <v>275053.17</v>
      </c>
      <c r="AJ3349" s="13">
        <v>1531723.75</v>
      </c>
      <c r="AK3349" s="13">
        <v>1806776.92</v>
      </c>
      <c r="AL3349" s="35">
        <v>40137</v>
      </c>
      <c r="AM3349" s="35">
        <v>40214</v>
      </c>
    </row>
    <row r="3350" spans="2:39" x14ac:dyDescent="0.25">
      <c r="B3350" s="30">
        <v>1</v>
      </c>
      <c r="C3350" s="31" t="s">
        <v>110</v>
      </c>
      <c r="D3350" s="9" t="s">
        <v>7651</v>
      </c>
      <c r="E3350" s="10" t="s">
        <v>79</v>
      </c>
      <c r="F3350" s="10" t="s">
        <v>7652</v>
      </c>
      <c r="G3350" s="9">
        <v>1706258</v>
      </c>
      <c r="H3350" s="10" t="s">
        <v>3513</v>
      </c>
      <c r="I3350" s="13">
        <v>3761.05</v>
      </c>
      <c r="J3350" s="13">
        <v>3761.05</v>
      </c>
      <c r="K3350" s="13">
        <v>3761.38</v>
      </c>
      <c r="L3350" s="13">
        <v>3761.05</v>
      </c>
      <c r="M3350" s="13">
        <v>3761.05</v>
      </c>
      <c r="N3350" s="32">
        <v>91</v>
      </c>
      <c r="O3350" s="9">
        <v>1</v>
      </c>
      <c r="P3350" s="13">
        <v>47.01</v>
      </c>
      <c r="Q3350" s="13">
        <v>0</v>
      </c>
      <c r="R3350" s="13">
        <v>0</v>
      </c>
      <c r="S3350" s="13">
        <v>130.91</v>
      </c>
      <c r="T3350" s="13">
        <v>0</v>
      </c>
      <c r="U3350" s="13">
        <v>2311.42</v>
      </c>
      <c r="V3350" s="13">
        <v>0</v>
      </c>
      <c r="W3350" s="13">
        <v>42.46</v>
      </c>
      <c r="X3350" s="13">
        <v>0</v>
      </c>
      <c r="Y3350" s="13">
        <v>0</v>
      </c>
      <c r="Z3350" s="13">
        <v>34.85</v>
      </c>
      <c r="AA3350" s="13">
        <v>40.93</v>
      </c>
      <c r="AB3350" s="13">
        <v>4.95</v>
      </c>
      <c r="AC3350" s="13">
        <v>6.88</v>
      </c>
      <c r="AD3350" s="13">
        <v>10.48</v>
      </c>
      <c r="AE3350" s="13">
        <v>1.91</v>
      </c>
      <c r="AF3350" s="33">
        <v>100</v>
      </c>
      <c r="AG3350" s="9">
        <v>2</v>
      </c>
      <c r="AH3350" s="34">
        <v>0.44</v>
      </c>
      <c r="AI3350" s="13">
        <v>674551.75</v>
      </c>
      <c r="AJ3350" s="13">
        <v>7133699.4900000002</v>
      </c>
      <c r="AK3350" s="13">
        <v>7808251.2400000002</v>
      </c>
      <c r="AL3350" s="35">
        <v>40155</v>
      </c>
      <c r="AM3350" s="35">
        <v>40232</v>
      </c>
    </row>
    <row r="3351" spans="2:39" x14ac:dyDescent="0.25">
      <c r="B3351" s="30">
        <v>1</v>
      </c>
      <c r="C3351" s="31" t="s">
        <v>243</v>
      </c>
      <c r="D3351" s="9" t="s">
        <v>7653</v>
      </c>
      <c r="E3351" s="10" t="s">
        <v>1205</v>
      </c>
      <c r="F3351" s="10" t="s">
        <v>4981</v>
      </c>
      <c r="G3351" s="9">
        <v>2920700</v>
      </c>
      <c r="H3351" s="10" t="s">
        <v>7654</v>
      </c>
      <c r="I3351" s="13">
        <v>602.13</v>
      </c>
      <c r="J3351" s="13">
        <v>586.64</v>
      </c>
      <c r="K3351" s="13">
        <v>586.64</v>
      </c>
      <c r="L3351" s="13">
        <v>602.13</v>
      </c>
      <c r="M3351" s="13">
        <v>586.64</v>
      </c>
      <c r="N3351" s="32">
        <v>50</v>
      </c>
      <c r="O3351" s="9">
        <v>1</v>
      </c>
      <c r="P3351" s="13">
        <v>29.33</v>
      </c>
      <c r="Q3351" s="13">
        <v>93.37</v>
      </c>
      <c r="R3351" s="13">
        <v>62.24</v>
      </c>
      <c r="S3351" s="13">
        <v>107.93</v>
      </c>
      <c r="T3351" s="13">
        <v>117.33</v>
      </c>
      <c r="U3351" s="13">
        <v>357.72</v>
      </c>
      <c r="V3351" s="13">
        <v>0</v>
      </c>
      <c r="W3351" s="13">
        <v>3.67</v>
      </c>
      <c r="X3351" s="13">
        <v>0</v>
      </c>
      <c r="Y3351" s="13">
        <v>0</v>
      </c>
      <c r="Z3351" s="13">
        <v>30</v>
      </c>
      <c r="AA3351" s="13">
        <v>40</v>
      </c>
      <c r="AB3351" s="13">
        <v>0</v>
      </c>
      <c r="AC3351" s="13">
        <v>15</v>
      </c>
      <c r="AD3351" s="13">
        <v>10</v>
      </c>
      <c r="AE3351" s="13">
        <v>5</v>
      </c>
      <c r="AF3351" s="33">
        <v>100</v>
      </c>
      <c r="AG3351" s="9">
        <v>3</v>
      </c>
      <c r="AH3351" s="34">
        <v>0.4</v>
      </c>
      <c r="AI3351" s="13">
        <v>1979427.17</v>
      </c>
      <c r="AJ3351" s="13">
        <v>942509.31</v>
      </c>
      <c r="AK3351" s="13">
        <v>2921936.48</v>
      </c>
      <c r="AL3351" s="35">
        <v>40043</v>
      </c>
      <c r="AM3351" s="35">
        <v>40245</v>
      </c>
    </row>
    <row r="3352" spans="2:39" x14ac:dyDescent="0.25">
      <c r="B3352" s="30">
        <v>1</v>
      </c>
      <c r="C3352" s="31" t="s">
        <v>39</v>
      </c>
      <c r="D3352" s="9" t="s">
        <v>7655</v>
      </c>
      <c r="E3352" s="10" t="s">
        <v>1969</v>
      </c>
      <c r="F3352" s="10" t="s">
        <v>1969</v>
      </c>
      <c r="G3352" s="9">
        <v>2504306</v>
      </c>
      <c r="H3352" s="10" t="s">
        <v>7656</v>
      </c>
      <c r="I3352" s="13">
        <v>600</v>
      </c>
      <c r="J3352" s="13">
        <v>1200</v>
      </c>
      <c r="K3352" s="13">
        <v>1440.82</v>
      </c>
      <c r="L3352" s="13">
        <v>1440.82</v>
      </c>
      <c r="M3352" s="13">
        <v>600</v>
      </c>
      <c r="N3352" s="32">
        <v>30</v>
      </c>
      <c r="O3352" s="9">
        <v>1</v>
      </c>
      <c r="P3352" s="13">
        <v>24.01</v>
      </c>
      <c r="Q3352" s="13">
        <v>0</v>
      </c>
      <c r="R3352" s="13">
        <v>0</v>
      </c>
      <c r="S3352" s="13">
        <v>87.84</v>
      </c>
      <c r="T3352" s="13">
        <v>0</v>
      </c>
      <c r="U3352" s="13">
        <v>1342.34</v>
      </c>
      <c r="V3352" s="13">
        <v>0</v>
      </c>
      <c r="W3352" s="13">
        <v>10.64</v>
      </c>
      <c r="X3352" s="13">
        <v>0</v>
      </c>
      <c r="Y3352" s="13">
        <v>0</v>
      </c>
      <c r="Z3352" s="13">
        <v>3</v>
      </c>
      <c r="AA3352" s="13">
        <v>26.5</v>
      </c>
      <c r="AB3352" s="13">
        <v>0</v>
      </c>
      <c r="AC3352" s="13">
        <v>58.5</v>
      </c>
      <c r="AD3352" s="13">
        <v>6.2</v>
      </c>
      <c r="AE3352" s="13">
        <v>5.8</v>
      </c>
      <c r="AF3352" s="33">
        <v>100</v>
      </c>
      <c r="AG3352" s="9">
        <v>4</v>
      </c>
      <c r="AH3352" s="34">
        <v>0.27</v>
      </c>
      <c r="AI3352" s="13">
        <v>110642.53</v>
      </c>
      <c r="AJ3352" s="13">
        <v>154836</v>
      </c>
      <c r="AK3352" s="13">
        <v>265478.53000000003</v>
      </c>
      <c r="AL3352" s="35">
        <v>40284</v>
      </c>
      <c r="AM3352" s="35">
        <v>40314</v>
      </c>
    </row>
    <row r="3353" spans="2:39" x14ac:dyDescent="0.25">
      <c r="B3353" s="30">
        <v>1</v>
      </c>
      <c r="C3353" s="31" t="s">
        <v>137</v>
      </c>
      <c r="D3353" s="9" t="s">
        <v>7657</v>
      </c>
      <c r="E3353" s="10" t="s">
        <v>425</v>
      </c>
      <c r="F3353" s="10" t="s">
        <v>426</v>
      </c>
      <c r="G3353" s="9">
        <v>5207907</v>
      </c>
      <c r="H3353" s="10" t="s">
        <v>7658</v>
      </c>
      <c r="I3353" s="13">
        <v>2780.7</v>
      </c>
      <c r="J3353" s="13">
        <v>2780.7</v>
      </c>
      <c r="K3353" s="13">
        <v>2780.7</v>
      </c>
      <c r="L3353" s="13">
        <v>2780.7</v>
      </c>
      <c r="M3353" s="13">
        <v>2780.7</v>
      </c>
      <c r="N3353" s="32">
        <v>113</v>
      </c>
      <c r="O3353" s="9">
        <v>1</v>
      </c>
      <c r="P3353" s="13">
        <v>39.72</v>
      </c>
      <c r="Q3353" s="13">
        <v>32.99</v>
      </c>
      <c r="R3353" s="13">
        <v>100</v>
      </c>
      <c r="S3353" s="13">
        <v>156.22</v>
      </c>
      <c r="T3353" s="13">
        <v>633.87</v>
      </c>
      <c r="U3353" s="13">
        <v>644.08000000000004</v>
      </c>
      <c r="V3353" s="13">
        <v>1380.43</v>
      </c>
      <c r="W3353" s="13">
        <v>38.11</v>
      </c>
      <c r="X3353" s="13">
        <v>0</v>
      </c>
      <c r="Y3353" s="13">
        <v>0</v>
      </c>
      <c r="Z3353" s="13">
        <v>56.1</v>
      </c>
      <c r="AA3353" s="13">
        <v>29.51</v>
      </c>
      <c r="AB3353" s="13">
        <v>3.49</v>
      </c>
      <c r="AC3353" s="13">
        <v>5.72</v>
      </c>
      <c r="AD3353" s="13">
        <v>0</v>
      </c>
      <c r="AE3353" s="13">
        <v>5.18</v>
      </c>
      <c r="AF3353" s="33">
        <v>100</v>
      </c>
      <c r="AG3353" s="9">
        <v>1</v>
      </c>
      <c r="AH3353" s="34">
        <v>0.52</v>
      </c>
      <c r="AI3353" s="13">
        <v>908948.32</v>
      </c>
      <c r="AJ3353" s="13">
        <v>6881321.2999999998</v>
      </c>
      <c r="AK3353" s="13">
        <v>7790269.6200000001</v>
      </c>
      <c r="AL3353" s="35">
        <v>40059</v>
      </c>
      <c r="AM3353" s="35">
        <v>40163</v>
      </c>
    </row>
    <row r="3354" spans="2:39" x14ac:dyDescent="0.25">
      <c r="B3354" s="30">
        <v>1</v>
      </c>
      <c r="C3354" s="31" t="s">
        <v>243</v>
      </c>
      <c r="D3354" s="9" t="s">
        <v>7659</v>
      </c>
      <c r="E3354" s="10" t="s">
        <v>1418</v>
      </c>
      <c r="F3354" s="10" t="s">
        <v>4598</v>
      </c>
      <c r="G3354" s="9">
        <v>2914307</v>
      </c>
      <c r="H3354" s="10" t="s">
        <v>7660</v>
      </c>
      <c r="I3354" s="13">
        <v>1271.8699999999999</v>
      </c>
      <c r="J3354" s="13">
        <v>0</v>
      </c>
      <c r="K3354" s="13">
        <v>1304.17</v>
      </c>
      <c r="L3354" s="13">
        <v>1304.17</v>
      </c>
      <c r="M3354" s="13">
        <v>1304.17</v>
      </c>
      <c r="N3354" s="32">
        <v>29</v>
      </c>
      <c r="O3354" s="9">
        <v>1</v>
      </c>
      <c r="P3354" s="13">
        <v>20.059999999999999</v>
      </c>
      <c r="Q3354" s="13">
        <v>0</v>
      </c>
      <c r="R3354" s="13">
        <v>0</v>
      </c>
      <c r="S3354" s="13">
        <v>119</v>
      </c>
      <c r="T3354" s="13">
        <v>260.83</v>
      </c>
      <c r="U3354" s="13">
        <v>109.73</v>
      </c>
      <c r="V3354" s="13">
        <v>322.31</v>
      </c>
      <c r="W3354" s="13">
        <v>19.86</v>
      </c>
      <c r="X3354" s="13">
        <v>0</v>
      </c>
      <c r="Y3354" s="13">
        <v>0</v>
      </c>
      <c r="Z3354" s="13">
        <v>10</v>
      </c>
      <c r="AA3354" s="13">
        <v>70</v>
      </c>
      <c r="AB3354" s="13">
        <v>5</v>
      </c>
      <c r="AC3354" s="13">
        <v>15</v>
      </c>
      <c r="AD3354" s="13">
        <v>0</v>
      </c>
      <c r="AE3354" s="13">
        <v>0</v>
      </c>
      <c r="AF3354" s="33">
        <v>100</v>
      </c>
      <c r="AG3354" s="9">
        <v>1</v>
      </c>
      <c r="AH3354" s="34">
        <v>0.45</v>
      </c>
      <c r="AI3354" s="13">
        <v>180158.66</v>
      </c>
      <c r="AJ3354" s="13">
        <v>520683.16</v>
      </c>
      <c r="AK3354" s="13">
        <v>700841.82</v>
      </c>
      <c r="AL3354" s="35">
        <v>40017</v>
      </c>
      <c r="AM3354" s="35">
        <v>40071</v>
      </c>
    </row>
    <row r="3355" spans="2:39" x14ac:dyDescent="0.25">
      <c r="B3355" s="30">
        <v>1</v>
      </c>
      <c r="C3355" s="31" t="s">
        <v>211</v>
      </c>
      <c r="D3355" s="9" t="s">
        <v>7661</v>
      </c>
      <c r="E3355" s="10" t="s">
        <v>1145</v>
      </c>
      <c r="F3355" s="10" t="s">
        <v>2051</v>
      </c>
      <c r="G3355" s="9">
        <v>5214606</v>
      </c>
      <c r="H3355" s="10" t="s">
        <v>7662</v>
      </c>
      <c r="I3355" s="13">
        <v>1190.3699999999999</v>
      </c>
      <c r="J3355" s="13">
        <v>1190.3</v>
      </c>
      <c r="K3355" s="13">
        <v>1190.3699999999999</v>
      </c>
      <c r="L3355" s="13">
        <v>1190.3699999999999</v>
      </c>
      <c r="M3355" s="13">
        <v>1169.24</v>
      </c>
      <c r="N3355" s="32">
        <v>25</v>
      </c>
      <c r="O3355" s="9">
        <v>1</v>
      </c>
      <c r="P3355" s="13">
        <v>19.489999999999998</v>
      </c>
      <c r="Q3355" s="13">
        <v>4.2</v>
      </c>
      <c r="R3355" s="13">
        <v>0</v>
      </c>
      <c r="S3355" s="13">
        <v>209.97</v>
      </c>
      <c r="T3355" s="13">
        <v>278.8</v>
      </c>
      <c r="U3355" s="13">
        <v>26.84</v>
      </c>
      <c r="V3355" s="13">
        <v>634.73</v>
      </c>
      <c r="W3355" s="13">
        <v>8.18</v>
      </c>
      <c r="X3355" s="13">
        <v>0</v>
      </c>
      <c r="Y3355" s="13">
        <v>5.7</v>
      </c>
      <c r="Z3355" s="13">
        <v>43.4</v>
      </c>
      <c r="AA3355" s="13">
        <v>6.8</v>
      </c>
      <c r="AB3355" s="13">
        <v>1.5</v>
      </c>
      <c r="AC3355" s="13">
        <v>2.4</v>
      </c>
      <c r="AD3355" s="13">
        <v>23.8</v>
      </c>
      <c r="AE3355" s="13">
        <v>16.399999999999999</v>
      </c>
      <c r="AF3355" s="33">
        <v>100</v>
      </c>
      <c r="AG3355" s="9">
        <v>1</v>
      </c>
      <c r="AH3355" s="34">
        <v>0.42</v>
      </c>
      <c r="AI3355" s="13">
        <v>74123.11</v>
      </c>
      <c r="AJ3355" s="13">
        <v>2673745.48</v>
      </c>
      <c r="AK3355" s="13">
        <v>2747868.59</v>
      </c>
      <c r="AL3355" s="35">
        <v>40336</v>
      </c>
      <c r="AM3355" s="35">
        <v>39797</v>
      </c>
    </row>
    <row r="3356" spans="2:39" x14ac:dyDescent="0.25">
      <c r="B3356" s="30">
        <v>1</v>
      </c>
      <c r="C3356" s="31" t="s">
        <v>211</v>
      </c>
      <c r="D3356" s="9" t="s">
        <v>7663</v>
      </c>
      <c r="E3356" s="10" t="s">
        <v>379</v>
      </c>
      <c r="F3356" s="10" t="s">
        <v>4311</v>
      </c>
      <c r="G3356" s="9">
        <v>5206404</v>
      </c>
      <c r="H3356" s="10" t="s">
        <v>4532</v>
      </c>
      <c r="I3356" s="13">
        <v>8637.9</v>
      </c>
      <c r="J3356" s="13">
        <v>8637.9</v>
      </c>
      <c r="K3356" s="13">
        <v>8637.9</v>
      </c>
      <c r="L3356" s="13">
        <v>8637.9</v>
      </c>
      <c r="M3356" s="13">
        <v>8637.9</v>
      </c>
      <c r="N3356" s="32">
        <v>204</v>
      </c>
      <c r="O3356" s="9">
        <v>1</v>
      </c>
      <c r="P3356" s="13">
        <v>143.96</v>
      </c>
      <c r="Q3356" s="13">
        <v>70.790000000000006</v>
      </c>
      <c r="R3356" s="13">
        <v>81.55</v>
      </c>
      <c r="S3356" s="13">
        <v>541.44000000000005</v>
      </c>
      <c r="T3356" s="13">
        <v>1038.48</v>
      </c>
      <c r="U3356" s="13">
        <v>4925.6899999999996</v>
      </c>
      <c r="V3356" s="13">
        <v>2042.58</v>
      </c>
      <c r="W3356" s="13">
        <v>89.71</v>
      </c>
      <c r="X3356" s="13">
        <v>0</v>
      </c>
      <c r="Y3356" s="13">
        <v>0</v>
      </c>
      <c r="Z3356" s="13">
        <v>30</v>
      </c>
      <c r="AA3356" s="13">
        <v>35</v>
      </c>
      <c r="AB3356" s="13">
        <v>0</v>
      </c>
      <c r="AC3356" s="13">
        <v>30</v>
      </c>
      <c r="AD3356" s="13">
        <v>0</v>
      </c>
      <c r="AE3356" s="13">
        <v>5</v>
      </c>
      <c r="AF3356" s="33">
        <v>100</v>
      </c>
      <c r="AG3356" s="9">
        <v>2</v>
      </c>
      <c r="AH3356" s="34">
        <v>0.42</v>
      </c>
      <c r="AI3356" s="13">
        <v>3227467.55</v>
      </c>
      <c r="AJ3356" s="13">
        <v>17044823.739999998</v>
      </c>
      <c r="AK3356" s="13">
        <v>20272291.289999999</v>
      </c>
      <c r="AL3356" s="35">
        <v>40336</v>
      </c>
      <c r="AM3356" s="35">
        <v>39938</v>
      </c>
    </row>
    <row r="3357" spans="2:39" x14ac:dyDescent="0.25">
      <c r="B3357" s="30">
        <v>1</v>
      </c>
      <c r="C3357" s="31" t="s">
        <v>119</v>
      </c>
      <c r="D3357" s="9" t="s">
        <v>7664</v>
      </c>
      <c r="E3357" s="10" t="s">
        <v>568</v>
      </c>
      <c r="F3357" s="10" t="s">
        <v>3890</v>
      </c>
      <c r="G3357" s="9">
        <v>2600708</v>
      </c>
      <c r="H3357" s="10" t="s">
        <v>6611</v>
      </c>
      <c r="I3357" s="13">
        <v>350</v>
      </c>
      <c r="J3357" s="13">
        <v>321.95</v>
      </c>
      <c r="K3357" s="13">
        <v>321.95</v>
      </c>
      <c r="L3357" s="13">
        <v>350</v>
      </c>
      <c r="M3357" s="13">
        <v>321.95</v>
      </c>
      <c r="N3357" s="32">
        <v>34</v>
      </c>
      <c r="O3357" s="9">
        <v>1</v>
      </c>
      <c r="P3357" s="13">
        <v>22.9</v>
      </c>
      <c r="Q3357" s="13">
        <v>0</v>
      </c>
      <c r="R3357" s="13">
        <v>0</v>
      </c>
      <c r="S3357" s="13">
        <v>49.65</v>
      </c>
      <c r="T3357" s="13">
        <v>64.489999999999995</v>
      </c>
      <c r="U3357" s="13">
        <v>0</v>
      </c>
      <c r="V3357" s="13">
        <v>203.08</v>
      </c>
      <c r="W3357" s="13">
        <v>4.7300000000000004</v>
      </c>
      <c r="X3357" s="13">
        <v>0</v>
      </c>
      <c r="Y3357" s="13">
        <v>14.5</v>
      </c>
      <c r="Z3357" s="13">
        <v>24.2</v>
      </c>
      <c r="AA3357" s="13">
        <v>22.8</v>
      </c>
      <c r="AB3357" s="13">
        <v>0</v>
      </c>
      <c r="AC3357" s="13">
        <v>38.5</v>
      </c>
      <c r="AD3357" s="13">
        <v>0</v>
      </c>
      <c r="AE3357" s="13">
        <v>0</v>
      </c>
      <c r="AF3357" s="33">
        <v>100</v>
      </c>
      <c r="AG3357" s="9">
        <v>3</v>
      </c>
      <c r="AH3357" s="34">
        <v>0.43</v>
      </c>
      <c r="AI3357" s="13">
        <v>107080.24</v>
      </c>
      <c r="AJ3357" s="13">
        <v>353945.64</v>
      </c>
      <c r="AK3357" s="13">
        <v>461025.88</v>
      </c>
      <c r="AL3357" s="35">
        <v>39700</v>
      </c>
      <c r="AM3357" s="35">
        <v>40266</v>
      </c>
    </row>
    <row r="3358" spans="2:39" x14ac:dyDescent="0.25">
      <c r="B3358" s="30">
        <v>1</v>
      </c>
      <c r="C3358" s="31" t="s">
        <v>258</v>
      </c>
      <c r="D3358" s="9" t="s">
        <v>7665</v>
      </c>
      <c r="E3358" s="10" t="s">
        <v>1354</v>
      </c>
      <c r="F3358" s="10" t="s">
        <v>5402</v>
      </c>
      <c r="G3358" s="9">
        <v>3500709</v>
      </c>
      <c r="H3358" s="10" t="s">
        <v>1358</v>
      </c>
      <c r="I3358" s="13">
        <v>801.96</v>
      </c>
      <c r="J3358" s="13">
        <v>0</v>
      </c>
      <c r="K3358" s="13">
        <v>801.84</v>
      </c>
      <c r="L3358" s="13">
        <v>0</v>
      </c>
      <c r="M3358" s="13">
        <v>801.84</v>
      </c>
      <c r="N3358" s="32">
        <v>55</v>
      </c>
      <c r="O3358" s="9">
        <v>2</v>
      </c>
      <c r="P3358" s="13">
        <v>66.83</v>
      </c>
      <c r="Q3358" s="13">
        <v>100</v>
      </c>
      <c r="R3358" s="13">
        <v>204.41</v>
      </c>
      <c r="S3358" s="13">
        <v>32.630000000000003</v>
      </c>
      <c r="T3358" s="13">
        <v>0</v>
      </c>
      <c r="U3358" s="13">
        <v>672.03</v>
      </c>
      <c r="V3358" s="13">
        <v>0</v>
      </c>
      <c r="W3358" s="13">
        <v>131.63</v>
      </c>
      <c r="X3358" s="13">
        <v>0</v>
      </c>
      <c r="Y3358" s="13">
        <v>0</v>
      </c>
      <c r="Z3358" s="13">
        <v>80.14</v>
      </c>
      <c r="AA3358" s="13">
        <v>6.11</v>
      </c>
      <c r="AB3358" s="13">
        <v>0.01</v>
      </c>
      <c r="AC3358" s="13">
        <v>3.56</v>
      </c>
      <c r="AD3358" s="13">
        <v>0</v>
      </c>
      <c r="AE3358" s="13">
        <v>10.18</v>
      </c>
      <c r="AF3358" s="33">
        <v>100</v>
      </c>
      <c r="AG3358" s="9">
        <v>3</v>
      </c>
      <c r="AH3358" s="34">
        <v>0.49</v>
      </c>
      <c r="AI3358" s="13">
        <v>837287.74</v>
      </c>
      <c r="AJ3358" s="13">
        <v>6557151.3399999999</v>
      </c>
      <c r="AK3358" s="13">
        <v>7394439.0800000001</v>
      </c>
      <c r="AL3358" s="38"/>
      <c r="AM3358" s="35">
        <v>40165</v>
      </c>
    </row>
    <row r="3359" spans="2:39" x14ac:dyDescent="0.25">
      <c r="B3359" s="30">
        <v>1</v>
      </c>
      <c r="C3359" s="31" t="s">
        <v>84</v>
      </c>
      <c r="D3359" s="9" t="s">
        <v>7666</v>
      </c>
      <c r="E3359" s="10" t="s">
        <v>6127</v>
      </c>
      <c r="F3359" s="10" t="s">
        <v>6128</v>
      </c>
      <c r="G3359" s="9">
        <v>5007695</v>
      </c>
      <c r="H3359" s="10" t="s">
        <v>7667</v>
      </c>
      <c r="I3359" s="13">
        <v>1325.37</v>
      </c>
      <c r="J3359" s="13">
        <v>1325.37</v>
      </c>
      <c r="K3359" s="13">
        <v>1325.37</v>
      </c>
      <c r="L3359" s="13">
        <v>0</v>
      </c>
      <c r="M3359" s="13">
        <v>1325.37</v>
      </c>
      <c r="N3359" s="32">
        <v>75</v>
      </c>
      <c r="O3359" s="9">
        <v>2</v>
      </c>
      <c r="P3359" s="10">
        <v>18.93</v>
      </c>
      <c r="Q3359" s="13">
        <v>0</v>
      </c>
      <c r="R3359" s="13">
        <v>0</v>
      </c>
      <c r="S3359" s="13">
        <v>51.11</v>
      </c>
      <c r="T3359" s="13">
        <v>296.22000000000003</v>
      </c>
      <c r="U3359" s="13">
        <v>984.31</v>
      </c>
      <c r="V3359" s="13">
        <v>0</v>
      </c>
      <c r="W3359" s="13">
        <v>0</v>
      </c>
      <c r="X3359" s="13">
        <v>0</v>
      </c>
      <c r="Y3359" s="13">
        <v>0</v>
      </c>
      <c r="Z3359" s="13">
        <v>67.72</v>
      </c>
      <c r="AA3359" s="13">
        <v>18.27</v>
      </c>
      <c r="AB3359" s="13">
        <v>0</v>
      </c>
      <c r="AC3359" s="13">
        <v>7.48</v>
      </c>
      <c r="AD3359" s="13">
        <v>0</v>
      </c>
      <c r="AE3359" s="13">
        <v>6.53</v>
      </c>
      <c r="AF3359" s="33">
        <v>100</v>
      </c>
      <c r="AG3359" s="9">
        <v>2</v>
      </c>
      <c r="AH3359" s="34">
        <v>0.5</v>
      </c>
      <c r="AI3359" s="13">
        <v>1278202.95</v>
      </c>
      <c r="AJ3359" s="13">
        <v>5720951.0999999996</v>
      </c>
      <c r="AK3359" s="13">
        <v>6999154.0499999998</v>
      </c>
      <c r="AL3359" s="9"/>
      <c r="AM3359" s="35">
        <v>40028</v>
      </c>
    </row>
    <row r="3360" spans="2:39" x14ac:dyDescent="0.25">
      <c r="B3360" s="30">
        <v>1</v>
      </c>
      <c r="C3360" s="31" t="s">
        <v>110</v>
      </c>
      <c r="D3360" s="9" t="s">
        <v>7668</v>
      </c>
      <c r="E3360" s="10" t="s">
        <v>79</v>
      </c>
      <c r="F3360" s="10" t="s">
        <v>7199</v>
      </c>
      <c r="G3360" s="9">
        <v>1707652</v>
      </c>
      <c r="H3360" s="10" t="s">
        <v>7669</v>
      </c>
      <c r="I3360" s="13">
        <v>2269.4699999999998</v>
      </c>
      <c r="J3360" s="13">
        <v>2428.56</v>
      </c>
      <c r="K3360" s="13">
        <v>2428.56</v>
      </c>
      <c r="L3360" s="13">
        <v>2428.56</v>
      </c>
      <c r="M3360" s="13">
        <v>2193.33</v>
      </c>
      <c r="N3360" s="32">
        <v>80</v>
      </c>
      <c r="O3360" s="9">
        <v>1</v>
      </c>
      <c r="P3360" s="13">
        <v>30.36</v>
      </c>
      <c r="Q3360" s="13">
        <v>73.37</v>
      </c>
      <c r="R3360" s="13">
        <v>374.2</v>
      </c>
      <c r="S3360" s="13">
        <v>100.37</v>
      </c>
      <c r="T3360" s="13">
        <v>0</v>
      </c>
      <c r="U3360" s="13">
        <v>1714.67</v>
      </c>
      <c r="V3360" s="13">
        <v>563.46</v>
      </c>
      <c r="W3360" s="13">
        <v>50.06</v>
      </c>
      <c r="X3360" s="13">
        <v>0</v>
      </c>
      <c r="Y3360" s="13">
        <v>0</v>
      </c>
      <c r="Z3360" s="13">
        <v>56.88</v>
      </c>
      <c r="AA3360" s="13">
        <v>10.48</v>
      </c>
      <c r="AB3360" s="13">
        <v>26.8</v>
      </c>
      <c r="AC3360" s="13">
        <v>0</v>
      </c>
      <c r="AD3360" s="13">
        <v>0</v>
      </c>
      <c r="AE3360" s="13">
        <v>5.84</v>
      </c>
      <c r="AF3360" s="33">
        <v>100</v>
      </c>
      <c r="AG3360" s="9">
        <v>1</v>
      </c>
      <c r="AH3360" s="34">
        <v>0.51</v>
      </c>
      <c r="AI3360" s="13">
        <v>1432405.11</v>
      </c>
      <c r="AJ3360" s="13">
        <v>4285032.1500000004</v>
      </c>
      <c r="AK3360" s="13">
        <v>5717437.2599999998</v>
      </c>
      <c r="AL3360" s="35">
        <v>40259</v>
      </c>
      <c r="AM3360" s="35">
        <v>40280</v>
      </c>
    </row>
    <row r="3361" spans="2:39" x14ac:dyDescent="0.25">
      <c r="B3361" s="30">
        <v>1</v>
      </c>
      <c r="C3361" s="31" t="s">
        <v>390</v>
      </c>
      <c r="D3361" s="9" t="s">
        <v>7670</v>
      </c>
      <c r="E3361" s="10" t="s">
        <v>2065</v>
      </c>
      <c r="F3361" s="10" t="s">
        <v>4856</v>
      </c>
      <c r="G3361" s="9">
        <v>2916500</v>
      </c>
      <c r="H3361" s="10" t="s">
        <v>7671</v>
      </c>
      <c r="I3361" s="13">
        <v>612.83000000000004</v>
      </c>
      <c r="J3361" s="13">
        <v>768.67</v>
      </c>
      <c r="K3361" s="13">
        <v>770.51</v>
      </c>
      <c r="L3361" s="13">
        <v>612.83000000000004</v>
      </c>
      <c r="M3361" s="13">
        <v>612.83000000000004</v>
      </c>
      <c r="N3361" s="32">
        <v>23</v>
      </c>
      <c r="O3361" s="9">
        <v>1</v>
      </c>
      <c r="P3361" s="13">
        <v>25.62</v>
      </c>
      <c r="Q3361" s="13">
        <v>0</v>
      </c>
      <c r="R3361" s="13">
        <v>0</v>
      </c>
      <c r="S3361" s="13">
        <v>22.21</v>
      </c>
      <c r="T3361" s="13">
        <v>0</v>
      </c>
      <c r="U3361" s="13">
        <v>0</v>
      </c>
      <c r="V3361" s="13">
        <v>744.94</v>
      </c>
      <c r="W3361" s="13">
        <v>1.53</v>
      </c>
      <c r="X3361" s="13">
        <v>0</v>
      </c>
      <c r="Y3361" s="13">
        <v>0</v>
      </c>
      <c r="Z3361" s="13">
        <v>30</v>
      </c>
      <c r="AA3361" s="13">
        <v>40</v>
      </c>
      <c r="AB3361" s="13">
        <v>0</v>
      </c>
      <c r="AC3361" s="13">
        <v>20</v>
      </c>
      <c r="AD3361" s="13">
        <v>10</v>
      </c>
      <c r="AE3361" s="13">
        <v>0</v>
      </c>
      <c r="AF3361" s="33">
        <v>100</v>
      </c>
      <c r="AG3361" s="9">
        <v>3</v>
      </c>
      <c r="AH3361" s="34">
        <v>0.4</v>
      </c>
      <c r="AI3361" s="13">
        <v>10749.95</v>
      </c>
      <c r="AJ3361" s="13">
        <v>421808.6</v>
      </c>
      <c r="AK3361" s="13">
        <v>432558.55</v>
      </c>
      <c r="AL3361" s="35">
        <v>40231</v>
      </c>
      <c r="AM3361" s="35">
        <v>40337</v>
      </c>
    </row>
    <row r="3362" spans="2:39" x14ac:dyDescent="0.25">
      <c r="B3362" s="30">
        <v>1</v>
      </c>
      <c r="C3362" s="31" t="s">
        <v>964</v>
      </c>
      <c r="D3362" s="9" t="s">
        <v>7672</v>
      </c>
      <c r="E3362" s="10" t="s">
        <v>2792</v>
      </c>
      <c r="F3362" s="10" t="s">
        <v>7673</v>
      </c>
      <c r="G3362" s="9">
        <v>3171501</v>
      </c>
      <c r="H3362" s="10" t="s">
        <v>7606</v>
      </c>
      <c r="I3362" s="13">
        <v>966.91</v>
      </c>
      <c r="J3362" s="13">
        <v>0</v>
      </c>
      <c r="K3362" s="13">
        <v>980.24</v>
      </c>
      <c r="L3362" s="13">
        <v>966.91</v>
      </c>
      <c r="M3362" s="13">
        <v>966.91</v>
      </c>
      <c r="N3362" s="32">
        <v>30</v>
      </c>
      <c r="O3362" s="9">
        <v>1</v>
      </c>
      <c r="P3362" s="13">
        <v>32.67</v>
      </c>
      <c r="Q3362" s="13">
        <v>98.07</v>
      </c>
      <c r="R3362" s="13">
        <v>86.91</v>
      </c>
      <c r="S3362" s="13">
        <v>89.48</v>
      </c>
      <c r="T3362" s="13">
        <v>195.99</v>
      </c>
      <c r="U3362" s="13">
        <v>659.08</v>
      </c>
      <c r="V3362" s="13">
        <v>31.93</v>
      </c>
      <c r="W3362" s="13">
        <v>0</v>
      </c>
      <c r="X3362" s="13">
        <v>0</v>
      </c>
      <c r="Y3362" s="13">
        <v>0</v>
      </c>
      <c r="Z3362" s="13">
        <v>26</v>
      </c>
      <c r="AA3362" s="13">
        <v>23</v>
      </c>
      <c r="AB3362" s="13">
        <v>0</v>
      </c>
      <c r="AC3362" s="13">
        <v>38</v>
      </c>
      <c r="AD3362" s="13">
        <v>0</v>
      </c>
      <c r="AE3362" s="13">
        <v>13</v>
      </c>
      <c r="AF3362" s="33">
        <v>100</v>
      </c>
      <c r="AG3362" s="9">
        <v>3</v>
      </c>
      <c r="AH3362" s="34">
        <v>0.35</v>
      </c>
      <c r="AI3362" s="13">
        <v>278120.65000000002</v>
      </c>
      <c r="AJ3362" s="13">
        <v>3666088.12</v>
      </c>
      <c r="AK3362" s="13">
        <v>3944208.77</v>
      </c>
      <c r="AL3362" s="35">
        <v>40900</v>
      </c>
      <c r="AM3362" s="35">
        <v>41232</v>
      </c>
    </row>
    <row r="3363" spans="2:39" x14ac:dyDescent="0.25">
      <c r="B3363" s="30">
        <v>1</v>
      </c>
      <c r="C3363" s="31" t="s">
        <v>235</v>
      </c>
      <c r="D3363" s="9" t="s">
        <v>7674</v>
      </c>
      <c r="E3363" s="10" t="s">
        <v>469</v>
      </c>
      <c r="F3363" s="10" t="s">
        <v>469</v>
      </c>
      <c r="G3363" s="9">
        <v>2306405</v>
      </c>
      <c r="H3363" s="10" t="s">
        <v>7675</v>
      </c>
      <c r="I3363" s="13">
        <v>1154.54</v>
      </c>
      <c r="J3363" s="13">
        <v>1149.75</v>
      </c>
      <c r="K3363" s="13">
        <v>1149.75</v>
      </c>
      <c r="L3363" s="13">
        <v>1149.75</v>
      </c>
      <c r="M3363" s="13">
        <v>1149.75</v>
      </c>
      <c r="N3363" s="32">
        <v>21</v>
      </c>
      <c r="O3363" s="9">
        <v>1</v>
      </c>
      <c r="P3363" s="13">
        <v>22.94</v>
      </c>
      <c r="Q3363" s="13">
        <v>0</v>
      </c>
      <c r="R3363" s="13">
        <v>0</v>
      </c>
      <c r="S3363" s="13">
        <v>45.17</v>
      </c>
      <c r="T3363" s="13">
        <v>0</v>
      </c>
      <c r="U3363" s="13">
        <v>839.24</v>
      </c>
      <c r="V3363" s="13">
        <v>230</v>
      </c>
      <c r="W3363" s="13">
        <v>35.340000000000003</v>
      </c>
      <c r="X3363" s="13">
        <v>0</v>
      </c>
      <c r="Y3363" s="13">
        <v>0</v>
      </c>
      <c r="Z3363" s="13">
        <v>0</v>
      </c>
      <c r="AA3363" s="13">
        <v>60</v>
      </c>
      <c r="AB3363" s="13">
        <v>0</v>
      </c>
      <c r="AC3363" s="13">
        <v>33</v>
      </c>
      <c r="AD3363" s="13">
        <v>0</v>
      </c>
      <c r="AE3363" s="13">
        <v>7</v>
      </c>
      <c r="AF3363" s="33">
        <v>100</v>
      </c>
      <c r="AG3363" s="9">
        <v>1</v>
      </c>
      <c r="AH3363" s="34">
        <v>0.39</v>
      </c>
      <c r="AI3363" s="13">
        <v>81351.53</v>
      </c>
      <c r="AJ3363" s="13">
        <v>336691.65</v>
      </c>
      <c r="AK3363" s="13">
        <v>418043.18</v>
      </c>
      <c r="AL3363" s="35">
        <v>41635</v>
      </c>
      <c r="AM3363" s="35">
        <v>41687</v>
      </c>
    </row>
    <row r="3364" spans="2:39" x14ac:dyDescent="0.25">
      <c r="B3364" s="30">
        <v>1</v>
      </c>
      <c r="C3364" s="31" t="s">
        <v>235</v>
      </c>
      <c r="D3364" s="9" t="s">
        <v>7676</v>
      </c>
      <c r="E3364" s="10" t="s">
        <v>255</v>
      </c>
      <c r="F3364" s="10" t="s">
        <v>256</v>
      </c>
      <c r="G3364" s="9">
        <v>2311306</v>
      </c>
      <c r="H3364" s="10" t="s">
        <v>7677</v>
      </c>
      <c r="I3364" s="13">
        <v>867</v>
      </c>
      <c r="J3364" s="13">
        <v>898.77</v>
      </c>
      <c r="K3364" s="13">
        <v>898.77</v>
      </c>
      <c r="L3364" s="13">
        <v>867</v>
      </c>
      <c r="M3364" s="13">
        <v>867</v>
      </c>
      <c r="N3364" s="32">
        <v>15</v>
      </c>
      <c r="O3364" s="9">
        <v>1</v>
      </c>
      <c r="P3364" s="13">
        <v>17.98</v>
      </c>
      <c r="Q3364" s="13">
        <v>74.09</v>
      </c>
      <c r="R3364" s="13">
        <v>114.63</v>
      </c>
      <c r="S3364" s="13">
        <v>0</v>
      </c>
      <c r="T3364" s="13">
        <v>0</v>
      </c>
      <c r="U3364" s="13">
        <v>665.4</v>
      </c>
      <c r="V3364" s="13">
        <v>188.43</v>
      </c>
      <c r="W3364" s="13">
        <v>44.94</v>
      </c>
      <c r="X3364" s="13">
        <v>0</v>
      </c>
      <c r="Y3364" s="13">
        <v>0</v>
      </c>
      <c r="Z3364" s="13">
        <v>2.3199999999999998</v>
      </c>
      <c r="AA3364" s="13">
        <v>66.36</v>
      </c>
      <c r="AB3364" s="13">
        <v>17.63</v>
      </c>
      <c r="AC3364" s="13">
        <v>0</v>
      </c>
      <c r="AD3364" s="13">
        <v>1.64</v>
      </c>
      <c r="AE3364" s="13">
        <v>12.05</v>
      </c>
      <c r="AF3364" s="33">
        <v>100</v>
      </c>
      <c r="AG3364" s="9">
        <v>4</v>
      </c>
      <c r="AH3364" s="34">
        <v>0.33</v>
      </c>
      <c r="AI3364" s="13">
        <v>362941.08</v>
      </c>
      <c r="AJ3364" s="13">
        <v>132916.16</v>
      </c>
      <c r="AK3364" s="13">
        <v>495857.24</v>
      </c>
      <c r="AL3364" s="35">
        <v>40900</v>
      </c>
      <c r="AM3364" s="35">
        <v>41393</v>
      </c>
    </row>
    <row r="3365" spans="2:39" x14ac:dyDescent="0.25">
      <c r="B3365" s="30">
        <v>1</v>
      </c>
      <c r="C3365" s="31" t="s">
        <v>39</v>
      </c>
      <c r="D3365" s="9" t="s">
        <v>7678</v>
      </c>
      <c r="E3365" s="10" t="s">
        <v>90</v>
      </c>
      <c r="F3365" s="10" t="s">
        <v>943</v>
      </c>
      <c r="G3365" s="9">
        <v>2503902</v>
      </c>
      <c r="H3365" s="10" t="s">
        <v>7679</v>
      </c>
      <c r="I3365" s="13">
        <v>970</v>
      </c>
      <c r="J3365" s="13">
        <v>1078.05</v>
      </c>
      <c r="K3365" s="13">
        <v>1078.05</v>
      </c>
      <c r="L3365" s="13">
        <v>970</v>
      </c>
      <c r="M3365" s="13">
        <v>970</v>
      </c>
      <c r="N3365" s="32">
        <v>17</v>
      </c>
      <c r="O3365" s="9">
        <v>1</v>
      </c>
      <c r="P3365" s="13">
        <v>19.600000000000001</v>
      </c>
      <c r="Q3365" s="13">
        <v>19.77</v>
      </c>
      <c r="R3365" s="13">
        <v>100</v>
      </c>
      <c r="S3365" s="13">
        <v>5.54</v>
      </c>
      <c r="T3365" s="13">
        <v>0</v>
      </c>
      <c r="U3365" s="13">
        <v>219.4</v>
      </c>
      <c r="V3365" s="13">
        <v>855.51</v>
      </c>
      <c r="W3365" s="13">
        <v>17</v>
      </c>
      <c r="X3365" s="13">
        <v>0</v>
      </c>
      <c r="Y3365" s="13">
        <v>0</v>
      </c>
      <c r="Z3365" s="13">
        <v>0</v>
      </c>
      <c r="AA3365" s="13">
        <v>11.23</v>
      </c>
      <c r="AB3365" s="13">
        <v>0</v>
      </c>
      <c r="AC3365" s="13">
        <v>77.819999999999993</v>
      </c>
      <c r="AD3365" s="13">
        <v>0</v>
      </c>
      <c r="AE3365" s="13">
        <v>10.95</v>
      </c>
      <c r="AF3365" s="33">
        <v>100</v>
      </c>
      <c r="AG3365" s="9">
        <v>4</v>
      </c>
      <c r="AH3365" s="34">
        <v>0.23</v>
      </c>
      <c r="AI3365" s="13">
        <v>264795.40999999997</v>
      </c>
      <c r="AJ3365" s="13">
        <v>361358.99</v>
      </c>
      <c r="AK3365" s="13">
        <v>626154.4</v>
      </c>
      <c r="AL3365" s="35">
        <v>41271</v>
      </c>
      <c r="AM3365" s="35">
        <v>41407</v>
      </c>
    </row>
    <row r="3366" spans="2:39" x14ac:dyDescent="0.25">
      <c r="B3366" s="30">
        <v>1</v>
      </c>
      <c r="C3366" s="31" t="s">
        <v>39</v>
      </c>
      <c r="D3366" s="9" t="s">
        <v>7680</v>
      </c>
      <c r="E3366" s="10" t="s">
        <v>41</v>
      </c>
      <c r="F3366" s="10" t="s">
        <v>7681</v>
      </c>
      <c r="G3366" s="9">
        <v>2512705</v>
      </c>
      <c r="H3366" s="10" t="s">
        <v>7682</v>
      </c>
      <c r="I3366" s="13">
        <v>490</v>
      </c>
      <c r="J3366" s="13">
        <v>490</v>
      </c>
      <c r="K3366" s="13">
        <v>490.18</v>
      </c>
      <c r="L3366" s="13">
        <v>490.18</v>
      </c>
      <c r="M3366" s="13">
        <v>490</v>
      </c>
      <c r="N3366" s="32">
        <v>15</v>
      </c>
      <c r="O3366" s="9">
        <v>1</v>
      </c>
      <c r="P3366" s="13">
        <v>27.23</v>
      </c>
      <c r="Q3366" s="13">
        <v>9.83</v>
      </c>
      <c r="R3366" s="13">
        <v>100</v>
      </c>
      <c r="S3366" s="13">
        <v>10.35</v>
      </c>
      <c r="T3366" s="13">
        <v>0</v>
      </c>
      <c r="U3366" s="13">
        <v>117.45</v>
      </c>
      <c r="V3366" s="13">
        <v>309.37</v>
      </c>
      <c r="W3366" s="13">
        <v>3.58</v>
      </c>
      <c r="X3366" s="13">
        <v>0</v>
      </c>
      <c r="Y3366" s="13">
        <v>0</v>
      </c>
      <c r="Z3366" s="13">
        <v>0</v>
      </c>
      <c r="AA3366" s="13">
        <v>0</v>
      </c>
      <c r="AB3366" s="13">
        <v>49</v>
      </c>
      <c r="AC3366" s="13">
        <v>47.6</v>
      </c>
      <c r="AD3366" s="13">
        <v>0</v>
      </c>
      <c r="AE3366" s="13">
        <v>3.4</v>
      </c>
      <c r="AF3366" s="33">
        <v>100</v>
      </c>
      <c r="AG3366" s="9">
        <v>1</v>
      </c>
      <c r="AH3366" s="34">
        <v>0.33</v>
      </c>
      <c r="AI3366" s="13">
        <v>179407.57</v>
      </c>
      <c r="AJ3366" s="13">
        <v>170872.8</v>
      </c>
      <c r="AK3366" s="13">
        <v>350280.37</v>
      </c>
      <c r="AL3366" s="35">
        <v>41142</v>
      </c>
      <c r="AM3366" s="35">
        <v>41593</v>
      </c>
    </row>
    <row r="3367" spans="2:39" x14ac:dyDescent="0.25">
      <c r="B3367" s="30">
        <v>1</v>
      </c>
      <c r="C3367" s="31" t="s">
        <v>39</v>
      </c>
      <c r="D3367" s="9" t="s">
        <v>7683</v>
      </c>
      <c r="E3367" s="10" t="s">
        <v>2388</v>
      </c>
      <c r="F3367" s="10" t="s">
        <v>7684</v>
      </c>
      <c r="G3367" s="9">
        <v>2500536</v>
      </c>
      <c r="H3367" s="10" t="s">
        <v>4102</v>
      </c>
      <c r="I3367" s="13">
        <v>720</v>
      </c>
      <c r="J3367" s="13">
        <v>720</v>
      </c>
      <c r="K3367" s="13">
        <v>718.91</v>
      </c>
      <c r="L3367" s="13">
        <v>718.91</v>
      </c>
      <c r="M3367" s="13">
        <v>718.91</v>
      </c>
      <c r="N3367" s="32">
        <v>18</v>
      </c>
      <c r="O3367" s="9">
        <v>1</v>
      </c>
      <c r="P3367" s="13">
        <v>11.98</v>
      </c>
      <c r="Q3367" s="13">
        <v>39.299999999999997</v>
      </c>
      <c r="R3367" s="13">
        <v>100</v>
      </c>
      <c r="S3367" s="13">
        <v>10.42</v>
      </c>
      <c r="T3367" s="13">
        <v>0</v>
      </c>
      <c r="U3367" s="13">
        <v>278.42</v>
      </c>
      <c r="V3367" s="13">
        <v>422.46</v>
      </c>
      <c r="W3367" s="13">
        <v>7.62</v>
      </c>
      <c r="X3367" s="13">
        <v>0</v>
      </c>
      <c r="Y3367" s="13">
        <v>0</v>
      </c>
      <c r="Z3367" s="13">
        <v>2.64</v>
      </c>
      <c r="AA3367" s="13">
        <v>54.19</v>
      </c>
      <c r="AB3367" s="13">
        <v>0</v>
      </c>
      <c r="AC3367" s="13">
        <v>23.17</v>
      </c>
      <c r="AD3367" s="13">
        <v>20</v>
      </c>
      <c r="AE3367" s="13">
        <v>0</v>
      </c>
      <c r="AF3367" s="33">
        <v>100</v>
      </c>
      <c r="AG3367" s="9">
        <v>2</v>
      </c>
      <c r="AH3367" s="34">
        <v>0.35</v>
      </c>
      <c r="AI3367" s="13">
        <v>444979.82</v>
      </c>
      <c r="AJ3367" s="13">
        <v>238596.08</v>
      </c>
      <c r="AK3367" s="13">
        <v>683575.9</v>
      </c>
      <c r="AL3367" s="35">
        <v>41270</v>
      </c>
      <c r="AM3367" s="35">
        <v>41644</v>
      </c>
    </row>
    <row r="3368" spans="2:39" x14ac:dyDescent="0.25">
      <c r="B3368" s="30">
        <v>1</v>
      </c>
      <c r="C3368" s="31" t="s">
        <v>390</v>
      </c>
      <c r="D3368" s="9" t="s">
        <v>7685</v>
      </c>
      <c r="E3368" s="10" t="s">
        <v>1152</v>
      </c>
      <c r="F3368" s="10" t="s">
        <v>1252</v>
      </c>
      <c r="G3368" s="9">
        <v>2804409</v>
      </c>
      <c r="H3368" s="10" t="s">
        <v>1985</v>
      </c>
      <c r="I3368" s="13">
        <v>181.5</v>
      </c>
      <c r="J3368" s="13">
        <v>241.98</v>
      </c>
      <c r="K3368" s="13">
        <v>241.98</v>
      </c>
      <c r="L3368" s="13">
        <v>181.5</v>
      </c>
      <c r="M3368" s="13">
        <v>181.5</v>
      </c>
      <c r="N3368" s="32">
        <v>14</v>
      </c>
      <c r="O3368" s="9">
        <v>1</v>
      </c>
      <c r="P3368" s="13">
        <v>6.91</v>
      </c>
      <c r="Q3368" s="13">
        <v>34.57</v>
      </c>
      <c r="R3368" s="13">
        <v>100</v>
      </c>
      <c r="S3368" s="13">
        <v>13.04</v>
      </c>
      <c r="T3368" s="13">
        <v>108.09</v>
      </c>
      <c r="U3368" s="13">
        <v>120.33</v>
      </c>
      <c r="V3368" s="13">
        <v>0</v>
      </c>
      <c r="W3368" s="13">
        <v>0.52</v>
      </c>
      <c r="X3368" s="13">
        <v>0</v>
      </c>
      <c r="Y3368" s="13">
        <v>0</v>
      </c>
      <c r="Z3368" s="13">
        <v>95</v>
      </c>
      <c r="AA3368" s="13">
        <v>0</v>
      </c>
      <c r="AB3368" s="13">
        <v>5</v>
      </c>
      <c r="AC3368" s="13">
        <v>0</v>
      </c>
      <c r="AD3368" s="13">
        <v>0</v>
      </c>
      <c r="AE3368" s="13">
        <v>0</v>
      </c>
      <c r="AF3368" s="33">
        <v>100</v>
      </c>
      <c r="AG3368" s="9">
        <v>4</v>
      </c>
      <c r="AH3368" s="34">
        <v>0.48</v>
      </c>
      <c r="AI3368" s="13">
        <v>30248.61</v>
      </c>
      <c r="AJ3368" s="13">
        <v>737173.14</v>
      </c>
      <c r="AK3368" s="13">
        <v>767421.75</v>
      </c>
      <c r="AL3368" s="35">
        <v>40452</v>
      </c>
      <c r="AM3368" s="35">
        <v>40506</v>
      </c>
    </row>
    <row r="3369" spans="2:39" x14ac:dyDescent="0.25">
      <c r="B3369" s="30">
        <v>1</v>
      </c>
      <c r="C3369" s="31" t="s">
        <v>390</v>
      </c>
      <c r="D3369" s="9" t="s">
        <v>7686</v>
      </c>
      <c r="E3369" s="10" t="s">
        <v>836</v>
      </c>
      <c r="F3369" s="10" t="s">
        <v>2169</v>
      </c>
      <c r="G3369" s="9">
        <v>2924207</v>
      </c>
      <c r="H3369" s="10" t="s">
        <v>7687</v>
      </c>
      <c r="I3369" s="13">
        <v>993.57</v>
      </c>
      <c r="J3369" s="13">
        <v>1065.96</v>
      </c>
      <c r="K3369" s="13">
        <v>1065.96</v>
      </c>
      <c r="L3369" s="13">
        <v>1065.96</v>
      </c>
      <c r="M3369" s="13">
        <v>1065.96</v>
      </c>
      <c r="N3369" s="32">
        <v>38</v>
      </c>
      <c r="O3369" s="9">
        <v>1</v>
      </c>
      <c r="P3369" s="13">
        <v>15.23</v>
      </c>
      <c r="Q3369" s="13">
        <v>0.44</v>
      </c>
      <c r="R3369" s="13">
        <v>100</v>
      </c>
      <c r="S3369" s="13">
        <v>36.96</v>
      </c>
      <c r="T3369" s="13">
        <v>0</v>
      </c>
      <c r="U3369" s="13">
        <v>4.5</v>
      </c>
      <c r="V3369" s="13">
        <v>1021.29</v>
      </c>
      <c r="W3369" s="13">
        <v>3.2</v>
      </c>
      <c r="X3369" s="13">
        <v>0</v>
      </c>
      <c r="Y3369" s="13">
        <v>0</v>
      </c>
      <c r="Z3369" s="13">
        <v>0</v>
      </c>
      <c r="AA3369" s="13">
        <v>100</v>
      </c>
      <c r="AB3369" s="13">
        <v>0</v>
      </c>
      <c r="AC3369" s="13">
        <v>0</v>
      </c>
      <c r="AD3369" s="13">
        <v>0</v>
      </c>
      <c r="AE3369" s="13">
        <v>0</v>
      </c>
      <c r="AF3369" s="33">
        <v>100</v>
      </c>
      <c r="AG3369" s="9">
        <v>1</v>
      </c>
      <c r="AH3369" s="34">
        <v>0.47</v>
      </c>
      <c r="AI3369" s="13">
        <v>139948.38</v>
      </c>
      <c r="AJ3369" s="13">
        <v>1670800.91</v>
      </c>
      <c r="AK3369" s="13">
        <v>1810749.29</v>
      </c>
      <c r="AL3369" s="35">
        <v>40410</v>
      </c>
      <c r="AM3369" s="35">
        <v>40507</v>
      </c>
    </row>
    <row r="3370" spans="2:39" x14ac:dyDescent="0.25">
      <c r="B3370" s="30">
        <v>1</v>
      </c>
      <c r="C3370" s="31" t="s">
        <v>258</v>
      </c>
      <c r="D3370" s="9" t="s">
        <v>7688</v>
      </c>
      <c r="E3370" s="10" t="s">
        <v>5492</v>
      </c>
      <c r="F3370" s="10" t="s">
        <v>7689</v>
      </c>
      <c r="G3370" s="9">
        <v>3520707</v>
      </c>
      <c r="H3370" s="10" t="s">
        <v>783</v>
      </c>
      <c r="I3370" s="13">
        <v>968</v>
      </c>
      <c r="J3370" s="13">
        <v>1014.35</v>
      </c>
      <c r="K3370" s="13">
        <v>1014.35</v>
      </c>
      <c r="L3370" s="13">
        <v>968</v>
      </c>
      <c r="M3370" s="13">
        <v>968</v>
      </c>
      <c r="N3370" s="32">
        <v>79</v>
      </c>
      <c r="O3370" s="9">
        <v>1</v>
      </c>
      <c r="P3370" s="13">
        <v>33.799999999999997</v>
      </c>
      <c r="Q3370" s="13">
        <v>100</v>
      </c>
      <c r="R3370" s="13">
        <v>80.819999999999993</v>
      </c>
      <c r="S3370" s="13">
        <v>54.69</v>
      </c>
      <c r="T3370" s="13">
        <v>0</v>
      </c>
      <c r="U3370" s="13">
        <v>866.42</v>
      </c>
      <c r="V3370" s="13">
        <v>0</v>
      </c>
      <c r="W3370" s="13">
        <v>200.5</v>
      </c>
      <c r="X3370" s="13">
        <v>0</v>
      </c>
      <c r="Y3370" s="13">
        <v>0</v>
      </c>
      <c r="Z3370" s="13">
        <v>90.37</v>
      </c>
      <c r="AA3370" s="13">
        <v>0</v>
      </c>
      <c r="AB3370" s="13">
        <v>0</v>
      </c>
      <c r="AC3370" s="13">
        <v>0</v>
      </c>
      <c r="AD3370" s="13">
        <v>0</v>
      </c>
      <c r="AE3370" s="13">
        <v>9.6300000000000008</v>
      </c>
      <c r="AF3370" s="33">
        <v>100</v>
      </c>
      <c r="AG3370" s="9">
        <v>2</v>
      </c>
      <c r="AH3370" s="34">
        <v>0.54</v>
      </c>
      <c r="AI3370" s="13">
        <v>948234.37</v>
      </c>
      <c r="AJ3370" s="13">
        <v>9755135.2799999993</v>
      </c>
      <c r="AK3370" s="13">
        <v>10703369.65</v>
      </c>
      <c r="AL3370" s="35">
        <v>40408</v>
      </c>
      <c r="AM3370" s="35">
        <v>39602</v>
      </c>
    </row>
    <row r="3371" spans="2:39" x14ac:dyDescent="0.25">
      <c r="B3371" s="30">
        <v>1</v>
      </c>
      <c r="C3371" s="31" t="s">
        <v>347</v>
      </c>
      <c r="D3371" s="9" t="s">
        <v>7690</v>
      </c>
      <c r="E3371" s="10" t="s">
        <v>349</v>
      </c>
      <c r="F3371" s="10" t="s">
        <v>350</v>
      </c>
      <c r="G3371" s="9">
        <v>2703809</v>
      </c>
      <c r="H3371" s="10" t="s">
        <v>4658</v>
      </c>
      <c r="I3371" s="13">
        <v>270.39999999999998</v>
      </c>
      <c r="J3371" s="13">
        <v>265.73</v>
      </c>
      <c r="K3371" s="13">
        <v>265.73</v>
      </c>
      <c r="L3371" s="13">
        <v>0</v>
      </c>
      <c r="M3371" s="13">
        <v>265.73</v>
      </c>
      <c r="N3371" s="32">
        <v>25</v>
      </c>
      <c r="O3371" s="9">
        <v>2</v>
      </c>
      <c r="P3371" s="13">
        <v>16.600000000000001</v>
      </c>
      <c r="Q3371" s="13">
        <v>100</v>
      </c>
      <c r="R3371" s="13">
        <v>138.05000000000001</v>
      </c>
      <c r="S3371" s="13">
        <v>32.96</v>
      </c>
      <c r="T3371" s="13">
        <v>0</v>
      </c>
      <c r="U3371" s="13">
        <v>231.25</v>
      </c>
      <c r="V3371" s="13">
        <v>0</v>
      </c>
      <c r="W3371" s="13">
        <v>1.52</v>
      </c>
      <c r="X3371" s="13">
        <v>0</v>
      </c>
      <c r="Y3371" s="13">
        <v>0</v>
      </c>
      <c r="Z3371" s="13">
        <v>30</v>
      </c>
      <c r="AA3371" s="13">
        <v>30</v>
      </c>
      <c r="AB3371" s="13">
        <v>0</v>
      </c>
      <c r="AC3371" s="13">
        <v>25</v>
      </c>
      <c r="AD3371" s="13">
        <v>0</v>
      </c>
      <c r="AE3371" s="13">
        <v>15</v>
      </c>
      <c r="AF3371" s="33">
        <v>100</v>
      </c>
      <c r="AG3371" s="9">
        <v>4</v>
      </c>
      <c r="AH3371" s="34">
        <v>0.33</v>
      </c>
      <c r="AI3371" s="13">
        <v>297800.17</v>
      </c>
      <c r="AJ3371" s="13">
        <v>1219092.22</v>
      </c>
      <c r="AK3371" s="13">
        <v>1516892.39</v>
      </c>
      <c r="AL3371" s="9"/>
      <c r="AM3371" s="35">
        <v>40308</v>
      </c>
    </row>
    <row r="3372" spans="2:39" x14ac:dyDescent="0.25">
      <c r="B3372" s="30">
        <v>1</v>
      </c>
      <c r="C3372" s="31" t="s">
        <v>390</v>
      </c>
      <c r="D3372" s="9" t="s">
        <v>7691</v>
      </c>
      <c r="E3372" s="10" t="s">
        <v>392</v>
      </c>
      <c r="F3372" s="10" t="s">
        <v>716</v>
      </c>
      <c r="G3372" s="9">
        <v>2805604</v>
      </c>
      <c r="H3372" s="10" t="s">
        <v>690</v>
      </c>
      <c r="I3372" s="13">
        <v>178.48</v>
      </c>
      <c r="J3372" s="13">
        <v>178.48</v>
      </c>
      <c r="K3372" s="13">
        <v>174.31</v>
      </c>
      <c r="L3372" s="13">
        <v>58.83</v>
      </c>
      <c r="M3372" s="13">
        <v>58.83</v>
      </c>
      <c r="N3372" s="32"/>
      <c r="O3372" s="9">
        <v>7</v>
      </c>
      <c r="P3372" s="13">
        <v>0.84</v>
      </c>
      <c r="Q3372" s="13">
        <v>0</v>
      </c>
      <c r="R3372" s="13">
        <v>0</v>
      </c>
      <c r="S3372" s="13">
        <v>67.150000000000006</v>
      </c>
      <c r="T3372" s="13">
        <v>0</v>
      </c>
      <c r="U3372" s="13">
        <v>25.42</v>
      </c>
      <c r="V3372" s="13">
        <v>0</v>
      </c>
      <c r="W3372" s="13">
        <v>0</v>
      </c>
      <c r="X3372" s="13">
        <v>0</v>
      </c>
      <c r="Y3372" s="13">
        <v>0</v>
      </c>
      <c r="Z3372" s="13">
        <v>0</v>
      </c>
      <c r="AA3372" s="13">
        <v>100</v>
      </c>
      <c r="AB3372" s="13">
        <v>0</v>
      </c>
      <c r="AC3372" s="13">
        <v>0</v>
      </c>
      <c r="AD3372" s="13">
        <v>0</v>
      </c>
      <c r="AE3372" s="13">
        <v>0</v>
      </c>
      <c r="AF3372" s="33">
        <v>100</v>
      </c>
      <c r="AG3372" s="9">
        <v>2</v>
      </c>
      <c r="AH3372" s="34">
        <v>0.45</v>
      </c>
      <c r="AI3372" s="13">
        <v>15149.25</v>
      </c>
      <c r="AJ3372" s="13">
        <v>119166.93</v>
      </c>
      <c r="AK3372" s="13">
        <v>134316.18</v>
      </c>
      <c r="AL3372" s="35">
        <v>40140</v>
      </c>
      <c r="AM3372" s="35">
        <v>39900</v>
      </c>
    </row>
    <row r="3373" spans="2:39" x14ac:dyDescent="0.25">
      <c r="B3373" s="30">
        <v>1</v>
      </c>
      <c r="C3373" s="31" t="s">
        <v>390</v>
      </c>
      <c r="D3373" s="9" t="s">
        <v>7692</v>
      </c>
      <c r="E3373" s="10" t="s">
        <v>392</v>
      </c>
      <c r="F3373" s="10" t="s">
        <v>716</v>
      </c>
      <c r="G3373" s="9">
        <v>2805604</v>
      </c>
      <c r="H3373" s="10" t="s">
        <v>7693</v>
      </c>
      <c r="I3373" s="13">
        <v>60.5</v>
      </c>
      <c r="J3373" s="13">
        <v>51.93</v>
      </c>
      <c r="K3373" s="13">
        <v>51.93</v>
      </c>
      <c r="L3373" s="13">
        <v>50.84</v>
      </c>
      <c r="M3373" s="13">
        <v>50.84</v>
      </c>
      <c r="N3373" s="32"/>
      <c r="O3373" s="9">
        <v>7</v>
      </c>
      <c r="P3373" s="13">
        <v>0.72</v>
      </c>
      <c r="Q3373" s="13">
        <v>0</v>
      </c>
      <c r="R3373" s="13">
        <v>0</v>
      </c>
      <c r="S3373" s="13">
        <v>0</v>
      </c>
      <c r="T3373" s="13">
        <v>0</v>
      </c>
      <c r="U3373" s="13">
        <v>49.63</v>
      </c>
      <c r="V3373" s="13">
        <v>0</v>
      </c>
      <c r="W3373" s="13">
        <v>1.21</v>
      </c>
      <c r="X3373" s="13">
        <v>0</v>
      </c>
      <c r="Y3373" s="13">
        <v>0</v>
      </c>
      <c r="Z3373" s="13">
        <v>0</v>
      </c>
      <c r="AA3373" s="13">
        <v>100</v>
      </c>
      <c r="AB3373" s="13">
        <v>0</v>
      </c>
      <c r="AC3373" s="13">
        <v>0</v>
      </c>
      <c r="AD3373" s="13">
        <v>0</v>
      </c>
      <c r="AE3373" s="13">
        <v>0</v>
      </c>
      <c r="AF3373" s="33">
        <v>100</v>
      </c>
      <c r="AG3373" s="9">
        <v>2</v>
      </c>
      <c r="AH3373" s="34">
        <v>0.45</v>
      </c>
      <c r="AI3373" s="13">
        <v>26300.26</v>
      </c>
      <c r="AJ3373" s="13">
        <v>110487.69</v>
      </c>
      <c r="AK3373" s="13">
        <v>136787.95000000001</v>
      </c>
      <c r="AL3373" s="35">
        <v>40140</v>
      </c>
      <c r="AM3373" s="35">
        <v>39900</v>
      </c>
    </row>
    <row r="3374" spans="2:39" x14ac:dyDescent="0.25">
      <c r="B3374" s="30">
        <v>1</v>
      </c>
      <c r="C3374" s="31" t="s">
        <v>211</v>
      </c>
      <c r="D3374" s="9" t="s">
        <v>7694</v>
      </c>
      <c r="E3374" s="10" t="s">
        <v>315</v>
      </c>
      <c r="F3374" s="10" t="s">
        <v>3541</v>
      </c>
      <c r="G3374" s="9">
        <v>5213103</v>
      </c>
      <c r="H3374" s="10" t="s">
        <v>7695</v>
      </c>
      <c r="I3374" s="13">
        <v>1078.5</v>
      </c>
      <c r="J3374" s="13">
        <v>1078.4000000000001</v>
      </c>
      <c r="K3374" s="13">
        <v>1083.5</v>
      </c>
      <c r="L3374" s="13">
        <v>1078.5</v>
      </c>
      <c r="M3374" s="13">
        <v>1078.5</v>
      </c>
      <c r="N3374" s="32">
        <v>24</v>
      </c>
      <c r="O3374" s="9">
        <v>1</v>
      </c>
      <c r="P3374" s="13">
        <v>18.059999999999999</v>
      </c>
      <c r="Q3374" s="13">
        <v>76.319999999999993</v>
      </c>
      <c r="R3374" s="13">
        <v>186.02</v>
      </c>
      <c r="S3374" s="13">
        <v>56.95</v>
      </c>
      <c r="T3374" s="13">
        <v>185.17</v>
      </c>
      <c r="U3374" s="13">
        <v>607.16999999999996</v>
      </c>
      <c r="V3374" s="13">
        <v>223.91</v>
      </c>
      <c r="W3374" s="13">
        <v>3.22</v>
      </c>
      <c r="X3374" s="13">
        <v>0</v>
      </c>
      <c r="Y3374" s="13">
        <v>0</v>
      </c>
      <c r="Z3374" s="13">
        <v>18.920000000000002</v>
      </c>
      <c r="AA3374" s="13">
        <v>57.27</v>
      </c>
      <c r="AB3374" s="13">
        <v>5.19</v>
      </c>
      <c r="AC3374" s="13">
        <v>18.29</v>
      </c>
      <c r="AD3374" s="13">
        <v>0</v>
      </c>
      <c r="AE3374" s="13">
        <v>0.33</v>
      </c>
      <c r="AF3374" s="33">
        <v>100</v>
      </c>
      <c r="AG3374" s="9">
        <v>1</v>
      </c>
      <c r="AH3374" s="34">
        <v>0.46</v>
      </c>
      <c r="AI3374" s="13">
        <v>322940.26</v>
      </c>
      <c r="AJ3374" s="13">
        <v>5175928.7</v>
      </c>
      <c r="AK3374" s="13">
        <v>5498868.96</v>
      </c>
      <c r="AL3374" s="35">
        <v>40353</v>
      </c>
      <c r="AM3374" s="35">
        <v>39940</v>
      </c>
    </row>
    <row r="3375" spans="2:39" x14ac:dyDescent="0.25">
      <c r="B3375" s="30">
        <v>1</v>
      </c>
      <c r="C3375" s="31" t="s">
        <v>2738</v>
      </c>
      <c r="D3375" s="9" t="s">
        <v>7696</v>
      </c>
      <c r="E3375" s="10" t="s">
        <v>6513</v>
      </c>
      <c r="F3375" s="10" t="s">
        <v>7697</v>
      </c>
      <c r="G3375" s="9">
        <v>3204807</v>
      </c>
      <c r="H3375" s="10" t="s">
        <v>7698</v>
      </c>
      <c r="I3375" s="13">
        <v>129.71</v>
      </c>
      <c r="J3375" s="13">
        <v>129.37</v>
      </c>
      <c r="K3375" s="13">
        <v>129.37</v>
      </c>
      <c r="L3375" s="13">
        <v>129.71</v>
      </c>
      <c r="M3375" s="13">
        <v>129.37</v>
      </c>
      <c r="N3375" s="32">
        <v>8</v>
      </c>
      <c r="O3375" s="9">
        <v>1</v>
      </c>
      <c r="P3375" s="13">
        <v>6.46</v>
      </c>
      <c r="Q3375" s="13">
        <v>100</v>
      </c>
      <c r="R3375" s="13">
        <v>64.739999999999995</v>
      </c>
      <c r="S3375" s="13">
        <v>29.3</v>
      </c>
      <c r="T3375" s="13">
        <v>0.04</v>
      </c>
      <c r="U3375" s="13">
        <v>89.21</v>
      </c>
      <c r="V3375" s="13">
        <v>0</v>
      </c>
      <c r="W3375" s="13">
        <v>10.82</v>
      </c>
      <c r="X3375" s="13">
        <v>0</v>
      </c>
      <c r="Y3375" s="13">
        <v>0.7</v>
      </c>
      <c r="Z3375" s="13">
        <v>2.84</v>
      </c>
      <c r="AA3375" s="13">
        <v>4.72</v>
      </c>
      <c r="AB3375" s="13">
        <v>0</v>
      </c>
      <c r="AC3375" s="13">
        <v>58.33</v>
      </c>
      <c r="AD3375" s="13">
        <v>4.55</v>
      </c>
      <c r="AE3375" s="13">
        <v>28.86</v>
      </c>
      <c r="AF3375" s="33">
        <v>100</v>
      </c>
      <c r="AG3375" s="9">
        <v>1</v>
      </c>
      <c r="AH3375" s="34">
        <v>0.26</v>
      </c>
      <c r="AI3375" s="13">
        <v>298255.35999999999</v>
      </c>
      <c r="AJ3375" s="13">
        <v>422641.97</v>
      </c>
      <c r="AK3375" s="13">
        <v>720897.33</v>
      </c>
      <c r="AL3375" s="35">
        <v>39965</v>
      </c>
      <c r="AM3375" s="35">
        <v>40315</v>
      </c>
    </row>
    <row r="3376" spans="2:39" x14ac:dyDescent="0.25">
      <c r="B3376" s="30">
        <v>1</v>
      </c>
      <c r="C3376" s="31" t="s">
        <v>44</v>
      </c>
      <c r="D3376" s="9" t="s">
        <v>7699</v>
      </c>
      <c r="E3376" s="10" t="s">
        <v>765</v>
      </c>
      <c r="F3376" s="10" t="s">
        <v>1141</v>
      </c>
      <c r="G3376" s="9">
        <v>2103604</v>
      </c>
      <c r="H3376" s="10" t="s">
        <v>7700</v>
      </c>
      <c r="I3376" s="13">
        <v>2000</v>
      </c>
      <c r="J3376" s="13">
        <v>2000</v>
      </c>
      <c r="K3376" s="13">
        <v>2013.2</v>
      </c>
      <c r="L3376" s="13">
        <v>2000</v>
      </c>
      <c r="M3376" s="13">
        <v>1891.1</v>
      </c>
      <c r="N3376" s="32">
        <v>37</v>
      </c>
      <c r="O3376" s="9">
        <v>1</v>
      </c>
      <c r="P3376" s="13">
        <v>27.01</v>
      </c>
      <c r="Q3376" s="13">
        <v>0</v>
      </c>
      <c r="R3376" s="13">
        <v>0</v>
      </c>
      <c r="S3376" s="13">
        <v>189.11</v>
      </c>
      <c r="T3376" s="13">
        <v>661.89</v>
      </c>
      <c r="U3376" s="13">
        <v>0</v>
      </c>
      <c r="V3376" s="13">
        <v>1704.99</v>
      </c>
      <c r="W3376" s="13">
        <v>3</v>
      </c>
      <c r="X3376" s="13">
        <v>0</v>
      </c>
      <c r="Y3376" s="13">
        <v>0</v>
      </c>
      <c r="Z3376" s="13">
        <v>46.64</v>
      </c>
      <c r="AA3376" s="13">
        <v>22.28</v>
      </c>
      <c r="AB3376" s="13">
        <v>0</v>
      </c>
      <c r="AC3376" s="13">
        <v>21.08</v>
      </c>
      <c r="AD3376" s="13">
        <v>0</v>
      </c>
      <c r="AE3376" s="13">
        <v>10</v>
      </c>
      <c r="AF3376" s="33">
        <v>100</v>
      </c>
      <c r="AG3376" s="9">
        <v>1</v>
      </c>
      <c r="AH3376" s="34">
        <v>0.46</v>
      </c>
      <c r="AI3376" s="13">
        <v>250909.25</v>
      </c>
      <c r="AJ3376" s="13">
        <v>761604</v>
      </c>
      <c r="AK3376" s="13">
        <v>1012513.25</v>
      </c>
      <c r="AL3376" s="35">
        <v>40259</v>
      </c>
      <c r="AM3376" s="35">
        <v>40273</v>
      </c>
    </row>
    <row r="3377" spans="2:39" x14ac:dyDescent="0.25">
      <c r="B3377" s="30">
        <v>1</v>
      </c>
      <c r="C3377" s="31" t="s">
        <v>235</v>
      </c>
      <c r="D3377" s="9" t="s">
        <v>7701</v>
      </c>
      <c r="E3377" s="10" t="s">
        <v>1766</v>
      </c>
      <c r="F3377" s="10" t="s">
        <v>7702</v>
      </c>
      <c r="G3377" s="9">
        <v>2301208</v>
      </c>
      <c r="H3377" s="10" t="s">
        <v>7703</v>
      </c>
      <c r="I3377" s="13">
        <v>902</v>
      </c>
      <c r="J3377" s="13">
        <v>737.4</v>
      </c>
      <c r="K3377" s="13">
        <v>737.43</v>
      </c>
      <c r="L3377" s="13">
        <v>737.43</v>
      </c>
      <c r="M3377" s="13">
        <v>737.43</v>
      </c>
      <c r="N3377" s="32">
        <v>30</v>
      </c>
      <c r="O3377" s="9">
        <v>1</v>
      </c>
      <c r="P3377" s="13">
        <v>18.43</v>
      </c>
      <c r="Q3377" s="13">
        <v>86.33</v>
      </c>
      <c r="R3377" s="13">
        <v>77.55</v>
      </c>
      <c r="S3377" s="13">
        <v>23.01</v>
      </c>
      <c r="T3377" s="13">
        <v>0</v>
      </c>
      <c r="U3377" s="13">
        <v>585.21</v>
      </c>
      <c r="V3377" s="13">
        <v>92.38</v>
      </c>
      <c r="W3377" s="13">
        <v>36.83</v>
      </c>
      <c r="X3377" s="13">
        <v>0</v>
      </c>
      <c r="Y3377" s="13">
        <v>0</v>
      </c>
      <c r="Z3377" s="13">
        <v>15</v>
      </c>
      <c r="AA3377" s="13">
        <v>25</v>
      </c>
      <c r="AB3377" s="13">
        <v>52</v>
      </c>
      <c r="AC3377" s="13">
        <v>0</v>
      </c>
      <c r="AD3377" s="13">
        <v>0</v>
      </c>
      <c r="AE3377" s="13">
        <v>8</v>
      </c>
      <c r="AF3377" s="33">
        <v>100</v>
      </c>
      <c r="AG3377" s="9">
        <v>3</v>
      </c>
      <c r="AH3377" s="34">
        <v>0.38</v>
      </c>
      <c r="AI3377" s="13">
        <v>545810.68000000005</v>
      </c>
      <c r="AJ3377" s="13">
        <v>117614.72</v>
      </c>
      <c r="AK3377" s="13">
        <v>663425.4</v>
      </c>
      <c r="AL3377" s="35">
        <v>40241</v>
      </c>
      <c r="AM3377" s="35">
        <v>40266</v>
      </c>
    </row>
    <row r="3378" spans="2:39" x14ac:dyDescent="0.25">
      <c r="B3378" s="30">
        <v>1</v>
      </c>
      <c r="C3378" s="31" t="s">
        <v>84</v>
      </c>
      <c r="D3378" s="9" t="s">
        <v>7704</v>
      </c>
      <c r="E3378" s="10" t="s">
        <v>268</v>
      </c>
      <c r="F3378" s="10" t="s">
        <v>268</v>
      </c>
      <c r="G3378" s="9">
        <v>5006200</v>
      </c>
      <c r="H3378" s="10" t="s">
        <v>7705</v>
      </c>
      <c r="I3378" s="13">
        <v>1206.07</v>
      </c>
      <c r="J3378" s="13">
        <v>1207.9000000000001</v>
      </c>
      <c r="K3378" s="13">
        <v>1207.8800000000001</v>
      </c>
      <c r="L3378" s="13">
        <v>0</v>
      </c>
      <c r="M3378" s="13">
        <v>1206.07</v>
      </c>
      <c r="N3378" s="32">
        <v>57</v>
      </c>
      <c r="O3378" s="9">
        <v>2</v>
      </c>
      <c r="P3378" s="13">
        <v>30.2</v>
      </c>
      <c r="Q3378" s="13">
        <v>0</v>
      </c>
      <c r="R3378" s="13">
        <v>0</v>
      </c>
      <c r="S3378" s="13">
        <v>18.739999999999998</v>
      </c>
      <c r="T3378" s="13">
        <v>211.29</v>
      </c>
      <c r="U3378" s="13">
        <v>969.47</v>
      </c>
      <c r="V3378" s="13">
        <v>0</v>
      </c>
      <c r="W3378" s="13">
        <v>8.3699999999999992</v>
      </c>
      <c r="X3378" s="13">
        <v>0</v>
      </c>
      <c r="Y3378" s="13">
        <v>0</v>
      </c>
      <c r="Z3378" s="13">
        <v>79.930000000000007</v>
      </c>
      <c r="AA3378" s="13">
        <v>17.82</v>
      </c>
      <c r="AB3378" s="13">
        <v>0</v>
      </c>
      <c r="AC3378" s="13">
        <v>0</v>
      </c>
      <c r="AD3378" s="13">
        <v>0</v>
      </c>
      <c r="AE3378" s="13">
        <v>2.25</v>
      </c>
      <c r="AF3378" s="33">
        <v>100</v>
      </c>
      <c r="AG3378" s="9">
        <v>2</v>
      </c>
      <c r="AH3378" s="34">
        <v>0.55000000000000004</v>
      </c>
      <c r="AI3378" s="13">
        <v>577972.18999999994</v>
      </c>
      <c r="AJ3378" s="13">
        <v>6122475.9800000004</v>
      </c>
      <c r="AK3378" s="13">
        <v>6700448.1699999999</v>
      </c>
      <c r="AL3378" s="9"/>
      <c r="AM3378" s="35">
        <v>39735</v>
      </c>
    </row>
    <row r="3379" spans="2:39" x14ac:dyDescent="0.25">
      <c r="B3379" s="30">
        <v>1</v>
      </c>
      <c r="C3379" s="31" t="s">
        <v>211</v>
      </c>
      <c r="D3379" s="9" t="s">
        <v>7706</v>
      </c>
      <c r="E3379" s="10" t="s">
        <v>4342</v>
      </c>
      <c r="F3379" s="10" t="s">
        <v>4342</v>
      </c>
      <c r="G3379" s="9">
        <v>5217401</v>
      </c>
      <c r="H3379" s="10" t="s">
        <v>1306</v>
      </c>
      <c r="I3379" s="13">
        <v>1533.09</v>
      </c>
      <c r="J3379" s="13">
        <v>1419.42</v>
      </c>
      <c r="K3379" s="13">
        <v>1419.42</v>
      </c>
      <c r="L3379" s="13">
        <v>1419.42</v>
      </c>
      <c r="M3379" s="13">
        <v>1390.34</v>
      </c>
      <c r="N3379" s="32">
        <v>31</v>
      </c>
      <c r="O3379" s="9">
        <v>1</v>
      </c>
      <c r="P3379" s="10">
        <v>39.72</v>
      </c>
      <c r="Q3379" s="13">
        <v>63.46</v>
      </c>
      <c r="R3379" s="13">
        <v>100</v>
      </c>
      <c r="S3379" s="13">
        <v>390.04</v>
      </c>
      <c r="T3379" s="13">
        <v>0</v>
      </c>
      <c r="U3379" s="13">
        <v>646.33000000000004</v>
      </c>
      <c r="V3379" s="13">
        <v>375.03</v>
      </c>
      <c r="W3379" s="13">
        <v>340.66</v>
      </c>
      <c r="X3379" s="13">
        <v>0</v>
      </c>
      <c r="Y3379" s="13">
        <v>0</v>
      </c>
      <c r="Z3379" s="13">
        <v>7</v>
      </c>
      <c r="AA3379" s="13">
        <v>46</v>
      </c>
      <c r="AB3379" s="13">
        <v>8</v>
      </c>
      <c r="AC3379" s="13">
        <v>15</v>
      </c>
      <c r="AD3379" s="13">
        <v>0</v>
      </c>
      <c r="AE3379" s="13">
        <v>24</v>
      </c>
      <c r="AF3379" s="33">
        <v>100</v>
      </c>
      <c r="AG3379" s="9">
        <v>1</v>
      </c>
      <c r="AH3379" s="34">
        <v>0.37</v>
      </c>
      <c r="AI3379" s="13">
        <v>601267.02</v>
      </c>
      <c r="AJ3379" s="13">
        <v>3261806.05</v>
      </c>
      <c r="AK3379" s="13">
        <v>3863073.07</v>
      </c>
      <c r="AL3379" s="35">
        <v>40155</v>
      </c>
      <c r="AM3379" s="35">
        <v>40217</v>
      </c>
    </row>
    <row r="3380" spans="2:39" x14ac:dyDescent="0.25">
      <c r="B3380" s="30">
        <v>1</v>
      </c>
      <c r="C3380" s="31" t="s">
        <v>262</v>
      </c>
      <c r="D3380" s="9" t="s">
        <v>7707</v>
      </c>
      <c r="E3380" s="10" t="s">
        <v>1308</v>
      </c>
      <c r="F3380" s="10" t="s">
        <v>1308</v>
      </c>
      <c r="G3380" s="9">
        <v>4204806</v>
      </c>
      <c r="H3380" s="10" t="s">
        <v>7708</v>
      </c>
      <c r="I3380" s="13">
        <v>745.37</v>
      </c>
      <c r="J3380" s="13">
        <v>762.74</v>
      </c>
      <c r="K3380" s="13">
        <v>762.74</v>
      </c>
      <c r="L3380" s="13">
        <v>745.37</v>
      </c>
      <c r="M3380" s="13">
        <v>745.37</v>
      </c>
      <c r="N3380" s="32">
        <v>40</v>
      </c>
      <c r="O3380" s="9">
        <v>1</v>
      </c>
      <c r="P3380" s="13">
        <v>31.05</v>
      </c>
      <c r="Q3380" s="13">
        <v>50.49</v>
      </c>
      <c r="R3380" s="13">
        <v>347.3</v>
      </c>
      <c r="S3380" s="13">
        <v>227.23</v>
      </c>
      <c r="T3380" s="13">
        <v>223.13</v>
      </c>
      <c r="U3380" s="13">
        <v>198.8</v>
      </c>
      <c r="V3380" s="13">
        <v>80.400000000000006</v>
      </c>
      <c r="W3380" s="13">
        <v>4.1900000000000004</v>
      </c>
      <c r="X3380" s="13">
        <v>0</v>
      </c>
      <c r="Y3380" s="13">
        <v>0</v>
      </c>
      <c r="Z3380" s="13">
        <v>22.83</v>
      </c>
      <c r="AA3380" s="13">
        <v>5.7</v>
      </c>
      <c r="AB3380" s="13">
        <v>0</v>
      </c>
      <c r="AC3380" s="13">
        <v>9.27</v>
      </c>
      <c r="AD3380" s="13">
        <v>1.89</v>
      </c>
      <c r="AE3380" s="13">
        <v>60.31</v>
      </c>
      <c r="AF3380" s="33">
        <v>100</v>
      </c>
      <c r="AG3380" s="9">
        <v>1</v>
      </c>
      <c r="AH3380" s="34">
        <v>0.28000000000000003</v>
      </c>
      <c r="AI3380" s="13">
        <v>83893.06</v>
      </c>
      <c r="AJ3380" s="13">
        <v>5460942.8600000003</v>
      </c>
      <c r="AK3380" s="13">
        <v>5544835.9199999999</v>
      </c>
      <c r="AL3380" s="37">
        <v>39989</v>
      </c>
      <c r="AM3380" s="35">
        <v>40091</v>
      </c>
    </row>
    <row r="3381" spans="2:39" x14ac:dyDescent="0.25">
      <c r="B3381" s="30">
        <v>1</v>
      </c>
      <c r="C3381" s="31" t="s">
        <v>137</v>
      </c>
      <c r="D3381" s="9" t="s">
        <v>7709</v>
      </c>
      <c r="E3381" s="10" t="s">
        <v>712</v>
      </c>
      <c r="F3381" s="10" t="s">
        <v>7456</v>
      </c>
      <c r="G3381" s="9">
        <v>5222203</v>
      </c>
      <c r="H3381" s="10" t="s">
        <v>7710</v>
      </c>
      <c r="I3381" s="13">
        <v>345.96</v>
      </c>
      <c r="J3381" s="13">
        <v>345.9</v>
      </c>
      <c r="K3381" s="13">
        <v>360.46</v>
      </c>
      <c r="L3381" s="13">
        <v>0</v>
      </c>
      <c r="M3381" s="13">
        <v>345.96</v>
      </c>
      <c r="N3381" s="32">
        <v>13</v>
      </c>
      <c r="O3381" s="9">
        <v>2</v>
      </c>
      <c r="P3381" s="13">
        <v>8.9700000000000006</v>
      </c>
      <c r="Q3381" s="13">
        <v>77.72</v>
      </c>
      <c r="R3381" s="13">
        <v>100</v>
      </c>
      <c r="S3381" s="13">
        <v>16.649999999999999</v>
      </c>
      <c r="T3381" s="13">
        <v>69.19</v>
      </c>
      <c r="U3381" s="13">
        <v>199.07</v>
      </c>
      <c r="V3381" s="13">
        <v>70.2</v>
      </c>
      <c r="W3381" s="13">
        <v>5.35</v>
      </c>
      <c r="X3381" s="13">
        <v>0</v>
      </c>
      <c r="Y3381" s="13">
        <v>23.2</v>
      </c>
      <c r="Z3381" s="13">
        <v>0</v>
      </c>
      <c r="AA3381" s="13">
        <v>33.520000000000003</v>
      </c>
      <c r="AB3381" s="13">
        <v>0</v>
      </c>
      <c r="AC3381" s="13">
        <v>19.47</v>
      </c>
      <c r="AD3381" s="13">
        <v>0</v>
      </c>
      <c r="AE3381" s="13">
        <v>23.81</v>
      </c>
      <c r="AF3381" s="33">
        <v>100</v>
      </c>
      <c r="AG3381" s="9">
        <v>2</v>
      </c>
      <c r="AH3381" s="34">
        <v>0.37</v>
      </c>
      <c r="AI3381" s="13">
        <v>734437.44</v>
      </c>
      <c r="AJ3381" s="13">
        <v>568517.87</v>
      </c>
      <c r="AK3381" s="13">
        <v>1302955.31</v>
      </c>
      <c r="AL3381" s="9"/>
      <c r="AM3381" s="35">
        <v>39654</v>
      </c>
    </row>
    <row r="3382" spans="2:39" x14ac:dyDescent="0.25">
      <c r="B3382" s="30">
        <v>1</v>
      </c>
      <c r="C3382" s="31" t="s">
        <v>137</v>
      </c>
      <c r="D3382" s="9" t="s">
        <v>7711</v>
      </c>
      <c r="E3382" s="10" t="s">
        <v>712</v>
      </c>
      <c r="F3382" s="10" t="s">
        <v>7456</v>
      </c>
      <c r="G3382" s="9">
        <v>5222203</v>
      </c>
      <c r="H3382" s="10" t="s">
        <v>7712</v>
      </c>
      <c r="I3382" s="13">
        <v>373.92</v>
      </c>
      <c r="J3382" s="13">
        <v>373.1</v>
      </c>
      <c r="K3382" s="13">
        <v>383.76</v>
      </c>
      <c r="L3382" s="13">
        <v>0</v>
      </c>
      <c r="M3382" s="13">
        <v>373.92</v>
      </c>
      <c r="N3382" s="32">
        <v>14</v>
      </c>
      <c r="O3382" s="9">
        <v>2</v>
      </c>
      <c r="P3382" s="13">
        <v>9.59</v>
      </c>
      <c r="Q3382" s="13">
        <v>32.93</v>
      </c>
      <c r="R3382" s="13">
        <v>100</v>
      </c>
      <c r="S3382" s="13">
        <v>11.1</v>
      </c>
      <c r="T3382" s="13">
        <v>74.78</v>
      </c>
      <c r="U3382" s="13">
        <v>97.5</v>
      </c>
      <c r="V3382" s="13">
        <v>152.15</v>
      </c>
      <c r="W3382" s="13">
        <v>1.8</v>
      </c>
      <c r="X3382" s="13">
        <v>0</v>
      </c>
      <c r="Y3382" s="13">
        <v>1.9</v>
      </c>
      <c r="Z3382" s="13">
        <v>0</v>
      </c>
      <c r="AA3382" s="13">
        <v>23.52</v>
      </c>
      <c r="AB3382" s="13">
        <v>6.88</v>
      </c>
      <c r="AC3382" s="13">
        <v>45.32</v>
      </c>
      <c r="AD3382" s="13">
        <v>0</v>
      </c>
      <c r="AE3382" s="13">
        <v>22.38</v>
      </c>
      <c r="AF3382" s="33">
        <v>100</v>
      </c>
      <c r="AG3382" s="9">
        <v>2</v>
      </c>
      <c r="AH3382" s="34">
        <v>0.3</v>
      </c>
      <c r="AI3382" s="13">
        <v>98559.33</v>
      </c>
      <c r="AJ3382" s="13">
        <v>510982.7</v>
      </c>
      <c r="AK3382" s="13">
        <v>609542.03</v>
      </c>
      <c r="AL3382" s="9"/>
      <c r="AM3382" s="35">
        <v>39654</v>
      </c>
    </row>
    <row r="3383" spans="2:39" x14ac:dyDescent="0.25">
      <c r="B3383" s="30">
        <v>1</v>
      </c>
      <c r="C3383" s="31" t="s">
        <v>211</v>
      </c>
      <c r="D3383" s="9" t="s">
        <v>7713</v>
      </c>
      <c r="E3383" s="10" t="s">
        <v>1145</v>
      </c>
      <c r="F3383" s="10" t="s">
        <v>4438</v>
      </c>
      <c r="G3383" s="9">
        <v>5221601</v>
      </c>
      <c r="H3383" s="10" t="s">
        <v>1147</v>
      </c>
      <c r="I3383" s="13">
        <v>1532.1</v>
      </c>
      <c r="J3383" s="13">
        <v>1657.5</v>
      </c>
      <c r="K3383" s="13">
        <v>1532.12</v>
      </c>
      <c r="L3383" s="13">
        <v>1532.1</v>
      </c>
      <c r="M3383" s="13">
        <v>1532.1</v>
      </c>
      <c r="N3383" s="32">
        <v>35</v>
      </c>
      <c r="O3383" s="9">
        <v>1</v>
      </c>
      <c r="P3383" s="13">
        <v>30.64</v>
      </c>
      <c r="Q3383" s="13">
        <v>76</v>
      </c>
      <c r="R3383" s="13">
        <v>454.6</v>
      </c>
      <c r="S3383" s="13">
        <v>161.27000000000001</v>
      </c>
      <c r="T3383" s="13">
        <v>247.62</v>
      </c>
      <c r="U3383" s="13">
        <v>828.42</v>
      </c>
      <c r="V3383" s="13">
        <v>280.2</v>
      </c>
      <c r="W3383" s="13">
        <v>14.61</v>
      </c>
      <c r="X3383" s="13">
        <v>0</v>
      </c>
      <c r="Y3383" s="13">
        <v>9.4</v>
      </c>
      <c r="Z3383" s="13">
        <v>29.6</v>
      </c>
      <c r="AA3383" s="13">
        <v>24.2</v>
      </c>
      <c r="AB3383" s="13">
        <v>4.2</v>
      </c>
      <c r="AC3383" s="13">
        <v>24.6</v>
      </c>
      <c r="AD3383" s="13">
        <v>0</v>
      </c>
      <c r="AE3383" s="13">
        <v>8</v>
      </c>
      <c r="AF3383" s="33">
        <v>100</v>
      </c>
      <c r="AG3383" s="9">
        <v>3</v>
      </c>
      <c r="AH3383" s="34">
        <v>0.42</v>
      </c>
      <c r="AI3383" s="13">
        <v>759147.45</v>
      </c>
      <c r="AJ3383" s="13">
        <v>3362090</v>
      </c>
      <c r="AK3383" s="13">
        <v>4121237.45</v>
      </c>
      <c r="AL3383" s="35">
        <v>40374</v>
      </c>
      <c r="AM3383" s="35">
        <v>39724</v>
      </c>
    </row>
    <row r="3384" spans="2:39" x14ac:dyDescent="0.25">
      <c r="B3384" s="30">
        <v>1</v>
      </c>
      <c r="C3384" s="31" t="s">
        <v>44</v>
      </c>
      <c r="D3384" s="9" t="s">
        <v>7714</v>
      </c>
      <c r="E3384" s="10" t="s">
        <v>3231</v>
      </c>
      <c r="F3384" s="10" t="s">
        <v>5854</v>
      </c>
      <c r="G3384" s="9">
        <v>2110609</v>
      </c>
      <c r="H3384" s="10" t="s">
        <v>7715</v>
      </c>
      <c r="I3384" s="13">
        <v>2699.39</v>
      </c>
      <c r="J3384" s="13">
        <v>3027.65</v>
      </c>
      <c r="K3384" s="13">
        <v>3027.65</v>
      </c>
      <c r="L3384" s="13">
        <v>2699.39</v>
      </c>
      <c r="M3384" s="13">
        <v>2699.39</v>
      </c>
      <c r="N3384" s="32">
        <v>66</v>
      </c>
      <c r="O3384" s="9">
        <v>1</v>
      </c>
      <c r="P3384" s="13">
        <v>43.23</v>
      </c>
      <c r="Q3384" s="13">
        <v>0</v>
      </c>
      <c r="R3384" s="13">
        <v>0</v>
      </c>
      <c r="S3384" s="13">
        <v>0</v>
      </c>
      <c r="T3384" s="13">
        <v>605.53</v>
      </c>
      <c r="U3384" s="13">
        <v>0</v>
      </c>
      <c r="V3384" s="13">
        <v>2221.83</v>
      </c>
      <c r="W3384" s="13">
        <v>15.04</v>
      </c>
      <c r="X3384" s="13">
        <v>0</v>
      </c>
      <c r="Y3384" s="13">
        <v>0</v>
      </c>
      <c r="Z3384" s="13">
        <v>0</v>
      </c>
      <c r="AA3384" s="13">
        <v>76.36</v>
      </c>
      <c r="AB3384" s="13">
        <v>0</v>
      </c>
      <c r="AC3384" s="13">
        <v>0</v>
      </c>
      <c r="AD3384" s="13">
        <v>0</v>
      </c>
      <c r="AE3384" s="13">
        <v>23.64</v>
      </c>
      <c r="AF3384" s="33">
        <v>100</v>
      </c>
      <c r="AG3384" s="9">
        <v>1</v>
      </c>
      <c r="AH3384" s="34">
        <v>0.39</v>
      </c>
      <c r="AI3384" s="13">
        <v>0</v>
      </c>
      <c r="AJ3384" s="13">
        <v>1242553.9099999999</v>
      </c>
      <c r="AK3384" s="13">
        <v>1242553.9099999999</v>
      </c>
      <c r="AL3384" s="37">
        <v>40284</v>
      </c>
      <c r="AM3384" s="35">
        <v>40372</v>
      </c>
    </row>
    <row r="3385" spans="2:39" x14ac:dyDescent="0.25">
      <c r="B3385" s="30">
        <v>1</v>
      </c>
      <c r="C3385" s="31" t="s">
        <v>390</v>
      </c>
      <c r="D3385" s="9" t="s">
        <v>7716</v>
      </c>
      <c r="E3385" s="10" t="s">
        <v>1709</v>
      </c>
      <c r="F3385" s="10" t="s">
        <v>7717</v>
      </c>
      <c r="G3385" s="9">
        <v>2800407</v>
      </c>
      <c r="H3385" s="10" t="s">
        <v>7718</v>
      </c>
      <c r="I3385" s="13">
        <v>192.72</v>
      </c>
      <c r="J3385" s="13">
        <v>160.29</v>
      </c>
      <c r="K3385" s="13">
        <v>160.29</v>
      </c>
      <c r="L3385" s="13">
        <v>0</v>
      </c>
      <c r="M3385" s="13">
        <v>160.29</v>
      </c>
      <c r="N3385" s="32">
        <v>20</v>
      </c>
      <c r="O3385" s="9">
        <v>2</v>
      </c>
      <c r="P3385" s="13">
        <v>5.34</v>
      </c>
      <c r="Q3385" s="13">
        <v>26.96</v>
      </c>
      <c r="R3385" s="13">
        <v>100</v>
      </c>
      <c r="S3385" s="13">
        <v>5.2</v>
      </c>
      <c r="T3385" s="13">
        <v>46.68</v>
      </c>
      <c r="U3385" s="13">
        <v>106.32</v>
      </c>
      <c r="V3385" s="13">
        <v>0</v>
      </c>
      <c r="W3385" s="13">
        <v>2.08</v>
      </c>
      <c r="X3385" s="13">
        <v>0</v>
      </c>
      <c r="Y3385" s="13">
        <v>60</v>
      </c>
      <c r="Z3385" s="13">
        <v>10</v>
      </c>
      <c r="AA3385" s="13">
        <v>5</v>
      </c>
      <c r="AB3385" s="13">
        <v>0</v>
      </c>
      <c r="AC3385" s="13">
        <v>25</v>
      </c>
      <c r="AD3385" s="13">
        <v>0</v>
      </c>
      <c r="AE3385" s="13">
        <v>0</v>
      </c>
      <c r="AF3385" s="33">
        <v>100</v>
      </c>
      <c r="AG3385" s="9">
        <v>1</v>
      </c>
      <c r="AH3385" s="34">
        <v>0.64</v>
      </c>
      <c r="AI3385" s="13">
        <v>142138.23999999999</v>
      </c>
      <c r="AJ3385" s="13">
        <v>918991.09</v>
      </c>
      <c r="AK3385" s="13">
        <v>1061129.33</v>
      </c>
      <c r="AL3385" s="9"/>
      <c r="AM3385" s="35">
        <v>40316</v>
      </c>
    </row>
    <row r="3386" spans="2:39" x14ac:dyDescent="0.25">
      <c r="B3386" s="30">
        <v>1</v>
      </c>
      <c r="C3386" s="31" t="s">
        <v>2738</v>
      </c>
      <c r="D3386" s="9" t="s">
        <v>7719</v>
      </c>
      <c r="E3386" s="10" t="s">
        <v>7720</v>
      </c>
      <c r="F3386" s="10" t="s">
        <v>7721</v>
      </c>
      <c r="G3386" s="9">
        <v>3201159</v>
      </c>
      <c r="H3386" s="10" t="s">
        <v>4529</v>
      </c>
      <c r="I3386" s="13">
        <v>408.52</v>
      </c>
      <c r="J3386" s="13">
        <v>562.34</v>
      </c>
      <c r="K3386" s="13">
        <v>562.34</v>
      </c>
      <c r="L3386" s="13">
        <v>408.52</v>
      </c>
      <c r="M3386" s="13">
        <v>408.52</v>
      </c>
      <c r="N3386" s="32">
        <v>19</v>
      </c>
      <c r="O3386" s="9">
        <v>1</v>
      </c>
      <c r="P3386" s="13">
        <v>28.09</v>
      </c>
      <c r="Q3386" s="13">
        <v>51.12</v>
      </c>
      <c r="R3386" s="13">
        <v>74.209999999999994</v>
      </c>
      <c r="S3386" s="13">
        <v>86.73</v>
      </c>
      <c r="T3386" s="13">
        <v>118.9</v>
      </c>
      <c r="U3386" s="13">
        <v>313.45999999999998</v>
      </c>
      <c r="V3386" s="13">
        <v>11.82</v>
      </c>
      <c r="W3386" s="13">
        <v>31.43</v>
      </c>
      <c r="X3386" s="13">
        <v>0</v>
      </c>
      <c r="Y3386" s="13">
        <v>0</v>
      </c>
      <c r="Z3386" s="13">
        <v>0.34</v>
      </c>
      <c r="AA3386" s="13">
        <v>4.3099999999999996</v>
      </c>
      <c r="AB3386" s="13">
        <v>0</v>
      </c>
      <c r="AC3386" s="13">
        <v>47.55</v>
      </c>
      <c r="AD3386" s="13">
        <v>26.3</v>
      </c>
      <c r="AE3386" s="13">
        <v>21.5</v>
      </c>
      <c r="AF3386" s="33">
        <v>100</v>
      </c>
      <c r="AG3386" s="9">
        <v>3</v>
      </c>
      <c r="AH3386" s="34">
        <v>0.22</v>
      </c>
      <c r="AI3386" s="13">
        <v>317972.53999999998</v>
      </c>
      <c r="AJ3386" s="13">
        <v>1263352.2</v>
      </c>
      <c r="AK3386" s="13">
        <v>1581324.74</v>
      </c>
      <c r="AL3386" s="35">
        <v>40259</v>
      </c>
      <c r="AM3386" s="35">
        <v>40275</v>
      </c>
    </row>
    <row r="3387" spans="2:39" x14ac:dyDescent="0.25">
      <c r="B3387" s="30">
        <v>1</v>
      </c>
      <c r="C3387" s="31" t="s">
        <v>882</v>
      </c>
      <c r="D3387" s="9" t="s">
        <v>7722</v>
      </c>
      <c r="E3387" s="10" t="s">
        <v>1009</v>
      </c>
      <c r="F3387" s="10" t="s">
        <v>7723</v>
      </c>
      <c r="G3387" s="9">
        <v>1100924</v>
      </c>
      <c r="H3387" s="10" t="s">
        <v>7724</v>
      </c>
      <c r="I3387" s="13">
        <v>7493.91</v>
      </c>
      <c r="J3387" s="13">
        <v>7493.91</v>
      </c>
      <c r="K3387" s="13">
        <v>0</v>
      </c>
      <c r="L3387" s="13">
        <v>7493.91</v>
      </c>
      <c r="M3387" s="13">
        <v>7493.91</v>
      </c>
      <c r="N3387" s="32">
        <v>230</v>
      </c>
      <c r="O3387" s="9">
        <v>1</v>
      </c>
      <c r="P3387" s="13">
        <v>124.89</v>
      </c>
      <c r="Q3387" s="13">
        <v>92.83</v>
      </c>
      <c r="R3387" s="13">
        <v>100</v>
      </c>
      <c r="S3387" s="13">
        <v>603.69000000000005</v>
      </c>
      <c r="T3387" s="13">
        <v>3652.11</v>
      </c>
      <c r="U3387" s="13">
        <v>3159.99</v>
      </c>
      <c r="V3387" s="13">
        <v>78.12</v>
      </c>
      <c r="W3387" s="13">
        <v>0</v>
      </c>
      <c r="X3387" s="13">
        <v>0</v>
      </c>
      <c r="Y3387" s="13">
        <v>12.04</v>
      </c>
      <c r="Z3387" s="13">
        <v>65</v>
      </c>
      <c r="AA3387" s="13">
        <v>14.9</v>
      </c>
      <c r="AB3387" s="13">
        <v>0</v>
      </c>
      <c r="AC3387" s="13">
        <v>0</v>
      </c>
      <c r="AD3387" s="13">
        <v>0</v>
      </c>
      <c r="AE3387" s="13">
        <v>8.06</v>
      </c>
      <c r="AF3387" s="33">
        <v>100</v>
      </c>
      <c r="AG3387" s="9">
        <v>3</v>
      </c>
      <c r="AH3387" s="34">
        <v>0.52</v>
      </c>
      <c r="AI3387" s="13">
        <v>3188736.94</v>
      </c>
      <c r="AJ3387" s="13">
        <v>24731568.359999999</v>
      </c>
      <c r="AK3387" s="13">
        <v>27920305.300000001</v>
      </c>
      <c r="AL3387" s="35">
        <v>40284</v>
      </c>
      <c r="AM3387" s="35">
        <v>40015</v>
      </c>
    </row>
    <row r="3388" spans="2:39" x14ac:dyDescent="0.25">
      <c r="B3388" s="30">
        <v>1</v>
      </c>
      <c r="C3388" s="31" t="s">
        <v>137</v>
      </c>
      <c r="D3388" s="9" t="s">
        <v>7725</v>
      </c>
      <c r="E3388" s="10" t="s">
        <v>139</v>
      </c>
      <c r="F3388" s="10" t="s">
        <v>140</v>
      </c>
      <c r="G3388" s="9">
        <v>3170404</v>
      </c>
      <c r="H3388" s="10" t="s">
        <v>7726</v>
      </c>
      <c r="I3388" s="13">
        <v>250.26</v>
      </c>
      <c r="J3388" s="13">
        <v>530.6</v>
      </c>
      <c r="K3388" s="13">
        <v>252.59</v>
      </c>
      <c r="L3388" s="13">
        <v>0</v>
      </c>
      <c r="M3388" s="13">
        <v>249.05</v>
      </c>
      <c r="N3388" s="32">
        <v>12</v>
      </c>
      <c r="O3388" s="9">
        <v>2</v>
      </c>
      <c r="P3388" s="13">
        <v>3.89</v>
      </c>
      <c r="Q3388" s="13">
        <v>0</v>
      </c>
      <c r="R3388" s="13">
        <v>0</v>
      </c>
      <c r="S3388" s="13">
        <v>7.02</v>
      </c>
      <c r="T3388" s="13">
        <v>24.49</v>
      </c>
      <c r="U3388" s="13">
        <v>203.22</v>
      </c>
      <c r="V3388" s="13">
        <v>0</v>
      </c>
      <c r="W3388" s="13">
        <v>15.17</v>
      </c>
      <c r="X3388" s="13">
        <v>0</v>
      </c>
      <c r="Y3388" s="13">
        <v>0</v>
      </c>
      <c r="Z3388" s="13">
        <v>58.42</v>
      </c>
      <c r="AA3388" s="13">
        <v>31.74</v>
      </c>
      <c r="AB3388" s="13">
        <v>0</v>
      </c>
      <c r="AC3388" s="13">
        <v>0.31</v>
      </c>
      <c r="AD3388" s="13">
        <v>0</v>
      </c>
      <c r="AE3388" s="13">
        <v>9.5299999999999994</v>
      </c>
      <c r="AF3388" s="33">
        <v>100</v>
      </c>
      <c r="AG3388" s="9">
        <v>1</v>
      </c>
      <c r="AH3388" s="34">
        <v>0.52</v>
      </c>
      <c r="AI3388" s="13">
        <v>284750.53999999998</v>
      </c>
      <c r="AJ3388" s="13">
        <v>744772.87</v>
      </c>
      <c r="AK3388" s="13">
        <v>1029523.41</v>
      </c>
      <c r="AL3388" s="9"/>
      <c r="AM3388" s="35">
        <v>39997</v>
      </c>
    </row>
    <row r="3389" spans="2:39" x14ac:dyDescent="0.25">
      <c r="B3389" s="30">
        <v>1</v>
      </c>
      <c r="C3389" s="31" t="s">
        <v>137</v>
      </c>
      <c r="D3389" s="9" t="s">
        <v>7727</v>
      </c>
      <c r="E3389" s="10" t="s">
        <v>139</v>
      </c>
      <c r="F3389" s="10" t="s">
        <v>140</v>
      </c>
      <c r="G3389" s="9">
        <v>3170404</v>
      </c>
      <c r="H3389" s="10" t="s">
        <v>7728</v>
      </c>
      <c r="I3389" s="13">
        <v>180.21</v>
      </c>
      <c r="J3389" s="13">
        <v>180.21</v>
      </c>
      <c r="K3389" s="13">
        <v>180.77</v>
      </c>
      <c r="L3389" s="13">
        <v>0</v>
      </c>
      <c r="M3389" s="13">
        <v>180.21</v>
      </c>
      <c r="N3389" s="32">
        <v>9</v>
      </c>
      <c r="O3389" s="9">
        <v>2</v>
      </c>
      <c r="P3389" s="13">
        <v>2.78</v>
      </c>
      <c r="Q3389" s="13">
        <v>0</v>
      </c>
      <c r="R3389" s="13">
        <v>0</v>
      </c>
      <c r="S3389" s="13">
        <v>3.3</v>
      </c>
      <c r="T3389" s="13">
        <v>37</v>
      </c>
      <c r="U3389" s="13">
        <v>54.67</v>
      </c>
      <c r="V3389" s="13">
        <v>19.97</v>
      </c>
      <c r="W3389" s="13">
        <v>0</v>
      </c>
      <c r="X3389" s="13">
        <v>0</v>
      </c>
      <c r="Y3389" s="13">
        <v>0</v>
      </c>
      <c r="Z3389" s="13">
        <v>67.37</v>
      </c>
      <c r="AA3389" s="13">
        <v>29.98</v>
      </c>
      <c r="AB3389" s="13">
        <v>0.82</v>
      </c>
      <c r="AC3389" s="13">
        <v>0</v>
      </c>
      <c r="AD3389" s="13">
        <v>0</v>
      </c>
      <c r="AE3389" s="13">
        <v>1.83</v>
      </c>
      <c r="AF3389" s="33">
        <v>100</v>
      </c>
      <c r="AG3389" s="9">
        <v>2</v>
      </c>
      <c r="AH3389" s="34">
        <v>0.53</v>
      </c>
      <c r="AI3389" s="13">
        <v>114291.84</v>
      </c>
      <c r="AJ3389" s="13">
        <v>572314.30000000005</v>
      </c>
      <c r="AK3389" s="13">
        <v>686606.14</v>
      </c>
      <c r="AL3389" s="9"/>
      <c r="AM3389" s="35">
        <v>40008</v>
      </c>
    </row>
    <row r="3390" spans="2:39" x14ac:dyDescent="0.25">
      <c r="B3390" s="30">
        <v>1</v>
      </c>
      <c r="C3390" s="31" t="s">
        <v>137</v>
      </c>
      <c r="D3390" s="9" t="s">
        <v>7729</v>
      </c>
      <c r="E3390" s="10" t="s">
        <v>139</v>
      </c>
      <c r="F3390" s="10" t="s">
        <v>140</v>
      </c>
      <c r="G3390" s="9">
        <v>3170404</v>
      </c>
      <c r="H3390" s="10" t="s">
        <v>7730</v>
      </c>
      <c r="I3390" s="13">
        <v>162</v>
      </c>
      <c r="J3390" s="13">
        <v>530.6</v>
      </c>
      <c r="K3390" s="13">
        <v>155.38</v>
      </c>
      <c r="L3390" s="13">
        <v>0</v>
      </c>
      <c r="M3390" s="13">
        <v>155.38</v>
      </c>
      <c r="N3390" s="32">
        <v>9</v>
      </c>
      <c r="O3390" s="9">
        <v>2</v>
      </c>
      <c r="P3390" s="13">
        <v>2.4900000000000002</v>
      </c>
      <c r="Q3390" s="13">
        <v>0</v>
      </c>
      <c r="R3390" s="13">
        <v>0</v>
      </c>
      <c r="S3390" s="13">
        <v>0.2</v>
      </c>
      <c r="T3390" s="13">
        <v>32.5</v>
      </c>
      <c r="U3390" s="13">
        <v>126.31</v>
      </c>
      <c r="V3390" s="13">
        <v>2.39</v>
      </c>
      <c r="W3390" s="13">
        <v>0</v>
      </c>
      <c r="X3390" s="13">
        <v>0</v>
      </c>
      <c r="Y3390" s="13">
        <v>0</v>
      </c>
      <c r="Z3390" s="13">
        <v>100</v>
      </c>
      <c r="AA3390" s="13">
        <v>0</v>
      </c>
      <c r="AB3390" s="13">
        <v>0</v>
      </c>
      <c r="AC3390" s="13">
        <v>0</v>
      </c>
      <c r="AD3390" s="13">
        <v>0</v>
      </c>
      <c r="AE3390" s="13">
        <v>0</v>
      </c>
      <c r="AF3390" s="33">
        <v>100</v>
      </c>
      <c r="AG3390" s="9">
        <v>2</v>
      </c>
      <c r="AH3390" s="34">
        <v>0.57999999999999996</v>
      </c>
      <c r="AI3390" s="13">
        <v>152914.63</v>
      </c>
      <c r="AJ3390" s="13">
        <v>539922.93000000005</v>
      </c>
      <c r="AK3390" s="13">
        <v>692837.56</v>
      </c>
      <c r="AL3390" s="9"/>
      <c r="AM3390" s="35">
        <v>39997</v>
      </c>
    </row>
    <row r="3391" spans="2:39" x14ac:dyDescent="0.25">
      <c r="B3391" s="30">
        <v>1</v>
      </c>
      <c r="C3391" s="31" t="s">
        <v>137</v>
      </c>
      <c r="D3391" s="9" t="s">
        <v>7731</v>
      </c>
      <c r="E3391" s="10" t="s">
        <v>139</v>
      </c>
      <c r="F3391" s="10" t="s">
        <v>140</v>
      </c>
      <c r="G3391" s="9">
        <v>3170404</v>
      </c>
      <c r="H3391" s="10" t="s">
        <v>7732</v>
      </c>
      <c r="I3391" s="13">
        <v>500.72</v>
      </c>
      <c r="J3391" s="13">
        <v>304</v>
      </c>
      <c r="K3391" s="13">
        <v>354.04</v>
      </c>
      <c r="L3391" s="13">
        <v>0</v>
      </c>
      <c r="M3391" s="13">
        <v>354.04</v>
      </c>
      <c r="N3391" s="32">
        <v>16</v>
      </c>
      <c r="O3391" s="9">
        <v>2</v>
      </c>
      <c r="P3391" s="13">
        <v>5.45</v>
      </c>
      <c r="Q3391" s="13">
        <v>0</v>
      </c>
      <c r="R3391" s="13">
        <v>0</v>
      </c>
      <c r="S3391" s="13">
        <v>18.760000000000002</v>
      </c>
      <c r="T3391" s="13">
        <v>0</v>
      </c>
      <c r="U3391" s="13">
        <v>292.17</v>
      </c>
      <c r="V3391" s="13">
        <v>13.88</v>
      </c>
      <c r="W3391" s="13">
        <v>22.79</v>
      </c>
      <c r="X3391" s="13">
        <v>0</v>
      </c>
      <c r="Y3391" s="13">
        <v>0</v>
      </c>
      <c r="Z3391" s="13">
        <v>36</v>
      </c>
      <c r="AA3391" s="13">
        <v>35.51</v>
      </c>
      <c r="AB3391" s="13">
        <v>3.55</v>
      </c>
      <c r="AC3391" s="13">
        <v>13.69</v>
      </c>
      <c r="AD3391" s="13">
        <v>0</v>
      </c>
      <c r="AE3391" s="13">
        <v>11.25</v>
      </c>
      <c r="AF3391" s="33">
        <v>100</v>
      </c>
      <c r="AG3391" s="9">
        <v>1</v>
      </c>
      <c r="AH3391" s="34">
        <v>0.46</v>
      </c>
      <c r="AI3391" s="13">
        <v>240674.61</v>
      </c>
      <c r="AJ3391" s="13">
        <v>987745.44</v>
      </c>
      <c r="AK3391" s="13">
        <v>1228420.05</v>
      </c>
      <c r="AL3391" s="9"/>
      <c r="AM3391" s="35">
        <v>40017</v>
      </c>
    </row>
    <row r="3392" spans="2:39" x14ac:dyDescent="0.25">
      <c r="B3392" s="30">
        <v>1</v>
      </c>
      <c r="C3392" s="31" t="s">
        <v>99</v>
      </c>
      <c r="D3392" s="9" t="s">
        <v>7733</v>
      </c>
      <c r="E3392" s="10" t="s">
        <v>101</v>
      </c>
      <c r="F3392" s="10" t="s">
        <v>908</v>
      </c>
      <c r="G3392" s="9">
        <v>2612604</v>
      </c>
      <c r="H3392" s="10" t="s">
        <v>7734</v>
      </c>
      <c r="I3392" s="13">
        <v>129.69999999999999</v>
      </c>
      <c r="J3392" s="13">
        <v>156.25</v>
      </c>
      <c r="K3392" s="13">
        <v>153.18</v>
      </c>
      <c r="L3392" s="13">
        <v>129.69999999999999</v>
      </c>
      <c r="M3392" s="13">
        <v>129.69999999999999</v>
      </c>
      <c r="N3392" s="32">
        <v>4</v>
      </c>
      <c r="O3392" s="9">
        <v>1</v>
      </c>
      <c r="P3392" s="13">
        <v>2.78</v>
      </c>
      <c r="Q3392" s="13">
        <v>0</v>
      </c>
      <c r="R3392" s="13">
        <v>0</v>
      </c>
      <c r="S3392" s="13">
        <v>6.07</v>
      </c>
      <c r="T3392" s="13">
        <v>0</v>
      </c>
      <c r="U3392" s="13">
        <v>0</v>
      </c>
      <c r="V3392" s="13">
        <v>142.99</v>
      </c>
      <c r="W3392" s="13">
        <v>4.13</v>
      </c>
      <c r="X3392" s="13">
        <v>0</v>
      </c>
      <c r="Y3392" s="13">
        <v>0</v>
      </c>
      <c r="Z3392" s="13">
        <v>0</v>
      </c>
      <c r="AA3392" s="13">
        <v>14.53</v>
      </c>
      <c r="AB3392" s="13">
        <v>4.1399999999999997</v>
      </c>
      <c r="AC3392" s="13">
        <v>74.78</v>
      </c>
      <c r="AD3392" s="13">
        <v>0</v>
      </c>
      <c r="AE3392" s="13">
        <v>6.55</v>
      </c>
      <c r="AF3392" s="33">
        <v>100</v>
      </c>
      <c r="AG3392" s="9">
        <v>1</v>
      </c>
      <c r="AH3392" s="34">
        <v>0.31</v>
      </c>
      <c r="AI3392" s="13">
        <v>2322.65</v>
      </c>
      <c r="AJ3392" s="13">
        <v>16082.8</v>
      </c>
      <c r="AK3392" s="13">
        <v>18405.45</v>
      </c>
      <c r="AL3392" s="35">
        <v>40276</v>
      </c>
      <c r="AM3392" s="35">
        <v>40288</v>
      </c>
    </row>
    <row r="3393" spans="2:39" x14ac:dyDescent="0.25">
      <c r="B3393" s="30">
        <v>1</v>
      </c>
      <c r="C3393" s="31" t="s">
        <v>129</v>
      </c>
      <c r="D3393" s="9" t="s">
        <v>7735</v>
      </c>
      <c r="E3393" s="10" t="s">
        <v>156</v>
      </c>
      <c r="F3393" s="10" t="s">
        <v>156</v>
      </c>
      <c r="G3393" s="9">
        <v>1504208</v>
      </c>
      <c r="H3393" s="10" t="s">
        <v>7736</v>
      </c>
      <c r="I3393" s="13">
        <v>1753.83</v>
      </c>
      <c r="J3393" s="13">
        <v>1753.83</v>
      </c>
      <c r="K3393" s="13">
        <v>2306.98</v>
      </c>
      <c r="L3393" s="13">
        <v>1753.83</v>
      </c>
      <c r="M3393" s="13">
        <v>1753.83</v>
      </c>
      <c r="N3393" s="32">
        <v>35</v>
      </c>
      <c r="O3393" s="9">
        <v>1</v>
      </c>
      <c r="P3393" s="13">
        <v>32.950000000000003</v>
      </c>
      <c r="Q3393" s="13">
        <v>47.5</v>
      </c>
      <c r="R3393" s="13">
        <v>300</v>
      </c>
      <c r="S3393" s="13">
        <v>75.41</v>
      </c>
      <c r="T3393" s="13">
        <v>909.43</v>
      </c>
      <c r="U3393" s="13">
        <v>954.18</v>
      </c>
      <c r="V3393" s="13">
        <v>0</v>
      </c>
      <c r="W3393" s="13">
        <v>0.49</v>
      </c>
      <c r="X3393" s="13">
        <v>0</v>
      </c>
      <c r="Y3393" s="13">
        <v>0</v>
      </c>
      <c r="Z3393" s="13">
        <v>45</v>
      </c>
      <c r="AA3393" s="13">
        <v>30</v>
      </c>
      <c r="AB3393" s="13">
        <v>10</v>
      </c>
      <c r="AC3393" s="13">
        <v>10</v>
      </c>
      <c r="AD3393" s="13">
        <v>0</v>
      </c>
      <c r="AE3393" s="13">
        <v>5</v>
      </c>
      <c r="AF3393" s="33">
        <v>100</v>
      </c>
      <c r="AG3393" s="9">
        <v>3</v>
      </c>
      <c r="AH3393" s="34">
        <v>0.55000000000000004</v>
      </c>
      <c r="AI3393" s="13">
        <v>622344.13</v>
      </c>
      <c r="AJ3393" s="13">
        <v>2561367.85</v>
      </c>
      <c r="AK3393" s="13">
        <v>3183711.98</v>
      </c>
      <c r="AL3393" s="35">
        <v>40275</v>
      </c>
      <c r="AM3393" s="35">
        <v>40406</v>
      </c>
    </row>
    <row r="3394" spans="2:39" x14ac:dyDescent="0.25">
      <c r="B3394" s="30">
        <v>1</v>
      </c>
      <c r="C3394" s="31" t="s">
        <v>44</v>
      </c>
      <c r="D3394" s="9" t="s">
        <v>7737</v>
      </c>
      <c r="E3394" s="10" t="s">
        <v>194</v>
      </c>
      <c r="F3394" s="10" t="s">
        <v>899</v>
      </c>
      <c r="G3394" s="9">
        <v>2105906</v>
      </c>
      <c r="H3394" s="10" t="s">
        <v>7738</v>
      </c>
      <c r="I3394" s="13">
        <v>2025.51</v>
      </c>
      <c r="J3394" s="13">
        <v>2358.29</v>
      </c>
      <c r="K3394" s="13">
        <v>2358.29</v>
      </c>
      <c r="L3394" s="13">
        <v>2025.51</v>
      </c>
      <c r="M3394" s="13">
        <v>1397.67</v>
      </c>
      <c r="N3394" s="36">
        <v>13</v>
      </c>
      <c r="O3394" s="9">
        <v>1</v>
      </c>
      <c r="P3394" s="13">
        <v>23.29</v>
      </c>
      <c r="Q3394" s="13">
        <v>0</v>
      </c>
      <c r="R3394" s="13">
        <v>0</v>
      </c>
      <c r="S3394" s="13">
        <v>30.64</v>
      </c>
      <c r="T3394" s="13">
        <v>0</v>
      </c>
      <c r="U3394" s="13">
        <v>98</v>
      </c>
      <c r="V3394" s="13">
        <v>1043.94</v>
      </c>
      <c r="W3394" s="13">
        <v>225.09</v>
      </c>
      <c r="X3394" s="13">
        <v>0</v>
      </c>
      <c r="Y3394" s="13">
        <v>0</v>
      </c>
      <c r="Z3394" s="13">
        <v>20</v>
      </c>
      <c r="AA3394" s="13">
        <v>40</v>
      </c>
      <c r="AB3394" s="13">
        <v>15</v>
      </c>
      <c r="AC3394" s="13">
        <v>17</v>
      </c>
      <c r="AD3394" s="13">
        <v>0</v>
      </c>
      <c r="AE3394" s="13">
        <v>8</v>
      </c>
      <c r="AF3394" s="33">
        <v>100</v>
      </c>
      <c r="AG3394" s="9">
        <v>4</v>
      </c>
      <c r="AH3394" s="34">
        <v>0.39</v>
      </c>
      <c r="AI3394" s="13">
        <v>0</v>
      </c>
      <c r="AJ3394" s="13">
        <v>885086.41</v>
      </c>
      <c r="AK3394" s="13">
        <v>885086.41</v>
      </c>
      <c r="AL3394" s="35">
        <v>40284</v>
      </c>
      <c r="AM3394" s="35">
        <v>40387</v>
      </c>
    </row>
    <row r="3395" spans="2:39" x14ac:dyDescent="0.25">
      <c r="B3395" s="30">
        <v>1</v>
      </c>
      <c r="C3395" s="31" t="s">
        <v>114</v>
      </c>
      <c r="D3395" s="9" t="s">
        <v>7739</v>
      </c>
      <c r="E3395" s="10" t="s">
        <v>649</v>
      </c>
      <c r="F3395" s="10" t="s">
        <v>650</v>
      </c>
      <c r="G3395" s="9">
        <v>5102504</v>
      </c>
      <c r="H3395" s="10" t="s">
        <v>7740</v>
      </c>
      <c r="I3395" s="13">
        <v>1210</v>
      </c>
      <c r="J3395" s="13">
        <v>1664.73</v>
      </c>
      <c r="K3395" s="13">
        <v>1664.73</v>
      </c>
      <c r="L3395" s="13">
        <v>1210</v>
      </c>
      <c r="M3395" s="13">
        <v>1210</v>
      </c>
      <c r="N3395" s="32">
        <v>38</v>
      </c>
      <c r="O3395" s="9">
        <v>1</v>
      </c>
      <c r="P3395" s="13">
        <v>15.12</v>
      </c>
      <c r="Q3395" s="13">
        <v>0</v>
      </c>
      <c r="R3395" s="13">
        <v>0</v>
      </c>
      <c r="S3395" s="13">
        <v>560.84</v>
      </c>
      <c r="T3395" s="13">
        <v>0</v>
      </c>
      <c r="U3395" s="13">
        <v>690.17</v>
      </c>
      <c r="V3395" s="13">
        <v>409.79</v>
      </c>
      <c r="W3395" s="13">
        <v>3.92</v>
      </c>
      <c r="X3395" s="13">
        <v>0</v>
      </c>
      <c r="Y3395" s="13">
        <v>12.41</v>
      </c>
      <c r="Z3395" s="13">
        <v>22.2</v>
      </c>
      <c r="AA3395" s="13">
        <v>43.17</v>
      </c>
      <c r="AB3395" s="13">
        <v>0</v>
      </c>
      <c r="AC3395" s="13">
        <v>0</v>
      </c>
      <c r="AD3395" s="13">
        <v>0</v>
      </c>
      <c r="AE3395" s="13">
        <v>22.22</v>
      </c>
      <c r="AF3395" s="33">
        <v>100</v>
      </c>
      <c r="AG3395" s="9">
        <v>3</v>
      </c>
      <c r="AH3395" s="34">
        <v>0.42</v>
      </c>
      <c r="AI3395" s="13">
        <v>232051.7</v>
      </c>
      <c r="AJ3395" s="13">
        <v>875294.64</v>
      </c>
      <c r="AK3395" s="13">
        <v>1107346.3400000001</v>
      </c>
      <c r="AL3395" s="35">
        <v>39645</v>
      </c>
      <c r="AM3395" s="35">
        <v>39683</v>
      </c>
    </row>
    <row r="3396" spans="2:39" x14ac:dyDescent="0.25">
      <c r="B3396" s="30">
        <v>1</v>
      </c>
      <c r="C3396" s="31" t="s">
        <v>306</v>
      </c>
      <c r="D3396" s="9" t="s">
        <v>7741</v>
      </c>
      <c r="E3396" s="10" t="s">
        <v>514</v>
      </c>
      <c r="F3396" s="10" t="s">
        <v>2749</v>
      </c>
      <c r="G3396" s="9">
        <v>2211100</v>
      </c>
      <c r="H3396" s="10" t="s">
        <v>6327</v>
      </c>
      <c r="I3396" s="13">
        <v>580.79999999999995</v>
      </c>
      <c r="J3396" s="13">
        <v>578.52</v>
      </c>
      <c r="K3396" s="13">
        <v>578.52</v>
      </c>
      <c r="L3396" s="13">
        <v>580.79999999999995</v>
      </c>
      <c r="M3396" s="13">
        <v>578.52</v>
      </c>
      <c r="N3396" s="32">
        <v>14</v>
      </c>
      <c r="O3396" s="9">
        <v>1</v>
      </c>
      <c r="P3396" s="10">
        <v>19.28</v>
      </c>
      <c r="Q3396" s="13">
        <v>0</v>
      </c>
      <c r="R3396" s="13">
        <v>0</v>
      </c>
      <c r="S3396" s="13">
        <v>88.67</v>
      </c>
      <c r="T3396" s="13">
        <v>0</v>
      </c>
      <c r="U3396" s="13">
        <v>482.81</v>
      </c>
      <c r="V3396" s="13">
        <v>0</v>
      </c>
      <c r="W3396" s="13">
        <v>7.04</v>
      </c>
      <c r="X3396" s="13">
        <v>0</v>
      </c>
      <c r="Y3396" s="13">
        <v>0</v>
      </c>
      <c r="Z3396" s="13">
        <v>20.87</v>
      </c>
      <c r="AA3396" s="13">
        <v>0</v>
      </c>
      <c r="AB3396" s="13">
        <v>42.3</v>
      </c>
      <c r="AC3396" s="13">
        <v>20.29</v>
      </c>
      <c r="AD3396" s="13">
        <v>0</v>
      </c>
      <c r="AE3396" s="13">
        <v>16.54</v>
      </c>
      <c r="AF3396" s="33">
        <v>100</v>
      </c>
      <c r="AG3396" s="9">
        <v>4</v>
      </c>
      <c r="AH3396" s="34">
        <v>0.3</v>
      </c>
      <c r="AI3396" s="13">
        <v>56398.91</v>
      </c>
      <c r="AJ3396" s="13">
        <v>104133.15</v>
      </c>
      <c r="AK3396" s="13">
        <v>160532.06</v>
      </c>
      <c r="AL3396" s="35">
        <v>40228</v>
      </c>
      <c r="AM3396" s="35">
        <v>40333</v>
      </c>
    </row>
    <row r="3397" spans="2:39" x14ac:dyDescent="0.25">
      <c r="B3397" s="30">
        <v>1</v>
      </c>
      <c r="C3397" s="31" t="s">
        <v>137</v>
      </c>
      <c r="D3397" s="9" t="s">
        <v>7742</v>
      </c>
      <c r="E3397" s="10" t="s">
        <v>139</v>
      </c>
      <c r="F3397" s="10" t="s">
        <v>331</v>
      </c>
      <c r="G3397" s="9">
        <v>3109303</v>
      </c>
      <c r="H3397" s="10" t="s">
        <v>7743</v>
      </c>
      <c r="I3397" s="13">
        <v>1760.92</v>
      </c>
      <c r="J3397" s="13">
        <v>0</v>
      </c>
      <c r="K3397" s="13">
        <v>1760.92</v>
      </c>
      <c r="L3397" s="13">
        <v>1760.92</v>
      </c>
      <c r="M3397" s="13">
        <v>1760.92</v>
      </c>
      <c r="N3397" s="32">
        <v>47</v>
      </c>
      <c r="O3397" s="9">
        <v>1</v>
      </c>
      <c r="P3397" s="13">
        <v>27.09</v>
      </c>
      <c r="Q3397" s="13">
        <v>0</v>
      </c>
      <c r="R3397" s="13">
        <v>0</v>
      </c>
      <c r="S3397" s="13">
        <v>309.35000000000002</v>
      </c>
      <c r="T3397" s="13">
        <v>404.15</v>
      </c>
      <c r="U3397" s="13">
        <v>877.78</v>
      </c>
      <c r="V3397" s="13">
        <v>166</v>
      </c>
      <c r="W3397" s="13">
        <v>3.63</v>
      </c>
      <c r="X3397" s="13">
        <v>0</v>
      </c>
      <c r="Y3397" s="13">
        <v>0</v>
      </c>
      <c r="Z3397" s="13">
        <v>47.06</v>
      </c>
      <c r="AA3397" s="13">
        <v>11.5</v>
      </c>
      <c r="AB3397" s="13">
        <v>0</v>
      </c>
      <c r="AC3397" s="13">
        <v>9.74</v>
      </c>
      <c r="AD3397" s="13">
        <v>0</v>
      </c>
      <c r="AE3397" s="13">
        <v>31.7</v>
      </c>
      <c r="AF3397" s="33">
        <v>100</v>
      </c>
      <c r="AG3397" s="9">
        <v>3</v>
      </c>
      <c r="AH3397" s="34">
        <v>0.37</v>
      </c>
      <c r="AI3397" s="13">
        <v>833796.57</v>
      </c>
      <c r="AJ3397" s="13">
        <v>2985745.01</v>
      </c>
      <c r="AK3397" s="13">
        <v>3819541.58</v>
      </c>
      <c r="AL3397" s="35">
        <v>40540</v>
      </c>
      <c r="AM3397" s="35">
        <v>40493</v>
      </c>
    </row>
    <row r="3398" spans="2:39" x14ac:dyDescent="0.25">
      <c r="B3398" s="30">
        <v>1</v>
      </c>
      <c r="C3398" s="31" t="s">
        <v>243</v>
      </c>
      <c r="D3398" s="9" t="s">
        <v>7744</v>
      </c>
      <c r="E3398" s="10" t="s">
        <v>1230</v>
      </c>
      <c r="F3398" s="10" t="s">
        <v>7745</v>
      </c>
      <c r="G3398" s="9">
        <v>2931301</v>
      </c>
      <c r="H3398" s="10" t="s">
        <v>7746</v>
      </c>
      <c r="I3398" s="13">
        <v>467.39</v>
      </c>
      <c r="J3398" s="13">
        <v>674.43</v>
      </c>
      <c r="K3398" s="13">
        <v>674.43</v>
      </c>
      <c r="L3398" s="13">
        <v>674.43</v>
      </c>
      <c r="M3398" s="13">
        <v>674.43</v>
      </c>
      <c r="N3398" s="32">
        <v>25</v>
      </c>
      <c r="O3398" s="9">
        <v>1</v>
      </c>
      <c r="P3398" s="10">
        <v>11.24</v>
      </c>
      <c r="Q3398" s="13">
        <v>29.8</v>
      </c>
      <c r="R3398" s="13">
        <v>78.87</v>
      </c>
      <c r="S3398" s="13">
        <v>84.41</v>
      </c>
      <c r="T3398" s="13">
        <v>0</v>
      </c>
      <c r="U3398" s="13">
        <v>200.02</v>
      </c>
      <c r="V3398" s="13">
        <v>390</v>
      </c>
      <c r="W3398" s="13">
        <v>0</v>
      </c>
      <c r="X3398" s="13">
        <v>0</v>
      </c>
      <c r="Y3398" s="13">
        <v>0</v>
      </c>
      <c r="Z3398" s="13">
        <v>80</v>
      </c>
      <c r="AA3398" s="13">
        <v>3</v>
      </c>
      <c r="AB3398" s="13">
        <v>0</v>
      </c>
      <c r="AC3398" s="13">
        <v>0</v>
      </c>
      <c r="AD3398" s="13">
        <v>17</v>
      </c>
      <c r="AE3398" s="13">
        <v>0</v>
      </c>
      <c r="AF3398" s="33">
        <v>100</v>
      </c>
      <c r="AG3398" s="9">
        <v>2</v>
      </c>
      <c r="AH3398" s="34">
        <v>0.52</v>
      </c>
      <c r="AI3398" s="13">
        <v>207330.74</v>
      </c>
      <c r="AJ3398" s="13">
        <v>640877.39</v>
      </c>
      <c r="AK3398" s="13">
        <v>848208.13</v>
      </c>
      <c r="AL3398" s="35">
        <v>40017</v>
      </c>
      <c r="AM3398" s="35">
        <v>40121</v>
      </c>
    </row>
    <row r="3399" spans="2:39" x14ac:dyDescent="0.25">
      <c r="B3399" s="30">
        <v>1</v>
      </c>
      <c r="C3399" s="31" t="s">
        <v>390</v>
      </c>
      <c r="D3399" s="9" t="s">
        <v>7747</v>
      </c>
      <c r="E3399" s="10" t="s">
        <v>392</v>
      </c>
      <c r="F3399" s="10" t="s">
        <v>716</v>
      </c>
      <c r="G3399" s="9">
        <v>2805604</v>
      </c>
      <c r="H3399" s="10" t="s">
        <v>7748</v>
      </c>
      <c r="I3399" s="13">
        <v>92.87</v>
      </c>
      <c r="J3399" s="13">
        <v>89.77</v>
      </c>
      <c r="K3399" s="13">
        <v>89.77</v>
      </c>
      <c r="L3399" s="13">
        <v>89.77</v>
      </c>
      <c r="M3399" s="13">
        <v>53.41</v>
      </c>
      <c r="N3399" s="32"/>
      <c r="O3399" s="9">
        <v>7</v>
      </c>
      <c r="P3399" s="13">
        <v>1.28</v>
      </c>
      <c r="Q3399" s="13">
        <v>4.96</v>
      </c>
      <c r="R3399" s="13">
        <v>100</v>
      </c>
      <c r="S3399" s="13">
        <v>35.97</v>
      </c>
      <c r="T3399" s="13">
        <v>0</v>
      </c>
      <c r="U3399" s="13">
        <v>2.64</v>
      </c>
      <c r="V3399" s="13">
        <v>50.59</v>
      </c>
      <c r="W3399" s="13">
        <v>0.57999999999999996</v>
      </c>
      <c r="X3399" s="13">
        <v>0</v>
      </c>
      <c r="Y3399" s="13">
        <v>0</v>
      </c>
      <c r="Z3399" s="13">
        <v>0</v>
      </c>
      <c r="AA3399" s="13">
        <v>85</v>
      </c>
      <c r="AB3399" s="13">
        <v>0</v>
      </c>
      <c r="AC3399" s="13">
        <v>15</v>
      </c>
      <c r="AD3399" s="13">
        <v>0</v>
      </c>
      <c r="AE3399" s="13">
        <v>0</v>
      </c>
      <c r="AF3399" s="33">
        <v>100</v>
      </c>
      <c r="AG3399" s="9">
        <v>3</v>
      </c>
      <c r="AH3399" s="34">
        <v>0.4</v>
      </c>
      <c r="AI3399" s="13">
        <v>65313.64</v>
      </c>
      <c r="AJ3399" s="13">
        <v>103354.87</v>
      </c>
      <c r="AK3399" s="13">
        <v>168668.51</v>
      </c>
      <c r="AL3399" s="35">
        <v>40140</v>
      </c>
      <c r="AM3399" s="35">
        <v>39902</v>
      </c>
    </row>
    <row r="3400" spans="2:39" x14ac:dyDescent="0.25">
      <c r="B3400" s="30">
        <v>1</v>
      </c>
      <c r="C3400" s="31" t="s">
        <v>390</v>
      </c>
      <c r="D3400" s="9" t="s">
        <v>7749</v>
      </c>
      <c r="E3400" s="10" t="s">
        <v>392</v>
      </c>
      <c r="F3400" s="10" t="s">
        <v>716</v>
      </c>
      <c r="G3400" s="9">
        <v>2805604</v>
      </c>
      <c r="H3400" s="10" t="s">
        <v>7750</v>
      </c>
      <c r="I3400" s="13">
        <v>24.87</v>
      </c>
      <c r="J3400" s="13">
        <v>30.79</v>
      </c>
      <c r="K3400" s="13">
        <v>30.79</v>
      </c>
      <c r="L3400" s="13">
        <v>30.79</v>
      </c>
      <c r="M3400" s="13">
        <v>24.87</v>
      </c>
      <c r="N3400" s="32"/>
      <c r="O3400" s="9">
        <v>7</v>
      </c>
      <c r="P3400" s="13">
        <v>0.44</v>
      </c>
      <c r="Q3400" s="13">
        <v>0</v>
      </c>
      <c r="R3400" s="13">
        <v>0</v>
      </c>
      <c r="S3400" s="13">
        <v>0</v>
      </c>
      <c r="T3400" s="13">
        <v>0</v>
      </c>
      <c r="U3400" s="13">
        <v>3.08</v>
      </c>
      <c r="V3400" s="13">
        <v>27.09</v>
      </c>
      <c r="W3400" s="13">
        <v>0.62</v>
      </c>
      <c r="X3400" s="13">
        <v>0</v>
      </c>
      <c r="Y3400" s="13">
        <v>0</v>
      </c>
      <c r="Z3400" s="13">
        <v>0</v>
      </c>
      <c r="AA3400" s="13">
        <v>100</v>
      </c>
      <c r="AB3400" s="13">
        <v>0</v>
      </c>
      <c r="AC3400" s="13">
        <v>0</v>
      </c>
      <c r="AD3400" s="13">
        <v>0</v>
      </c>
      <c r="AE3400" s="13">
        <v>0</v>
      </c>
      <c r="AF3400" s="33">
        <v>100</v>
      </c>
      <c r="AG3400" s="9">
        <v>3</v>
      </c>
      <c r="AH3400" s="34">
        <v>0.38</v>
      </c>
      <c r="AI3400" s="13">
        <v>10541.03</v>
      </c>
      <c r="AJ3400" s="13">
        <v>47749.83</v>
      </c>
      <c r="AK3400" s="13">
        <v>58290.86</v>
      </c>
      <c r="AL3400" s="35">
        <v>40140</v>
      </c>
      <c r="AM3400" s="35">
        <v>39902</v>
      </c>
    </row>
    <row r="3401" spans="2:39" x14ac:dyDescent="0.25">
      <c r="B3401" s="30">
        <v>1</v>
      </c>
      <c r="C3401" s="31" t="s">
        <v>390</v>
      </c>
      <c r="D3401" s="9" t="s">
        <v>7751</v>
      </c>
      <c r="E3401" s="10" t="s">
        <v>1152</v>
      </c>
      <c r="F3401" s="10" t="s">
        <v>7752</v>
      </c>
      <c r="G3401" s="9">
        <v>2800100</v>
      </c>
      <c r="H3401" s="10" t="s">
        <v>2436</v>
      </c>
      <c r="I3401" s="13">
        <v>41.77</v>
      </c>
      <c r="J3401" s="13">
        <v>41.77</v>
      </c>
      <c r="K3401" s="13">
        <v>41.77</v>
      </c>
      <c r="L3401" s="13">
        <v>41.77</v>
      </c>
      <c r="M3401" s="13">
        <v>41.77</v>
      </c>
      <c r="N3401" s="32"/>
      <c r="O3401" s="9">
        <v>7</v>
      </c>
      <c r="P3401" s="13">
        <v>0.93</v>
      </c>
      <c r="Q3401" s="13">
        <v>0</v>
      </c>
      <c r="R3401" s="13">
        <v>0</v>
      </c>
      <c r="S3401" s="13">
        <v>0</v>
      </c>
      <c r="T3401" s="13">
        <v>0</v>
      </c>
      <c r="U3401" s="13">
        <v>41.55</v>
      </c>
      <c r="V3401" s="13">
        <v>0</v>
      </c>
      <c r="W3401" s="13">
        <v>0.22</v>
      </c>
      <c r="X3401" s="13">
        <v>0</v>
      </c>
      <c r="Y3401" s="13">
        <v>0</v>
      </c>
      <c r="Z3401" s="13">
        <v>35</v>
      </c>
      <c r="AA3401" s="13">
        <v>50</v>
      </c>
      <c r="AB3401" s="13">
        <v>0</v>
      </c>
      <c r="AC3401" s="13">
        <v>15</v>
      </c>
      <c r="AD3401" s="13">
        <v>0</v>
      </c>
      <c r="AE3401" s="13">
        <v>0</v>
      </c>
      <c r="AF3401" s="33">
        <v>100</v>
      </c>
      <c r="AG3401" s="9">
        <v>2</v>
      </c>
      <c r="AH3401" s="34">
        <v>0.47</v>
      </c>
      <c r="AI3401" s="13">
        <v>46486.69</v>
      </c>
      <c r="AJ3401" s="13">
        <v>165850.72</v>
      </c>
      <c r="AK3401" s="13">
        <v>212337.41</v>
      </c>
      <c r="AL3401" s="35">
        <v>40140</v>
      </c>
      <c r="AM3401" s="35">
        <v>40295</v>
      </c>
    </row>
    <row r="3402" spans="2:39" x14ac:dyDescent="0.25">
      <c r="B3402" s="30">
        <v>1</v>
      </c>
      <c r="C3402" s="31" t="s">
        <v>137</v>
      </c>
      <c r="D3402" s="9" t="s">
        <v>7753</v>
      </c>
      <c r="E3402" s="10" t="s">
        <v>139</v>
      </c>
      <c r="F3402" s="10" t="s">
        <v>2489</v>
      </c>
      <c r="G3402" s="9">
        <v>3104502</v>
      </c>
      <c r="H3402" s="10" t="s">
        <v>7754</v>
      </c>
      <c r="I3402" s="13">
        <v>431.92</v>
      </c>
      <c r="J3402" s="13">
        <v>447.6</v>
      </c>
      <c r="K3402" s="13">
        <v>447.6</v>
      </c>
      <c r="L3402" s="13">
        <v>431.92</v>
      </c>
      <c r="M3402" s="13">
        <v>431.92</v>
      </c>
      <c r="N3402" s="32">
        <v>14</v>
      </c>
      <c r="O3402" s="9">
        <v>1</v>
      </c>
      <c r="P3402" s="13">
        <v>6.89</v>
      </c>
      <c r="Q3402" s="13">
        <v>93.46</v>
      </c>
      <c r="R3402" s="13">
        <v>273.88</v>
      </c>
      <c r="S3402" s="13">
        <v>30.45</v>
      </c>
      <c r="T3402" s="13">
        <v>0</v>
      </c>
      <c r="U3402" s="13">
        <v>227.23</v>
      </c>
      <c r="V3402" s="13">
        <v>15.91</v>
      </c>
      <c r="W3402" s="13">
        <v>174.01</v>
      </c>
      <c r="X3402" s="13">
        <v>0</v>
      </c>
      <c r="Y3402" s="13">
        <v>0</v>
      </c>
      <c r="Z3402" s="13">
        <v>39.21</v>
      </c>
      <c r="AA3402" s="13">
        <v>7.57</v>
      </c>
      <c r="AB3402" s="13">
        <v>2.63</v>
      </c>
      <c r="AC3402" s="13">
        <v>5.01</v>
      </c>
      <c r="AD3402" s="13">
        <v>0</v>
      </c>
      <c r="AE3402" s="13">
        <v>45.58</v>
      </c>
      <c r="AF3402" s="33">
        <v>100</v>
      </c>
      <c r="AG3402" s="9">
        <v>2</v>
      </c>
      <c r="AH3402" s="34">
        <v>0.34</v>
      </c>
      <c r="AI3402" s="13">
        <v>217682.78</v>
      </c>
      <c r="AJ3402" s="13">
        <v>512704.17</v>
      </c>
      <c r="AK3402" s="13">
        <v>730386.95</v>
      </c>
      <c r="AL3402" s="35">
        <v>40500</v>
      </c>
      <c r="AM3402" s="35">
        <v>39721</v>
      </c>
    </row>
    <row r="3403" spans="2:39" x14ac:dyDescent="0.25">
      <c r="B3403" s="30">
        <v>1</v>
      </c>
      <c r="C3403" s="31" t="s">
        <v>110</v>
      </c>
      <c r="D3403" s="9" t="s">
        <v>7755</v>
      </c>
      <c r="E3403" s="10" t="s">
        <v>232</v>
      </c>
      <c r="F3403" s="10" t="s">
        <v>232</v>
      </c>
      <c r="G3403" s="9">
        <v>1702109</v>
      </c>
      <c r="H3403" s="10" t="s">
        <v>7756</v>
      </c>
      <c r="I3403" s="13">
        <v>2927.52</v>
      </c>
      <c r="J3403" s="13">
        <v>3130.4</v>
      </c>
      <c r="K3403" s="13">
        <v>3130.4</v>
      </c>
      <c r="L3403" s="13">
        <v>3130.4</v>
      </c>
      <c r="M3403" s="13">
        <v>2927.52</v>
      </c>
      <c r="N3403" s="32">
        <v>88</v>
      </c>
      <c r="O3403" s="9">
        <v>1</v>
      </c>
      <c r="P3403" s="13">
        <v>39.130000000000003</v>
      </c>
      <c r="Q3403" s="13">
        <v>77.489999999999995</v>
      </c>
      <c r="R3403" s="13">
        <v>160.33000000000001</v>
      </c>
      <c r="S3403" s="13">
        <v>330.15</v>
      </c>
      <c r="T3403" s="13">
        <v>0</v>
      </c>
      <c r="U3403" s="13">
        <v>1465.18</v>
      </c>
      <c r="V3403" s="13">
        <v>1317.9</v>
      </c>
      <c r="W3403" s="13">
        <v>17.16</v>
      </c>
      <c r="X3403" s="13">
        <v>0</v>
      </c>
      <c r="Y3403" s="13">
        <v>0</v>
      </c>
      <c r="Z3403" s="13">
        <v>76.59</v>
      </c>
      <c r="AA3403" s="13">
        <v>10.29</v>
      </c>
      <c r="AB3403" s="13">
        <v>0</v>
      </c>
      <c r="AC3403" s="13">
        <v>1.1399999999999999</v>
      </c>
      <c r="AD3403" s="13">
        <v>0</v>
      </c>
      <c r="AE3403" s="13">
        <v>11.98</v>
      </c>
      <c r="AF3403" s="33">
        <v>100</v>
      </c>
      <c r="AG3403" s="9">
        <v>3</v>
      </c>
      <c r="AH3403" s="34">
        <v>0.48</v>
      </c>
      <c r="AI3403" s="13">
        <v>1583097.99</v>
      </c>
      <c r="AJ3403" s="13">
        <v>8397799.7799999993</v>
      </c>
      <c r="AK3403" s="13">
        <v>9980897.7699999996</v>
      </c>
      <c r="AL3403" s="35">
        <v>40409</v>
      </c>
      <c r="AM3403" s="35">
        <v>40445</v>
      </c>
    </row>
    <row r="3404" spans="2:39" x14ac:dyDescent="0.25">
      <c r="B3404" s="30">
        <v>1</v>
      </c>
      <c r="C3404" s="31" t="s">
        <v>110</v>
      </c>
      <c r="D3404" s="9" t="s">
        <v>7757</v>
      </c>
      <c r="E3404" s="10" t="s">
        <v>458</v>
      </c>
      <c r="F3404" s="10" t="s">
        <v>7758</v>
      </c>
      <c r="G3404" s="9">
        <v>1703842</v>
      </c>
      <c r="H3404" s="10" t="s">
        <v>1806</v>
      </c>
      <c r="I3404" s="13">
        <v>2892.24</v>
      </c>
      <c r="J3404" s="13">
        <v>2902.82</v>
      </c>
      <c r="K3404" s="13">
        <v>2902.82</v>
      </c>
      <c r="L3404" s="13">
        <v>2902.82</v>
      </c>
      <c r="M3404" s="13">
        <v>2891.01</v>
      </c>
      <c r="N3404" s="32">
        <v>90</v>
      </c>
      <c r="O3404" s="9">
        <v>1</v>
      </c>
      <c r="P3404" s="13">
        <v>36.28</v>
      </c>
      <c r="Q3404" s="13">
        <v>37.96</v>
      </c>
      <c r="R3404" s="13">
        <v>111.85</v>
      </c>
      <c r="S3404" s="13">
        <v>82.88</v>
      </c>
      <c r="T3404" s="13">
        <v>0</v>
      </c>
      <c r="U3404" s="13">
        <v>1330.59</v>
      </c>
      <c r="V3404" s="13">
        <v>1462.43</v>
      </c>
      <c r="W3404" s="13">
        <v>26.92</v>
      </c>
      <c r="X3404" s="13">
        <v>0</v>
      </c>
      <c r="Y3404" s="13">
        <v>0</v>
      </c>
      <c r="Z3404" s="13">
        <v>86.74</v>
      </c>
      <c r="AA3404" s="13">
        <v>1.44</v>
      </c>
      <c r="AB3404" s="13">
        <v>8.7200000000000006</v>
      </c>
      <c r="AC3404" s="13">
        <v>0</v>
      </c>
      <c r="AD3404" s="13">
        <v>0</v>
      </c>
      <c r="AE3404" s="13">
        <v>3.04</v>
      </c>
      <c r="AF3404" s="33">
        <v>99.94</v>
      </c>
      <c r="AG3404" s="9">
        <v>2</v>
      </c>
      <c r="AH3404" s="34">
        <v>0.55000000000000004</v>
      </c>
      <c r="AI3404" s="13">
        <v>340512.16</v>
      </c>
      <c r="AJ3404" s="13">
        <v>8190148</v>
      </c>
      <c r="AK3404" s="13">
        <v>8530660.1600000001</v>
      </c>
      <c r="AL3404" s="35">
        <v>40409</v>
      </c>
      <c r="AM3404" s="35">
        <v>40435</v>
      </c>
    </row>
    <row r="3405" spans="2:39" x14ac:dyDescent="0.25">
      <c r="B3405" s="30">
        <v>1</v>
      </c>
      <c r="C3405" s="31" t="s">
        <v>44</v>
      </c>
      <c r="D3405" s="9" t="s">
        <v>7759</v>
      </c>
      <c r="E3405" s="10" t="s">
        <v>63</v>
      </c>
      <c r="F3405" s="10" t="s">
        <v>64</v>
      </c>
      <c r="G3405" s="9">
        <v>2101004</v>
      </c>
      <c r="H3405" s="10" t="s">
        <v>690</v>
      </c>
      <c r="I3405" s="13">
        <v>1576</v>
      </c>
      <c r="J3405" s="13">
        <v>1576</v>
      </c>
      <c r="K3405" s="13">
        <v>1645.52</v>
      </c>
      <c r="L3405" s="13">
        <v>1576</v>
      </c>
      <c r="M3405" s="13">
        <v>1536.32</v>
      </c>
      <c r="N3405" s="32">
        <v>15</v>
      </c>
      <c r="O3405" s="9">
        <v>1</v>
      </c>
      <c r="P3405" s="13">
        <v>28.65</v>
      </c>
      <c r="Q3405" s="13">
        <v>0</v>
      </c>
      <c r="R3405" s="13">
        <v>0</v>
      </c>
      <c r="S3405" s="13">
        <v>9.26</v>
      </c>
      <c r="T3405" s="13">
        <v>1228.93</v>
      </c>
      <c r="U3405" s="13">
        <v>261.83999999999997</v>
      </c>
      <c r="V3405" s="13">
        <v>0</v>
      </c>
      <c r="W3405" s="13">
        <v>4.84</v>
      </c>
      <c r="X3405" s="13">
        <v>0</v>
      </c>
      <c r="Y3405" s="13">
        <v>0</v>
      </c>
      <c r="Z3405" s="13">
        <v>42.99</v>
      </c>
      <c r="AA3405" s="13">
        <v>0</v>
      </c>
      <c r="AB3405" s="13">
        <v>22.44</v>
      </c>
      <c r="AC3405" s="13">
        <v>0</v>
      </c>
      <c r="AD3405" s="13">
        <v>0</v>
      </c>
      <c r="AE3405" s="13">
        <v>34.57</v>
      </c>
      <c r="AF3405" s="33">
        <v>100</v>
      </c>
      <c r="AG3405" s="9">
        <v>3</v>
      </c>
      <c r="AH3405" s="34">
        <v>0.36</v>
      </c>
      <c r="AI3405" s="13">
        <v>52593.29</v>
      </c>
      <c r="AJ3405" s="13">
        <v>927796.54</v>
      </c>
      <c r="AK3405" s="13">
        <v>980389.83</v>
      </c>
      <c r="AL3405" s="35">
        <v>40275</v>
      </c>
      <c r="AM3405" s="35">
        <v>40339</v>
      </c>
    </row>
    <row r="3406" spans="2:39" x14ac:dyDescent="0.25">
      <c r="B3406" s="30">
        <v>1</v>
      </c>
      <c r="C3406" s="31" t="s">
        <v>44</v>
      </c>
      <c r="D3406" s="9" t="s">
        <v>7760</v>
      </c>
      <c r="E3406" s="10" t="s">
        <v>163</v>
      </c>
      <c r="F3406" s="10" t="s">
        <v>1546</v>
      </c>
      <c r="G3406" s="9">
        <v>2107001</v>
      </c>
      <c r="H3406" s="10" t="s">
        <v>7761</v>
      </c>
      <c r="I3406" s="13">
        <v>1459.13</v>
      </c>
      <c r="J3406" s="13">
        <v>0</v>
      </c>
      <c r="K3406" s="13">
        <v>1496.13</v>
      </c>
      <c r="L3406" s="13">
        <v>1459.13</v>
      </c>
      <c r="M3406" s="13">
        <v>1459.13</v>
      </c>
      <c r="N3406" s="32">
        <v>31</v>
      </c>
      <c r="O3406" s="9">
        <v>1</v>
      </c>
      <c r="P3406" s="13">
        <v>19.46</v>
      </c>
      <c r="Q3406" s="13">
        <v>0</v>
      </c>
      <c r="R3406" s="13">
        <v>0</v>
      </c>
      <c r="S3406" s="13">
        <v>81.27</v>
      </c>
      <c r="T3406" s="13">
        <v>510.69</v>
      </c>
      <c r="U3406" s="13">
        <v>0</v>
      </c>
      <c r="V3406" s="13">
        <v>822.69</v>
      </c>
      <c r="W3406" s="13">
        <v>82.29</v>
      </c>
      <c r="X3406" s="13">
        <v>0</v>
      </c>
      <c r="Y3406" s="13">
        <v>0</v>
      </c>
      <c r="Z3406" s="13">
        <v>27.09</v>
      </c>
      <c r="AA3406" s="13">
        <v>0</v>
      </c>
      <c r="AB3406" s="13">
        <v>40</v>
      </c>
      <c r="AC3406" s="13">
        <v>0</v>
      </c>
      <c r="AD3406" s="13">
        <v>26.94</v>
      </c>
      <c r="AE3406" s="13">
        <v>5.57</v>
      </c>
      <c r="AF3406" s="33">
        <v>99.6</v>
      </c>
      <c r="AG3406" s="9">
        <v>1</v>
      </c>
      <c r="AH3406" s="34">
        <v>0.38</v>
      </c>
      <c r="AI3406" s="13">
        <v>133921.94</v>
      </c>
      <c r="AJ3406" s="13">
        <v>1171067.19</v>
      </c>
      <c r="AK3406" s="13">
        <v>1304989.1299999999</v>
      </c>
      <c r="AL3406" s="35">
        <v>40231</v>
      </c>
      <c r="AM3406" s="35">
        <v>40302</v>
      </c>
    </row>
    <row r="3407" spans="2:39" x14ac:dyDescent="0.25">
      <c r="B3407" s="30">
        <v>1</v>
      </c>
      <c r="C3407" s="31" t="s">
        <v>44</v>
      </c>
      <c r="D3407" s="9" t="s">
        <v>7762</v>
      </c>
      <c r="E3407" s="10" t="s">
        <v>53</v>
      </c>
      <c r="F3407" s="10" t="s">
        <v>737</v>
      </c>
      <c r="G3407" s="9">
        <v>2109304</v>
      </c>
      <c r="H3407" s="10" t="s">
        <v>7763</v>
      </c>
      <c r="I3407" s="13">
        <v>1096.5999999999999</v>
      </c>
      <c r="J3407" s="13">
        <v>1112.4000000000001</v>
      </c>
      <c r="K3407" s="13">
        <v>1112.4000000000001</v>
      </c>
      <c r="L3407" s="13">
        <v>1096.5999999999999</v>
      </c>
      <c r="M3407" s="13">
        <v>1096.5999999999999</v>
      </c>
      <c r="N3407" s="32">
        <v>31</v>
      </c>
      <c r="O3407" s="9">
        <v>1</v>
      </c>
      <c r="P3407" s="13">
        <v>15.89</v>
      </c>
      <c r="Q3407" s="13">
        <v>52.5</v>
      </c>
      <c r="R3407" s="13">
        <v>245.72</v>
      </c>
      <c r="S3407" s="13">
        <v>63.89</v>
      </c>
      <c r="T3407" s="13">
        <v>303.04000000000002</v>
      </c>
      <c r="U3407" s="13">
        <v>365</v>
      </c>
      <c r="V3407" s="13">
        <v>376.49</v>
      </c>
      <c r="W3407" s="13">
        <v>3.98</v>
      </c>
      <c r="X3407" s="13">
        <v>0</v>
      </c>
      <c r="Y3407" s="13">
        <v>0</v>
      </c>
      <c r="Z3407" s="13">
        <v>46.81</v>
      </c>
      <c r="AA3407" s="13">
        <v>25.29</v>
      </c>
      <c r="AB3407" s="13">
        <v>0</v>
      </c>
      <c r="AC3407" s="13">
        <v>21.82</v>
      </c>
      <c r="AD3407" s="13">
        <v>0</v>
      </c>
      <c r="AE3407" s="13">
        <v>6.08</v>
      </c>
      <c r="AF3407" s="33">
        <v>100</v>
      </c>
      <c r="AG3407" s="9">
        <v>3</v>
      </c>
      <c r="AH3407" s="34">
        <v>0.43</v>
      </c>
      <c r="AI3407" s="13">
        <v>434082.92</v>
      </c>
      <c r="AJ3407" s="13">
        <v>513635.54</v>
      </c>
      <c r="AK3407" s="13">
        <v>947718.46</v>
      </c>
      <c r="AL3407" s="35">
        <v>40231</v>
      </c>
      <c r="AM3407" s="35">
        <v>40445</v>
      </c>
    </row>
    <row r="3408" spans="2:39" x14ac:dyDescent="0.25">
      <c r="B3408" s="30">
        <v>1</v>
      </c>
      <c r="C3408" s="31" t="s">
        <v>129</v>
      </c>
      <c r="D3408" s="9" t="s">
        <v>7764</v>
      </c>
      <c r="E3408" s="10" t="s">
        <v>156</v>
      </c>
      <c r="F3408" s="10" t="s">
        <v>156</v>
      </c>
      <c r="G3408" s="9">
        <v>1504208</v>
      </c>
      <c r="H3408" s="10" t="s">
        <v>7765</v>
      </c>
      <c r="I3408" s="13">
        <v>9927.48</v>
      </c>
      <c r="J3408" s="13">
        <v>9927.48</v>
      </c>
      <c r="K3408" s="13">
        <v>10027.129999999999</v>
      </c>
      <c r="L3408" s="13">
        <v>9927.48</v>
      </c>
      <c r="M3408" s="13">
        <v>9922.8799999999992</v>
      </c>
      <c r="N3408" s="32">
        <v>164</v>
      </c>
      <c r="O3408" s="9">
        <v>1</v>
      </c>
      <c r="P3408" s="13">
        <v>141.82</v>
      </c>
      <c r="Q3408" s="13">
        <v>0</v>
      </c>
      <c r="R3408" s="13">
        <v>0</v>
      </c>
      <c r="S3408" s="13">
        <v>432.56</v>
      </c>
      <c r="T3408" s="13">
        <v>2530.5</v>
      </c>
      <c r="U3408" s="13">
        <v>7064.06</v>
      </c>
      <c r="V3408" s="13">
        <v>0</v>
      </c>
      <c r="W3408" s="13">
        <v>0</v>
      </c>
      <c r="X3408" s="13">
        <v>0</v>
      </c>
      <c r="Y3408" s="13">
        <v>0</v>
      </c>
      <c r="Z3408" s="13">
        <v>65.17</v>
      </c>
      <c r="AA3408" s="13">
        <v>18.96</v>
      </c>
      <c r="AB3408" s="13">
        <v>0</v>
      </c>
      <c r="AC3408" s="13">
        <v>11.56</v>
      </c>
      <c r="AD3408" s="13">
        <v>0</v>
      </c>
      <c r="AE3408" s="13">
        <v>4.3099999999999996</v>
      </c>
      <c r="AF3408" s="33">
        <v>100</v>
      </c>
      <c r="AG3408" s="9">
        <v>3</v>
      </c>
      <c r="AH3408" s="34">
        <v>0.47</v>
      </c>
      <c r="AI3408" s="13">
        <v>5272476.08</v>
      </c>
      <c r="AJ3408" s="13">
        <v>19512717.940000001</v>
      </c>
      <c r="AK3408" s="13">
        <v>24785194.02</v>
      </c>
      <c r="AL3408" s="9"/>
      <c r="AM3408" s="35">
        <v>41970</v>
      </c>
    </row>
    <row r="3409" spans="2:39" x14ac:dyDescent="0.25">
      <c r="B3409" s="30">
        <v>1</v>
      </c>
      <c r="C3409" s="31" t="s">
        <v>235</v>
      </c>
      <c r="D3409" s="9" t="s">
        <v>7766</v>
      </c>
      <c r="E3409" s="10" t="s">
        <v>451</v>
      </c>
      <c r="F3409" s="10" t="s">
        <v>3595</v>
      </c>
      <c r="G3409" s="9">
        <v>2304707</v>
      </c>
      <c r="H3409" s="10" t="s">
        <v>406</v>
      </c>
      <c r="I3409" s="13">
        <v>965.5</v>
      </c>
      <c r="J3409" s="13">
        <v>976.3</v>
      </c>
      <c r="K3409" s="13">
        <v>976.3</v>
      </c>
      <c r="L3409" s="13">
        <v>966.5</v>
      </c>
      <c r="M3409" s="13">
        <v>966.5</v>
      </c>
      <c r="N3409" s="32">
        <v>19</v>
      </c>
      <c r="O3409" s="9">
        <v>1</v>
      </c>
      <c r="P3409" s="13">
        <v>17.75</v>
      </c>
      <c r="Q3409" s="13">
        <v>35.9</v>
      </c>
      <c r="R3409" s="13">
        <v>82.27</v>
      </c>
      <c r="S3409" s="13">
        <v>120.39</v>
      </c>
      <c r="T3409" s="13">
        <v>0</v>
      </c>
      <c r="U3409" s="13">
        <v>295.62</v>
      </c>
      <c r="V3409" s="13">
        <v>514.96</v>
      </c>
      <c r="W3409" s="13">
        <v>45.34</v>
      </c>
      <c r="X3409" s="13">
        <v>0</v>
      </c>
      <c r="Y3409" s="13">
        <v>0</v>
      </c>
      <c r="Z3409" s="13">
        <v>10</v>
      </c>
      <c r="AA3409" s="13">
        <v>40</v>
      </c>
      <c r="AB3409" s="13">
        <v>20</v>
      </c>
      <c r="AC3409" s="13">
        <v>11.16</v>
      </c>
      <c r="AD3409" s="13">
        <v>0</v>
      </c>
      <c r="AE3409" s="13">
        <v>18.84</v>
      </c>
      <c r="AF3409" s="33">
        <v>100</v>
      </c>
      <c r="AG3409" s="9">
        <v>4</v>
      </c>
      <c r="AH3409" s="34">
        <v>0.31</v>
      </c>
      <c r="AI3409" s="13">
        <v>8775</v>
      </c>
      <c r="AJ3409" s="13">
        <v>112868.34</v>
      </c>
      <c r="AK3409" s="13">
        <v>121643.34</v>
      </c>
      <c r="AL3409" s="35">
        <v>40511</v>
      </c>
      <c r="AM3409" s="35">
        <v>40526</v>
      </c>
    </row>
    <row r="3410" spans="2:39" x14ac:dyDescent="0.25">
      <c r="B3410" s="30">
        <v>1</v>
      </c>
      <c r="C3410" s="31" t="s">
        <v>44</v>
      </c>
      <c r="D3410" s="9" t="s">
        <v>7767</v>
      </c>
      <c r="E3410" s="10" t="s">
        <v>63</v>
      </c>
      <c r="F3410" s="10" t="s">
        <v>441</v>
      </c>
      <c r="G3410" s="9">
        <v>2108256</v>
      </c>
      <c r="H3410" s="10" t="s">
        <v>7768</v>
      </c>
      <c r="I3410" s="13">
        <v>2927</v>
      </c>
      <c r="J3410" s="13">
        <v>2927</v>
      </c>
      <c r="K3410" s="13">
        <v>2381.4899999999998</v>
      </c>
      <c r="L3410" s="13">
        <v>2381.4899999999998</v>
      </c>
      <c r="M3410" s="13">
        <v>2381.4899999999998</v>
      </c>
      <c r="N3410" s="32">
        <v>89</v>
      </c>
      <c r="O3410" s="9">
        <v>1</v>
      </c>
      <c r="P3410" s="13">
        <v>43.3</v>
      </c>
      <c r="Q3410" s="13">
        <v>0</v>
      </c>
      <c r="R3410" s="13">
        <v>0</v>
      </c>
      <c r="S3410" s="13">
        <v>98.56</v>
      </c>
      <c r="T3410" s="13">
        <v>0</v>
      </c>
      <c r="U3410" s="13">
        <v>173.18</v>
      </c>
      <c r="V3410" s="13">
        <v>2103.75</v>
      </c>
      <c r="W3410" s="13">
        <v>6</v>
      </c>
      <c r="X3410" s="13">
        <v>0</v>
      </c>
      <c r="Y3410" s="13">
        <v>0</v>
      </c>
      <c r="Z3410" s="13">
        <v>40</v>
      </c>
      <c r="AA3410" s="13">
        <v>46</v>
      </c>
      <c r="AB3410" s="13">
        <v>10</v>
      </c>
      <c r="AC3410" s="13">
        <v>0</v>
      </c>
      <c r="AD3410" s="13">
        <v>0</v>
      </c>
      <c r="AE3410" s="13">
        <v>4</v>
      </c>
      <c r="AF3410" s="33">
        <v>100</v>
      </c>
      <c r="AG3410" s="9">
        <v>4</v>
      </c>
      <c r="AH3410" s="34">
        <v>0.48</v>
      </c>
      <c r="AI3410" s="13">
        <v>6400</v>
      </c>
      <c r="AJ3410" s="13">
        <v>1044736.16</v>
      </c>
      <c r="AK3410" s="13">
        <v>1051136.1599999999</v>
      </c>
      <c r="AL3410" s="35">
        <v>40374</v>
      </c>
      <c r="AM3410" s="35">
        <v>40512</v>
      </c>
    </row>
    <row r="3411" spans="2:39" x14ac:dyDescent="0.25">
      <c r="B3411" s="30">
        <v>1</v>
      </c>
      <c r="C3411" s="31" t="s">
        <v>137</v>
      </c>
      <c r="D3411" s="9" t="s">
        <v>7769</v>
      </c>
      <c r="E3411" s="10" t="s">
        <v>425</v>
      </c>
      <c r="F3411" s="10" t="s">
        <v>426</v>
      </c>
      <c r="G3411" s="9">
        <v>5207907</v>
      </c>
      <c r="H3411" s="10" t="s">
        <v>7770</v>
      </c>
      <c r="I3411" s="13">
        <v>2420</v>
      </c>
      <c r="J3411" s="13">
        <v>2452.36</v>
      </c>
      <c r="K3411" s="13">
        <v>2452.36</v>
      </c>
      <c r="L3411" s="13">
        <v>2420</v>
      </c>
      <c r="M3411" s="13">
        <v>2420</v>
      </c>
      <c r="N3411" s="32">
        <v>61</v>
      </c>
      <c r="O3411" s="9">
        <v>1</v>
      </c>
      <c r="P3411" s="13">
        <v>34.57</v>
      </c>
      <c r="Q3411" s="13">
        <v>0</v>
      </c>
      <c r="R3411" s="13">
        <v>0</v>
      </c>
      <c r="S3411" s="13">
        <v>47.17</v>
      </c>
      <c r="T3411" s="13">
        <v>0</v>
      </c>
      <c r="U3411" s="13">
        <v>41.11</v>
      </c>
      <c r="V3411" s="13">
        <v>2041.53</v>
      </c>
      <c r="W3411" s="13">
        <v>45.03</v>
      </c>
      <c r="X3411" s="13">
        <v>0</v>
      </c>
      <c r="Y3411" s="13">
        <v>0</v>
      </c>
      <c r="Z3411" s="13">
        <v>8.7200000000000006</v>
      </c>
      <c r="AA3411" s="13">
        <v>56.8</v>
      </c>
      <c r="AB3411" s="13">
        <v>9.2799999999999994</v>
      </c>
      <c r="AC3411" s="13">
        <v>3.99</v>
      </c>
      <c r="AD3411" s="10">
        <v>5.17</v>
      </c>
      <c r="AE3411" s="13">
        <v>16.04</v>
      </c>
      <c r="AF3411" s="33">
        <v>100</v>
      </c>
      <c r="AG3411" s="9">
        <v>1</v>
      </c>
      <c r="AH3411" s="34">
        <v>0.4</v>
      </c>
      <c r="AI3411" s="13">
        <v>327956.51</v>
      </c>
      <c r="AJ3411" s="13">
        <v>3870160.8</v>
      </c>
      <c r="AK3411" s="13">
        <v>4198117.3099999996</v>
      </c>
      <c r="AL3411" s="35">
        <v>40231</v>
      </c>
      <c r="AM3411" s="35">
        <v>40281</v>
      </c>
    </row>
    <row r="3412" spans="2:39" x14ac:dyDescent="0.25">
      <c r="B3412" s="30">
        <v>1</v>
      </c>
      <c r="C3412" s="31" t="s">
        <v>39</v>
      </c>
      <c r="D3412" s="9" t="s">
        <v>7771</v>
      </c>
      <c r="E3412" s="10" t="s">
        <v>6279</v>
      </c>
      <c r="F3412" s="10" t="s">
        <v>6334</v>
      </c>
      <c r="G3412" s="9">
        <v>2513802</v>
      </c>
      <c r="H3412" s="10" t="s">
        <v>7772</v>
      </c>
      <c r="I3412" s="13">
        <v>1178</v>
      </c>
      <c r="J3412" s="13">
        <v>1178.5</v>
      </c>
      <c r="K3412" s="13">
        <v>1180.78</v>
      </c>
      <c r="L3412" s="13">
        <v>1178</v>
      </c>
      <c r="M3412" s="13">
        <v>1178</v>
      </c>
      <c r="N3412" s="32">
        <v>22</v>
      </c>
      <c r="O3412" s="9">
        <v>1</v>
      </c>
      <c r="P3412" s="10">
        <v>21.41</v>
      </c>
      <c r="Q3412" s="13">
        <v>50.85</v>
      </c>
      <c r="R3412" s="13">
        <v>69.569999999999993</v>
      </c>
      <c r="S3412" s="13">
        <v>114.85</v>
      </c>
      <c r="T3412" s="13">
        <v>0</v>
      </c>
      <c r="U3412" s="13">
        <v>1027.51</v>
      </c>
      <c r="V3412" s="13">
        <v>0</v>
      </c>
      <c r="W3412" s="13">
        <v>38.43</v>
      </c>
      <c r="X3412" s="13">
        <v>0</v>
      </c>
      <c r="Y3412" s="13">
        <v>0</v>
      </c>
      <c r="Z3412" s="13">
        <v>21.83</v>
      </c>
      <c r="AA3412" s="13">
        <v>43.23</v>
      </c>
      <c r="AB3412" s="13">
        <v>0</v>
      </c>
      <c r="AC3412" s="13">
        <v>31.91</v>
      </c>
      <c r="AD3412" s="13">
        <v>0</v>
      </c>
      <c r="AE3412" s="13">
        <v>3.03</v>
      </c>
      <c r="AF3412" s="33">
        <v>100</v>
      </c>
      <c r="AG3412" s="9">
        <v>4</v>
      </c>
      <c r="AH3412" s="34">
        <v>0.39</v>
      </c>
      <c r="AI3412" s="13">
        <v>272106.77</v>
      </c>
      <c r="AJ3412" s="13">
        <v>274521.12</v>
      </c>
      <c r="AK3412" s="13">
        <v>546627.89</v>
      </c>
      <c r="AL3412" s="35">
        <v>40311</v>
      </c>
      <c r="AM3412" s="35">
        <v>40354</v>
      </c>
    </row>
    <row r="3413" spans="2:39" x14ac:dyDescent="0.25">
      <c r="B3413" s="30">
        <v>1</v>
      </c>
      <c r="C3413" s="31" t="s">
        <v>882</v>
      </c>
      <c r="D3413" s="9" t="s">
        <v>7773</v>
      </c>
      <c r="E3413" s="10" t="s">
        <v>1009</v>
      </c>
      <c r="F3413" s="10" t="s">
        <v>7723</v>
      </c>
      <c r="G3413" s="9">
        <v>1100924</v>
      </c>
      <c r="H3413" s="10" t="s">
        <v>7774</v>
      </c>
      <c r="I3413" s="13">
        <v>7056.39</v>
      </c>
      <c r="J3413" s="13">
        <v>7056.39</v>
      </c>
      <c r="K3413" s="13">
        <v>0</v>
      </c>
      <c r="L3413" s="13">
        <v>7056.39</v>
      </c>
      <c r="M3413" s="13">
        <v>7056.39</v>
      </c>
      <c r="N3413" s="32">
        <v>216</v>
      </c>
      <c r="O3413" s="9">
        <v>1</v>
      </c>
      <c r="P3413" s="13">
        <v>117.6</v>
      </c>
      <c r="Q3413" s="13">
        <v>92.83</v>
      </c>
      <c r="R3413" s="13">
        <v>100</v>
      </c>
      <c r="S3413" s="13">
        <v>517.19000000000005</v>
      </c>
      <c r="T3413" s="13">
        <v>3516.59</v>
      </c>
      <c r="U3413" s="13">
        <v>2919.21</v>
      </c>
      <c r="V3413" s="13">
        <v>103.4</v>
      </c>
      <c r="W3413" s="13">
        <v>0</v>
      </c>
      <c r="X3413" s="13">
        <v>0</v>
      </c>
      <c r="Y3413" s="13">
        <v>9.1999999999999993</v>
      </c>
      <c r="Z3413" s="13">
        <v>64.5</v>
      </c>
      <c r="AA3413" s="13">
        <v>18.97</v>
      </c>
      <c r="AB3413" s="13">
        <v>0</v>
      </c>
      <c r="AC3413" s="13">
        <v>0</v>
      </c>
      <c r="AD3413" s="13">
        <v>0</v>
      </c>
      <c r="AE3413" s="13">
        <v>7.33</v>
      </c>
      <c r="AF3413" s="33">
        <v>100</v>
      </c>
      <c r="AG3413" s="9">
        <v>3</v>
      </c>
      <c r="AH3413" s="34">
        <v>0.51</v>
      </c>
      <c r="AI3413" s="13">
        <v>2931049.81</v>
      </c>
      <c r="AJ3413" s="13">
        <v>22970863.59</v>
      </c>
      <c r="AK3413" s="13">
        <v>25901913.399999999</v>
      </c>
      <c r="AL3413" s="37">
        <v>40284</v>
      </c>
      <c r="AM3413" s="35">
        <v>40015</v>
      </c>
    </row>
    <row r="3414" spans="2:39" x14ac:dyDescent="0.25">
      <c r="B3414" s="30">
        <v>1</v>
      </c>
      <c r="C3414" s="31" t="s">
        <v>347</v>
      </c>
      <c r="D3414" s="9" t="s">
        <v>7775</v>
      </c>
      <c r="E3414" s="10" t="s">
        <v>6715</v>
      </c>
      <c r="F3414" s="10" t="s">
        <v>6290</v>
      </c>
      <c r="G3414" s="9">
        <v>2706901</v>
      </c>
      <c r="H3414" s="10" t="s">
        <v>7776</v>
      </c>
      <c r="I3414" s="13">
        <v>40</v>
      </c>
      <c r="J3414" s="13">
        <v>39.479999999999997</v>
      </c>
      <c r="K3414" s="13">
        <v>39.479999999999997</v>
      </c>
      <c r="L3414" s="13">
        <v>0</v>
      </c>
      <c r="M3414" s="13">
        <v>39.479999999999997</v>
      </c>
      <c r="N3414" s="32">
        <v>5</v>
      </c>
      <c r="O3414" s="9">
        <v>2</v>
      </c>
      <c r="P3414" s="13">
        <v>1.3</v>
      </c>
      <c r="Q3414" s="13">
        <v>0</v>
      </c>
      <c r="R3414" s="13">
        <v>0</v>
      </c>
      <c r="S3414" s="13">
        <v>4.51</v>
      </c>
      <c r="T3414" s="13">
        <v>0</v>
      </c>
      <c r="U3414" s="13">
        <v>0</v>
      </c>
      <c r="V3414" s="13">
        <v>34.229999999999997</v>
      </c>
      <c r="W3414" s="13">
        <v>0.74</v>
      </c>
      <c r="X3414" s="13">
        <v>0</v>
      </c>
      <c r="Y3414" s="13">
        <v>0</v>
      </c>
      <c r="Z3414" s="13">
        <v>86.71</v>
      </c>
      <c r="AA3414" s="13">
        <v>0</v>
      </c>
      <c r="AB3414" s="13">
        <v>0</v>
      </c>
      <c r="AC3414" s="13">
        <v>0</v>
      </c>
      <c r="AD3414" s="13">
        <v>0</v>
      </c>
      <c r="AE3414" s="13">
        <v>13.29</v>
      </c>
      <c r="AF3414" s="33">
        <v>100</v>
      </c>
      <c r="AG3414" s="9">
        <v>3</v>
      </c>
      <c r="AH3414" s="34">
        <v>0.49</v>
      </c>
      <c r="AI3414" s="13">
        <v>24908.85</v>
      </c>
      <c r="AJ3414" s="13">
        <v>124366.59</v>
      </c>
      <c r="AK3414" s="13">
        <v>149275.44</v>
      </c>
      <c r="AL3414" s="9"/>
      <c r="AM3414" s="35">
        <v>39794</v>
      </c>
    </row>
    <row r="3415" spans="2:39" x14ac:dyDescent="0.25">
      <c r="B3415" s="30">
        <v>1</v>
      </c>
      <c r="C3415" s="31" t="s">
        <v>235</v>
      </c>
      <c r="D3415" s="9" t="s">
        <v>7777</v>
      </c>
      <c r="E3415" s="10" t="s">
        <v>237</v>
      </c>
      <c r="F3415" s="10" t="s">
        <v>237</v>
      </c>
      <c r="G3415" s="9">
        <v>2302800</v>
      </c>
      <c r="H3415" s="10" t="s">
        <v>7778</v>
      </c>
      <c r="I3415" s="13">
        <v>1084.55</v>
      </c>
      <c r="J3415" s="13">
        <v>1043.9000000000001</v>
      </c>
      <c r="K3415" s="13">
        <v>1043.9000000000001</v>
      </c>
      <c r="L3415" s="13">
        <v>1084.5</v>
      </c>
      <c r="M3415" s="13">
        <v>1043.9000000000001</v>
      </c>
      <c r="N3415" s="32">
        <v>20</v>
      </c>
      <c r="O3415" s="9">
        <v>1</v>
      </c>
      <c r="P3415" s="13">
        <v>20.87</v>
      </c>
      <c r="Q3415" s="13">
        <v>0.55000000000000004</v>
      </c>
      <c r="R3415" s="13">
        <v>108.48</v>
      </c>
      <c r="S3415" s="13">
        <v>19.690000000000001</v>
      </c>
      <c r="T3415" s="13">
        <v>0</v>
      </c>
      <c r="U3415" s="13">
        <v>473.1</v>
      </c>
      <c r="V3415" s="13">
        <v>551.12</v>
      </c>
      <c r="W3415" s="13">
        <v>0</v>
      </c>
      <c r="X3415" s="13">
        <v>0</v>
      </c>
      <c r="Y3415" s="13">
        <v>0</v>
      </c>
      <c r="Z3415" s="13">
        <v>3</v>
      </c>
      <c r="AA3415" s="13">
        <v>46</v>
      </c>
      <c r="AB3415" s="13">
        <v>0</v>
      </c>
      <c r="AC3415" s="13">
        <v>44</v>
      </c>
      <c r="AD3415" s="13">
        <v>0</v>
      </c>
      <c r="AE3415" s="13">
        <v>7</v>
      </c>
      <c r="AF3415" s="33">
        <v>100</v>
      </c>
      <c r="AG3415" s="9">
        <v>3</v>
      </c>
      <c r="AH3415" s="34">
        <v>0.33</v>
      </c>
      <c r="AI3415" s="13">
        <v>58645.120000000003</v>
      </c>
      <c r="AJ3415" s="13">
        <v>103896.99</v>
      </c>
      <c r="AK3415" s="13">
        <v>162542.10999999999</v>
      </c>
      <c r="AL3415" s="35">
        <v>39701</v>
      </c>
      <c r="AM3415" s="35">
        <v>40336</v>
      </c>
    </row>
    <row r="3416" spans="2:39" x14ac:dyDescent="0.25">
      <c r="B3416" s="30">
        <v>1</v>
      </c>
      <c r="C3416" s="31" t="s">
        <v>39</v>
      </c>
      <c r="D3416" s="9" t="s">
        <v>7779</v>
      </c>
      <c r="E3416" s="10" t="s">
        <v>1292</v>
      </c>
      <c r="F3416" s="10" t="s">
        <v>1292</v>
      </c>
      <c r="G3416" s="9">
        <v>2503704</v>
      </c>
      <c r="H3416" s="10" t="s">
        <v>7780</v>
      </c>
      <c r="I3416" s="13">
        <v>500</v>
      </c>
      <c r="J3416" s="13">
        <v>420</v>
      </c>
      <c r="K3416" s="13">
        <v>295.70999999999998</v>
      </c>
      <c r="L3416" s="13">
        <v>500</v>
      </c>
      <c r="M3416" s="13">
        <v>295.70999999999998</v>
      </c>
      <c r="N3416" s="32">
        <v>7</v>
      </c>
      <c r="O3416" s="9">
        <v>1</v>
      </c>
      <c r="P3416" s="13">
        <v>5.91</v>
      </c>
      <c r="Q3416" s="13">
        <v>1.39</v>
      </c>
      <c r="R3416" s="13">
        <v>0</v>
      </c>
      <c r="S3416" s="13">
        <v>7.4</v>
      </c>
      <c r="T3416" s="13">
        <v>0</v>
      </c>
      <c r="U3416" s="13">
        <v>133.85</v>
      </c>
      <c r="V3416" s="13">
        <v>145.62</v>
      </c>
      <c r="W3416" s="13">
        <v>0</v>
      </c>
      <c r="X3416" s="13">
        <v>0</v>
      </c>
      <c r="Y3416" s="13">
        <v>0</v>
      </c>
      <c r="Z3416" s="13">
        <v>0</v>
      </c>
      <c r="AA3416" s="13">
        <v>45.94</v>
      </c>
      <c r="AB3416" s="13">
        <v>0</v>
      </c>
      <c r="AC3416" s="13">
        <v>52.3</v>
      </c>
      <c r="AD3416" s="13">
        <v>0</v>
      </c>
      <c r="AE3416" s="13">
        <v>1.76</v>
      </c>
      <c r="AF3416" s="33">
        <v>100</v>
      </c>
      <c r="AG3416" s="9">
        <v>4</v>
      </c>
      <c r="AH3416" s="34">
        <v>0.3</v>
      </c>
      <c r="AI3416" s="13">
        <v>76778.11</v>
      </c>
      <c r="AJ3416" s="13">
        <v>113068.63</v>
      </c>
      <c r="AK3416" s="13">
        <v>189846.74</v>
      </c>
      <c r="AL3416" s="35">
        <v>40305</v>
      </c>
      <c r="AM3416" s="35">
        <v>40337</v>
      </c>
    </row>
    <row r="3417" spans="2:39" x14ac:dyDescent="0.25">
      <c r="B3417" s="30">
        <v>1</v>
      </c>
      <c r="C3417" s="31" t="s">
        <v>44</v>
      </c>
      <c r="D3417" s="9" t="s">
        <v>7781</v>
      </c>
      <c r="E3417" s="10" t="s">
        <v>533</v>
      </c>
      <c r="F3417" s="10" t="s">
        <v>533</v>
      </c>
      <c r="G3417" s="9">
        <v>2103000</v>
      </c>
      <c r="H3417" s="10" t="s">
        <v>7782</v>
      </c>
      <c r="I3417" s="13">
        <v>2263.25</v>
      </c>
      <c r="J3417" s="13">
        <v>2261.4299999999998</v>
      </c>
      <c r="K3417" s="13">
        <v>2261.4299999999998</v>
      </c>
      <c r="L3417" s="13">
        <v>2261.4299999999998</v>
      </c>
      <c r="M3417" s="13">
        <v>2261.4299999999998</v>
      </c>
      <c r="N3417" s="32">
        <v>74</v>
      </c>
      <c r="O3417" s="9">
        <v>1</v>
      </c>
      <c r="P3417" s="13">
        <v>41.12</v>
      </c>
      <c r="Q3417" s="13">
        <v>0</v>
      </c>
      <c r="R3417" s="13">
        <v>0</v>
      </c>
      <c r="S3417" s="13">
        <v>47</v>
      </c>
      <c r="T3417" s="13">
        <v>0</v>
      </c>
      <c r="U3417" s="13">
        <v>76.650000000000006</v>
      </c>
      <c r="V3417" s="13">
        <v>2128.7800000000002</v>
      </c>
      <c r="W3417" s="13">
        <v>9</v>
      </c>
      <c r="X3417" s="13">
        <v>0</v>
      </c>
      <c r="Y3417" s="13">
        <v>0</v>
      </c>
      <c r="Z3417" s="13">
        <v>40</v>
      </c>
      <c r="AA3417" s="13">
        <v>45</v>
      </c>
      <c r="AB3417" s="13">
        <v>13</v>
      </c>
      <c r="AC3417" s="13">
        <v>0</v>
      </c>
      <c r="AD3417" s="13">
        <v>0</v>
      </c>
      <c r="AE3417" s="13">
        <v>2</v>
      </c>
      <c r="AF3417" s="33">
        <v>100</v>
      </c>
      <c r="AG3417" s="9">
        <v>4</v>
      </c>
      <c r="AH3417" s="34">
        <v>0.41</v>
      </c>
      <c r="AI3417" s="13">
        <v>0</v>
      </c>
      <c r="AJ3417" s="13">
        <v>770809.1</v>
      </c>
      <c r="AK3417" s="13">
        <v>770809.1</v>
      </c>
      <c r="AL3417" s="35">
        <v>40231</v>
      </c>
      <c r="AM3417" s="35">
        <v>40316</v>
      </c>
    </row>
    <row r="3418" spans="2:39" x14ac:dyDescent="0.25">
      <c r="B3418" s="30">
        <v>1</v>
      </c>
      <c r="C3418" s="31" t="s">
        <v>119</v>
      </c>
      <c r="D3418" s="9" t="s">
        <v>7783</v>
      </c>
      <c r="E3418" s="10" t="s">
        <v>2123</v>
      </c>
      <c r="F3418" s="10" t="s">
        <v>7784</v>
      </c>
      <c r="G3418" s="9">
        <v>2610806</v>
      </c>
      <c r="H3418" s="10" t="s">
        <v>7785</v>
      </c>
      <c r="I3418" s="13">
        <v>723</v>
      </c>
      <c r="J3418" s="13">
        <v>706.93</v>
      </c>
      <c r="K3418" s="13">
        <v>706.93</v>
      </c>
      <c r="L3418" s="13">
        <v>706.93</v>
      </c>
      <c r="M3418" s="13">
        <v>703.89</v>
      </c>
      <c r="N3418" s="32">
        <v>27</v>
      </c>
      <c r="O3418" s="9">
        <v>1</v>
      </c>
      <c r="P3418" s="13">
        <v>20.190000000000001</v>
      </c>
      <c r="Q3418" s="13">
        <v>17.649999999999999</v>
      </c>
      <c r="R3418" s="13">
        <v>100</v>
      </c>
      <c r="S3418" s="13">
        <v>35.47</v>
      </c>
      <c r="T3418" s="13">
        <v>140.78</v>
      </c>
      <c r="U3418" s="13">
        <v>12.59</v>
      </c>
      <c r="V3418" s="13">
        <v>546.62</v>
      </c>
      <c r="W3418" s="13">
        <v>8.24</v>
      </c>
      <c r="X3418" s="13">
        <v>0</v>
      </c>
      <c r="Y3418" s="13">
        <v>0</v>
      </c>
      <c r="Z3418" s="13">
        <v>0</v>
      </c>
      <c r="AA3418" s="13">
        <v>100</v>
      </c>
      <c r="AB3418" s="13">
        <v>0</v>
      </c>
      <c r="AC3418" s="13">
        <v>0</v>
      </c>
      <c r="AD3418" s="13">
        <v>0</v>
      </c>
      <c r="AE3418" s="13">
        <v>0</v>
      </c>
      <c r="AF3418" s="33">
        <v>100</v>
      </c>
      <c r="AG3418" s="9">
        <v>2</v>
      </c>
      <c r="AH3418" s="34">
        <v>0.45</v>
      </c>
      <c r="AI3418" s="13">
        <v>313149.77</v>
      </c>
      <c r="AJ3418" s="13">
        <v>538725.65</v>
      </c>
      <c r="AK3418" s="13">
        <v>851875.42</v>
      </c>
      <c r="AL3418" s="35">
        <v>39770</v>
      </c>
      <c r="AM3418" s="35">
        <v>39972</v>
      </c>
    </row>
    <row r="3419" spans="2:39" x14ac:dyDescent="0.25">
      <c r="B3419" s="30">
        <v>1</v>
      </c>
      <c r="C3419" s="31" t="s">
        <v>119</v>
      </c>
      <c r="D3419" s="9" t="s">
        <v>7786</v>
      </c>
      <c r="E3419" s="10" t="s">
        <v>3810</v>
      </c>
      <c r="F3419" s="10" t="s">
        <v>3811</v>
      </c>
      <c r="G3419" s="9">
        <v>2606903</v>
      </c>
      <c r="H3419" s="10" t="s">
        <v>7787</v>
      </c>
      <c r="I3419" s="13">
        <v>786</v>
      </c>
      <c r="J3419" s="13">
        <v>786.8</v>
      </c>
      <c r="K3419" s="13">
        <v>786.83</v>
      </c>
      <c r="L3419" s="13">
        <v>786</v>
      </c>
      <c r="M3419" s="13">
        <v>786</v>
      </c>
      <c r="N3419" s="32">
        <v>30</v>
      </c>
      <c r="O3419" s="9">
        <v>1</v>
      </c>
      <c r="P3419" s="13">
        <v>19.670000000000002</v>
      </c>
      <c r="Q3419" s="13">
        <v>1.43</v>
      </c>
      <c r="R3419" s="13">
        <v>100</v>
      </c>
      <c r="S3419" s="13">
        <v>48.64</v>
      </c>
      <c r="T3419" s="13">
        <v>157.37</v>
      </c>
      <c r="U3419" s="13">
        <v>2.88</v>
      </c>
      <c r="V3419" s="13">
        <v>573.83000000000004</v>
      </c>
      <c r="W3419" s="13">
        <v>4.1100000000000003</v>
      </c>
      <c r="X3419" s="13">
        <v>0</v>
      </c>
      <c r="Y3419" s="13">
        <v>0</v>
      </c>
      <c r="Z3419" s="13">
        <v>0</v>
      </c>
      <c r="AA3419" s="13">
        <v>20</v>
      </c>
      <c r="AB3419" s="13">
        <v>6.41</v>
      </c>
      <c r="AC3419" s="13">
        <v>73.59</v>
      </c>
      <c r="AD3419" s="13">
        <v>0</v>
      </c>
      <c r="AE3419" s="13">
        <v>0</v>
      </c>
      <c r="AF3419" s="33">
        <v>100</v>
      </c>
      <c r="AG3419" s="9">
        <v>3</v>
      </c>
      <c r="AH3419" s="34">
        <v>0.3</v>
      </c>
      <c r="AI3419" s="13">
        <v>353816.63</v>
      </c>
      <c r="AJ3419" s="13">
        <v>142580.4</v>
      </c>
      <c r="AK3419" s="13">
        <v>496397.03</v>
      </c>
      <c r="AL3419" s="35">
        <v>39790</v>
      </c>
      <c r="AM3419" s="35">
        <v>40028</v>
      </c>
    </row>
    <row r="3420" spans="2:39" x14ac:dyDescent="0.25">
      <c r="B3420" s="30">
        <v>1</v>
      </c>
      <c r="C3420" s="31" t="s">
        <v>258</v>
      </c>
      <c r="D3420" s="9" t="s">
        <v>7788</v>
      </c>
      <c r="E3420" s="10" t="s">
        <v>5533</v>
      </c>
      <c r="F3420" s="10" t="s">
        <v>5533</v>
      </c>
      <c r="G3420" s="9">
        <v>3530607</v>
      </c>
      <c r="H3420" s="10" t="s">
        <v>7789</v>
      </c>
      <c r="I3420" s="13">
        <v>131.25</v>
      </c>
      <c r="J3420" s="13">
        <v>133.35</v>
      </c>
      <c r="K3420" s="13">
        <v>133.35</v>
      </c>
      <c r="L3420" s="13">
        <v>131.25</v>
      </c>
      <c r="M3420" s="13">
        <v>131.25</v>
      </c>
      <c r="N3420" s="32">
        <v>46</v>
      </c>
      <c r="O3420" s="9">
        <v>1</v>
      </c>
      <c r="P3420" s="13">
        <v>26.67</v>
      </c>
      <c r="Q3420" s="13">
        <v>0</v>
      </c>
      <c r="R3420" s="13">
        <v>0</v>
      </c>
      <c r="S3420" s="13">
        <v>15.67</v>
      </c>
      <c r="T3420" s="13">
        <v>0</v>
      </c>
      <c r="U3420" s="13">
        <v>59.4</v>
      </c>
      <c r="V3420" s="13">
        <v>53.43</v>
      </c>
      <c r="W3420" s="13">
        <v>87.76</v>
      </c>
      <c r="X3420" s="13">
        <v>0</v>
      </c>
      <c r="Y3420" s="13">
        <v>42.02</v>
      </c>
      <c r="Z3420" s="13">
        <v>0</v>
      </c>
      <c r="AA3420" s="13">
        <v>0</v>
      </c>
      <c r="AB3420" s="13">
        <v>52.1</v>
      </c>
      <c r="AC3420" s="13">
        <v>0</v>
      </c>
      <c r="AD3420" s="13">
        <v>0</v>
      </c>
      <c r="AE3420" s="13">
        <v>5.88</v>
      </c>
      <c r="AF3420" s="33">
        <v>100</v>
      </c>
      <c r="AG3420" s="9">
        <v>4</v>
      </c>
      <c r="AH3420" s="34">
        <v>0.44</v>
      </c>
      <c r="AI3420" s="13">
        <v>0</v>
      </c>
      <c r="AJ3420" s="13">
        <v>632764.53</v>
      </c>
      <c r="AK3420" s="13">
        <v>632764.53</v>
      </c>
      <c r="AL3420" s="35">
        <v>40353</v>
      </c>
      <c r="AM3420" s="35">
        <v>40135</v>
      </c>
    </row>
    <row r="3421" spans="2:39" x14ac:dyDescent="0.25">
      <c r="B3421" s="30">
        <v>1</v>
      </c>
      <c r="C3421" s="31" t="s">
        <v>39</v>
      </c>
      <c r="D3421" s="9" t="s">
        <v>7790</v>
      </c>
      <c r="E3421" s="10" t="s">
        <v>1950</v>
      </c>
      <c r="F3421" s="10" t="s">
        <v>6272</v>
      </c>
      <c r="G3421" s="9">
        <v>2511608</v>
      </c>
      <c r="H3421" s="10" t="s">
        <v>7791</v>
      </c>
      <c r="I3421" s="13">
        <v>400</v>
      </c>
      <c r="J3421" s="13">
        <v>570.20000000000005</v>
      </c>
      <c r="K3421" s="13">
        <v>306.3</v>
      </c>
      <c r="L3421" s="13">
        <v>306.3</v>
      </c>
      <c r="M3421" s="13">
        <v>306.3</v>
      </c>
      <c r="N3421" s="32">
        <v>17</v>
      </c>
      <c r="O3421" s="9">
        <v>1</v>
      </c>
      <c r="P3421" s="13">
        <v>12.25</v>
      </c>
      <c r="Q3421" s="13">
        <v>2.3199999999999998</v>
      </c>
      <c r="R3421" s="13">
        <v>31.07</v>
      </c>
      <c r="S3421" s="13">
        <v>59.88</v>
      </c>
      <c r="T3421" s="13">
        <v>0</v>
      </c>
      <c r="U3421" s="13">
        <v>5.71</v>
      </c>
      <c r="V3421" s="13">
        <v>235.32</v>
      </c>
      <c r="W3421" s="13">
        <v>5.39</v>
      </c>
      <c r="X3421" s="13">
        <v>0</v>
      </c>
      <c r="Y3421" s="13">
        <v>0</v>
      </c>
      <c r="Z3421" s="13">
        <v>10</v>
      </c>
      <c r="AA3421" s="13">
        <v>25</v>
      </c>
      <c r="AB3421" s="13">
        <v>0</v>
      </c>
      <c r="AC3421" s="13">
        <v>50</v>
      </c>
      <c r="AD3421" s="13">
        <v>0</v>
      </c>
      <c r="AE3421" s="13">
        <v>15</v>
      </c>
      <c r="AF3421" s="33">
        <v>100</v>
      </c>
      <c r="AG3421" s="9">
        <v>1</v>
      </c>
      <c r="AH3421" s="34">
        <v>0.31</v>
      </c>
      <c r="AI3421" s="13">
        <v>430117.65</v>
      </c>
      <c r="AJ3421" s="13">
        <v>66134.81</v>
      </c>
      <c r="AK3421" s="13">
        <v>496252.46</v>
      </c>
      <c r="AL3421" s="35">
        <v>40284</v>
      </c>
      <c r="AM3421" s="35">
        <v>40367</v>
      </c>
    </row>
    <row r="3422" spans="2:39" x14ac:dyDescent="0.25">
      <c r="B3422" s="30">
        <v>1</v>
      </c>
      <c r="C3422" s="31" t="s">
        <v>44</v>
      </c>
      <c r="D3422" s="9" t="s">
        <v>7792</v>
      </c>
      <c r="E3422" s="10" t="s">
        <v>63</v>
      </c>
      <c r="F3422" s="10" t="s">
        <v>72</v>
      </c>
      <c r="G3422" s="9">
        <v>2109809</v>
      </c>
      <c r="H3422" s="10" t="s">
        <v>2731</v>
      </c>
      <c r="I3422" s="13">
        <v>5780.69</v>
      </c>
      <c r="J3422" s="13">
        <v>4239.24</v>
      </c>
      <c r="K3422" s="13">
        <v>4239.24</v>
      </c>
      <c r="L3422" s="13">
        <v>5780.69</v>
      </c>
      <c r="M3422" s="13">
        <v>3623.86</v>
      </c>
      <c r="N3422" s="32">
        <v>36</v>
      </c>
      <c r="O3422" s="9">
        <v>1</v>
      </c>
      <c r="P3422" s="13">
        <v>60.39</v>
      </c>
      <c r="Q3422" s="13">
        <v>0</v>
      </c>
      <c r="R3422" s="13">
        <v>0</v>
      </c>
      <c r="S3422" s="13">
        <v>128.24</v>
      </c>
      <c r="T3422" s="13">
        <v>0</v>
      </c>
      <c r="U3422" s="13">
        <v>0</v>
      </c>
      <c r="V3422" s="13">
        <v>3498.38</v>
      </c>
      <c r="W3422" s="13">
        <v>6.24</v>
      </c>
      <c r="X3422" s="13">
        <v>0</v>
      </c>
      <c r="Y3422" s="13">
        <v>0</v>
      </c>
      <c r="Z3422" s="13">
        <v>47.66</v>
      </c>
      <c r="AA3422" s="13">
        <v>0</v>
      </c>
      <c r="AB3422" s="13">
        <v>49.48</v>
      </c>
      <c r="AC3422" s="13">
        <v>0</v>
      </c>
      <c r="AD3422" s="13">
        <v>0</v>
      </c>
      <c r="AE3422" s="13">
        <v>2.86</v>
      </c>
      <c r="AF3422" s="33">
        <v>100</v>
      </c>
      <c r="AG3422" s="9">
        <v>4</v>
      </c>
      <c r="AH3422" s="34">
        <v>0.39</v>
      </c>
      <c r="AI3422" s="13">
        <v>0</v>
      </c>
      <c r="AJ3422" s="13">
        <v>1148619.1100000001</v>
      </c>
      <c r="AK3422" s="13">
        <v>1148619.1100000001</v>
      </c>
      <c r="AL3422" s="35">
        <v>40212</v>
      </c>
      <c r="AM3422" s="35">
        <v>40308</v>
      </c>
    </row>
    <row r="3423" spans="2:39" x14ac:dyDescent="0.25">
      <c r="B3423" s="30">
        <v>1</v>
      </c>
      <c r="C3423" s="31" t="s">
        <v>390</v>
      </c>
      <c r="D3423" s="9" t="s">
        <v>7793</v>
      </c>
      <c r="E3423" s="10" t="s">
        <v>2065</v>
      </c>
      <c r="F3423" s="10" t="s">
        <v>4856</v>
      </c>
      <c r="G3423" s="9">
        <v>2916500</v>
      </c>
      <c r="H3423" s="10" t="s">
        <v>7794</v>
      </c>
      <c r="I3423" s="13">
        <v>861.52</v>
      </c>
      <c r="J3423" s="13">
        <v>1089.1199999999999</v>
      </c>
      <c r="K3423" s="13">
        <v>1089.1199999999999</v>
      </c>
      <c r="L3423" s="13">
        <v>861.52</v>
      </c>
      <c r="M3423" s="13">
        <v>1089.1199999999999</v>
      </c>
      <c r="N3423" s="32">
        <v>35</v>
      </c>
      <c r="O3423" s="9">
        <v>1</v>
      </c>
      <c r="P3423" s="13">
        <v>36.299999999999997</v>
      </c>
      <c r="Q3423" s="13">
        <v>0</v>
      </c>
      <c r="R3423" s="13">
        <v>0</v>
      </c>
      <c r="S3423" s="13">
        <v>0.66</v>
      </c>
      <c r="T3423" s="13">
        <v>0</v>
      </c>
      <c r="U3423" s="13">
        <v>0</v>
      </c>
      <c r="V3423" s="13">
        <v>1088.46</v>
      </c>
      <c r="W3423" s="13">
        <v>0</v>
      </c>
      <c r="X3423" s="13">
        <v>0</v>
      </c>
      <c r="Y3423" s="13">
        <v>0</v>
      </c>
      <c r="Z3423" s="13">
        <v>0</v>
      </c>
      <c r="AA3423" s="13">
        <v>60</v>
      </c>
      <c r="AB3423" s="13">
        <v>0</v>
      </c>
      <c r="AC3423" s="13">
        <v>40</v>
      </c>
      <c r="AD3423" s="13">
        <v>0</v>
      </c>
      <c r="AE3423" s="13">
        <v>0</v>
      </c>
      <c r="AF3423" s="33">
        <v>100</v>
      </c>
      <c r="AG3423" s="9">
        <v>4</v>
      </c>
      <c r="AH3423" s="34">
        <v>0.32</v>
      </c>
      <c r="AI3423" s="13">
        <v>0</v>
      </c>
      <c r="AJ3423" s="13">
        <v>236894.77</v>
      </c>
      <c r="AK3423" s="13">
        <v>236894.77</v>
      </c>
      <c r="AL3423" s="35">
        <v>40259</v>
      </c>
      <c r="AM3423" s="35">
        <v>40337</v>
      </c>
    </row>
    <row r="3424" spans="2:39" x14ac:dyDescent="0.25">
      <c r="B3424" s="30">
        <v>1</v>
      </c>
      <c r="C3424" s="31" t="s">
        <v>44</v>
      </c>
      <c r="D3424" s="9" t="s">
        <v>7795</v>
      </c>
      <c r="E3424" s="10" t="s">
        <v>79</v>
      </c>
      <c r="F3424" s="10" t="s">
        <v>719</v>
      </c>
      <c r="G3424" s="9">
        <v>2112407</v>
      </c>
      <c r="H3424" s="10" t="s">
        <v>7796</v>
      </c>
      <c r="I3424" s="13">
        <v>980</v>
      </c>
      <c r="J3424" s="13">
        <v>989.12</v>
      </c>
      <c r="K3424" s="13">
        <v>989.12</v>
      </c>
      <c r="L3424" s="13">
        <v>980</v>
      </c>
      <c r="M3424" s="13">
        <v>980</v>
      </c>
      <c r="N3424" s="32">
        <v>32</v>
      </c>
      <c r="O3424" s="9">
        <v>1</v>
      </c>
      <c r="P3424" s="13">
        <v>17.899999999999999</v>
      </c>
      <c r="Q3424" s="13">
        <v>0</v>
      </c>
      <c r="R3424" s="13">
        <v>0</v>
      </c>
      <c r="S3424" s="13">
        <v>0</v>
      </c>
      <c r="T3424" s="13">
        <v>791.29</v>
      </c>
      <c r="U3424" s="13">
        <v>0</v>
      </c>
      <c r="V3424" s="13">
        <v>197.82</v>
      </c>
      <c r="W3424" s="13">
        <v>0</v>
      </c>
      <c r="X3424" s="13">
        <v>0</v>
      </c>
      <c r="Y3424" s="13">
        <v>0</v>
      </c>
      <c r="Z3424" s="13">
        <v>9.1300000000000008</v>
      </c>
      <c r="AA3424" s="13">
        <v>75.989999999999995</v>
      </c>
      <c r="AB3424" s="13">
        <v>10.34</v>
      </c>
      <c r="AC3424" s="13">
        <v>0</v>
      </c>
      <c r="AD3424" s="13">
        <v>0</v>
      </c>
      <c r="AE3424" s="13">
        <v>4.54</v>
      </c>
      <c r="AF3424" s="33">
        <v>100</v>
      </c>
      <c r="AG3424" s="9">
        <v>3</v>
      </c>
      <c r="AH3424" s="34">
        <v>0.41</v>
      </c>
      <c r="AI3424" s="13">
        <v>0</v>
      </c>
      <c r="AJ3424" s="13">
        <v>363501.6</v>
      </c>
      <c r="AK3424" s="13">
        <v>363501.6</v>
      </c>
      <c r="AL3424" s="35">
        <v>40228</v>
      </c>
      <c r="AM3424" s="35">
        <v>40331</v>
      </c>
    </row>
    <row r="3425" spans="2:39" x14ac:dyDescent="0.25">
      <c r="B3425" s="30">
        <v>1</v>
      </c>
      <c r="C3425" s="31" t="s">
        <v>306</v>
      </c>
      <c r="D3425" s="9" t="s">
        <v>7797</v>
      </c>
      <c r="E3425" s="10" t="s">
        <v>514</v>
      </c>
      <c r="F3425" s="10" t="s">
        <v>2749</v>
      </c>
      <c r="G3425" s="9">
        <v>2211100</v>
      </c>
      <c r="H3425" s="10" t="s">
        <v>6262</v>
      </c>
      <c r="I3425" s="13">
        <v>611</v>
      </c>
      <c r="J3425" s="13">
        <v>608.34</v>
      </c>
      <c r="K3425" s="13">
        <v>594.67999999999995</v>
      </c>
      <c r="L3425" s="13">
        <v>611</v>
      </c>
      <c r="M3425" s="13">
        <v>591.26</v>
      </c>
      <c r="N3425" s="32">
        <v>19</v>
      </c>
      <c r="O3425" s="9">
        <v>1</v>
      </c>
      <c r="P3425" s="13">
        <v>18.82</v>
      </c>
      <c r="Q3425" s="13">
        <v>0</v>
      </c>
      <c r="R3425" s="13">
        <v>0</v>
      </c>
      <c r="S3425" s="13">
        <v>35.06</v>
      </c>
      <c r="T3425" s="13">
        <v>0</v>
      </c>
      <c r="U3425" s="13">
        <v>0</v>
      </c>
      <c r="V3425" s="13">
        <v>555.20000000000005</v>
      </c>
      <c r="W3425" s="13">
        <v>1</v>
      </c>
      <c r="X3425" s="13">
        <v>0</v>
      </c>
      <c r="Y3425" s="13">
        <v>0</v>
      </c>
      <c r="Z3425" s="13">
        <v>58.27</v>
      </c>
      <c r="AA3425" s="13">
        <v>0</v>
      </c>
      <c r="AB3425" s="13">
        <v>0</v>
      </c>
      <c r="AC3425" s="13">
        <v>35.67</v>
      </c>
      <c r="AD3425" s="13">
        <v>0</v>
      </c>
      <c r="AE3425" s="13">
        <v>6.06</v>
      </c>
      <c r="AF3425" s="33">
        <v>100</v>
      </c>
      <c r="AG3425" s="9">
        <v>4</v>
      </c>
      <c r="AH3425" s="34">
        <v>0.37</v>
      </c>
      <c r="AI3425" s="13">
        <v>5504.68</v>
      </c>
      <c r="AJ3425" s="13">
        <v>177378</v>
      </c>
      <c r="AK3425" s="13">
        <v>182882.68</v>
      </c>
      <c r="AL3425" s="35">
        <v>40275</v>
      </c>
      <c r="AM3425" s="35">
        <v>40323</v>
      </c>
    </row>
    <row r="3426" spans="2:39" x14ac:dyDescent="0.25">
      <c r="B3426" s="30">
        <v>1</v>
      </c>
      <c r="C3426" s="31" t="s">
        <v>44</v>
      </c>
      <c r="D3426" s="9" t="s">
        <v>7798</v>
      </c>
      <c r="E3426" s="10" t="s">
        <v>533</v>
      </c>
      <c r="F3426" s="10" t="s">
        <v>533</v>
      </c>
      <c r="G3426" s="9">
        <v>2103000</v>
      </c>
      <c r="H3426" s="10" t="s">
        <v>7799</v>
      </c>
      <c r="I3426" s="13">
        <v>748</v>
      </c>
      <c r="J3426" s="13">
        <v>748</v>
      </c>
      <c r="K3426" s="13">
        <v>883.72</v>
      </c>
      <c r="L3426" s="13">
        <v>748</v>
      </c>
      <c r="M3426" s="13">
        <v>748</v>
      </c>
      <c r="N3426" s="32">
        <v>21</v>
      </c>
      <c r="O3426" s="9">
        <v>1</v>
      </c>
      <c r="P3426" s="13">
        <v>103.89</v>
      </c>
      <c r="Q3426" s="13">
        <v>0</v>
      </c>
      <c r="R3426" s="13">
        <v>0</v>
      </c>
      <c r="S3426" s="13">
        <v>107.61</v>
      </c>
      <c r="T3426" s="13">
        <v>0</v>
      </c>
      <c r="U3426" s="13">
        <v>115.75</v>
      </c>
      <c r="V3426" s="13">
        <v>659.8</v>
      </c>
      <c r="W3426" s="13">
        <v>0.56000000000000005</v>
      </c>
      <c r="X3426" s="13">
        <v>0</v>
      </c>
      <c r="Y3426" s="13">
        <v>0</v>
      </c>
      <c r="Z3426" s="13">
        <v>15</v>
      </c>
      <c r="AA3426" s="13">
        <v>40</v>
      </c>
      <c r="AB3426" s="13">
        <v>11</v>
      </c>
      <c r="AC3426" s="13">
        <v>10</v>
      </c>
      <c r="AD3426" s="13">
        <v>0</v>
      </c>
      <c r="AE3426" s="13">
        <v>24</v>
      </c>
      <c r="AF3426" s="33">
        <v>100</v>
      </c>
      <c r="AG3426" s="9">
        <v>4</v>
      </c>
      <c r="AH3426" s="34">
        <v>0.31</v>
      </c>
      <c r="AI3426" s="13">
        <v>0</v>
      </c>
      <c r="AJ3426" s="13">
        <v>237796.68</v>
      </c>
      <c r="AK3426" s="13">
        <v>237796.68</v>
      </c>
      <c r="AL3426" s="35">
        <v>40136</v>
      </c>
      <c r="AM3426" s="35">
        <v>40255</v>
      </c>
    </row>
    <row r="3427" spans="2:39" x14ac:dyDescent="0.25">
      <c r="B3427" s="30">
        <v>1</v>
      </c>
      <c r="C3427" s="31" t="s">
        <v>258</v>
      </c>
      <c r="D3427" s="9">
        <v>5.4190001248200704E+18</v>
      </c>
      <c r="E3427" s="10" t="s">
        <v>5502</v>
      </c>
      <c r="F3427" s="10" t="s">
        <v>5503</v>
      </c>
      <c r="G3427" s="9">
        <v>3516606</v>
      </c>
      <c r="H3427" s="10" t="s">
        <v>7800</v>
      </c>
      <c r="I3427" s="13">
        <v>421.09</v>
      </c>
      <c r="J3427" s="13">
        <v>404.9</v>
      </c>
      <c r="K3427" s="13">
        <v>404.9</v>
      </c>
      <c r="L3427" s="13">
        <v>404.9</v>
      </c>
      <c r="M3427" s="13">
        <v>404.9</v>
      </c>
      <c r="N3427" s="32">
        <v>18</v>
      </c>
      <c r="O3427" s="9">
        <v>1</v>
      </c>
      <c r="P3427" s="13">
        <v>66.83</v>
      </c>
      <c r="Q3427" s="13">
        <v>95.19</v>
      </c>
      <c r="R3427" s="13">
        <v>57.7</v>
      </c>
      <c r="S3427" s="13">
        <v>43.48</v>
      </c>
      <c r="T3427" s="13">
        <v>0</v>
      </c>
      <c r="U3427" s="13">
        <v>217.19</v>
      </c>
      <c r="V3427" s="13">
        <v>0</v>
      </c>
      <c r="W3427" s="13">
        <v>205.65</v>
      </c>
      <c r="X3427" s="13">
        <v>0</v>
      </c>
      <c r="Y3427" s="13">
        <v>0</v>
      </c>
      <c r="Z3427" s="13">
        <v>51.57</v>
      </c>
      <c r="AA3427" s="13">
        <v>23.72</v>
      </c>
      <c r="AB3427" s="13">
        <v>0</v>
      </c>
      <c r="AC3427" s="13">
        <v>14.12</v>
      </c>
      <c r="AD3427" s="13">
        <v>0</v>
      </c>
      <c r="AE3427" s="13">
        <v>10.6</v>
      </c>
      <c r="AF3427" s="33">
        <v>100.01</v>
      </c>
      <c r="AG3427" s="9">
        <v>3</v>
      </c>
      <c r="AH3427" s="34">
        <v>0.43</v>
      </c>
      <c r="AI3427" s="13">
        <v>84018.13</v>
      </c>
      <c r="AJ3427" s="13">
        <v>2814496.05</v>
      </c>
      <c r="AK3427" s="13">
        <v>2898514.18</v>
      </c>
      <c r="AL3427" s="35">
        <v>40353</v>
      </c>
      <c r="AM3427" s="35">
        <v>39532</v>
      </c>
    </row>
    <row r="3428" spans="2:39" x14ac:dyDescent="0.25">
      <c r="B3428" s="30">
        <v>1</v>
      </c>
      <c r="C3428" s="31" t="s">
        <v>211</v>
      </c>
      <c r="D3428" s="9" t="s">
        <v>7801</v>
      </c>
      <c r="E3428" s="10" t="s">
        <v>315</v>
      </c>
      <c r="F3428" s="10" t="s">
        <v>2507</v>
      </c>
      <c r="G3428" s="9">
        <v>5211909</v>
      </c>
      <c r="H3428" s="10" t="s">
        <v>7802</v>
      </c>
      <c r="I3428" s="13">
        <v>416.21</v>
      </c>
      <c r="J3428" s="13">
        <v>416.1</v>
      </c>
      <c r="K3428" s="13">
        <v>403.84</v>
      </c>
      <c r="L3428" s="13">
        <v>416.21</v>
      </c>
      <c r="M3428" s="13">
        <v>403.84</v>
      </c>
      <c r="N3428" s="32">
        <v>11</v>
      </c>
      <c r="O3428" s="9">
        <v>1</v>
      </c>
      <c r="P3428" s="13">
        <v>10.1</v>
      </c>
      <c r="Q3428" s="13">
        <v>32.79</v>
      </c>
      <c r="R3428" s="13">
        <v>0</v>
      </c>
      <c r="S3428" s="13">
        <v>76.25</v>
      </c>
      <c r="T3428" s="13">
        <v>77.2</v>
      </c>
      <c r="U3428" s="13">
        <v>81.7</v>
      </c>
      <c r="V3428" s="13">
        <v>167.56</v>
      </c>
      <c r="W3428" s="13">
        <v>0</v>
      </c>
      <c r="X3428" s="13">
        <v>0</v>
      </c>
      <c r="Y3428" s="13">
        <v>0</v>
      </c>
      <c r="Z3428" s="13">
        <v>61.3</v>
      </c>
      <c r="AA3428" s="13">
        <v>20.100000000000001</v>
      </c>
      <c r="AB3428" s="13">
        <v>17.399999999999999</v>
      </c>
      <c r="AC3428" s="13">
        <v>1.2</v>
      </c>
      <c r="AD3428" s="13">
        <v>0</v>
      </c>
      <c r="AE3428" s="13">
        <v>0</v>
      </c>
      <c r="AF3428" s="33">
        <v>100</v>
      </c>
      <c r="AG3428" s="9">
        <v>3</v>
      </c>
      <c r="AH3428" s="34">
        <v>0.49</v>
      </c>
      <c r="AI3428" s="13">
        <v>74602.03</v>
      </c>
      <c r="AJ3428" s="13">
        <v>1382248.83</v>
      </c>
      <c r="AK3428" s="13">
        <v>1456850.86</v>
      </c>
      <c r="AL3428" s="35">
        <v>40071</v>
      </c>
      <c r="AM3428" s="35">
        <v>40092</v>
      </c>
    </row>
    <row r="3429" spans="2:39" x14ac:dyDescent="0.25">
      <c r="B3429" s="30">
        <v>1</v>
      </c>
      <c r="C3429" s="31" t="s">
        <v>211</v>
      </c>
      <c r="D3429" s="9" t="s">
        <v>7803</v>
      </c>
      <c r="E3429" s="10" t="s">
        <v>213</v>
      </c>
      <c r="F3429" s="10" t="s">
        <v>2107</v>
      </c>
      <c r="G3429" s="9">
        <v>5202155</v>
      </c>
      <c r="H3429" s="10" t="s">
        <v>303</v>
      </c>
      <c r="I3429" s="13">
        <v>580</v>
      </c>
      <c r="J3429" s="13">
        <v>580</v>
      </c>
      <c r="K3429" s="13">
        <v>539.20000000000005</v>
      </c>
      <c r="L3429" s="13">
        <v>539.20000000000005</v>
      </c>
      <c r="M3429" s="13">
        <v>539.20000000000005</v>
      </c>
      <c r="N3429" s="32">
        <v>14</v>
      </c>
      <c r="O3429" s="9">
        <v>1</v>
      </c>
      <c r="P3429" s="13">
        <v>11.98</v>
      </c>
      <c r="Q3429" s="13">
        <v>0.75</v>
      </c>
      <c r="R3429" s="13">
        <v>0.71</v>
      </c>
      <c r="S3429" s="13">
        <v>68.59</v>
      </c>
      <c r="T3429" s="13">
        <v>116.16</v>
      </c>
      <c r="U3429" s="13">
        <v>293.52</v>
      </c>
      <c r="V3429" s="13">
        <v>46.73</v>
      </c>
      <c r="W3429" s="13">
        <v>3.81</v>
      </c>
      <c r="X3429" s="13">
        <v>0</v>
      </c>
      <c r="Y3429" s="13">
        <v>0</v>
      </c>
      <c r="Z3429" s="13">
        <v>10</v>
      </c>
      <c r="AA3429" s="13">
        <v>60</v>
      </c>
      <c r="AB3429" s="13">
        <v>0</v>
      </c>
      <c r="AC3429" s="13">
        <v>15</v>
      </c>
      <c r="AD3429" s="13">
        <v>0</v>
      </c>
      <c r="AE3429" s="13">
        <v>15</v>
      </c>
      <c r="AF3429" s="33">
        <v>100</v>
      </c>
      <c r="AG3429" s="9">
        <v>1</v>
      </c>
      <c r="AH3429" s="34">
        <v>0.41</v>
      </c>
      <c r="AI3429" s="13">
        <v>261914.43</v>
      </c>
      <c r="AJ3429" s="13">
        <v>1472035.18</v>
      </c>
      <c r="AK3429" s="13">
        <v>1733949.61</v>
      </c>
      <c r="AL3429" s="35">
        <v>40336</v>
      </c>
      <c r="AM3429" s="35">
        <v>40364</v>
      </c>
    </row>
    <row r="3430" spans="2:39" x14ac:dyDescent="0.25">
      <c r="B3430" s="30">
        <v>1</v>
      </c>
      <c r="C3430" s="31" t="s">
        <v>211</v>
      </c>
      <c r="D3430" s="9" t="s">
        <v>7804</v>
      </c>
      <c r="E3430" s="10" t="s">
        <v>213</v>
      </c>
      <c r="F3430" s="10" t="s">
        <v>4278</v>
      </c>
      <c r="G3430" s="9">
        <v>5208905</v>
      </c>
      <c r="H3430" s="10" t="s">
        <v>7805</v>
      </c>
      <c r="I3430" s="13">
        <v>924.47</v>
      </c>
      <c r="J3430" s="13">
        <v>1197.4000000000001</v>
      </c>
      <c r="K3430" s="13">
        <v>892.2</v>
      </c>
      <c r="L3430" s="13">
        <v>924.47</v>
      </c>
      <c r="M3430" s="13">
        <v>892.2</v>
      </c>
      <c r="N3430" s="32">
        <v>16</v>
      </c>
      <c r="O3430" s="9">
        <v>1</v>
      </c>
      <c r="P3430" s="13">
        <v>19.53</v>
      </c>
      <c r="Q3430" s="13">
        <v>46.7</v>
      </c>
      <c r="R3430" s="13">
        <v>71.739999999999995</v>
      </c>
      <c r="S3430" s="13">
        <v>133.49</v>
      </c>
      <c r="T3430" s="13">
        <v>126.03</v>
      </c>
      <c r="U3430" s="13">
        <v>261.91000000000003</v>
      </c>
      <c r="V3430" s="13">
        <v>357.58</v>
      </c>
      <c r="W3430" s="13">
        <v>0</v>
      </c>
      <c r="X3430" s="13">
        <v>0</v>
      </c>
      <c r="Y3430" s="13">
        <v>0</v>
      </c>
      <c r="Z3430" s="13">
        <v>9.8000000000000007</v>
      </c>
      <c r="AA3430" s="13">
        <v>51.7</v>
      </c>
      <c r="AB3430" s="13">
        <v>4.9000000000000004</v>
      </c>
      <c r="AC3430" s="13">
        <v>14.6</v>
      </c>
      <c r="AD3430" s="13">
        <v>9.8000000000000007</v>
      </c>
      <c r="AE3430" s="13">
        <v>9.1999999999999993</v>
      </c>
      <c r="AF3430" s="33">
        <v>100</v>
      </c>
      <c r="AG3430" s="9">
        <v>4</v>
      </c>
      <c r="AH3430" s="34">
        <v>0.32</v>
      </c>
      <c r="AI3430" s="13">
        <v>381966.62</v>
      </c>
      <c r="AJ3430" s="13">
        <v>2646996.38</v>
      </c>
      <c r="AK3430" s="13">
        <v>3028963</v>
      </c>
      <c r="AL3430" s="37">
        <v>40059</v>
      </c>
      <c r="AM3430" s="35">
        <v>40099</v>
      </c>
    </row>
    <row r="3431" spans="2:39" x14ac:dyDescent="0.25">
      <c r="B3431" s="30">
        <v>1</v>
      </c>
      <c r="C3431" s="31" t="s">
        <v>211</v>
      </c>
      <c r="D3431" s="9" t="s">
        <v>7806</v>
      </c>
      <c r="E3431" s="10" t="s">
        <v>213</v>
      </c>
      <c r="F3431" s="10" t="s">
        <v>2107</v>
      </c>
      <c r="G3431" s="9">
        <v>5202155</v>
      </c>
      <c r="H3431" s="10" t="s">
        <v>7807</v>
      </c>
      <c r="I3431" s="13">
        <v>1227.71</v>
      </c>
      <c r="J3431" s="13">
        <v>1223.77</v>
      </c>
      <c r="K3431" s="13">
        <v>1223.77</v>
      </c>
      <c r="L3431" s="13">
        <v>1227.71</v>
      </c>
      <c r="M3431" s="13">
        <v>1223.77</v>
      </c>
      <c r="N3431" s="32">
        <v>28</v>
      </c>
      <c r="O3431" s="9">
        <v>1</v>
      </c>
      <c r="P3431" s="13">
        <v>27.19</v>
      </c>
      <c r="Q3431" s="13">
        <v>0.21</v>
      </c>
      <c r="R3431" s="13">
        <v>0.81</v>
      </c>
      <c r="S3431" s="13">
        <v>60.99</v>
      </c>
      <c r="T3431" s="13">
        <v>245.54</v>
      </c>
      <c r="U3431" s="13">
        <v>193.86</v>
      </c>
      <c r="V3431" s="13">
        <v>721.63</v>
      </c>
      <c r="W3431" s="13">
        <v>1.65</v>
      </c>
      <c r="X3431" s="13">
        <v>0</v>
      </c>
      <c r="Y3431" s="13">
        <v>0</v>
      </c>
      <c r="Z3431" s="13">
        <v>30</v>
      </c>
      <c r="AA3431" s="13">
        <v>35</v>
      </c>
      <c r="AB3431" s="13">
        <v>5</v>
      </c>
      <c r="AC3431" s="13">
        <v>15</v>
      </c>
      <c r="AD3431" s="13">
        <v>0</v>
      </c>
      <c r="AE3431" s="13">
        <v>15</v>
      </c>
      <c r="AF3431" s="33">
        <v>100</v>
      </c>
      <c r="AG3431" s="9">
        <v>3</v>
      </c>
      <c r="AH3431" s="34">
        <v>0.39</v>
      </c>
      <c r="AI3431" s="13">
        <v>462181.55</v>
      </c>
      <c r="AJ3431" s="13">
        <v>2828993.5</v>
      </c>
      <c r="AK3431" s="13">
        <v>3291175.05</v>
      </c>
      <c r="AL3431" s="35">
        <v>40336</v>
      </c>
      <c r="AM3431" s="35">
        <v>40364</v>
      </c>
    </row>
    <row r="3432" spans="2:39" x14ac:dyDescent="0.25">
      <c r="B3432" s="30">
        <v>1</v>
      </c>
      <c r="C3432" s="31" t="s">
        <v>211</v>
      </c>
      <c r="D3432" s="9" t="s">
        <v>7808</v>
      </c>
      <c r="E3432" s="10" t="s">
        <v>315</v>
      </c>
      <c r="F3432" s="10" t="s">
        <v>1871</v>
      </c>
      <c r="G3432" s="9">
        <v>5204409</v>
      </c>
      <c r="H3432" s="10" t="s">
        <v>1877</v>
      </c>
      <c r="I3432" s="13">
        <v>307.01</v>
      </c>
      <c r="J3432" s="13">
        <v>307</v>
      </c>
      <c r="K3432" s="13">
        <v>312.86</v>
      </c>
      <c r="L3432" s="13">
        <v>307.01</v>
      </c>
      <c r="M3432" s="13">
        <v>307.01</v>
      </c>
      <c r="N3432" s="32">
        <v>7</v>
      </c>
      <c r="O3432" s="9">
        <v>1</v>
      </c>
      <c r="P3432" s="13">
        <v>5.21</v>
      </c>
      <c r="Q3432" s="13">
        <v>0</v>
      </c>
      <c r="R3432" s="13">
        <v>0</v>
      </c>
      <c r="S3432" s="13">
        <v>23.72</v>
      </c>
      <c r="T3432" s="13">
        <v>0</v>
      </c>
      <c r="U3432" s="13">
        <v>81.83</v>
      </c>
      <c r="V3432" s="13">
        <v>193.99</v>
      </c>
      <c r="W3432" s="13">
        <v>37.03</v>
      </c>
      <c r="X3432" s="13">
        <v>0</v>
      </c>
      <c r="Y3432" s="13">
        <v>0</v>
      </c>
      <c r="Z3432" s="13">
        <v>30</v>
      </c>
      <c r="AA3432" s="13">
        <v>36</v>
      </c>
      <c r="AB3432" s="13">
        <v>1</v>
      </c>
      <c r="AC3432" s="13">
        <v>15</v>
      </c>
      <c r="AD3432" s="13">
        <v>0</v>
      </c>
      <c r="AE3432" s="13">
        <v>18</v>
      </c>
      <c r="AF3432" s="33">
        <v>100</v>
      </c>
      <c r="AG3432" s="9">
        <v>3</v>
      </c>
      <c r="AH3432" s="34">
        <v>0.38</v>
      </c>
      <c r="AI3432" s="13">
        <v>96316.95</v>
      </c>
      <c r="AJ3432" s="13">
        <v>667795.31999999995</v>
      </c>
      <c r="AK3432" s="13">
        <v>764112.27</v>
      </c>
      <c r="AL3432" s="35">
        <v>40353</v>
      </c>
      <c r="AM3432" s="35">
        <v>40392</v>
      </c>
    </row>
    <row r="3433" spans="2:39" x14ac:dyDescent="0.25">
      <c r="B3433" s="30">
        <v>1</v>
      </c>
      <c r="C3433" s="31" t="s">
        <v>44</v>
      </c>
      <c r="D3433" s="9" t="s">
        <v>7809</v>
      </c>
      <c r="E3433" s="10" t="s">
        <v>50</v>
      </c>
      <c r="F3433" s="10" t="s">
        <v>50</v>
      </c>
      <c r="G3433" s="9">
        <v>2103208</v>
      </c>
      <c r="H3433" s="10" t="s">
        <v>7810</v>
      </c>
      <c r="I3433" s="13">
        <v>3150.84</v>
      </c>
      <c r="J3433" s="13">
        <v>3150.84</v>
      </c>
      <c r="K3433" s="13">
        <v>3563.45</v>
      </c>
      <c r="L3433" s="13">
        <v>3150.84</v>
      </c>
      <c r="M3433" s="13">
        <v>3150.84</v>
      </c>
      <c r="N3433" s="36">
        <v>103</v>
      </c>
      <c r="O3433" s="9">
        <v>1</v>
      </c>
      <c r="P3433" s="13">
        <v>50.91</v>
      </c>
      <c r="Q3433" s="13">
        <v>0</v>
      </c>
      <c r="R3433" s="13">
        <v>0</v>
      </c>
      <c r="S3433" s="13">
        <v>92.37</v>
      </c>
      <c r="T3433" s="13">
        <v>712.69</v>
      </c>
      <c r="U3433" s="13">
        <v>0</v>
      </c>
      <c r="V3433" s="13">
        <v>2832.91</v>
      </c>
      <c r="W3433" s="13">
        <v>5</v>
      </c>
      <c r="X3433" s="13">
        <v>0</v>
      </c>
      <c r="Y3433" s="13">
        <v>0</v>
      </c>
      <c r="Z3433" s="13">
        <v>40.590000000000003</v>
      </c>
      <c r="AA3433" s="13">
        <v>20</v>
      </c>
      <c r="AB3433" s="13">
        <v>16.77</v>
      </c>
      <c r="AC3433" s="13">
        <v>0</v>
      </c>
      <c r="AD3433" s="13">
        <v>0</v>
      </c>
      <c r="AE3433" s="13">
        <v>22.64</v>
      </c>
      <c r="AF3433" s="33">
        <v>100</v>
      </c>
      <c r="AG3433" s="9">
        <v>2</v>
      </c>
      <c r="AH3433" s="34">
        <v>0.42</v>
      </c>
      <c r="AI3433" s="13">
        <v>109735.67999999999</v>
      </c>
      <c r="AJ3433" s="13">
        <v>2840167.18</v>
      </c>
      <c r="AK3433" s="13">
        <v>2949902.86</v>
      </c>
      <c r="AL3433" s="35">
        <v>40310</v>
      </c>
      <c r="AM3433" s="35">
        <v>40381</v>
      </c>
    </row>
    <row r="3434" spans="2:39" x14ac:dyDescent="0.25">
      <c r="B3434" s="30">
        <v>1</v>
      </c>
      <c r="C3434" s="31" t="s">
        <v>39</v>
      </c>
      <c r="D3434" s="9" t="s">
        <v>7811</v>
      </c>
      <c r="E3434" s="10" t="s">
        <v>2022</v>
      </c>
      <c r="F3434" s="10" t="s">
        <v>6384</v>
      </c>
      <c r="G3434" s="9">
        <v>2502151</v>
      </c>
      <c r="H3434" s="10" t="s">
        <v>7812</v>
      </c>
      <c r="I3434" s="13">
        <v>838.58</v>
      </c>
      <c r="J3434" s="13">
        <v>0</v>
      </c>
      <c r="K3434" s="13">
        <v>967.36</v>
      </c>
      <c r="L3434" s="13">
        <v>838.58</v>
      </c>
      <c r="M3434" s="13">
        <v>245.53</v>
      </c>
      <c r="N3434" s="32">
        <v>8</v>
      </c>
      <c r="O3434" s="9">
        <v>1</v>
      </c>
      <c r="P3434" s="13">
        <v>21.62</v>
      </c>
      <c r="Q3434" s="13">
        <v>26.43</v>
      </c>
      <c r="R3434" s="13">
        <v>100</v>
      </c>
      <c r="S3434" s="13">
        <v>0</v>
      </c>
      <c r="T3434" s="13">
        <v>0</v>
      </c>
      <c r="U3434" s="13">
        <v>68.22</v>
      </c>
      <c r="V3434" s="13">
        <v>189.55</v>
      </c>
      <c r="W3434" s="13">
        <v>1.7</v>
      </c>
      <c r="X3434" s="13">
        <v>0</v>
      </c>
      <c r="Y3434" s="13">
        <v>0</v>
      </c>
      <c r="Z3434" s="13">
        <v>0</v>
      </c>
      <c r="AA3434" s="13">
        <v>14.25</v>
      </c>
      <c r="AB3434" s="13">
        <v>0</v>
      </c>
      <c r="AC3434" s="13">
        <v>85.75</v>
      </c>
      <c r="AD3434" s="13">
        <v>0</v>
      </c>
      <c r="AE3434" s="13">
        <v>0</v>
      </c>
      <c r="AF3434" s="33">
        <v>100</v>
      </c>
      <c r="AG3434" s="9">
        <v>3</v>
      </c>
      <c r="AH3434" s="34">
        <v>0.28000000000000003</v>
      </c>
      <c r="AI3434" s="13">
        <v>57765.63</v>
      </c>
      <c r="AJ3434" s="13">
        <v>183670.87</v>
      </c>
      <c r="AK3434" s="13">
        <v>241436.5</v>
      </c>
      <c r="AL3434" s="35">
        <v>40353</v>
      </c>
      <c r="AM3434" s="35">
        <v>40435</v>
      </c>
    </row>
    <row r="3435" spans="2:39" x14ac:dyDescent="0.25">
      <c r="B3435" s="30">
        <v>1</v>
      </c>
      <c r="C3435" s="31" t="s">
        <v>44</v>
      </c>
      <c r="D3435" s="9" t="s">
        <v>7813</v>
      </c>
      <c r="E3435" s="10" t="s">
        <v>188</v>
      </c>
      <c r="F3435" s="10" t="s">
        <v>1051</v>
      </c>
      <c r="G3435" s="9">
        <v>2110005</v>
      </c>
      <c r="H3435" s="10" t="s">
        <v>7814</v>
      </c>
      <c r="I3435" s="13">
        <v>1675.82</v>
      </c>
      <c r="J3435" s="13">
        <v>1975.62</v>
      </c>
      <c r="K3435" s="13">
        <v>1975.62</v>
      </c>
      <c r="L3435" s="13">
        <v>1675.82</v>
      </c>
      <c r="M3435" s="13">
        <v>1675.82</v>
      </c>
      <c r="N3435" s="32">
        <v>67</v>
      </c>
      <c r="O3435" s="9">
        <v>1</v>
      </c>
      <c r="P3435" s="13">
        <v>32.93</v>
      </c>
      <c r="Q3435" s="13">
        <v>0</v>
      </c>
      <c r="R3435" s="13">
        <v>0</v>
      </c>
      <c r="S3435" s="13">
        <v>55.24</v>
      </c>
      <c r="T3435" s="13">
        <v>0</v>
      </c>
      <c r="U3435" s="13">
        <v>301.18</v>
      </c>
      <c r="V3435" s="13">
        <v>1579.19</v>
      </c>
      <c r="W3435" s="13">
        <v>40</v>
      </c>
      <c r="X3435" s="13">
        <v>0</v>
      </c>
      <c r="Y3435" s="13">
        <v>0</v>
      </c>
      <c r="Z3435" s="13">
        <v>40</v>
      </c>
      <c r="AA3435" s="13">
        <v>20</v>
      </c>
      <c r="AB3435" s="13">
        <v>5</v>
      </c>
      <c r="AC3435" s="13">
        <v>30</v>
      </c>
      <c r="AD3435" s="13">
        <v>0</v>
      </c>
      <c r="AE3435" s="13">
        <v>5</v>
      </c>
      <c r="AF3435" s="33">
        <v>100</v>
      </c>
      <c r="AG3435" s="9">
        <v>4</v>
      </c>
      <c r="AH3435" s="34">
        <v>0.34</v>
      </c>
      <c r="AI3435" s="13">
        <v>0</v>
      </c>
      <c r="AJ3435" s="13">
        <v>862072.96</v>
      </c>
      <c r="AK3435" s="13">
        <v>862072.96</v>
      </c>
      <c r="AL3435" s="35">
        <v>40311</v>
      </c>
      <c r="AM3435" s="35">
        <v>40410</v>
      </c>
    </row>
    <row r="3436" spans="2:39" x14ac:dyDescent="0.25">
      <c r="B3436" s="30">
        <v>1</v>
      </c>
      <c r="C3436" s="31" t="s">
        <v>211</v>
      </c>
      <c r="D3436" s="9" t="s">
        <v>7815</v>
      </c>
      <c r="E3436" s="10" t="s">
        <v>2644</v>
      </c>
      <c r="F3436" s="10" t="s">
        <v>7816</v>
      </c>
      <c r="G3436" s="9">
        <v>5204102</v>
      </c>
      <c r="H3436" s="10" t="s">
        <v>7817</v>
      </c>
      <c r="I3436" s="13">
        <v>469.17</v>
      </c>
      <c r="J3436" s="13">
        <v>468.61</v>
      </c>
      <c r="K3436" s="13">
        <v>468.61</v>
      </c>
      <c r="L3436" s="13">
        <v>469.17</v>
      </c>
      <c r="M3436" s="13">
        <v>468.61</v>
      </c>
      <c r="N3436" s="32">
        <v>16</v>
      </c>
      <c r="O3436" s="9">
        <v>1</v>
      </c>
      <c r="P3436" s="13">
        <v>19.52</v>
      </c>
      <c r="Q3436" s="13">
        <v>95.68</v>
      </c>
      <c r="R3436" s="13">
        <v>87.25</v>
      </c>
      <c r="S3436" s="13">
        <v>51.46</v>
      </c>
      <c r="T3436" s="13">
        <v>105.6</v>
      </c>
      <c r="U3436" s="13">
        <v>293.73</v>
      </c>
      <c r="V3436" s="13">
        <v>14.11</v>
      </c>
      <c r="W3436" s="13">
        <v>0</v>
      </c>
      <c r="X3436" s="13">
        <v>0</v>
      </c>
      <c r="Y3436" s="13">
        <v>0</v>
      </c>
      <c r="Z3436" s="13">
        <v>30</v>
      </c>
      <c r="AA3436" s="13">
        <v>36</v>
      </c>
      <c r="AB3436" s="13">
        <v>0</v>
      </c>
      <c r="AC3436" s="13">
        <v>26</v>
      </c>
      <c r="AD3436" s="13">
        <v>0</v>
      </c>
      <c r="AE3436" s="13">
        <v>8</v>
      </c>
      <c r="AF3436" s="33">
        <v>100</v>
      </c>
      <c r="AG3436" s="9">
        <v>2</v>
      </c>
      <c r="AH3436" s="34">
        <v>0.42</v>
      </c>
      <c r="AI3436" s="13">
        <v>403224.61</v>
      </c>
      <c r="AJ3436" s="13">
        <v>1845360.89</v>
      </c>
      <c r="AK3436" s="13">
        <v>2248585.5</v>
      </c>
      <c r="AL3436" s="35">
        <v>40336</v>
      </c>
      <c r="AM3436" s="35">
        <v>40364</v>
      </c>
    </row>
    <row r="3437" spans="2:39" x14ac:dyDescent="0.25">
      <c r="B3437" s="30">
        <v>1</v>
      </c>
      <c r="C3437" s="31" t="s">
        <v>119</v>
      </c>
      <c r="D3437" s="9" t="s">
        <v>7818</v>
      </c>
      <c r="E3437" s="10" t="s">
        <v>358</v>
      </c>
      <c r="F3437" s="10" t="s">
        <v>2365</v>
      </c>
      <c r="G3437" s="9">
        <v>2610004</v>
      </c>
      <c r="H3437" s="10" t="s">
        <v>7819</v>
      </c>
      <c r="I3437" s="13">
        <v>900</v>
      </c>
      <c r="J3437" s="13">
        <v>761.33</v>
      </c>
      <c r="K3437" s="13">
        <v>761.33</v>
      </c>
      <c r="L3437" s="13">
        <v>761.33</v>
      </c>
      <c r="M3437" s="13">
        <v>542.28</v>
      </c>
      <c r="N3437" s="32">
        <v>63</v>
      </c>
      <c r="O3437" s="9">
        <v>1</v>
      </c>
      <c r="P3437" s="13">
        <v>54.38</v>
      </c>
      <c r="Q3437" s="13">
        <v>24.7</v>
      </c>
      <c r="R3437" s="13">
        <v>89.56</v>
      </c>
      <c r="S3437" s="13">
        <v>57.14</v>
      </c>
      <c r="T3437" s="13">
        <v>0</v>
      </c>
      <c r="U3437" s="13">
        <v>401.56</v>
      </c>
      <c r="V3437" s="13">
        <v>211.89</v>
      </c>
      <c r="W3437" s="13">
        <v>90.74</v>
      </c>
      <c r="X3437" s="13">
        <v>0</v>
      </c>
      <c r="Y3437" s="13">
        <v>0</v>
      </c>
      <c r="Z3437" s="13">
        <v>9.6</v>
      </c>
      <c r="AA3437" s="13">
        <v>11.4</v>
      </c>
      <c r="AB3437" s="13">
        <v>0</v>
      </c>
      <c r="AC3437" s="13">
        <v>68.599999999999994</v>
      </c>
      <c r="AD3437" s="13">
        <v>10.4</v>
      </c>
      <c r="AE3437" s="13">
        <v>0</v>
      </c>
      <c r="AF3437" s="33">
        <v>100</v>
      </c>
      <c r="AG3437" s="9">
        <v>1</v>
      </c>
      <c r="AH3437" s="34">
        <v>0.33</v>
      </c>
      <c r="AI3437" s="13">
        <v>92839.44</v>
      </c>
      <c r="AJ3437" s="13">
        <v>63009.99</v>
      </c>
      <c r="AK3437" s="13">
        <v>155849.43</v>
      </c>
      <c r="AL3437" s="35">
        <v>39771</v>
      </c>
      <c r="AM3437" s="35">
        <v>40035</v>
      </c>
    </row>
    <row r="3438" spans="2:39" x14ac:dyDescent="0.25">
      <c r="B3438" s="30">
        <v>1</v>
      </c>
      <c r="C3438" s="31" t="s">
        <v>306</v>
      </c>
      <c r="D3438" s="9" t="s">
        <v>7820</v>
      </c>
      <c r="E3438" s="10" t="s">
        <v>3110</v>
      </c>
      <c r="F3438" s="10" t="s">
        <v>7016</v>
      </c>
      <c r="G3438" s="9">
        <v>2201903</v>
      </c>
      <c r="H3438" s="10" t="s">
        <v>7821</v>
      </c>
      <c r="I3438" s="13">
        <v>2000</v>
      </c>
      <c r="J3438" s="13">
        <v>1493.07</v>
      </c>
      <c r="K3438" s="13">
        <v>1493.07</v>
      </c>
      <c r="L3438" s="13">
        <v>2000</v>
      </c>
      <c r="M3438" s="13">
        <v>1493.07</v>
      </c>
      <c r="N3438" s="32">
        <v>20</v>
      </c>
      <c r="O3438" s="9">
        <v>1</v>
      </c>
      <c r="P3438" s="13">
        <v>18.32</v>
      </c>
      <c r="Q3438" s="13">
        <v>0</v>
      </c>
      <c r="R3438" s="13">
        <v>0</v>
      </c>
      <c r="S3438" s="13">
        <v>40.67</v>
      </c>
      <c r="T3438" s="13">
        <v>600.04</v>
      </c>
      <c r="U3438" s="13">
        <v>7.15</v>
      </c>
      <c r="V3438" s="13">
        <v>835.15</v>
      </c>
      <c r="W3438" s="13">
        <v>10.07</v>
      </c>
      <c r="X3438" s="13">
        <v>0</v>
      </c>
      <c r="Y3438" s="13">
        <v>0</v>
      </c>
      <c r="Z3438" s="13">
        <v>0</v>
      </c>
      <c r="AA3438" s="13">
        <v>47.34</v>
      </c>
      <c r="AB3438" s="13">
        <v>0</v>
      </c>
      <c r="AC3438" s="13">
        <v>32.369999999999997</v>
      </c>
      <c r="AD3438" s="13">
        <v>0</v>
      </c>
      <c r="AE3438" s="13">
        <v>20.28</v>
      </c>
      <c r="AF3438" s="33">
        <v>99.99</v>
      </c>
      <c r="AG3438" s="9">
        <v>1</v>
      </c>
      <c r="AH3438" s="34">
        <v>0.27</v>
      </c>
      <c r="AI3438" s="13">
        <v>7213.04</v>
      </c>
      <c r="AJ3438" s="13">
        <v>292239.03999999998</v>
      </c>
      <c r="AK3438" s="13">
        <v>299452.08</v>
      </c>
      <c r="AL3438" s="35">
        <v>40228</v>
      </c>
      <c r="AM3438" s="35">
        <v>40353</v>
      </c>
    </row>
    <row r="3439" spans="2:39" x14ac:dyDescent="0.25">
      <c r="B3439" s="30">
        <v>1</v>
      </c>
      <c r="C3439" s="31" t="s">
        <v>306</v>
      </c>
      <c r="D3439" s="9" t="s">
        <v>7822</v>
      </c>
      <c r="E3439" s="10" t="s">
        <v>7823</v>
      </c>
      <c r="F3439" s="10" t="s">
        <v>7824</v>
      </c>
      <c r="G3439" s="9">
        <v>2208106</v>
      </c>
      <c r="H3439" s="10" t="s">
        <v>7825</v>
      </c>
      <c r="I3439" s="13">
        <v>4948.8</v>
      </c>
      <c r="J3439" s="13">
        <v>5316.17</v>
      </c>
      <c r="K3439" s="13">
        <v>5316.17</v>
      </c>
      <c r="L3439" s="13">
        <v>4948.8</v>
      </c>
      <c r="M3439" s="13">
        <v>4933.47</v>
      </c>
      <c r="N3439" s="32">
        <v>60</v>
      </c>
      <c r="O3439" s="9">
        <v>1</v>
      </c>
      <c r="P3439" s="13">
        <v>78.16</v>
      </c>
      <c r="Q3439" s="13">
        <v>1.03</v>
      </c>
      <c r="R3439" s="13">
        <v>25.34</v>
      </c>
      <c r="S3439" s="13">
        <v>290.01</v>
      </c>
      <c r="T3439" s="13">
        <v>0</v>
      </c>
      <c r="U3439" s="13">
        <v>51.82</v>
      </c>
      <c r="V3439" s="13">
        <v>5061.72</v>
      </c>
      <c r="W3439" s="13">
        <v>45.9</v>
      </c>
      <c r="X3439" s="13">
        <v>0</v>
      </c>
      <c r="Y3439" s="13">
        <v>0</v>
      </c>
      <c r="Z3439" s="13">
        <v>0</v>
      </c>
      <c r="AA3439" s="13">
        <v>51.73</v>
      </c>
      <c r="AB3439" s="13">
        <v>0</v>
      </c>
      <c r="AC3439" s="13">
        <v>31.62</v>
      </c>
      <c r="AD3439" s="13">
        <v>10.1</v>
      </c>
      <c r="AE3439" s="13">
        <v>6.55</v>
      </c>
      <c r="AF3439" s="33">
        <v>100</v>
      </c>
      <c r="AG3439" s="9">
        <v>3</v>
      </c>
      <c r="AH3439" s="34">
        <v>0.33</v>
      </c>
      <c r="AI3439" s="13">
        <v>254407.78</v>
      </c>
      <c r="AJ3439" s="13">
        <v>448945.97</v>
      </c>
      <c r="AK3439" s="13">
        <v>703353.75</v>
      </c>
      <c r="AL3439" s="35">
        <v>40473</v>
      </c>
      <c r="AM3439" s="35">
        <v>40375</v>
      </c>
    </row>
    <row r="3440" spans="2:39" x14ac:dyDescent="0.25">
      <c r="B3440" s="30">
        <v>1</v>
      </c>
      <c r="C3440" s="31" t="s">
        <v>964</v>
      </c>
      <c r="D3440" s="9" t="s">
        <v>7826</v>
      </c>
      <c r="E3440" s="10" t="s">
        <v>1580</v>
      </c>
      <c r="F3440" s="10" t="s">
        <v>5149</v>
      </c>
      <c r="G3440" s="9">
        <v>3108552</v>
      </c>
      <c r="H3440" s="10" t="s">
        <v>1993</v>
      </c>
      <c r="I3440" s="13">
        <v>7811.73</v>
      </c>
      <c r="J3440" s="13">
        <v>7811.64</v>
      </c>
      <c r="K3440" s="13">
        <v>8525.5300000000007</v>
      </c>
      <c r="L3440" s="13">
        <v>7811.73</v>
      </c>
      <c r="M3440" s="13">
        <v>7710.64</v>
      </c>
      <c r="N3440" s="32">
        <v>100</v>
      </c>
      <c r="O3440" s="9">
        <v>1</v>
      </c>
      <c r="P3440" s="13">
        <v>170.51</v>
      </c>
      <c r="Q3440" s="13">
        <v>1.67</v>
      </c>
      <c r="R3440" s="13">
        <v>100</v>
      </c>
      <c r="S3440" s="13">
        <v>1395.2</v>
      </c>
      <c r="T3440" s="13">
        <v>1086</v>
      </c>
      <c r="U3440" s="13">
        <v>3145.02</v>
      </c>
      <c r="V3440" s="13">
        <v>2667.16</v>
      </c>
      <c r="W3440" s="13">
        <v>72.150000000000006</v>
      </c>
      <c r="X3440" s="13">
        <v>0</v>
      </c>
      <c r="Y3440" s="13">
        <v>0</v>
      </c>
      <c r="Z3440" s="13">
        <v>30</v>
      </c>
      <c r="AA3440" s="13">
        <v>20</v>
      </c>
      <c r="AB3440" s="13">
        <v>0</v>
      </c>
      <c r="AC3440" s="13">
        <v>20</v>
      </c>
      <c r="AD3440" s="13">
        <v>20</v>
      </c>
      <c r="AE3440" s="13">
        <v>10</v>
      </c>
      <c r="AF3440" s="33">
        <v>100</v>
      </c>
      <c r="AG3440" s="9">
        <v>1</v>
      </c>
      <c r="AH3440" s="34">
        <v>0.39</v>
      </c>
      <c r="AI3440" s="13">
        <v>658413.97</v>
      </c>
      <c r="AJ3440" s="13">
        <v>8374270.3600000003</v>
      </c>
      <c r="AK3440" s="13">
        <v>9032684.3300000001</v>
      </c>
      <c r="AL3440" s="35">
        <v>40093</v>
      </c>
      <c r="AM3440" s="35">
        <v>39706</v>
      </c>
    </row>
    <row r="3441" spans="2:39" x14ac:dyDescent="0.25">
      <c r="B3441" s="30">
        <v>1</v>
      </c>
      <c r="C3441" s="31" t="s">
        <v>39</v>
      </c>
      <c r="D3441" s="9" t="s">
        <v>7827</v>
      </c>
      <c r="E3441" s="10" t="s">
        <v>41</v>
      </c>
      <c r="F3441" s="10" t="s">
        <v>6241</v>
      </c>
      <c r="G3441" s="9">
        <v>2512002</v>
      </c>
      <c r="H3441" s="10" t="s">
        <v>7828</v>
      </c>
      <c r="I3441" s="13">
        <v>1049.18</v>
      </c>
      <c r="J3441" s="13">
        <v>1049.18</v>
      </c>
      <c r="K3441" s="13">
        <v>1055.3399999999999</v>
      </c>
      <c r="L3441" s="13">
        <v>1049.18</v>
      </c>
      <c r="M3441" s="13">
        <v>1049.18</v>
      </c>
      <c r="N3441" s="32">
        <v>27</v>
      </c>
      <c r="O3441" s="9">
        <v>1</v>
      </c>
      <c r="P3441" s="13">
        <v>75.38</v>
      </c>
      <c r="Q3441" s="13">
        <v>3.86</v>
      </c>
      <c r="R3441" s="13">
        <v>100</v>
      </c>
      <c r="S3441" s="13">
        <v>43.18</v>
      </c>
      <c r="T3441" s="13">
        <v>0</v>
      </c>
      <c r="U3441" s="13">
        <v>38.42</v>
      </c>
      <c r="V3441" s="13">
        <v>956.28</v>
      </c>
      <c r="W3441" s="13">
        <v>12.69</v>
      </c>
      <c r="X3441" s="13">
        <v>0</v>
      </c>
      <c r="Y3441" s="13">
        <v>0</v>
      </c>
      <c r="Z3441" s="13">
        <v>0</v>
      </c>
      <c r="AA3441" s="13">
        <v>0</v>
      </c>
      <c r="AB3441" s="13">
        <v>29.47</v>
      </c>
      <c r="AC3441" s="13">
        <v>64.78</v>
      </c>
      <c r="AD3441" s="13">
        <v>0</v>
      </c>
      <c r="AE3441" s="13">
        <v>5.75</v>
      </c>
      <c r="AF3441" s="33">
        <v>100</v>
      </c>
      <c r="AG3441" s="9">
        <v>3</v>
      </c>
      <c r="AH3441" s="34">
        <v>0.28000000000000003</v>
      </c>
      <c r="AI3441" s="13">
        <v>271660</v>
      </c>
      <c r="AJ3441" s="13">
        <v>331194.65000000002</v>
      </c>
      <c r="AK3441" s="13">
        <v>602854.65</v>
      </c>
      <c r="AL3441" s="35">
        <v>39989</v>
      </c>
      <c r="AM3441" s="35">
        <v>40077</v>
      </c>
    </row>
    <row r="3442" spans="2:39" x14ac:dyDescent="0.25">
      <c r="B3442" s="30">
        <v>1</v>
      </c>
      <c r="C3442" s="31" t="s">
        <v>390</v>
      </c>
      <c r="D3442" s="9" t="s">
        <v>7829</v>
      </c>
      <c r="E3442" s="10" t="s">
        <v>392</v>
      </c>
      <c r="F3442" s="10" t="s">
        <v>716</v>
      </c>
      <c r="G3442" s="9">
        <v>2805604</v>
      </c>
      <c r="H3442" s="10" t="s">
        <v>7830</v>
      </c>
      <c r="I3442" s="13">
        <v>204.29</v>
      </c>
      <c r="J3442" s="13">
        <v>217.89</v>
      </c>
      <c r="K3442" s="13">
        <v>217.89</v>
      </c>
      <c r="L3442" s="13">
        <v>204.29</v>
      </c>
      <c r="M3442" s="13">
        <v>168.9</v>
      </c>
      <c r="N3442" s="32">
        <v>12</v>
      </c>
      <c r="O3442" s="9">
        <v>1</v>
      </c>
      <c r="P3442" s="13">
        <v>3.11</v>
      </c>
      <c r="Q3442" s="13">
        <v>23.94</v>
      </c>
      <c r="R3442" s="13">
        <v>100</v>
      </c>
      <c r="S3442" s="13">
        <v>58.1</v>
      </c>
      <c r="T3442" s="13">
        <v>0</v>
      </c>
      <c r="U3442" s="13">
        <v>0</v>
      </c>
      <c r="V3442" s="13">
        <v>110.09</v>
      </c>
      <c r="W3442" s="13">
        <v>49.71</v>
      </c>
      <c r="X3442" s="13">
        <v>0</v>
      </c>
      <c r="Y3442" s="13">
        <v>0</v>
      </c>
      <c r="Z3442" s="13">
        <v>0</v>
      </c>
      <c r="AA3442" s="13">
        <v>20</v>
      </c>
      <c r="AB3442" s="13">
        <v>0</v>
      </c>
      <c r="AC3442" s="13">
        <v>80</v>
      </c>
      <c r="AD3442" s="13">
        <v>0</v>
      </c>
      <c r="AE3442" s="13">
        <v>0</v>
      </c>
      <c r="AF3442" s="33">
        <v>100</v>
      </c>
      <c r="AG3442" s="9">
        <v>2</v>
      </c>
      <c r="AH3442" s="34">
        <v>0.31</v>
      </c>
      <c r="AI3442" s="13">
        <v>106902.56</v>
      </c>
      <c r="AJ3442" s="13">
        <v>307475.28000000003</v>
      </c>
      <c r="AK3442" s="13">
        <v>414377.84</v>
      </c>
      <c r="AL3442" s="35">
        <v>39861</v>
      </c>
      <c r="AM3442" s="35">
        <v>40416</v>
      </c>
    </row>
    <row r="3443" spans="2:39" x14ac:dyDescent="0.25">
      <c r="B3443" s="30">
        <v>1</v>
      </c>
      <c r="C3443" s="31" t="s">
        <v>390</v>
      </c>
      <c r="D3443" s="9" t="s">
        <v>7831</v>
      </c>
      <c r="E3443" s="10" t="s">
        <v>392</v>
      </c>
      <c r="F3443" s="10" t="s">
        <v>1094</v>
      </c>
      <c r="G3443" s="9">
        <v>2804508</v>
      </c>
      <c r="H3443" s="10" t="s">
        <v>7832</v>
      </c>
      <c r="I3443" s="13">
        <v>900.39</v>
      </c>
      <c r="J3443" s="13">
        <v>875.79</v>
      </c>
      <c r="K3443" s="13">
        <v>875.79</v>
      </c>
      <c r="L3443" s="13">
        <v>0</v>
      </c>
      <c r="M3443" s="13">
        <v>875.79</v>
      </c>
      <c r="N3443" s="32">
        <v>30</v>
      </c>
      <c r="O3443" s="9">
        <v>2</v>
      </c>
      <c r="P3443" s="13">
        <v>12.51</v>
      </c>
      <c r="Q3443" s="13">
        <v>82.26</v>
      </c>
      <c r="R3443" s="13">
        <v>100</v>
      </c>
      <c r="S3443" s="13">
        <v>70.47</v>
      </c>
      <c r="T3443" s="13">
        <v>0</v>
      </c>
      <c r="U3443" s="13">
        <v>654.69000000000005</v>
      </c>
      <c r="V3443" s="13">
        <v>141.18</v>
      </c>
      <c r="W3443" s="13">
        <v>9.44</v>
      </c>
      <c r="X3443" s="13">
        <v>0</v>
      </c>
      <c r="Y3443" s="13">
        <v>0</v>
      </c>
      <c r="Z3443" s="13">
        <v>0</v>
      </c>
      <c r="AA3443" s="13">
        <v>90</v>
      </c>
      <c r="AB3443" s="13">
        <v>0</v>
      </c>
      <c r="AC3443" s="13">
        <v>10</v>
      </c>
      <c r="AD3443" s="13">
        <v>0</v>
      </c>
      <c r="AE3443" s="13">
        <v>0</v>
      </c>
      <c r="AF3443" s="33">
        <v>100</v>
      </c>
      <c r="AG3443" s="9">
        <v>3</v>
      </c>
      <c r="AH3443" s="34">
        <v>0.41</v>
      </c>
      <c r="AI3443" s="13">
        <v>1064501.73</v>
      </c>
      <c r="AJ3443" s="13">
        <v>2686071</v>
      </c>
      <c r="AK3443" s="13">
        <v>3750572.73</v>
      </c>
      <c r="AL3443" s="9"/>
      <c r="AM3443" s="35">
        <v>40280</v>
      </c>
    </row>
    <row r="3444" spans="2:39" x14ac:dyDescent="0.25">
      <c r="B3444" s="30">
        <v>1</v>
      </c>
      <c r="C3444" s="31" t="s">
        <v>390</v>
      </c>
      <c r="D3444" s="9" t="s">
        <v>7833</v>
      </c>
      <c r="E3444" s="10" t="s">
        <v>1705</v>
      </c>
      <c r="F3444" s="10" t="s">
        <v>6233</v>
      </c>
      <c r="G3444" s="9">
        <v>2803203</v>
      </c>
      <c r="H3444" s="10" t="s">
        <v>7834</v>
      </c>
      <c r="I3444" s="13">
        <v>211.8</v>
      </c>
      <c r="J3444" s="13">
        <v>180.99</v>
      </c>
      <c r="K3444" s="13">
        <v>180.99</v>
      </c>
      <c r="L3444" s="13">
        <v>211.8</v>
      </c>
      <c r="M3444" s="13">
        <v>180.99</v>
      </c>
      <c r="N3444" s="36">
        <v>9</v>
      </c>
      <c r="O3444" s="9">
        <v>1</v>
      </c>
      <c r="P3444" s="13">
        <v>18.100000000000001</v>
      </c>
      <c r="Q3444" s="13">
        <v>52.77</v>
      </c>
      <c r="R3444" s="13">
        <v>76.66</v>
      </c>
      <c r="S3444" s="13">
        <v>46.88</v>
      </c>
      <c r="T3444" s="13">
        <v>38.950000000000003</v>
      </c>
      <c r="U3444" s="13">
        <v>58.3</v>
      </c>
      <c r="V3444" s="13">
        <v>34.619999999999997</v>
      </c>
      <c r="W3444" s="13">
        <v>2.25</v>
      </c>
      <c r="X3444" s="13">
        <v>0</v>
      </c>
      <c r="Y3444" s="13">
        <v>0</v>
      </c>
      <c r="Z3444" s="13">
        <v>85</v>
      </c>
      <c r="AA3444" s="13">
        <v>10</v>
      </c>
      <c r="AB3444" s="13">
        <v>5</v>
      </c>
      <c r="AC3444" s="13">
        <v>0</v>
      </c>
      <c r="AD3444" s="13">
        <v>0</v>
      </c>
      <c r="AE3444" s="13">
        <v>0</v>
      </c>
      <c r="AF3444" s="33">
        <v>100</v>
      </c>
      <c r="AG3444" s="9">
        <v>3</v>
      </c>
      <c r="AH3444" s="34">
        <v>0.53</v>
      </c>
      <c r="AI3444" s="13">
        <v>266316.51</v>
      </c>
      <c r="AJ3444" s="13">
        <v>401201.93</v>
      </c>
      <c r="AK3444" s="13">
        <v>667518.43999999994</v>
      </c>
      <c r="AL3444" s="35">
        <v>40353</v>
      </c>
      <c r="AM3444" s="35">
        <v>40423</v>
      </c>
    </row>
    <row r="3445" spans="2:39" x14ac:dyDescent="0.25">
      <c r="B3445" s="30">
        <v>1</v>
      </c>
      <c r="C3445" s="31" t="s">
        <v>390</v>
      </c>
      <c r="D3445" s="9" t="s">
        <v>7835</v>
      </c>
      <c r="E3445" s="10" t="s">
        <v>2065</v>
      </c>
      <c r="F3445" s="10" t="s">
        <v>6782</v>
      </c>
      <c r="G3445" s="9">
        <v>2900355</v>
      </c>
      <c r="H3445" s="10" t="s">
        <v>7836</v>
      </c>
      <c r="I3445" s="13">
        <v>242.42</v>
      </c>
      <c r="J3445" s="13">
        <v>271.8</v>
      </c>
      <c r="K3445" s="13">
        <v>271.8</v>
      </c>
      <c r="L3445" s="13">
        <v>242.42</v>
      </c>
      <c r="M3445" s="13">
        <v>271.8</v>
      </c>
      <c r="N3445" s="32">
        <v>11</v>
      </c>
      <c r="O3445" s="9">
        <v>1</v>
      </c>
      <c r="P3445" s="13">
        <v>9.5500000000000007</v>
      </c>
      <c r="Q3445" s="13">
        <v>32.57</v>
      </c>
      <c r="R3445" s="13">
        <v>100</v>
      </c>
      <c r="S3445" s="13">
        <v>0</v>
      </c>
      <c r="T3445" s="13">
        <v>0</v>
      </c>
      <c r="U3445" s="13">
        <v>36.44</v>
      </c>
      <c r="V3445" s="13">
        <v>235.16</v>
      </c>
      <c r="W3445" s="13">
        <v>0.2</v>
      </c>
      <c r="X3445" s="13">
        <v>0</v>
      </c>
      <c r="Y3445" s="13">
        <v>0</v>
      </c>
      <c r="Z3445" s="13">
        <v>0</v>
      </c>
      <c r="AA3445" s="13">
        <v>80</v>
      </c>
      <c r="AB3445" s="13">
        <v>0</v>
      </c>
      <c r="AC3445" s="13">
        <v>20</v>
      </c>
      <c r="AD3445" s="13">
        <v>0</v>
      </c>
      <c r="AE3445" s="13">
        <v>0</v>
      </c>
      <c r="AF3445" s="33">
        <v>100</v>
      </c>
      <c r="AG3445" s="9">
        <v>1</v>
      </c>
      <c r="AH3445" s="34">
        <v>0.43</v>
      </c>
      <c r="AI3445" s="13">
        <v>41701.22</v>
      </c>
      <c r="AJ3445" s="13">
        <v>411666.57</v>
      </c>
      <c r="AK3445" s="13">
        <v>453367.79</v>
      </c>
      <c r="AL3445" s="35">
        <v>40231</v>
      </c>
      <c r="AM3445" s="35">
        <v>40319</v>
      </c>
    </row>
    <row r="3446" spans="2:39" x14ac:dyDescent="0.25">
      <c r="B3446" s="30">
        <v>1</v>
      </c>
      <c r="C3446" s="31" t="s">
        <v>390</v>
      </c>
      <c r="D3446" s="9" t="s">
        <v>7837</v>
      </c>
      <c r="E3446" s="10" t="s">
        <v>836</v>
      </c>
      <c r="F3446" s="10" t="s">
        <v>2169</v>
      </c>
      <c r="G3446" s="9">
        <v>2924207</v>
      </c>
      <c r="H3446" s="10" t="s">
        <v>7838</v>
      </c>
      <c r="I3446" s="13">
        <v>332.5</v>
      </c>
      <c r="J3446" s="13">
        <v>354.17</v>
      </c>
      <c r="K3446" s="13">
        <v>354.17</v>
      </c>
      <c r="L3446" s="13">
        <v>332.5</v>
      </c>
      <c r="M3446" s="13">
        <v>354.17</v>
      </c>
      <c r="N3446" s="32">
        <v>10</v>
      </c>
      <c r="O3446" s="9">
        <v>1</v>
      </c>
      <c r="P3446" s="13">
        <v>5.0599999999999996</v>
      </c>
      <c r="Q3446" s="13">
        <v>45.57</v>
      </c>
      <c r="R3446" s="13">
        <v>100</v>
      </c>
      <c r="S3446" s="13">
        <v>9.07</v>
      </c>
      <c r="T3446" s="13">
        <v>0</v>
      </c>
      <c r="U3446" s="13">
        <v>154.76</v>
      </c>
      <c r="V3446" s="13">
        <v>184.88</v>
      </c>
      <c r="W3446" s="13">
        <v>5.47</v>
      </c>
      <c r="X3446" s="13">
        <v>0</v>
      </c>
      <c r="Y3446" s="13">
        <v>0</v>
      </c>
      <c r="Z3446" s="13">
        <v>0</v>
      </c>
      <c r="AA3446" s="13">
        <v>80</v>
      </c>
      <c r="AB3446" s="13">
        <v>0</v>
      </c>
      <c r="AC3446" s="13">
        <v>20</v>
      </c>
      <c r="AD3446" s="13">
        <v>0</v>
      </c>
      <c r="AE3446" s="13">
        <v>0</v>
      </c>
      <c r="AF3446" s="33">
        <v>100</v>
      </c>
      <c r="AG3446" s="9">
        <v>3</v>
      </c>
      <c r="AH3446" s="34">
        <v>0.39</v>
      </c>
      <c r="AI3446" s="13">
        <v>157637.42000000001</v>
      </c>
      <c r="AJ3446" s="13">
        <v>529709.92000000004</v>
      </c>
      <c r="AK3446" s="13">
        <v>687347.34</v>
      </c>
      <c r="AL3446" s="35">
        <v>40353</v>
      </c>
      <c r="AM3446" s="35">
        <v>40420</v>
      </c>
    </row>
    <row r="3447" spans="2:39" x14ac:dyDescent="0.25">
      <c r="B3447" s="30">
        <v>1</v>
      </c>
      <c r="C3447" s="31" t="s">
        <v>390</v>
      </c>
      <c r="D3447" s="9" t="s">
        <v>7839</v>
      </c>
      <c r="E3447" s="10" t="s">
        <v>1152</v>
      </c>
      <c r="F3447" s="10" t="s">
        <v>7752</v>
      </c>
      <c r="G3447" s="9">
        <v>2800100</v>
      </c>
      <c r="H3447" s="10" t="s">
        <v>7840</v>
      </c>
      <c r="I3447" s="13">
        <v>302.5</v>
      </c>
      <c r="J3447" s="13">
        <v>302.5</v>
      </c>
      <c r="K3447" s="13">
        <v>303.87</v>
      </c>
      <c r="L3447" s="13">
        <v>303.87</v>
      </c>
      <c r="M3447" s="13">
        <v>303.87</v>
      </c>
      <c r="N3447" s="32"/>
      <c r="O3447" s="9">
        <v>7</v>
      </c>
      <c r="P3447" s="13">
        <v>6.75</v>
      </c>
      <c r="Q3447" s="13">
        <v>0</v>
      </c>
      <c r="R3447" s="13">
        <v>0</v>
      </c>
      <c r="S3447" s="13">
        <v>27.34</v>
      </c>
      <c r="T3447" s="13">
        <v>0</v>
      </c>
      <c r="U3447" s="13">
        <v>267.87</v>
      </c>
      <c r="V3447" s="13">
        <v>4.7</v>
      </c>
      <c r="W3447" s="13">
        <v>3.96</v>
      </c>
      <c r="X3447" s="13">
        <v>0</v>
      </c>
      <c r="Y3447" s="13">
        <v>0</v>
      </c>
      <c r="Z3447" s="13">
        <v>40</v>
      </c>
      <c r="AA3447" s="13">
        <v>35</v>
      </c>
      <c r="AB3447" s="13">
        <v>10</v>
      </c>
      <c r="AC3447" s="13">
        <v>15</v>
      </c>
      <c r="AD3447" s="13">
        <v>0</v>
      </c>
      <c r="AE3447" s="13">
        <v>0</v>
      </c>
      <c r="AF3447" s="33">
        <v>100</v>
      </c>
      <c r="AG3447" s="9">
        <v>2</v>
      </c>
      <c r="AH3447" s="34">
        <v>0.47</v>
      </c>
      <c r="AI3447" s="13">
        <v>714071.43</v>
      </c>
      <c r="AJ3447" s="13">
        <v>1278758.73</v>
      </c>
      <c r="AK3447" s="13">
        <v>1992830.16</v>
      </c>
      <c r="AL3447" s="35">
        <v>40140</v>
      </c>
      <c r="AM3447" s="35">
        <v>40390</v>
      </c>
    </row>
    <row r="3448" spans="2:39" x14ac:dyDescent="0.25">
      <c r="B3448" s="30">
        <v>1</v>
      </c>
      <c r="C3448" s="31" t="s">
        <v>390</v>
      </c>
      <c r="D3448" s="9" t="s">
        <v>7841</v>
      </c>
      <c r="E3448" s="10" t="s">
        <v>1152</v>
      </c>
      <c r="F3448" s="10" t="s">
        <v>7752</v>
      </c>
      <c r="G3448" s="9">
        <v>2800100</v>
      </c>
      <c r="H3448" s="10" t="s">
        <v>7842</v>
      </c>
      <c r="I3448" s="13">
        <v>36.25</v>
      </c>
      <c r="J3448" s="13">
        <v>36.25</v>
      </c>
      <c r="K3448" s="13">
        <v>32.33</v>
      </c>
      <c r="L3448" s="13">
        <v>32.33</v>
      </c>
      <c r="M3448" s="13">
        <v>32.33</v>
      </c>
      <c r="N3448" s="32"/>
      <c r="O3448" s="9">
        <v>7</v>
      </c>
      <c r="P3448" s="13">
        <v>0.72</v>
      </c>
      <c r="Q3448" s="13">
        <v>0</v>
      </c>
      <c r="R3448" s="13">
        <v>0</v>
      </c>
      <c r="S3448" s="13">
        <v>0</v>
      </c>
      <c r="T3448" s="13">
        <v>0</v>
      </c>
      <c r="U3448" s="13">
        <v>31.98</v>
      </c>
      <c r="V3448" s="13">
        <v>0</v>
      </c>
      <c r="W3448" s="13">
        <v>0.35</v>
      </c>
      <c r="X3448" s="13">
        <v>0</v>
      </c>
      <c r="Y3448" s="13">
        <v>0</v>
      </c>
      <c r="Z3448" s="13">
        <v>35</v>
      </c>
      <c r="AA3448" s="13">
        <v>45</v>
      </c>
      <c r="AB3448" s="13">
        <v>10</v>
      </c>
      <c r="AC3448" s="13">
        <v>10</v>
      </c>
      <c r="AD3448" s="13">
        <v>0</v>
      </c>
      <c r="AE3448" s="13">
        <v>0</v>
      </c>
      <c r="AF3448" s="33">
        <v>100</v>
      </c>
      <c r="AG3448" s="9">
        <v>2</v>
      </c>
      <c r="AH3448" s="34">
        <v>0.47</v>
      </c>
      <c r="AI3448" s="13">
        <v>66640.05</v>
      </c>
      <c r="AJ3448" s="13">
        <v>128192.74</v>
      </c>
      <c r="AK3448" s="13">
        <v>194832.79</v>
      </c>
      <c r="AL3448" s="37">
        <v>40140</v>
      </c>
      <c r="AM3448" s="35">
        <v>40294</v>
      </c>
    </row>
    <row r="3449" spans="2:39" x14ac:dyDescent="0.25">
      <c r="B3449" s="30">
        <v>1</v>
      </c>
      <c r="C3449" s="31" t="s">
        <v>390</v>
      </c>
      <c r="D3449" s="9" t="s">
        <v>7843</v>
      </c>
      <c r="E3449" s="10" t="s">
        <v>392</v>
      </c>
      <c r="F3449" s="10" t="s">
        <v>716</v>
      </c>
      <c r="G3449" s="9">
        <v>2805604</v>
      </c>
      <c r="H3449" s="10" t="s">
        <v>7844</v>
      </c>
      <c r="I3449" s="13">
        <v>0</v>
      </c>
      <c r="J3449" s="13">
        <v>25.65</v>
      </c>
      <c r="K3449" s="13">
        <v>25.65</v>
      </c>
      <c r="L3449" s="13">
        <v>25.65</v>
      </c>
      <c r="M3449" s="13">
        <v>25.65</v>
      </c>
      <c r="N3449" s="32"/>
      <c r="O3449" s="9">
        <v>7</v>
      </c>
      <c r="P3449" s="13">
        <v>0.02</v>
      </c>
      <c r="Q3449" s="13">
        <v>0</v>
      </c>
      <c r="R3449" s="13">
        <v>0</v>
      </c>
      <c r="S3449" s="13">
        <v>0</v>
      </c>
      <c r="T3449" s="13">
        <v>0</v>
      </c>
      <c r="U3449" s="13">
        <v>0</v>
      </c>
      <c r="V3449" s="13">
        <v>25.65</v>
      </c>
      <c r="W3449" s="13">
        <v>0</v>
      </c>
      <c r="X3449" s="13">
        <v>0</v>
      </c>
      <c r="Y3449" s="13">
        <v>0</v>
      </c>
      <c r="Z3449" s="13">
        <v>0</v>
      </c>
      <c r="AA3449" s="13">
        <v>65</v>
      </c>
      <c r="AB3449" s="13">
        <v>0</v>
      </c>
      <c r="AC3449" s="13">
        <v>35</v>
      </c>
      <c r="AD3449" s="13">
        <v>0</v>
      </c>
      <c r="AE3449" s="13">
        <v>0</v>
      </c>
      <c r="AF3449" s="33">
        <v>100</v>
      </c>
      <c r="AG3449" s="9">
        <v>4</v>
      </c>
      <c r="AH3449" s="34">
        <v>0.33</v>
      </c>
      <c r="AI3449" s="13">
        <v>3642.44</v>
      </c>
      <c r="AJ3449" s="13">
        <v>42610.16</v>
      </c>
      <c r="AK3449" s="13">
        <v>46252.6</v>
      </c>
      <c r="AL3449" s="35">
        <v>40140</v>
      </c>
      <c r="AM3449" s="35">
        <v>39961</v>
      </c>
    </row>
    <row r="3450" spans="2:39" x14ac:dyDescent="0.25">
      <c r="B3450" s="30">
        <v>1</v>
      </c>
      <c r="C3450" s="31" t="s">
        <v>390</v>
      </c>
      <c r="D3450" s="9" t="s">
        <v>7845</v>
      </c>
      <c r="E3450" s="10" t="s">
        <v>392</v>
      </c>
      <c r="F3450" s="10" t="s">
        <v>716</v>
      </c>
      <c r="G3450" s="9">
        <v>2805604</v>
      </c>
      <c r="H3450" s="10" t="s">
        <v>7846</v>
      </c>
      <c r="I3450" s="13">
        <v>0</v>
      </c>
      <c r="J3450" s="13">
        <v>1.57</v>
      </c>
      <c r="K3450" s="13">
        <v>1.57</v>
      </c>
      <c r="L3450" s="13">
        <v>1.57</v>
      </c>
      <c r="M3450" s="13">
        <v>1.57</v>
      </c>
      <c r="N3450" s="32"/>
      <c r="O3450" s="9">
        <v>1</v>
      </c>
      <c r="P3450" s="13">
        <v>0.02</v>
      </c>
      <c r="Q3450" s="13">
        <v>0</v>
      </c>
      <c r="R3450" s="13">
        <v>0</v>
      </c>
      <c r="S3450" s="13">
        <v>0</v>
      </c>
      <c r="T3450" s="13">
        <v>0</v>
      </c>
      <c r="U3450" s="13">
        <v>1.57</v>
      </c>
      <c r="V3450" s="13">
        <v>0</v>
      </c>
      <c r="W3450" s="13">
        <v>0</v>
      </c>
      <c r="X3450" s="13">
        <v>0</v>
      </c>
      <c r="Y3450" s="13">
        <v>0</v>
      </c>
      <c r="Z3450" s="13">
        <v>0</v>
      </c>
      <c r="AA3450" s="13">
        <v>100</v>
      </c>
      <c r="AB3450" s="13">
        <v>0</v>
      </c>
      <c r="AC3450" s="13">
        <v>0</v>
      </c>
      <c r="AD3450" s="13">
        <v>0</v>
      </c>
      <c r="AE3450" s="13">
        <v>0</v>
      </c>
      <c r="AF3450" s="33">
        <v>100</v>
      </c>
      <c r="AG3450" s="9">
        <v>3</v>
      </c>
      <c r="AH3450" s="34">
        <v>0.42</v>
      </c>
      <c r="AI3450" s="13">
        <v>1899.41</v>
      </c>
      <c r="AJ3450" s="13">
        <v>3885.16</v>
      </c>
      <c r="AK3450" s="13">
        <v>5784.57</v>
      </c>
      <c r="AL3450" s="35">
        <v>40140</v>
      </c>
      <c r="AM3450" s="35">
        <v>39961</v>
      </c>
    </row>
    <row r="3451" spans="2:39" x14ac:dyDescent="0.25">
      <c r="B3451" s="30">
        <v>1</v>
      </c>
      <c r="C3451" s="31" t="s">
        <v>44</v>
      </c>
      <c r="D3451" s="9" t="s">
        <v>7847</v>
      </c>
      <c r="E3451" s="10" t="s">
        <v>5715</v>
      </c>
      <c r="F3451" s="10" t="s">
        <v>7848</v>
      </c>
      <c r="G3451" s="9">
        <v>2101400</v>
      </c>
      <c r="H3451" s="10" t="s">
        <v>7849</v>
      </c>
      <c r="I3451" s="13">
        <v>2029.79</v>
      </c>
      <c r="J3451" s="13">
        <v>2012.53</v>
      </c>
      <c r="K3451" s="13">
        <v>2012.53</v>
      </c>
      <c r="L3451" s="13">
        <v>2029.79</v>
      </c>
      <c r="M3451" s="13">
        <v>2012.53</v>
      </c>
      <c r="N3451" s="32">
        <v>44</v>
      </c>
      <c r="O3451" s="9">
        <v>1</v>
      </c>
      <c r="P3451" s="13">
        <v>26.83</v>
      </c>
      <c r="Q3451" s="13">
        <v>0</v>
      </c>
      <c r="R3451" s="13">
        <v>0</v>
      </c>
      <c r="S3451" s="13">
        <v>230.38</v>
      </c>
      <c r="T3451" s="13">
        <v>0</v>
      </c>
      <c r="U3451" s="13">
        <v>167.9</v>
      </c>
      <c r="V3451" s="13">
        <v>905.11</v>
      </c>
      <c r="W3451" s="13">
        <v>7.48</v>
      </c>
      <c r="X3451" s="13">
        <v>0</v>
      </c>
      <c r="Y3451" s="13">
        <v>0</v>
      </c>
      <c r="Z3451" s="13">
        <v>22</v>
      </c>
      <c r="AA3451" s="13">
        <v>30</v>
      </c>
      <c r="AB3451" s="13">
        <v>8</v>
      </c>
      <c r="AC3451" s="13">
        <v>15</v>
      </c>
      <c r="AD3451" s="13">
        <v>13</v>
      </c>
      <c r="AE3451" s="13">
        <v>12</v>
      </c>
      <c r="AF3451" s="33">
        <v>100</v>
      </c>
      <c r="AG3451" s="9">
        <v>4</v>
      </c>
      <c r="AH3451" s="34">
        <v>0.31</v>
      </c>
      <c r="AI3451" s="13">
        <v>0</v>
      </c>
      <c r="AJ3451" s="13">
        <v>1283991.8400000001</v>
      </c>
      <c r="AK3451" s="13">
        <v>1283991.8400000001</v>
      </c>
      <c r="AL3451" s="35">
        <v>40231</v>
      </c>
      <c r="AM3451" s="35">
        <v>40312</v>
      </c>
    </row>
    <row r="3452" spans="2:39" x14ac:dyDescent="0.25">
      <c r="B3452" s="30">
        <v>1</v>
      </c>
      <c r="C3452" s="31" t="s">
        <v>124</v>
      </c>
      <c r="D3452" s="9" t="s">
        <v>7850</v>
      </c>
      <c r="E3452" s="10" t="s">
        <v>7851</v>
      </c>
      <c r="F3452" s="10" t="s">
        <v>7852</v>
      </c>
      <c r="G3452" s="9">
        <v>2409308</v>
      </c>
      <c r="H3452" s="10" t="s">
        <v>7853</v>
      </c>
      <c r="I3452" s="13">
        <v>53</v>
      </c>
      <c r="J3452" s="13">
        <v>0</v>
      </c>
      <c r="K3452" s="13">
        <v>49.29</v>
      </c>
      <c r="L3452" s="13">
        <v>53</v>
      </c>
      <c r="M3452" s="13">
        <v>49.29</v>
      </c>
      <c r="N3452" s="32"/>
      <c r="O3452" s="9">
        <v>7</v>
      </c>
      <c r="P3452" s="13">
        <v>1.1000000000000001</v>
      </c>
      <c r="Q3452" s="13">
        <v>0</v>
      </c>
      <c r="R3452" s="13">
        <v>0</v>
      </c>
      <c r="S3452" s="13">
        <v>18.239999999999998</v>
      </c>
      <c r="T3452" s="13">
        <v>0</v>
      </c>
      <c r="U3452" s="13">
        <v>27.55</v>
      </c>
      <c r="V3452" s="13">
        <v>0</v>
      </c>
      <c r="W3452" s="13">
        <v>3</v>
      </c>
      <c r="X3452" s="13">
        <v>0</v>
      </c>
      <c r="Y3452" s="13">
        <v>0</v>
      </c>
      <c r="Z3452" s="13">
        <v>0</v>
      </c>
      <c r="AA3452" s="13">
        <v>63</v>
      </c>
      <c r="AB3452" s="13">
        <v>0</v>
      </c>
      <c r="AC3452" s="13">
        <v>0</v>
      </c>
      <c r="AD3452" s="13">
        <v>0</v>
      </c>
      <c r="AE3452" s="13">
        <v>37</v>
      </c>
      <c r="AF3452" s="33">
        <v>100</v>
      </c>
      <c r="AG3452" s="9">
        <v>3</v>
      </c>
      <c r="AH3452" s="34">
        <v>0.31</v>
      </c>
      <c r="AI3452" s="13">
        <v>26759</v>
      </c>
      <c r="AJ3452" s="13">
        <v>38577.449999999997</v>
      </c>
      <c r="AK3452" s="13">
        <v>65336.45</v>
      </c>
      <c r="AL3452" s="35">
        <v>40140</v>
      </c>
      <c r="AM3452" s="35">
        <v>39751</v>
      </c>
    </row>
    <row r="3453" spans="2:39" x14ac:dyDescent="0.25">
      <c r="B3453" s="30">
        <v>1</v>
      </c>
      <c r="C3453" s="31" t="s">
        <v>124</v>
      </c>
      <c r="D3453" s="9" t="s">
        <v>7854</v>
      </c>
      <c r="E3453" s="10" t="s">
        <v>7851</v>
      </c>
      <c r="F3453" s="10" t="s">
        <v>7852</v>
      </c>
      <c r="G3453" s="9">
        <v>2409308</v>
      </c>
      <c r="H3453" s="10" t="s">
        <v>7855</v>
      </c>
      <c r="I3453" s="13">
        <v>27</v>
      </c>
      <c r="J3453" s="13">
        <v>27</v>
      </c>
      <c r="K3453" s="13">
        <v>85.99</v>
      </c>
      <c r="L3453" s="13">
        <v>85.99</v>
      </c>
      <c r="M3453" s="13">
        <v>27</v>
      </c>
      <c r="N3453" s="32"/>
      <c r="O3453" s="9">
        <v>7</v>
      </c>
      <c r="P3453" s="13">
        <v>1.91</v>
      </c>
      <c r="Q3453" s="13">
        <v>0</v>
      </c>
      <c r="R3453" s="13">
        <v>0</v>
      </c>
      <c r="S3453" s="13">
        <v>11.18</v>
      </c>
      <c r="T3453" s="13">
        <v>0</v>
      </c>
      <c r="U3453" s="13">
        <v>47.3</v>
      </c>
      <c r="V3453" s="13">
        <v>0</v>
      </c>
      <c r="W3453" s="13">
        <v>27.52</v>
      </c>
      <c r="X3453" s="13">
        <v>0</v>
      </c>
      <c r="Y3453" s="13">
        <v>0</v>
      </c>
      <c r="Z3453" s="13">
        <v>0</v>
      </c>
      <c r="AA3453" s="13">
        <v>55</v>
      </c>
      <c r="AB3453" s="13">
        <v>0</v>
      </c>
      <c r="AC3453" s="13">
        <v>32</v>
      </c>
      <c r="AD3453" s="13">
        <v>0</v>
      </c>
      <c r="AE3453" s="13">
        <v>13</v>
      </c>
      <c r="AF3453" s="33">
        <v>100</v>
      </c>
      <c r="AG3453" s="9">
        <v>3</v>
      </c>
      <c r="AH3453" s="34">
        <v>0.33</v>
      </c>
      <c r="AI3453" s="13">
        <v>18465.53</v>
      </c>
      <c r="AJ3453" s="13">
        <v>22916.79</v>
      </c>
      <c r="AK3453" s="13">
        <v>41382.32</v>
      </c>
      <c r="AL3453" s="37">
        <v>40140</v>
      </c>
      <c r="AM3453" s="35">
        <v>39751</v>
      </c>
    </row>
    <row r="3454" spans="2:39" x14ac:dyDescent="0.25">
      <c r="B3454" s="30">
        <v>1</v>
      </c>
      <c r="C3454" s="31" t="s">
        <v>124</v>
      </c>
      <c r="D3454" s="9" t="s">
        <v>7856</v>
      </c>
      <c r="E3454" s="10" t="s">
        <v>7851</v>
      </c>
      <c r="F3454" s="10" t="s">
        <v>7852</v>
      </c>
      <c r="G3454" s="9">
        <v>2409308</v>
      </c>
      <c r="H3454" s="10" t="s">
        <v>7857</v>
      </c>
      <c r="I3454" s="13">
        <v>0</v>
      </c>
      <c r="J3454" s="13">
        <v>0</v>
      </c>
      <c r="K3454" s="13">
        <v>2</v>
      </c>
      <c r="L3454" s="13">
        <v>2</v>
      </c>
      <c r="M3454" s="13">
        <v>2</v>
      </c>
      <c r="N3454" s="32"/>
      <c r="O3454" s="9">
        <v>7</v>
      </c>
      <c r="P3454" s="13">
        <v>0.04</v>
      </c>
      <c r="Q3454" s="13">
        <v>0</v>
      </c>
      <c r="R3454" s="13">
        <v>0</v>
      </c>
      <c r="S3454" s="13">
        <v>0.36</v>
      </c>
      <c r="T3454" s="13">
        <v>0</v>
      </c>
      <c r="U3454" s="13">
        <v>1.54</v>
      </c>
      <c r="V3454" s="13">
        <v>0</v>
      </c>
      <c r="W3454" s="13">
        <v>0.1</v>
      </c>
      <c r="X3454" s="13">
        <v>0</v>
      </c>
      <c r="Y3454" s="13">
        <v>0</v>
      </c>
      <c r="Z3454" s="13">
        <v>0</v>
      </c>
      <c r="AA3454" s="13">
        <v>95</v>
      </c>
      <c r="AB3454" s="13">
        <v>0</v>
      </c>
      <c r="AC3454" s="13">
        <v>0</v>
      </c>
      <c r="AD3454" s="13">
        <v>0</v>
      </c>
      <c r="AE3454" s="13">
        <v>5</v>
      </c>
      <c r="AF3454" s="33">
        <v>100</v>
      </c>
      <c r="AG3454" s="9">
        <v>3</v>
      </c>
      <c r="AH3454" s="34">
        <v>0.41</v>
      </c>
      <c r="AI3454" s="13">
        <v>10070.030000000001</v>
      </c>
      <c r="AJ3454" s="13">
        <v>0</v>
      </c>
      <c r="AK3454" s="13">
        <v>10070.030000000001</v>
      </c>
      <c r="AL3454" s="35">
        <v>40140</v>
      </c>
      <c r="AM3454" s="35">
        <v>39751</v>
      </c>
    </row>
    <row r="3455" spans="2:39" x14ac:dyDescent="0.25">
      <c r="B3455" s="30">
        <v>1</v>
      </c>
      <c r="C3455" s="31" t="s">
        <v>99</v>
      </c>
      <c r="D3455" s="9" t="s">
        <v>7858</v>
      </c>
      <c r="E3455" s="10" t="s">
        <v>101</v>
      </c>
      <c r="F3455" s="10" t="s">
        <v>4055</v>
      </c>
      <c r="G3455" s="9">
        <v>2608750</v>
      </c>
      <c r="H3455" s="10" t="s">
        <v>7859</v>
      </c>
      <c r="I3455" s="13">
        <v>475.85</v>
      </c>
      <c r="J3455" s="13">
        <v>475.85</v>
      </c>
      <c r="K3455" s="13">
        <v>458.36</v>
      </c>
      <c r="L3455" s="13">
        <v>0</v>
      </c>
      <c r="M3455" s="13">
        <v>458.36</v>
      </c>
      <c r="N3455" s="32">
        <v>28</v>
      </c>
      <c r="O3455" s="9">
        <v>2</v>
      </c>
      <c r="P3455" s="13">
        <v>8.33</v>
      </c>
      <c r="Q3455" s="13">
        <v>0</v>
      </c>
      <c r="R3455" s="13">
        <v>0</v>
      </c>
      <c r="S3455" s="13">
        <v>3.19</v>
      </c>
      <c r="T3455" s="13">
        <v>0</v>
      </c>
      <c r="U3455" s="13">
        <v>2.94</v>
      </c>
      <c r="V3455" s="13">
        <v>444.4</v>
      </c>
      <c r="W3455" s="13">
        <v>7.83</v>
      </c>
      <c r="X3455" s="13">
        <v>0</v>
      </c>
      <c r="Y3455" s="13">
        <v>0</v>
      </c>
      <c r="Z3455" s="13">
        <v>0</v>
      </c>
      <c r="AA3455" s="13">
        <v>44.03</v>
      </c>
      <c r="AB3455" s="13">
        <v>0</v>
      </c>
      <c r="AC3455" s="13">
        <v>53.81</v>
      </c>
      <c r="AD3455" s="13">
        <v>0</v>
      </c>
      <c r="AE3455" s="13">
        <v>2.16</v>
      </c>
      <c r="AF3455" s="33">
        <v>100</v>
      </c>
      <c r="AG3455" s="9">
        <v>1</v>
      </c>
      <c r="AH3455" s="34">
        <v>0.37</v>
      </c>
      <c r="AI3455" s="13">
        <v>340992.54</v>
      </c>
      <c r="AJ3455" s="13">
        <v>273187.69</v>
      </c>
      <c r="AK3455" s="13">
        <v>614180.23</v>
      </c>
      <c r="AL3455" s="9"/>
      <c r="AM3455" s="35">
        <v>40134</v>
      </c>
    </row>
    <row r="3456" spans="2:39" x14ac:dyDescent="0.25">
      <c r="B3456" s="30">
        <v>1</v>
      </c>
      <c r="C3456" s="31" t="s">
        <v>119</v>
      </c>
      <c r="D3456" s="9" t="s">
        <v>7860</v>
      </c>
      <c r="E3456" s="10" t="s">
        <v>2361</v>
      </c>
      <c r="F3456" s="10" t="s">
        <v>2362</v>
      </c>
      <c r="G3456" s="9">
        <v>2614105</v>
      </c>
      <c r="H3456" s="10" t="s">
        <v>7861</v>
      </c>
      <c r="I3456" s="13">
        <v>1249</v>
      </c>
      <c r="J3456" s="13">
        <v>976</v>
      </c>
      <c r="K3456" s="13">
        <v>976.6</v>
      </c>
      <c r="L3456" s="13">
        <v>1249</v>
      </c>
      <c r="M3456" s="13">
        <v>976.67</v>
      </c>
      <c r="N3456" s="32">
        <v>23</v>
      </c>
      <c r="O3456" s="9">
        <v>1</v>
      </c>
      <c r="P3456" s="13">
        <v>15.03</v>
      </c>
      <c r="Q3456" s="13">
        <v>0</v>
      </c>
      <c r="R3456" s="13">
        <v>0</v>
      </c>
      <c r="S3456" s="13">
        <v>32.909999999999997</v>
      </c>
      <c r="T3456" s="13">
        <v>195.33</v>
      </c>
      <c r="U3456" s="13">
        <v>4.67</v>
      </c>
      <c r="V3456" s="13">
        <v>938.66</v>
      </c>
      <c r="W3456" s="13">
        <v>0.43</v>
      </c>
      <c r="X3456" s="13">
        <v>0</v>
      </c>
      <c r="Y3456" s="13">
        <v>0</v>
      </c>
      <c r="Z3456" s="13">
        <v>0</v>
      </c>
      <c r="AA3456" s="13">
        <v>40</v>
      </c>
      <c r="AB3456" s="13">
        <v>0</v>
      </c>
      <c r="AC3456" s="13">
        <v>58</v>
      </c>
      <c r="AD3456" s="13">
        <v>0</v>
      </c>
      <c r="AE3456" s="13">
        <v>2</v>
      </c>
      <c r="AF3456" s="33">
        <v>100</v>
      </c>
      <c r="AG3456" s="9">
        <v>4</v>
      </c>
      <c r="AH3456" s="34">
        <v>0.28999999999999998</v>
      </c>
      <c r="AI3456" s="13">
        <v>81996.91</v>
      </c>
      <c r="AJ3456" s="13">
        <v>163224.87</v>
      </c>
      <c r="AK3456" s="13">
        <v>245221.78</v>
      </c>
      <c r="AL3456" s="35">
        <v>40094</v>
      </c>
      <c r="AM3456" s="35">
        <v>40240</v>
      </c>
    </row>
    <row r="3457" spans="2:39" x14ac:dyDescent="0.25">
      <c r="B3457" s="30">
        <v>1</v>
      </c>
      <c r="C3457" s="31" t="s">
        <v>39</v>
      </c>
      <c r="D3457" s="9" t="s">
        <v>7862</v>
      </c>
      <c r="E3457" s="10" t="s">
        <v>2022</v>
      </c>
      <c r="F3457" s="10" t="s">
        <v>6384</v>
      </c>
      <c r="G3457" s="9">
        <v>2502151</v>
      </c>
      <c r="H3457" s="10" t="s">
        <v>7863</v>
      </c>
      <c r="I3457" s="13">
        <v>295.72000000000003</v>
      </c>
      <c r="J3457" s="13">
        <v>0</v>
      </c>
      <c r="K3457" s="13">
        <v>276.62</v>
      </c>
      <c r="L3457" s="13">
        <v>295.72000000000003</v>
      </c>
      <c r="M3457" s="13">
        <v>276.62</v>
      </c>
      <c r="N3457" s="32">
        <v>9</v>
      </c>
      <c r="O3457" s="9">
        <v>1</v>
      </c>
      <c r="P3457" s="13">
        <v>23.05</v>
      </c>
      <c r="Q3457" s="13">
        <v>62.91</v>
      </c>
      <c r="R3457" s="13">
        <v>71.739999999999995</v>
      </c>
      <c r="S3457" s="13">
        <v>0</v>
      </c>
      <c r="T3457" s="13">
        <v>0</v>
      </c>
      <c r="U3457" s="13">
        <v>79.22</v>
      </c>
      <c r="V3457" s="13">
        <v>197.39</v>
      </c>
      <c r="W3457" s="13">
        <v>0</v>
      </c>
      <c r="X3457" s="13">
        <v>0</v>
      </c>
      <c r="Y3457" s="13">
        <v>0</v>
      </c>
      <c r="Z3457" s="13">
        <v>0</v>
      </c>
      <c r="AA3457" s="13">
        <v>88.06</v>
      </c>
      <c r="AB3457" s="13">
        <v>11.94</v>
      </c>
      <c r="AC3457" s="13">
        <v>0</v>
      </c>
      <c r="AD3457" s="13">
        <v>0</v>
      </c>
      <c r="AE3457" s="13">
        <v>0</v>
      </c>
      <c r="AF3457" s="33">
        <v>100</v>
      </c>
      <c r="AG3457" s="9">
        <v>3</v>
      </c>
      <c r="AH3457" s="34">
        <v>0.41</v>
      </c>
      <c r="AI3457" s="13">
        <v>27375.279999999999</v>
      </c>
      <c r="AJ3457" s="13">
        <v>155940.63</v>
      </c>
      <c r="AK3457" s="13">
        <v>183315.91</v>
      </c>
      <c r="AL3457" s="35">
        <v>40353</v>
      </c>
      <c r="AM3457" s="35">
        <v>40406</v>
      </c>
    </row>
    <row r="3458" spans="2:39" x14ac:dyDescent="0.25">
      <c r="B3458" s="30">
        <v>1</v>
      </c>
      <c r="C3458" s="31" t="s">
        <v>306</v>
      </c>
      <c r="D3458" s="9" t="s">
        <v>7864</v>
      </c>
      <c r="E3458" s="10" t="s">
        <v>3110</v>
      </c>
      <c r="F3458" s="10" t="s">
        <v>7016</v>
      </c>
      <c r="G3458" s="9">
        <v>2201903</v>
      </c>
      <c r="H3458" s="10" t="s">
        <v>7865</v>
      </c>
      <c r="I3458" s="13">
        <v>2000</v>
      </c>
      <c r="J3458" s="13">
        <v>1374.86</v>
      </c>
      <c r="K3458" s="13">
        <v>1374.86</v>
      </c>
      <c r="L3458" s="13">
        <v>2000</v>
      </c>
      <c r="M3458" s="13">
        <v>1374.86</v>
      </c>
      <c r="N3458" s="32">
        <v>20</v>
      </c>
      <c r="O3458" s="9">
        <v>1</v>
      </c>
      <c r="P3458" s="13">
        <v>19.64</v>
      </c>
      <c r="Q3458" s="13">
        <v>0</v>
      </c>
      <c r="R3458" s="13">
        <v>0</v>
      </c>
      <c r="S3458" s="13">
        <v>21.42</v>
      </c>
      <c r="T3458" s="13">
        <v>0</v>
      </c>
      <c r="U3458" s="13">
        <v>89.9</v>
      </c>
      <c r="V3458" s="13">
        <v>949.88</v>
      </c>
      <c r="W3458" s="13">
        <v>314.66000000000003</v>
      </c>
      <c r="X3458" s="13">
        <v>0</v>
      </c>
      <c r="Y3458" s="13">
        <v>0</v>
      </c>
      <c r="Z3458" s="13">
        <v>0</v>
      </c>
      <c r="AA3458" s="13">
        <v>23.66</v>
      </c>
      <c r="AB3458" s="13">
        <v>0</v>
      </c>
      <c r="AC3458" s="13">
        <v>51.97</v>
      </c>
      <c r="AD3458" s="13">
        <v>0</v>
      </c>
      <c r="AE3458" s="13">
        <v>24.37</v>
      </c>
      <c r="AF3458" s="33">
        <v>100</v>
      </c>
      <c r="AG3458" s="9">
        <v>1</v>
      </c>
      <c r="AH3458" s="34">
        <v>0.24</v>
      </c>
      <c r="AI3458" s="13">
        <v>63823.19</v>
      </c>
      <c r="AJ3458" s="13">
        <v>208868.44</v>
      </c>
      <c r="AK3458" s="13">
        <v>272691.63</v>
      </c>
      <c r="AL3458" s="37">
        <v>40212</v>
      </c>
      <c r="AM3458" s="35">
        <v>40332</v>
      </c>
    </row>
    <row r="3459" spans="2:39" x14ac:dyDescent="0.25">
      <c r="B3459" s="30">
        <v>1</v>
      </c>
      <c r="C3459" s="31" t="s">
        <v>2738</v>
      </c>
      <c r="D3459" s="9" t="s">
        <v>7866</v>
      </c>
      <c r="E3459" s="10" t="s">
        <v>7720</v>
      </c>
      <c r="F3459" s="10" t="s">
        <v>7720</v>
      </c>
      <c r="G3459" s="9">
        <v>3200102</v>
      </c>
      <c r="H3459" s="10" t="s">
        <v>7867</v>
      </c>
      <c r="I3459" s="13">
        <v>487.04</v>
      </c>
      <c r="J3459" s="13">
        <v>649.4</v>
      </c>
      <c r="K3459" s="13">
        <v>649.4</v>
      </c>
      <c r="L3459" s="13">
        <v>487.04</v>
      </c>
      <c r="M3459" s="13">
        <v>487.04</v>
      </c>
      <c r="N3459" s="32">
        <v>31</v>
      </c>
      <c r="O3459" s="9">
        <v>1</v>
      </c>
      <c r="P3459" s="13">
        <v>32.47</v>
      </c>
      <c r="Q3459" s="13">
        <v>100</v>
      </c>
      <c r="R3459" s="13">
        <v>85.8</v>
      </c>
      <c r="S3459" s="13">
        <v>76.47</v>
      </c>
      <c r="T3459" s="13">
        <v>97.4</v>
      </c>
      <c r="U3459" s="13">
        <v>417.91</v>
      </c>
      <c r="V3459" s="13">
        <v>0.48</v>
      </c>
      <c r="W3459" s="13">
        <v>23.57</v>
      </c>
      <c r="X3459" s="13">
        <v>0</v>
      </c>
      <c r="Y3459" s="13">
        <v>0</v>
      </c>
      <c r="Z3459" s="13">
        <v>1.5</v>
      </c>
      <c r="AA3459" s="13">
        <v>0.5</v>
      </c>
      <c r="AB3459" s="13">
        <v>0</v>
      </c>
      <c r="AC3459" s="13">
        <v>76.2</v>
      </c>
      <c r="AD3459" s="13">
        <v>5.0999999999999996</v>
      </c>
      <c r="AE3459" s="13">
        <v>16.7</v>
      </c>
      <c r="AF3459" s="33">
        <v>100</v>
      </c>
      <c r="AG3459" s="9">
        <v>1</v>
      </c>
      <c r="AH3459" s="34">
        <v>0.26</v>
      </c>
      <c r="AI3459" s="13">
        <v>782508.56</v>
      </c>
      <c r="AJ3459" s="13">
        <v>1768284.59</v>
      </c>
      <c r="AK3459" s="13">
        <v>2550793.15</v>
      </c>
      <c r="AL3459" s="35">
        <v>40259</v>
      </c>
      <c r="AM3459" s="35">
        <v>40322</v>
      </c>
    </row>
    <row r="3460" spans="2:39" x14ac:dyDescent="0.25">
      <c r="B3460" s="30">
        <v>1</v>
      </c>
      <c r="C3460" s="31" t="s">
        <v>110</v>
      </c>
      <c r="D3460" s="9" t="s">
        <v>7868</v>
      </c>
      <c r="E3460" s="10" t="s">
        <v>166</v>
      </c>
      <c r="F3460" s="10" t="s">
        <v>584</v>
      </c>
      <c r="G3460" s="9">
        <v>1706001</v>
      </c>
      <c r="H3460" s="10" t="s">
        <v>7869</v>
      </c>
      <c r="I3460" s="13">
        <v>1118.48</v>
      </c>
      <c r="J3460" s="13">
        <v>1118.48</v>
      </c>
      <c r="K3460" s="13">
        <v>1118.48</v>
      </c>
      <c r="L3460" s="13">
        <v>1118.48</v>
      </c>
      <c r="M3460" s="13">
        <v>1118.48</v>
      </c>
      <c r="N3460" s="32">
        <v>28</v>
      </c>
      <c r="O3460" s="9">
        <v>1</v>
      </c>
      <c r="P3460" s="13">
        <v>13.98</v>
      </c>
      <c r="Q3460" s="13">
        <v>52.03</v>
      </c>
      <c r="R3460" s="13">
        <v>205.99</v>
      </c>
      <c r="S3460" s="13">
        <v>93.69</v>
      </c>
      <c r="T3460" s="13">
        <v>0</v>
      </c>
      <c r="U3460" s="13">
        <v>529.22</v>
      </c>
      <c r="V3460" s="13">
        <v>495.57</v>
      </c>
      <c r="W3460" s="13">
        <v>0</v>
      </c>
      <c r="X3460" s="13">
        <v>0</v>
      </c>
      <c r="Y3460" s="13">
        <v>0</v>
      </c>
      <c r="Z3460" s="13">
        <v>36.479999999999997</v>
      </c>
      <c r="AA3460" s="13">
        <v>48.96</v>
      </c>
      <c r="AB3460" s="13">
        <v>5.51</v>
      </c>
      <c r="AC3460" s="13">
        <v>0</v>
      </c>
      <c r="AD3460" s="13">
        <v>0</v>
      </c>
      <c r="AE3460" s="13">
        <v>9.0500000000000007</v>
      </c>
      <c r="AF3460" s="33">
        <v>100</v>
      </c>
      <c r="AG3460" s="9">
        <v>3</v>
      </c>
      <c r="AH3460" s="34">
        <v>0.44</v>
      </c>
      <c r="AI3460" s="13">
        <v>498344.34</v>
      </c>
      <c r="AJ3460" s="13">
        <v>885434.22</v>
      </c>
      <c r="AK3460" s="13">
        <v>1383778.56</v>
      </c>
      <c r="AL3460" s="35">
        <v>40311</v>
      </c>
      <c r="AM3460" s="35">
        <v>40292</v>
      </c>
    </row>
    <row r="3461" spans="2:39" x14ac:dyDescent="0.25">
      <c r="B3461" s="30">
        <v>1</v>
      </c>
      <c r="C3461" s="31" t="s">
        <v>110</v>
      </c>
      <c r="D3461" s="9" t="s">
        <v>7870</v>
      </c>
      <c r="E3461" s="10" t="s">
        <v>224</v>
      </c>
      <c r="F3461" s="10" t="s">
        <v>7264</v>
      </c>
      <c r="G3461" s="9">
        <v>1701002</v>
      </c>
      <c r="H3461" s="10" t="s">
        <v>7871</v>
      </c>
      <c r="I3461" s="13">
        <v>6348.64</v>
      </c>
      <c r="J3461" s="13">
        <v>6436.08</v>
      </c>
      <c r="K3461" s="13">
        <v>6436.08</v>
      </c>
      <c r="L3461" s="13">
        <v>6436.08</v>
      </c>
      <c r="M3461" s="13">
        <v>6348.64</v>
      </c>
      <c r="N3461" s="32">
        <v>151</v>
      </c>
      <c r="O3461" s="9">
        <v>1</v>
      </c>
      <c r="P3461" s="13">
        <v>79.349999999999994</v>
      </c>
      <c r="Q3461" s="13">
        <v>0</v>
      </c>
      <c r="R3461" s="13">
        <v>0</v>
      </c>
      <c r="S3461" s="13">
        <v>130.91</v>
      </c>
      <c r="T3461" s="13">
        <v>0</v>
      </c>
      <c r="U3461" s="13">
        <v>4374.12</v>
      </c>
      <c r="V3461" s="13">
        <v>0</v>
      </c>
      <c r="W3461" s="13">
        <v>42.46</v>
      </c>
      <c r="X3461" s="13">
        <v>0</v>
      </c>
      <c r="Y3461" s="13">
        <v>0</v>
      </c>
      <c r="Z3461" s="13">
        <v>39.75</v>
      </c>
      <c r="AA3461" s="13">
        <v>35.92</v>
      </c>
      <c r="AB3461" s="13">
        <v>6.77</v>
      </c>
      <c r="AC3461" s="13">
        <v>14.07</v>
      </c>
      <c r="AD3461" s="13">
        <v>0</v>
      </c>
      <c r="AE3461" s="13">
        <v>3.49</v>
      </c>
      <c r="AF3461" s="33">
        <v>100</v>
      </c>
      <c r="AG3461" s="9">
        <v>2</v>
      </c>
      <c r="AH3461" s="34">
        <v>0.46</v>
      </c>
      <c r="AI3461" s="13">
        <v>2494923.92</v>
      </c>
      <c r="AJ3461" s="13">
        <v>15815606.99</v>
      </c>
      <c r="AK3461" s="13">
        <v>18310530.91</v>
      </c>
      <c r="AL3461" s="35">
        <v>40451</v>
      </c>
      <c r="AM3461" s="35">
        <v>40389</v>
      </c>
    </row>
    <row r="3462" spans="2:39" x14ac:dyDescent="0.25">
      <c r="B3462" s="30">
        <v>1</v>
      </c>
      <c r="C3462" s="31" t="s">
        <v>119</v>
      </c>
      <c r="D3462" s="9" t="s">
        <v>7872</v>
      </c>
      <c r="E3462" s="10" t="s">
        <v>2361</v>
      </c>
      <c r="F3462" s="10" t="s">
        <v>2362</v>
      </c>
      <c r="G3462" s="9">
        <v>2614105</v>
      </c>
      <c r="H3462" s="10" t="s">
        <v>7873</v>
      </c>
      <c r="I3462" s="13">
        <v>1063.93</v>
      </c>
      <c r="J3462" s="13">
        <v>1025.9000000000001</v>
      </c>
      <c r="K3462" s="13">
        <v>1025.9100000000001</v>
      </c>
      <c r="L3462" s="13">
        <v>1025.9100000000001</v>
      </c>
      <c r="M3462" s="13">
        <v>1025.9100000000001</v>
      </c>
      <c r="N3462" s="32">
        <v>26</v>
      </c>
      <c r="O3462" s="9">
        <v>1</v>
      </c>
      <c r="P3462" s="13">
        <v>15.78</v>
      </c>
      <c r="Q3462" s="13">
        <v>0</v>
      </c>
      <c r="R3462" s="13">
        <v>0</v>
      </c>
      <c r="S3462" s="13">
        <v>196.25</v>
      </c>
      <c r="T3462" s="13">
        <v>205.18</v>
      </c>
      <c r="U3462" s="13">
        <v>0</v>
      </c>
      <c r="V3462" s="13">
        <v>824.95</v>
      </c>
      <c r="W3462" s="13">
        <v>0.43</v>
      </c>
      <c r="X3462" s="13">
        <v>0</v>
      </c>
      <c r="Y3462" s="13">
        <v>0</v>
      </c>
      <c r="Z3462" s="13">
        <v>0</v>
      </c>
      <c r="AA3462" s="13">
        <v>10</v>
      </c>
      <c r="AB3462" s="13">
        <v>0</v>
      </c>
      <c r="AC3462" s="13">
        <v>71</v>
      </c>
      <c r="AD3462" s="13">
        <v>0</v>
      </c>
      <c r="AE3462" s="13">
        <v>19</v>
      </c>
      <c r="AF3462" s="33">
        <v>100</v>
      </c>
      <c r="AG3462" s="9">
        <v>1</v>
      </c>
      <c r="AH3462" s="34">
        <v>0.28000000000000003</v>
      </c>
      <c r="AI3462" s="13">
        <v>55527.77</v>
      </c>
      <c r="AJ3462" s="13">
        <v>148135.67999999999</v>
      </c>
      <c r="AK3462" s="13">
        <v>203663.45</v>
      </c>
      <c r="AL3462" s="35">
        <v>40443</v>
      </c>
      <c r="AM3462" s="35">
        <v>40449</v>
      </c>
    </row>
    <row r="3463" spans="2:39" x14ac:dyDescent="0.25">
      <c r="B3463" s="30">
        <v>1</v>
      </c>
      <c r="C3463" s="31" t="s">
        <v>243</v>
      </c>
      <c r="D3463" s="9" t="s">
        <v>7874</v>
      </c>
      <c r="E3463" s="10" t="s">
        <v>1418</v>
      </c>
      <c r="F3463" s="10" t="s">
        <v>4664</v>
      </c>
      <c r="G3463" s="9">
        <v>2920502</v>
      </c>
      <c r="H3463" s="10" t="s">
        <v>4728</v>
      </c>
      <c r="I3463" s="13">
        <v>821</v>
      </c>
      <c r="J3463" s="13">
        <v>1995.64</v>
      </c>
      <c r="K3463" s="13">
        <v>1995.64</v>
      </c>
      <c r="L3463" s="13">
        <v>1995.64</v>
      </c>
      <c r="M3463" s="13">
        <v>1995.64</v>
      </c>
      <c r="N3463" s="32">
        <v>79</v>
      </c>
      <c r="O3463" s="9">
        <v>1</v>
      </c>
      <c r="P3463" s="13">
        <v>57.02</v>
      </c>
      <c r="Q3463" s="13">
        <v>1.1000000000000001</v>
      </c>
      <c r="R3463" s="13">
        <v>56.03</v>
      </c>
      <c r="S3463" s="13">
        <v>5.4</v>
      </c>
      <c r="T3463" s="13">
        <v>0</v>
      </c>
      <c r="U3463" s="13">
        <v>25.85</v>
      </c>
      <c r="V3463" s="13">
        <v>1872.85</v>
      </c>
      <c r="W3463" s="13">
        <v>5.71</v>
      </c>
      <c r="X3463" s="13">
        <v>0</v>
      </c>
      <c r="Y3463" s="13">
        <v>0</v>
      </c>
      <c r="Z3463" s="13">
        <v>11.65</v>
      </c>
      <c r="AA3463" s="13">
        <v>31.63</v>
      </c>
      <c r="AB3463" s="13">
        <v>0</v>
      </c>
      <c r="AC3463" s="13">
        <v>49.02</v>
      </c>
      <c r="AD3463" s="13">
        <v>7.7</v>
      </c>
      <c r="AE3463" s="13">
        <v>0</v>
      </c>
      <c r="AF3463" s="33">
        <v>100</v>
      </c>
      <c r="AG3463" s="9">
        <v>2</v>
      </c>
      <c r="AH3463" s="34">
        <v>0.36</v>
      </c>
      <c r="AI3463" s="13">
        <v>356373.45</v>
      </c>
      <c r="AJ3463" s="13">
        <v>2361261.09</v>
      </c>
      <c r="AK3463" s="13">
        <v>2717634.54</v>
      </c>
      <c r="AL3463" s="35">
        <v>39744</v>
      </c>
      <c r="AM3463" s="35">
        <v>39762</v>
      </c>
    </row>
    <row r="3464" spans="2:39" x14ac:dyDescent="0.25">
      <c r="B3464" s="30">
        <v>1</v>
      </c>
      <c r="C3464" s="31" t="s">
        <v>390</v>
      </c>
      <c r="D3464" s="9" t="s">
        <v>7875</v>
      </c>
      <c r="E3464" s="10" t="s">
        <v>609</v>
      </c>
      <c r="F3464" s="10" t="s">
        <v>610</v>
      </c>
      <c r="G3464" s="9">
        <v>2803500</v>
      </c>
      <c r="H3464" s="10" t="s">
        <v>7876</v>
      </c>
      <c r="I3464" s="13">
        <v>128.03</v>
      </c>
      <c r="J3464" s="13">
        <v>120.96</v>
      </c>
      <c r="K3464" s="13">
        <v>120.96</v>
      </c>
      <c r="L3464" s="13">
        <v>128.03</v>
      </c>
      <c r="M3464" s="13">
        <v>120.96</v>
      </c>
      <c r="N3464" s="32">
        <v>8</v>
      </c>
      <c r="O3464" s="9">
        <v>1</v>
      </c>
      <c r="P3464" s="13">
        <v>3.46</v>
      </c>
      <c r="Q3464" s="13">
        <v>33.39</v>
      </c>
      <c r="R3464" s="13">
        <v>100</v>
      </c>
      <c r="S3464" s="13">
        <v>0</v>
      </c>
      <c r="T3464" s="13">
        <v>0</v>
      </c>
      <c r="U3464" s="13">
        <v>40.28</v>
      </c>
      <c r="V3464" s="13">
        <v>80.37</v>
      </c>
      <c r="W3464" s="13">
        <v>0.3</v>
      </c>
      <c r="X3464" s="13">
        <v>0</v>
      </c>
      <c r="Y3464" s="13">
        <v>0</v>
      </c>
      <c r="Z3464" s="13">
        <v>40</v>
      </c>
      <c r="AA3464" s="13">
        <v>60</v>
      </c>
      <c r="AB3464" s="13">
        <v>0</v>
      </c>
      <c r="AC3464" s="13">
        <v>0</v>
      </c>
      <c r="AD3464" s="13">
        <v>0</v>
      </c>
      <c r="AE3464" s="13">
        <v>0</v>
      </c>
      <c r="AF3464" s="33">
        <v>100</v>
      </c>
      <c r="AG3464" s="9">
        <v>4</v>
      </c>
      <c r="AH3464" s="34">
        <v>0.42</v>
      </c>
      <c r="AI3464" s="13">
        <v>45248.31</v>
      </c>
      <c r="AJ3464" s="13">
        <v>404581.81</v>
      </c>
      <c r="AK3464" s="13">
        <v>449830.12</v>
      </c>
      <c r="AL3464" s="35">
        <v>40444</v>
      </c>
      <c r="AM3464" s="35">
        <v>40504</v>
      </c>
    </row>
    <row r="3465" spans="2:39" x14ac:dyDescent="0.25">
      <c r="B3465" s="30">
        <v>1</v>
      </c>
      <c r="C3465" s="31" t="s">
        <v>347</v>
      </c>
      <c r="D3465" s="9" t="s">
        <v>7877</v>
      </c>
      <c r="E3465" s="10" t="s">
        <v>349</v>
      </c>
      <c r="F3465" s="10" t="s">
        <v>350</v>
      </c>
      <c r="G3465" s="9">
        <v>2703809</v>
      </c>
      <c r="H3465" s="10" t="s">
        <v>7878</v>
      </c>
      <c r="I3465" s="13">
        <v>463.34</v>
      </c>
      <c r="J3465" s="13">
        <v>391.15</v>
      </c>
      <c r="K3465" s="13">
        <v>391.15</v>
      </c>
      <c r="L3465" s="13">
        <v>0</v>
      </c>
      <c r="M3465" s="13">
        <v>391.15</v>
      </c>
      <c r="N3465" s="32">
        <v>40</v>
      </c>
      <c r="O3465" s="9">
        <v>2</v>
      </c>
      <c r="P3465" s="13">
        <v>24.4</v>
      </c>
      <c r="Q3465" s="13">
        <v>100</v>
      </c>
      <c r="R3465" s="13">
        <v>137.65</v>
      </c>
      <c r="S3465" s="13">
        <v>55.85</v>
      </c>
      <c r="T3465" s="13">
        <v>0</v>
      </c>
      <c r="U3465" s="13">
        <v>332.96</v>
      </c>
      <c r="V3465" s="13">
        <v>0</v>
      </c>
      <c r="W3465" s="13">
        <v>2.34</v>
      </c>
      <c r="X3465" s="13">
        <v>0</v>
      </c>
      <c r="Y3465" s="13">
        <v>0</v>
      </c>
      <c r="Z3465" s="13">
        <v>30</v>
      </c>
      <c r="AA3465" s="13">
        <v>40</v>
      </c>
      <c r="AB3465" s="13">
        <v>0</v>
      </c>
      <c r="AC3465" s="13">
        <v>20</v>
      </c>
      <c r="AD3465" s="13">
        <v>0</v>
      </c>
      <c r="AE3465" s="13">
        <v>10</v>
      </c>
      <c r="AF3465" s="33">
        <v>100</v>
      </c>
      <c r="AG3465" s="9">
        <v>3</v>
      </c>
      <c r="AH3465" s="34">
        <v>0.4</v>
      </c>
      <c r="AI3465" s="13">
        <v>472360.28</v>
      </c>
      <c r="AJ3465" s="13">
        <v>1779142.95</v>
      </c>
      <c r="AK3465" s="13">
        <v>2251503.23</v>
      </c>
      <c r="AL3465" s="9"/>
      <c r="AM3465" s="35">
        <v>40335</v>
      </c>
    </row>
    <row r="3466" spans="2:39" x14ac:dyDescent="0.25">
      <c r="B3466" s="30">
        <v>1</v>
      </c>
      <c r="C3466" s="31" t="s">
        <v>347</v>
      </c>
      <c r="D3466" s="9" t="s">
        <v>7879</v>
      </c>
      <c r="E3466" s="10" t="s">
        <v>7880</v>
      </c>
      <c r="F3466" s="10" t="s">
        <v>7880</v>
      </c>
      <c r="G3466" s="9">
        <v>2708600</v>
      </c>
      <c r="H3466" s="10" t="s">
        <v>7881</v>
      </c>
      <c r="I3466" s="13">
        <v>434.7</v>
      </c>
      <c r="J3466" s="13">
        <v>0</v>
      </c>
      <c r="K3466" s="13">
        <v>410.49</v>
      </c>
      <c r="L3466" s="13"/>
      <c r="M3466" s="13">
        <v>410.49</v>
      </c>
      <c r="N3466" s="32">
        <v>51</v>
      </c>
      <c r="O3466" s="9">
        <v>2</v>
      </c>
      <c r="P3466" s="13">
        <v>13.68</v>
      </c>
      <c r="Q3466" s="13">
        <v>100</v>
      </c>
      <c r="R3466" s="13">
        <v>136.93</v>
      </c>
      <c r="S3466" s="13">
        <v>20.350000000000001</v>
      </c>
      <c r="T3466" s="13">
        <v>0</v>
      </c>
      <c r="U3466" s="13">
        <v>374.84</v>
      </c>
      <c r="V3466" s="13">
        <v>0</v>
      </c>
      <c r="W3466" s="13">
        <v>15.3</v>
      </c>
      <c r="X3466" s="13">
        <v>0</v>
      </c>
      <c r="Y3466" s="13">
        <v>50</v>
      </c>
      <c r="Z3466" s="13">
        <v>45</v>
      </c>
      <c r="AA3466" s="13">
        <v>0</v>
      </c>
      <c r="AB3466" s="13">
        <v>0</v>
      </c>
      <c r="AC3466" s="13">
        <v>0</v>
      </c>
      <c r="AD3466" s="13">
        <v>0</v>
      </c>
      <c r="AE3466" s="13">
        <v>5</v>
      </c>
      <c r="AF3466" s="33">
        <v>100</v>
      </c>
      <c r="AG3466" s="9">
        <v>1</v>
      </c>
      <c r="AH3466" s="34">
        <v>0.61</v>
      </c>
      <c r="AI3466" s="13">
        <v>1604295.05</v>
      </c>
      <c r="AJ3466" s="13">
        <v>3672588.82</v>
      </c>
      <c r="AK3466" s="13">
        <v>5276883.87</v>
      </c>
      <c r="AL3466" s="38"/>
      <c r="AM3466" s="35">
        <v>40265</v>
      </c>
    </row>
    <row r="3467" spans="2:39" x14ac:dyDescent="0.25">
      <c r="B3467" s="30">
        <v>1</v>
      </c>
      <c r="C3467" s="31" t="s">
        <v>243</v>
      </c>
      <c r="D3467" s="9" t="s">
        <v>7882</v>
      </c>
      <c r="E3467" s="10" t="s">
        <v>245</v>
      </c>
      <c r="F3467" s="10" t="s">
        <v>1529</v>
      </c>
      <c r="G3467" s="9">
        <v>2932705</v>
      </c>
      <c r="H3467" s="10" t="s">
        <v>7883</v>
      </c>
      <c r="I3467" s="13">
        <v>414.35</v>
      </c>
      <c r="J3467" s="13">
        <v>0</v>
      </c>
      <c r="K3467" s="13">
        <v>383.89</v>
      </c>
      <c r="L3467" s="13">
        <v>414.35</v>
      </c>
      <c r="M3467" s="13">
        <v>383.35</v>
      </c>
      <c r="N3467" s="32">
        <v>35</v>
      </c>
      <c r="O3467" s="9">
        <v>1</v>
      </c>
      <c r="P3467" s="13">
        <v>19.190000000000001</v>
      </c>
      <c r="Q3467" s="13">
        <v>0</v>
      </c>
      <c r="R3467" s="13">
        <v>0</v>
      </c>
      <c r="S3467" s="13">
        <v>1.74</v>
      </c>
      <c r="T3467" s="13">
        <v>0</v>
      </c>
      <c r="U3467" s="13">
        <v>307.98</v>
      </c>
      <c r="V3467" s="13">
        <v>74.17</v>
      </c>
      <c r="W3467" s="13">
        <v>0</v>
      </c>
      <c r="X3467" s="13">
        <v>0</v>
      </c>
      <c r="Y3467" s="13">
        <v>0</v>
      </c>
      <c r="Z3467" s="13">
        <v>51</v>
      </c>
      <c r="AA3467" s="13">
        <v>14</v>
      </c>
      <c r="AB3467" s="13">
        <v>22</v>
      </c>
      <c r="AC3467" s="13">
        <v>10</v>
      </c>
      <c r="AD3467" s="13">
        <v>0</v>
      </c>
      <c r="AE3467" s="13">
        <v>3</v>
      </c>
      <c r="AF3467" s="33">
        <v>100</v>
      </c>
      <c r="AG3467" s="9">
        <v>1</v>
      </c>
      <c r="AH3467" s="34">
        <v>0.5</v>
      </c>
      <c r="AI3467" s="13">
        <v>945127.86</v>
      </c>
      <c r="AJ3467" s="13">
        <v>543911.29</v>
      </c>
      <c r="AK3467" s="13">
        <v>1489039.15</v>
      </c>
      <c r="AL3467" s="35">
        <v>37951</v>
      </c>
      <c r="AM3467" s="35">
        <v>40091</v>
      </c>
    </row>
    <row r="3468" spans="2:39" x14ac:dyDescent="0.25">
      <c r="B3468" s="30">
        <v>1</v>
      </c>
      <c r="C3468" s="31" t="s">
        <v>137</v>
      </c>
      <c r="D3468" s="9" t="s">
        <v>7884</v>
      </c>
      <c r="E3468" s="10" t="s">
        <v>139</v>
      </c>
      <c r="F3468" s="10" t="s">
        <v>331</v>
      </c>
      <c r="G3468" s="9">
        <v>3109303</v>
      </c>
      <c r="H3468" s="10" t="s">
        <v>7743</v>
      </c>
      <c r="I3468" s="13">
        <v>1689.47</v>
      </c>
      <c r="J3468" s="13">
        <v>1689.47</v>
      </c>
      <c r="K3468" s="13">
        <v>1689.47</v>
      </c>
      <c r="L3468" s="13">
        <v>1689.47</v>
      </c>
      <c r="M3468" s="13">
        <v>1689.47</v>
      </c>
      <c r="N3468" s="36">
        <v>63</v>
      </c>
      <c r="O3468" s="9">
        <v>1</v>
      </c>
      <c r="P3468" s="13">
        <v>25.99</v>
      </c>
      <c r="Q3468" s="13">
        <v>0</v>
      </c>
      <c r="R3468" s="13">
        <v>0</v>
      </c>
      <c r="S3468" s="13">
        <v>272.10000000000002</v>
      </c>
      <c r="T3468" s="13">
        <v>447.2</v>
      </c>
      <c r="U3468" s="13">
        <v>924.4</v>
      </c>
      <c r="V3468" s="13">
        <v>39.159999999999997</v>
      </c>
      <c r="W3468" s="13">
        <v>6.61</v>
      </c>
      <c r="X3468" s="13">
        <v>0</v>
      </c>
      <c r="Y3468" s="13">
        <v>53.26</v>
      </c>
      <c r="Z3468" s="13">
        <v>0</v>
      </c>
      <c r="AA3468" s="13">
        <v>7.47</v>
      </c>
      <c r="AB3468" s="13">
        <v>0</v>
      </c>
      <c r="AC3468" s="13">
        <v>12.31</v>
      </c>
      <c r="AD3468" s="13">
        <v>0</v>
      </c>
      <c r="AE3468" s="13">
        <v>26.96</v>
      </c>
      <c r="AF3468" s="33">
        <v>100</v>
      </c>
      <c r="AG3468" s="9">
        <v>3</v>
      </c>
      <c r="AH3468" s="34">
        <v>0.48</v>
      </c>
      <c r="AI3468" s="13">
        <v>1545856.44</v>
      </c>
      <c r="AJ3468" s="13">
        <v>9286466.2100000009</v>
      </c>
      <c r="AK3468" s="13">
        <v>10832322.65</v>
      </c>
      <c r="AL3468" s="35">
        <v>40540</v>
      </c>
      <c r="AM3468" s="35">
        <v>40498</v>
      </c>
    </row>
    <row r="3469" spans="2:39" x14ac:dyDescent="0.25">
      <c r="B3469" s="30">
        <v>1</v>
      </c>
      <c r="C3469" s="31" t="s">
        <v>44</v>
      </c>
      <c r="D3469" s="9" t="s">
        <v>7885</v>
      </c>
      <c r="E3469" s="10" t="s">
        <v>533</v>
      </c>
      <c r="F3469" s="10" t="s">
        <v>533</v>
      </c>
      <c r="G3469" s="9">
        <v>2103000</v>
      </c>
      <c r="H3469" s="10" t="s">
        <v>7886</v>
      </c>
      <c r="I3469" s="13">
        <v>405</v>
      </c>
      <c r="J3469" s="13">
        <v>395.58</v>
      </c>
      <c r="K3469" s="13">
        <v>402.62</v>
      </c>
      <c r="L3469" s="13">
        <v>405</v>
      </c>
      <c r="M3469" s="13">
        <v>395.58</v>
      </c>
      <c r="N3469" s="36">
        <v>13</v>
      </c>
      <c r="O3469" s="9">
        <v>1</v>
      </c>
      <c r="P3469" s="13">
        <v>7.19</v>
      </c>
      <c r="Q3469" s="13">
        <v>0</v>
      </c>
      <c r="R3469" s="13">
        <v>0</v>
      </c>
      <c r="S3469" s="13">
        <v>6.16</v>
      </c>
      <c r="T3469" s="13">
        <v>0</v>
      </c>
      <c r="U3469" s="13">
        <v>47.85</v>
      </c>
      <c r="V3469" s="13">
        <v>313.5</v>
      </c>
      <c r="W3469" s="13">
        <v>28.06</v>
      </c>
      <c r="X3469" s="13">
        <v>0</v>
      </c>
      <c r="Y3469" s="13">
        <v>0</v>
      </c>
      <c r="Z3469" s="13">
        <v>82.52</v>
      </c>
      <c r="AA3469" s="13">
        <v>0</v>
      </c>
      <c r="AB3469" s="13">
        <v>8.83</v>
      </c>
      <c r="AC3469" s="13">
        <v>0</v>
      </c>
      <c r="AD3469" s="13">
        <v>0</v>
      </c>
      <c r="AE3469" s="13">
        <v>8.65</v>
      </c>
      <c r="AF3469" s="33">
        <v>100</v>
      </c>
      <c r="AG3469" s="9">
        <v>1</v>
      </c>
      <c r="AH3469" s="34">
        <v>0.55000000000000004</v>
      </c>
      <c r="AI3469" s="13">
        <v>0</v>
      </c>
      <c r="AJ3469" s="13">
        <v>142407.85999999999</v>
      </c>
      <c r="AK3469" s="13">
        <v>142407.85999999999</v>
      </c>
      <c r="AL3469" s="35">
        <v>40423</v>
      </c>
      <c r="AM3469" s="35">
        <v>40495</v>
      </c>
    </row>
    <row r="3470" spans="2:39" x14ac:dyDescent="0.25">
      <c r="B3470" s="30">
        <v>1</v>
      </c>
      <c r="C3470" s="31" t="s">
        <v>114</v>
      </c>
      <c r="D3470" s="9" t="s">
        <v>7887</v>
      </c>
      <c r="E3470" s="10" t="s">
        <v>1799</v>
      </c>
      <c r="F3470" s="10" t="s">
        <v>1799</v>
      </c>
      <c r="G3470" s="9">
        <v>5102702</v>
      </c>
      <c r="H3470" s="10" t="s">
        <v>7888</v>
      </c>
      <c r="I3470" s="13">
        <v>7271.11</v>
      </c>
      <c r="J3470" s="13">
        <v>7271.11</v>
      </c>
      <c r="K3470" s="13">
        <v>6829.62</v>
      </c>
      <c r="L3470" s="13">
        <v>6829.62</v>
      </c>
      <c r="M3470" s="13">
        <v>6892.62</v>
      </c>
      <c r="N3470" s="32">
        <v>200</v>
      </c>
      <c r="O3470" s="9">
        <v>1</v>
      </c>
      <c r="P3470" s="13">
        <v>86.16</v>
      </c>
      <c r="Q3470" s="13">
        <v>2.4</v>
      </c>
      <c r="R3470" s="13">
        <v>71.739999999999995</v>
      </c>
      <c r="S3470" s="13">
        <v>455</v>
      </c>
      <c r="T3470" s="13">
        <v>0</v>
      </c>
      <c r="U3470" s="13">
        <v>2836.47</v>
      </c>
      <c r="V3470" s="13">
        <v>3591.13</v>
      </c>
      <c r="W3470" s="13">
        <v>10.02</v>
      </c>
      <c r="X3470" s="13">
        <v>0</v>
      </c>
      <c r="Y3470" s="13">
        <v>0</v>
      </c>
      <c r="Z3470" s="13">
        <v>25.12</v>
      </c>
      <c r="AA3470" s="13">
        <v>45.54</v>
      </c>
      <c r="AB3470" s="13">
        <v>0</v>
      </c>
      <c r="AC3470" s="13">
        <v>22.74</v>
      </c>
      <c r="AD3470" s="13">
        <v>0</v>
      </c>
      <c r="AE3470" s="13">
        <v>6.6</v>
      </c>
      <c r="AF3470" s="33">
        <v>100</v>
      </c>
      <c r="AG3470" s="9">
        <v>3</v>
      </c>
      <c r="AH3470" s="34">
        <v>0.4</v>
      </c>
      <c r="AI3470" s="13">
        <v>961791.32</v>
      </c>
      <c r="AJ3470" s="13">
        <v>17094865.93</v>
      </c>
      <c r="AK3470" s="13">
        <v>18056657.25</v>
      </c>
      <c r="AL3470" s="35">
        <v>40360</v>
      </c>
      <c r="AM3470" s="35">
        <v>40379</v>
      </c>
    </row>
    <row r="3471" spans="2:39" x14ac:dyDescent="0.25">
      <c r="B3471" s="30">
        <v>1</v>
      </c>
      <c r="C3471" s="31" t="s">
        <v>964</v>
      </c>
      <c r="D3471" s="9" t="s">
        <v>7889</v>
      </c>
      <c r="E3471" s="10" t="s">
        <v>2434</v>
      </c>
      <c r="F3471" s="10" t="s">
        <v>2435</v>
      </c>
      <c r="G3471" s="9">
        <v>3152006</v>
      </c>
      <c r="H3471" s="10" t="s">
        <v>7890</v>
      </c>
      <c r="I3471" s="13">
        <v>679.44</v>
      </c>
      <c r="J3471" s="13">
        <v>612.34</v>
      </c>
      <c r="K3471" s="13">
        <v>612.34</v>
      </c>
      <c r="L3471" s="13">
        <v>679.44</v>
      </c>
      <c r="M3471" s="13">
        <v>612.34</v>
      </c>
      <c r="N3471" s="32">
        <v>15</v>
      </c>
      <c r="O3471" s="9">
        <v>1</v>
      </c>
      <c r="P3471" s="13">
        <v>29.72</v>
      </c>
      <c r="Q3471" s="13">
        <v>0</v>
      </c>
      <c r="R3471" s="13">
        <v>0</v>
      </c>
      <c r="S3471" s="13">
        <v>59.45</v>
      </c>
      <c r="T3471" s="13">
        <v>136</v>
      </c>
      <c r="U3471" s="13">
        <v>8.85</v>
      </c>
      <c r="V3471" s="13">
        <v>407.37</v>
      </c>
      <c r="W3471" s="13">
        <v>0</v>
      </c>
      <c r="X3471" s="13">
        <v>0</v>
      </c>
      <c r="Y3471" s="13">
        <v>10</v>
      </c>
      <c r="Z3471" s="13">
        <v>30</v>
      </c>
      <c r="AA3471" s="13">
        <v>10</v>
      </c>
      <c r="AB3471" s="13">
        <v>0</v>
      </c>
      <c r="AC3471" s="13">
        <v>45</v>
      </c>
      <c r="AD3471" s="13">
        <v>5</v>
      </c>
      <c r="AE3471" s="13">
        <v>0</v>
      </c>
      <c r="AF3471" s="33">
        <v>100</v>
      </c>
      <c r="AG3471" s="9">
        <v>3</v>
      </c>
      <c r="AH3471" s="34">
        <v>0.41</v>
      </c>
      <c r="AI3471" s="13">
        <v>9772.23</v>
      </c>
      <c r="AJ3471" s="13">
        <v>1275001.3899999999</v>
      </c>
      <c r="AK3471" s="13">
        <v>1284773.6200000001</v>
      </c>
      <c r="AL3471" s="35">
        <v>40540</v>
      </c>
      <c r="AM3471" s="35">
        <v>39878</v>
      </c>
    </row>
    <row r="3472" spans="2:39" x14ac:dyDescent="0.25">
      <c r="B3472" s="30">
        <v>1</v>
      </c>
      <c r="C3472" s="31" t="s">
        <v>211</v>
      </c>
      <c r="D3472" s="9" t="s">
        <v>7891</v>
      </c>
      <c r="E3472" s="10" t="s">
        <v>1145</v>
      </c>
      <c r="F3472" s="10" t="s">
        <v>4286</v>
      </c>
      <c r="G3472" s="9">
        <v>5203575</v>
      </c>
      <c r="H3472" s="10" t="s">
        <v>1007</v>
      </c>
      <c r="I3472" s="13">
        <v>1480.06</v>
      </c>
      <c r="J3472" s="13">
        <v>1480.06</v>
      </c>
      <c r="K3472" s="13">
        <v>1466.55</v>
      </c>
      <c r="L3472" s="13">
        <v>0</v>
      </c>
      <c r="M3472" s="13">
        <v>1466.55</v>
      </c>
      <c r="N3472" s="32">
        <v>40</v>
      </c>
      <c r="O3472" s="9">
        <v>2</v>
      </c>
      <c r="P3472" s="13">
        <v>24.44</v>
      </c>
      <c r="Q3472" s="13">
        <v>80</v>
      </c>
      <c r="R3472" s="13">
        <v>100</v>
      </c>
      <c r="S3472" s="13">
        <v>60.21</v>
      </c>
      <c r="T3472" s="13">
        <v>296.01</v>
      </c>
      <c r="U3472" s="13">
        <v>1053.1099999999999</v>
      </c>
      <c r="V3472" s="13">
        <v>53.22</v>
      </c>
      <c r="W3472" s="13">
        <v>4</v>
      </c>
      <c r="X3472" s="13">
        <v>0</v>
      </c>
      <c r="Y3472" s="13">
        <v>0</v>
      </c>
      <c r="Z3472" s="13">
        <v>60</v>
      </c>
      <c r="AA3472" s="13">
        <v>30</v>
      </c>
      <c r="AB3472" s="13">
        <v>0</v>
      </c>
      <c r="AC3472" s="13">
        <v>8</v>
      </c>
      <c r="AD3472" s="13">
        <v>0</v>
      </c>
      <c r="AE3472" s="13">
        <v>2</v>
      </c>
      <c r="AF3472" s="33">
        <v>100</v>
      </c>
      <c r="AG3472" s="9">
        <v>3</v>
      </c>
      <c r="AH3472" s="34">
        <v>0.51</v>
      </c>
      <c r="AI3472" s="13">
        <v>899489.71</v>
      </c>
      <c r="AJ3472" s="13">
        <v>3432336.4</v>
      </c>
      <c r="AK3472" s="13">
        <v>4331826.1100000003</v>
      </c>
      <c r="AL3472" s="9"/>
      <c r="AM3472" s="35">
        <v>40367</v>
      </c>
    </row>
    <row r="3473" spans="2:39" x14ac:dyDescent="0.25">
      <c r="B3473" s="30">
        <v>1</v>
      </c>
      <c r="C3473" s="31" t="s">
        <v>211</v>
      </c>
      <c r="D3473" s="9" t="s">
        <v>7892</v>
      </c>
      <c r="E3473" s="10" t="s">
        <v>379</v>
      </c>
      <c r="F3473" s="10" t="s">
        <v>379</v>
      </c>
      <c r="G3473" s="9">
        <v>5220207</v>
      </c>
      <c r="H3473" s="10" t="s">
        <v>705</v>
      </c>
      <c r="I3473" s="13">
        <v>3289.14</v>
      </c>
      <c r="J3473" s="13">
        <v>3289.14</v>
      </c>
      <c r="K3473" s="13">
        <v>3175.91</v>
      </c>
      <c r="L3473" s="13">
        <v>0</v>
      </c>
      <c r="M3473" s="13">
        <v>3175.91</v>
      </c>
      <c r="N3473" s="32">
        <v>59</v>
      </c>
      <c r="O3473" s="9">
        <v>2</v>
      </c>
      <c r="P3473" s="13">
        <v>45.37</v>
      </c>
      <c r="Q3473" s="13">
        <v>97.51</v>
      </c>
      <c r="R3473" s="13">
        <v>207.39</v>
      </c>
      <c r="S3473" s="13">
        <v>724.04</v>
      </c>
      <c r="T3473" s="13">
        <v>657.83</v>
      </c>
      <c r="U3473" s="13">
        <v>1711.48</v>
      </c>
      <c r="V3473" s="13">
        <v>43.77</v>
      </c>
      <c r="W3473" s="13">
        <v>31.25</v>
      </c>
      <c r="X3473" s="13">
        <v>0</v>
      </c>
      <c r="Y3473" s="13">
        <v>10</v>
      </c>
      <c r="Z3473" s="13">
        <v>20</v>
      </c>
      <c r="AA3473" s="13">
        <v>60</v>
      </c>
      <c r="AB3473" s="13">
        <v>10</v>
      </c>
      <c r="AC3473" s="13">
        <v>0</v>
      </c>
      <c r="AD3473" s="13">
        <v>0</v>
      </c>
      <c r="AE3473" s="13">
        <v>0</v>
      </c>
      <c r="AF3473" s="33">
        <v>100</v>
      </c>
      <c r="AG3473" s="9">
        <v>2</v>
      </c>
      <c r="AH3473" s="34">
        <v>0.5</v>
      </c>
      <c r="AI3473" s="13">
        <v>1850361.25</v>
      </c>
      <c r="AJ3473" s="13">
        <v>9571357.3599999994</v>
      </c>
      <c r="AK3473" s="13">
        <v>11421718.609999999</v>
      </c>
      <c r="AL3473" s="9"/>
      <c r="AM3473" s="35">
        <v>40273</v>
      </c>
    </row>
    <row r="3474" spans="2:39" x14ac:dyDescent="0.25">
      <c r="B3474" s="30">
        <v>1</v>
      </c>
      <c r="C3474" s="31" t="s">
        <v>169</v>
      </c>
      <c r="D3474" s="9" t="s">
        <v>7893</v>
      </c>
      <c r="E3474" s="10" t="s">
        <v>809</v>
      </c>
      <c r="F3474" s="10" t="s">
        <v>6085</v>
      </c>
      <c r="G3474" s="9">
        <v>1200393</v>
      </c>
      <c r="H3474" s="10" t="s">
        <v>7894</v>
      </c>
      <c r="I3474" s="13">
        <v>14936.51</v>
      </c>
      <c r="J3474" s="13">
        <v>0</v>
      </c>
      <c r="K3474" s="13">
        <v>15295.47</v>
      </c>
      <c r="L3474" s="13">
        <v>14936.47</v>
      </c>
      <c r="M3474" s="13">
        <v>14904.92</v>
      </c>
      <c r="N3474" s="32">
        <v>271</v>
      </c>
      <c r="O3474" s="9">
        <v>1</v>
      </c>
      <c r="P3474" s="13">
        <v>149.04</v>
      </c>
      <c r="Q3474" s="13">
        <v>0</v>
      </c>
      <c r="R3474" s="13">
        <v>0</v>
      </c>
      <c r="S3474" s="13">
        <v>816.79</v>
      </c>
      <c r="T3474" s="13">
        <v>5000</v>
      </c>
      <c r="U3474" s="13">
        <v>0</v>
      </c>
      <c r="V3474" s="13">
        <v>14119.72</v>
      </c>
      <c r="W3474" s="13">
        <v>816.79</v>
      </c>
      <c r="X3474" s="13">
        <v>0</v>
      </c>
      <c r="Y3474" s="13">
        <v>0</v>
      </c>
      <c r="Z3474" s="13">
        <v>55.37</v>
      </c>
      <c r="AA3474" s="13">
        <v>0</v>
      </c>
      <c r="AB3474" s="13">
        <v>39.29</v>
      </c>
      <c r="AC3474" s="13">
        <v>0</v>
      </c>
      <c r="AD3474" s="13">
        <v>0</v>
      </c>
      <c r="AE3474" s="13">
        <v>5.34</v>
      </c>
      <c r="AF3474" s="33">
        <v>100</v>
      </c>
      <c r="AG3474" s="9">
        <v>2</v>
      </c>
      <c r="AH3474" s="34">
        <v>0.47</v>
      </c>
      <c r="AI3474" s="13">
        <v>46017.25</v>
      </c>
      <c r="AJ3474" s="13">
        <v>3917994.76</v>
      </c>
      <c r="AK3474" s="13">
        <v>3964012.01</v>
      </c>
      <c r="AL3474" s="35">
        <v>40408</v>
      </c>
      <c r="AM3474" s="35">
        <v>40498</v>
      </c>
    </row>
    <row r="3475" spans="2:39" x14ac:dyDescent="0.25">
      <c r="B3475" s="30">
        <v>1</v>
      </c>
      <c r="C3475" s="31" t="s">
        <v>169</v>
      </c>
      <c r="D3475" s="9" t="s">
        <v>7895</v>
      </c>
      <c r="E3475" s="10" t="s">
        <v>809</v>
      </c>
      <c r="F3475" s="10" t="s">
        <v>6085</v>
      </c>
      <c r="G3475" s="9">
        <v>1200393</v>
      </c>
      <c r="H3475" s="10" t="s">
        <v>7896</v>
      </c>
      <c r="I3475" s="13">
        <v>1878.9</v>
      </c>
      <c r="J3475" s="13">
        <v>0</v>
      </c>
      <c r="K3475" s="13">
        <v>4707.79</v>
      </c>
      <c r="L3475" s="13">
        <v>4707.79</v>
      </c>
      <c r="M3475" s="13">
        <v>1861.48</v>
      </c>
      <c r="N3475" s="32">
        <v>84</v>
      </c>
      <c r="O3475" s="9">
        <v>1</v>
      </c>
      <c r="P3475" s="13">
        <v>18.670000000000002</v>
      </c>
      <c r="Q3475" s="13">
        <v>0</v>
      </c>
      <c r="R3475" s="13">
        <v>0</v>
      </c>
      <c r="S3475" s="13">
        <v>277.79000000000002</v>
      </c>
      <c r="T3475" s="13">
        <v>0</v>
      </c>
      <c r="U3475" s="13">
        <v>349.77</v>
      </c>
      <c r="V3475" s="13">
        <v>4143.7700000000004</v>
      </c>
      <c r="W3475" s="13">
        <v>0</v>
      </c>
      <c r="X3475" s="13">
        <v>0</v>
      </c>
      <c r="Y3475" s="13">
        <v>0</v>
      </c>
      <c r="Z3475" s="13">
        <v>53</v>
      </c>
      <c r="AA3475" s="13">
        <v>0</v>
      </c>
      <c r="AB3475" s="13">
        <v>41.2</v>
      </c>
      <c r="AC3475" s="13">
        <v>0</v>
      </c>
      <c r="AD3475" s="13">
        <v>0</v>
      </c>
      <c r="AE3475" s="13">
        <v>5.8</v>
      </c>
      <c r="AF3475" s="33">
        <v>100</v>
      </c>
      <c r="AG3475" s="9">
        <v>3</v>
      </c>
      <c r="AH3475" s="34">
        <v>0.44</v>
      </c>
      <c r="AI3475" s="13">
        <v>16809.349999999999</v>
      </c>
      <c r="AJ3475" s="13">
        <v>357275.02</v>
      </c>
      <c r="AK3475" s="13">
        <v>374084.37</v>
      </c>
      <c r="AL3475" s="35">
        <v>40444</v>
      </c>
      <c r="AM3475" s="35">
        <v>40506</v>
      </c>
    </row>
    <row r="3476" spans="2:39" x14ac:dyDescent="0.25">
      <c r="B3476" s="30">
        <v>1</v>
      </c>
      <c r="C3476" s="31" t="s">
        <v>39</v>
      </c>
      <c r="D3476" s="9" t="s">
        <v>7897</v>
      </c>
      <c r="E3476" s="10" t="s">
        <v>2382</v>
      </c>
      <c r="F3476" s="10" t="s">
        <v>7898</v>
      </c>
      <c r="G3476" s="9">
        <v>2506400</v>
      </c>
      <c r="H3476" s="10" t="s">
        <v>7899</v>
      </c>
      <c r="I3476" s="13">
        <v>576.09</v>
      </c>
      <c r="J3476" s="13">
        <v>576</v>
      </c>
      <c r="K3476" s="13">
        <v>575.73</v>
      </c>
      <c r="L3476" s="13">
        <v>576.09</v>
      </c>
      <c r="M3476" s="13">
        <v>575.73</v>
      </c>
      <c r="N3476" s="32">
        <v>19</v>
      </c>
      <c r="O3476" s="9">
        <v>1</v>
      </c>
      <c r="P3476" s="13">
        <v>16.440000000000001</v>
      </c>
      <c r="Q3476" s="13">
        <v>67.489999999999995</v>
      </c>
      <c r="R3476" s="13">
        <v>100</v>
      </c>
      <c r="S3476" s="13">
        <v>26.28</v>
      </c>
      <c r="T3476" s="13">
        <v>130.91</v>
      </c>
      <c r="U3476" s="13">
        <v>5.57</v>
      </c>
      <c r="V3476" s="13">
        <v>400.87</v>
      </c>
      <c r="W3476" s="13">
        <v>12.12</v>
      </c>
      <c r="X3476" s="13">
        <v>0</v>
      </c>
      <c r="Y3476" s="13">
        <v>0</v>
      </c>
      <c r="Z3476" s="13">
        <v>0</v>
      </c>
      <c r="AA3476" s="13">
        <v>66.67</v>
      </c>
      <c r="AB3476" s="13">
        <v>0</v>
      </c>
      <c r="AC3476" s="13">
        <v>9.7899999999999991</v>
      </c>
      <c r="AD3476" s="13">
        <v>0</v>
      </c>
      <c r="AE3476" s="13">
        <v>23.54</v>
      </c>
      <c r="AF3476" s="33">
        <v>100</v>
      </c>
      <c r="AG3476" s="9">
        <v>1</v>
      </c>
      <c r="AH3476" s="34">
        <v>0.37</v>
      </c>
      <c r="AI3476" s="13">
        <v>213389.84</v>
      </c>
      <c r="AJ3476" s="13">
        <v>1213465.42</v>
      </c>
      <c r="AK3476" s="13">
        <v>1426855.26</v>
      </c>
      <c r="AL3476" s="35">
        <v>40444</v>
      </c>
      <c r="AM3476" s="35">
        <v>40599</v>
      </c>
    </row>
    <row r="3477" spans="2:39" x14ac:dyDescent="0.25">
      <c r="B3477" s="30">
        <v>1</v>
      </c>
      <c r="C3477" s="31" t="s">
        <v>119</v>
      </c>
      <c r="D3477" s="9" t="s">
        <v>7900</v>
      </c>
      <c r="E3477" s="10" t="s">
        <v>358</v>
      </c>
      <c r="F3477" s="10" t="s">
        <v>7634</v>
      </c>
      <c r="G3477" s="9">
        <v>2612901</v>
      </c>
      <c r="H3477" s="10" t="s">
        <v>7901</v>
      </c>
      <c r="I3477" s="13">
        <v>317.87</v>
      </c>
      <c r="J3477" s="13">
        <v>397.43</v>
      </c>
      <c r="K3477" s="13">
        <v>397.43</v>
      </c>
      <c r="L3477" s="13">
        <v>397.43</v>
      </c>
      <c r="M3477" s="13">
        <v>317.87</v>
      </c>
      <c r="N3477" s="32">
        <v>40</v>
      </c>
      <c r="O3477" s="9">
        <v>1</v>
      </c>
      <c r="P3477" s="13">
        <v>28.4</v>
      </c>
      <c r="Q3477" s="13">
        <v>100</v>
      </c>
      <c r="R3477" s="13">
        <v>87.56</v>
      </c>
      <c r="S3477" s="13">
        <v>55.16</v>
      </c>
      <c r="T3477" s="13">
        <v>0</v>
      </c>
      <c r="U3477" s="13">
        <v>278.23</v>
      </c>
      <c r="V3477" s="13">
        <v>40.340000000000003</v>
      </c>
      <c r="W3477" s="13">
        <v>23.7</v>
      </c>
      <c r="X3477" s="13">
        <v>0</v>
      </c>
      <c r="Y3477" s="13">
        <v>0</v>
      </c>
      <c r="Z3477" s="13">
        <v>1.37</v>
      </c>
      <c r="AA3477" s="13">
        <v>44.85</v>
      </c>
      <c r="AB3477" s="13">
        <v>0</v>
      </c>
      <c r="AC3477" s="13">
        <v>52.48</v>
      </c>
      <c r="AD3477" s="13">
        <v>0</v>
      </c>
      <c r="AE3477" s="13">
        <v>1.3</v>
      </c>
      <c r="AF3477" s="33">
        <v>100</v>
      </c>
      <c r="AG3477" s="9">
        <v>1</v>
      </c>
      <c r="AH3477" s="34">
        <v>0.37</v>
      </c>
      <c r="AI3477" s="13">
        <v>234159.19</v>
      </c>
      <c r="AJ3477" s="13">
        <v>100711.67</v>
      </c>
      <c r="AK3477" s="13">
        <v>334870.86</v>
      </c>
      <c r="AL3477" s="35">
        <v>39938</v>
      </c>
      <c r="AM3477" s="35">
        <v>40592</v>
      </c>
    </row>
    <row r="3478" spans="2:39" x14ac:dyDescent="0.25">
      <c r="B3478" s="30">
        <v>1</v>
      </c>
      <c r="C3478" s="31" t="s">
        <v>99</v>
      </c>
      <c r="D3478" s="9" t="s">
        <v>7902</v>
      </c>
      <c r="E3478" s="10" t="s">
        <v>101</v>
      </c>
      <c r="F3478" s="10" t="s">
        <v>908</v>
      </c>
      <c r="G3478" s="9">
        <v>2612604</v>
      </c>
      <c r="H3478" s="10" t="s">
        <v>7903</v>
      </c>
      <c r="I3478" s="13">
        <v>1315.8</v>
      </c>
      <c r="J3478" s="13">
        <v>1320.02</v>
      </c>
      <c r="K3478" s="13">
        <v>1320.02</v>
      </c>
      <c r="L3478" s="13">
        <v>1320.02</v>
      </c>
      <c r="M3478" s="13">
        <v>1315.02</v>
      </c>
      <c r="N3478" s="32">
        <v>10</v>
      </c>
      <c r="O3478" s="9">
        <v>1</v>
      </c>
      <c r="P3478" s="13">
        <v>24</v>
      </c>
      <c r="Q3478" s="13">
        <v>0</v>
      </c>
      <c r="R3478" s="13">
        <v>0</v>
      </c>
      <c r="S3478" s="13">
        <v>49.15</v>
      </c>
      <c r="T3478" s="13">
        <v>264.12</v>
      </c>
      <c r="U3478" s="13">
        <v>7.09</v>
      </c>
      <c r="V3478" s="13">
        <v>994.61</v>
      </c>
      <c r="W3478" s="13">
        <v>5.05</v>
      </c>
      <c r="X3478" s="13">
        <v>0</v>
      </c>
      <c r="Y3478" s="13">
        <v>0</v>
      </c>
      <c r="Z3478" s="13">
        <v>0</v>
      </c>
      <c r="AA3478" s="13">
        <v>22.16</v>
      </c>
      <c r="AB3478" s="13">
        <v>4.54</v>
      </c>
      <c r="AC3478" s="13">
        <v>61.6</v>
      </c>
      <c r="AD3478" s="13">
        <v>7.6</v>
      </c>
      <c r="AE3478" s="13">
        <v>4.0999999999999996</v>
      </c>
      <c r="AF3478" s="33">
        <v>100</v>
      </c>
      <c r="AG3478" s="9">
        <v>1</v>
      </c>
      <c r="AH3478" s="34">
        <v>0.32</v>
      </c>
      <c r="AI3478" s="13">
        <v>10274.129999999999</v>
      </c>
      <c r="AJ3478" s="13">
        <v>86356.03</v>
      </c>
      <c r="AK3478" s="13">
        <v>96630.16</v>
      </c>
      <c r="AL3478" s="35">
        <v>40444</v>
      </c>
      <c r="AM3478" s="35">
        <v>40498</v>
      </c>
    </row>
    <row r="3479" spans="2:39" x14ac:dyDescent="0.25">
      <c r="B3479" s="30">
        <v>1</v>
      </c>
      <c r="C3479" s="31" t="s">
        <v>129</v>
      </c>
      <c r="D3479" s="9" t="s">
        <v>7904</v>
      </c>
      <c r="E3479" s="10" t="s">
        <v>177</v>
      </c>
      <c r="F3479" s="10" t="s">
        <v>177</v>
      </c>
      <c r="G3479" s="9">
        <v>1502707</v>
      </c>
      <c r="H3479" s="10" t="s">
        <v>7905</v>
      </c>
      <c r="I3479" s="13">
        <v>1757.39</v>
      </c>
      <c r="J3479" s="13">
        <v>1698.7</v>
      </c>
      <c r="K3479" s="13">
        <v>1769.49</v>
      </c>
      <c r="L3479" s="13">
        <v>1757.39</v>
      </c>
      <c r="M3479" s="13">
        <v>1757.39</v>
      </c>
      <c r="N3479" s="32">
        <v>39</v>
      </c>
      <c r="O3479" s="9">
        <v>1</v>
      </c>
      <c r="P3479" s="13">
        <v>23.43</v>
      </c>
      <c r="Q3479" s="13">
        <v>0</v>
      </c>
      <c r="R3479" s="13">
        <v>0</v>
      </c>
      <c r="S3479" s="13">
        <v>164.64</v>
      </c>
      <c r="T3479" s="13">
        <v>0</v>
      </c>
      <c r="U3479" s="13">
        <v>668.7</v>
      </c>
      <c r="V3479" s="13">
        <v>748.31</v>
      </c>
      <c r="W3479" s="13">
        <v>175.74</v>
      </c>
      <c r="X3479" s="13">
        <v>0</v>
      </c>
      <c r="Y3479" s="13">
        <v>0</v>
      </c>
      <c r="Z3479" s="13">
        <v>40</v>
      </c>
      <c r="AA3479" s="13">
        <v>32</v>
      </c>
      <c r="AB3479" s="13">
        <v>5</v>
      </c>
      <c r="AC3479" s="13">
        <v>13</v>
      </c>
      <c r="AD3479" s="13">
        <v>0</v>
      </c>
      <c r="AE3479" s="13">
        <v>10</v>
      </c>
      <c r="AF3479" s="33">
        <v>100</v>
      </c>
      <c r="AG3479" s="9">
        <v>3</v>
      </c>
      <c r="AH3479" s="34">
        <v>0.42</v>
      </c>
      <c r="AI3479" s="13">
        <v>717449.27</v>
      </c>
      <c r="AJ3479" s="13">
        <v>160391.35</v>
      </c>
      <c r="AK3479" s="13">
        <v>877840.62</v>
      </c>
      <c r="AL3479" s="35">
        <v>40452</v>
      </c>
      <c r="AM3479" s="35">
        <v>40476</v>
      </c>
    </row>
    <row r="3480" spans="2:39" x14ac:dyDescent="0.25">
      <c r="B3480" s="30">
        <v>1</v>
      </c>
      <c r="C3480" s="31" t="s">
        <v>39</v>
      </c>
      <c r="D3480" s="9" t="s">
        <v>7906</v>
      </c>
      <c r="E3480" s="10" t="s">
        <v>970</v>
      </c>
      <c r="F3480" s="10" t="s">
        <v>6259</v>
      </c>
      <c r="G3480" s="9">
        <v>2514206</v>
      </c>
      <c r="H3480" s="10" t="s">
        <v>7907</v>
      </c>
      <c r="I3480" s="13">
        <v>624.45000000000005</v>
      </c>
      <c r="J3480" s="13">
        <v>0</v>
      </c>
      <c r="K3480" s="13">
        <v>851.27</v>
      </c>
      <c r="L3480" s="13">
        <v>624.45000000000005</v>
      </c>
      <c r="M3480" s="13">
        <v>624.45000000000005</v>
      </c>
      <c r="N3480" s="32">
        <v>27</v>
      </c>
      <c r="O3480" s="9">
        <v>1</v>
      </c>
      <c r="P3480" s="13">
        <v>15.47</v>
      </c>
      <c r="Q3480" s="13">
        <v>6.41</v>
      </c>
      <c r="R3480" s="13">
        <v>100</v>
      </c>
      <c r="S3480" s="13">
        <v>51.44</v>
      </c>
      <c r="T3480" s="13">
        <v>0</v>
      </c>
      <c r="U3480" s="13">
        <v>89.14</v>
      </c>
      <c r="V3480" s="13">
        <v>670.86</v>
      </c>
      <c r="W3480" s="13">
        <v>34.090000000000003</v>
      </c>
      <c r="X3480" s="13">
        <v>0</v>
      </c>
      <c r="Y3480" s="13">
        <v>0</v>
      </c>
      <c r="Z3480" s="13">
        <v>0.82</v>
      </c>
      <c r="AA3480" s="13">
        <v>99.18</v>
      </c>
      <c r="AB3480" s="13">
        <v>0</v>
      </c>
      <c r="AC3480" s="13">
        <v>0</v>
      </c>
      <c r="AD3480" s="13">
        <v>0</v>
      </c>
      <c r="AE3480" s="13">
        <v>0</v>
      </c>
      <c r="AF3480" s="33">
        <v>100</v>
      </c>
      <c r="AG3480" s="9">
        <v>3</v>
      </c>
      <c r="AH3480" s="34">
        <v>0.42</v>
      </c>
      <c r="AI3480" s="13">
        <v>210282.34</v>
      </c>
      <c r="AJ3480" s="13">
        <v>173871.86</v>
      </c>
      <c r="AK3480" s="13">
        <v>384154.2</v>
      </c>
      <c r="AL3480" s="35">
        <v>40423</v>
      </c>
      <c r="AM3480" s="35">
        <v>40492</v>
      </c>
    </row>
    <row r="3481" spans="2:39" x14ac:dyDescent="0.25">
      <c r="B3481" s="30">
        <v>1</v>
      </c>
      <c r="C3481" s="31" t="s">
        <v>258</v>
      </c>
      <c r="D3481" s="9" t="s">
        <v>7908</v>
      </c>
      <c r="E3481" s="10" t="s">
        <v>5404</v>
      </c>
      <c r="F3481" s="10" t="s">
        <v>7909</v>
      </c>
      <c r="G3481" s="9">
        <v>3545308</v>
      </c>
      <c r="H3481" s="10" t="s">
        <v>7910</v>
      </c>
      <c r="I3481" s="13">
        <v>484</v>
      </c>
      <c r="J3481" s="13">
        <v>171</v>
      </c>
      <c r="K3481" s="13">
        <v>0</v>
      </c>
      <c r="L3481" s="13">
        <v>44.1</v>
      </c>
      <c r="M3481" s="13">
        <v>44.1</v>
      </c>
      <c r="N3481" s="32"/>
      <c r="O3481" s="9">
        <v>7</v>
      </c>
      <c r="P3481" s="13">
        <v>3.67</v>
      </c>
      <c r="Q3481" s="13">
        <v>0</v>
      </c>
      <c r="R3481" s="13">
        <v>0</v>
      </c>
      <c r="S3481" s="13">
        <v>15.74</v>
      </c>
      <c r="T3481" s="13">
        <v>0</v>
      </c>
      <c r="U3481" s="13">
        <v>28.35</v>
      </c>
      <c r="V3481" s="13">
        <v>0</v>
      </c>
      <c r="W3481" s="13">
        <v>0</v>
      </c>
      <c r="X3481" s="13">
        <v>0</v>
      </c>
      <c r="Y3481" s="13">
        <v>0</v>
      </c>
      <c r="Z3481" s="13">
        <v>23.62</v>
      </c>
      <c r="AA3481" s="13">
        <v>16.32</v>
      </c>
      <c r="AB3481" s="13">
        <v>0</v>
      </c>
      <c r="AC3481" s="13">
        <v>8.02</v>
      </c>
      <c r="AD3481" s="13">
        <v>16.3</v>
      </c>
      <c r="AE3481" s="13">
        <v>35.74</v>
      </c>
      <c r="AF3481" s="33">
        <v>100</v>
      </c>
      <c r="AG3481" s="9">
        <v>1</v>
      </c>
      <c r="AH3481" s="34">
        <v>0.32</v>
      </c>
      <c r="AI3481" s="13">
        <v>65725.03</v>
      </c>
      <c r="AJ3481" s="13">
        <v>124785.87</v>
      </c>
      <c r="AK3481" s="13">
        <v>190510.9</v>
      </c>
      <c r="AL3481" s="35">
        <v>40137</v>
      </c>
      <c r="AM3481" s="35">
        <v>40262</v>
      </c>
    </row>
    <row r="3482" spans="2:39" x14ac:dyDescent="0.25">
      <c r="B3482" s="30">
        <v>1</v>
      </c>
      <c r="C3482" s="31" t="s">
        <v>44</v>
      </c>
      <c r="D3482" s="9" t="s">
        <v>7911</v>
      </c>
      <c r="E3482" s="10" t="s">
        <v>765</v>
      </c>
      <c r="F3482" s="10" t="s">
        <v>765</v>
      </c>
      <c r="G3482" s="9">
        <v>2103307</v>
      </c>
      <c r="H3482" s="10" t="s">
        <v>7912</v>
      </c>
      <c r="I3482" s="13">
        <v>2670</v>
      </c>
      <c r="J3482" s="13">
        <v>3761.7</v>
      </c>
      <c r="K3482" s="13">
        <v>3761.71</v>
      </c>
      <c r="L3482" s="13">
        <v>2670</v>
      </c>
      <c r="M3482" s="13">
        <v>2670</v>
      </c>
      <c r="N3482" s="32">
        <v>77</v>
      </c>
      <c r="O3482" s="9">
        <v>1</v>
      </c>
      <c r="P3482" s="13">
        <v>61.69</v>
      </c>
      <c r="Q3482" s="13">
        <v>0</v>
      </c>
      <c r="R3482" s="13">
        <v>0</v>
      </c>
      <c r="S3482" s="13">
        <v>226.48</v>
      </c>
      <c r="T3482" s="13">
        <v>0</v>
      </c>
      <c r="U3482" s="13">
        <v>0</v>
      </c>
      <c r="V3482" s="13">
        <v>3475.63</v>
      </c>
      <c r="W3482" s="13">
        <v>4.12</v>
      </c>
      <c r="X3482" s="13">
        <v>0</v>
      </c>
      <c r="Y3482" s="13">
        <v>0</v>
      </c>
      <c r="Z3482" s="13">
        <v>10</v>
      </c>
      <c r="AA3482" s="13">
        <v>28</v>
      </c>
      <c r="AB3482" s="13">
        <v>11</v>
      </c>
      <c r="AC3482" s="13">
        <v>35</v>
      </c>
      <c r="AD3482" s="13">
        <v>0</v>
      </c>
      <c r="AE3482" s="13">
        <v>16</v>
      </c>
      <c r="AF3482" s="33">
        <v>100</v>
      </c>
      <c r="AG3482" s="9">
        <v>1</v>
      </c>
      <c r="AH3482" s="34">
        <v>0.36</v>
      </c>
      <c r="AI3482" s="13">
        <v>33937.47</v>
      </c>
      <c r="AJ3482" s="13">
        <v>1001730.6</v>
      </c>
      <c r="AK3482" s="13">
        <v>1035668.07</v>
      </c>
      <c r="AL3482" s="35">
        <v>40444</v>
      </c>
      <c r="AM3482" s="35">
        <v>40549</v>
      </c>
    </row>
    <row r="3483" spans="2:39" x14ac:dyDescent="0.25">
      <c r="B3483" s="30">
        <v>1</v>
      </c>
      <c r="C3483" s="31" t="s">
        <v>258</v>
      </c>
      <c r="D3483" s="9" t="s">
        <v>7913</v>
      </c>
      <c r="E3483" s="10" t="s">
        <v>5404</v>
      </c>
      <c r="F3483" s="10" t="s">
        <v>7909</v>
      </c>
      <c r="G3483" s="9">
        <v>3545308</v>
      </c>
      <c r="H3483" s="10" t="s">
        <v>7914</v>
      </c>
      <c r="I3483" s="13">
        <v>0</v>
      </c>
      <c r="J3483" s="13">
        <v>32</v>
      </c>
      <c r="K3483" s="13">
        <v>32.200000000000003</v>
      </c>
      <c r="L3483" s="13">
        <v>32.200000000000003</v>
      </c>
      <c r="M3483" s="13">
        <v>32.200000000000003</v>
      </c>
      <c r="N3483" s="32"/>
      <c r="O3483" s="9">
        <v>1</v>
      </c>
      <c r="P3483" s="13">
        <v>2.68</v>
      </c>
      <c r="Q3483" s="13">
        <v>0</v>
      </c>
      <c r="R3483" s="13">
        <v>0</v>
      </c>
      <c r="S3483" s="13">
        <v>5.53</v>
      </c>
      <c r="T3483" s="13">
        <v>0</v>
      </c>
      <c r="U3483" s="13">
        <v>26.66</v>
      </c>
      <c r="V3483" s="13">
        <v>0</v>
      </c>
      <c r="W3483" s="13">
        <v>0.02</v>
      </c>
      <c r="X3483" s="13">
        <v>0</v>
      </c>
      <c r="Y3483" s="13">
        <v>0</v>
      </c>
      <c r="Z3483" s="13">
        <v>32.46</v>
      </c>
      <c r="AA3483" s="13">
        <v>18.71</v>
      </c>
      <c r="AB3483" s="13">
        <v>0</v>
      </c>
      <c r="AC3483" s="13">
        <v>14.05</v>
      </c>
      <c r="AD3483" s="13">
        <v>16.329999999999998</v>
      </c>
      <c r="AE3483" s="13">
        <v>18.45</v>
      </c>
      <c r="AF3483" s="33">
        <v>100</v>
      </c>
      <c r="AG3483" s="9">
        <v>2</v>
      </c>
      <c r="AH3483" s="34">
        <v>0.36</v>
      </c>
      <c r="AI3483" s="13">
        <v>27293.119999999999</v>
      </c>
      <c r="AJ3483" s="13">
        <v>116926.14</v>
      </c>
      <c r="AK3483" s="13">
        <v>144219.26</v>
      </c>
      <c r="AL3483" s="35">
        <v>40137</v>
      </c>
      <c r="AM3483" s="35">
        <v>40262</v>
      </c>
    </row>
    <row r="3484" spans="2:39" x14ac:dyDescent="0.25">
      <c r="B3484" s="30">
        <v>1</v>
      </c>
      <c r="C3484" s="31" t="s">
        <v>110</v>
      </c>
      <c r="D3484" s="9" t="s">
        <v>7915</v>
      </c>
      <c r="E3484" s="10" t="s">
        <v>166</v>
      </c>
      <c r="F3484" s="10" t="s">
        <v>521</v>
      </c>
      <c r="G3484" s="9">
        <v>1716653</v>
      </c>
      <c r="H3484" s="10" t="s">
        <v>7916</v>
      </c>
      <c r="I3484" s="13">
        <v>3605.92</v>
      </c>
      <c r="J3484" s="13">
        <v>3605.92</v>
      </c>
      <c r="K3484" s="13">
        <v>3605.92</v>
      </c>
      <c r="L3484" s="13">
        <v>0</v>
      </c>
      <c r="M3484" s="13">
        <v>3605.92</v>
      </c>
      <c r="N3484" s="32">
        <v>90</v>
      </c>
      <c r="O3484" s="9">
        <v>2</v>
      </c>
      <c r="P3484" s="13">
        <v>45.07</v>
      </c>
      <c r="Q3484" s="13">
        <v>99.85</v>
      </c>
      <c r="R3484" s="13">
        <v>300</v>
      </c>
      <c r="S3484" s="13">
        <v>267.47000000000003</v>
      </c>
      <c r="T3484" s="13">
        <v>1244.48</v>
      </c>
      <c r="U3484" s="13">
        <v>2050.29</v>
      </c>
      <c r="V3484" s="13">
        <v>43.69</v>
      </c>
      <c r="W3484" s="13">
        <v>0</v>
      </c>
      <c r="X3484" s="13">
        <v>0</v>
      </c>
      <c r="Y3484" s="13">
        <v>0</v>
      </c>
      <c r="Z3484" s="13">
        <v>42.29</v>
      </c>
      <c r="AA3484" s="13">
        <v>43.97</v>
      </c>
      <c r="AB3484" s="13">
        <v>0</v>
      </c>
      <c r="AC3484" s="13">
        <v>0</v>
      </c>
      <c r="AD3484" s="13">
        <v>0</v>
      </c>
      <c r="AE3484" s="13">
        <v>13.74</v>
      </c>
      <c r="AF3484" s="33">
        <v>100</v>
      </c>
      <c r="AG3484" s="9">
        <v>2</v>
      </c>
      <c r="AH3484" s="34">
        <v>0.46</v>
      </c>
      <c r="AI3484" s="13">
        <v>1606770.79</v>
      </c>
      <c r="AJ3484" s="13">
        <v>8431587.1500000004</v>
      </c>
      <c r="AK3484" s="13">
        <v>10038357.939999999</v>
      </c>
      <c r="AL3484" s="9"/>
      <c r="AM3484" s="35">
        <v>40204</v>
      </c>
    </row>
    <row r="3485" spans="2:39" x14ac:dyDescent="0.25">
      <c r="B3485" s="30">
        <v>1</v>
      </c>
      <c r="C3485" s="31" t="s">
        <v>44</v>
      </c>
      <c r="D3485" s="9" t="s">
        <v>7917</v>
      </c>
      <c r="E3485" s="10" t="s">
        <v>79</v>
      </c>
      <c r="F3485" s="10" t="s">
        <v>5823</v>
      </c>
      <c r="G3485" s="9">
        <v>2101970</v>
      </c>
      <c r="H3485" s="10" t="s">
        <v>7918</v>
      </c>
      <c r="I3485" s="13">
        <v>1523.01</v>
      </c>
      <c r="J3485" s="13">
        <v>1523.01</v>
      </c>
      <c r="K3485" s="13">
        <v>1503.37</v>
      </c>
      <c r="L3485" s="13">
        <v>1523.01</v>
      </c>
      <c r="M3485" s="13">
        <v>1503.37</v>
      </c>
      <c r="N3485" s="32">
        <v>14</v>
      </c>
      <c r="O3485" s="9">
        <v>1</v>
      </c>
      <c r="P3485" s="13">
        <v>20.04</v>
      </c>
      <c r="Q3485" s="13">
        <v>0</v>
      </c>
      <c r="R3485" s="13">
        <v>0</v>
      </c>
      <c r="S3485" s="13">
        <v>0</v>
      </c>
      <c r="T3485" s="13">
        <v>1202.7</v>
      </c>
      <c r="U3485" s="13">
        <v>0</v>
      </c>
      <c r="V3485" s="13">
        <v>1479.69</v>
      </c>
      <c r="W3485" s="13">
        <v>2</v>
      </c>
      <c r="X3485" s="13">
        <v>0</v>
      </c>
      <c r="Y3485" s="13">
        <v>0</v>
      </c>
      <c r="Z3485" s="13">
        <v>18.03</v>
      </c>
      <c r="AA3485" s="13">
        <v>0</v>
      </c>
      <c r="AB3485" s="13">
        <v>80.95</v>
      </c>
      <c r="AC3485" s="13">
        <v>0</v>
      </c>
      <c r="AD3485" s="13">
        <v>0</v>
      </c>
      <c r="AE3485" s="13">
        <v>1.02</v>
      </c>
      <c r="AF3485" s="33">
        <v>100</v>
      </c>
      <c r="AG3485" s="9">
        <v>4</v>
      </c>
      <c r="AH3485" s="34">
        <v>0.34</v>
      </c>
      <c r="AI3485" s="13">
        <v>0</v>
      </c>
      <c r="AJ3485" s="13">
        <v>484462.27</v>
      </c>
      <c r="AK3485" s="13">
        <v>484462.27</v>
      </c>
      <c r="AL3485" s="35">
        <v>40452</v>
      </c>
      <c r="AM3485" s="35">
        <v>40515</v>
      </c>
    </row>
    <row r="3486" spans="2:39" x14ac:dyDescent="0.25">
      <c r="B3486" s="30">
        <v>1</v>
      </c>
      <c r="C3486" s="31" t="s">
        <v>211</v>
      </c>
      <c r="D3486" s="9" t="s">
        <v>7919</v>
      </c>
      <c r="E3486" s="10" t="s">
        <v>379</v>
      </c>
      <c r="F3486" s="10" t="s">
        <v>379</v>
      </c>
      <c r="G3486" s="9">
        <v>5220207</v>
      </c>
      <c r="H3486" s="10" t="s">
        <v>313</v>
      </c>
      <c r="I3486" s="13">
        <v>5020.93</v>
      </c>
      <c r="J3486" s="13">
        <v>5013.55</v>
      </c>
      <c r="K3486" s="13">
        <v>5013.55</v>
      </c>
      <c r="L3486" s="13">
        <v>0</v>
      </c>
      <c r="M3486" s="13">
        <v>5013.55</v>
      </c>
      <c r="N3486" s="32">
        <v>142</v>
      </c>
      <c r="O3486" s="9">
        <v>2</v>
      </c>
      <c r="P3486" s="13">
        <v>0</v>
      </c>
      <c r="Q3486" s="13">
        <v>0</v>
      </c>
      <c r="R3486" s="13">
        <v>0</v>
      </c>
      <c r="S3486" s="13">
        <v>674.15</v>
      </c>
      <c r="T3486" s="13">
        <v>246.84</v>
      </c>
      <c r="U3486" s="13">
        <v>3708.74</v>
      </c>
      <c r="V3486" s="13">
        <v>251.18</v>
      </c>
      <c r="W3486" s="13">
        <v>58.08</v>
      </c>
      <c r="X3486" s="13">
        <v>0</v>
      </c>
      <c r="Y3486" s="13">
        <v>10</v>
      </c>
      <c r="Z3486" s="13">
        <v>20</v>
      </c>
      <c r="AA3486" s="13">
        <v>70</v>
      </c>
      <c r="AB3486" s="13">
        <v>0</v>
      </c>
      <c r="AC3486" s="13">
        <v>0</v>
      </c>
      <c r="AD3486" s="13">
        <v>0</v>
      </c>
      <c r="AE3486" s="13">
        <v>0</v>
      </c>
      <c r="AF3486" s="33">
        <v>100</v>
      </c>
      <c r="AG3486" s="9">
        <v>1</v>
      </c>
      <c r="AH3486" s="34">
        <v>0.53</v>
      </c>
      <c r="AI3486" s="13">
        <v>3010586.96</v>
      </c>
      <c r="AJ3486" s="13">
        <v>14886240.23</v>
      </c>
      <c r="AK3486" s="13">
        <v>17896827.190000001</v>
      </c>
      <c r="AL3486" s="9"/>
      <c r="AM3486" s="35">
        <v>40065</v>
      </c>
    </row>
    <row r="3487" spans="2:39" x14ac:dyDescent="0.25">
      <c r="B3487" s="30">
        <v>1</v>
      </c>
      <c r="C3487" s="31" t="s">
        <v>44</v>
      </c>
      <c r="D3487" s="9" t="s">
        <v>7920</v>
      </c>
      <c r="E3487" s="10" t="s">
        <v>79</v>
      </c>
      <c r="F3487" s="10" t="s">
        <v>5823</v>
      </c>
      <c r="G3487" s="9">
        <v>2101970</v>
      </c>
      <c r="H3487" s="10" t="s">
        <v>7921</v>
      </c>
      <c r="I3487" s="13">
        <v>2032.53</v>
      </c>
      <c r="J3487" s="13">
        <v>2032.53</v>
      </c>
      <c r="K3487" s="13">
        <v>2478.48</v>
      </c>
      <c r="L3487" s="13">
        <v>2478.48</v>
      </c>
      <c r="M3487" s="13">
        <v>2032.53</v>
      </c>
      <c r="N3487" s="32">
        <v>23</v>
      </c>
      <c r="O3487" s="9">
        <v>1</v>
      </c>
      <c r="P3487" s="13">
        <v>33.04</v>
      </c>
      <c r="Q3487" s="13">
        <v>0</v>
      </c>
      <c r="R3487" s="13">
        <v>0</v>
      </c>
      <c r="S3487" s="13">
        <v>0</v>
      </c>
      <c r="T3487" s="13">
        <v>0</v>
      </c>
      <c r="U3487" s="13">
        <v>0</v>
      </c>
      <c r="V3487" s="13">
        <v>2454.79</v>
      </c>
      <c r="W3487" s="13">
        <v>2</v>
      </c>
      <c r="X3487" s="13">
        <v>0</v>
      </c>
      <c r="Y3487" s="13">
        <v>0</v>
      </c>
      <c r="Z3487" s="13">
        <v>15.48</v>
      </c>
      <c r="AA3487" s="13">
        <v>20.41</v>
      </c>
      <c r="AB3487" s="13">
        <v>61.97</v>
      </c>
      <c r="AC3487" s="13">
        <v>0</v>
      </c>
      <c r="AD3487" s="13">
        <v>0</v>
      </c>
      <c r="AE3487" s="13">
        <v>2.14</v>
      </c>
      <c r="AF3487" s="33">
        <v>100</v>
      </c>
      <c r="AG3487" s="9">
        <v>4</v>
      </c>
      <c r="AH3487" s="34">
        <v>0.35</v>
      </c>
      <c r="AI3487" s="13">
        <v>0</v>
      </c>
      <c r="AJ3487" s="13">
        <v>644860.35</v>
      </c>
      <c r="AK3487" s="13">
        <v>644860.35</v>
      </c>
      <c r="AL3487" s="35">
        <v>40452</v>
      </c>
      <c r="AM3487" s="35">
        <v>40185</v>
      </c>
    </row>
    <row r="3488" spans="2:39" x14ac:dyDescent="0.25">
      <c r="B3488" s="30">
        <v>1</v>
      </c>
      <c r="C3488" s="31" t="s">
        <v>390</v>
      </c>
      <c r="D3488" s="9" t="s">
        <v>7922</v>
      </c>
      <c r="E3488" s="10" t="s">
        <v>1705</v>
      </c>
      <c r="F3488" s="10" t="s">
        <v>1706</v>
      </c>
      <c r="G3488" s="9">
        <v>2802809</v>
      </c>
      <c r="H3488" s="10" t="s">
        <v>7923</v>
      </c>
      <c r="I3488" s="13">
        <v>1745.6</v>
      </c>
      <c r="J3488" s="13">
        <v>1631.9</v>
      </c>
      <c r="K3488" s="13">
        <v>1631.9</v>
      </c>
      <c r="L3488" s="13">
        <v>1631.9</v>
      </c>
      <c r="M3488" s="13">
        <v>1631.9</v>
      </c>
      <c r="N3488" s="32">
        <v>116</v>
      </c>
      <c r="O3488" s="9">
        <v>1</v>
      </c>
      <c r="P3488" s="13">
        <v>163.19</v>
      </c>
      <c r="Q3488" s="13">
        <v>77.959999999999994</v>
      </c>
      <c r="R3488" s="13">
        <v>100</v>
      </c>
      <c r="S3488" s="13">
        <v>93.32</v>
      </c>
      <c r="T3488" s="13">
        <v>349.12</v>
      </c>
      <c r="U3488" s="13">
        <v>855.19</v>
      </c>
      <c r="V3488" s="13">
        <v>0</v>
      </c>
      <c r="W3488" s="13">
        <v>327.08999999999997</v>
      </c>
      <c r="X3488" s="13">
        <v>0</v>
      </c>
      <c r="Y3488" s="13">
        <v>0</v>
      </c>
      <c r="Z3488" s="13">
        <v>32.409999999999997</v>
      </c>
      <c r="AA3488" s="13">
        <v>18.71</v>
      </c>
      <c r="AB3488" s="13">
        <v>0</v>
      </c>
      <c r="AC3488" s="13">
        <v>22.07</v>
      </c>
      <c r="AD3488" s="13">
        <v>17.309999999999999</v>
      </c>
      <c r="AE3488" s="13">
        <v>9.5</v>
      </c>
      <c r="AF3488" s="33">
        <v>100</v>
      </c>
      <c r="AG3488" s="9">
        <v>3</v>
      </c>
      <c r="AH3488" s="34">
        <v>0.36</v>
      </c>
      <c r="AI3488" s="13">
        <v>2613730.52</v>
      </c>
      <c r="AJ3488" s="13">
        <v>4325573.96</v>
      </c>
      <c r="AK3488" s="13">
        <v>6939304.4800000004</v>
      </c>
      <c r="AL3488" s="35">
        <v>38821</v>
      </c>
      <c r="AM3488" s="35">
        <v>40527</v>
      </c>
    </row>
    <row r="3489" spans="2:39" x14ac:dyDescent="0.25">
      <c r="B3489" s="30">
        <v>1</v>
      </c>
      <c r="C3489" s="31" t="s">
        <v>137</v>
      </c>
      <c r="D3489" s="9" t="s">
        <v>7924</v>
      </c>
      <c r="E3489" s="10" t="s">
        <v>139</v>
      </c>
      <c r="F3489" s="10" t="s">
        <v>331</v>
      </c>
      <c r="G3489" s="9">
        <v>3109303</v>
      </c>
      <c r="H3489" s="10" t="s">
        <v>7743</v>
      </c>
      <c r="I3489" s="13">
        <v>3282.3</v>
      </c>
      <c r="J3489" s="13">
        <v>0</v>
      </c>
      <c r="K3489" s="13">
        <v>3282.3</v>
      </c>
      <c r="L3489" s="13">
        <v>0</v>
      </c>
      <c r="M3489" s="13">
        <v>3282.3</v>
      </c>
      <c r="N3489" s="32">
        <v>160</v>
      </c>
      <c r="O3489" s="9">
        <v>1</v>
      </c>
      <c r="P3489" s="10">
        <v>55.49</v>
      </c>
      <c r="Q3489" s="13">
        <v>0</v>
      </c>
      <c r="R3489" s="13">
        <v>0</v>
      </c>
      <c r="S3489" s="13">
        <v>143.88</v>
      </c>
      <c r="T3489" s="13">
        <v>528.57000000000005</v>
      </c>
      <c r="U3489" s="13">
        <v>2575.09</v>
      </c>
      <c r="V3489" s="13">
        <v>30.37</v>
      </c>
      <c r="W3489" s="13">
        <v>4.3899999999999997</v>
      </c>
      <c r="X3489" s="13">
        <v>0</v>
      </c>
      <c r="Y3489" s="13">
        <v>60.58</v>
      </c>
      <c r="Z3489" s="13">
        <v>14.47</v>
      </c>
      <c r="AA3489" s="13">
        <v>2.4700000000000002</v>
      </c>
      <c r="AB3489" s="13">
        <v>0</v>
      </c>
      <c r="AC3489" s="13">
        <v>8.33</v>
      </c>
      <c r="AD3489" s="13">
        <v>0</v>
      </c>
      <c r="AE3489" s="13">
        <v>14.15</v>
      </c>
      <c r="AF3489" s="33">
        <v>100</v>
      </c>
      <c r="AG3489" s="9">
        <v>3</v>
      </c>
      <c r="AH3489" s="34">
        <v>0.56000000000000005</v>
      </c>
      <c r="AI3489" s="13">
        <v>3988369.49</v>
      </c>
      <c r="AJ3489" s="13">
        <v>22195356.199999999</v>
      </c>
      <c r="AK3489" s="13">
        <v>26183725.690000001</v>
      </c>
      <c r="AL3489" s="35">
        <v>40540</v>
      </c>
      <c r="AM3489" s="35">
        <v>40493</v>
      </c>
    </row>
    <row r="3490" spans="2:39" x14ac:dyDescent="0.25">
      <c r="B3490" s="30">
        <v>1</v>
      </c>
      <c r="C3490" s="31" t="s">
        <v>306</v>
      </c>
      <c r="D3490" s="9" t="s">
        <v>7925</v>
      </c>
      <c r="E3490" s="10" t="s">
        <v>1558</v>
      </c>
      <c r="F3490" s="10" t="s">
        <v>1702</v>
      </c>
      <c r="G3490" s="9">
        <v>2206357</v>
      </c>
      <c r="H3490" s="10" t="s">
        <v>7926</v>
      </c>
      <c r="I3490" s="13">
        <v>1063.43</v>
      </c>
      <c r="J3490" s="13">
        <v>1180.58</v>
      </c>
      <c r="K3490" s="13">
        <v>1167.6400000000001</v>
      </c>
      <c r="L3490" s="13">
        <v>1063.43</v>
      </c>
      <c r="M3490" s="13">
        <v>1063.43</v>
      </c>
      <c r="N3490" s="32">
        <v>29</v>
      </c>
      <c r="O3490" s="9">
        <v>1</v>
      </c>
      <c r="P3490" s="13">
        <v>19.670000000000002</v>
      </c>
      <c r="Q3490" s="13">
        <v>6.82</v>
      </c>
      <c r="R3490" s="13">
        <v>58.28</v>
      </c>
      <c r="S3490" s="13">
        <v>0.47</v>
      </c>
      <c r="T3490" s="13">
        <v>238.53</v>
      </c>
      <c r="U3490" s="13">
        <v>12.39</v>
      </c>
      <c r="V3490" s="13">
        <v>867.79</v>
      </c>
      <c r="W3490" s="13">
        <v>74.27</v>
      </c>
      <c r="X3490" s="13">
        <v>0</v>
      </c>
      <c r="Y3490" s="13">
        <v>0</v>
      </c>
      <c r="Z3490" s="13">
        <v>85.24</v>
      </c>
      <c r="AA3490" s="13">
        <v>9.08</v>
      </c>
      <c r="AB3490" s="13">
        <v>0.44</v>
      </c>
      <c r="AC3490" s="13">
        <v>5.24</v>
      </c>
      <c r="AD3490" s="13">
        <v>0</v>
      </c>
      <c r="AE3490" s="13">
        <v>0</v>
      </c>
      <c r="AF3490" s="33">
        <v>100</v>
      </c>
      <c r="AG3490" s="9">
        <v>5</v>
      </c>
      <c r="AH3490" s="34">
        <v>0.43</v>
      </c>
      <c r="AI3490" s="13">
        <v>121050.27</v>
      </c>
      <c r="AJ3490" s="13">
        <v>103744.22</v>
      </c>
      <c r="AK3490" s="13">
        <v>224794.49</v>
      </c>
      <c r="AL3490" s="35">
        <v>40059</v>
      </c>
      <c r="AM3490" s="35">
        <v>40073</v>
      </c>
    </row>
    <row r="3491" spans="2:39" x14ac:dyDescent="0.25">
      <c r="B3491" s="30">
        <v>1</v>
      </c>
      <c r="C3491" s="31" t="s">
        <v>44</v>
      </c>
      <c r="D3491" s="9" t="s">
        <v>7927</v>
      </c>
      <c r="E3491" s="10" t="s">
        <v>276</v>
      </c>
      <c r="F3491" s="10" t="s">
        <v>3590</v>
      </c>
      <c r="G3491" s="9">
        <v>2104800</v>
      </c>
      <c r="H3491" s="10" t="s">
        <v>7928</v>
      </c>
      <c r="I3491" s="13">
        <v>1121</v>
      </c>
      <c r="J3491" s="13">
        <v>1121</v>
      </c>
      <c r="K3491" s="13">
        <v>1125.25</v>
      </c>
      <c r="L3491" s="13">
        <v>1121</v>
      </c>
      <c r="M3491" s="13">
        <v>1121</v>
      </c>
      <c r="N3491" s="32">
        <v>9</v>
      </c>
      <c r="O3491" s="9">
        <v>1</v>
      </c>
      <c r="P3491" s="13">
        <v>16.07</v>
      </c>
      <c r="Q3491" s="13">
        <v>0</v>
      </c>
      <c r="R3491" s="13">
        <v>0</v>
      </c>
      <c r="S3491" s="13">
        <v>68.430000000000007</v>
      </c>
      <c r="T3491" s="13">
        <v>393.84</v>
      </c>
      <c r="U3491" s="13">
        <v>26.1</v>
      </c>
      <c r="V3491" s="13">
        <v>1054.82</v>
      </c>
      <c r="W3491" s="13">
        <v>1.99</v>
      </c>
      <c r="X3491" s="13">
        <v>0</v>
      </c>
      <c r="Y3491" s="13">
        <v>0</v>
      </c>
      <c r="Z3491" s="13">
        <v>10</v>
      </c>
      <c r="AA3491" s="13">
        <v>20</v>
      </c>
      <c r="AB3491" s="13">
        <v>0</v>
      </c>
      <c r="AC3491" s="13">
        <v>18</v>
      </c>
      <c r="AD3491" s="13">
        <v>0</v>
      </c>
      <c r="AE3491" s="13">
        <v>52</v>
      </c>
      <c r="AF3491" s="33">
        <v>100</v>
      </c>
      <c r="AG3491" s="9">
        <v>4</v>
      </c>
      <c r="AH3491" s="34">
        <v>0.22</v>
      </c>
      <c r="AI3491" s="13">
        <v>1495.52</v>
      </c>
      <c r="AJ3491" s="13">
        <v>305595.81</v>
      </c>
      <c r="AK3491" s="13">
        <v>307091.33</v>
      </c>
      <c r="AL3491" s="35">
        <v>40423</v>
      </c>
      <c r="AM3491" s="35">
        <v>40491</v>
      </c>
    </row>
    <row r="3492" spans="2:39" x14ac:dyDescent="0.25">
      <c r="B3492" s="30">
        <v>1</v>
      </c>
      <c r="C3492" s="31" t="s">
        <v>211</v>
      </c>
      <c r="D3492" s="9" t="s">
        <v>7929</v>
      </c>
      <c r="E3492" s="10" t="s">
        <v>1145</v>
      </c>
      <c r="F3492" s="10" t="s">
        <v>4438</v>
      </c>
      <c r="G3492" s="9">
        <v>5221601</v>
      </c>
      <c r="H3492" s="10" t="s">
        <v>7930</v>
      </c>
      <c r="I3492" s="13">
        <v>1116.97</v>
      </c>
      <c r="J3492" s="13">
        <v>1116.06</v>
      </c>
      <c r="K3492" s="13">
        <v>1793.4</v>
      </c>
      <c r="L3492" s="13">
        <v>1116.97</v>
      </c>
      <c r="M3492" s="13">
        <v>1116.97</v>
      </c>
      <c r="N3492" s="36">
        <v>29</v>
      </c>
      <c r="O3492" s="9">
        <v>1</v>
      </c>
      <c r="P3492" s="13">
        <v>35.869999999999997</v>
      </c>
      <c r="Q3492" s="13">
        <v>43.25</v>
      </c>
      <c r="R3492" s="13">
        <v>100</v>
      </c>
      <c r="S3492" s="13">
        <v>337.14</v>
      </c>
      <c r="T3492" s="13">
        <v>358.59</v>
      </c>
      <c r="U3492" s="13">
        <v>467.86</v>
      </c>
      <c r="V3492" s="13">
        <v>604.13</v>
      </c>
      <c r="W3492" s="13">
        <v>15.92</v>
      </c>
      <c r="X3492" s="13">
        <v>0</v>
      </c>
      <c r="Y3492" s="13">
        <v>0</v>
      </c>
      <c r="Z3492" s="13">
        <v>26.5</v>
      </c>
      <c r="AA3492" s="13">
        <v>29.9</v>
      </c>
      <c r="AB3492" s="13">
        <v>2.8</v>
      </c>
      <c r="AC3492" s="13">
        <v>34</v>
      </c>
      <c r="AD3492" s="13">
        <v>6.8</v>
      </c>
      <c r="AE3492" s="13">
        <v>0</v>
      </c>
      <c r="AF3492" s="33">
        <v>100</v>
      </c>
      <c r="AG3492" s="9">
        <v>3</v>
      </c>
      <c r="AH3492" s="34">
        <v>0.38</v>
      </c>
      <c r="AI3492" s="13">
        <v>770203.1</v>
      </c>
      <c r="AJ3492" s="13">
        <v>1532072.67</v>
      </c>
      <c r="AK3492" s="13">
        <v>2302275.77</v>
      </c>
      <c r="AL3492" s="35">
        <v>40104</v>
      </c>
      <c r="AM3492" s="35">
        <v>40421</v>
      </c>
    </row>
    <row r="3493" spans="2:39" x14ac:dyDescent="0.25">
      <c r="B3493" s="30">
        <v>1</v>
      </c>
      <c r="C3493" s="31" t="s">
        <v>306</v>
      </c>
      <c r="D3493" s="9" t="s">
        <v>7931</v>
      </c>
      <c r="E3493" s="10" t="s">
        <v>7932</v>
      </c>
      <c r="F3493" s="10" t="s">
        <v>7933</v>
      </c>
      <c r="G3493" s="9">
        <v>2207603</v>
      </c>
      <c r="H3493" s="10" t="s">
        <v>7934</v>
      </c>
      <c r="I3493" s="13">
        <v>6590</v>
      </c>
      <c r="J3493" s="13">
        <v>6590</v>
      </c>
      <c r="K3493" s="13">
        <v>6722.94</v>
      </c>
      <c r="L3493" s="13">
        <v>6590</v>
      </c>
      <c r="M3493" s="13">
        <v>6054.21</v>
      </c>
      <c r="N3493" s="32">
        <v>100</v>
      </c>
      <c r="O3493" s="9">
        <v>1</v>
      </c>
      <c r="P3493" s="13">
        <v>75</v>
      </c>
      <c r="Q3493" s="13">
        <v>0</v>
      </c>
      <c r="R3493" s="13">
        <v>0</v>
      </c>
      <c r="S3493" s="13">
        <v>250.48</v>
      </c>
      <c r="T3493" s="13">
        <v>0</v>
      </c>
      <c r="U3493" s="13">
        <v>2345.4299999999998</v>
      </c>
      <c r="V3493" s="13">
        <v>3397.95</v>
      </c>
      <c r="W3493" s="13">
        <v>60.35</v>
      </c>
      <c r="X3493" s="13">
        <v>0</v>
      </c>
      <c r="Y3493" s="13">
        <v>0</v>
      </c>
      <c r="Z3493" s="13">
        <v>0</v>
      </c>
      <c r="AA3493" s="13">
        <v>94.87</v>
      </c>
      <c r="AB3493" s="13">
        <v>0</v>
      </c>
      <c r="AC3493" s="13">
        <v>0</v>
      </c>
      <c r="AD3493" s="13">
        <v>0</v>
      </c>
      <c r="AE3493" s="13">
        <v>5.13</v>
      </c>
      <c r="AF3493" s="33">
        <v>100</v>
      </c>
      <c r="AG3493" s="9">
        <v>5</v>
      </c>
      <c r="AH3493" s="34">
        <v>0.34</v>
      </c>
      <c r="AI3493" s="13">
        <v>882784.97</v>
      </c>
      <c r="AJ3493" s="13">
        <v>291228.02</v>
      </c>
      <c r="AK3493" s="13">
        <v>1174012.99</v>
      </c>
      <c r="AL3493" s="35">
        <v>39899</v>
      </c>
      <c r="AM3493" s="35">
        <v>40057</v>
      </c>
    </row>
    <row r="3494" spans="2:39" x14ac:dyDescent="0.25">
      <c r="B3494" s="30">
        <v>1</v>
      </c>
      <c r="C3494" s="31" t="s">
        <v>390</v>
      </c>
      <c r="D3494" s="9" t="s">
        <v>7935</v>
      </c>
      <c r="E3494" s="10" t="s">
        <v>1061</v>
      </c>
      <c r="F3494" s="10" t="s">
        <v>6863</v>
      </c>
      <c r="G3494" s="9">
        <v>2804904</v>
      </c>
      <c r="H3494" s="10" t="s">
        <v>7936</v>
      </c>
      <c r="I3494" s="13">
        <v>1168</v>
      </c>
      <c r="J3494" s="13">
        <v>1167.24</v>
      </c>
      <c r="K3494" s="13">
        <v>1167.24</v>
      </c>
      <c r="L3494" s="13">
        <v>0</v>
      </c>
      <c r="M3494" s="13">
        <v>1167.24</v>
      </c>
      <c r="N3494" s="32">
        <v>44</v>
      </c>
      <c r="O3494" s="9">
        <v>2</v>
      </c>
      <c r="P3494" s="13">
        <v>58.36</v>
      </c>
      <c r="Q3494" s="13">
        <v>98.99</v>
      </c>
      <c r="R3494" s="13">
        <v>100</v>
      </c>
      <c r="S3494" s="13">
        <v>0</v>
      </c>
      <c r="T3494" s="13">
        <v>523.85</v>
      </c>
      <c r="U3494" s="13">
        <v>636.89</v>
      </c>
      <c r="V3494" s="13">
        <v>0</v>
      </c>
      <c r="W3494" s="13">
        <v>6.5</v>
      </c>
      <c r="X3494" s="13">
        <v>0</v>
      </c>
      <c r="Y3494" s="13">
        <v>0</v>
      </c>
      <c r="Z3494" s="13">
        <v>20</v>
      </c>
      <c r="AA3494" s="13">
        <v>40</v>
      </c>
      <c r="AB3494" s="13">
        <v>0</v>
      </c>
      <c r="AC3494" s="13">
        <v>30</v>
      </c>
      <c r="AD3494" s="13">
        <v>10</v>
      </c>
      <c r="AE3494" s="13">
        <v>0</v>
      </c>
      <c r="AF3494" s="33">
        <v>100</v>
      </c>
      <c r="AG3494" s="9">
        <v>4</v>
      </c>
      <c r="AH3494" s="34">
        <v>0.33</v>
      </c>
      <c r="AI3494" s="13">
        <v>592985.89</v>
      </c>
      <c r="AJ3494" s="13">
        <v>2863477.97</v>
      </c>
      <c r="AK3494" s="13">
        <v>3456463.86</v>
      </c>
      <c r="AL3494" s="9"/>
      <c r="AM3494" s="35">
        <v>40323</v>
      </c>
    </row>
    <row r="3495" spans="2:39" x14ac:dyDescent="0.25">
      <c r="B3495" s="30">
        <v>1</v>
      </c>
      <c r="C3495" s="31" t="s">
        <v>243</v>
      </c>
      <c r="D3495" s="9" t="s">
        <v>7937</v>
      </c>
      <c r="E3495" s="10" t="s">
        <v>7938</v>
      </c>
      <c r="F3495" s="10" t="s">
        <v>7939</v>
      </c>
      <c r="G3495" s="9">
        <v>2923209</v>
      </c>
      <c r="H3495" s="10" t="s">
        <v>7940</v>
      </c>
      <c r="I3495" s="13">
        <v>3230</v>
      </c>
      <c r="J3495" s="13">
        <v>2594</v>
      </c>
      <c r="K3495" s="13">
        <v>2594</v>
      </c>
      <c r="L3495" s="13">
        <v>2594</v>
      </c>
      <c r="M3495" s="13">
        <v>2594</v>
      </c>
      <c r="N3495" s="32">
        <v>38</v>
      </c>
      <c r="O3495" s="9">
        <v>1</v>
      </c>
      <c r="P3495" s="13">
        <v>39.909999999999997</v>
      </c>
      <c r="Q3495" s="13">
        <v>0.19</v>
      </c>
      <c r="R3495" s="13">
        <v>100</v>
      </c>
      <c r="S3495" s="13">
        <v>61.97</v>
      </c>
      <c r="T3495" s="13">
        <v>0</v>
      </c>
      <c r="U3495" s="13">
        <v>12.58</v>
      </c>
      <c r="V3495" s="13">
        <v>2361.8000000000002</v>
      </c>
      <c r="W3495" s="13">
        <v>157.66</v>
      </c>
      <c r="X3495" s="13">
        <v>0</v>
      </c>
      <c r="Y3495" s="13">
        <v>0</v>
      </c>
      <c r="Z3495" s="13">
        <v>0</v>
      </c>
      <c r="AA3495" s="13">
        <v>80</v>
      </c>
      <c r="AB3495" s="13">
        <v>17</v>
      </c>
      <c r="AC3495" s="13">
        <v>0</v>
      </c>
      <c r="AD3495" s="13">
        <v>0</v>
      </c>
      <c r="AE3495" s="13">
        <v>3</v>
      </c>
      <c r="AF3495" s="33">
        <v>100</v>
      </c>
      <c r="AG3495" s="9">
        <v>1</v>
      </c>
      <c r="AH3495" s="34">
        <v>0.45</v>
      </c>
      <c r="AI3495" s="13">
        <v>265401.7</v>
      </c>
      <c r="AJ3495" s="13">
        <v>294087.12</v>
      </c>
      <c r="AK3495" s="13">
        <v>559488.81999999995</v>
      </c>
      <c r="AL3495" s="35">
        <v>40137</v>
      </c>
      <c r="AM3495" s="35">
        <v>40469</v>
      </c>
    </row>
    <row r="3496" spans="2:39" x14ac:dyDescent="0.25">
      <c r="B3496" s="30">
        <v>1</v>
      </c>
      <c r="C3496" s="31" t="s">
        <v>235</v>
      </c>
      <c r="D3496" s="9" t="s">
        <v>7941</v>
      </c>
      <c r="E3496" s="10" t="s">
        <v>1960</v>
      </c>
      <c r="F3496" s="10" t="s">
        <v>1960</v>
      </c>
      <c r="G3496" s="9">
        <v>2312908</v>
      </c>
      <c r="H3496" s="10" t="s">
        <v>7942</v>
      </c>
      <c r="I3496" s="13">
        <v>1729</v>
      </c>
      <c r="J3496" s="13">
        <v>1107.98</v>
      </c>
      <c r="K3496" s="13">
        <v>1107.98</v>
      </c>
      <c r="L3496" s="13">
        <v>1729</v>
      </c>
      <c r="M3496" s="13">
        <v>1104.98</v>
      </c>
      <c r="N3496" s="32">
        <v>20</v>
      </c>
      <c r="O3496" s="9">
        <v>1</v>
      </c>
      <c r="P3496" s="13">
        <v>22.15</v>
      </c>
      <c r="Q3496" s="13">
        <v>100</v>
      </c>
      <c r="R3496" s="13">
        <v>74.5</v>
      </c>
      <c r="S3496" s="13">
        <v>115.22</v>
      </c>
      <c r="T3496" s="13">
        <v>0</v>
      </c>
      <c r="U3496" s="13">
        <v>992.77</v>
      </c>
      <c r="V3496" s="13">
        <v>0</v>
      </c>
      <c r="W3496" s="13">
        <v>0</v>
      </c>
      <c r="X3496" s="13">
        <v>0</v>
      </c>
      <c r="Y3496" s="13">
        <v>0</v>
      </c>
      <c r="Z3496" s="13">
        <v>0</v>
      </c>
      <c r="AA3496" s="13">
        <v>60</v>
      </c>
      <c r="AB3496" s="13">
        <v>0</v>
      </c>
      <c r="AC3496" s="13">
        <v>30</v>
      </c>
      <c r="AD3496" s="13">
        <v>0</v>
      </c>
      <c r="AE3496" s="13">
        <v>10</v>
      </c>
      <c r="AF3496" s="33">
        <v>100</v>
      </c>
      <c r="AG3496" s="9">
        <v>3</v>
      </c>
      <c r="AH3496" s="34">
        <v>0.34</v>
      </c>
      <c r="AI3496" s="13">
        <v>217477.68</v>
      </c>
      <c r="AJ3496" s="13">
        <v>86644.35</v>
      </c>
      <c r="AK3496" s="13">
        <v>304122.03000000003</v>
      </c>
      <c r="AL3496" s="35">
        <v>40407</v>
      </c>
      <c r="AM3496" s="35">
        <v>40420</v>
      </c>
    </row>
    <row r="3497" spans="2:39" x14ac:dyDescent="0.25">
      <c r="B3497" s="30">
        <v>1</v>
      </c>
      <c r="C3497" s="31" t="s">
        <v>44</v>
      </c>
      <c r="D3497" s="9" t="s">
        <v>7943</v>
      </c>
      <c r="E3497" s="10" t="s">
        <v>533</v>
      </c>
      <c r="F3497" s="10" t="s">
        <v>3345</v>
      </c>
      <c r="G3497" s="9">
        <v>2102309</v>
      </c>
      <c r="H3497" s="10" t="s">
        <v>7944</v>
      </c>
      <c r="I3497" s="13">
        <v>620.76</v>
      </c>
      <c r="J3497" s="13">
        <v>616.04999999999995</v>
      </c>
      <c r="K3497" s="13">
        <v>620.45000000000005</v>
      </c>
      <c r="L3497" s="13">
        <v>620.76</v>
      </c>
      <c r="M3497" s="13">
        <v>616.04999999999995</v>
      </c>
      <c r="N3497" s="36">
        <v>23</v>
      </c>
      <c r="O3497" s="9">
        <v>1</v>
      </c>
      <c r="P3497" s="13">
        <v>8.8000000000000007</v>
      </c>
      <c r="Q3497" s="13">
        <v>21.81</v>
      </c>
      <c r="R3497" s="13">
        <v>80</v>
      </c>
      <c r="S3497" s="13">
        <v>5.85</v>
      </c>
      <c r="T3497" s="13">
        <v>0</v>
      </c>
      <c r="U3497" s="13">
        <v>133.56</v>
      </c>
      <c r="V3497" s="13">
        <v>471.87</v>
      </c>
      <c r="W3497" s="13">
        <v>4.78</v>
      </c>
      <c r="X3497" s="13">
        <v>0</v>
      </c>
      <c r="Y3497" s="13">
        <v>0</v>
      </c>
      <c r="Z3497" s="13">
        <v>79.16</v>
      </c>
      <c r="AA3497" s="13">
        <v>11.47</v>
      </c>
      <c r="AB3497" s="13">
        <v>7.65</v>
      </c>
      <c r="AC3497" s="13">
        <v>0</v>
      </c>
      <c r="AD3497" s="13">
        <v>0</v>
      </c>
      <c r="AE3497" s="13">
        <v>1.72</v>
      </c>
      <c r="AF3497" s="33">
        <v>100</v>
      </c>
      <c r="AG3497" s="9">
        <v>3</v>
      </c>
      <c r="AH3497" s="34">
        <v>0.51</v>
      </c>
      <c r="AI3497" s="13">
        <v>213266.58</v>
      </c>
      <c r="AJ3497" s="13">
        <v>231586.57</v>
      </c>
      <c r="AK3497" s="13">
        <v>444853.15</v>
      </c>
      <c r="AL3497" s="35">
        <v>40408</v>
      </c>
      <c r="AM3497" s="35">
        <v>40491</v>
      </c>
    </row>
    <row r="3498" spans="2:39" x14ac:dyDescent="0.25">
      <c r="B3498" s="30">
        <v>1</v>
      </c>
      <c r="C3498" s="31" t="s">
        <v>882</v>
      </c>
      <c r="D3498" s="9" t="s">
        <v>7945</v>
      </c>
      <c r="E3498" s="10" t="s">
        <v>884</v>
      </c>
      <c r="F3498" s="10" t="s">
        <v>885</v>
      </c>
      <c r="G3498" s="9">
        <v>1100130</v>
      </c>
      <c r="H3498" s="10" t="s">
        <v>7946</v>
      </c>
      <c r="I3498" s="13">
        <v>17977.45</v>
      </c>
      <c r="J3498" s="13">
        <v>17977.669999999998</v>
      </c>
      <c r="K3498" s="13">
        <v>17977.669999999998</v>
      </c>
      <c r="L3498" s="13">
        <v>17977.45</v>
      </c>
      <c r="M3498" s="13">
        <v>17977.45</v>
      </c>
      <c r="N3498" s="32">
        <v>239</v>
      </c>
      <c r="O3498" s="9">
        <v>1</v>
      </c>
      <c r="P3498" s="13">
        <v>299.62</v>
      </c>
      <c r="Q3498" s="13">
        <v>49.66</v>
      </c>
      <c r="R3498" s="13">
        <v>0</v>
      </c>
      <c r="S3498" s="13">
        <v>168.46</v>
      </c>
      <c r="T3498" s="13">
        <v>14841.86</v>
      </c>
      <c r="U3498" s="13">
        <v>540.64</v>
      </c>
      <c r="V3498" s="13">
        <v>2407.85</v>
      </c>
      <c r="W3498" s="13">
        <v>18.63</v>
      </c>
      <c r="X3498" s="13">
        <v>0</v>
      </c>
      <c r="Y3498" s="13">
        <v>5</v>
      </c>
      <c r="Z3498" s="13">
        <v>73</v>
      </c>
      <c r="AA3498" s="13">
        <v>6</v>
      </c>
      <c r="AB3498" s="13">
        <v>6</v>
      </c>
      <c r="AC3498" s="13">
        <v>0</v>
      </c>
      <c r="AD3498" s="13">
        <v>0</v>
      </c>
      <c r="AE3498" s="13">
        <v>10</v>
      </c>
      <c r="AF3498" s="33">
        <v>100</v>
      </c>
      <c r="AG3498" s="9">
        <v>3</v>
      </c>
      <c r="AH3498" s="34">
        <v>0.5</v>
      </c>
      <c r="AI3498" s="13">
        <v>257825.26</v>
      </c>
      <c r="AJ3498" s="13">
        <v>14996107.92</v>
      </c>
      <c r="AK3498" s="13">
        <v>15253933.18</v>
      </c>
      <c r="AL3498" s="35">
        <v>40241</v>
      </c>
      <c r="AM3498" s="35">
        <v>40259</v>
      </c>
    </row>
    <row r="3499" spans="2:39" x14ac:dyDescent="0.25">
      <c r="B3499" s="30">
        <v>1</v>
      </c>
      <c r="C3499" s="31" t="s">
        <v>243</v>
      </c>
      <c r="D3499" s="9" t="s">
        <v>7947</v>
      </c>
      <c r="E3499" s="10" t="s">
        <v>1615</v>
      </c>
      <c r="F3499" s="10" t="s">
        <v>1615</v>
      </c>
      <c r="G3499" s="9">
        <v>2933307</v>
      </c>
      <c r="H3499" s="10" t="s">
        <v>7948</v>
      </c>
      <c r="I3499" s="13">
        <v>3293.86</v>
      </c>
      <c r="J3499" s="13">
        <v>0</v>
      </c>
      <c r="K3499" s="13">
        <v>3273.51</v>
      </c>
      <c r="L3499" s="13">
        <v>3273.51</v>
      </c>
      <c r="M3499" s="13">
        <v>3273.51</v>
      </c>
      <c r="N3499" s="32">
        <v>65</v>
      </c>
      <c r="O3499" s="9">
        <v>1</v>
      </c>
      <c r="P3499" s="13">
        <v>93.52</v>
      </c>
      <c r="Q3499" s="13">
        <v>0</v>
      </c>
      <c r="R3499" s="13">
        <v>0</v>
      </c>
      <c r="S3499" s="13">
        <v>113.87</v>
      </c>
      <c r="T3499" s="13">
        <v>0</v>
      </c>
      <c r="U3499" s="13">
        <v>1842.08</v>
      </c>
      <c r="V3499" s="13">
        <v>0</v>
      </c>
      <c r="W3499" s="13">
        <v>1431.44</v>
      </c>
      <c r="X3499" s="13">
        <v>0</v>
      </c>
      <c r="Y3499" s="13">
        <v>0</v>
      </c>
      <c r="Z3499" s="13">
        <v>29.28</v>
      </c>
      <c r="AA3499" s="13">
        <v>20.329999999999998</v>
      </c>
      <c r="AB3499" s="13">
        <v>0</v>
      </c>
      <c r="AC3499" s="13">
        <v>50.39</v>
      </c>
      <c r="AD3499" s="13">
        <v>0</v>
      </c>
      <c r="AE3499" s="13">
        <v>0</v>
      </c>
      <c r="AF3499" s="33">
        <v>100</v>
      </c>
      <c r="AG3499" s="9">
        <v>3</v>
      </c>
      <c r="AH3499" s="34">
        <v>0.38</v>
      </c>
      <c r="AI3499" s="13">
        <v>802493.53</v>
      </c>
      <c r="AJ3499" s="13">
        <v>5702357.4199999999</v>
      </c>
      <c r="AK3499" s="13">
        <v>6504850.9500000002</v>
      </c>
      <c r="AL3499" s="35">
        <v>41142</v>
      </c>
      <c r="AM3499" s="35">
        <v>40498</v>
      </c>
    </row>
    <row r="3500" spans="2:39" x14ac:dyDescent="0.25">
      <c r="B3500" s="30">
        <v>1</v>
      </c>
      <c r="C3500" s="31" t="s">
        <v>44</v>
      </c>
      <c r="D3500" s="9" t="s">
        <v>7949</v>
      </c>
      <c r="E3500" s="10" t="s">
        <v>53</v>
      </c>
      <c r="F3500" s="10" t="s">
        <v>57</v>
      </c>
      <c r="G3500" s="9">
        <v>2112704</v>
      </c>
      <c r="H3500" s="10" t="s">
        <v>493</v>
      </c>
      <c r="I3500" s="13">
        <v>625.57000000000005</v>
      </c>
      <c r="J3500" s="13">
        <v>625.57000000000005</v>
      </c>
      <c r="K3500" s="13">
        <v>627.49</v>
      </c>
      <c r="L3500" s="13">
        <v>625.57000000000005</v>
      </c>
      <c r="M3500" s="13">
        <v>625.57000000000005</v>
      </c>
      <c r="N3500" s="32"/>
      <c r="O3500" s="9">
        <v>7</v>
      </c>
      <c r="P3500" s="13">
        <v>8.9600000000000009</v>
      </c>
      <c r="Q3500" s="13">
        <v>0</v>
      </c>
      <c r="R3500" s="13">
        <v>0</v>
      </c>
      <c r="S3500" s="13">
        <v>6.04</v>
      </c>
      <c r="T3500" s="13">
        <v>219.62</v>
      </c>
      <c r="U3500" s="13">
        <v>96.57</v>
      </c>
      <c r="V3500" s="13">
        <v>310.55</v>
      </c>
      <c r="W3500" s="13">
        <v>0.76</v>
      </c>
      <c r="X3500" s="13">
        <v>0</v>
      </c>
      <c r="Y3500" s="13">
        <v>0</v>
      </c>
      <c r="Z3500" s="13">
        <v>35</v>
      </c>
      <c r="AA3500" s="13">
        <v>64</v>
      </c>
      <c r="AB3500" s="13">
        <v>0</v>
      </c>
      <c r="AC3500" s="13">
        <v>0</v>
      </c>
      <c r="AD3500" s="13">
        <v>0</v>
      </c>
      <c r="AE3500" s="13">
        <v>1</v>
      </c>
      <c r="AF3500" s="33">
        <v>100</v>
      </c>
      <c r="AG3500" s="9">
        <v>5</v>
      </c>
      <c r="AH3500" s="34">
        <v>0.48</v>
      </c>
      <c r="AI3500" s="13">
        <v>116876.77</v>
      </c>
      <c r="AJ3500" s="13">
        <v>252165.22</v>
      </c>
      <c r="AK3500" s="13">
        <v>369041.99</v>
      </c>
      <c r="AL3500" s="35">
        <v>40165</v>
      </c>
      <c r="AM3500" s="35">
        <v>40252</v>
      </c>
    </row>
    <row r="3501" spans="2:39" x14ac:dyDescent="0.25">
      <c r="B3501" s="30">
        <v>1</v>
      </c>
      <c r="C3501" s="31" t="s">
        <v>39</v>
      </c>
      <c r="D3501" s="9" t="s">
        <v>7950</v>
      </c>
      <c r="E3501" s="10" t="s">
        <v>6483</v>
      </c>
      <c r="F3501" s="10" t="s">
        <v>7951</v>
      </c>
      <c r="G3501" s="9">
        <v>2511202</v>
      </c>
      <c r="H3501" s="10" t="s">
        <v>7952</v>
      </c>
      <c r="I3501" s="13">
        <v>212.25</v>
      </c>
      <c r="J3501" s="13">
        <v>201.61</v>
      </c>
      <c r="K3501" s="13">
        <v>201.61</v>
      </c>
      <c r="L3501" s="13">
        <v>212.25</v>
      </c>
      <c r="M3501" s="13">
        <v>199.5</v>
      </c>
      <c r="N3501" s="32">
        <v>23</v>
      </c>
      <c r="O3501" s="9">
        <v>1</v>
      </c>
      <c r="P3501" s="13">
        <v>20.16</v>
      </c>
      <c r="Q3501" s="13">
        <v>0</v>
      </c>
      <c r="R3501" s="13">
        <v>0</v>
      </c>
      <c r="S3501" s="13">
        <v>16.940000000000001</v>
      </c>
      <c r="T3501" s="13">
        <v>0</v>
      </c>
      <c r="U3501" s="13">
        <v>0</v>
      </c>
      <c r="V3501" s="13">
        <v>175.83</v>
      </c>
      <c r="W3501" s="13">
        <v>7.55</v>
      </c>
      <c r="X3501" s="13">
        <v>0</v>
      </c>
      <c r="Y3501" s="13">
        <v>0</v>
      </c>
      <c r="Z3501" s="13">
        <v>87.85</v>
      </c>
      <c r="AA3501" s="13">
        <v>0</v>
      </c>
      <c r="AB3501" s="13">
        <v>0</v>
      </c>
      <c r="AC3501" s="13">
        <v>0</v>
      </c>
      <c r="AD3501" s="13">
        <v>0</v>
      </c>
      <c r="AE3501" s="13">
        <v>12.15</v>
      </c>
      <c r="AF3501" s="33">
        <v>100</v>
      </c>
      <c r="AG3501" s="9">
        <v>1</v>
      </c>
      <c r="AH3501" s="34">
        <v>0.55000000000000004</v>
      </c>
      <c r="AI3501" s="13">
        <v>7337.36</v>
      </c>
      <c r="AJ3501" s="13">
        <v>687956.39</v>
      </c>
      <c r="AK3501" s="13">
        <v>695293.75</v>
      </c>
      <c r="AL3501" s="35">
        <v>40511</v>
      </c>
      <c r="AM3501" s="35">
        <v>40518</v>
      </c>
    </row>
    <row r="3502" spans="2:39" x14ac:dyDescent="0.25">
      <c r="B3502" s="30">
        <v>1</v>
      </c>
      <c r="C3502" s="31" t="s">
        <v>110</v>
      </c>
      <c r="D3502" s="9" t="s">
        <v>7953</v>
      </c>
      <c r="E3502" s="10" t="s">
        <v>232</v>
      </c>
      <c r="F3502" s="10" t="s">
        <v>3149</v>
      </c>
      <c r="G3502" s="9">
        <v>1702307</v>
      </c>
      <c r="H3502" s="10" t="s">
        <v>7954</v>
      </c>
      <c r="I3502" s="13">
        <v>995.58</v>
      </c>
      <c r="J3502" s="13">
        <v>995.58</v>
      </c>
      <c r="K3502" s="13">
        <v>1041.1300000000001</v>
      </c>
      <c r="L3502" s="13">
        <v>0</v>
      </c>
      <c r="M3502" s="13">
        <v>995.58</v>
      </c>
      <c r="N3502" s="32">
        <v>20</v>
      </c>
      <c r="O3502" s="9">
        <v>2</v>
      </c>
      <c r="P3502" s="13">
        <v>12.44</v>
      </c>
      <c r="Q3502" s="13">
        <v>0</v>
      </c>
      <c r="R3502" s="13">
        <v>0</v>
      </c>
      <c r="S3502" s="13">
        <v>247.7</v>
      </c>
      <c r="T3502" s="13">
        <v>0</v>
      </c>
      <c r="U3502" s="13">
        <v>611.28</v>
      </c>
      <c r="V3502" s="13">
        <v>185.53</v>
      </c>
      <c r="W3502" s="13">
        <v>13.6</v>
      </c>
      <c r="X3502" s="13">
        <v>0</v>
      </c>
      <c r="Y3502" s="13">
        <v>0</v>
      </c>
      <c r="Z3502" s="13">
        <v>68.63</v>
      </c>
      <c r="AA3502" s="13">
        <v>6.74</v>
      </c>
      <c r="AB3502" s="13">
        <v>0</v>
      </c>
      <c r="AC3502" s="13">
        <v>0</v>
      </c>
      <c r="AD3502" s="13">
        <v>0</v>
      </c>
      <c r="AE3502" s="13">
        <v>24.63</v>
      </c>
      <c r="AF3502" s="33">
        <v>100</v>
      </c>
      <c r="AG3502" s="9">
        <v>3</v>
      </c>
      <c r="AH3502" s="34">
        <v>0.43</v>
      </c>
      <c r="AI3502" s="13">
        <v>146857.31</v>
      </c>
      <c r="AJ3502" s="13">
        <v>1597656.7</v>
      </c>
      <c r="AK3502" s="13">
        <v>1744514.01</v>
      </c>
      <c r="AL3502" s="9"/>
      <c r="AM3502" s="35">
        <v>39904</v>
      </c>
    </row>
    <row r="3503" spans="2:39" x14ac:dyDescent="0.25">
      <c r="B3503" s="30">
        <v>1</v>
      </c>
      <c r="C3503" s="31" t="s">
        <v>169</v>
      </c>
      <c r="D3503" s="9" t="s">
        <v>7955</v>
      </c>
      <c r="E3503" s="10" t="s">
        <v>171</v>
      </c>
      <c r="F3503" s="10" t="s">
        <v>2335</v>
      </c>
      <c r="G3503" s="9">
        <v>1200179</v>
      </c>
      <c r="H3503" s="10" t="s">
        <v>2167</v>
      </c>
      <c r="I3503" s="13">
        <v>3291.49</v>
      </c>
      <c r="J3503" s="13">
        <v>3159</v>
      </c>
      <c r="K3503" s="13">
        <v>3159</v>
      </c>
      <c r="L3503" s="13">
        <v>3159</v>
      </c>
      <c r="M3503" s="13">
        <v>3141.81</v>
      </c>
      <c r="N3503" s="32">
        <v>108</v>
      </c>
      <c r="O3503" s="9">
        <v>1</v>
      </c>
      <c r="P3503" s="13">
        <v>44.88</v>
      </c>
      <c r="Q3503" s="13">
        <v>0.14000000000000001</v>
      </c>
      <c r="R3503" s="13">
        <v>100</v>
      </c>
      <c r="S3503" s="13">
        <v>175.99</v>
      </c>
      <c r="T3503" s="13">
        <v>0</v>
      </c>
      <c r="U3503" s="13">
        <v>230.17</v>
      </c>
      <c r="V3503" s="13">
        <v>2755.54</v>
      </c>
      <c r="W3503" s="13">
        <v>12.79</v>
      </c>
      <c r="X3503" s="13">
        <v>0</v>
      </c>
      <c r="Y3503" s="13">
        <v>6.13</v>
      </c>
      <c r="Z3503" s="13">
        <v>81.14</v>
      </c>
      <c r="AA3503" s="13">
        <v>0</v>
      </c>
      <c r="AB3503" s="13">
        <v>6.87</v>
      </c>
      <c r="AC3503" s="13">
        <v>0</v>
      </c>
      <c r="AD3503" s="13">
        <v>0</v>
      </c>
      <c r="AE3503" s="13">
        <v>5.86</v>
      </c>
      <c r="AF3503" s="33">
        <v>100</v>
      </c>
      <c r="AG3503" s="9">
        <v>1</v>
      </c>
      <c r="AH3503" s="34">
        <v>0.57999999999999996</v>
      </c>
      <c r="AI3503" s="13">
        <v>212993.47</v>
      </c>
      <c r="AJ3503" s="13">
        <v>4419122.8</v>
      </c>
      <c r="AK3503" s="13">
        <v>4632116.2699999996</v>
      </c>
      <c r="AL3503" s="35">
        <v>40146</v>
      </c>
      <c r="AM3503" s="35">
        <v>40599</v>
      </c>
    </row>
    <row r="3504" spans="2:39" x14ac:dyDescent="0.25">
      <c r="B3504" s="30">
        <v>1</v>
      </c>
      <c r="C3504" s="31" t="s">
        <v>169</v>
      </c>
      <c r="D3504" s="9" t="s">
        <v>7956</v>
      </c>
      <c r="E3504" s="10" t="s">
        <v>171</v>
      </c>
      <c r="F3504" s="10" t="s">
        <v>2335</v>
      </c>
      <c r="G3504" s="9">
        <v>1200179</v>
      </c>
      <c r="H3504" s="10" t="s">
        <v>7957</v>
      </c>
      <c r="I3504" s="13">
        <v>5718.35</v>
      </c>
      <c r="J3504" s="13">
        <v>5718.35</v>
      </c>
      <c r="K3504" s="13">
        <v>5718.35</v>
      </c>
      <c r="L3504" s="13">
        <v>5718.35</v>
      </c>
      <c r="M3504" s="13">
        <v>5705.97</v>
      </c>
      <c r="N3504" s="32">
        <v>125</v>
      </c>
      <c r="O3504" s="9">
        <v>1</v>
      </c>
      <c r="P3504" s="13">
        <v>81.510000000000005</v>
      </c>
      <c r="Q3504" s="13">
        <v>0</v>
      </c>
      <c r="R3504" s="13">
        <v>0</v>
      </c>
      <c r="S3504" s="13">
        <v>330.85</v>
      </c>
      <c r="T3504" s="13">
        <v>2859.18</v>
      </c>
      <c r="U3504" s="13">
        <v>1316.37</v>
      </c>
      <c r="V3504" s="13">
        <v>1210.29</v>
      </c>
      <c r="W3504" s="13">
        <v>1.67</v>
      </c>
      <c r="X3504" s="13">
        <v>0</v>
      </c>
      <c r="Y3504" s="13">
        <v>0</v>
      </c>
      <c r="Z3504" s="13">
        <v>92.16</v>
      </c>
      <c r="AA3504" s="13">
        <v>0</v>
      </c>
      <c r="AB3504" s="13">
        <v>2.0499999999999998</v>
      </c>
      <c r="AC3504" s="10">
        <v>0</v>
      </c>
      <c r="AD3504" s="13">
        <v>0</v>
      </c>
      <c r="AE3504" s="13">
        <v>5.79</v>
      </c>
      <c r="AF3504" s="33">
        <v>100</v>
      </c>
      <c r="AG3504" s="9">
        <v>1</v>
      </c>
      <c r="AH3504" s="34">
        <v>0.57999999999999996</v>
      </c>
      <c r="AI3504" s="13">
        <v>837541.51</v>
      </c>
      <c r="AJ3504" s="13">
        <v>11439149.029999999</v>
      </c>
      <c r="AK3504" s="13">
        <v>12276690.539999999</v>
      </c>
      <c r="AL3504" s="37">
        <v>40511</v>
      </c>
      <c r="AM3504" s="35">
        <v>40599</v>
      </c>
    </row>
    <row r="3505" spans="2:39" x14ac:dyDescent="0.25">
      <c r="B3505" s="30">
        <v>1</v>
      </c>
      <c r="C3505" s="31" t="s">
        <v>137</v>
      </c>
      <c r="D3505" s="9" t="s">
        <v>7958</v>
      </c>
      <c r="E3505" s="10" t="s">
        <v>813</v>
      </c>
      <c r="F3505" s="10" t="s">
        <v>7461</v>
      </c>
      <c r="G3505" s="9">
        <v>5213509</v>
      </c>
      <c r="H3505" s="10" t="s">
        <v>7959</v>
      </c>
      <c r="I3505" s="13">
        <v>484</v>
      </c>
      <c r="J3505" s="13">
        <v>484</v>
      </c>
      <c r="K3505" s="13">
        <v>484</v>
      </c>
      <c r="L3505" s="13">
        <v>484</v>
      </c>
      <c r="M3505" s="13">
        <v>484</v>
      </c>
      <c r="N3505" s="32"/>
      <c r="O3505" s="9">
        <v>7</v>
      </c>
      <c r="P3505" s="13">
        <v>6.05</v>
      </c>
      <c r="Q3505" s="13">
        <v>0</v>
      </c>
      <c r="R3505" s="13">
        <v>0</v>
      </c>
      <c r="S3505" s="13">
        <v>35.119999999999997</v>
      </c>
      <c r="T3505" s="13">
        <v>0</v>
      </c>
      <c r="U3505" s="13">
        <v>0</v>
      </c>
      <c r="V3505" s="13">
        <v>188.68</v>
      </c>
      <c r="W3505" s="13">
        <v>260.2</v>
      </c>
      <c r="X3505" s="13">
        <v>0</v>
      </c>
      <c r="Y3505" s="13">
        <v>0</v>
      </c>
      <c r="Z3505" s="13">
        <v>0</v>
      </c>
      <c r="AA3505" s="13">
        <v>12</v>
      </c>
      <c r="AB3505" s="13">
        <v>0</v>
      </c>
      <c r="AC3505" s="13">
        <v>27</v>
      </c>
      <c r="AD3505" s="13">
        <v>0</v>
      </c>
      <c r="AE3505" s="13">
        <v>61</v>
      </c>
      <c r="AF3505" s="33">
        <v>100</v>
      </c>
      <c r="AG3505" s="9">
        <v>4</v>
      </c>
      <c r="AH3505" s="34">
        <v>0.17</v>
      </c>
      <c r="AI3505" s="13">
        <v>0</v>
      </c>
      <c r="AJ3505" s="13">
        <v>248417.84</v>
      </c>
      <c r="AK3505" s="13">
        <v>248417.84</v>
      </c>
      <c r="AL3505" s="35">
        <v>40140</v>
      </c>
      <c r="AM3505" s="35">
        <v>40409</v>
      </c>
    </row>
    <row r="3506" spans="2:39" x14ac:dyDescent="0.25">
      <c r="B3506" s="30">
        <v>1</v>
      </c>
      <c r="C3506" s="31" t="s">
        <v>44</v>
      </c>
      <c r="D3506" s="9" t="s">
        <v>7960</v>
      </c>
      <c r="E3506" s="10" t="s">
        <v>276</v>
      </c>
      <c r="F3506" s="10" t="s">
        <v>3590</v>
      </c>
      <c r="G3506" s="9">
        <v>2104800</v>
      </c>
      <c r="H3506" s="10" t="s">
        <v>7961</v>
      </c>
      <c r="I3506" s="13">
        <v>1894.76</v>
      </c>
      <c r="J3506" s="13">
        <v>1894.76</v>
      </c>
      <c r="K3506" s="13">
        <v>1967.06</v>
      </c>
      <c r="L3506" s="13">
        <v>1894.76</v>
      </c>
      <c r="M3506" s="13">
        <v>1894.76</v>
      </c>
      <c r="N3506" s="32">
        <v>46</v>
      </c>
      <c r="O3506" s="9">
        <v>1</v>
      </c>
      <c r="P3506" s="13">
        <v>27.07</v>
      </c>
      <c r="Q3506" s="13">
        <v>0</v>
      </c>
      <c r="R3506" s="13">
        <v>0</v>
      </c>
      <c r="S3506" s="13">
        <v>39.590000000000003</v>
      </c>
      <c r="T3506" s="13">
        <v>310.73</v>
      </c>
      <c r="U3506" s="13">
        <v>246.67</v>
      </c>
      <c r="V3506" s="13">
        <v>1357.42</v>
      </c>
      <c r="W3506" s="13">
        <v>12.7</v>
      </c>
      <c r="X3506" s="13">
        <v>0</v>
      </c>
      <c r="Y3506" s="13">
        <v>0</v>
      </c>
      <c r="Z3506" s="13">
        <v>25</v>
      </c>
      <c r="AA3506" s="13">
        <v>17</v>
      </c>
      <c r="AB3506" s="13">
        <v>40</v>
      </c>
      <c r="AC3506" s="13">
        <v>15</v>
      </c>
      <c r="AD3506" s="13">
        <v>0</v>
      </c>
      <c r="AE3506" s="13">
        <v>3</v>
      </c>
      <c r="AF3506" s="33">
        <v>100</v>
      </c>
      <c r="AG3506" s="9">
        <v>4</v>
      </c>
      <c r="AH3506" s="34">
        <v>0.41</v>
      </c>
      <c r="AI3506" s="13">
        <v>303483.5</v>
      </c>
      <c r="AJ3506" s="13">
        <v>1675008.03</v>
      </c>
      <c r="AK3506" s="13">
        <v>1978491.53</v>
      </c>
      <c r="AL3506" s="35">
        <v>40854</v>
      </c>
      <c r="AM3506" s="35">
        <v>40823</v>
      </c>
    </row>
    <row r="3507" spans="2:39" x14ac:dyDescent="0.25">
      <c r="B3507" s="30">
        <v>1</v>
      </c>
      <c r="C3507" s="31" t="s">
        <v>104</v>
      </c>
      <c r="D3507" s="9" t="s">
        <v>7962</v>
      </c>
      <c r="E3507" s="10" t="s">
        <v>321</v>
      </c>
      <c r="F3507" s="10" t="s">
        <v>373</v>
      </c>
      <c r="G3507" s="9">
        <v>4127502</v>
      </c>
      <c r="H3507" s="10" t="s">
        <v>7963</v>
      </c>
      <c r="I3507" s="13">
        <v>67.400000000000006</v>
      </c>
      <c r="J3507" s="13">
        <v>67.400000000000006</v>
      </c>
      <c r="K3507" s="13">
        <v>78.23</v>
      </c>
      <c r="L3507" s="13">
        <v>0</v>
      </c>
      <c r="M3507" s="13">
        <v>67.400000000000006</v>
      </c>
      <c r="N3507" s="32">
        <v>2</v>
      </c>
      <c r="O3507" s="9">
        <v>2</v>
      </c>
      <c r="P3507" s="10">
        <v>0</v>
      </c>
      <c r="Q3507" s="13">
        <v>0</v>
      </c>
      <c r="R3507" s="13">
        <v>0</v>
      </c>
      <c r="S3507" s="13">
        <v>5.42</v>
      </c>
      <c r="T3507" s="13">
        <v>34.770000000000003</v>
      </c>
      <c r="U3507" s="13">
        <v>31.99</v>
      </c>
      <c r="V3507" s="13">
        <v>0</v>
      </c>
      <c r="W3507" s="13">
        <v>0.23</v>
      </c>
      <c r="X3507" s="13">
        <v>0</v>
      </c>
      <c r="Y3507" s="13">
        <v>0</v>
      </c>
      <c r="Z3507" s="13">
        <v>41</v>
      </c>
      <c r="AA3507" s="13">
        <v>0</v>
      </c>
      <c r="AB3507" s="13">
        <v>0</v>
      </c>
      <c r="AC3507" s="13">
        <v>0</v>
      </c>
      <c r="AD3507" s="13">
        <v>52</v>
      </c>
      <c r="AE3507" s="13">
        <v>7</v>
      </c>
      <c r="AF3507" s="33">
        <v>100</v>
      </c>
      <c r="AG3507" s="9">
        <v>3</v>
      </c>
      <c r="AH3507" s="34">
        <v>0.33</v>
      </c>
      <c r="AI3507" s="13">
        <v>4391.16</v>
      </c>
      <c r="AJ3507" s="13">
        <v>384899.16</v>
      </c>
      <c r="AK3507" s="13">
        <v>389290.32</v>
      </c>
      <c r="AL3507" s="9"/>
      <c r="AM3507" s="35">
        <v>39771</v>
      </c>
    </row>
    <row r="3508" spans="2:39" x14ac:dyDescent="0.25">
      <c r="B3508" s="30">
        <v>1</v>
      </c>
      <c r="C3508" s="31" t="s">
        <v>104</v>
      </c>
      <c r="D3508" s="9" t="s">
        <v>7964</v>
      </c>
      <c r="E3508" s="10" t="s">
        <v>321</v>
      </c>
      <c r="F3508" s="10" t="s">
        <v>373</v>
      </c>
      <c r="G3508" s="9">
        <v>4127502</v>
      </c>
      <c r="H3508" s="10" t="s">
        <v>7965</v>
      </c>
      <c r="I3508" s="13">
        <v>93.6</v>
      </c>
      <c r="J3508" s="13">
        <v>93.6</v>
      </c>
      <c r="K3508" s="13">
        <v>95.84</v>
      </c>
      <c r="L3508" s="13">
        <v>0</v>
      </c>
      <c r="M3508" s="13">
        <v>93.6</v>
      </c>
      <c r="N3508" s="32">
        <v>7</v>
      </c>
      <c r="O3508" s="9">
        <v>2</v>
      </c>
      <c r="P3508" s="13">
        <v>0</v>
      </c>
      <c r="Q3508" s="13">
        <v>0</v>
      </c>
      <c r="R3508" s="13">
        <v>0</v>
      </c>
      <c r="S3508" s="13">
        <v>13.1</v>
      </c>
      <c r="T3508" s="13">
        <v>23.4</v>
      </c>
      <c r="U3508" s="13">
        <v>53.25</v>
      </c>
      <c r="V3508" s="13">
        <v>0</v>
      </c>
      <c r="W3508" s="13">
        <v>0.21</v>
      </c>
      <c r="X3508" s="13">
        <v>0</v>
      </c>
      <c r="Y3508" s="13">
        <v>0</v>
      </c>
      <c r="Z3508" s="13">
        <v>62</v>
      </c>
      <c r="AA3508" s="13">
        <v>0</v>
      </c>
      <c r="AB3508" s="13">
        <v>0</v>
      </c>
      <c r="AC3508" s="13">
        <v>0</v>
      </c>
      <c r="AD3508" s="13">
        <v>24</v>
      </c>
      <c r="AE3508" s="13">
        <v>14</v>
      </c>
      <c r="AF3508" s="33">
        <v>100</v>
      </c>
      <c r="AG3508" s="9">
        <v>3</v>
      </c>
      <c r="AH3508" s="34">
        <v>0.4</v>
      </c>
      <c r="AI3508" s="13">
        <v>4901.76</v>
      </c>
      <c r="AJ3508" s="13">
        <v>660623.18000000005</v>
      </c>
      <c r="AK3508" s="13">
        <v>665524.93999999994</v>
      </c>
      <c r="AL3508" s="9"/>
      <c r="AM3508" s="35">
        <v>39771</v>
      </c>
    </row>
    <row r="3509" spans="2:39" x14ac:dyDescent="0.25">
      <c r="B3509" s="30">
        <v>1</v>
      </c>
      <c r="C3509" s="31" t="s">
        <v>104</v>
      </c>
      <c r="D3509" s="9" t="s">
        <v>7966</v>
      </c>
      <c r="E3509" s="10" t="s">
        <v>321</v>
      </c>
      <c r="F3509" s="10" t="s">
        <v>373</v>
      </c>
      <c r="G3509" s="9">
        <v>4127502</v>
      </c>
      <c r="H3509" s="10" t="s">
        <v>7967</v>
      </c>
      <c r="I3509" s="13">
        <v>96.2</v>
      </c>
      <c r="J3509" s="13">
        <v>96.2</v>
      </c>
      <c r="K3509" s="13">
        <v>96.5</v>
      </c>
      <c r="L3509" s="13">
        <v>0</v>
      </c>
      <c r="M3509" s="13">
        <v>96.2</v>
      </c>
      <c r="N3509" s="32">
        <v>7</v>
      </c>
      <c r="O3509" s="9">
        <v>2</v>
      </c>
      <c r="P3509" s="13">
        <v>0</v>
      </c>
      <c r="Q3509" s="13">
        <v>0</v>
      </c>
      <c r="R3509" s="13">
        <v>0</v>
      </c>
      <c r="S3509" s="13">
        <v>8.6300000000000008</v>
      </c>
      <c r="T3509" s="13">
        <v>35.82</v>
      </c>
      <c r="U3509" s="13">
        <v>40.119999999999997</v>
      </c>
      <c r="V3509" s="13">
        <v>0</v>
      </c>
      <c r="W3509" s="13">
        <v>0.14000000000000001</v>
      </c>
      <c r="X3509" s="13">
        <v>0</v>
      </c>
      <c r="Y3509" s="13">
        <v>0</v>
      </c>
      <c r="Z3509" s="13">
        <v>54</v>
      </c>
      <c r="AA3509" s="13">
        <v>0</v>
      </c>
      <c r="AB3509" s="13">
        <v>0</v>
      </c>
      <c r="AC3509" s="13">
        <v>0</v>
      </c>
      <c r="AD3509" s="13">
        <v>37</v>
      </c>
      <c r="AE3509" s="13">
        <v>9</v>
      </c>
      <c r="AF3509" s="33">
        <v>100</v>
      </c>
      <c r="AG3509" s="9">
        <v>3</v>
      </c>
      <c r="AH3509" s="34">
        <v>0.37</v>
      </c>
      <c r="AI3509" s="13">
        <v>9190.7999999999993</v>
      </c>
      <c r="AJ3509" s="13">
        <v>666862.25</v>
      </c>
      <c r="AK3509" s="13">
        <v>676053.05</v>
      </c>
      <c r="AL3509" s="9"/>
      <c r="AM3509" s="35">
        <v>39771</v>
      </c>
    </row>
    <row r="3510" spans="2:39" x14ac:dyDescent="0.25">
      <c r="B3510" s="30">
        <v>1</v>
      </c>
      <c r="C3510" s="31" t="s">
        <v>119</v>
      </c>
      <c r="D3510" s="9" t="s">
        <v>7968</v>
      </c>
      <c r="E3510" s="10" t="s">
        <v>358</v>
      </c>
      <c r="F3510" s="10" t="s">
        <v>7969</v>
      </c>
      <c r="G3510" s="9">
        <v>2604809</v>
      </c>
      <c r="H3510" s="10" t="s">
        <v>7970</v>
      </c>
      <c r="I3510" s="13">
        <v>478</v>
      </c>
      <c r="J3510" s="13">
        <v>444.67</v>
      </c>
      <c r="K3510" s="13">
        <v>444.67</v>
      </c>
      <c r="L3510" s="13">
        <v>444.67</v>
      </c>
      <c r="M3510" s="13">
        <v>444.67</v>
      </c>
      <c r="N3510" s="32">
        <v>30</v>
      </c>
      <c r="O3510" s="9">
        <v>1</v>
      </c>
      <c r="P3510" s="13">
        <v>27.79</v>
      </c>
      <c r="Q3510" s="13">
        <v>19.79</v>
      </c>
      <c r="R3510" s="13">
        <v>0</v>
      </c>
      <c r="S3510" s="13">
        <v>51.06</v>
      </c>
      <c r="T3510" s="13">
        <v>0</v>
      </c>
      <c r="U3510" s="13">
        <v>0</v>
      </c>
      <c r="V3510" s="13">
        <v>381.6</v>
      </c>
      <c r="W3510" s="13">
        <v>12</v>
      </c>
      <c r="X3510" s="13">
        <v>0</v>
      </c>
      <c r="Y3510" s="13">
        <v>0</v>
      </c>
      <c r="Z3510" s="13">
        <v>9.5</v>
      </c>
      <c r="AA3510" s="13">
        <v>13.9</v>
      </c>
      <c r="AB3510" s="13">
        <v>5.6</v>
      </c>
      <c r="AC3510" s="13">
        <v>70.599999999999994</v>
      </c>
      <c r="AD3510" s="13">
        <v>0.4</v>
      </c>
      <c r="AE3510" s="13">
        <v>0</v>
      </c>
      <c r="AF3510" s="33">
        <v>100</v>
      </c>
      <c r="AG3510" s="9">
        <v>3</v>
      </c>
      <c r="AH3510" s="34">
        <v>0.32</v>
      </c>
      <c r="AI3510" s="13">
        <v>100470.95</v>
      </c>
      <c r="AJ3510" s="13">
        <v>492107.86</v>
      </c>
      <c r="AK3510" s="13">
        <v>592578.81000000006</v>
      </c>
      <c r="AL3510" s="35">
        <v>40231</v>
      </c>
      <c r="AM3510" s="35">
        <v>40455</v>
      </c>
    </row>
    <row r="3511" spans="2:39" x14ac:dyDescent="0.25">
      <c r="B3511" s="30">
        <v>1</v>
      </c>
      <c r="C3511" s="31" t="s">
        <v>124</v>
      </c>
      <c r="D3511" s="9" t="s">
        <v>7971</v>
      </c>
      <c r="E3511" s="10" t="s">
        <v>7851</v>
      </c>
      <c r="F3511" s="10" t="s">
        <v>7852</v>
      </c>
      <c r="G3511" s="9">
        <v>2409308</v>
      </c>
      <c r="H3511" s="10" t="s">
        <v>7972</v>
      </c>
      <c r="I3511" s="13">
        <v>116.16</v>
      </c>
      <c r="J3511" s="13">
        <v>15.4</v>
      </c>
      <c r="K3511" s="13">
        <v>6.48</v>
      </c>
      <c r="L3511" s="13">
        <v>219.34</v>
      </c>
      <c r="M3511" s="13">
        <v>6.48</v>
      </c>
      <c r="N3511" s="32"/>
      <c r="O3511" s="9">
        <v>7</v>
      </c>
      <c r="P3511" s="13">
        <v>0.14000000000000001</v>
      </c>
      <c r="Q3511" s="13">
        <v>0</v>
      </c>
      <c r="R3511" s="13">
        <v>0</v>
      </c>
      <c r="S3511" s="13">
        <v>0</v>
      </c>
      <c r="T3511" s="13">
        <v>0</v>
      </c>
      <c r="U3511" s="13">
        <v>4.4800000000000004</v>
      </c>
      <c r="V3511" s="13">
        <v>0</v>
      </c>
      <c r="W3511" s="13">
        <v>2</v>
      </c>
      <c r="X3511" s="13">
        <v>0</v>
      </c>
      <c r="Y3511" s="13">
        <v>0</v>
      </c>
      <c r="Z3511" s="13">
        <v>0</v>
      </c>
      <c r="AA3511" s="13">
        <v>69.16</v>
      </c>
      <c r="AB3511" s="13">
        <v>0</v>
      </c>
      <c r="AC3511" s="13">
        <v>0</v>
      </c>
      <c r="AD3511" s="13">
        <v>0</v>
      </c>
      <c r="AE3511" s="13">
        <v>30.84</v>
      </c>
      <c r="AF3511" s="33">
        <v>100</v>
      </c>
      <c r="AG3511" s="9">
        <v>3</v>
      </c>
      <c r="AH3511" s="34">
        <v>0.33</v>
      </c>
      <c r="AI3511" s="13">
        <v>0</v>
      </c>
      <c r="AJ3511" s="13">
        <v>6131.99</v>
      </c>
      <c r="AK3511" s="13">
        <v>6131.99</v>
      </c>
      <c r="AL3511" s="35">
        <v>40140</v>
      </c>
      <c r="AM3511" s="35">
        <v>40324</v>
      </c>
    </row>
    <row r="3512" spans="2:39" x14ac:dyDescent="0.25">
      <c r="B3512" s="30">
        <v>1</v>
      </c>
      <c r="C3512" s="31" t="s">
        <v>137</v>
      </c>
      <c r="D3512" s="9" t="s">
        <v>7973</v>
      </c>
      <c r="E3512" s="10" t="s">
        <v>813</v>
      </c>
      <c r="F3512" s="10" t="s">
        <v>7461</v>
      </c>
      <c r="G3512" s="9">
        <v>5213509</v>
      </c>
      <c r="H3512" s="10" t="s">
        <v>7974</v>
      </c>
      <c r="I3512" s="13">
        <v>4048.66</v>
      </c>
      <c r="J3512" s="13">
        <v>4048.66</v>
      </c>
      <c r="K3512" s="13">
        <v>4048.66</v>
      </c>
      <c r="L3512" s="13">
        <v>4048.66</v>
      </c>
      <c r="M3512" s="13">
        <v>4048.66</v>
      </c>
      <c r="N3512" s="32"/>
      <c r="O3512" s="9">
        <v>7</v>
      </c>
      <c r="P3512" s="13">
        <v>50.6</v>
      </c>
      <c r="Q3512" s="13">
        <v>0</v>
      </c>
      <c r="R3512" s="13">
        <v>0</v>
      </c>
      <c r="S3512" s="13">
        <v>133.93</v>
      </c>
      <c r="T3512" s="13">
        <v>0</v>
      </c>
      <c r="U3512" s="13">
        <v>904.17</v>
      </c>
      <c r="V3512" s="13">
        <v>1808.42</v>
      </c>
      <c r="W3512" s="13">
        <v>1202.1300000000001</v>
      </c>
      <c r="X3512" s="13">
        <v>0</v>
      </c>
      <c r="Y3512" s="13">
        <v>0</v>
      </c>
      <c r="Z3512" s="13">
        <v>22</v>
      </c>
      <c r="AA3512" s="13">
        <v>21</v>
      </c>
      <c r="AB3512" s="13">
        <v>0</v>
      </c>
      <c r="AC3512" s="13">
        <v>24</v>
      </c>
      <c r="AD3512" s="13">
        <v>0</v>
      </c>
      <c r="AE3512" s="13">
        <v>33</v>
      </c>
      <c r="AF3512" s="33">
        <v>100</v>
      </c>
      <c r="AG3512" s="9">
        <v>4</v>
      </c>
      <c r="AH3512" s="34">
        <v>0.28000000000000003</v>
      </c>
      <c r="AI3512" s="13">
        <v>0</v>
      </c>
      <c r="AJ3512" s="13">
        <v>3225688.88</v>
      </c>
      <c r="AK3512" s="13">
        <v>3225688.88</v>
      </c>
      <c r="AL3512" s="35">
        <v>40140</v>
      </c>
      <c r="AM3512" s="35">
        <v>40408</v>
      </c>
    </row>
    <row r="3513" spans="2:39" x14ac:dyDescent="0.25">
      <c r="B3513" s="30">
        <v>1</v>
      </c>
      <c r="C3513" s="31" t="s">
        <v>137</v>
      </c>
      <c r="D3513" s="9" t="s">
        <v>7975</v>
      </c>
      <c r="E3513" s="10" t="s">
        <v>813</v>
      </c>
      <c r="F3513" s="10" t="s">
        <v>7461</v>
      </c>
      <c r="G3513" s="9">
        <v>5213509</v>
      </c>
      <c r="H3513" s="10" t="s">
        <v>7976</v>
      </c>
      <c r="I3513" s="13">
        <v>1290.67</v>
      </c>
      <c r="J3513" s="13">
        <v>1290.67</v>
      </c>
      <c r="K3513" s="13">
        <v>1290.67</v>
      </c>
      <c r="L3513" s="13">
        <v>1290.67</v>
      </c>
      <c r="M3513" s="13">
        <v>1290.67</v>
      </c>
      <c r="N3513" s="32"/>
      <c r="O3513" s="9">
        <v>7</v>
      </c>
      <c r="P3513" s="13">
        <v>16.13</v>
      </c>
      <c r="Q3513" s="13">
        <v>0</v>
      </c>
      <c r="R3513" s="13">
        <v>0</v>
      </c>
      <c r="S3513" s="13">
        <v>43.03</v>
      </c>
      <c r="T3513" s="13">
        <v>0</v>
      </c>
      <c r="U3513" s="13">
        <v>141.52000000000001</v>
      </c>
      <c r="V3513" s="13">
        <v>607.07000000000005</v>
      </c>
      <c r="W3513" s="13">
        <v>499.05</v>
      </c>
      <c r="X3513" s="13">
        <v>0</v>
      </c>
      <c r="Y3513" s="13">
        <v>0</v>
      </c>
      <c r="Z3513" s="13">
        <v>31</v>
      </c>
      <c r="AA3513" s="13">
        <v>19</v>
      </c>
      <c r="AB3513" s="13">
        <v>0</v>
      </c>
      <c r="AC3513" s="13">
        <v>8</v>
      </c>
      <c r="AD3513" s="13">
        <v>0</v>
      </c>
      <c r="AE3513" s="13">
        <v>42</v>
      </c>
      <c r="AF3513" s="33">
        <v>100</v>
      </c>
      <c r="AG3513" s="9">
        <v>4</v>
      </c>
      <c r="AH3513" s="34">
        <v>0.28999999999999998</v>
      </c>
      <c r="AI3513" s="13">
        <v>0</v>
      </c>
      <c r="AJ3513" s="13">
        <v>1075564.27</v>
      </c>
      <c r="AK3513" s="13">
        <v>1075564.27</v>
      </c>
      <c r="AL3513" s="35">
        <v>40140</v>
      </c>
      <c r="AM3513" s="35">
        <v>40410</v>
      </c>
    </row>
    <row r="3514" spans="2:39" x14ac:dyDescent="0.25">
      <c r="B3514" s="30">
        <v>1</v>
      </c>
      <c r="C3514" s="31" t="s">
        <v>99</v>
      </c>
      <c r="D3514" s="9" t="s">
        <v>7977</v>
      </c>
      <c r="E3514" s="10" t="s">
        <v>2149</v>
      </c>
      <c r="F3514" s="10" t="s">
        <v>4101</v>
      </c>
      <c r="G3514" s="9">
        <v>2610400</v>
      </c>
      <c r="H3514" s="10" t="s">
        <v>7978</v>
      </c>
      <c r="I3514" s="13">
        <v>321.60000000000002</v>
      </c>
      <c r="J3514" s="13">
        <v>199.41</v>
      </c>
      <c r="K3514" s="13">
        <v>199.41</v>
      </c>
      <c r="L3514" s="13">
        <v>199.41</v>
      </c>
      <c r="M3514" s="13">
        <v>199.41</v>
      </c>
      <c r="N3514" s="32">
        <v>5</v>
      </c>
      <c r="O3514" s="9">
        <v>1</v>
      </c>
      <c r="P3514" s="13">
        <v>3.06</v>
      </c>
      <c r="Q3514" s="13">
        <v>100</v>
      </c>
      <c r="R3514" s="13">
        <v>75.47</v>
      </c>
      <c r="S3514" s="13">
        <v>7.85</v>
      </c>
      <c r="T3514" s="13">
        <v>0</v>
      </c>
      <c r="U3514" s="13">
        <v>191.56</v>
      </c>
      <c r="V3514" s="13">
        <v>0</v>
      </c>
      <c r="W3514" s="13">
        <v>0</v>
      </c>
      <c r="X3514" s="13">
        <v>0</v>
      </c>
      <c r="Y3514" s="13">
        <v>0</v>
      </c>
      <c r="Z3514" s="13">
        <v>0</v>
      </c>
      <c r="AA3514" s="13">
        <v>55.53</v>
      </c>
      <c r="AB3514" s="13">
        <v>0</v>
      </c>
      <c r="AC3514" s="13">
        <v>40.54</v>
      </c>
      <c r="AD3514" s="13">
        <v>0</v>
      </c>
      <c r="AE3514" s="13">
        <v>3.93</v>
      </c>
      <c r="AF3514" s="33">
        <v>100</v>
      </c>
      <c r="AG3514" s="9">
        <v>3</v>
      </c>
      <c r="AH3514" s="34">
        <v>0.35</v>
      </c>
      <c r="AI3514" s="13">
        <v>19245.36</v>
      </c>
      <c r="AJ3514" s="13">
        <v>57895.9</v>
      </c>
      <c r="AK3514" s="13">
        <v>77141.259999999995</v>
      </c>
      <c r="AL3514" s="35">
        <v>40602</v>
      </c>
      <c r="AM3514" s="35">
        <v>39923</v>
      </c>
    </row>
    <row r="3515" spans="2:39" x14ac:dyDescent="0.25">
      <c r="B3515" s="30">
        <v>1</v>
      </c>
      <c r="C3515" s="31" t="s">
        <v>39</v>
      </c>
      <c r="D3515" s="9" t="s">
        <v>7979</v>
      </c>
      <c r="E3515" s="10" t="s">
        <v>5727</v>
      </c>
      <c r="F3515" s="10" t="s">
        <v>7980</v>
      </c>
      <c r="G3515" s="9">
        <v>2504405</v>
      </c>
      <c r="H3515" s="10" t="s">
        <v>7981</v>
      </c>
      <c r="I3515" s="13">
        <v>2520</v>
      </c>
      <c r="J3515" s="13">
        <v>2520</v>
      </c>
      <c r="K3515" s="13">
        <v>1196.72</v>
      </c>
      <c r="L3515" s="13">
        <v>2520</v>
      </c>
      <c r="M3515" s="13">
        <v>1196.72</v>
      </c>
      <c r="N3515" s="32">
        <v>20</v>
      </c>
      <c r="O3515" s="9">
        <v>1</v>
      </c>
      <c r="P3515" s="13">
        <v>19.95</v>
      </c>
      <c r="Q3515" s="13">
        <v>29.12</v>
      </c>
      <c r="R3515" s="13">
        <v>106.91</v>
      </c>
      <c r="S3515" s="13">
        <v>115.54</v>
      </c>
      <c r="T3515" s="13">
        <v>0</v>
      </c>
      <c r="U3515" s="13">
        <v>309.02</v>
      </c>
      <c r="V3515" s="13">
        <v>752.28</v>
      </c>
      <c r="W3515" s="13">
        <v>18.18</v>
      </c>
      <c r="X3515" s="13">
        <v>0</v>
      </c>
      <c r="Y3515" s="13">
        <v>0</v>
      </c>
      <c r="Z3515" s="13">
        <v>8.1</v>
      </c>
      <c r="AA3515" s="13">
        <v>23.59</v>
      </c>
      <c r="AB3515" s="13">
        <v>0</v>
      </c>
      <c r="AC3515" s="13">
        <v>36.67</v>
      </c>
      <c r="AD3515" s="13">
        <v>20</v>
      </c>
      <c r="AE3515" s="13">
        <v>11.64</v>
      </c>
      <c r="AF3515" s="33">
        <v>100</v>
      </c>
      <c r="AG3515" s="9">
        <v>5</v>
      </c>
      <c r="AH3515" s="34">
        <v>0.24</v>
      </c>
      <c r="AI3515" s="13">
        <v>128595.01</v>
      </c>
      <c r="AJ3515" s="13">
        <v>214068.52</v>
      </c>
      <c r="AK3515" s="13">
        <v>342663.53</v>
      </c>
      <c r="AL3515" s="35">
        <v>40444</v>
      </c>
      <c r="AM3515" s="35">
        <v>40504</v>
      </c>
    </row>
    <row r="3516" spans="2:39" x14ac:dyDescent="0.25">
      <c r="B3516" s="30">
        <v>1</v>
      </c>
      <c r="C3516" s="31" t="s">
        <v>44</v>
      </c>
      <c r="D3516" s="9" t="s">
        <v>7982</v>
      </c>
      <c r="E3516" s="10" t="s">
        <v>3005</v>
      </c>
      <c r="F3516" s="10" t="s">
        <v>3006</v>
      </c>
      <c r="G3516" s="9">
        <v>2107902</v>
      </c>
      <c r="H3516" s="10" t="s">
        <v>7983</v>
      </c>
      <c r="I3516" s="13">
        <v>4339.95</v>
      </c>
      <c r="J3516" s="13">
        <v>4339.95</v>
      </c>
      <c r="K3516" s="13">
        <v>4413.6899999999996</v>
      </c>
      <c r="L3516" s="13">
        <v>4339.95</v>
      </c>
      <c r="M3516" s="13">
        <v>4339.95</v>
      </c>
      <c r="N3516" s="32">
        <v>146</v>
      </c>
      <c r="O3516" s="9">
        <v>1</v>
      </c>
      <c r="P3516" s="13">
        <v>61.99</v>
      </c>
      <c r="Q3516" s="13">
        <v>0</v>
      </c>
      <c r="R3516" s="13">
        <v>0</v>
      </c>
      <c r="S3516" s="13">
        <v>41.95</v>
      </c>
      <c r="T3516" s="13">
        <v>0</v>
      </c>
      <c r="U3516" s="13">
        <v>105.49</v>
      </c>
      <c r="V3516" s="13">
        <v>4207.6499999999996</v>
      </c>
      <c r="W3516" s="13">
        <v>48.87</v>
      </c>
      <c r="X3516" s="13">
        <v>0</v>
      </c>
      <c r="Y3516" s="13">
        <v>0</v>
      </c>
      <c r="Z3516" s="13">
        <v>53</v>
      </c>
      <c r="AA3516" s="13">
        <v>13</v>
      </c>
      <c r="AB3516" s="13">
        <v>0</v>
      </c>
      <c r="AC3516" s="13">
        <v>30</v>
      </c>
      <c r="AD3516" s="13">
        <v>0</v>
      </c>
      <c r="AE3516" s="13">
        <v>4</v>
      </c>
      <c r="AF3516" s="33">
        <v>100</v>
      </c>
      <c r="AG3516" s="9">
        <v>4</v>
      </c>
      <c r="AH3516" s="34">
        <v>0.43</v>
      </c>
      <c r="AI3516" s="13">
        <v>199726</v>
      </c>
      <c r="AJ3516" s="13">
        <v>2848178.99</v>
      </c>
      <c r="AK3516" s="13">
        <v>3047904.99</v>
      </c>
      <c r="AL3516" s="35">
        <v>40408</v>
      </c>
      <c r="AM3516" s="35">
        <v>40598</v>
      </c>
    </row>
    <row r="3517" spans="2:39" x14ac:dyDescent="0.25">
      <c r="B3517" s="30">
        <v>1</v>
      </c>
      <c r="C3517" s="31" t="s">
        <v>390</v>
      </c>
      <c r="D3517" s="9" t="s">
        <v>7984</v>
      </c>
      <c r="E3517" s="10" t="s">
        <v>2065</v>
      </c>
      <c r="F3517" s="10" t="s">
        <v>6782</v>
      </c>
      <c r="G3517" s="9">
        <v>2900355</v>
      </c>
      <c r="H3517" s="10" t="s">
        <v>6813</v>
      </c>
      <c r="I3517" s="13">
        <v>605</v>
      </c>
      <c r="J3517" s="13">
        <v>630.88</v>
      </c>
      <c r="K3517" s="13">
        <v>630.88</v>
      </c>
      <c r="L3517" s="13">
        <v>605</v>
      </c>
      <c r="M3517" s="13">
        <v>605</v>
      </c>
      <c r="N3517" s="32">
        <v>16</v>
      </c>
      <c r="O3517" s="9">
        <v>1</v>
      </c>
      <c r="P3517" s="13">
        <v>21.03</v>
      </c>
      <c r="Q3517" s="13">
        <v>38.6</v>
      </c>
      <c r="R3517" s="13">
        <v>93.02</v>
      </c>
      <c r="S3517" s="13">
        <v>95.94</v>
      </c>
      <c r="T3517" s="13">
        <v>0</v>
      </c>
      <c r="U3517" s="13">
        <v>205.37</v>
      </c>
      <c r="V3517" s="13">
        <v>326.72000000000003</v>
      </c>
      <c r="W3517" s="13">
        <v>2.85</v>
      </c>
      <c r="X3517" s="13">
        <v>0</v>
      </c>
      <c r="Y3517" s="13">
        <v>0</v>
      </c>
      <c r="Z3517" s="13">
        <v>0</v>
      </c>
      <c r="AA3517" s="13">
        <v>70</v>
      </c>
      <c r="AB3517" s="13">
        <v>0</v>
      </c>
      <c r="AC3517" s="13">
        <v>15</v>
      </c>
      <c r="AD3517" s="13">
        <v>0</v>
      </c>
      <c r="AE3517" s="13">
        <v>15</v>
      </c>
      <c r="AF3517" s="33">
        <v>100</v>
      </c>
      <c r="AG3517" s="9">
        <v>3</v>
      </c>
      <c r="AH3517" s="34">
        <v>0.35</v>
      </c>
      <c r="AI3517" s="13">
        <v>236223.73</v>
      </c>
      <c r="AJ3517" s="13">
        <v>828983.1</v>
      </c>
      <c r="AK3517" s="13">
        <v>1065206.83</v>
      </c>
      <c r="AL3517" s="35">
        <v>40408</v>
      </c>
      <c r="AM3517" s="35">
        <v>40507</v>
      </c>
    </row>
    <row r="3518" spans="2:39" x14ac:dyDescent="0.25">
      <c r="B3518" s="30">
        <v>1</v>
      </c>
      <c r="C3518" s="31" t="s">
        <v>258</v>
      </c>
      <c r="D3518" s="9" t="s">
        <v>7985</v>
      </c>
      <c r="E3518" s="10" t="s">
        <v>7986</v>
      </c>
      <c r="F3518" s="10" t="s">
        <v>7987</v>
      </c>
      <c r="G3518" s="9">
        <v>3540259</v>
      </c>
      <c r="H3518" s="10" t="s">
        <v>7988</v>
      </c>
      <c r="I3518" s="13">
        <v>486</v>
      </c>
      <c r="J3518" s="13">
        <v>502.08</v>
      </c>
      <c r="K3518" s="13">
        <v>502.08</v>
      </c>
      <c r="L3518" s="13">
        <v>486</v>
      </c>
      <c r="M3518" s="13">
        <v>486</v>
      </c>
      <c r="N3518" s="32">
        <v>35</v>
      </c>
      <c r="O3518" s="9">
        <v>1</v>
      </c>
      <c r="P3518" s="13">
        <v>19.309999999999999</v>
      </c>
      <c r="Q3518" s="13">
        <v>100</v>
      </c>
      <c r="R3518" s="13">
        <v>96.53</v>
      </c>
      <c r="S3518" s="13">
        <v>42.8</v>
      </c>
      <c r="T3518" s="13">
        <v>0</v>
      </c>
      <c r="U3518" s="13">
        <v>392.3</v>
      </c>
      <c r="V3518" s="13">
        <v>0</v>
      </c>
      <c r="W3518" s="13">
        <v>115</v>
      </c>
      <c r="X3518" s="13">
        <v>0</v>
      </c>
      <c r="Y3518" s="13">
        <v>0</v>
      </c>
      <c r="Z3518" s="13">
        <v>32.35</v>
      </c>
      <c r="AA3518" s="13">
        <v>55.37</v>
      </c>
      <c r="AB3518" s="13">
        <v>0</v>
      </c>
      <c r="AC3518" s="13">
        <v>0</v>
      </c>
      <c r="AD3518" s="13">
        <v>3.21</v>
      </c>
      <c r="AE3518" s="13">
        <v>9.07</v>
      </c>
      <c r="AF3518" s="33">
        <v>100</v>
      </c>
      <c r="AG3518" s="9">
        <v>1</v>
      </c>
      <c r="AH3518" s="34">
        <v>0.48</v>
      </c>
      <c r="AI3518" s="13">
        <v>419290.49</v>
      </c>
      <c r="AJ3518" s="13">
        <v>4255541.13</v>
      </c>
      <c r="AK3518" s="13">
        <v>4674831.62</v>
      </c>
      <c r="AL3518" s="35">
        <v>40452</v>
      </c>
      <c r="AM3518" s="35">
        <v>39756</v>
      </c>
    </row>
    <row r="3519" spans="2:39" x14ac:dyDescent="0.25">
      <c r="B3519" s="30">
        <v>1</v>
      </c>
      <c r="C3519" s="31" t="s">
        <v>390</v>
      </c>
      <c r="D3519" s="9" t="s">
        <v>7989</v>
      </c>
      <c r="E3519" s="10" t="s">
        <v>1152</v>
      </c>
      <c r="F3519" s="10" t="s">
        <v>7752</v>
      </c>
      <c r="G3519" s="9">
        <v>2800100</v>
      </c>
      <c r="H3519" s="10" t="s">
        <v>7990</v>
      </c>
      <c r="I3519" s="13">
        <v>17.05</v>
      </c>
      <c r="J3519" s="13">
        <v>17.05</v>
      </c>
      <c r="K3519" s="13">
        <v>17.05</v>
      </c>
      <c r="L3519" s="13">
        <v>17.05</v>
      </c>
      <c r="M3519" s="13">
        <v>17.05</v>
      </c>
      <c r="N3519" s="32"/>
      <c r="O3519" s="9">
        <v>7</v>
      </c>
      <c r="P3519" s="13">
        <v>0.38</v>
      </c>
      <c r="Q3519" s="13">
        <v>0</v>
      </c>
      <c r="R3519" s="13">
        <v>0</v>
      </c>
      <c r="S3519" s="13">
        <v>0</v>
      </c>
      <c r="T3519" s="13">
        <v>0</v>
      </c>
      <c r="U3519" s="13">
        <v>16.96</v>
      </c>
      <c r="V3519" s="13">
        <v>0</v>
      </c>
      <c r="W3519" s="13">
        <v>0.09</v>
      </c>
      <c r="X3519" s="13">
        <v>0</v>
      </c>
      <c r="Y3519" s="13">
        <v>0</v>
      </c>
      <c r="Z3519" s="13">
        <v>35</v>
      </c>
      <c r="AA3519" s="13">
        <v>55</v>
      </c>
      <c r="AB3519" s="13">
        <v>0</v>
      </c>
      <c r="AC3519" s="13">
        <v>10</v>
      </c>
      <c r="AD3519" s="13">
        <v>0</v>
      </c>
      <c r="AE3519" s="13">
        <v>0</v>
      </c>
      <c r="AF3519" s="33">
        <v>100</v>
      </c>
      <c r="AG3519" s="9">
        <v>2</v>
      </c>
      <c r="AH3519" s="34">
        <v>0.48</v>
      </c>
      <c r="AI3519" s="13">
        <v>31830.81</v>
      </c>
      <c r="AJ3519" s="13">
        <v>71886.59</v>
      </c>
      <c r="AK3519" s="13">
        <v>103717.4</v>
      </c>
      <c r="AL3519" s="35">
        <v>40140</v>
      </c>
      <c r="AM3519" s="35">
        <v>40259</v>
      </c>
    </row>
    <row r="3520" spans="2:39" x14ac:dyDescent="0.25">
      <c r="B3520" s="30">
        <v>1</v>
      </c>
      <c r="C3520" s="31" t="s">
        <v>390</v>
      </c>
      <c r="D3520" s="9" t="s">
        <v>7991</v>
      </c>
      <c r="E3520" s="10" t="s">
        <v>1152</v>
      </c>
      <c r="F3520" s="10" t="s">
        <v>7752</v>
      </c>
      <c r="G3520" s="9">
        <v>2800100</v>
      </c>
      <c r="H3520" s="10" t="s">
        <v>7992</v>
      </c>
      <c r="I3520" s="13">
        <v>114.62</v>
      </c>
      <c r="J3520" s="13">
        <v>114.62</v>
      </c>
      <c r="K3520" s="13">
        <v>114.62</v>
      </c>
      <c r="L3520" s="13">
        <v>114.62</v>
      </c>
      <c r="M3520" s="13">
        <v>114.62</v>
      </c>
      <c r="N3520" s="32"/>
      <c r="O3520" s="9">
        <v>7</v>
      </c>
      <c r="P3520" s="13">
        <v>2.5499999999999998</v>
      </c>
      <c r="Q3520" s="13">
        <v>0</v>
      </c>
      <c r="R3520" s="13">
        <v>0</v>
      </c>
      <c r="S3520" s="13">
        <v>10.130000000000001</v>
      </c>
      <c r="T3520" s="13">
        <v>0</v>
      </c>
      <c r="U3520" s="13">
        <v>76.7</v>
      </c>
      <c r="V3520" s="13">
        <v>24.65</v>
      </c>
      <c r="W3520" s="13">
        <v>3.15</v>
      </c>
      <c r="X3520" s="13">
        <v>0</v>
      </c>
      <c r="Y3520" s="13">
        <v>0</v>
      </c>
      <c r="Z3520" s="13">
        <v>40</v>
      </c>
      <c r="AA3520" s="13">
        <v>45</v>
      </c>
      <c r="AB3520" s="13">
        <v>0</v>
      </c>
      <c r="AC3520" s="13">
        <v>15</v>
      </c>
      <c r="AD3520" s="13">
        <v>0</v>
      </c>
      <c r="AE3520" s="13">
        <v>0</v>
      </c>
      <c r="AF3520" s="33">
        <v>100</v>
      </c>
      <c r="AG3520" s="9">
        <v>2</v>
      </c>
      <c r="AH3520" s="34">
        <v>0.47</v>
      </c>
      <c r="AI3520" s="13">
        <v>178392.26</v>
      </c>
      <c r="AJ3520" s="13">
        <v>481135.4</v>
      </c>
      <c r="AK3520" s="13">
        <v>659527.66</v>
      </c>
      <c r="AL3520" s="35">
        <v>40140</v>
      </c>
      <c r="AM3520" s="35">
        <v>40520</v>
      </c>
    </row>
    <row r="3521" spans="2:39" x14ac:dyDescent="0.25">
      <c r="B3521" s="30">
        <v>1</v>
      </c>
      <c r="C3521" s="31" t="s">
        <v>99</v>
      </c>
      <c r="D3521" s="9" t="s">
        <v>7993</v>
      </c>
      <c r="E3521" s="10" t="s">
        <v>4060</v>
      </c>
      <c r="F3521" s="10" t="s">
        <v>4096</v>
      </c>
      <c r="G3521" s="9">
        <v>2614808</v>
      </c>
      <c r="H3521" s="10" t="s">
        <v>7994</v>
      </c>
      <c r="I3521" s="13">
        <v>0</v>
      </c>
      <c r="J3521" s="13">
        <v>0</v>
      </c>
      <c r="K3521" s="13">
        <v>81.14</v>
      </c>
      <c r="L3521" s="13">
        <v>81.14</v>
      </c>
      <c r="M3521" s="13">
        <v>81.14</v>
      </c>
      <c r="N3521" s="32">
        <v>5</v>
      </c>
      <c r="O3521" s="9">
        <v>1</v>
      </c>
      <c r="P3521" s="13">
        <v>1.25</v>
      </c>
      <c r="Q3521" s="13">
        <v>17.760000000000002</v>
      </c>
      <c r="R3521" s="13">
        <v>100</v>
      </c>
      <c r="S3521" s="13">
        <v>9.61</v>
      </c>
      <c r="T3521" s="13">
        <v>0</v>
      </c>
      <c r="U3521" s="13">
        <v>71.53</v>
      </c>
      <c r="V3521" s="13">
        <v>0</v>
      </c>
      <c r="W3521" s="13">
        <v>0</v>
      </c>
      <c r="X3521" s="13">
        <v>0</v>
      </c>
      <c r="Y3521" s="13">
        <v>0</v>
      </c>
      <c r="Z3521" s="13">
        <v>0</v>
      </c>
      <c r="AA3521" s="13">
        <v>0</v>
      </c>
      <c r="AB3521" s="13">
        <v>0</v>
      </c>
      <c r="AC3521" s="13">
        <v>54.46</v>
      </c>
      <c r="AD3521" s="13">
        <v>24.56</v>
      </c>
      <c r="AE3521" s="13">
        <v>20.98</v>
      </c>
      <c r="AF3521" s="33">
        <v>100</v>
      </c>
      <c r="AG3521" s="9">
        <v>2</v>
      </c>
      <c r="AH3521" s="34">
        <v>0.22</v>
      </c>
      <c r="AI3521" s="13">
        <v>18430.23</v>
      </c>
      <c r="AJ3521" s="13">
        <v>81611.100000000006</v>
      </c>
      <c r="AK3521" s="13">
        <v>100041.33</v>
      </c>
      <c r="AL3521" s="35">
        <v>40276</v>
      </c>
      <c r="AM3521" s="35">
        <v>40288</v>
      </c>
    </row>
    <row r="3522" spans="2:39" x14ac:dyDescent="0.25">
      <c r="B3522" s="30">
        <v>1</v>
      </c>
      <c r="C3522" s="31" t="s">
        <v>306</v>
      </c>
      <c r="D3522" s="9" t="s">
        <v>7995</v>
      </c>
      <c r="E3522" s="10" t="s">
        <v>556</v>
      </c>
      <c r="F3522" s="10" t="s">
        <v>613</v>
      </c>
      <c r="G3522" s="9">
        <v>2201200</v>
      </c>
      <c r="H3522" s="10" t="s">
        <v>7996</v>
      </c>
      <c r="I3522" s="13">
        <v>434.4</v>
      </c>
      <c r="J3522" s="13">
        <v>762.11</v>
      </c>
      <c r="K3522" s="13">
        <v>662.11</v>
      </c>
      <c r="L3522" s="13">
        <v>662.11</v>
      </c>
      <c r="M3522" s="13">
        <v>434.4</v>
      </c>
      <c r="N3522" s="32">
        <v>18</v>
      </c>
      <c r="O3522" s="9">
        <v>1</v>
      </c>
      <c r="P3522" s="13">
        <v>12.7</v>
      </c>
      <c r="Q3522" s="13">
        <v>6.64</v>
      </c>
      <c r="R3522" s="13">
        <v>100.03</v>
      </c>
      <c r="S3522" s="13">
        <v>17.63</v>
      </c>
      <c r="T3522" s="13">
        <v>152.63</v>
      </c>
      <c r="U3522" s="13">
        <v>48.88</v>
      </c>
      <c r="V3522" s="13">
        <v>687.51</v>
      </c>
      <c r="W3522" s="13">
        <v>25.72</v>
      </c>
      <c r="X3522" s="13">
        <v>0</v>
      </c>
      <c r="Y3522" s="13">
        <v>0</v>
      </c>
      <c r="Z3522" s="13">
        <v>0</v>
      </c>
      <c r="AA3522" s="13">
        <v>0</v>
      </c>
      <c r="AB3522" s="13">
        <v>0</v>
      </c>
      <c r="AC3522" s="13">
        <v>0</v>
      </c>
      <c r="AD3522" s="13">
        <v>0</v>
      </c>
      <c r="AE3522" s="13">
        <v>0</v>
      </c>
      <c r="AF3522" s="33">
        <v>0</v>
      </c>
      <c r="AG3522" s="9">
        <v>1</v>
      </c>
      <c r="AH3522" s="34">
        <v>0.54</v>
      </c>
      <c r="AI3522" s="13">
        <v>23396.37</v>
      </c>
      <c r="AJ3522" s="13">
        <v>96040.43</v>
      </c>
      <c r="AK3522" s="13">
        <v>119436.8</v>
      </c>
      <c r="AL3522" s="35">
        <v>40408</v>
      </c>
      <c r="AM3522" s="35">
        <v>40455</v>
      </c>
    </row>
    <row r="3523" spans="2:39" x14ac:dyDescent="0.25">
      <c r="B3523" s="30">
        <v>1</v>
      </c>
      <c r="C3523" s="31" t="s">
        <v>39</v>
      </c>
      <c r="D3523" s="9" t="s">
        <v>7997</v>
      </c>
      <c r="E3523" s="10" t="s">
        <v>2382</v>
      </c>
      <c r="F3523" s="10" t="s">
        <v>2383</v>
      </c>
      <c r="G3523" s="9">
        <v>2509404</v>
      </c>
      <c r="H3523" s="10" t="s">
        <v>7998</v>
      </c>
      <c r="I3523" s="13">
        <v>895</v>
      </c>
      <c r="J3523" s="13">
        <v>876</v>
      </c>
      <c r="K3523" s="13">
        <v>867.53</v>
      </c>
      <c r="L3523" s="13">
        <v>867.53</v>
      </c>
      <c r="M3523" s="13">
        <v>867.53</v>
      </c>
      <c r="N3523" s="32">
        <v>37</v>
      </c>
      <c r="O3523" s="9">
        <v>1</v>
      </c>
      <c r="P3523" s="13">
        <v>21.41</v>
      </c>
      <c r="Q3523" s="13">
        <v>43.52</v>
      </c>
      <c r="R3523" s="13">
        <v>72.7</v>
      </c>
      <c r="S3523" s="13">
        <v>32.57</v>
      </c>
      <c r="T3523" s="13">
        <v>0</v>
      </c>
      <c r="U3523" s="13">
        <v>464.44</v>
      </c>
      <c r="V3523" s="13">
        <v>366.68</v>
      </c>
      <c r="W3523" s="13">
        <v>33.840000000000003</v>
      </c>
      <c r="X3523" s="13">
        <v>0</v>
      </c>
      <c r="Y3523" s="13">
        <v>0</v>
      </c>
      <c r="Z3523" s="13">
        <v>45</v>
      </c>
      <c r="AA3523" s="13">
        <v>55</v>
      </c>
      <c r="AB3523" s="13">
        <v>0</v>
      </c>
      <c r="AC3523" s="13">
        <v>0</v>
      </c>
      <c r="AD3523" s="13">
        <v>0</v>
      </c>
      <c r="AE3523" s="13">
        <v>0</v>
      </c>
      <c r="AF3523" s="33">
        <v>100</v>
      </c>
      <c r="AG3523" s="9">
        <v>4</v>
      </c>
      <c r="AH3523" s="34">
        <v>0.43</v>
      </c>
      <c r="AI3523" s="13">
        <v>887178.23</v>
      </c>
      <c r="AJ3523" s="13">
        <v>1558134.21</v>
      </c>
      <c r="AK3523" s="13">
        <v>2445312.44</v>
      </c>
      <c r="AL3523" s="35">
        <v>40310</v>
      </c>
      <c r="AM3523" s="35">
        <v>40670</v>
      </c>
    </row>
    <row r="3524" spans="2:39" x14ac:dyDescent="0.25">
      <c r="B3524" s="30">
        <v>1</v>
      </c>
      <c r="C3524" s="31" t="s">
        <v>243</v>
      </c>
      <c r="D3524" s="9" t="s">
        <v>7999</v>
      </c>
      <c r="E3524" s="10" t="s">
        <v>1137</v>
      </c>
      <c r="F3524" s="10" t="s">
        <v>2010</v>
      </c>
      <c r="G3524" s="9">
        <v>2928901</v>
      </c>
      <c r="H3524" s="10" t="s">
        <v>8000</v>
      </c>
      <c r="I3524" s="13">
        <v>2350</v>
      </c>
      <c r="J3524" s="13">
        <v>2350</v>
      </c>
      <c r="K3524" s="13">
        <v>2229.13</v>
      </c>
      <c r="L3524" s="13">
        <v>2229.13</v>
      </c>
      <c r="M3524" s="13">
        <v>2229.13</v>
      </c>
      <c r="N3524" s="32">
        <v>40</v>
      </c>
      <c r="O3524" s="9">
        <v>1</v>
      </c>
      <c r="P3524" s="13">
        <v>34.29</v>
      </c>
      <c r="Q3524" s="13">
        <v>0</v>
      </c>
      <c r="R3524" s="13">
        <v>0</v>
      </c>
      <c r="S3524" s="13">
        <v>0</v>
      </c>
      <c r="T3524" s="13">
        <v>462.6</v>
      </c>
      <c r="U3524" s="13">
        <v>1636.94</v>
      </c>
      <c r="V3524" s="13">
        <v>0</v>
      </c>
      <c r="W3524" s="13">
        <v>8.77</v>
      </c>
      <c r="X3524" s="13">
        <v>0</v>
      </c>
      <c r="Y3524" s="13">
        <v>0</v>
      </c>
      <c r="Z3524" s="13">
        <v>80</v>
      </c>
      <c r="AA3524" s="13">
        <v>15</v>
      </c>
      <c r="AB3524" s="13">
        <v>0</v>
      </c>
      <c r="AC3524" s="13">
        <v>0</v>
      </c>
      <c r="AD3524" s="13">
        <v>0</v>
      </c>
      <c r="AE3524" s="13">
        <v>5</v>
      </c>
      <c r="AF3524" s="33">
        <v>100</v>
      </c>
      <c r="AG3524" s="9">
        <v>3</v>
      </c>
      <c r="AH3524" s="34">
        <v>0.51</v>
      </c>
      <c r="AI3524" s="13">
        <v>840079.71</v>
      </c>
      <c r="AJ3524" s="13">
        <v>3447768.55</v>
      </c>
      <c r="AK3524" s="13">
        <v>4287848.26</v>
      </c>
      <c r="AL3524" s="35">
        <v>40137</v>
      </c>
      <c r="AM3524" s="35">
        <v>39546</v>
      </c>
    </row>
    <row r="3525" spans="2:39" x14ac:dyDescent="0.25">
      <c r="B3525" s="30">
        <v>1</v>
      </c>
      <c r="C3525" s="31" t="s">
        <v>119</v>
      </c>
      <c r="D3525" s="9" t="s">
        <v>8001</v>
      </c>
      <c r="E3525" s="10" t="s">
        <v>2361</v>
      </c>
      <c r="F3525" s="10" t="s">
        <v>3952</v>
      </c>
      <c r="G3525" s="9">
        <v>2605103</v>
      </c>
      <c r="H3525" s="10" t="s">
        <v>8002</v>
      </c>
      <c r="I3525" s="13">
        <v>2161.54</v>
      </c>
      <c r="J3525" s="13">
        <v>2269.6</v>
      </c>
      <c r="K3525" s="13">
        <v>2269.6799999999998</v>
      </c>
      <c r="L3525" s="13">
        <v>2161.54</v>
      </c>
      <c r="M3525" s="13">
        <v>2161.54</v>
      </c>
      <c r="N3525" s="32">
        <v>40</v>
      </c>
      <c r="O3525" s="9">
        <v>1</v>
      </c>
      <c r="P3525" s="13">
        <v>34.92</v>
      </c>
      <c r="Q3525" s="13">
        <v>55.51</v>
      </c>
      <c r="R3525" s="13">
        <v>69.569999999999993</v>
      </c>
      <c r="S3525" s="13">
        <v>124.49</v>
      </c>
      <c r="T3525" s="13">
        <v>0</v>
      </c>
      <c r="U3525" s="13">
        <v>1171.68</v>
      </c>
      <c r="V3525" s="13">
        <v>940.91</v>
      </c>
      <c r="W3525" s="13">
        <v>32.6</v>
      </c>
      <c r="X3525" s="13">
        <v>0</v>
      </c>
      <c r="Y3525" s="13">
        <v>0</v>
      </c>
      <c r="Z3525" s="13">
        <v>0</v>
      </c>
      <c r="AA3525" s="13">
        <v>5</v>
      </c>
      <c r="AB3525" s="13">
        <v>70</v>
      </c>
      <c r="AC3525" s="13">
        <v>25</v>
      </c>
      <c r="AD3525" s="13">
        <v>0</v>
      </c>
      <c r="AE3525" s="13">
        <v>0</v>
      </c>
      <c r="AF3525" s="33">
        <v>100</v>
      </c>
      <c r="AG3525" s="9">
        <v>4</v>
      </c>
      <c r="AH3525" s="34">
        <v>0.3</v>
      </c>
      <c r="AI3525" s="13">
        <v>182904.22</v>
      </c>
      <c r="AJ3525" s="13">
        <v>255883.08</v>
      </c>
      <c r="AK3525" s="13">
        <v>438787.3</v>
      </c>
      <c r="AL3525" s="35">
        <v>40100</v>
      </c>
      <c r="AM3525" s="35">
        <v>40449</v>
      </c>
    </row>
    <row r="3526" spans="2:39" x14ac:dyDescent="0.25">
      <c r="B3526" s="30">
        <v>1</v>
      </c>
      <c r="C3526" s="31" t="s">
        <v>99</v>
      </c>
      <c r="D3526" s="9" t="s">
        <v>8003</v>
      </c>
      <c r="E3526" s="10" t="s">
        <v>101</v>
      </c>
      <c r="F3526" s="10" t="s">
        <v>101</v>
      </c>
      <c r="G3526" s="9">
        <v>2611101</v>
      </c>
      <c r="H3526" s="10" t="s">
        <v>8004</v>
      </c>
      <c r="I3526" s="13">
        <v>1099.92</v>
      </c>
      <c r="J3526" s="13">
        <v>1100.03</v>
      </c>
      <c r="K3526" s="13">
        <v>1100.03</v>
      </c>
      <c r="L3526" s="13">
        <v>1099.92</v>
      </c>
      <c r="M3526" s="13">
        <v>1099.92</v>
      </c>
      <c r="N3526" s="32">
        <v>12</v>
      </c>
      <c r="O3526" s="9">
        <v>1</v>
      </c>
      <c r="P3526" s="13">
        <v>20</v>
      </c>
      <c r="Q3526" s="13">
        <v>0</v>
      </c>
      <c r="R3526" s="13">
        <v>0</v>
      </c>
      <c r="S3526" s="13">
        <v>27.81</v>
      </c>
      <c r="T3526" s="13">
        <v>0</v>
      </c>
      <c r="U3526" s="13">
        <v>1056.02</v>
      </c>
      <c r="V3526" s="13">
        <v>6.45</v>
      </c>
      <c r="W3526" s="13">
        <v>7.46</v>
      </c>
      <c r="X3526" s="13">
        <v>0</v>
      </c>
      <c r="Y3526" s="13">
        <v>0</v>
      </c>
      <c r="Z3526" s="13">
        <v>0</v>
      </c>
      <c r="AA3526" s="13">
        <v>1.22</v>
      </c>
      <c r="AB3526" s="13">
        <v>0</v>
      </c>
      <c r="AC3526" s="13">
        <v>91.61</v>
      </c>
      <c r="AD3526" s="13">
        <v>0</v>
      </c>
      <c r="AE3526" s="13">
        <v>7.17</v>
      </c>
      <c r="AF3526" s="33">
        <v>100</v>
      </c>
      <c r="AG3526" s="9">
        <v>2</v>
      </c>
      <c r="AH3526" s="34">
        <v>0.25</v>
      </c>
      <c r="AI3526" s="13">
        <v>91997.49</v>
      </c>
      <c r="AJ3526" s="13">
        <v>192683.98</v>
      </c>
      <c r="AK3526" s="13">
        <v>284681.46999999997</v>
      </c>
      <c r="AL3526" s="35">
        <v>40275</v>
      </c>
      <c r="AM3526" s="35">
        <v>40301</v>
      </c>
    </row>
    <row r="3527" spans="2:39" x14ac:dyDescent="0.25">
      <c r="B3527" s="30">
        <v>1</v>
      </c>
      <c r="C3527" s="31" t="s">
        <v>148</v>
      </c>
      <c r="D3527" s="9" t="s">
        <v>8005</v>
      </c>
      <c r="E3527" s="10" t="s">
        <v>8006</v>
      </c>
      <c r="F3527" s="10" t="s">
        <v>8007</v>
      </c>
      <c r="G3527" s="9">
        <v>4312500</v>
      </c>
      <c r="H3527" s="10" t="s">
        <v>8008</v>
      </c>
      <c r="I3527" s="13">
        <v>81.37</v>
      </c>
      <c r="J3527" s="13">
        <v>324</v>
      </c>
      <c r="K3527" s="13">
        <v>43.23</v>
      </c>
      <c r="L3527" s="13">
        <v>43.23</v>
      </c>
      <c r="M3527" s="13">
        <v>43.23</v>
      </c>
      <c r="N3527" s="32"/>
      <c r="O3527" s="9">
        <v>7</v>
      </c>
      <c r="P3527" s="13">
        <v>1.73</v>
      </c>
      <c r="Q3527" s="13">
        <v>0</v>
      </c>
      <c r="R3527" s="13">
        <v>0</v>
      </c>
      <c r="S3527" s="13">
        <v>0</v>
      </c>
      <c r="T3527" s="13">
        <v>0</v>
      </c>
      <c r="U3527" s="13">
        <v>0</v>
      </c>
      <c r="V3527" s="13">
        <v>0</v>
      </c>
      <c r="W3527" s="13">
        <v>0</v>
      </c>
      <c r="X3527" s="13">
        <v>0</v>
      </c>
      <c r="Y3527" s="13">
        <v>0</v>
      </c>
      <c r="Z3527" s="13">
        <v>0</v>
      </c>
      <c r="AA3527" s="13">
        <v>0</v>
      </c>
      <c r="AB3527" s="13">
        <v>0</v>
      </c>
      <c r="AC3527" s="13">
        <v>0</v>
      </c>
      <c r="AD3527" s="13">
        <v>0</v>
      </c>
      <c r="AE3527" s="13">
        <v>100</v>
      </c>
      <c r="AF3527" s="33">
        <v>100</v>
      </c>
      <c r="AG3527" s="9">
        <v>4</v>
      </c>
      <c r="AH3527" s="34">
        <v>0.1</v>
      </c>
      <c r="AI3527" s="13">
        <v>0</v>
      </c>
      <c r="AJ3527" s="13">
        <v>33486.42</v>
      </c>
      <c r="AK3527" s="13">
        <v>33486.42</v>
      </c>
      <c r="AL3527" s="35">
        <v>40140</v>
      </c>
      <c r="AM3527" s="35">
        <v>40317</v>
      </c>
    </row>
    <row r="3528" spans="2:39" x14ac:dyDescent="0.25">
      <c r="B3528" s="30">
        <v>1</v>
      </c>
      <c r="C3528" s="31" t="s">
        <v>390</v>
      </c>
      <c r="D3528" s="9" t="s">
        <v>8009</v>
      </c>
      <c r="E3528" s="10" t="s">
        <v>1149</v>
      </c>
      <c r="F3528" s="10" t="s">
        <v>1149</v>
      </c>
      <c r="G3528" s="9">
        <v>2801405</v>
      </c>
      <c r="H3528" s="10" t="s">
        <v>8010</v>
      </c>
      <c r="I3528" s="13">
        <v>496.1</v>
      </c>
      <c r="J3528" s="13">
        <v>499.44</v>
      </c>
      <c r="K3528" s="13">
        <v>499.44</v>
      </c>
      <c r="L3528" s="13">
        <v>499.44</v>
      </c>
      <c r="M3528" s="13">
        <v>496.1</v>
      </c>
      <c r="N3528" s="32">
        <v>25</v>
      </c>
      <c r="O3528" s="9">
        <v>1</v>
      </c>
      <c r="P3528" s="13">
        <v>7.13</v>
      </c>
      <c r="Q3528" s="13">
        <v>73.47</v>
      </c>
      <c r="R3528" s="13">
        <v>173.89</v>
      </c>
      <c r="S3528" s="13">
        <v>10.64</v>
      </c>
      <c r="T3528" s="13">
        <v>0</v>
      </c>
      <c r="U3528" s="13">
        <v>354.95</v>
      </c>
      <c r="V3528" s="13">
        <v>128.13999999999999</v>
      </c>
      <c r="W3528" s="13">
        <v>5.7</v>
      </c>
      <c r="X3528" s="13">
        <v>0</v>
      </c>
      <c r="Y3528" s="13">
        <v>0</v>
      </c>
      <c r="Z3528" s="13">
        <v>0</v>
      </c>
      <c r="AA3528" s="13">
        <v>100</v>
      </c>
      <c r="AB3528" s="13">
        <v>0</v>
      </c>
      <c r="AC3528" s="13">
        <v>0</v>
      </c>
      <c r="AD3528" s="13">
        <v>0</v>
      </c>
      <c r="AE3528" s="13">
        <v>0</v>
      </c>
      <c r="AF3528" s="33">
        <v>100</v>
      </c>
      <c r="AG3528" s="9">
        <v>3</v>
      </c>
      <c r="AH3528" s="34">
        <v>0.42</v>
      </c>
      <c r="AI3528" s="13">
        <v>490976.99</v>
      </c>
      <c r="AJ3528" s="13">
        <v>3256479.78</v>
      </c>
      <c r="AK3528" s="13">
        <v>3747456.77</v>
      </c>
      <c r="AL3528" s="35">
        <v>40038</v>
      </c>
      <c r="AM3528" s="35">
        <v>40648</v>
      </c>
    </row>
    <row r="3529" spans="2:39" x14ac:dyDescent="0.25">
      <c r="B3529" s="30">
        <v>1</v>
      </c>
      <c r="C3529" s="31" t="s">
        <v>306</v>
      </c>
      <c r="D3529" s="9" t="s">
        <v>8011</v>
      </c>
      <c r="E3529" s="10" t="s">
        <v>514</v>
      </c>
      <c r="F3529" s="10" t="s">
        <v>8012</v>
      </c>
      <c r="G3529" s="9">
        <v>2202737</v>
      </c>
      <c r="H3529" s="10" t="s">
        <v>8013</v>
      </c>
      <c r="I3529" s="13">
        <v>2801.91</v>
      </c>
      <c r="J3529" s="13">
        <v>2801.91</v>
      </c>
      <c r="K3529" s="13">
        <v>2957.24</v>
      </c>
      <c r="L3529" s="13">
        <v>2801.91</v>
      </c>
      <c r="M3529" s="13">
        <v>2801.91</v>
      </c>
      <c r="N3529" s="32">
        <v>55</v>
      </c>
      <c r="O3529" s="9">
        <v>1</v>
      </c>
      <c r="P3529" s="13">
        <v>98.57</v>
      </c>
      <c r="Q3529" s="13">
        <v>0</v>
      </c>
      <c r="R3529" s="13">
        <v>0</v>
      </c>
      <c r="S3529" s="13">
        <v>176</v>
      </c>
      <c r="T3529" s="13">
        <v>0</v>
      </c>
      <c r="U3529" s="13">
        <v>0</v>
      </c>
      <c r="V3529" s="13">
        <v>2721.53</v>
      </c>
      <c r="W3529" s="13">
        <v>235.71</v>
      </c>
      <c r="X3529" s="13">
        <v>0</v>
      </c>
      <c r="Y3529" s="13">
        <v>0</v>
      </c>
      <c r="Z3529" s="13">
        <v>19.13</v>
      </c>
      <c r="AA3529" s="13">
        <v>10.99</v>
      </c>
      <c r="AB3529" s="13">
        <v>60.45</v>
      </c>
      <c r="AC3529" s="13">
        <v>0</v>
      </c>
      <c r="AD3529" s="13">
        <v>1.46</v>
      </c>
      <c r="AE3529" s="13">
        <v>7.97</v>
      </c>
      <c r="AF3529" s="33">
        <v>100</v>
      </c>
      <c r="AG3529" s="9">
        <v>4</v>
      </c>
      <c r="AH3529" s="34">
        <v>0.33</v>
      </c>
      <c r="AI3529" s="13">
        <v>312359.76</v>
      </c>
      <c r="AJ3529" s="13">
        <v>451948.45</v>
      </c>
      <c r="AK3529" s="13">
        <v>764308.21</v>
      </c>
      <c r="AL3529" s="35">
        <v>40259</v>
      </c>
      <c r="AM3529" s="35">
        <v>40323</v>
      </c>
    </row>
    <row r="3530" spans="2:39" x14ac:dyDescent="0.25">
      <c r="B3530" s="30">
        <v>1</v>
      </c>
      <c r="C3530" s="31" t="s">
        <v>306</v>
      </c>
      <c r="D3530" s="9" t="s">
        <v>8014</v>
      </c>
      <c r="E3530" s="10" t="s">
        <v>308</v>
      </c>
      <c r="F3530" s="10" t="s">
        <v>2409</v>
      </c>
      <c r="G3530" s="9">
        <v>2206704</v>
      </c>
      <c r="H3530" s="10" t="s">
        <v>8015</v>
      </c>
      <c r="I3530" s="13">
        <v>12175</v>
      </c>
      <c r="J3530" s="13">
        <v>11833.71</v>
      </c>
      <c r="K3530" s="13">
        <v>11833.71</v>
      </c>
      <c r="L3530" s="13">
        <v>11833.71</v>
      </c>
      <c r="M3530" s="13">
        <v>11794.85</v>
      </c>
      <c r="N3530" s="32">
        <v>124</v>
      </c>
      <c r="O3530" s="9">
        <v>1</v>
      </c>
      <c r="P3530" s="13">
        <v>169.05</v>
      </c>
      <c r="Q3530" s="13">
        <v>5.84</v>
      </c>
      <c r="R3530" s="13">
        <v>69.569999999999993</v>
      </c>
      <c r="S3530" s="13">
        <v>508.4</v>
      </c>
      <c r="T3530" s="13">
        <v>3585.57</v>
      </c>
      <c r="U3530" s="13">
        <v>4348.6099999999997</v>
      </c>
      <c r="V3530" s="13">
        <v>5507.12</v>
      </c>
      <c r="W3530" s="13">
        <v>1469.58</v>
      </c>
      <c r="X3530" s="13">
        <v>0</v>
      </c>
      <c r="Y3530" s="13">
        <v>0</v>
      </c>
      <c r="Z3530" s="13">
        <v>0</v>
      </c>
      <c r="AA3530" s="13">
        <v>75.98</v>
      </c>
      <c r="AB3530" s="13">
        <v>4.45</v>
      </c>
      <c r="AC3530" s="13">
        <v>1.39</v>
      </c>
      <c r="AD3530" s="13">
        <v>0</v>
      </c>
      <c r="AE3530" s="13">
        <v>18.18</v>
      </c>
      <c r="AF3530" s="33">
        <v>100</v>
      </c>
      <c r="AG3530" s="9">
        <v>99</v>
      </c>
      <c r="AH3530" s="34">
        <v>0</v>
      </c>
      <c r="AI3530" s="13">
        <v>597782.88</v>
      </c>
      <c r="AJ3530" s="13">
        <v>1848960.77</v>
      </c>
      <c r="AK3530" s="13">
        <v>2446743.65</v>
      </c>
      <c r="AL3530" s="35">
        <v>40228</v>
      </c>
      <c r="AM3530" s="35">
        <v>40315</v>
      </c>
    </row>
    <row r="3531" spans="2:39" x14ac:dyDescent="0.25">
      <c r="B3531" s="30">
        <v>1</v>
      </c>
      <c r="C3531" s="31" t="s">
        <v>964</v>
      </c>
      <c r="D3531" s="9" t="s">
        <v>8016</v>
      </c>
      <c r="E3531" s="10" t="s">
        <v>8017</v>
      </c>
      <c r="F3531" s="10" t="s">
        <v>8018</v>
      </c>
      <c r="G3531" s="9">
        <v>3105004</v>
      </c>
      <c r="H3531" s="10" t="s">
        <v>8019</v>
      </c>
      <c r="I3531" s="13">
        <v>1035.5</v>
      </c>
      <c r="J3531" s="13">
        <v>790.7</v>
      </c>
      <c r="K3531" s="13">
        <v>790.7</v>
      </c>
      <c r="L3531" s="13">
        <v>1035</v>
      </c>
      <c r="M3531" s="13">
        <v>788.43</v>
      </c>
      <c r="N3531" s="32">
        <v>34</v>
      </c>
      <c r="O3531" s="9">
        <v>1</v>
      </c>
      <c r="P3531" s="13">
        <v>39.54</v>
      </c>
      <c r="Q3531" s="13">
        <v>0</v>
      </c>
      <c r="R3531" s="13">
        <v>0</v>
      </c>
      <c r="S3531" s="13">
        <v>107.87</v>
      </c>
      <c r="T3531" s="13">
        <v>0</v>
      </c>
      <c r="U3531" s="13">
        <v>647.48</v>
      </c>
      <c r="V3531" s="13">
        <v>30.87</v>
      </c>
      <c r="W3531" s="13">
        <v>0</v>
      </c>
      <c r="X3531" s="13">
        <v>0</v>
      </c>
      <c r="Y3531" s="13">
        <v>0</v>
      </c>
      <c r="Z3531" s="13">
        <v>20</v>
      </c>
      <c r="AA3531" s="13">
        <v>40</v>
      </c>
      <c r="AB3531" s="13">
        <v>0</v>
      </c>
      <c r="AC3531" s="13">
        <v>10</v>
      </c>
      <c r="AD3531" s="13">
        <v>20</v>
      </c>
      <c r="AE3531" s="13">
        <v>10</v>
      </c>
      <c r="AF3531" s="33">
        <v>100</v>
      </c>
      <c r="AG3531" s="9">
        <v>3</v>
      </c>
      <c r="AH3531" s="34">
        <v>0.35</v>
      </c>
      <c r="AI3531" s="13">
        <v>419420.24</v>
      </c>
      <c r="AJ3531" s="13">
        <v>2994308.57</v>
      </c>
      <c r="AK3531" s="13">
        <v>3413728.81</v>
      </c>
      <c r="AL3531" s="35">
        <v>40540</v>
      </c>
      <c r="AM3531" s="35">
        <v>41234</v>
      </c>
    </row>
    <row r="3532" spans="2:39" x14ac:dyDescent="0.25">
      <c r="B3532" s="30">
        <v>1</v>
      </c>
      <c r="C3532" s="31" t="s">
        <v>243</v>
      </c>
      <c r="D3532" s="9" t="s">
        <v>8020</v>
      </c>
      <c r="E3532" s="10" t="s">
        <v>1713</v>
      </c>
      <c r="F3532" s="10" t="s">
        <v>8021</v>
      </c>
      <c r="G3532" s="9">
        <v>2902104</v>
      </c>
      <c r="H3532" s="10" t="s">
        <v>8022</v>
      </c>
      <c r="I3532" s="13">
        <v>1183</v>
      </c>
      <c r="J3532" s="13">
        <v>1288.5</v>
      </c>
      <c r="K3532" s="13">
        <v>1243.55</v>
      </c>
      <c r="L3532" s="13">
        <v>1183</v>
      </c>
      <c r="M3532" s="13">
        <v>1243.55</v>
      </c>
      <c r="N3532" s="32">
        <v>45</v>
      </c>
      <c r="O3532" s="9">
        <v>1</v>
      </c>
      <c r="P3532" s="13">
        <v>24.87</v>
      </c>
      <c r="Q3532" s="13">
        <v>72.400000000000006</v>
      </c>
      <c r="R3532" s="13">
        <v>71.7</v>
      </c>
      <c r="S3532" s="13">
        <v>21</v>
      </c>
      <c r="T3532" s="13">
        <v>0</v>
      </c>
      <c r="U3532" s="13">
        <v>932.87</v>
      </c>
      <c r="V3532" s="13">
        <v>281.43</v>
      </c>
      <c r="W3532" s="13">
        <v>2.8</v>
      </c>
      <c r="X3532" s="13">
        <v>0</v>
      </c>
      <c r="Y3532" s="13">
        <v>0</v>
      </c>
      <c r="Z3532" s="13">
        <v>0</v>
      </c>
      <c r="AA3532" s="13">
        <v>30</v>
      </c>
      <c r="AB3532" s="13">
        <v>0</v>
      </c>
      <c r="AC3532" s="13">
        <v>50</v>
      </c>
      <c r="AD3532" s="13">
        <v>15</v>
      </c>
      <c r="AE3532" s="13">
        <v>5</v>
      </c>
      <c r="AF3532" s="33">
        <v>100</v>
      </c>
      <c r="AG3532" s="9">
        <v>3</v>
      </c>
      <c r="AH3532" s="34">
        <v>0.28999999999999998</v>
      </c>
      <c r="AI3532" s="13">
        <v>468387.52</v>
      </c>
      <c r="AJ3532" s="13">
        <v>1946017.55</v>
      </c>
      <c r="AK3532" s="13">
        <v>2414405.0699999998</v>
      </c>
      <c r="AL3532" s="35">
        <v>40408</v>
      </c>
      <c r="AM3532" s="35">
        <v>39706</v>
      </c>
    </row>
    <row r="3533" spans="2:39" x14ac:dyDescent="0.25">
      <c r="B3533" s="30">
        <v>1</v>
      </c>
      <c r="C3533" s="31" t="s">
        <v>39</v>
      </c>
      <c r="D3533" s="9" t="s">
        <v>8023</v>
      </c>
      <c r="E3533" s="10" t="s">
        <v>970</v>
      </c>
      <c r="F3533" s="10" t="s">
        <v>970</v>
      </c>
      <c r="G3533" s="9">
        <v>2516201</v>
      </c>
      <c r="H3533" s="10" t="s">
        <v>1102</v>
      </c>
      <c r="I3533" s="13">
        <v>852.37</v>
      </c>
      <c r="J3533" s="13">
        <v>0</v>
      </c>
      <c r="K3533" s="13">
        <v>603.53</v>
      </c>
      <c r="L3533" s="13">
        <v>852.37</v>
      </c>
      <c r="M3533" s="13">
        <v>592.63</v>
      </c>
      <c r="N3533" s="32">
        <v>10</v>
      </c>
      <c r="O3533" s="9">
        <v>1</v>
      </c>
      <c r="P3533" s="13">
        <v>10.97</v>
      </c>
      <c r="Q3533" s="13">
        <v>100</v>
      </c>
      <c r="R3533" s="13">
        <v>78.819999999999993</v>
      </c>
      <c r="S3533" s="13">
        <v>0</v>
      </c>
      <c r="T3533" s="13">
        <v>0</v>
      </c>
      <c r="U3533" s="13">
        <v>0</v>
      </c>
      <c r="V3533" s="13">
        <v>0</v>
      </c>
      <c r="W3533" s="13">
        <v>0</v>
      </c>
      <c r="X3533" s="13">
        <v>0</v>
      </c>
      <c r="Y3533" s="13">
        <v>0</v>
      </c>
      <c r="Z3533" s="13">
        <v>0</v>
      </c>
      <c r="AA3533" s="13">
        <v>0</v>
      </c>
      <c r="AB3533" s="13">
        <v>0</v>
      </c>
      <c r="AC3533" s="13">
        <v>70.58</v>
      </c>
      <c r="AD3533" s="13">
        <v>0</v>
      </c>
      <c r="AE3533" s="13">
        <v>29.42</v>
      </c>
      <c r="AF3533" s="33">
        <v>100</v>
      </c>
      <c r="AG3533" s="9">
        <v>4</v>
      </c>
      <c r="AH3533" s="34">
        <v>0.19</v>
      </c>
      <c r="AI3533" s="13">
        <v>266596.71000000002</v>
      </c>
      <c r="AJ3533" s="13">
        <v>265813.56</v>
      </c>
      <c r="AK3533" s="13">
        <v>532410.27</v>
      </c>
      <c r="AL3533" s="35">
        <v>40360</v>
      </c>
      <c r="AM3533" s="35">
        <v>40690</v>
      </c>
    </row>
    <row r="3534" spans="2:39" x14ac:dyDescent="0.25">
      <c r="B3534" s="30">
        <v>1</v>
      </c>
      <c r="C3534" s="31" t="s">
        <v>99</v>
      </c>
      <c r="D3534" s="9" t="s">
        <v>8024</v>
      </c>
      <c r="E3534" s="10" t="s">
        <v>101</v>
      </c>
      <c r="F3534" s="10" t="s">
        <v>101</v>
      </c>
      <c r="G3534" s="9">
        <v>2611101</v>
      </c>
      <c r="H3534" s="10" t="s">
        <v>8025</v>
      </c>
      <c r="I3534" s="13">
        <v>2520.56</v>
      </c>
      <c r="J3534" s="13">
        <v>2446.61</v>
      </c>
      <c r="K3534" s="13">
        <v>2446.61</v>
      </c>
      <c r="L3534" s="13">
        <v>1602.88</v>
      </c>
      <c r="M3534" s="13">
        <v>1602.88</v>
      </c>
      <c r="N3534" s="32">
        <v>100</v>
      </c>
      <c r="O3534" s="9">
        <v>1</v>
      </c>
      <c r="P3534" s="13">
        <v>29.14</v>
      </c>
      <c r="Q3534" s="13">
        <v>0</v>
      </c>
      <c r="R3534" s="13">
        <v>0</v>
      </c>
      <c r="S3534" s="13">
        <v>99.02</v>
      </c>
      <c r="T3534" s="13">
        <v>0</v>
      </c>
      <c r="U3534" s="13">
        <v>1496.74</v>
      </c>
      <c r="V3534" s="13">
        <v>0</v>
      </c>
      <c r="W3534" s="13">
        <v>7.12</v>
      </c>
      <c r="X3534" s="13">
        <v>0</v>
      </c>
      <c r="Y3534" s="13">
        <v>0</v>
      </c>
      <c r="Z3534" s="13">
        <v>0</v>
      </c>
      <c r="AA3534" s="13">
        <v>20.03</v>
      </c>
      <c r="AB3534" s="13">
        <v>0</v>
      </c>
      <c r="AC3534" s="13">
        <v>73.349999999999994</v>
      </c>
      <c r="AD3534" s="13">
        <v>0</v>
      </c>
      <c r="AE3534" s="13">
        <v>6.62</v>
      </c>
      <c r="AF3534" s="33">
        <v>100</v>
      </c>
      <c r="AG3534" s="9">
        <v>1</v>
      </c>
      <c r="AH3534" s="34">
        <v>0.32</v>
      </c>
      <c r="AI3534" s="13">
        <v>43478.15</v>
      </c>
      <c r="AJ3534" s="13">
        <v>2204415.3199999998</v>
      </c>
      <c r="AK3534" s="13">
        <v>2247893.4700000002</v>
      </c>
      <c r="AL3534" s="35">
        <v>40511</v>
      </c>
      <c r="AM3534" s="35">
        <v>40528</v>
      </c>
    </row>
    <row r="3535" spans="2:39" x14ac:dyDescent="0.25">
      <c r="B3535" s="30">
        <v>1</v>
      </c>
      <c r="C3535" s="31" t="s">
        <v>258</v>
      </c>
      <c r="D3535" s="9" t="s">
        <v>8026</v>
      </c>
      <c r="E3535" s="10" t="s">
        <v>7986</v>
      </c>
      <c r="F3535" s="10" t="s">
        <v>8027</v>
      </c>
      <c r="G3535" s="9">
        <v>3502606</v>
      </c>
      <c r="H3535" s="10" t="s">
        <v>1047</v>
      </c>
      <c r="I3535" s="13">
        <v>614.63</v>
      </c>
      <c r="J3535" s="13">
        <v>0</v>
      </c>
      <c r="K3535" s="13">
        <v>611.74</v>
      </c>
      <c r="L3535" s="13">
        <v>611.74</v>
      </c>
      <c r="M3535" s="13">
        <v>611.74</v>
      </c>
      <c r="N3535" s="32">
        <v>31</v>
      </c>
      <c r="O3535" s="9">
        <v>1</v>
      </c>
      <c r="P3535" s="13">
        <v>20.39</v>
      </c>
      <c r="Q3535" s="13">
        <v>100</v>
      </c>
      <c r="R3535" s="13">
        <v>73.3</v>
      </c>
      <c r="S3535" s="13">
        <v>54.73</v>
      </c>
      <c r="T3535" s="13">
        <v>0</v>
      </c>
      <c r="U3535" s="13">
        <v>589.54999999999995</v>
      </c>
      <c r="V3535" s="13">
        <v>0</v>
      </c>
      <c r="W3535" s="13">
        <v>59.71</v>
      </c>
      <c r="X3535" s="13">
        <v>0</v>
      </c>
      <c r="Y3535" s="13">
        <v>0</v>
      </c>
      <c r="Z3535" s="13">
        <v>81.22</v>
      </c>
      <c r="AA3535" s="13">
        <v>9.52</v>
      </c>
      <c r="AB3535" s="13">
        <v>0</v>
      </c>
      <c r="AC3535" s="13">
        <v>0</v>
      </c>
      <c r="AD3535" s="13">
        <v>0</v>
      </c>
      <c r="AE3535" s="13">
        <v>9.26</v>
      </c>
      <c r="AF3535" s="33">
        <v>100</v>
      </c>
      <c r="AG3535" s="9">
        <v>3</v>
      </c>
      <c r="AH3535" s="34">
        <v>0.5</v>
      </c>
      <c r="AI3535" s="13">
        <v>474184.22</v>
      </c>
      <c r="AJ3535" s="13">
        <v>5905594.6799999997</v>
      </c>
      <c r="AK3535" s="13">
        <v>6379778.9000000004</v>
      </c>
      <c r="AL3535" s="35">
        <v>40452</v>
      </c>
      <c r="AM3535" s="35">
        <v>39489</v>
      </c>
    </row>
    <row r="3536" spans="2:39" x14ac:dyDescent="0.25">
      <c r="B3536" s="30">
        <v>1</v>
      </c>
      <c r="C3536" s="31" t="s">
        <v>964</v>
      </c>
      <c r="D3536" s="9" t="s">
        <v>8028</v>
      </c>
      <c r="E3536" s="10" t="s">
        <v>8029</v>
      </c>
      <c r="F3536" s="10" t="s">
        <v>8030</v>
      </c>
      <c r="G3536" s="9">
        <v>3167400</v>
      </c>
      <c r="H3536" s="10" t="s">
        <v>8031</v>
      </c>
      <c r="I3536" s="13">
        <v>589.5</v>
      </c>
      <c r="J3536" s="13">
        <v>583.41999999999996</v>
      </c>
      <c r="K3536" s="13">
        <v>583.41999999999996</v>
      </c>
      <c r="L3536" s="13">
        <v>583.41999999999996</v>
      </c>
      <c r="M3536" s="13">
        <v>583.41999999999996</v>
      </c>
      <c r="N3536" s="32">
        <v>27</v>
      </c>
      <c r="O3536" s="9">
        <v>1</v>
      </c>
      <c r="P3536" s="13">
        <v>19.45</v>
      </c>
      <c r="Q3536" s="13">
        <v>3.04</v>
      </c>
      <c r="R3536" s="13">
        <v>0</v>
      </c>
      <c r="S3536" s="13">
        <v>143.97</v>
      </c>
      <c r="T3536" s="13">
        <v>133.76</v>
      </c>
      <c r="U3536" s="13">
        <v>305.69</v>
      </c>
      <c r="V3536" s="13">
        <v>0</v>
      </c>
      <c r="W3536" s="13">
        <v>0</v>
      </c>
      <c r="X3536" s="13">
        <v>0</v>
      </c>
      <c r="Y3536" s="13">
        <v>0</v>
      </c>
      <c r="Z3536" s="13">
        <v>20</v>
      </c>
      <c r="AA3536" s="13">
        <v>70</v>
      </c>
      <c r="AB3536" s="13">
        <v>0</v>
      </c>
      <c r="AC3536" s="13">
        <v>9</v>
      </c>
      <c r="AD3536" s="13">
        <v>0</v>
      </c>
      <c r="AE3536" s="13">
        <v>1</v>
      </c>
      <c r="AF3536" s="33">
        <v>100</v>
      </c>
      <c r="AG3536" s="9">
        <v>2</v>
      </c>
      <c r="AH3536" s="34">
        <v>0.46</v>
      </c>
      <c r="AI3536" s="13">
        <v>334236.95</v>
      </c>
      <c r="AJ3536" s="13">
        <v>4648240.3</v>
      </c>
      <c r="AK3536" s="13">
        <v>4982477.25</v>
      </c>
      <c r="AL3536" s="35">
        <v>40540</v>
      </c>
      <c r="AM3536" s="35">
        <v>40672</v>
      </c>
    </row>
    <row r="3537" spans="2:39" x14ac:dyDescent="0.25">
      <c r="B3537" s="30">
        <v>1</v>
      </c>
      <c r="C3537" s="31" t="s">
        <v>964</v>
      </c>
      <c r="D3537" s="9" t="s">
        <v>8032</v>
      </c>
      <c r="E3537" s="10" t="s">
        <v>8029</v>
      </c>
      <c r="F3537" s="10" t="s">
        <v>8030</v>
      </c>
      <c r="G3537" s="9">
        <v>3167400</v>
      </c>
      <c r="H3537" s="10" t="s">
        <v>2363</v>
      </c>
      <c r="I3537" s="13">
        <v>482.5</v>
      </c>
      <c r="J3537" s="13">
        <v>462.29</v>
      </c>
      <c r="K3537" s="13">
        <v>462.29</v>
      </c>
      <c r="L3537" s="13">
        <v>462.29</v>
      </c>
      <c r="M3537" s="13">
        <v>444.94</v>
      </c>
      <c r="N3537" s="32">
        <v>24</v>
      </c>
      <c r="O3537" s="9">
        <v>1</v>
      </c>
      <c r="P3537" s="13">
        <v>15.41</v>
      </c>
      <c r="Q3537" s="13">
        <v>0</v>
      </c>
      <c r="R3537" s="13">
        <v>0</v>
      </c>
      <c r="S3537" s="13">
        <v>93.31</v>
      </c>
      <c r="T3537" s="13">
        <v>114.14</v>
      </c>
      <c r="U3537" s="13">
        <v>237.49</v>
      </c>
      <c r="V3537" s="13">
        <v>0</v>
      </c>
      <c r="W3537" s="13">
        <v>0</v>
      </c>
      <c r="X3537" s="13">
        <v>0</v>
      </c>
      <c r="Y3537" s="13">
        <v>0</v>
      </c>
      <c r="Z3537" s="13">
        <v>55</v>
      </c>
      <c r="AA3537" s="13">
        <v>25</v>
      </c>
      <c r="AB3537" s="13">
        <v>10</v>
      </c>
      <c r="AC3537" s="13">
        <v>10</v>
      </c>
      <c r="AD3537" s="13">
        <v>0</v>
      </c>
      <c r="AE3537" s="13">
        <v>0</v>
      </c>
      <c r="AF3537" s="33">
        <v>100</v>
      </c>
      <c r="AG3537" s="9">
        <v>2</v>
      </c>
      <c r="AH3537" s="34">
        <v>0.5</v>
      </c>
      <c r="AI3537" s="13">
        <v>102901.65</v>
      </c>
      <c r="AJ3537" s="13">
        <v>3940434.06</v>
      </c>
      <c r="AK3537" s="13">
        <v>4043335.71</v>
      </c>
      <c r="AL3537" s="35">
        <v>40540</v>
      </c>
      <c r="AM3537" s="35">
        <v>40637</v>
      </c>
    </row>
    <row r="3538" spans="2:39" x14ac:dyDescent="0.25">
      <c r="B3538" s="30">
        <v>1</v>
      </c>
      <c r="C3538" s="31" t="s">
        <v>258</v>
      </c>
      <c r="D3538" s="9" t="s">
        <v>8033</v>
      </c>
      <c r="E3538" s="10" t="s">
        <v>5539</v>
      </c>
      <c r="F3538" s="10" t="s">
        <v>8034</v>
      </c>
      <c r="G3538" s="9">
        <v>3500907</v>
      </c>
      <c r="H3538" s="10" t="s">
        <v>8035</v>
      </c>
      <c r="I3538" s="13">
        <v>1354.49</v>
      </c>
      <c r="J3538" s="13">
        <v>0</v>
      </c>
      <c r="K3538" s="13">
        <v>1363.51</v>
      </c>
      <c r="L3538" s="13">
        <v>1363.51</v>
      </c>
      <c r="M3538" s="13">
        <v>1353.22</v>
      </c>
      <c r="N3538" s="32">
        <v>60</v>
      </c>
      <c r="O3538" s="9">
        <v>1</v>
      </c>
      <c r="P3538" s="13">
        <v>46.12</v>
      </c>
      <c r="Q3538" s="13">
        <v>100</v>
      </c>
      <c r="R3538" s="13">
        <v>83.25</v>
      </c>
      <c r="S3538" s="13">
        <v>217.8</v>
      </c>
      <c r="T3538" s="13">
        <v>0</v>
      </c>
      <c r="U3538" s="13">
        <v>1111.55</v>
      </c>
      <c r="V3538" s="13">
        <v>0</v>
      </c>
      <c r="W3538" s="13">
        <v>0</v>
      </c>
      <c r="X3538" s="13">
        <v>0</v>
      </c>
      <c r="Y3538" s="13">
        <v>0</v>
      </c>
      <c r="Z3538" s="13">
        <v>78.150000000000006</v>
      </c>
      <c r="AA3538" s="13">
        <v>5.88</v>
      </c>
      <c r="AB3538" s="13">
        <v>0</v>
      </c>
      <c r="AC3538" s="13">
        <v>0</v>
      </c>
      <c r="AD3538" s="13">
        <v>0</v>
      </c>
      <c r="AE3538" s="13">
        <v>15.97</v>
      </c>
      <c r="AF3538" s="33">
        <v>100</v>
      </c>
      <c r="AG3538" s="9">
        <v>1</v>
      </c>
      <c r="AH3538" s="34">
        <v>0.53</v>
      </c>
      <c r="AI3538" s="13">
        <v>1192186.19</v>
      </c>
      <c r="AJ3538" s="13">
        <v>12520804.34</v>
      </c>
      <c r="AK3538" s="13">
        <v>13712990.529999999</v>
      </c>
      <c r="AL3538" s="35">
        <v>39959</v>
      </c>
      <c r="AM3538" s="35">
        <v>39532</v>
      </c>
    </row>
    <row r="3539" spans="2:39" x14ac:dyDescent="0.25">
      <c r="B3539" s="30">
        <v>1</v>
      </c>
      <c r="C3539" s="31" t="s">
        <v>137</v>
      </c>
      <c r="D3539" s="9" t="s">
        <v>8036</v>
      </c>
      <c r="E3539" s="10" t="s">
        <v>712</v>
      </c>
      <c r="F3539" s="10" t="s">
        <v>1463</v>
      </c>
      <c r="G3539" s="9">
        <v>5208004</v>
      </c>
      <c r="H3539" s="10" t="s">
        <v>983</v>
      </c>
      <c r="I3539" s="13">
        <v>2580.0300000000002</v>
      </c>
      <c r="J3539" s="13">
        <v>2655.93</v>
      </c>
      <c r="K3539" s="13">
        <v>2609.5100000000002</v>
      </c>
      <c r="L3539" s="13">
        <v>2580.0300000000002</v>
      </c>
      <c r="M3539" s="13">
        <v>2580.0300000000002</v>
      </c>
      <c r="N3539" s="32">
        <v>60</v>
      </c>
      <c r="O3539" s="9">
        <v>1</v>
      </c>
      <c r="P3539" s="13">
        <v>66.400000000000006</v>
      </c>
      <c r="Q3539" s="13">
        <v>27.65</v>
      </c>
      <c r="R3539" s="13">
        <v>97.16</v>
      </c>
      <c r="S3539" s="13">
        <v>87.73</v>
      </c>
      <c r="T3539" s="13">
        <v>531.19000000000005</v>
      </c>
      <c r="U3539" s="13">
        <v>1864.36</v>
      </c>
      <c r="V3539" s="13">
        <v>147.82</v>
      </c>
      <c r="W3539" s="13">
        <v>24.83</v>
      </c>
      <c r="X3539" s="13">
        <v>0</v>
      </c>
      <c r="Y3539" s="13">
        <v>0</v>
      </c>
      <c r="Z3539" s="13">
        <v>55</v>
      </c>
      <c r="AA3539" s="13">
        <v>0</v>
      </c>
      <c r="AB3539" s="13">
        <v>10</v>
      </c>
      <c r="AC3539" s="13">
        <v>10</v>
      </c>
      <c r="AD3539" s="13">
        <v>20</v>
      </c>
      <c r="AE3539" s="13">
        <v>5</v>
      </c>
      <c r="AF3539" s="33">
        <v>100</v>
      </c>
      <c r="AG3539" s="9">
        <v>2</v>
      </c>
      <c r="AH3539" s="34">
        <v>0.32</v>
      </c>
      <c r="AI3539" s="13">
        <v>2478053.23</v>
      </c>
      <c r="AJ3539" s="13">
        <v>6954128.0199999996</v>
      </c>
      <c r="AK3539" s="13">
        <v>9432181.25</v>
      </c>
      <c r="AL3539" s="35">
        <v>40017</v>
      </c>
      <c r="AM3539" s="35">
        <v>40660</v>
      </c>
    </row>
    <row r="3540" spans="2:39" x14ac:dyDescent="0.25">
      <c r="B3540" s="30">
        <v>1</v>
      </c>
      <c r="C3540" s="31" t="s">
        <v>390</v>
      </c>
      <c r="D3540" s="9" t="s">
        <v>8037</v>
      </c>
      <c r="E3540" s="10" t="s">
        <v>4046</v>
      </c>
      <c r="F3540" s="10" t="s">
        <v>8038</v>
      </c>
      <c r="G3540" s="9">
        <v>2924009</v>
      </c>
      <c r="H3540" s="10" t="s">
        <v>1170</v>
      </c>
      <c r="I3540" s="13">
        <v>546</v>
      </c>
      <c r="J3540" s="13">
        <v>401.42</v>
      </c>
      <c r="K3540" s="13">
        <v>401.42</v>
      </c>
      <c r="L3540" s="13">
        <v>401.42</v>
      </c>
      <c r="M3540" s="13">
        <v>401.42</v>
      </c>
      <c r="N3540" s="32">
        <v>8</v>
      </c>
      <c r="O3540" s="9">
        <v>1</v>
      </c>
      <c r="P3540" s="13">
        <v>5.7</v>
      </c>
      <c r="Q3540" s="13">
        <v>0</v>
      </c>
      <c r="R3540" s="13">
        <v>0</v>
      </c>
      <c r="S3540" s="13">
        <v>23.28</v>
      </c>
      <c r="T3540" s="13">
        <v>0</v>
      </c>
      <c r="U3540" s="13">
        <v>30.57</v>
      </c>
      <c r="V3540" s="13">
        <v>342.32</v>
      </c>
      <c r="W3540" s="13">
        <v>4.67</v>
      </c>
      <c r="X3540" s="13">
        <v>0</v>
      </c>
      <c r="Y3540" s="13">
        <v>0</v>
      </c>
      <c r="Z3540" s="13">
        <v>0</v>
      </c>
      <c r="AA3540" s="13">
        <v>34.17</v>
      </c>
      <c r="AB3540" s="13">
        <v>0</v>
      </c>
      <c r="AC3540" s="13">
        <v>65.83</v>
      </c>
      <c r="AD3540" s="13">
        <v>0</v>
      </c>
      <c r="AE3540" s="13">
        <v>0</v>
      </c>
      <c r="AF3540" s="33">
        <v>100</v>
      </c>
      <c r="AG3540" s="9">
        <v>3</v>
      </c>
      <c r="AH3540" s="34">
        <v>0.32</v>
      </c>
      <c r="AI3540" s="13">
        <v>87428.09</v>
      </c>
      <c r="AJ3540" s="13">
        <v>261833.47</v>
      </c>
      <c r="AK3540" s="13">
        <v>349261.56</v>
      </c>
      <c r="AL3540" s="35">
        <v>40170</v>
      </c>
      <c r="AM3540" s="35">
        <v>40644</v>
      </c>
    </row>
    <row r="3541" spans="2:39" x14ac:dyDescent="0.25">
      <c r="B3541" s="30">
        <v>1</v>
      </c>
      <c r="C3541" s="31" t="s">
        <v>44</v>
      </c>
      <c r="D3541" s="9" t="s">
        <v>8039</v>
      </c>
      <c r="E3541" s="10" t="s">
        <v>50</v>
      </c>
      <c r="F3541" s="10" t="s">
        <v>1378</v>
      </c>
      <c r="G3541" s="9">
        <v>2102101</v>
      </c>
      <c r="H3541" s="10" t="s">
        <v>8040</v>
      </c>
      <c r="I3541" s="13">
        <v>734.43</v>
      </c>
      <c r="J3541" s="13">
        <v>734.43</v>
      </c>
      <c r="K3541" s="13">
        <v>734.43</v>
      </c>
      <c r="L3541" s="13">
        <v>516.20000000000005</v>
      </c>
      <c r="M3541" s="13">
        <v>734.43</v>
      </c>
      <c r="N3541" s="32">
        <v>50</v>
      </c>
      <c r="O3541" s="9">
        <v>1</v>
      </c>
      <c r="P3541" s="13">
        <v>10.5</v>
      </c>
      <c r="Q3541" s="13">
        <v>0</v>
      </c>
      <c r="R3541" s="13">
        <v>0</v>
      </c>
      <c r="S3541" s="13">
        <v>3.3</v>
      </c>
      <c r="T3541" s="13">
        <v>0</v>
      </c>
      <c r="U3541" s="13">
        <v>0</v>
      </c>
      <c r="V3541" s="13">
        <v>720.76</v>
      </c>
      <c r="W3541" s="13">
        <v>10.37</v>
      </c>
      <c r="X3541" s="13">
        <v>0</v>
      </c>
      <c r="Y3541" s="13">
        <v>0</v>
      </c>
      <c r="Z3541" s="13">
        <v>70</v>
      </c>
      <c r="AA3541" s="13">
        <v>28</v>
      </c>
      <c r="AB3541" s="13">
        <v>0</v>
      </c>
      <c r="AC3541" s="13">
        <v>0</v>
      </c>
      <c r="AD3541" s="13">
        <v>0</v>
      </c>
      <c r="AE3541" s="13">
        <v>2</v>
      </c>
      <c r="AF3541" s="33">
        <v>100</v>
      </c>
      <c r="AG3541" s="9">
        <v>1</v>
      </c>
      <c r="AH3541" s="34">
        <v>0.56000000000000005</v>
      </c>
      <c r="AI3541" s="13">
        <v>0</v>
      </c>
      <c r="AJ3541" s="13">
        <v>809257.03</v>
      </c>
      <c r="AK3541" s="13">
        <v>809257.03</v>
      </c>
      <c r="AL3541" s="35">
        <v>40444</v>
      </c>
      <c r="AM3541" s="35">
        <v>40563</v>
      </c>
    </row>
    <row r="3542" spans="2:39" x14ac:dyDescent="0.25">
      <c r="B3542" s="30">
        <v>1</v>
      </c>
      <c r="C3542" s="31" t="s">
        <v>2738</v>
      </c>
      <c r="D3542" s="9" t="s">
        <v>8041</v>
      </c>
      <c r="E3542" s="10" t="s">
        <v>6529</v>
      </c>
      <c r="F3542" s="10" t="s">
        <v>6544</v>
      </c>
      <c r="G3542" s="9">
        <v>3202108</v>
      </c>
      <c r="H3542" s="10" t="s">
        <v>8042</v>
      </c>
      <c r="I3542" s="13">
        <v>745.8</v>
      </c>
      <c r="J3542" s="13">
        <v>800.87</v>
      </c>
      <c r="K3542" s="13">
        <v>800.87</v>
      </c>
      <c r="L3542" s="13">
        <v>745.8</v>
      </c>
      <c r="M3542" s="13">
        <v>745.8</v>
      </c>
      <c r="N3542" s="32">
        <v>38</v>
      </c>
      <c r="O3542" s="9">
        <v>1</v>
      </c>
      <c r="P3542" s="13">
        <v>16.02</v>
      </c>
      <c r="Q3542" s="13">
        <v>86</v>
      </c>
      <c r="R3542" s="13">
        <v>57</v>
      </c>
      <c r="S3542" s="13">
        <v>74.02</v>
      </c>
      <c r="T3542" s="13">
        <v>140.93</v>
      </c>
      <c r="U3542" s="13">
        <v>564.41999999999996</v>
      </c>
      <c r="V3542" s="13">
        <v>0</v>
      </c>
      <c r="W3542" s="13">
        <v>21.3</v>
      </c>
      <c r="X3542" s="13">
        <v>0</v>
      </c>
      <c r="Y3542" s="13">
        <v>0</v>
      </c>
      <c r="Z3542" s="13">
        <v>3.86</v>
      </c>
      <c r="AA3542" s="13">
        <v>6.67</v>
      </c>
      <c r="AB3542" s="13">
        <v>0</v>
      </c>
      <c r="AC3542" s="13">
        <v>71.73</v>
      </c>
      <c r="AD3542" s="13">
        <v>5.86</v>
      </c>
      <c r="AE3542" s="13">
        <v>11.88</v>
      </c>
      <c r="AF3542" s="33">
        <v>100</v>
      </c>
      <c r="AG3542" s="9">
        <v>4</v>
      </c>
      <c r="AH3542" s="34">
        <v>0.23</v>
      </c>
      <c r="AI3542" s="13">
        <v>356973.71</v>
      </c>
      <c r="AJ3542" s="13">
        <v>2194754.5699999998</v>
      </c>
      <c r="AK3542" s="13">
        <v>2551728.2799999998</v>
      </c>
      <c r="AL3542" s="35">
        <v>38113</v>
      </c>
      <c r="AM3542" s="35">
        <v>40667</v>
      </c>
    </row>
    <row r="3543" spans="2:39" x14ac:dyDescent="0.25">
      <c r="B3543" s="30">
        <v>1</v>
      </c>
      <c r="C3543" s="31" t="s">
        <v>306</v>
      </c>
      <c r="D3543" s="9" t="s">
        <v>8043</v>
      </c>
      <c r="E3543" s="10" t="s">
        <v>548</v>
      </c>
      <c r="F3543" s="10" t="s">
        <v>8044</v>
      </c>
      <c r="G3543" s="9">
        <v>2210003</v>
      </c>
      <c r="H3543" s="10" t="s">
        <v>8045</v>
      </c>
      <c r="I3543" s="13">
        <v>2000</v>
      </c>
      <c r="J3543" s="13">
        <v>764.04</v>
      </c>
      <c r="K3543" s="13">
        <v>764.04</v>
      </c>
      <c r="L3543" s="13">
        <v>2000</v>
      </c>
      <c r="M3543" s="13">
        <v>764.04</v>
      </c>
      <c r="N3543" s="32">
        <v>13</v>
      </c>
      <c r="O3543" s="9">
        <v>1</v>
      </c>
      <c r="P3543" s="13">
        <v>10.91</v>
      </c>
      <c r="Q3543" s="13">
        <v>8.4700000000000006</v>
      </c>
      <c r="R3543" s="13">
        <v>51</v>
      </c>
      <c r="S3543" s="13">
        <v>20.79</v>
      </c>
      <c r="T3543" s="13">
        <v>0</v>
      </c>
      <c r="U3543" s="13">
        <v>64.290000000000006</v>
      </c>
      <c r="V3543" s="13">
        <v>663.63</v>
      </c>
      <c r="W3543" s="13">
        <v>15.32</v>
      </c>
      <c r="X3543" s="13">
        <v>0</v>
      </c>
      <c r="Y3543" s="13">
        <v>0</v>
      </c>
      <c r="Z3543" s="13">
        <v>0</v>
      </c>
      <c r="AA3543" s="13">
        <v>65.22</v>
      </c>
      <c r="AB3543" s="13">
        <v>0</v>
      </c>
      <c r="AC3543" s="13">
        <v>8.01</v>
      </c>
      <c r="AD3543" s="13">
        <v>22.04</v>
      </c>
      <c r="AE3543" s="13">
        <v>4.7300000000000004</v>
      </c>
      <c r="AF3543" s="33">
        <v>100</v>
      </c>
      <c r="AG3543" s="9">
        <v>2</v>
      </c>
      <c r="AH3543" s="34">
        <v>0.36</v>
      </c>
      <c r="AI3543" s="13">
        <v>63571.9</v>
      </c>
      <c r="AJ3543" s="13">
        <v>125302</v>
      </c>
      <c r="AK3543" s="13">
        <v>188873.9</v>
      </c>
      <c r="AL3543" s="35">
        <v>40444</v>
      </c>
      <c r="AM3543" s="35">
        <v>40505</v>
      </c>
    </row>
    <row r="3544" spans="2:39" x14ac:dyDescent="0.25">
      <c r="B3544" s="30">
        <v>1</v>
      </c>
      <c r="C3544" s="31" t="s">
        <v>306</v>
      </c>
      <c r="D3544" s="9" t="s">
        <v>8046</v>
      </c>
      <c r="E3544" s="10" t="s">
        <v>514</v>
      </c>
      <c r="F3544" s="10" t="s">
        <v>514</v>
      </c>
      <c r="G3544" s="9">
        <v>2211001</v>
      </c>
      <c r="H3544" s="10" t="s">
        <v>8047</v>
      </c>
      <c r="I3544" s="13">
        <v>360</v>
      </c>
      <c r="J3544" s="13">
        <v>360</v>
      </c>
      <c r="K3544" s="13">
        <v>313.67</v>
      </c>
      <c r="L3544" s="13">
        <v>360</v>
      </c>
      <c r="M3544" s="13">
        <v>313.67</v>
      </c>
      <c r="N3544" s="32">
        <v>8</v>
      </c>
      <c r="O3544" s="9">
        <v>1</v>
      </c>
      <c r="P3544" s="13">
        <v>20.91</v>
      </c>
      <c r="Q3544" s="13">
        <v>2</v>
      </c>
      <c r="R3544" s="13">
        <v>158.19999999999999</v>
      </c>
      <c r="S3544" s="13">
        <v>21.26</v>
      </c>
      <c r="T3544" s="13">
        <v>72</v>
      </c>
      <c r="U3544" s="13">
        <v>4.47</v>
      </c>
      <c r="V3544" s="13">
        <v>218.81</v>
      </c>
      <c r="W3544" s="13">
        <v>0.3</v>
      </c>
      <c r="X3544" s="13">
        <v>0</v>
      </c>
      <c r="Y3544" s="13">
        <v>0</v>
      </c>
      <c r="Z3544" s="13">
        <v>62.14</v>
      </c>
      <c r="AA3544" s="13">
        <v>0</v>
      </c>
      <c r="AB3544" s="13">
        <v>0</v>
      </c>
      <c r="AC3544" s="13">
        <v>30.48</v>
      </c>
      <c r="AD3544" s="13">
        <v>0</v>
      </c>
      <c r="AE3544" s="13">
        <v>7.38</v>
      </c>
      <c r="AF3544" s="33">
        <v>100</v>
      </c>
      <c r="AG3544" s="9">
        <v>4</v>
      </c>
      <c r="AH3544" s="34">
        <v>0.38</v>
      </c>
      <c r="AI3544" s="13">
        <v>6171.49</v>
      </c>
      <c r="AJ3544" s="13">
        <v>166649.68</v>
      </c>
      <c r="AK3544" s="13">
        <v>172821.17</v>
      </c>
      <c r="AL3544" s="35">
        <v>40444</v>
      </c>
      <c r="AM3544" s="35">
        <v>40651</v>
      </c>
    </row>
    <row r="3545" spans="2:39" x14ac:dyDescent="0.25">
      <c r="B3545" s="30">
        <v>1</v>
      </c>
      <c r="C3545" s="31" t="s">
        <v>110</v>
      </c>
      <c r="D3545" s="9" t="s">
        <v>8048</v>
      </c>
      <c r="E3545" s="10" t="s">
        <v>502</v>
      </c>
      <c r="F3545" s="10" t="s">
        <v>7319</v>
      </c>
      <c r="G3545" s="9">
        <v>1718907</v>
      </c>
      <c r="H3545" s="10" t="s">
        <v>8049</v>
      </c>
      <c r="I3545" s="13">
        <v>565.20000000000005</v>
      </c>
      <c r="J3545" s="13">
        <v>557.80999999999995</v>
      </c>
      <c r="K3545" s="13">
        <v>557.80999999999995</v>
      </c>
      <c r="L3545" s="13">
        <v>565.20000000000005</v>
      </c>
      <c r="M3545" s="13">
        <v>551.49</v>
      </c>
      <c r="N3545" s="32">
        <v>14</v>
      </c>
      <c r="O3545" s="9">
        <v>1</v>
      </c>
      <c r="P3545" s="13">
        <v>6.89</v>
      </c>
      <c r="Q3545" s="13">
        <v>0</v>
      </c>
      <c r="R3545" s="13">
        <v>0</v>
      </c>
      <c r="S3545" s="13">
        <v>36.86</v>
      </c>
      <c r="T3545" s="13">
        <v>0</v>
      </c>
      <c r="U3545" s="13">
        <v>0</v>
      </c>
      <c r="V3545" s="13">
        <v>512.36</v>
      </c>
      <c r="W3545" s="13">
        <v>2.27</v>
      </c>
      <c r="X3545" s="13">
        <v>0</v>
      </c>
      <c r="Y3545" s="13">
        <v>0</v>
      </c>
      <c r="Z3545" s="13">
        <v>7.08</v>
      </c>
      <c r="AA3545" s="13">
        <v>78.010000000000005</v>
      </c>
      <c r="AB3545" s="13">
        <v>0</v>
      </c>
      <c r="AC3545" s="13">
        <v>8.92</v>
      </c>
      <c r="AD3545" s="13">
        <v>0</v>
      </c>
      <c r="AE3545" s="13">
        <v>5.98</v>
      </c>
      <c r="AF3545" s="33">
        <v>99.99</v>
      </c>
      <c r="AG3545" s="9">
        <v>3</v>
      </c>
      <c r="AH3545" s="34">
        <v>0.4</v>
      </c>
      <c r="AI3545" s="13">
        <v>14645.43</v>
      </c>
      <c r="AJ3545" s="13">
        <v>550234.05000000005</v>
      </c>
      <c r="AK3545" s="13">
        <v>564879.48</v>
      </c>
      <c r="AL3545" s="35">
        <v>40276</v>
      </c>
      <c r="AM3545" s="35">
        <v>40575</v>
      </c>
    </row>
    <row r="3546" spans="2:39" x14ac:dyDescent="0.25">
      <c r="B3546" s="30">
        <v>1</v>
      </c>
      <c r="C3546" s="31" t="s">
        <v>110</v>
      </c>
      <c r="D3546" s="9" t="s">
        <v>8050</v>
      </c>
      <c r="E3546" s="10" t="s">
        <v>502</v>
      </c>
      <c r="F3546" s="10" t="s">
        <v>7173</v>
      </c>
      <c r="G3546" s="9">
        <v>1717008</v>
      </c>
      <c r="H3546" s="10" t="s">
        <v>8051</v>
      </c>
      <c r="I3546" s="13">
        <v>625.11</v>
      </c>
      <c r="J3546" s="13">
        <v>613.39</v>
      </c>
      <c r="K3546" s="13">
        <v>613.39</v>
      </c>
      <c r="L3546" s="13">
        <v>625.11</v>
      </c>
      <c r="M3546" s="13">
        <v>604.65</v>
      </c>
      <c r="N3546" s="32">
        <v>17</v>
      </c>
      <c r="O3546" s="9">
        <v>1</v>
      </c>
      <c r="P3546" s="13">
        <v>6.97</v>
      </c>
      <c r="Q3546" s="13">
        <v>0</v>
      </c>
      <c r="R3546" s="13">
        <v>0</v>
      </c>
      <c r="S3546" s="13">
        <v>36.86</v>
      </c>
      <c r="T3546" s="13">
        <v>0</v>
      </c>
      <c r="U3546" s="13">
        <v>0</v>
      </c>
      <c r="V3546" s="13">
        <v>565.51</v>
      </c>
      <c r="W3546" s="13">
        <v>2.27</v>
      </c>
      <c r="X3546" s="13">
        <v>0</v>
      </c>
      <c r="Y3546" s="13">
        <v>0</v>
      </c>
      <c r="Z3546" s="13">
        <v>19.97</v>
      </c>
      <c r="AA3546" s="13">
        <v>67.13</v>
      </c>
      <c r="AB3546" s="13">
        <v>0</v>
      </c>
      <c r="AC3546" s="13">
        <v>5.94</v>
      </c>
      <c r="AD3546" s="13">
        <v>0</v>
      </c>
      <c r="AE3546" s="13">
        <v>6.96</v>
      </c>
      <c r="AF3546" s="33">
        <v>100</v>
      </c>
      <c r="AG3546" s="9">
        <v>3</v>
      </c>
      <c r="AH3546" s="34">
        <v>0.42</v>
      </c>
      <c r="AI3546" s="13">
        <v>102133.71</v>
      </c>
      <c r="AJ3546" s="13">
        <v>663304.02</v>
      </c>
      <c r="AK3546" s="13">
        <v>765437.73</v>
      </c>
      <c r="AL3546" s="35">
        <v>40276</v>
      </c>
      <c r="AM3546" s="35">
        <v>40575</v>
      </c>
    </row>
    <row r="3547" spans="2:39" x14ac:dyDescent="0.25">
      <c r="B3547" s="30">
        <v>1</v>
      </c>
      <c r="C3547" s="31" t="s">
        <v>964</v>
      </c>
      <c r="D3547" s="9" t="s">
        <v>8052</v>
      </c>
      <c r="E3547" s="10" t="s">
        <v>8053</v>
      </c>
      <c r="F3547" s="10" t="s">
        <v>8054</v>
      </c>
      <c r="G3547" s="9">
        <v>3125705</v>
      </c>
      <c r="H3547" s="10" t="s">
        <v>8055</v>
      </c>
      <c r="I3547" s="13">
        <v>983.38</v>
      </c>
      <c r="J3547" s="13">
        <v>0</v>
      </c>
      <c r="K3547" s="13">
        <v>901.26</v>
      </c>
      <c r="L3547" s="13">
        <v>983.38</v>
      </c>
      <c r="M3547" s="13">
        <v>901.26</v>
      </c>
      <c r="N3547" s="32">
        <v>25</v>
      </c>
      <c r="O3547" s="9">
        <v>1</v>
      </c>
      <c r="P3547" s="13">
        <v>26.2</v>
      </c>
      <c r="Q3547" s="13">
        <v>15.51</v>
      </c>
      <c r="R3547" s="13">
        <v>71.739999999999995</v>
      </c>
      <c r="S3547" s="13">
        <v>50.21</v>
      </c>
      <c r="T3547" s="13">
        <v>0</v>
      </c>
      <c r="U3547" s="13">
        <v>146.94999999999999</v>
      </c>
      <c r="V3547" s="13">
        <v>700.08</v>
      </c>
      <c r="W3547" s="13">
        <v>4.0199999999999996</v>
      </c>
      <c r="X3547" s="13">
        <v>0</v>
      </c>
      <c r="Y3547" s="13">
        <v>0</v>
      </c>
      <c r="Z3547" s="13">
        <v>40</v>
      </c>
      <c r="AA3547" s="13">
        <v>50</v>
      </c>
      <c r="AB3547" s="13">
        <v>0</v>
      </c>
      <c r="AC3547" s="13">
        <v>10</v>
      </c>
      <c r="AD3547" s="13">
        <v>0</v>
      </c>
      <c r="AE3547" s="13">
        <v>0</v>
      </c>
      <c r="AF3547" s="33">
        <v>100</v>
      </c>
      <c r="AG3547" s="9">
        <v>3</v>
      </c>
      <c r="AH3547" s="34">
        <v>0.46</v>
      </c>
      <c r="AI3547" s="13">
        <v>67062.559999999998</v>
      </c>
      <c r="AJ3547" s="13">
        <v>2056568.31</v>
      </c>
      <c r="AK3547" s="13">
        <v>2123630.87</v>
      </c>
      <c r="AL3547" s="35">
        <v>40540</v>
      </c>
      <c r="AM3547" s="35">
        <v>40744</v>
      </c>
    </row>
    <row r="3548" spans="2:39" x14ac:dyDescent="0.25">
      <c r="B3548" s="30">
        <v>1</v>
      </c>
      <c r="C3548" s="31" t="s">
        <v>99</v>
      </c>
      <c r="D3548" s="9" t="s">
        <v>8056</v>
      </c>
      <c r="E3548" s="10" t="s">
        <v>101</v>
      </c>
      <c r="F3548" s="10" t="s">
        <v>101</v>
      </c>
      <c r="G3548" s="9">
        <v>2611101</v>
      </c>
      <c r="H3548" s="10" t="s">
        <v>8057</v>
      </c>
      <c r="I3548" s="13">
        <v>160.91999999999999</v>
      </c>
      <c r="J3548" s="13">
        <v>160.91999999999999</v>
      </c>
      <c r="K3548" s="13">
        <v>166</v>
      </c>
      <c r="L3548" s="13">
        <v>160.91999999999999</v>
      </c>
      <c r="M3548" s="13">
        <v>160.91999999999999</v>
      </c>
      <c r="N3548" s="32">
        <v>14</v>
      </c>
      <c r="O3548" s="9">
        <v>1</v>
      </c>
      <c r="P3548" s="10">
        <v>2.92</v>
      </c>
      <c r="Q3548" s="13">
        <v>0</v>
      </c>
      <c r="R3548" s="13">
        <v>0</v>
      </c>
      <c r="S3548" s="13">
        <v>0</v>
      </c>
      <c r="T3548" s="13">
        <v>0</v>
      </c>
      <c r="U3548" s="13">
        <v>1.22</v>
      </c>
      <c r="V3548" s="13">
        <v>164.53</v>
      </c>
      <c r="W3548" s="13">
        <v>0.25</v>
      </c>
      <c r="X3548" s="13">
        <v>0</v>
      </c>
      <c r="Y3548" s="13">
        <v>0</v>
      </c>
      <c r="Z3548" s="13">
        <v>0</v>
      </c>
      <c r="AA3548" s="13">
        <v>99.85</v>
      </c>
      <c r="AB3548" s="13">
        <v>0</v>
      </c>
      <c r="AC3548" s="13">
        <v>0</v>
      </c>
      <c r="AD3548" s="13">
        <v>0</v>
      </c>
      <c r="AE3548" s="13">
        <v>0.15</v>
      </c>
      <c r="AF3548" s="33">
        <v>100</v>
      </c>
      <c r="AG3548" s="9">
        <v>2</v>
      </c>
      <c r="AH3548" s="34">
        <v>0.45</v>
      </c>
      <c r="AI3548" s="13">
        <v>0</v>
      </c>
      <c r="AJ3548" s="13">
        <v>354988.35</v>
      </c>
      <c r="AK3548" s="13">
        <v>354988.35</v>
      </c>
      <c r="AL3548" s="35">
        <v>40444</v>
      </c>
      <c r="AM3548" s="35">
        <v>40480</v>
      </c>
    </row>
    <row r="3549" spans="2:39" x14ac:dyDescent="0.25">
      <c r="B3549" s="30">
        <v>1</v>
      </c>
      <c r="C3549" s="31" t="s">
        <v>243</v>
      </c>
      <c r="D3549" s="9" t="s">
        <v>8058</v>
      </c>
      <c r="E3549" s="10" t="s">
        <v>4624</v>
      </c>
      <c r="F3549" s="10" t="s">
        <v>4672</v>
      </c>
      <c r="G3549" s="9">
        <v>2914000</v>
      </c>
      <c r="H3549" s="10" t="s">
        <v>8059</v>
      </c>
      <c r="I3549" s="13">
        <v>2780.87</v>
      </c>
      <c r="J3549" s="13">
        <v>2852.45</v>
      </c>
      <c r="K3549" s="13">
        <v>2852.45</v>
      </c>
      <c r="L3549" s="13">
        <v>2852.45</v>
      </c>
      <c r="M3549" s="13">
        <v>2852.45</v>
      </c>
      <c r="N3549" s="32">
        <v>32</v>
      </c>
      <c r="O3549" s="9">
        <v>1</v>
      </c>
      <c r="P3549" s="13">
        <v>47.54</v>
      </c>
      <c r="Q3549" s="13">
        <v>0.98</v>
      </c>
      <c r="R3549" s="13">
        <v>0</v>
      </c>
      <c r="S3549" s="13">
        <v>0</v>
      </c>
      <c r="T3549" s="13">
        <v>570.49</v>
      </c>
      <c r="U3549" s="13">
        <v>431.71</v>
      </c>
      <c r="V3549" s="13">
        <v>2376.88</v>
      </c>
      <c r="W3549" s="13">
        <v>16.25</v>
      </c>
      <c r="X3549" s="13">
        <v>0</v>
      </c>
      <c r="Y3549" s="13">
        <v>0</v>
      </c>
      <c r="Z3549" s="13">
        <v>0</v>
      </c>
      <c r="AA3549" s="13">
        <v>50</v>
      </c>
      <c r="AB3549" s="13">
        <v>0</v>
      </c>
      <c r="AC3549" s="13">
        <v>40</v>
      </c>
      <c r="AD3549" s="13">
        <v>0</v>
      </c>
      <c r="AE3549" s="13">
        <v>10</v>
      </c>
      <c r="AF3549" s="33">
        <v>100</v>
      </c>
      <c r="AG3549" s="9">
        <v>2</v>
      </c>
      <c r="AH3549" s="34">
        <v>0.35</v>
      </c>
      <c r="AI3549" s="13">
        <v>255329.62</v>
      </c>
      <c r="AJ3549" s="13">
        <v>2959699.99</v>
      </c>
      <c r="AK3549" s="13">
        <v>3215029.61</v>
      </c>
      <c r="AL3549" s="35">
        <v>40057</v>
      </c>
      <c r="AM3549" s="35">
        <v>40658</v>
      </c>
    </row>
    <row r="3550" spans="2:39" x14ac:dyDescent="0.25">
      <c r="B3550" s="30">
        <v>1</v>
      </c>
      <c r="C3550" s="31" t="s">
        <v>119</v>
      </c>
      <c r="D3550" s="9" t="s">
        <v>8060</v>
      </c>
      <c r="E3550" s="10" t="s">
        <v>3841</v>
      </c>
      <c r="F3550" s="10" t="s">
        <v>3841</v>
      </c>
      <c r="G3550" s="9">
        <v>2606002</v>
      </c>
      <c r="H3550" s="10" t="s">
        <v>8061</v>
      </c>
      <c r="I3550" s="13">
        <v>40</v>
      </c>
      <c r="J3550" s="13">
        <v>38.24</v>
      </c>
      <c r="K3550" s="13">
        <v>38.24</v>
      </c>
      <c r="L3550" s="13">
        <v>0</v>
      </c>
      <c r="M3550" s="13">
        <v>38.24</v>
      </c>
      <c r="N3550" s="32"/>
      <c r="O3550" s="9">
        <v>7</v>
      </c>
      <c r="P3550" s="13">
        <v>1.0900000000000001</v>
      </c>
      <c r="Q3550" s="13">
        <v>0</v>
      </c>
      <c r="R3550" s="13">
        <v>0</v>
      </c>
      <c r="S3550" s="13">
        <v>0</v>
      </c>
      <c r="T3550" s="13">
        <v>0</v>
      </c>
      <c r="U3550" s="13">
        <v>0</v>
      </c>
      <c r="V3550" s="13">
        <v>0</v>
      </c>
      <c r="W3550" s="13">
        <v>0</v>
      </c>
      <c r="X3550" s="13">
        <v>0</v>
      </c>
      <c r="Y3550" s="13">
        <v>0</v>
      </c>
      <c r="Z3550" s="13">
        <v>91.3</v>
      </c>
      <c r="AA3550" s="13">
        <v>5.4</v>
      </c>
      <c r="AB3550" s="13">
        <v>0</v>
      </c>
      <c r="AC3550" s="13">
        <v>3.3</v>
      </c>
      <c r="AD3550" s="13">
        <v>0</v>
      </c>
      <c r="AE3550" s="13">
        <v>0</v>
      </c>
      <c r="AF3550" s="33">
        <v>100</v>
      </c>
      <c r="AG3550" s="9">
        <v>2</v>
      </c>
      <c r="AH3550" s="34">
        <v>0.56000000000000005</v>
      </c>
      <c r="AI3550" s="13">
        <v>47708.89</v>
      </c>
      <c r="AJ3550" s="13">
        <v>199349.57</v>
      </c>
      <c r="AK3550" s="13">
        <v>247058.46</v>
      </c>
      <c r="AL3550" s="35">
        <v>40140</v>
      </c>
      <c r="AM3550" s="35">
        <v>40500</v>
      </c>
    </row>
    <row r="3551" spans="2:39" x14ac:dyDescent="0.25">
      <c r="B3551" s="30">
        <v>1</v>
      </c>
      <c r="C3551" s="31" t="s">
        <v>1112</v>
      </c>
      <c r="D3551" s="9" t="s">
        <v>8062</v>
      </c>
      <c r="E3551" s="10" t="s">
        <v>5368</v>
      </c>
      <c r="F3551" s="10" t="s">
        <v>1205</v>
      </c>
      <c r="G3551" s="9">
        <v>3306107</v>
      </c>
      <c r="H3551" s="10" t="s">
        <v>1135</v>
      </c>
      <c r="I3551" s="13">
        <v>196.02</v>
      </c>
      <c r="J3551" s="13">
        <v>0</v>
      </c>
      <c r="K3551" s="13">
        <v>187.88</v>
      </c>
      <c r="L3551" s="13">
        <v>0</v>
      </c>
      <c r="M3551" s="13">
        <v>187.88</v>
      </c>
      <c r="N3551" s="32"/>
      <c r="O3551" s="9">
        <v>7</v>
      </c>
      <c r="P3551" s="13">
        <v>11.74</v>
      </c>
      <c r="Q3551" s="13">
        <v>0</v>
      </c>
      <c r="R3551" s="13">
        <v>0</v>
      </c>
      <c r="S3551" s="13">
        <v>13.88</v>
      </c>
      <c r="T3551" s="13">
        <v>0</v>
      </c>
      <c r="U3551" s="13">
        <v>40.619999999999997</v>
      </c>
      <c r="V3551" s="13">
        <v>0</v>
      </c>
      <c r="W3551" s="13">
        <v>0</v>
      </c>
      <c r="X3551" s="13">
        <v>0</v>
      </c>
      <c r="Y3551" s="13">
        <v>0</v>
      </c>
      <c r="Z3551" s="13">
        <v>30</v>
      </c>
      <c r="AA3551" s="13">
        <v>0</v>
      </c>
      <c r="AB3551" s="13">
        <v>0</v>
      </c>
      <c r="AC3551" s="13">
        <v>20</v>
      </c>
      <c r="AD3551" s="13">
        <v>0</v>
      </c>
      <c r="AE3551" s="13">
        <v>50</v>
      </c>
      <c r="AF3551" s="33">
        <v>100</v>
      </c>
      <c r="AG3551" s="9">
        <v>3</v>
      </c>
      <c r="AH3551" s="34">
        <v>0.28000000000000003</v>
      </c>
      <c r="AI3551" s="13">
        <v>14967.66</v>
      </c>
      <c r="AJ3551" s="13">
        <v>551470.25</v>
      </c>
      <c r="AK3551" s="13">
        <v>566437.91</v>
      </c>
      <c r="AL3551" s="35">
        <v>40140</v>
      </c>
      <c r="AM3551" s="35">
        <v>40427</v>
      </c>
    </row>
    <row r="3552" spans="2:39" x14ac:dyDescent="0.25">
      <c r="B3552" s="30">
        <v>1</v>
      </c>
      <c r="C3552" s="31" t="s">
        <v>1112</v>
      </c>
      <c r="D3552" s="9" t="s">
        <v>8063</v>
      </c>
      <c r="E3552" s="10" t="s">
        <v>5368</v>
      </c>
      <c r="F3552" s="10" t="s">
        <v>1205</v>
      </c>
      <c r="G3552" s="9">
        <v>3306107</v>
      </c>
      <c r="H3552" s="10" t="s">
        <v>1135</v>
      </c>
      <c r="I3552" s="13">
        <v>70.180000000000007</v>
      </c>
      <c r="J3552" s="13">
        <v>0</v>
      </c>
      <c r="K3552" s="13">
        <v>70.900000000000006</v>
      </c>
      <c r="L3552" s="13">
        <v>0</v>
      </c>
      <c r="M3552" s="13">
        <v>70.180000000000007</v>
      </c>
      <c r="N3552" s="32"/>
      <c r="O3552" s="9">
        <v>7</v>
      </c>
      <c r="P3552" s="13">
        <v>4.43</v>
      </c>
      <c r="Q3552" s="13">
        <v>0</v>
      </c>
      <c r="R3552" s="13">
        <v>0</v>
      </c>
      <c r="S3552" s="13">
        <v>30.43</v>
      </c>
      <c r="T3552" s="13">
        <v>0</v>
      </c>
      <c r="U3552" s="13">
        <v>40.479999999999997</v>
      </c>
      <c r="V3552" s="13">
        <v>0</v>
      </c>
      <c r="W3552" s="13">
        <v>0</v>
      </c>
      <c r="X3552" s="13">
        <v>0</v>
      </c>
      <c r="Y3552" s="13">
        <v>0</v>
      </c>
      <c r="Z3552" s="13">
        <v>0</v>
      </c>
      <c r="AA3552" s="13">
        <v>5</v>
      </c>
      <c r="AB3552" s="13">
        <v>0</v>
      </c>
      <c r="AC3552" s="13">
        <v>70</v>
      </c>
      <c r="AD3552" s="13">
        <v>0</v>
      </c>
      <c r="AE3552" s="13">
        <v>25</v>
      </c>
      <c r="AF3552" s="33">
        <v>100</v>
      </c>
      <c r="AG3552" s="9">
        <v>4</v>
      </c>
      <c r="AH3552" s="34">
        <v>0.21</v>
      </c>
      <c r="AI3552" s="13">
        <v>5848.28</v>
      </c>
      <c r="AJ3552" s="13">
        <v>147575.21</v>
      </c>
      <c r="AK3552" s="13">
        <v>153423.49</v>
      </c>
      <c r="AL3552" s="35">
        <v>40140</v>
      </c>
      <c r="AM3552" s="35">
        <v>40427</v>
      </c>
    </row>
    <row r="3553" spans="2:39" x14ac:dyDescent="0.25">
      <c r="B3553" s="30">
        <v>1</v>
      </c>
      <c r="C3553" s="31" t="s">
        <v>1112</v>
      </c>
      <c r="D3553" s="9" t="s">
        <v>8064</v>
      </c>
      <c r="E3553" s="10" t="s">
        <v>5368</v>
      </c>
      <c r="F3553" s="10" t="s">
        <v>1205</v>
      </c>
      <c r="G3553" s="9">
        <v>3306107</v>
      </c>
      <c r="H3553" s="10" t="s">
        <v>8065</v>
      </c>
      <c r="I3553" s="13">
        <v>56.98</v>
      </c>
      <c r="J3553" s="13">
        <v>0</v>
      </c>
      <c r="K3553" s="13">
        <v>54.01</v>
      </c>
      <c r="L3553" s="13">
        <v>0</v>
      </c>
      <c r="M3553" s="13">
        <v>54.01</v>
      </c>
      <c r="N3553" s="32"/>
      <c r="O3553" s="9">
        <v>7</v>
      </c>
      <c r="P3553" s="13">
        <v>3.37</v>
      </c>
      <c r="Q3553" s="13">
        <v>0</v>
      </c>
      <c r="R3553" s="13">
        <v>0</v>
      </c>
      <c r="S3553" s="13">
        <v>43.39</v>
      </c>
      <c r="T3553" s="13">
        <v>0</v>
      </c>
      <c r="U3553" s="13">
        <v>10.62</v>
      </c>
      <c r="V3553" s="13">
        <v>0</v>
      </c>
      <c r="W3553" s="13">
        <v>0</v>
      </c>
      <c r="X3553" s="13">
        <v>0</v>
      </c>
      <c r="Y3553" s="13">
        <v>0</v>
      </c>
      <c r="Z3553" s="13">
        <v>5</v>
      </c>
      <c r="AA3553" s="13">
        <v>0</v>
      </c>
      <c r="AB3553" s="13">
        <v>0</v>
      </c>
      <c r="AC3553" s="13">
        <v>75</v>
      </c>
      <c r="AD3553" s="13">
        <v>0</v>
      </c>
      <c r="AE3553" s="13">
        <v>20</v>
      </c>
      <c r="AF3553" s="33">
        <v>100</v>
      </c>
      <c r="AG3553" s="9">
        <v>4</v>
      </c>
      <c r="AH3553" s="34">
        <v>0.22</v>
      </c>
      <c r="AI3553" s="13">
        <v>3540.95</v>
      </c>
      <c r="AJ3553" s="13">
        <v>120909.99</v>
      </c>
      <c r="AK3553" s="13">
        <v>124450.94</v>
      </c>
      <c r="AL3553" s="35">
        <v>40140</v>
      </c>
      <c r="AM3553" s="35">
        <v>40427</v>
      </c>
    </row>
    <row r="3554" spans="2:39" x14ac:dyDescent="0.25">
      <c r="B3554" s="30">
        <v>1</v>
      </c>
      <c r="C3554" s="31" t="s">
        <v>124</v>
      </c>
      <c r="D3554" s="9" t="s">
        <v>8066</v>
      </c>
      <c r="E3554" s="10" t="s">
        <v>7851</v>
      </c>
      <c r="F3554" s="10" t="s">
        <v>7852</v>
      </c>
      <c r="G3554" s="9">
        <v>2409308</v>
      </c>
      <c r="H3554" s="10" t="s">
        <v>7972</v>
      </c>
      <c r="I3554" s="13">
        <v>16.579999999999998</v>
      </c>
      <c r="J3554" s="13">
        <v>0</v>
      </c>
      <c r="K3554" s="13">
        <v>20.13</v>
      </c>
      <c r="L3554" s="13">
        <v>219.19</v>
      </c>
      <c r="M3554" s="13">
        <v>16.579999999999998</v>
      </c>
      <c r="N3554" s="32"/>
      <c r="O3554" s="9">
        <v>7</v>
      </c>
      <c r="P3554" s="13">
        <v>0.37</v>
      </c>
      <c r="Q3554" s="13">
        <v>0</v>
      </c>
      <c r="R3554" s="13">
        <v>0</v>
      </c>
      <c r="S3554" s="13">
        <v>7.59</v>
      </c>
      <c r="T3554" s="13">
        <v>0</v>
      </c>
      <c r="U3554" s="13">
        <v>12.53</v>
      </c>
      <c r="V3554" s="13">
        <v>0</v>
      </c>
      <c r="W3554" s="13">
        <v>0</v>
      </c>
      <c r="X3554" s="13">
        <v>0</v>
      </c>
      <c r="Y3554" s="13">
        <v>0</v>
      </c>
      <c r="Z3554" s="13">
        <v>0</v>
      </c>
      <c r="AA3554" s="13">
        <v>62.26</v>
      </c>
      <c r="AB3554" s="13">
        <v>0</v>
      </c>
      <c r="AC3554" s="13">
        <v>0</v>
      </c>
      <c r="AD3554" s="13">
        <v>0</v>
      </c>
      <c r="AE3554" s="13">
        <v>37.74</v>
      </c>
      <c r="AF3554" s="33">
        <v>100</v>
      </c>
      <c r="AG3554" s="9">
        <v>3</v>
      </c>
      <c r="AH3554" s="34">
        <v>0.31</v>
      </c>
      <c r="AI3554" s="13">
        <v>0</v>
      </c>
      <c r="AJ3554" s="13">
        <v>13405.76</v>
      </c>
      <c r="AK3554" s="13">
        <v>13405.76</v>
      </c>
      <c r="AL3554" s="35">
        <v>40137</v>
      </c>
      <c r="AM3554" s="35">
        <v>40324</v>
      </c>
    </row>
    <row r="3555" spans="2:39" x14ac:dyDescent="0.25">
      <c r="B3555" s="30">
        <v>1</v>
      </c>
      <c r="C3555" s="31" t="s">
        <v>964</v>
      </c>
      <c r="D3555" s="9" t="s">
        <v>8067</v>
      </c>
      <c r="E3555" s="10" t="s">
        <v>5130</v>
      </c>
      <c r="F3555" s="10" t="s">
        <v>5130</v>
      </c>
      <c r="G3555" s="9">
        <v>3148707</v>
      </c>
      <c r="H3555" s="10" t="s">
        <v>8068</v>
      </c>
      <c r="I3555" s="13">
        <v>4326.66</v>
      </c>
      <c r="J3555" s="13">
        <v>4326.76</v>
      </c>
      <c r="K3555" s="13">
        <v>4111.7700000000004</v>
      </c>
      <c r="L3555" s="13">
        <v>4111.7700000000004</v>
      </c>
      <c r="M3555" s="13">
        <v>4109.4399999999996</v>
      </c>
      <c r="N3555" s="32">
        <v>80</v>
      </c>
      <c r="O3555" s="9">
        <v>1</v>
      </c>
      <c r="P3555" s="13">
        <v>63.26</v>
      </c>
      <c r="Q3555" s="13">
        <v>0</v>
      </c>
      <c r="R3555" s="13">
        <v>0</v>
      </c>
      <c r="S3555" s="13">
        <v>946.01</v>
      </c>
      <c r="T3555" s="13">
        <v>77.44</v>
      </c>
      <c r="U3555" s="13">
        <v>2491.17</v>
      </c>
      <c r="V3555" s="13">
        <v>0</v>
      </c>
      <c r="W3555" s="13">
        <v>597.14</v>
      </c>
      <c r="X3555" s="13">
        <v>0</v>
      </c>
      <c r="Y3555" s="13">
        <v>0</v>
      </c>
      <c r="Z3555" s="13">
        <v>30</v>
      </c>
      <c r="AA3555" s="13">
        <v>15</v>
      </c>
      <c r="AB3555" s="13">
        <v>0</v>
      </c>
      <c r="AC3555" s="13">
        <v>35</v>
      </c>
      <c r="AD3555" s="13">
        <v>20</v>
      </c>
      <c r="AE3555" s="13">
        <v>0</v>
      </c>
      <c r="AF3555" s="33">
        <v>100</v>
      </c>
      <c r="AG3555" s="9">
        <v>3</v>
      </c>
      <c r="AH3555" s="34">
        <v>0.36</v>
      </c>
      <c r="AI3555" s="13">
        <v>342219.97</v>
      </c>
      <c r="AJ3555" s="13">
        <v>3693337.54</v>
      </c>
      <c r="AK3555" s="13">
        <v>4035557.51</v>
      </c>
      <c r="AL3555" s="35">
        <v>40511</v>
      </c>
      <c r="AM3555" s="35">
        <v>40767</v>
      </c>
    </row>
    <row r="3556" spans="2:39" x14ac:dyDescent="0.25">
      <c r="B3556" s="30">
        <v>1</v>
      </c>
      <c r="C3556" s="31" t="s">
        <v>124</v>
      </c>
      <c r="D3556" s="9" t="s">
        <v>8069</v>
      </c>
      <c r="E3556" s="10" t="s">
        <v>7851</v>
      </c>
      <c r="F3556" s="10" t="s">
        <v>7852</v>
      </c>
      <c r="G3556" s="9">
        <v>2409308</v>
      </c>
      <c r="H3556" s="10" t="s">
        <v>7972</v>
      </c>
      <c r="I3556" s="13">
        <v>3.19</v>
      </c>
      <c r="J3556" s="13">
        <v>0</v>
      </c>
      <c r="K3556" s="13">
        <v>20.25</v>
      </c>
      <c r="L3556" s="13">
        <v>219.19</v>
      </c>
      <c r="M3556" s="13">
        <v>16.579999999999998</v>
      </c>
      <c r="N3556" s="32"/>
      <c r="O3556" s="9">
        <v>7</v>
      </c>
      <c r="P3556" s="13">
        <v>0.37</v>
      </c>
      <c r="Q3556" s="13">
        <v>0</v>
      </c>
      <c r="R3556" s="13">
        <v>0</v>
      </c>
      <c r="S3556" s="13">
        <v>3.19</v>
      </c>
      <c r="T3556" s="13">
        <v>0</v>
      </c>
      <c r="U3556" s="13">
        <v>16.59</v>
      </c>
      <c r="V3556" s="13">
        <v>0</v>
      </c>
      <c r="W3556" s="13">
        <v>0.47</v>
      </c>
      <c r="X3556" s="13">
        <v>0</v>
      </c>
      <c r="Y3556" s="13">
        <v>0</v>
      </c>
      <c r="Z3556" s="13">
        <v>0</v>
      </c>
      <c r="AA3556" s="13">
        <v>81.91</v>
      </c>
      <c r="AB3556" s="13">
        <v>0</v>
      </c>
      <c r="AC3556" s="13">
        <v>0</v>
      </c>
      <c r="AD3556" s="13">
        <v>0</v>
      </c>
      <c r="AE3556" s="13">
        <v>18.09</v>
      </c>
      <c r="AF3556" s="33">
        <v>100</v>
      </c>
      <c r="AG3556" s="9">
        <v>3</v>
      </c>
      <c r="AH3556" s="34">
        <v>0.37</v>
      </c>
      <c r="AI3556" s="13">
        <v>0</v>
      </c>
      <c r="AJ3556" s="13">
        <v>16811.29</v>
      </c>
      <c r="AK3556" s="13">
        <v>16811.29</v>
      </c>
      <c r="AL3556" s="35">
        <v>40137</v>
      </c>
      <c r="AM3556" s="35">
        <v>40324</v>
      </c>
    </row>
    <row r="3557" spans="2:39" x14ac:dyDescent="0.25">
      <c r="B3557" s="30">
        <v>1</v>
      </c>
      <c r="C3557" s="31" t="s">
        <v>124</v>
      </c>
      <c r="D3557" s="9" t="s">
        <v>8070</v>
      </c>
      <c r="E3557" s="10" t="s">
        <v>7851</v>
      </c>
      <c r="F3557" s="10" t="s">
        <v>7852</v>
      </c>
      <c r="G3557" s="9">
        <v>2409308</v>
      </c>
      <c r="H3557" s="10" t="s">
        <v>7972</v>
      </c>
      <c r="I3557" s="13">
        <v>116.16</v>
      </c>
      <c r="J3557" s="13">
        <v>16.5</v>
      </c>
      <c r="K3557" s="13">
        <v>14.3</v>
      </c>
      <c r="L3557" s="13">
        <v>219.19</v>
      </c>
      <c r="M3557" s="13">
        <v>14.3</v>
      </c>
      <c r="N3557" s="32"/>
      <c r="O3557" s="9">
        <v>7</v>
      </c>
      <c r="P3557" s="13">
        <v>0.32</v>
      </c>
      <c r="Q3557" s="13">
        <v>0</v>
      </c>
      <c r="R3557" s="13">
        <v>0</v>
      </c>
      <c r="S3557" s="13">
        <v>2.4500000000000002</v>
      </c>
      <c r="T3557" s="13">
        <v>0</v>
      </c>
      <c r="U3557" s="13">
        <v>11.85</v>
      </c>
      <c r="V3557" s="13">
        <v>0</v>
      </c>
      <c r="W3557" s="13">
        <v>0</v>
      </c>
      <c r="X3557" s="13">
        <v>0</v>
      </c>
      <c r="Y3557" s="13">
        <v>0</v>
      </c>
      <c r="Z3557" s="13">
        <v>0</v>
      </c>
      <c r="AA3557" s="13">
        <v>82.88</v>
      </c>
      <c r="AB3557" s="13">
        <v>0</v>
      </c>
      <c r="AC3557" s="13">
        <v>0</v>
      </c>
      <c r="AD3557" s="13">
        <v>0</v>
      </c>
      <c r="AE3557" s="13">
        <v>17.12</v>
      </c>
      <c r="AF3557" s="33">
        <v>100</v>
      </c>
      <c r="AG3557" s="9">
        <v>3</v>
      </c>
      <c r="AH3557" s="34">
        <v>0.37</v>
      </c>
      <c r="AI3557" s="13">
        <v>0</v>
      </c>
      <c r="AJ3557" s="13">
        <v>15304.72</v>
      </c>
      <c r="AK3557" s="13">
        <v>15304.72</v>
      </c>
      <c r="AL3557" s="35">
        <v>40137</v>
      </c>
      <c r="AM3557" s="35">
        <v>40324</v>
      </c>
    </row>
    <row r="3558" spans="2:39" x14ac:dyDescent="0.25">
      <c r="B3558" s="30">
        <v>1</v>
      </c>
      <c r="C3558" s="31" t="s">
        <v>119</v>
      </c>
      <c r="D3558" s="9" t="s">
        <v>8071</v>
      </c>
      <c r="E3558" s="10" t="s">
        <v>2426</v>
      </c>
      <c r="F3558" s="10" t="s">
        <v>8072</v>
      </c>
      <c r="G3558" s="9">
        <v>2611705</v>
      </c>
      <c r="H3558" s="10" t="s">
        <v>8073</v>
      </c>
      <c r="I3558" s="13">
        <v>109</v>
      </c>
      <c r="J3558" s="13">
        <v>133.69999999999999</v>
      </c>
      <c r="K3558" s="13">
        <v>133.63</v>
      </c>
      <c r="L3558" s="13">
        <v>109</v>
      </c>
      <c r="M3558" s="13">
        <v>109</v>
      </c>
      <c r="N3558" s="32">
        <v>10</v>
      </c>
      <c r="O3558" s="9">
        <v>1</v>
      </c>
      <c r="P3558" s="13">
        <v>6.68</v>
      </c>
      <c r="Q3558" s="13">
        <v>0</v>
      </c>
      <c r="R3558" s="13">
        <v>0</v>
      </c>
      <c r="S3558" s="13">
        <v>0</v>
      </c>
      <c r="T3558" s="13">
        <v>0</v>
      </c>
      <c r="U3558" s="13">
        <v>89.21</v>
      </c>
      <c r="V3558" s="13">
        <v>31.4</v>
      </c>
      <c r="W3558" s="13">
        <v>6.3</v>
      </c>
      <c r="X3558" s="13">
        <v>0</v>
      </c>
      <c r="Y3558" s="13">
        <v>0</v>
      </c>
      <c r="Z3558" s="13">
        <v>6.6</v>
      </c>
      <c r="AA3558" s="13">
        <v>76.5</v>
      </c>
      <c r="AB3558" s="13">
        <v>16</v>
      </c>
      <c r="AC3558" s="13">
        <v>0</v>
      </c>
      <c r="AD3558" s="13">
        <v>0</v>
      </c>
      <c r="AE3558" s="13">
        <v>0.9</v>
      </c>
      <c r="AF3558" s="33">
        <v>100</v>
      </c>
      <c r="AG3558" s="9">
        <v>2</v>
      </c>
      <c r="AH3558" s="34">
        <v>0.43</v>
      </c>
      <c r="AI3558" s="13">
        <v>48479.92</v>
      </c>
      <c r="AJ3558" s="13">
        <v>18077.22</v>
      </c>
      <c r="AK3558" s="13">
        <v>66557.14</v>
      </c>
      <c r="AL3558" s="35">
        <v>40305</v>
      </c>
      <c r="AM3558" s="35">
        <v>40442</v>
      </c>
    </row>
    <row r="3559" spans="2:39" x14ac:dyDescent="0.25">
      <c r="B3559" s="30">
        <v>1</v>
      </c>
      <c r="C3559" s="31" t="s">
        <v>243</v>
      </c>
      <c r="D3559" s="9" t="s">
        <v>8074</v>
      </c>
      <c r="E3559" s="10" t="s">
        <v>245</v>
      </c>
      <c r="F3559" s="10" t="s">
        <v>1065</v>
      </c>
      <c r="G3559" s="9">
        <v>2904704</v>
      </c>
      <c r="H3559" s="10" t="s">
        <v>3220</v>
      </c>
      <c r="I3559" s="13">
        <v>160</v>
      </c>
      <c r="J3559" s="13">
        <v>0</v>
      </c>
      <c r="K3559" s="13">
        <v>115.57</v>
      </c>
      <c r="L3559" s="13">
        <v>160</v>
      </c>
      <c r="M3559" s="13">
        <v>115.57</v>
      </c>
      <c r="N3559" s="32">
        <v>7</v>
      </c>
      <c r="O3559" s="9">
        <v>1</v>
      </c>
      <c r="P3559" s="13">
        <v>5.78</v>
      </c>
      <c r="Q3559" s="13">
        <v>0</v>
      </c>
      <c r="R3559" s="13">
        <v>0</v>
      </c>
      <c r="S3559" s="13">
        <v>13.78</v>
      </c>
      <c r="T3559" s="13">
        <v>0</v>
      </c>
      <c r="U3559" s="13">
        <v>39.35</v>
      </c>
      <c r="V3559" s="13">
        <v>0</v>
      </c>
      <c r="W3559" s="13">
        <v>1.24</v>
      </c>
      <c r="X3559" s="13">
        <v>0</v>
      </c>
      <c r="Y3559" s="13">
        <v>0</v>
      </c>
      <c r="Z3559" s="13">
        <v>15</v>
      </c>
      <c r="AA3559" s="13">
        <v>35</v>
      </c>
      <c r="AB3559" s="13">
        <v>0</v>
      </c>
      <c r="AC3559" s="13">
        <v>40</v>
      </c>
      <c r="AD3559" s="13">
        <v>0</v>
      </c>
      <c r="AE3559" s="13">
        <v>10</v>
      </c>
      <c r="AF3559" s="33">
        <v>100</v>
      </c>
      <c r="AG3559" s="9">
        <v>3</v>
      </c>
      <c r="AH3559" s="34">
        <v>0.35</v>
      </c>
      <c r="AI3559" s="13">
        <v>221051.64</v>
      </c>
      <c r="AJ3559" s="13">
        <v>159067.03</v>
      </c>
      <c r="AK3559" s="13">
        <v>380118.67</v>
      </c>
      <c r="AL3559" s="35">
        <v>40059</v>
      </c>
      <c r="AM3559" s="35">
        <v>40728</v>
      </c>
    </row>
    <row r="3560" spans="2:39" x14ac:dyDescent="0.25">
      <c r="B3560" s="30">
        <v>1</v>
      </c>
      <c r="C3560" s="31" t="s">
        <v>243</v>
      </c>
      <c r="D3560" s="9" t="s">
        <v>8075</v>
      </c>
      <c r="E3560" s="10" t="s">
        <v>1450</v>
      </c>
      <c r="F3560" s="10" t="s">
        <v>1450</v>
      </c>
      <c r="G3560" s="9">
        <v>2917508</v>
      </c>
      <c r="H3560" s="10" t="s">
        <v>8076</v>
      </c>
      <c r="I3560" s="13">
        <v>692.88</v>
      </c>
      <c r="J3560" s="13">
        <v>931.88</v>
      </c>
      <c r="K3560" s="13">
        <v>931.88</v>
      </c>
      <c r="L3560" s="13">
        <v>931.88</v>
      </c>
      <c r="M3560" s="13">
        <v>931.88</v>
      </c>
      <c r="N3560" s="32">
        <v>17</v>
      </c>
      <c r="O3560" s="9">
        <v>1</v>
      </c>
      <c r="P3560" s="13">
        <v>15.53</v>
      </c>
      <c r="Q3560" s="13">
        <v>1.03</v>
      </c>
      <c r="R3560" s="13">
        <v>0</v>
      </c>
      <c r="S3560" s="13">
        <v>41.87</v>
      </c>
      <c r="T3560" s="13">
        <v>0</v>
      </c>
      <c r="U3560" s="13">
        <v>12.98</v>
      </c>
      <c r="V3560" s="13">
        <v>874.9</v>
      </c>
      <c r="W3560" s="13">
        <v>2.13</v>
      </c>
      <c r="X3560" s="13">
        <v>0</v>
      </c>
      <c r="Y3560" s="13">
        <v>0</v>
      </c>
      <c r="Z3560" s="13">
        <v>73.38</v>
      </c>
      <c r="AA3560" s="13">
        <v>0</v>
      </c>
      <c r="AB3560" s="13">
        <v>0</v>
      </c>
      <c r="AC3560" s="13">
        <v>21.83</v>
      </c>
      <c r="AD3560" s="13">
        <v>0</v>
      </c>
      <c r="AE3560" s="13">
        <v>4.79</v>
      </c>
      <c r="AF3560" s="33">
        <v>100</v>
      </c>
      <c r="AG3560" s="9">
        <v>4</v>
      </c>
      <c r="AH3560" s="34">
        <v>0.41</v>
      </c>
      <c r="AI3560" s="13">
        <v>94137.46</v>
      </c>
      <c r="AJ3560" s="13">
        <v>339326.08</v>
      </c>
      <c r="AK3560" s="13">
        <v>433463.54</v>
      </c>
      <c r="AL3560" s="35">
        <v>40127</v>
      </c>
      <c r="AM3560" s="35">
        <v>40682</v>
      </c>
    </row>
    <row r="3561" spans="2:39" x14ac:dyDescent="0.25">
      <c r="B3561" s="30">
        <v>1</v>
      </c>
      <c r="C3561" s="31" t="s">
        <v>243</v>
      </c>
      <c r="D3561" s="9" t="s">
        <v>8077</v>
      </c>
      <c r="E3561" s="10" t="s">
        <v>958</v>
      </c>
      <c r="F3561" s="10" t="s">
        <v>1110</v>
      </c>
      <c r="G3561" s="9">
        <v>2931905</v>
      </c>
      <c r="H3561" s="10" t="s">
        <v>8078</v>
      </c>
      <c r="I3561" s="13">
        <v>1361.25</v>
      </c>
      <c r="J3561" s="13">
        <v>1361.25</v>
      </c>
      <c r="K3561" s="13">
        <v>1410.44</v>
      </c>
      <c r="L3561" s="13">
        <v>1410.44</v>
      </c>
      <c r="M3561" s="13">
        <v>1361.25</v>
      </c>
      <c r="N3561" s="32">
        <v>32</v>
      </c>
      <c r="O3561" s="9">
        <v>1</v>
      </c>
      <c r="P3561" s="13">
        <v>28.21</v>
      </c>
      <c r="Q3561" s="13">
        <v>0</v>
      </c>
      <c r="R3561" s="13">
        <v>0</v>
      </c>
      <c r="S3561" s="13">
        <v>0</v>
      </c>
      <c r="T3561" s="13">
        <v>0</v>
      </c>
      <c r="U3561" s="13">
        <v>0</v>
      </c>
      <c r="V3561" s="13">
        <v>0</v>
      </c>
      <c r="W3561" s="13">
        <v>43.79</v>
      </c>
      <c r="X3561" s="13">
        <v>0</v>
      </c>
      <c r="Y3561" s="13">
        <v>0</v>
      </c>
      <c r="Z3561" s="13">
        <v>23</v>
      </c>
      <c r="AA3561" s="13">
        <v>55</v>
      </c>
      <c r="AB3561" s="13">
        <v>0</v>
      </c>
      <c r="AC3561" s="13">
        <v>15</v>
      </c>
      <c r="AD3561" s="13">
        <v>0</v>
      </c>
      <c r="AE3561" s="13">
        <v>7</v>
      </c>
      <c r="AF3561" s="33">
        <v>100</v>
      </c>
      <c r="AG3561" s="9">
        <v>1</v>
      </c>
      <c r="AH3561" s="34">
        <v>0.45</v>
      </c>
      <c r="AI3561" s="13">
        <v>74129.52</v>
      </c>
      <c r="AJ3561" s="13">
        <v>588715.63</v>
      </c>
      <c r="AK3561" s="13">
        <v>662845.15</v>
      </c>
      <c r="AL3561" s="35">
        <v>40137</v>
      </c>
      <c r="AM3561" s="35">
        <v>40637</v>
      </c>
    </row>
    <row r="3562" spans="2:39" x14ac:dyDescent="0.25">
      <c r="B3562" s="30">
        <v>1</v>
      </c>
      <c r="C3562" s="31" t="s">
        <v>137</v>
      </c>
      <c r="D3562" s="9" t="s">
        <v>8079</v>
      </c>
      <c r="E3562" s="10" t="s">
        <v>712</v>
      </c>
      <c r="F3562" s="10" t="s">
        <v>1463</v>
      </c>
      <c r="G3562" s="9">
        <v>5208004</v>
      </c>
      <c r="H3562" s="10" t="s">
        <v>699</v>
      </c>
      <c r="I3562" s="13">
        <v>4850.41</v>
      </c>
      <c r="J3562" s="13">
        <v>4850.41</v>
      </c>
      <c r="K3562" s="13">
        <v>4850.41</v>
      </c>
      <c r="L3562" s="13">
        <v>4850.41</v>
      </c>
      <c r="M3562" s="13">
        <v>4850.41</v>
      </c>
      <c r="N3562" s="32">
        <v>228</v>
      </c>
      <c r="O3562" s="9">
        <v>1</v>
      </c>
      <c r="P3562" s="13">
        <v>121.26</v>
      </c>
      <c r="Q3562" s="13">
        <v>64.069999999999993</v>
      </c>
      <c r="R3562" s="13">
        <v>69.28</v>
      </c>
      <c r="S3562" s="13">
        <v>338.06</v>
      </c>
      <c r="T3562" s="13">
        <v>980.34</v>
      </c>
      <c r="U3562" s="13">
        <v>3374.13</v>
      </c>
      <c r="V3562" s="13">
        <v>132.24</v>
      </c>
      <c r="W3562" s="13">
        <v>25.64</v>
      </c>
      <c r="X3562" s="13">
        <v>0</v>
      </c>
      <c r="Y3562" s="13">
        <v>0</v>
      </c>
      <c r="Z3562" s="13">
        <v>77.69</v>
      </c>
      <c r="AA3562" s="13">
        <v>8.92</v>
      </c>
      <c r="AB3562" s="13">
        <v>1.64</v>
      </c>
      <c r="AC3562" s="13">
        <v>3.18</v>
      </c>
      <c r="AD3562" s="13">
        <v>0</v>
      </c>
      <c r="AE3562" s="13">
        <v>8.57</v>
      </c>
      <c r="AF3562" s="33">
        <v>100</v>
      </c>
      <c r="AG3562" s="9">
        <v>3</v>
      </c>
      <c r="AH3562" s="34">
        <v>0.49</v>
      </c>
      <c r="AI3562" s="13">
        <v>6146114.2800000003</v>
      </c>
      <c r="AJ3562" s="13">
        <v>12625798.75</v>
      </c>
      <c r="AK3562" s="13">
        <v>18771913.030000001</v>
      </c>
      <c r="AL3562" s="35">
        <v>40540</v>
      </c>
      <c r="AM3562" s="35">
        <v>40595</v>
      </c>
    </row>
    <row r="3563" spans="2:39" x14ac:dyDescent="0.25">
      <c r="B3563" s="30">
        <v>1</v>
      </c>
      <c r="C3563" s="31" t="s">
        <v>347</v>
      </c>
      <c r="D3563" s="9" t="s">
        <v>8080</v>
      </c>
      <c r="E3563" s="10" t="s">
        <v>349</v>
      </c>
      <c r="F3563" s="10" t="s">
        <v>350</v>
      </c>
      <c r="G3563" s="9">
        <v>2703809</v>
      </c>
      <c r="H3563" s="10" t="s">
        <v>8081</v>
      </c>
      <c r="I3563" s="13">
        <v>1466.33</v>
      </c>
      <c r="J3563" s="13">
        <v>0</v>
      </c>
      <c r="K3563" s="13">
        <v>1364.75</v>
      </c>
      <c r="L3563" s="13">
        <v>1466.33</v>
      </c>
      <c r="M3563" s="13">
        <v>1354.69</v>
      </c>
      <c r="N3563" s="32">
        <v>110</v>
      </c>
      <c r="O3563" s="9">
        <v>1</v>
      </c>
      <c r="P3563" s="13">
        <v>84.66</v>
      </c>
      <c r="Q3563" s="13">
        <v>74.55</v>
      </c>
      <c r="R3563" s="13">
        <v>58.12</v>
      </c>
      <c r="S3563" s="13">
        <v>194.6</v>
      </c>
      <c r="T3563" s="13">
        <v>425.25</v>
      </c>
      <c r="U3563" s="13">
        <v>0</v>
      </c>
      <c r="V3563" s="13">
        <v>663.13</v>
      </c>
      <c r="W3563" s="13">
        <v>94.8</v>
      </c>
      <c r="X3563" s="13">
        <v>0</v>
      </c>
      <c r="Y3563" s="13">
        <v>15</v>
      </c>
      <c r="Z3563" s="13">
        <v>20</v>
      </c>
      <c r="AA3563" s="13">
        <v>25</v>
      </c>
      <c r="AB3563" s="13">
        <v>5</v>
      </c>
      <c r="AC3563" s="13">
        <v>20</v>
      </c>
      <c r="AD3563" s="13">
        <v>0</v>
      </c>
      <c r="AE3563" s="13">
        <v>15</v>
      </c>
      <c r="AF3563" s="33">
        <v>100</v>
      </c>
      <c r="AG3563" s="9">
        <v>3</v>
      </c>
      <c r="AH3563" s="34">
        <v>0.41</v>
      </c>
      <c r="AI3563" s="13">
        <v>278620.84999999998</v>
      </c>
      <c r="AJ3563" s="13">
        <v>5808728.6200000001</v>
      </c>
      <c r="AK3563" s="13">
        <v>6087349.4699999997</v>
      </c>
      <c r="AL3563" s="35">
        <v>39989</v>
      </c>
      <c r="AM3563" s="35">
        <v>40122</v>
      </c>
    </row>
    <row r="3564" spans="2:39" x14ac:dyDescent="0.25">
      <c r="B3564" s="30">
        <v>1</v>
      </c>
      <c r="C3564" s="31" t="s">
        <v>347</v>
      </c>
      <c r="D3564" s="9" t="s">
        <v>8082</v>
      </c>
      <c r="E3564" s="10" t="s">
        <v>6610</v>
      </c>
      <c r="F3564" s="10" t="s">
        <v>8083</v>
      </c>
      <c r="G3564" s="9">
        <v>2705002</v>
      </c>
      <c r="H3564" s="10" t="s">
        <v>8084</v>
      </c>
      <c r="I3564" s="13">
        <v>453.75</v>
      </c>
      <c r="J3564" s="13">
        <v>0</v>
      </c>
      <c r="K3564" s="13">
        <v>442.03</v>
      </c>
      <c r="L3564" s="13">
        <v>453.75</v>
      </c>
      <c r="M3564" s="13">
        <v>442.03</v>
      </c>
      <c r="N3564" s="32">
        <v>25</v>
      </c>
      <c r="O3564" s="9">
        <v>1</v>
      </c>
      <c r="P3564" s="13">
        <v>6.31</v>
      </c>
      <c r="Q3564" s="13">
        <v>11</v>
      </c>
      <c r="R3564" s="13">
        <v>100</v>
      </c>
      <c r="S3564" s="13">
        <v>14.67</v>
      </c>
      <c r="T3564" s="13">
        <v>0</v>
      </c>
      <c r="U3564" s="13">
        <v>55.05</v>
      </c>
      <c r="V3564" s="13">
        <v>369.09</v>
      </c>
      <c r="W3564" s="13">
        <v>3.22</v>
      </c>
      <c r="X3564" s="13">
        <v>0</v>
      </c>
      <c r="Y3564" s="13">
        <v>0</v>
      </c>
      <c r="Z3564" s="13">
        <v>0</v>
      </c>
      <c r="AA3564" s="13">
        <v>82.75</v>
      </c>
      <c r="AB3564" s="13">
        <v>0</v>
      </c>
      <c r="AC3564" s="13">
        <v>0</v>
      </c>
      <c r="AD3564" s="13">
        <v>0</v>
      </c>
      <c r="AE3564" s="13">
        <v>17.25</v>
      </c>
      <c r="AF3564" s="33">
        <v>100</v>
      </c>
      <c r="AG3564" s="9">
        <v>3</v>
      </c>
      <c r="AH3564" s="34">
        <v>0.37</v>
      </c>
      <c r="AI3564" s="13">
        <v>148105.95000000001</v>
      </c>
      <c r="AJ3564" s="13">
        <v>621635.52</v>
      </c>
      <c r="AK3564" s="13">
        <v>769741.47</v>
      </c>
      <c r="AL3564" s="35">
        <v>40100</v>
      </c>
      <c r="AM3564" s="35">
        <v>40280</v>
      </c>
    </row>
    <row r="3565" spans="2:39" x14ac:dyDescent="0.25">
      <c r="B3565" s="30">
        <v>1</v>
      </c>
      <c r="C3565" s="31" t="s">
        <v>258</v>
      </c>
      <c r="D3565" s="9" t="s">
        <v>8085</v>
      </c>
      <c r="E3565" s="10" t="s">
        <v>281</v>
      </c>
      <c r="F3565" s="10" t="s">
        <v>948</v>
      </c>
      <c r="G3565" s="9">
        <v>3533205</v>
      </c>
      <c r="H3565" s="10" t="s">
        <v>8086</v>
      </c>
      <c r="I3565" s="13">
        <v>113.51</v>
      </c>
      <c r="J3565" s="13">
        <v>113.5</v>
      </c>
      <c r="K3565" s="13">
        <v>113.73</v>
      </c>
      <c r="L3565" s="13">
        <v>822.83</v>
      </c>
      <c r="M3565" s="13">
        <v>113.51</v>
      </c>
      <c r="N3565" s="36">
        <v>10</v>
      </c>
      <c r="O3565" s="9">
        <v>1</v>
      </c>
      <c r="P3565" s="13">
        <v>3.79</v>
      </c>
      <c r="Q3565" s="13">
        <v>100</v>
      </c>
      <c r="R3565" s="13">
        <v>77.03</v>
      </c>
      <c r="S3565" s="13">
        <v>5.39</v>
      </c>
      <c r="T3565" s="13">
        <v>0</v>
      </c>
      <c r="U3565" s="13">
        <v>112.66</v>
      </c>
      <c r="V3565" s="13">
        <v>0</v>
      </c>
      <c r="W3565" s="13">
        <v>6.46</v>
      </c>
      <c r="X3565" s="13">
        <v>0</v>
      </c>
      <c r="Y3565" s="13">
        <v>0</v>
      </c>
      <c r="Z3565" s="13">
        <v>94.92</v>
      </c>
      <c r="AA3565" s="13">
        <v>0</v>
      </c>
      <c r="AB3565" s="13">
        <v>0</v>
      </c>
      <c r="AC3565" s="13">
        <v>0</v>
      </c>
      <c r="AD3565" s="13">
        <v>0</v>
      </c>
      <c r="AE3565" s="13">
        <v>5.08</v>
      </c>
      <c r="AF3565" s="33">
        <v>100</v>
      </c>
      <c r="AG3565" s="9">
        <v>2</v>
      </c>
      <c r="AH3565" s="34">
        <v>0.56000000000000005</v>
      </c>
      <c r="AI3565" s="13">
        <v>166767.26999999999</v>
      </c>
      <c r="AJ3565" s="13">
        <v>1123853.96</v>
      </c>
      <c r="AK3565" s="13">
        <v>1290621.23</v>
      </c>
      <c r="AL3565" s="35">
        <v>40100</v>
      </c>
      <c r="AM3565" s="35">
        <v>40205</v>
      </c>
    </row>
    <row r="3566" spans="2:39" x14ac:dyDescent="0.25">
      <c r="B3566" s="30">
        <v>1</v>
      </c>
      <c r="C3566" s="31" t="s">
        <v>258</v>
      </c>
      <c r="D3566" s="9" t="s">
        <v>8087</v>
      </c>
      <c r="E3566" s="10" t="s">
        <v>281</v>
      </c>
      <c r="F3566" s="10" t="s">
        <v>948</v>
      </c>
      <c r="G3566" s="9">
        <v>3533205</v>
      </c>
      <c r="H3566" s="10" t="s">
        <v>8088</v>
      </c>
      <c r="I3566" s="13">
        <v>23.63</v>
      </c>
      <c r="J3566" s="13">
        <v>69.099999999999994</v>
      </c>
      <c r="K3566" s="13">
        <v>22.97</v>
      </c>
      <c r="L3566" s="13">
        <v>822.83</v>
      </c>
      <c r="M3566" s="13">
        <v>22.97</v>
      </c>
      <c r="N3566" s="32">
        <v>2</v>
      </c>
      <c r="O3566" s="9">
        <v>1</v>
      </c>
      <c r="P3566" s="13">
        <v>0.77</v>
      </c>
      <c r="Q3566" s="13">
        <v>100</v>
      </c>
      <c r="R3566" s="13">
        <v>77.03</v>
      </c>
      <c r="S3566" s="13">
        <v>0.32</v>
      </c>
      <c r="T3566" s="13">
        <v>0</v>
      </c>
      <c r="U3566" s="13">
        <v>22.49</v>
      </c>
      <c r="V3566" s="13">
        <v>0</v>
      </c>
      <c r="W3566" s="13">
        <v>0.8</v>
      </c>
      <c r="X3566" s="13">
        <v>0</v>
      </c>
      <c r="Y3566" s="13">
        <v>0</v>
      </c>
      <c r="Z3566" s="13">
        <v>98.61</v>
      </c>
      <c r="AA3566" s="13">
        <v>0</v>
      </c>
      <c r="AB3566" s="13">
        <v>0</v>
      </c>
      <c r="AC3566" s="13">
        <v>0</v>
      </c>
      <c r="AD3566" s="13">
        <v>0</v>
      </c>
      <c r="AE3566" s="13">
        <v>1.39</v>
      </c>
      <c r="AF3566" s="33">
        <v>100</v>
      </c>
      <c r="AG3566" s="9">
        <v>2</v>
      </c>
      <c r="AH3566" s="34">
        <v>0.56999999999999995</v>
      </c>
      <c r="AI3566" s="13">
        <v>130483.23</v>
      </c>
      <c r="AJ3566" s="13">
        <v>192507.94</v>
      </c>
      <c r="AK3566" s="13">
        <v>322991.17</v>
      </c>
      <c r="AL3566" s="35">
        <v>40100</v>
      </c>
      <c r="AM3566" s="35">
        <v>40205</v>
      </c>
    </row>
    <row r="3567" spans="2:39" x14ac:dyDescent="0.25">
      <c r="B3567" s="30">
        <v>1</v>
      </c>
      <c r="C3567" s="31" t="s">
        <v>258</v>
      </c>
      <c r="D3567" s="9" t="s">
        <v>8089</v>
      </c>
      <c r="E3567" s="10" t="s">
        <v>281</v>
      </c>
      <c r="F3567" s="10" t="s">
        <v>948</v>
      </c>
      <c r="G3567" s="9">
        <v>3533205</v>
      </c>
      <c r="H3567" s="10" t="s">
        <v>8090</v>
      </c>
      <c r="I3567" s="13">
        <v>68.569999999999993</v>
      </c>
      <c r="J3567" s="13">
        <v>69.099999999999994</v>
      </c>
      <c r="K3567" s="13">
        <v>49.26</v>
      </c>
      <c r="L3567" s="13">
        <v>822.83</v>
      </c>
      <c r="M3567" s="13">
        <v>49.26</v>
      </c>
      <c r="N3567" s="32">
        <v>4</v>
      </c>
      <c r="O3567" s="9">
        <v>1</v>
      </c>
      <c r="P3567" s="13">
        <v>1.64</v>
      </c>
      <c r="Q3567" s="13">
        <v>100</v>
      </c>
      <c r="R3567" s="13">
        <v>77.03</v>
      </c>
      <c r="S3567" s="13">
        <v>2.48</v>
      </c>
      <c r="T3567" s="13">
        <v>0</v>
      </c>
      <c r="U3567" s="13">
        <v>44.82</v>
      </c>
      <c r="V3567" s="13">
        <v>0</v>
      </c>
      <c r="W3567" s="13">
        <v>5.94</v>
      </c>
      <c r="X3567" s="13">
        <v>0</v>
      </c>
      <c r="Y3567" s="13">
        <v>0</v>
      </c>
      <c r="Z3567" s="13">
        <v>90.22</v>
      </c>
      <c r="AA3567" s="13">
        <v>0</v>
      </c>
      <c r="AB3567" s="13">
        <v>0</v>
      </c>
      <c r="AC3567" s="13">
        <v>0</v>
      </c>
      <c r="AD3567" s="13">
        <v>0</v>
      </c>
      <c r="AE3567" s="13">
        <v>9.7799999999999994</v>
      </c>
      <c r="AF3567" s="33">
        <v>100</v>
      </c>
      <c r="AG3567" s="9">
        <v>2</v>
      </c>
      <c r="AH3567" s="34">
        <v>0.54</v>
      </c>
      <c r="AI3567" s="13">
        <v>30273.65</v>
      </c>
      <c r="AJ3567" s="13">
        <v>495178.43</v>
      </c>
      <c r="AK3567" s="13">
        <v>525452.07999999996</v>
      </c>
      <c r="AL3567" s="35">
        <v>40100</v>
      </c>
      <c r="AM3567" s="35">
        <v>40205</v>
      </c>
    </row>
    <row r="3568" spans="2:39" x14ac:dyDescent="0.25">
      <c r="B3568" s="30">
        <v>1</v>
      </c>
      <c r="C3568" s="31" t="s">
        <v>258</v>
      </c>
      <c r="D3568" s="9" t="s">
        <v>8091</v>
      </c>
      <c r="E3568" s="10" t="s">
        <v>281</v>
      </c>
      <c r="F3568" s="10" t="s">
        <v>948</v>
      </c>
      <c r="G3568" s="9">
        <v>3533205</v>
      </c>
      <c r="H3568" s="10" t="s">
        <v>8092</v>
      </c>
      <c r="I3568" s="13">
        <v>68.569999999999993</v>
      </c>
      <c r="J3568" s="13">
        <v>69.099999999999994</v>
      </c>
      <c r="K3568" s="13">
        <v>87.66</v>
      </c>
      <c r="L3568" s="13">
        <v>822.83</v>
      </c>
      <c r="M3568" s="13">
        <v>87.66</v>
      </c>
      <c r="N3568" s="32">
        <v>7</v>
      </c>
      <c r="O3568" s="9">
        <v>1</v>
      </c>
      <c r="P3568" s="13">
        <v>2.92</v>
      </c>
      <c r="Q3568" s="13">
        <v>100</v>
      </c>
      <c r="R3568" s="13">
        <v>77.03</v>
      </c>
      <c r="S3568" s="13">
        <v>8.26</v>
      </c>
      <c r="T3568" s="13">
        <v>0</v>
      </c>
      <c r="U3568" s="13">
        <v>67.98</v>
      </c>
      <c r="V3568" s="13">
        <v>0</v>
      </c>
      <c r="W3568" s="13">
        <v>27.88</v>
      </c>
      <c r="X3568" s="13">
        <v>0</v>
      </c>
      <c r="Y3568" s="13">
        <v>0</v>
      </c>
      <c r="Z3568" s="13">
        <v>80.58</v>
      </c>
      <c r="AA3568" s="13">
        <v>0</v>
      </c>
      <c r="AB3568" s="13">
        <v>0</v>
      </c>
      <c r="AC3568" s="13">
        <v>0</v>
      </c>
      <c r="AD3568" s="13">
        <v>0</v>
      </c>
      <c r="AE3568" s="13">
        <v>19.420000000000002</v>
      </c>
      <c r="AF3568" s="33">
        <v>100</v>
      </c>
      <c r="AG3568" s="9">
        <v>2</v>
      </c>
      <c r="AH3568" s="34">
        <v>0.49</v>
      </c>
      <c r="AI3568" s="13">
        <v>104688.31</v>
      </c>
      <c r="AJ3568" s="13">
        <v>784892.59</v>
      </c>
      <c r="AK3568" s="13">
        <v>889580.9</v>
      </c>
      <c r="AL3568" s="35">
        <v>40100</v>
      </c>
      <c r="AM3568" s="35">
        <v>40205</v>
      </c>
    </row>
    <row r="3569" spans="2:39" x14ac:dyDescent="0.25">
      <c r="B3569" s="30">
        <v>1</v>
      </c>
      <c r="C3569" s="31" t="s">
        <v>347</v>
      </c>
      <c r="D3569" s="9" t="s">
        <v>8093</v>
      </c>
      <c r="E3569" s="10" t="s">
        <v>6610</v>
      </c>
      <c r="F3569" s="10" t="s">
        <v>8083</v>
      </c>
      <c r="G3569" s="9">
        <v>2705002</v>
      </c>
      <c r="H3569" s="10" t="s">
        <v>8094</v>
      </c>
      <c r="I3569" s="13">
        <v>134.4</v>
      </c>
      <c r="J3569" s="13">
        <v>0</v>
      </c>
      <c r="K3569" s="13">
        <v>176.87</v>
      </c>
      <c r="L3569" s="13">
        <v>134.4</v>
      </c>
      <c r="M3569" s="13">
        <v>134.4</v>
      </c>
      <c r="N3569" s="32">
        <v>11</v>
      </c>
      <c r="O3569" s="9">
        <v>1</v>
      </c>
      <c r="P3569" s="13">
        <v>2.5299999999999998</v>
      </c>
      <c r="Q3569" s="13">
        <v>0</v>
      </c>
      <c r="R3569" s="13">
        <v>0</v>
      </c>
      <c r="S3569" s="13">
        <v>4.43</v>
      </c>
      <c r="T3569" s="13">
        <v>0</v>
      </c>
      <c r="U3569" s="13">
        <v>7.27</v>
      </c>
      <c r="V3569" s="13">
        <v>164.91</v>
      </c>
      <c r="W3569" s="13">
        <v>0.27</v>
      </c>
      <c r="X3569" s="13">
        <v>0</v>
      </c>
      <c r="Y3569" s="13">
        <v>0</v>
      </c>
      <c r="Z3569" s="13">
        <v>0</v>
      </c>
      <c r="AA3569" s="13">
        <v>0</v>
      </c>
      <c r="AB3569" s="13">
        <v>0</v>
      </c>
      <c r="AC3569" s="13">
        <v>97.5</v>
      </c>
      <c r="AD3569" s="13">
        <v>0</v>
      </c>
      <c r="AE3569" s="13">
        <v>2.5</v>
      </c>
      <c r="AF3569" s="33">
        <v>100</v>
      </c>
      <c r="AG3569" s="9">
        <v>3</v>
      </c>
      <c r="AH3569" s="34">
        <v>0.26</v>
      </c>
      <c r="AI3569" s="13">
        <v>51462.53</v>
      </c>
      <c r="AJ3569" s="13">
        <v>109155.65</v>
      </c>
      <c r="AK3569" s="13">
        <v>160618.18</v>
      </c>
      <c r="AL3569" s="35">
        <v>40095</v>
      </c>
      <c r="AM3569" s="35">
        <v>40221</v>
      </c>
    </row>
    <row r="3570" spans="2:39" x14ac:dyDescent="0.25">
      <c r="B3570" s="30">
        <v>1</v>
      </c>
      <c r="C3570" s="31" t="s">
        <v>258</v>
      </c>
      <c r="D3570" s="9" t="s">
        <v>8095</v>
      </c>
      <c r="E3570" s="10" t="s">
        <v>281</v>
      </c>
      <c r="F3570" s="10" t="s">
        <v>948</v>
      </c>
      <c r="G3570" s="9">
        <v>3533205</v>
      </c>
      <c r="H3570" s="10" t="s">
        <v>8096</v>
      </c>
      <c r="I3570" s="13">
        <v>63.73</v>
      </c>
      <c r="J3570" s="13">
        <v>64.2</v>
      </c>
      <c r="K3570" s="13">
        <v>65.17</v>
      </c>
      <c r="L3570" s="13">
        <v>822.83</v>
      </c>
      <c r="M3570" s="13">
        <v>63.73</v>
      </c>
      <c r="N3570" s="32">
        <v>6</v>
      </c>
      <c r="O3570" s="9">
        <v>1</v>
      </c>
      <c r="P3570" s="13">
        <v>2.17</v>
      </c>
      <c r="Q3570" s="13">
        <v>100</v>
      </c>
      <c r="R3570" s="13">
        <v>77.03</v>
      </c>
      <c r="S3570" s="13">
        <v>1.1499999999999999</v>
      </c>
      <c r="T3570" s="13">
        <v>0</v>
      </c>
      <c r="U3570" s="13">
        <v>63.4</v>
      </c>
      <c r="V3570" s="13">
        <v>0</v>
      </c>
      <c r="W3570" s="13">
        <v>1.77</v>
      </c>
      <c r="X3570" s="13">
        <v>0</v>
      </c>
      <c r="Y3570" s="13">
        <v>0</v>
      </c>
      <c r="Z3570" s="13">
        <v>98.2</v>
      </c>
      <c r="AA3570" s="13">
        <v>0</v>
      </c>
      <c r="AB3570" s="13">
        <v>0</v>
      </c>
      <c r="AC3570" s="13">
        <v>0</v>
      </c>
      <c r="AD3570" s="13">
        <v>0</v>
      </c>
      <c r="AE3570" s="13">
        <v>1.8</v>
      </c>
      <c r="AF3570" s="33">
        <v>100</v>
      </c>
      <c r="AG3570" s="9">
        <v>3</v>
      </c>
      <c r="AH3570" s="34">
        <v>0.54</v>
      </c>
      <c r="AI3570" s="13">
        <v>56076.75</v>
      </c>
      <c r="AJ3570" s="13">
        <v>637561.12</v>
      </c>
      <c r="AK3570" s="13">
        <v>693637.87</v>
      </c>
      <c r="AL3570" s="9"/>
      <c r="AM3570" s="35">
        <v>40205</v>
      </c>
    </row>
    <row r="3571" spans="2:39" x14ac:dyDescent="0.25">
      <c r="B3571" s="30">
        <v>1</v>
      </c>
      <c r="C3571" s="31" t="s">
        <v>258</v>
      </c>
      <c r="D3571" s="9" t="s">
        <v>8097</v>
      </c>
      <c r="E3571" s="10" t="s">
        <v>281</v>
      </c>
      <c r="F3571" s="10" t="s">
        <v>948</v>
      </c>
      <c r="G3571" s="9">
        <v>3533205</v>
      </c>
      <c r="H3571" s="10" t="s">
        <v>8098</v>
      </c>
      <c r="I3571" s="13">
        <v>44.37</v>
      </c>
      <c r="J3571" s="13">
        <v>69.099999999999994</v>
      </c>
      <c r="K3571" s="13">
        <v>42.87</v>
      </c>
      <c r="L3571" s="13">
        <v>822.83</v>
      </c>
      <c r="M3571" s="13">
        <v>42.87</v>
      </c>
      <c r="N3571" s="32">
        <v>4</v>
      </c>
      <c r="O3571" s="9">
        <v>1</v>
      </c>
      <c r="P3571" s="13">
        <v>1.42</v>
      </c>
      <c r="Q3571" s="13">
        <v>100</v>
      </c>
      <c r="R3571" s="13">
        <v>77.03</v>
      </c>
      <c r="S3571" s="13">
        <v>0.61</v>
      </c>
      <c r="T3571" s="13">
        <v>0</v>
      </c>
      <c r="U3571" s="13">
        <v>41.62</v>
      </c>
      <c r="V3571" s="13">
        <v>0</v>
      </c>
      <c r="W3571" s="13">
        <v>1.26</v>
      </c>
      <c r="X3571" s="13">
        <v>0</v>
      </c>
      <c r="Y3571" s="13">
        <v>0</v>
      </c>
      <c r="Z3571" s="13">
        <v>98.58</v>
      </c>
      <c r="AA3571" s="13">
        <v>0</v>
      </c>
      <c r="AB3571" s="13">
        <v>0</v>
      </c>
      <c r="AC3571" s="13">
        <v>0</v>
      </c>
      <c r="AD3571" s="13">
        <v>0</v>
      </c>
      <c r="AE3571" s="13">
        <v>1.42</v>
      </c>
      <c r="AF3571" s="33">
        <v>100</v>
      </c>
      <c r="AG3571" s="9">
        <v>1</v>
      </c>
      <c r="AH3571" s="34">
        <v>0.6</v>
      </c>
      <c r="AI3571" s="13">
        <v>69754.87</v>
      </c>
      <c r="AJ3571" s="13">
        <v>361238.23</v>
      </c>
      <c r="AK3571" s="13">
        <v>430993.1</v>
      </c>
      <c r="AL3571" s="35">
        <v>40100</v>
      </c>
      <c r="AM3571" s="35">
        <v>40205</v>
      </c>
    </row>
    <row r="3572" spans="2:39" x14ac:dyDescent="0.25">
      <c r="B3572" s="30">
        <v>1</v>
      </c>
      <c r="C3572" s="31" t="s">
        <v>258</v>
      </c>
      <c r="D3572" s="9" t="s">
        <v>8099</v>
      </c>
      <c r="E3572" s="10" t="s">
        <v>281</v>
      </c>
      <c r="F3572" s="10" t="s">
        <v>948</v>
      </c>
      <c r="G3572" s="9">
        <v>3533205</v>
      </c>
      <c r="H3572" s="10" t="s">
        <v>8100</v>
      </c>
      <c r="I3572" s="13">
        <v>73.41</v>
      </c>
      <c r="J3572" s="13">
        <v>73.900000000000006</v>
      </c>
      <c r="K3572" s="13">
        <v>66.040000000000006</v>
      </c>
      <c r="L3572" s="13">
        <v>822.83</v>
      </c>
      <c r="M3572" s="13">
        <v>66.040000000000006</v>
      </c>
      <c r="N3572" s="32">
        <v>5</v>
      </c>
      <c r="O3572" s="9">
        <v>1</v>
      </c>
      <c r="P3572" s="13">
        <v>2.2000000000000002</v>
      </c>
      <c r="Q3572" s="13">
        <v>100</v>
      </c>
      <c r="R3572" s="13">
        <v>77.03</v>
      </c>
      <c r="S3572" s="13">
        <v>6.54</v>
      </c>
      <c r="T3572" s="13">
        <v>0</v>
      </c>
      <c r="U3572" s="13">
        <v>61.15</v>
      </c>
      <c r="V3572" s="13">
        <v>0</v>
      </c>
      <c r="W3572" s="13">
        <v>9.9700000000000006</v>
      </c>
      <c r="X3572" s="13">
        <v>0</v>
      </c>
      <c r="Y3572" s="13">
        <v>0</v>
      </c>
      <c r="Z3572" s="13">
        <v>89.04</v>
      </c>
      <c r="AA3572" s="13">
        <v>0</v>
      </c>
      <c r="AB3572" s="13">
        <v>0</v>
      </c>
      <c r="AC3572" s="13">
        <v>0</v>
      </c>
      <c r="AD3572" s="13">
        <v>0</v>
      </c>
      <c r="AE3572" s="13">
        <v>10.96</v>
      </c>
      <c r="AF3572" s="33">
        <v>100</v>
      </c>
      <c r="AG3572" s="9">
        <v>1</v>
      </c>
      <c r="AH3572" s="34">
        <v>0.56000000000000005</v>
      </c>
      <c r="AI3572" s="13">
        <v>32453.200000000001</v>
      </c>
      <c r="AJ3572" s="13">
        <v>676411.73</v>
      </c>
      <c r="AK3572" s="13">
        <v>708864.93</v>
      </c>
      <c r="AL3572" s="35">
        <v>40100</v>
      </c>
      <c r="AM3572" s="35">
        <v>40205</v>
      </c>
    </row>
    <row r="3573" spans="2:39" x14ac:dyDescent="0.25">
      <c r="B3573" s="30">
        <v>1</v>
      </c>
      <c r="C3573" s="31" t="s">
        <v>258</v>
      </c>
      <c r="D3573" s="9" t="s">
        <v>8101</v>
      </c>
      <c r="E3573" s="10" t="s">
        <v>281</v>
      </c>
      <c r="F3573" s="10" t="s">
        <v>948</v>
      </c>
      <c r="G3573" s="9">
        <v>3533205</v>
      </c>
      <c r="H3573" s="10" t="s">
        <v>8102</v>
      </c>
      <c r="I3573" s="13">
        <v>68.569999999999993</v>
      </c>
      <c r="J3573" s="13">
        <v>69.099999999999994</v>
      </c>
      <c r="K3573" s="13">
        <v>68.73</v>
      </c>
      <c r="L3573" s="13">
        <v>822.83</v>
      </c>
      <c r="M3573" s="13">
        <v>68.569999999999993</v>
      </c>
      <c r="N3573" s="32">
        <v>6</v>
      </c>
      <c r="O3573" s="9">
        <v>1</v>
      </c>
      <c r="P3573" s="13">
        <v>2.29</v>
      </c>
      <c r="Q3573" s="13">
        <v>100</v>
      </c>
      <c r="R3573" s="13">
        <v>77.03</v>
      </c>
      <c r="S3573" s="13">
        <v>0</v>
      </c>
      <c r="T3573" s="13">
        <v>0</v>
      </c>
      <c r="U3573" s="13">
        <v>66.25</v>
      </c>
      <c r="V3573" s="13">
        <v>0</v>
      </c>
      <c r="W3573" s="13">
        <v>2.48</v>
      </c>
      <c r="X3573" s="13">
        <v>0</v>
      </c>
      <c r="Y3573" s="13">
        <v>0</v>
      </c>
      <c r="Z3573" s="13">
        <v>100</v>
      </c>
      <c r="AA3573" s="13">
        <v>0</v>
      </c>
      <c r="AB3573" s="13">
        <v>0</v>
      </c>
      <c r="AC3573" s="13">
        <v>0</v>
      </c>
      <c r="AD3573" s="13">
        <v>0</v>
      </c>
      <c r="AE3573" s="13">
        <v>0</v>
      </c>
      <c r="AF3573" s="33">
        <v>100</v>
      </c>
      <c r="AG3573" s="9">
        <v>1</v>
      </c>
      <c r="AH3573" s="34">
        <v>0.61</v>
      </c>
      <c r="AI3573" s="13">
        <v>112740.2</v>
      </c>
      <c r="AJ3573" s="13">
        <v>567807.4</v>
      </c>
      <c r="AK3573" s="13">
        <v>680547.6</v>
      </c>
      <c r="AL3573" s="35">
        <v>40100</v>
      </c>
      <c r="AM3573" s="35">
        <v>40205</v>
      </c>
    </row>
    <row r="3574" spans="2:39" x14ac:dyDescent="0.25">
      <c r="B3574" s="30">
        <v>1</v>
      </c>
      <c r="C3574" s="31" t="s">
        <v>258</v>
      </c>
      <c r="D3574" s="9" t="s">
        <v>8103</v>
      </c>
      <c r="E3574" s="10" t="s">
        <v>281</v>
      </c>
      <c r="F3574" s="10" t="s">
        <v>948</v>
      </c>
      <c r="G3574" s="9">
        <v>3533205</v>
      </c>
      <c r="H3574" s="10" t="s">
        <v>8104</v>
      </c>
      <c r="I3574" s="13">
        <v>68.569999999999993</v>
      </c>
      <c r="J3574" s="13">
        <v>69.099999999999994</v>
      </c>
      <c r="K3574" s="13">
        <v>68.84</v>
      </c>
      <c r="L3574" s="13">
        <v>822.83</v>
      </c>
      <c r="M3574" s="13">
        <v>68.569999999999993</v>
      </c>
      <c r="N3574" s="32">
        <v>6</v>
      </c>
      <c r="O3574" s="9">
        <v>1</v>
      </c>
      <c r="P3574" s="10">
        <v>2.29</v>
      </c>
      <c r="Q3574" s="13">
        <v>100</v>
      </c>
      <c r="R3574" s="13">
        <v>77.03</v>
      </c>
      <c r="S3574" s="13">
        <v>5.2</v>
      </c>
      <c r="T3574" s="13">
        <v>0</v>
      </c>
      <c r="U3574" s="13">
        <v>61.41</v>
      </c>
      <c r="V3574" s="13">
        <v>0</v>
      </c>
      <c r="W3574" s="13">
        <v>12.48</v>
      </c>
      <c r="X3574" s="13">
        <v>0</v>
      </c>
      <c r="Y3574" s="13">
        <v>0</v>
      </c>
      <c r="Z3574" s="13">
        <v>85.06</v>
      </c>
      <c r="AA3574" s="13">
        <v>0</v>
      </c>
      <c r="AB3574" s="13">
        <v>0</v>
      </c>
      <c r="AC3574" s="13">
        <v>0</v>
      </c>
      <c r="AD3574" s="13">
        <v>0</v>
      </c>
      <c r="AE3574" s="13">
        <v>14.94</v>
      </c>
      <c r="AF3574" s="33">
        <v>100</v>
      </c>
      <c r="AG3574" s="9">
        <v>3</v>
      </c>
      <c r="AH3574" s="34">
        <v>0.48</v>
      </c>
      <c r="AI3574" s="13">
        <v>180921.06</v>
      </c>
      <c r="AJ3574" s="13">
        <v>617728.99</v>
      </c>
      <c r="AK3574" s="13">
        <v>798650.05</v>
      </c>
      <c r="AL3574" s="35">
        <v>40100</v>
      </c>
      <c r="AM3574" s="35">
        <v>40205</v>
      </c>
    </row>
    <row r="3575" spans="2:39" x14ac:dyDescent="0.25">
      <c r="B3575" s="30">
        <v>1</v>
      </c>
      <c r="C3575" s="31" t="s">
        <v>258</v>
      </c>
      <c r="D3575" s="9" t="s">
        <v>8105</v>
      </c>
      <c r="E3575" s="10" t="s">
        <v>8106</v>
      </c>
      <c r="F3575" s="10" t="s">
        <v>8107</v>
      </c>
      <c r="G3575" s="9">
        <v>3523404</v>
      </c>
      <c r="H3575" s="10" t="s">
        <v>8108</v>
      </c>
      <c r="I3575" s="13">
        <v>7.26</v>
      </c>
      <c r="J3575" s="13">
        <v>12.49</v>
      </c>
      <c r="K3575" s="13">
        <v>9.41</v>
      </c>
      <c r="L3575" s="13">
        <v>7.26</v>
      </c>
      <c r="M3575" s="13">
        <v>7.26</v>
      </c>
      <c r="N3575" s="32"/>
      <c r="O3575" s="9">
        <v>7</v>
      </c>
      <c r="P3575" s="13">
        <v>0.78</v>
      </c>
      <c r="Q3575" s="13">
        <v>0</v>
      </c>
      <c r="R3575" s="13">
        <v>0</v>
      </c>
      <c r="S3575" s="13">
        <v>2.63</v>
      </c>
      <c r="T3575" s="13">
        <v>0</v>
      </c>
      <c r="U3575" s="13">
        <v>3.29</v>
      </c>
      <c r="V3575" s="13">
        <v>0</v>
      </c>
      <c r="W3575" s="13">
        <v>7.12</v>
      </c>
      <c r="X3575" s="13">
        <v>0</v>
      </c>
      <c r="Y3575" s="13">
        <v>0</v>
      </c>
      <c r="Z3575" s="13">
        <v>0</v>
      </c>
      <c r="AA3575" s="13">
        <v>24.39</v>
      </c>
      <c r="AB3575" s="13">
        <v>0</v>
      </c>
      <c r="AC3575" s="13">
        <v>36.68</v>
      </c>
      <c r="AD3575" s="13">
        <v>0</v>
      </c>
      <c r="AE3575" s="13">
        <v>38.93</v>
      </c>
      <c r="AF3575" s="33">
        <v>100</v>
      </c>
      <c r="AG3575" s="9">
        <v>1</v>
      </c>
      <c r="AH3575" s="34">
        <v>0.27</v>
      </c>
      <c r="AI3575" s="13">
        <v>212440.97</v>
      </c>
      <c r="AJ3575" s="13">
        <v>186681</v>
      </c>
      <c r="AK3575" s="13">
        <v>399121.97</v>
      </c>
      <c r="AL3575" s="35">
        <v>40140</v>
      </c>
      <c r="AM3575" s="35">
        <v>40625</v>
      </c>
    </row>
    <row r="3576" spans="2:39" x14ac:dyDescent="0.25">
      <c r="B3576" s="30">
        <v>1</v>
      </c>
      <c r="C3576" s="31" t="s">
        <v>148</v>
      </c>
      <c r="D3576" s="9" t="s">
        <v>8109</v>
      </c>
      <c r="E3576" s="10" t="s">
        <v>8110</v>
      </c>
      <c r="F3576" s="10" t="s">
        <v>8110</v>
      </c>
      <c r="G3576" s="9">
        <v>4315503</v>
      </c>
      <c r="H3576" s="10" t="s">
        <v>490</v>
      </c>
      <c r="I3576" s="13">
        <v>10.91</v>
      </c>
      <c r="J3576" s="13">
        <v>0</v>
      </c>
      <c r="K3576" s="13">
        <v>12.29</v>
      </c>
      <c r="L3576" s="13">
        <v>0</v>
      </c>
      <c r="M3576" s="13">
        <v>10.91</v>
      </c>
      <c r="N3576" s="32"/>
      <c r="O3576" s="9">
        <v>7</v>
      </c>
      <c r="P3576" s="13">
        <v>0</v>
      </c>
      <c r="Q3576" s="13">
        <v>0</v>
      </c>
      <c r="R3576" s="13">
        <v>0</v>
      </c>
      <c r="S3576" s="13">
        <v>0</v>
      </c>
      <c r="T3576" s="13">
        <v>0</v>
      </c>
      <c r="U3576" s="13">
        <v>0</v>
      </c>
      <c r="V3576" s="13">
        <v>0</v>
      </c>
      <c r="W3576" s="13">
        <v>0</v>
      </c>
      <c r="X3576" s="13">
        <v>0</v>
      </c>
      <c r="Y3576" s="13">
        <v>24.95</v>
      </c>
      <c r="Z3576" s="13">
        <v>0</v>
      </c>
      <c r="AA3576" s="13">
        <v>47.99</v>
      </c>
      <c r="AB3576" s="13">
        <v>0</v>
      </c>
      <c r="AC3576" s="13">
        <v>0</v>
      </c>
      <c r="AD3576" s="13">
        <v>0</v>
      </c>
      <c r="AE3576" s="13">
        <v>27.06</v>
      </c>
      <c r="AF3576" s="33">
        <v>100</v>
      </c>
      <c r="AG3576" s="9">
        <v>2</v>
      </c>
      <c r="AH3576" s="34">
        <v>0.44</v>
      </c>
      <c r="AI3576" s="13">
        <v>113275.36</v>
      </c>
      <c r="AJ3576" s="13">
        <v>110682.43</v>
      </c>
      <c r="AK3576" s="13">
        <v>223957.79</v>
      </c>
      <c r="AL3576" s="35">
        <v>40140</v>
      </c>
      <c r="AM3576" s="35">
        <v>40722</v>
      </c>
    </row>
    <row r="3577" spans="2:39" x14ac:dyDescent="0.25">
      <c r="B3577" s="30">
        <v>1</v>
      </c>
      <c r="C3577" s="31" t="s">
        <v>119</v>
      </c>
      <c r="D3577" s="9" t="s">
        <v>8111</v>
      </c>
      <c r="E3577" s="10" t="s">
        <v>3841</v>
      </c>
      <c r="F3577" s="10" t="s">
        <v>3841</v>
      </c>
      <c r="G3577" s="9">
        <v>2606002</v>
      </c>
      <c r="H3577" s="10" t="s">
        <v>8112</v>
      </c>
      <c r="I3577" s="13">
        <v>40</v>
      </c>
      <c r="J3577" s="13">
        <v>53.58</v>
      </c>
      <c r="K3577" s="13">
        <v>53.58</v>
      </c>
      <c r="L3577" s="13">
        <v>0</v>
      </c>
      <c r="M3577" s="13">
        <v>40</v>
      </c>
      <c r="N3577" s="32"/>
      <c r="O3577" s="9">
        <v>7</v>
      </c>
      <c r="P3577" s="13">
        <v>1.53</v>
      </c>
      <c r="Q3577" s="13">
        <v>0</v>
      </c>
      <c r="R3577" s="13">
        <v>0</v>
      </c>
      <c r="S3577" s="13">
        <v>0</v>
      </c>
      <c r="T3577" s="13">
        <v>0</v>
      </c>
      <c r="U3577" s="13">
        <v>0</v>
      </c>
      <c r="V3577" s="13">
        <v>49.96</v>
      </c>
      <c r="W3577" s="13">
        <v>3.62</v>
      </c>
      <c r="X3577" s="13">
        <v>0</v>
      </c>
      <c r="Y3577" s="13">
        <v>0</v>
      </c>
      <c r="Z3577" s="13">
        <v>100</v>
      </c>
      <c r="AA3577" s="13">
        <v>0</v>
      </c>
      <c r="AB3577" s="13">
        <v>0</v>
      </c>
      <c r="AC3577" s="13">
        <v>0</v>
      </c>
      <c r="AD3577" s="13">
        <v>0</v>
      </c>
      <c r="AE3577" s="13">
        <v>0</v>
      </c>
      <c r="AF3577" s="33">
        <v>100</v>
      </c>
      <c r="AG3577" s="9">
        <v>2</v>
      </c>
      <c r="AH3577" s="34">
        <v>0.57999999999999996</v>
      </c>
      <c r="AI3577" s="13">
        <v>0</v>
      </c>
      <c r="AJ3577" s="13">
        <v>211705.32</v>
      </c>
      <c r="AK3577" s="13">
        <v>211705.32</v>
      </c>
      <c r="AL3577" s="35">
        <v>40140</v>
      </c>
      <c r="AM3577" s="35">
        <v>40500</v>
      </c>
    </row>
    <row r="3578" spans="2:39" x14ac:dyDescent="0.25">
      <c r="B3578" s="30">
        <v>1</v>
      </c>
      <c r="C3578" s="31" t="s">
        <v>211</v>
      </c>
      <c r="D3578" s="9" t="s">
        <v>8113</v>
      </c>
      <c r="E3578" s="10" t="s">
        <v>813</v>
      </c>
      <c r="F3578" s="10" t="s">
        <v>8114</v>
      </c>
      <c r="G3578" s="9">
        <v>5221080</v>
      </c>
      <c r="H3578" s="10" t="s">
        <v>8115</v>
      </c>
      <c r="I3578" s="13">
        <v>387.2</v>
      </c>
      <c r="J3578" s="13">
        <v>0</v>
      </c>
      <c r="K3578" s="13">
        <v>278.5</v>
      </c>
      <c r="L3578" s="13">
        <v>0</v>
      </c>
      <c r="M3578" s="13">
        <v>278.5</v>
      </c>
      <c r="N3578" s="32"/>
      <c r="O3578" s="9">
        <v>7</v>
      </c>
      <c r="P3578" s="13">
        <v>0</v>
      </c>
      <c r="Q3578" s="13">
        <v>0</v>
      </c>
      <c r="R3578" s="13">
        <v>0</v>
      </c>
      <c r="S3578" s="13">
        <v>41.85</v>
      </c>
      <c r="T3578" s="13">
        <v>0</v>
      </c>
      <c r="U3578" s="13">
        <v>235.14</v>
      </c>
      <c r="V3578" s="13">
        <v>0</v>
      </c>
      <c r="W3578" s="13">
        <v>1.34</v>
      </c>
      <c r="X3578" s="13">
        <v>0</v>
      </c>
      <c r="Y3578" s="13">
        <v>0</v>
      </c>
      <c r="Z3578" s="13">
        <v>12.06</v>
      </c>
      <c r="AA3578" s="13">
        <v>24.9</v>
      </c>
      <c r="AB3578" s="13">
        <v>21.25</v>
      </c>
      <c r="AC3578" s="13">
        <v>16.600000000000001</v>
      </c>
      <c r="AD3578" s="13">
        <v>0</v>
      </c>
      <c r="AE3578" s="13">
        <v>25.19</v>
      </c>
      <c r="AF3578" s="33">
        <v>100</v>
      </c>
      <c r="AG3578" s="9">
        <v>1</v>
      </c>
      <c r="AH3578" s="34">
        <v>0.35</v>
      </c>
      <c r="AI3578" s="13">
        <v>67324.91</v>
      </c>
      <c r="AJ3578" s="13">
        <v>256675.14</v>
      </c>
      <c r="AK3578" s="13">
        <v>324000.05</v>
      </c>
      <c r="AL3578" s="35">
        <v>40140</v>
      </c>
      <c r="AM3578" s="35">
        <v>40518</v>
      </c>
    </row>
    <row r="3579" spans="2:39" x14ac:dyDescent="0.25">
      <c r="B3579" s="30">
        <v>1</v>
      </c>
      <c r="C3579" s="31" t="s">
        <v>44</v>
      </c>
      <c r="D3579" s="9" t="s">
        <v>8116</v>
      </c>
      <c r="E3579" s="10" t="s">
        <v>53</v>
      </c>
      <c r="F3579" s="10" t="s">
        <v>54</v>
      </c>
      <c r="G3579" s="9">
        <v>2105401</v>
      </c>
      <c r="H3579" s="10" t="s">
        <v>8117</v>
      </c>
      <c r="I3579" s="13">
        <v>200</v>
      </c>
      <c r="J3579" s="13">
        <v>200</v>
      </c>
      <c r="K3579" s="13">
        <v>206.09</v>
      </c>
      <c r="L3579" s="13">
        <v>200</v>
      </c>
      <c r="M3579" s="13">
        <v>200</v>
      </c>
      <c r="N3579" s="32"/>
      <c r="O3579" s="9">
        <v>7</v>
      </c>
      <c r="P3579" s="13">
        <v>3.74</v>
      </c>
      <c r="Q3579" s="13">
        <v>0</v>
      </c>
      <c r="R3579" s="13">
        <v>0</v>
      </c>
      <c r="S3579" s="13">
        <v>7.17</v>
      </c>
      <c r="T3579" s="13">
        <v>72.13</v>
      </c>
      <c r="U3579" s="13">
        <v>0</v>
      </c>
      <c r="V3579" s="13">
        <v>126.79</v>
      </c>
      <c r="W3579" s="13">
        <v>0</v>
      </c>
      <c r="X3579" s="13">
        <v>0</v>
      </c>
      <c r="Y3579" s="13">
        <v>0</v>
      </c>
      <c r="Z3579" s="13">
        <v>46</v>
      </c>
      <c r="AA3579" s="13">
        <v>40</v>
      </c>
      <c r="AB3579" s="13">
        <v>10</v>
      </c>
      <c r="AC3579" s="13">
        <v>0</v>
      </c>
      <c r="AD3579" s="13">
        <v>0</v>
      </c>
      <c r="AE3579" s="13">
        <v>4</v>
      </c>
      <c r="AF3579" s="33">
        <v>100</v>
      </c>
      <c r="AG3579" s="9">
        <v>2</v>
      </c>
      <c r="AH3579" s="34">
        <v>0.49</v>
      </c>
      <c r="AI3579" s="13">
        <v>0</v>
      </c>
      <c r="AJ3579" s="13">
        <v>126026</v>
      </c>
      <c r="AK3579" s="13">
        <v>126026</v>
      </c>
      <c r="AL3579" s="35">
        <v>40140</v>
      </c>
      <c r="AM3579" s="35">
        <v>40246</v>
      </c>
    </row>
    <row r="3580" spans="2:39" x14ac:dyDescent="0.25">
      <c r="B3580" s="30">
        <v>1</v>
      </c>
      <c r="C3580" s="31" t="s">
        <v>137</v>
      </c>
      <c r="D3580" s="9" t="s">
        <v>8118</v>
      </c>
      <c r="E3580" s="10" t="s">
        <v>813</v>
      </c>
      <c r="F3580" s="10" t="s">
        <v>8119</v>
      </c>
      <c r="G3580" s="9">
        <v>5205307</v>
      </c>
      <c r="H3580" s="10" t="s">
        <v>8120</v>
      </c>
      <c r="I3580" s="13">
        <v>2772.51</v>
      </c>
      <c r="J3580" s="13">
        <v>2721.39</v>
      </c>
      <c r="K3580" s="13">
        <v>2271.39</v>
      </c>
      <c r="L3580" s="13">
        <v>2271.39</v>
      </c>
      <c r="M3580" s="13">
        <v>2271.39</v>
      </c>
      <c r="N3580" s="32"/>
      <c r="O3580" s="9">
        <v>7</v>
      </c>
      <c r="P3580" s="13">
        <v>38.979999999999997</v>
      </c>
      <c r="Q3580" s="13">
        <v>0</v>
      </c>
      <c r="R3580" s="13">
        <v>0</v>
      </c>
      <c r="S3580" s="13">
        <v>163.26</v>
      </c>
      <c r="T3580" s="13">
        <v>587.86</v>
      </c>
      <c r="U3580" s="13">
        <v>33.81</v>
      </c>
      <c r="V3580" s="13">
        <v>1852.56</v>
      </c>
      <c r="W3580" s="13">
        <v>83.9</v>
      </c>
      <c r="X3580" s="13">
        <v>0</v>
      </c>
      <c r="Y3580" s="13">
        <v>0</v>
      </c>
      <c r="Z3580" s="13">
        <v>6.59</v>
      </c>
      <c r="AA3580" s="13">
        <v>30.76</v>
      </c>
      <c r="AB3580" s="13">
        <v>0</v>
      </c>
      <c r="AC3580" s="13">
        <v>42.19</v>
      </c>
      <c r="AD3580" s="13">
        <v>1.28</v>
      </c>
      <c r="AE3580" s="13">
        <v>19.18</v>
      </c>
      <c r="AF3580" s="33">
        <v>100</v>
      </c>
      <c r="AG3580" s="9">
        <v>4</v>
      </c>
      <c r="AH3580" s="34">
        <v>0.27</v>
      </c>
      <c r="AI3580" s="13">
        <v>0</v>
      </c>
      <c r="AJ3580" s="13">
        <v>2022865.25</v>
      </c>
      <c r="AK3580" s="13">
        <v>2022865.25</v>
      </c>
      <c r="AL3580" s="35">
        <v>40140</v>
      </c>
      <c r="AM3580" s="35">
        <v>40681</v>
      </c>
    </row>
    <row r="3581" spans="2:39" x14ac:dyDescent="0.25">
      <c r="B3581" s="30">
        <v>1</v>
      </c>
      <c r="C3581" s="31" t="s">
        <v>84</v>
      </c>
      <c r="D3581" s="9" t="s">
        <v>8121</v>
      </c>
      <c r="E3581" s="10" t="s">
        <v>228</v>
      </c>
      <c r="F3581" s="10" t="s">
        <v>6214</v>
      </c>
      <c r="G3581" s="9">
        <v>5004908</v>
      </c>
      <c r="H3581" s="10" t="s">
        <v>8122</v>
      </c>
      <c r="I3581" s="13">
        <v>16</v>
      </c>
      <c r="J3581" s="13">
        <v>0</v>
      </c>
      <c r="K3581" s="13">
        <v>0</v>
      </c>
      <c r="L3581" s="13">
        <v>1018.28</v>
      </c>
      <c r="M3581" s="13">
        <v>14.8</v>
      </c>
      <c r="N3581" s="32"/>
      <c r="O3581" s="9">
        <v>7</v>
      </c>
      <c r="P3581" s="13">
        <v>0.42</v>
      </c>
      <c r="Q3581" s="13">
        <v>0</v>
      </c>
      <c r="R3581" s="13">
        <v>0</v>
      </c>
      <c r="S3581" s="13">
        <v>0</v>
      </c>
      <c r="T3581" s="13">
        <v>10.72</v>
      </c>
      <c r="U3581" s="13">
        <v>4.08</v>
      </c>
      <c r="V3581" s="13">
        <v>0</v>
      </c>
      <c r="W3581" s="13">
        <v>0</v>
      </c>
      <c r="X3581" s="13">
        <v>0</v>
      </c>
      <c r="Y3581" s="13">
        <v>0</v>
      </c>
      <c r="Z3581" s="13">
        <v>27.56</v>
      </c>
      <c r="AA3581" s="13">
        <v>0</v>
      </c>
      <c r="AB3581" s="13">
        <v>0</v>
      </c>
      <c r="AC3581" s="13">
        <v>28.98</v>
      </c>
      <c r="AD3581" s="13">
        <v>0</v>
      </c>
      <c r="AE3581" s="13">
        <v>43.46</v>
      </c>
      <c r="AF3581" s="33">
        <v>100</v>
      </c>
      <c r="AG3581" s="9">
        <v>2</v>
      </c>
      <c r="AH3581" s="34">
        <v>0.28999999999999998</v>
      </c>
      <c r="AI3581" s="13">
        <v>12338.04</v>
      </c>
      <c r="AJ3581" s="13">
        <v>32878.42</v>
      </c>
      <c r="AK3581" s="13">
        <v>45216.46</v>
      </c>
      <c r="AL3581" s="35">
        <v>40140</v>
      </c>
      <c r="AM3581" s="35">
        <v>40309</v>
      </c>
    </row>
    <row r="3582" spans="2:39" x14ac:dyDescent="0.25">
      <c r="B3582" s="30">
        <v>1</v>
      </c>
      <c r="C3582" s="31" t="s">
        <v>84</v>
      </c>
      <c r="D3582" s="9" t="s">
        <v>8123</v>
      </c>
      <c r="E3582" s="10" t="s">
        <v>228</v>
      </c>
      <c r="F3582" s="10" t="s">
        <v>6214</v>
      </c>
      <c r="G3582" s="9">
        <v>5004908</v>
      </c>
      <c r="H3582" s="10" t="s">
        <v>8122</v>
      </c>
      <c r="I3582" s="13">
        <v>46.11</v>
      </c>
      <c r="J3582" s="13">
        <v>0</v>
      </c>
      <c r="K3582" s="13">
        <v>0</v>
      </c>
      <c r="L3582" s="13">
        <v>1018.28</v>
      </c>
      <c r="M3582" s="13">
        <v>46.11</v>
      </c>
      <c r="N3582" s="32"/>
      <c r="O3582" s="9">
        <v>7</v>
      </c>
      <c r="P3582" s="13">
        <v>1.65</v>
      </c>
      <c r="Q3582" s="13">
        <v>0</v>
      </c>
      <c r="R3582" s="13">
        <v>0</v>
      </c>
      <c r="S3582" s="13">
        <v>4.42</v>
      </c>
      <c r="T3582" s="13">
        <v>41.34</v>
      </c>
      <c r="U3582" s="13">
        <v>12.05</v>
      </c>
      <c r="V3582" s="13">
        <v>0</v>
      </c>
      <c r="W3582" s="13">
        <v>0</v>
      </c>
      <c r="X3582" s="13">
        <v>0</v>
      </c>
      <c r="Y3582" s="13">
        <v>9.52</v>
      </c>
      <c r="Z3582" s="13">
        <v>9.59</v>
      </c>
      <c r="AA3582" s="13">
        <v>41.48</v>
      </c>
      <c r="AB3582" s="13">
        <v>0</v>
      </c>
      <c r="AC3582" s="13">
        <v>0</v>
      </c>
      <c r="AD3582" s="13">
        <v>0</v>
      </c>
      <c r="AE3582" s="13">
        <v>39.409999999999997</v>
      </c>
      <c r="AF3582" s="33">
        <v>100</v>
      </c>
      <c r="AG3582" s="9">
        <v>2</v>
      </c>
      <c r="AH3582" s="34">
        <v>0.36</v>
      </c>
      <c r="AI3582" s="13">
        <v>39701.35</v>
      </c>
      <c r="AJ3582" s="13">
        <v>147801.01</v>
      </c>
      <c r="AK3582" s="13">
        <v>187502.36</v>
      </c>
      <c r="AL3582" s="35">
        <v>40140</v>
      </c>
      <c r="AM3582" s="35">
        <v>40318</v>
      </c>
    </row>
    <row r="3583" spans="2:39" x14ac:dyDescent="0.25">
      <c r="B3583" s="30">
        <v>1</v>
      </c>
      <c r="C3583" s="31" t="s">
        <v>84</v>
      </c>
      <c r="D3583" s="9" t="s">
        <v>8124</v>
      </c>
      <c r="E3583" s="10" t="s">
        <v>228</v>
      </c>
      <c r="F3583" s="10" t="s">
        <v>6214</v>
      </c>
      <c r="G3583" s="9">
        <v>5004908</v>
      </c>
      <c r="H3583" s="10" t="s">
        <v>8125</v>
      </c>
      <c r="I3583" s="13">
        <v>26.32</v>
      </c>
      <c r="J3583" s="13">
        <v>0</v>
      </c>
      <c r="K3583" s="13">
        <v>0</v>
      </c>
      <c r="L3583" s="13">
        <v>1018.28</v>
      </c>
      <c r="M3583" s="13">
        <v>22.5</v>
      </c>
      <c r="N3583" s="32"/>
      <c r="O3583" s="9">
        <v>7</v>
      </c>
      <c r="P3583" s="13">
        <v>0.64</v>
      </c>
      <c r="Q3583" s="13">
        <v>0</v>
      </c>
      <c r="R3583" s="13">
        <v>0</v>
      </c>
      <c r="S3583" s="13">
        <v>0</v>
      </c>
      <c r="T3583" s="13">
        <v>5.27</v>
      </c>
      <c r="U3583" s="13">
        <v>3.96</v>
      </c>
      <c r="V3583" s="13">
        <v>17.100000000000001</v>
      </c>
      <c r="W3583" s="13">
        <v>0</v>
      </c>
      <c r="X3583" s="13">
        <v>0</v>
      </c>
      <c r="Y3583" s="13">
        <v>0</v>
      </c>
      <c r="Z3583" s="13">
        <v>17.61</v>
      </c>
      <c r="AA3583" s="13">
        <v>36.67</v>
      </c>
      <c r="AB3583" s="13">
        <v>0</v>
      </c>
      <c r="AC3583" s="13">
        <v>0</v>
      </c>
      <c r="AD3583" s="13">
        <v>0</v>
      </c>
      <c r="AE3583" s="13">
        <v>45.72</v>
      </c>
      <c r="AF3583" s="33">
        <v>100</v>
      </c>
      <c r="AG3583" s="9">
        <v>2</v>
      </c>
      <c r="AH3583" s="34">
        <v>0.32</v>
      </c>
      <c r="AI3583" s="13">
        <v>60235.23</v>
      </c>
      <c r="AJ3583" s="13">
        <v>52683.64</v>
      </c>
      <c r="AK3583" s="13">
        <v>112918.87</v>
      </c>
      <c r="AL3583" s="37">
        <v>40140</v>
      </c>
      <c r="AM3583" s="35">
        <v>40308</v>
      </c>
    </row>
    <row r="3584" spans="2:39" x14ac:dyDescent="0.25">
      <c r="B3584" s="30">
        <v>1</v>
      </c>
      <c r="C3584" s="31" t="s">
        <v>84</v>
      </c>
      <c r="D3584" s="9" t="s">
        <v>8126</v>
      </c>
      <c r="E3584" s="10" t="s">
        <v>228</v>
      </c>
      <c r="F3584" s="10" t="s">
        <v>6214</v>
      </c>
      <c r="G3584" s="9">
        <v>5004908</v>
      </c>
      <c r="H3584" s="10" t="s">
        <v>8127</v>
      </c>
      <c r="I3584" s="13">
        <v>48.74</v>
      </c>
      <c r="J3584" s="13">
        <v>0</v>
      </c>
      <c r="K3584" s="13">
        <v>0</v>
      </c>
      <c r="L3584" s="13">
        <v>1018.28</v>
      </c>
      <c r="M3584" s="13">
        <v>35.57</v>
      </c>
      <c r="N3584" s="32"/>
      <c r="O3584" s="9">
        <v>7</v>
      </c>
      <c r="P3584" s="13">
        <v>1.02</v>
      </c>
      <c r="Q3584" s="13">
        <v>0</v>
      </c>
      <c r="R3584" s="13">
        <v>0</v>
      </c>
      <c r="S3584" s="13">
        <v>0</v>
      </c>
      <c r="T3584" s="13">
        <v>24.6</v>
      </c>
      <c r="U3584" s="13">
        <v>10.97</v>
      </c>
      <c r="V3584" s="13">
        <v>0</v>
      </c>
      <c r="W3584" s="13">
        <v>0</v>
      </c>
      <c r="X3584" s="13">
        <v>0</v>
      </c>
      <c r="Y3584" s="13">
        <v>19.28</v>
      </c>
      <c r="Z3584" s="13">
        <v>20</v>
      </c>
      <c r="AA3584" s="13">
        <v>0</v>
      </c>
      <c r="AB3584" s="13">
        <v>0</v>
      </c>
      <c r="AC3584" s="13">
        <v>28.12</v>
      </c>
      <c r="AD3584" s="13">
        <v>0</v>
      </c>
      <c r="AE3584" s="13">
        <v>32.6</v>
      </c>
      <c r="AF3584" s="33">
        <v>100</v>
      </c>
      <c r="AG3584" s="9">
        <v>2</v>
      </c>
      <c r="AH3584" s="34">
        <v>0.38</v>
      </c>
      <c r="AI3584" s="13">
        <v>65110.17</v>
      </c>
      <c r="AJ3584" s="13">
        <v>134562.98000000001</v>
      </c>
      <c r="AK3584" s="13">
        <v>199673.15</v>
      </c>
      <c r="AL3584" s="35">
        <v>40140</v>
      </c>
      <c r="AM3584" s="35">
        <v>40309</v>
      </c>
    </row>
    <row r="3585" spans="2:39" x14ac:dyDescent="0.25">
      <c r="B3585" s="30">
        <v>1</v>
      </c>
      <c r="C3585" s="31" t="s">
        <v>84</v>
      </c>
      <c r="D3585" s="9" t="s">
        <v>8128</v>
      </c>
      <c r="E3585" s="10" t="s">
        <v>228</v>
      </c>
      <c r="F3585" s="10" t="s">
        <v>6214</v>
      </c>
      <c r="G3585" s="9">
        <v>5004908</v>
      </c>
      <c r="H3585" s="10" t="s">
        <v>8129</v>
      </c>
      <c r="I3585" s="13">
        <v>18</v>
      </c>
      <c r="J3585" s="13">
        <v>0</v>
      </c>
      <c r="K3585" s="13">
        <v>0</v>
      </c>
      <c r="L3585" s="13">
        <v>1018.28</v>
      </c>
      <c r="M3585" s="13">
        <v>17.149999999999999</v>
      </c>
      <c r="N3585" s="32"/>
      <c r="O3585" s="9">
        <v>7</v>
      </c>
      <c r="P3585" s="13">
        <v>0.49</v>
      </c>
      <c r="Q3585" s="13">
        <v>0</v>
      </c>
      <c r="R3585" s="13">
        <v>0</v>
      </c>
      <c r="S3585" s="13">
        <v>1.79</v>
      </c>
      <c r="T3585" s="13">
        <v>3.6</v>
      </c>
      <c r="U3585" s="13">
        <v>13.22</v>
      </c>
      <c r="V3585" s="13">
        <v>0</v>
      </c>
      <c r="W3585" s="13">
        <v>0.21</v>
      </c>
      <c r="X3585" s="13">
        <v>0</v>
      </c>
      <c r="Y3585" s="13">
        <v>16.940000000000001</v>
      </c>
      <c r="Z3585" s="13">
        <v>60.12</v>
      </c>
      <c r="AA3585" s="13">
        <v>11.29</v>
      </c>
      <c r="AB3585" s="13">
        <v>0</v>
      </c>
      <c r="AC3585" s="13">
        <v>0</v>
      </c>
      <c r="AD3585" s="13">
        <v>0</v>
      </c>
      <c r="AE3585" s="13">
        <v>11.65</v>
      </c>
      <c r="AF3585" s="33">
        <v>100</v>
      </c>
      <c r="AG3585" s="9">
        <v>2</v>
      </c>
      <c r="AH3585" s="34">
        <v>0.54</v>
      </c>
      <c r="AI3585" s="13">
        <v>111881.97</v>
      </c>
      <c r="AJ3585" s="13">
        <v>83152.070000000007</v>
      </c>
      <c r="AK3585" s="13">
        <v>195034.04</v>
      </c>
      <c r="AL3585" s="37">
        <v>40140</v>
      </c>
      <c r="AM3585" s="35">
        <v>40323</v>
      </c>
    </row>
    <row r="3586" spans="2:39" x14ac:dyDescent="0.25">
      <c r="B3586" s="30">
        <v>1</v>
      </c>
      <c r="C3586" s="31" t="s">
        <v>84</v>
      </c>
      <c r="D3586" s="9" t="s">
        <v>8130</v>
      </c>
      <c r="E3586" s="10" t="s">
        <v>228</v>
      </c>
      <c r="F3586" s="10" t="s">
        <v>6214</v>
      </c>
      <c r="G3586" s="9">
        <v>5004908</v>
      </c>
      <c r="H3586" s="10" t="s">
        <v>8131</v>
      </c>
      <c r="I3586" s="13">
        <v>5.51</v>
      </c>
      <c r="J3586" s="13">
        <v>0</v>
      </c>
      <c r="K3586" s="13">
        <v>0</v>
      </c>
      <c r="L3586" s="13">
        <v>1018.28</v>
      </c>
      <c r="M3586" s="13">
        <v>5.51</v>
      </c>
      <c r="N3586" s="32"/>
      <c r="O3586" s="9">
        <v>7</v>
      </c>
      <c r="P3586" s="13">
        <v>0.16</v>
      </c>
      <c r="Q3586" s="13">
        <v>0</v>
      </c>
      <c r="R3586" s="13">
        <v>0</v>
      </c>
      <c r="S3586" s="13">
        <v>0.32</v>
      </c>
      <c r="T3586" s="13">
        <v>1.1100000000000001</v>
      </c>
      <c r="U3586" s="13">
        <v>4.2699999999999996</v>
      </c>
      <c r="V3586" s="13">
        <v>0</v>
      </c>
      <c r="W3586" s="13">
        <v>0</v>
      </c>
      <c r="X3586" s="13">
        <v>0</v>
      </c>
      <c r="Y3586" s="13">
        <v>94.28</v>
      </c>
      <c r="Z3586" s="13">
        <v>0</v>
      </c>
      <c r="AA3586" s="13">
        <v>0</v>
      </c>
      <c r="AB3586" s="13">
        <v>0</v>
      </c>
      <c r="AC3586" s="13">
        <v>0</v>
      </c>
      <c r="AD3586" s="13">
        <v>0</v>
      </c>
      <c r="AE3586" s="13">
        <v>5.72</v>
      </c>
      <c r="AF3586" s="33">
        <v>100</v>
      </c>
      <c r="AG3586" s="9">
        <v>2</v>
      </c>
      <c r="AH3586" s="34">
        <v>0.72</v>
      </c>
      <c r="AI3586" s="13">
        <v>79736.77</v>
      </c>
      <c r="AJ3586" s="13">
        <v>34367.86</v>
      </c>
      <c r="AK3586" s="13">
        <v>114104.63</v>
      </c>
      <c r="AL3586" s="35">
        <v>40140</v>
      </c>
      <c r="AM3586" s="35">
        <v>40316</v>
      </c>
    </row>
    <row r="3587" spans="2:39" x14ac:dyDescent="0.25">
      <c r="B3587" s="30">
        <v>1</v>
      </c>
      <c r="C3587" s="31" t="s">
        <v>84</v>
      </c>
      <c r="D3587" s="9" t="s">
        <v>8132</v>
      </c>
      <c r="E3587" s="10" t="s">
        <v>228</v>
      </c>
      <c r="F3587" s="10" t="s">
        <v>6214</v>
      </c>
      <c r="G3587" s="9">
        <v>5004908</v>
      </c>
      <c r="H3587" s="10" t="s">
        <v>8133</v>
      </c>
      <c r="I3587" s="13">
        <v>7.98</v>
      </c>
      <c r="J3587" s="13">
        <v>0</v>
      </c>
      <c r="K3587" s="13">
        <v>0</v>
      </c>
      <c r="L3587" s="13">
        <v>1018.28</v>
      </c>
      <c r="M3587" s="13">
        <v>3.74</v>
      </c>
      <c r="N3587" s="32"/>
      <c r="O3587" s="9">
        <v>7</v>
      </c>
      <c r="P3587" s="13">
        <v>0.11</v>
      </c>
      <c r="Q3587" s="13">
        <v>0</v>
      </c>
      <c r="R3587" s="13">
        <v>0</v>
      </c>
      <c r="S3587" s="13">
        <v>0.38</v>
      </c>
      <c r="T3587" s="13">
        <v>0</v>
      </c>
      <c r="U3587" s="13">
        <v>3.36</v>
      </c>
      <c r="V3587" s="13">
        <v>0</v>
      </c>
      <c r="W3587" s="13">
        <v>0</v>
      </c>
      <c r="X3587" s="13">
        <v>0</v>
      </c>
      <c r="Y3587" s="13">
        <v>89.95</v>
      </c>
      <c r="Z3587" s="13">
        <v>0</v>
      </c>
      <c r="AA3587" s="13">
        <v>0</v>
      </c>
      <c r="AB3587" s="13">
        <v>0</v>
      </c>
      <c r="AC3587" s="13">
        <v>0</v>
      </c>
      <c r="AD3587" s="13">
        <v>0</v>
      </c>
      <c r="AE3587" s="13">
        <v>10.050000000000001</v>
      </c>
      <c r="AF3587" s="33">
        <v>100</v>
      </c>
      <c r="AG3587" s="9">
        <v>2</v>
      </c>
      <c r="AH3587" s="34">
        <v>0.7</v>
      </c>
      <c r="AI3587" s="13">
        <v>34687.68</v>
      </c>
      <c r="AJ3587" s="13">
        <v>22452.46</v>
      </c>
      <c r="AK3587" s="13">
        <v>57140.14</v>
      </c>
      <c r="AL3587" s="35">
        <v>40140</v>
      </c>
      <c r="AM3587" s="35">
        <v>40324</v>
      </c>
    </row>
    <row r="3588" spans="2:39" x14ac:dyDescent="0.25">
      <c r="B3588" s="30">
        <v>1</v>
      </c>
      <c r="C3588" s="31" t="s">
        <v>84</v>
      </c>
      <c r="D3588" s="9" t="s">
        <v>8134</v>
      </c>
      <c r="E3588" s="10" t="s">
        <v>228</v>
      </c>
      <c r="F3588" s="10" t="s">
        <v>6214</v>
      </c>
      <c r="G3588" s="9">
        <v>5004908</v>
      </c>
      <c r="H3588" s="10" t="s">
        <v>8135</v>
      </c>
      <c r="I3588" s="13">
        <v>62.29</v>
      </c>
      <c r="J3588" s="13">
        <v>0</v>
      </c>
      <c r="K3588" s="13">
        <v>0</v>
      </c>
      <c r="L3588" s="13">
        <v>1018.28</v>
      </c>
      <c r="M3588" s="13">
        <v>62.29</v>
      </c>
      <c r="N3588" s="32"/>
      <c r="O3588" s="9">
        <v>7</v>
      </c>
      <c r="P3588" s="13">
        <v>1.85</v>
      </c>
      <c r="Q3588" s="13">
        <v>0</v>
      </c>
      <c r="R3588" s="13">
        <v>0</v>
      </c>
      <c r="S3588" s="13">
        <v>5.64</v>
      </c>
      <c r="T3588" s="13">
        <v>20.86</v>
      </c>
      <c r="U3588" s="13">
        <v>38.229999999999997</v>
      </c>
      <c r="V3588" s="13">
        <v>0</v>
      </c>
      <c r="W3588" s="13">
        <v>0</v>
      </c>
      <c r="X3588" s="13">
        <v>0</v>
      </c>
      <c r="Y3588" s="13">
        <v>28.26</v>
      </c>
      <c r="Z3588" s="13">
        <v>39.51</v>
      </c>
      <c r="AA3588" s="13">
        <v>0</v>
      </c>
      <c r="AB3588" s="13">
        <v>0</v>
      </c>
      <c r="AC3588" s="13">
        <v>10.63</v>
      </c>
      <c r="AD3588" s="13">
        <v>0</v>
      </c>
      <c r="AE3588" s="13">
        <v>21.6</v>
      </c>
      <c r="AF3588" s="33">
        <v>100</v>
      </c>
      <c r="AG3588" s="9">
        <v>2</v>
      </c>
      <c r="AH3588" s="34">
        <v>0.5</v>
      </c>
      <c r="AI3588" s="13">
        <v>454780.97</v>
      </c>
      <c r="AJ3588" s="13">
        <v>321817.33</v>
      </c>
      <c r="AK3588" s="13">
        <v>776598.3</v>
      </c>
      <c r="AL3588" s="35">
        <v>40140</v>
      </c>
      <c r="AM3588" s="35">
        <v>40318</v>
      </c>
    </row>
    <row r="3589" spans="2:39" x14ac:dyDescent="0.25">
      <c r="B3589" s="30">
        <v>1</v>
      </c>
      <c r="C3589" s="31" t="s">
        <v>84</v>
      </c>
      <c r="D3589" s="9" t="s">
        <v>8136</v>
      </c>
      <c r="E3589" s="10" t="s">
        <v>228</v>
      </c>
      <c r="F3589" s="10" t="s">
        <v>6214</v>
      </c>
      <c r="G3589" s="9">
        <v>5004908</v>
      </c>
      <c r="H3589" s="10" t="s">
        <v>8122</v>
      </c>
      <c r="I3589" s="13">
        <v>5.42</v>
      </c>
      <c r="J3589" s="13">
        <v>0</v>
      </c>
      <c r="K3589" s="13">
        <v>0</v>
      </c>
      <c r="L3589" s="13">
        <v>1018.28</v>
      </c>
      <c r="M3589" s="13">
        <v>5.42</v>
      </c>
      <c r="N3589" s="32"/>
      <c r="O3589" s="9">
        <v>7</v>
      </c>
      <c r="P3589" s="13">
        <v>0.15</v>
      </c>
      <c r="Q3589" s="13">
        <v>0</v>
      </c>
      <c r="R3589" s="13">
        <v>0</v>
      </c>
      <c r="S3589" s="13">
        <v>0.15</v>
      </c>
      <c r="T3589" s="13">
        <v>1.08</v>
      </c>
      <c r="U3589" s="13">
        <v>0.44</v>
      </c>
      <c r="V3589" s="13">
        <v>2.81</v>
      </c>
      <c r="W3589" s="13">
        <v>0</v>
      </c>
      <c r="X3589" s="13">
        <v>0</v>
      </c>
      <c r="Y3589" s="13">
        <v>0</v>
      </c>
      <c r="Z3589" s="13">
        <v>40</v>
      </c>
      <c r="AA3589" s="13">
        <v>0</v>
      </c>
      <c r="AB3589" s="13">
        <v>0</v>
      </c>
      <c r="AC3589" s="13">
        <v>37.24</v>
      </c>
      <c r="AD3589" s="13">
        <v>0</v>
      </c>
      <c r="AE3589" s="13">
        <v>22.76</v>
      </c>
      <c r="AF3589" s="33">
        <v>100</v>
      </c>
      <c r="AG3589" s="9">
        <v>2</v>
      </c>
      <c r="AH3589" s="34">
        <v>0.36</v>
      </c>
      <c r="AI3589" s="13">
        <v>8708.2800000000007</v>
      </c>
      <c r="AJ3589" s="13">
        <v>17420.57</v>
      </c>
      <c r="AK3589" s="13">
        <v>26128.85</v>
      </c>
      <c r="AL3589" s="35">
        <v>40140</v>
      </c>
      <c r="AM3589" s="35">
        <v>40309</v>
      </c>
    </row>
    <row r="3590" spans="2:39" x14ac:dyDescent="0.25">
      <c r="B3590" s="30">
        <v>1</v>
      </c>
      <c r="C3590" s="31" t="s">
        <v>84</v>
      </c>
      <c r="D3590" s="9" t="s">
        <v>8137</v>
      </c>
      <c r="E3590" s="10" t="s">
        <v>228</v>
      </c>
      <c r="F3590" s="10" t="s">
        <v>6214</v>
      </c>
      <c r="G3590" s="9">
        <v>5004908</v>
      </c>
      <c r="H3590" s="10" t="s">
        <v>8122</v>
      </c>
      <c r="I3590" s="13">
        <v>13.39</v>
      </c>
      <c r="J3590" s="13">
        <v>0</v>
      </c>
      <c r="K3590" s="13">
        <v>0</v>
      </c>
      <c r="L3590" s="13">
        <v>1018.28</v>
      </c>
      <c r="M3590" s="13">
        <v>12.68</v>
      </c>
      <c r="N3590" s="32"/>
      <c r="O3590" s="9">
        <v>7</v>
      </c>
      <c r="P3590" s="13">
        <v>0.36</v>
      </c>
      <c r="Q3590" s="13">
        <v>0</v>
      </c>
      <c r="R3590" s="13">
        <v>0</v>
      </c>
      <c r="S3590" s="13">
        <v>0.68</v>
      </c>
      <c r="T3590" s="13">
        <v>2.54</v>
      </c>
      <c r="U3590" s="13">
        <v>3.85</v>
      </c>
      <c r="V3590" s="13">
        <v>5.61</v>
      </c>
      <c r="W3590" s="13">
        <v>0</v>
      </c>
      <c r="X3590" s="13">
        <v>0</v>
      </c>
      <c r="Y3590" s="13">
        <v>30.38</v>
      </c>
      <c r="Z3590" s="13">
        <v>0</v>
      </c>
      <c r="AA3590" s="13">
        <v>64.25</v>
      </c>
      <c r="AB3590" s="13">
        <v>0</v>
      </c>
      <c r="AC3590" s="13">
        <v>0</v>
      </c>
      <c r="AD3590" s="13">
        <v>0</v>
      </c>
      <c r="AE3590" s="13">
        <v>5.37</v>
      </c>
      <c r="AF3590" s="33">
        <v>100</v>
      </c>
      <c r="AG3590" s="9">
        <v>2</v>
      </c>
      <c r="AH3590" s="34">
        <v>0.52</v>
      </c>
      <c r="AI3590" s="13">
        <v>17967.259999999998</v>
      </c>
      <c r="AJ3590" s="13">
        <v>59463.88</v>
      </c>
      <c r="AK3590" s="13">
        <v>77431.14</v>
      </c>
      <c r="AL3590" s="35">
        <v>40140</v>
      </c>
      <c r="AM3590" s="35">
        <v>40311</v>
      </c>
    </row>
    <row r="3591" spans="2:39" x14ac:dyDescent="0.25">
      <c r="B3591" s="30">
        <v>1</v>
      </c>
      <c r="C3591" s="31" t="s">
        <v>84</v>
      </c>
      <c r="D3591" s="9" t="s">
        <v>8138</v>
      </c>
      <c r="E3591" s="10" t="s">
        <v>228</v>
      </c>
      <c r="F3591" s="10" t="s">
        <v>6214</v>
      </c>
      <c r="G3591" s="9">
        <v>5004908</v>
      </c>
      <c r="H3591" s="10" t="s">
        <v>8122</v>
      </c>
      <c r="I3591" s="13">
        <v>24</v>
      </c>
      <c r="J3591" s="13">
        <v>0</v>
      </c>
      <c r="K3591" s="13">
        <v>0</v>
      </c>
      <c r="L3591" s="13">
        <v>1018.28</v>
      </c>
      <c r="M3591" s="13">
        <v>23.69</v>
      </c>
      <c r="N3591" s="32"/>
      <c r="O3591" s="9">
        <v>7</v>
      </c>
      <c r="P3591" s="13">
        <v>0.68</v>
      </c>
      <c r="Q3591" s="13">
        <v>0</v>
      </c>
      <c r="R3591" s="13">
        <v>0</v>
      </c>
      <c r="S3591" s="13">
        <v>0</v>
      </c>
      <c r="T3591" s="13">
        <v>11.5</v>
      </c>
      <c r="U3591" s="13">
        <v>12.19</v>
      </c>
      <c r="V3591" s="13">
        <v>0</v>
      </c>
      <c r="W3591" s="13">
        <v>0</v>
      </c>
      <c r="X3591" s="13">
        <v>0</v>
      </c>
      <c r="Y3591" s="13">
        <v>0</v>
      </c>
      <c r="Z3591" s="13">
        <v>4.22</v>
      </c>
      <c r="AA3591" s="13">
        <v>10.55</v>
      </c>
      <c r="AB3591" s="13">
        <v>0</v>
      </c>
      <c r="AC3591" s="13">
        <v>36.67</v>
      </c>
      <c r="AD3591" s="13">
        <v>0</v>
      </c>
      <c r="AE3591" s="13">
        <v>48.56</v>
      </c>
      <c r="AF3591" s="33">
        <v>100</v>
      </c>
      <c r="AG3591" s="9">
        <v>2</v>
      </c>
      <c r="AH3591" s="34">
        <v>0.23</v>
      </c>
      <c r="AI3591" s="13">
        <v>34730.050000000003</v>
      </c>
      <c r="AJ3591" s="13">
        <v>36936.339999999997</v>
      </c>
      <c r="AK3591" s="13">
        <v>71666.39</v>
      </c>
      <c r="AL3591" s="37">
        <v>40140</v>
      </c>
      <c r="AM3591" s="35">
        <v>40316</v>
      </c>
    </row>
    <row r="3592" spans="2:39" x14ac:dyDescent="0.25">
      <c r="B3592" s="30">
        <v>1</v>
      </c>
      <c r="C3592" s="31" t="s">
        <v>84</v>
      </c>
      <c r="D3592" s="9" t="s">
        <v>8139</v>
      </c>
      <c r="E3592" s="10" t="s">
        <v>228</v>
      </c>
      <c r="F3592" s="10" t="s">
        <v>6214</v>
      </c>
      <c r="G3592" s="9">
        <v>5004908</v>
      </c>
      <c r="H3592" s="10" t="s">
        <v>8122</v>
      </c>
      <c r="I3592" s="13">
        <v>5.0999999999999996</v>
      </c>
      <c r="J3592" s="13">
        <v>0</v>
      </c>
      <c r="K3592" s="13">
        <v>0</v>
      </c>
      <c r="L3592" s="13">
        <v>1018.28</v>
      </c>
      <c r="M3592" s="13">
        <v>5.0999999999999996</v>
      </c>
      <c r="N3592" s="32"/>
      <c r="O3592" s="9">
        <v>7</v>
      </c>
      <c r="P3592" s="13">
        <v>0.15</v>
      </c>
      <c r="Q3592" s="13">
        <v>0</v>
      </c>
      <c r="R3592" s="13">
        <v>0</v>
      </c>
      <c r="S3592" s="13">
        <v>0.36</v>
      </c>
      <c r="T3592" s="13">
        <v>1.02</v>
      </c>
      <c r="U3592" s="13">
        <v>0.61</v>
      </c>
      <c r="V3592" s="13">
        <v>3.11</v>
      </c>
      <c r="W3592" s="13">
        <v>0</v>
      </c>
      <c r="X3592" s="13">
        <v>0</v>
      </c>
      <c r="Y3592" s="13">
        <v>0</v>
      </c>
      <c r="Z3592" s="13">
        <v>32.090000000000003</v>
      </c>
      <c r="AA3592" s="13">
        <v>0</v>
      </c>
      <c r="AB3592" s="13">
        <v>0</v>
      </c>
      <c r="AC3592" s="13">
        <v>40.9</v>
      </c>
      <c r="AD3592" s="13">
        <v>0</v>
      </c>
      <c r="AE3592" s="13">
        <v>27.01</v>
      </c>
      <c r="AF3592" s="33">
        <v>100</v>
      </c>
      <c r="AG3592" s="9">
        <v>2</v>
      </c>
      <c r="AH3592" s="34">
        <v>0.33</v>
      </c>
      <c r="AI3592" s="13">
        <v>450</v>
      </c>
      <c r="AJ3592" s="13">
        <v>12740.7</v>
      </c>
      <c r="AK3592" s="13">
        <v>13190.7</v>
      </c>
      <c r="AL3592" s="35">
        <v>40140</v>
      </c>
      <c r="AM3592" s="35">
        <v>40309</v>
      </c>
    </row>
    <row r="3593" spans="2:39" x14ac:dyDescent="0.25">
      <c r="B3593" s="30">
        <v>1</v>
      </c>
      <c r="C3593" s="31" t="s">
        <v>243</v>
      </c>
      <c r="D3593" s="9" t="s">
        <v>8140</v>
      </c>
      <c r="E3593" s="10" t="s">
        <v>958</v>
      </c>
      <c r="F3593" s="10" t="s">
        <v>1110</v>
      </c>
      <c r="G3593" s="9">
        <v>2931905</v>
      </c>
      <c r="H3593" s="10" t="s">
        <v>8141</v>
      </c>
      <c r="I3593" s="13">
        <v>1420</v>
      </c>
      <c r="J3593" s="13">
        <v>0</v>
      </c>
      <c r="K3593" s="13">
        <v>1379.25</v>
      </c>
      <c r="L3593" s="13">
        <v>1420</v>
      </c>
      <c r="M3593" s="13">
        <v>1379.25</v>
      </c>
      <c r="N3593" s="32">
        <v>35</v>
      </c>
      <c r="O3593" s="9">
        <v>1</v>
      </c>
      <c r="P3593" s="13">
        <v>27.58</v>
      </c>
      <c r="Q3593" s="13">
        <v>0</v>
      </c>
      <c r="R3593" s="13">
        <v>0</v>
      </c>
      <c r="S3593" s="13">
        <v>0</v>
      </c>
      <c r="T3593" s="13">
        <v>274.48</v>
      </c>
      <c r="U3593" s="13">
        <v>975.76</v>
      </c>
      <c r="V3593" s="13">
        <v>117.85</v>
      </c>
      <c r="W3593" s="13">
        <v>7.16</v>
      </c>
      <c r="X3593" s="13">
        <v>0</v>
      </c>
      <c r="Y3593" s="13">
        <v>0</v>
      </c>
      <c r="Z3593" s="13">
        <v>60</v>
      </c>
      <c r="AA3593" s="13">
        <v>25</v>
      </c>
      <c r="AB3593" s="13">
        <v>0</v>
      </c>
      <c r="AC3593" s="13">
        <v>15</v>
      </c>
      <c r="AD3593" s="13">
        <v>0</v>
      </c>
      <c r="AE3593" s="13">
        <v>0</v>
      </c>
      <c r="AF3593" s="33">
        <v>100</v>
      </c>
      <c r="AG3593" s="9">
        <v>4</v>
      </c>
      <c r="AH3593" s="34">
        <v>0.42</v>
      </c>
      <c r="AI3593" s="13">
        <v>541420.43000000005</v>
      </c>
      <c r="AJ3593" s="13">
        <v>1373204.02</v>
      </c>
      <c r="AK3593" s="13">
        <v>1914624.45</v>
      </c>
      <c r="AL3593" s="35">
        <v>40155</v>
      </c>
      <c r="AM3593" s="35">
        <v>40707</v>
      </c>
    </row>
    <row r="3594" spans="2:39" x14ac:dyDescent="0.25">
      <c r="B3594" s="30">
        <v>1</v>
      </c>
      <c r="C3594" s="31" t="s">
        <v>84</v>
      </c>
      <c r="D3594" s="9" t="s">
        <v>8142</v>
      </c>
      <c r="E3594" s="10" t="s">
        <v>228</v>
      </c>
      <c r="F3594" s="10" t="s">
        <v>6214</v>
      </c>
      <c r="G3594" s="9">
        <v>5004908</v>
      </c>
      <c r="H3594" s="10" t="s">
        <v>8143</v>
      </c>
      <c r="I3594" s="13">
        <v>23.09</v>
      </c>
      <c r="J3594" s="13">
        <v>0</v>
      </c>
      <c r="K3594" s="13">
        <v>0</v>
      </c>
      <c r="L3594" s="13">
        <v>1018.28</v>
      </c>
      <c r="M3594" s="13">
        <v>23.09</v>
      </c>
      <c r="N3594" s="32"/>
      <c r="O3594" s="9">
        <v>7</v>
      </c>
      <c r="P3594" s="13">
        <v>1.71</v>
      </c>
      <c r="Q3594" s="13">
        <v>0</v>
      </c>
      <c r="R3594" s="13">
        <v>0</v>
      </c>
      <c r="S3594" s="13">
        <v>4.79</v>
      </c>
      <c r="T3594" s="13">
        <v>23.11</v>
      </c>
      <c r="U3594" s="13">
        <v>30.87</v>
      </c>
      <c r="V3594" s="13">
        <v>0</v>
      </c>
      <c r="W3594" s="13">
        <v>1.83</v>
      </c>
      <c r="X3594" s="13">
        <v>0</v>
      </c>
      <c r="Y3594" s="13">
        <v>20.079999999999998</v>
      </c>
      <c r="Z3594" s="13">
        <v>44.79</v>
      </c>
      <c r="AA3594" s="13">
        <v>0</v>
      </c>
      <c r="AB3594" s="13">
        <v>0</v>
      </c>
      <c r="AC3594" s="13">
        <v>11.71</v>
      </c>
      <c r="AD3594" s="13">
        <v>0</v>
      </c>
      <c r="AE3594" s="13">
        <v>23.42</v>
      </c>
      <c r="AF3594" s="33">
        <v>100</v>
      </c>
      <c r="AG3594" s="9">
        <v>2</v>
      </c>
      <c r="AH3594" s="34">
        <v>0.47</v>
      </c>
      <c r="AI3594" s="13">
        <v>58658.559999999998</v>
      </c>
      <c r="AJ3594" s="13">
        <v>93973.17</v>
      </c>
      <c r="AK3594" s="13">
        <v>152631.73000000001</v>
      </c>
      <c r="AL3594" s="35">
        <v>40140</v>
      </c>
      <c r="AM3594" s="35">
        <v>40311</v>
      </c>
    </row>
    <row r="3595" spans="2:39" x14ac:dyDescent="0.25">
      <c r="B3595" s="30">
        <v>1</v>
      </c>
      <c r="C3595" s="31" t="s">
        <v>84</v>
      </c>
      <c r="D3595" s="9" t="s">
        <v>8144</v>
      </c>
      <c r="E3595" s="10" t="s">
        <v>228</v>
      </c>
      <c r="F3595" s="10" t="s">
        <v>6214</v>
      </c>
      <c r="G3595" s="9">
        <v>5004908</v>
      </c>
      <c r="H3595" s="10" t="s">
        <v>8145</v>
      </c>
      <c r="I3595" s="13">
        <v>5</v>
      </c>
      <c r="J3595" s="13">
        <v>0</v>
      </c>
      <c r="K3595" s="13">
        <v>0</v>
      </c>
      <c r="L3595" s="13">
        <v>1018.28</v>
      </c>
      <c r="M3595" s="13">
        <v>5</v>
      </c>
      <c r="N3595" s="32"/>
      <c r="O3595" s="9">
        <v>1</v>
      </c>
      <c r="P3595" s="13">
        <v>0.15</v>
      </c>
      <c r="Q3595" s="13">
        <v>0</v>
      </c>
      <c r="R3595" s="13">
        <v>0</v>
      </c>
      <c r="S3595" s="13">
        <v>1.2</v>
      </c>
      <c r="T3595" s="13">
        <v>1.05</v>
      </c>
      <c r="U3595" s="13">
        <v>1.32</v>
      </c>
      <c r="V3595" s="13">
        <v>1.68</v>
      </c>
      <c r="W3595" s="13">
        <v>0</v>
      </c>
      <c r="X3595" s="13">
        <v>0</v>
      </c>
      <c r="Y3595" s="13">
        <v>0</v>
      </c>
      <c r="Z3595" s="13">
        <v>25.17</v>
      </c>
      <c r="AA3595" s="13">
        <v>29.52</v>
      </c>
      <c r="AB3595" s="13">
        <v>0</v>
      </c>
      <c r="AC3595" s="13">
        <v>0</v>
      </c>
      <c r="AD3595" s="13">
        <v>0</v>
      </c>
      <c r="AE3595" s="13">
        <v>45.31</v>
      </c>
      <c r="AF3595" s="33">
        <v>100</v>
      </c>
      <c r="AG3595" s="9">
        <v>2</v>
      </c>
      <c r="AH3595" s="34">
        <v>0.33</v>
      </c>
      <c r="AI3595" s="13">
        <v>28229.1</v>
      </c>
      <c r="AJ3595" s="13">
        <v>13528.85</v>
      </c>
      <c r="AK3595" s="13">
        <v>41757.949999999997</v>
      </c>
      <c r="AL3595" s="35">
        <v>40140</v>
      </c>
      <c r="AM3595" s="35">
        <v>39961</v>
      </c>
    </row>
    <row r="3596" spans="2:39" x14ac:dyDescent="0.25">
      <c r="B3596" s="30">
        <v>1</v>
      </c>
      <c r="C3596" s="31" t="s">
        <v>84</v>
      </c>
      <c r="D3596" s="9" t="s">
        <v>8146</v>
      </c>
      <c r="E3596" s="10" t="s">
        <v>228</v>
      </c>
      <c r="F3596" s="10" t="s">
        <v>6214</v>
      </c>
      <c r="G3596" s="9">
        <v>5004908</v>
      </c>
      <c r="H3596" s="10" t="s">
        <v>8122</v>
      </c>
      <c r="I3596" s="13">
        <v>2.5499999999999998</v>
      </c>
      <c r="J3596" s="13">
        <v>0</v>
      </c>
      <c r="K3596" s="13">
        <v>0</v>
      </c>
      <c r="L3596" s="13">
        <v>1018.28</v>
      </c>
      <c r="M3596" s="13">
        <v>2.84</v>
      </c>
      <c r="N3596" s="32"/>
      <c r="O3596" s="9">
        <v>7</v>
      </c>
      <c r="P3596" s="13">
        <v>0.08</v>
      </c>
      <c r="Q3596" s="13">
        <v>0</v>
      </c>
      <c r="R3596" s="13">
        <v>0</v>
      </c>
      <c r="S3596" s="13">
        <v>1.21</v>
      </c>
      <c r="T3596" s="13">
        <v>0.21</v>
      </c>
      <c r="U3596" s="13">
        <v>1.42</v>
      </c>
      <c r="V3596" s="13">
        <v>0</v>
      </c>
      <c r="W3596" s="13">
        <v>0</v>
      </c>
      <c r="X3596" s="13">
        <v>0</v>
      </c>
      <c r="Y3596" s="13">
        <v>57.34</v>
      </c>
      <c r="Z3596" s="13">
        <v>0</v>
      </c>
      <c r="AA3596" s="13">
        <v>0</v>
      </c>
      <c r="AB3596" s="13">
        <v>0</v>
      </c>
      <c r="AC3596" s="13">
        <v>0</v>
      </c>
      <c r="AD3596" s="13">
        <v>0</v>
      </c>
      <c r="AE3596" s="13">
        <v>42.66</v>
      </c>
      <c r="AF3596" s="33">
        <v>100</v>
      </c>
      <c r="AG3596" s="9">
        <v>2</v>
      </c>
      <c r="AH3596" s="34">
        <v>0.49</v>
      </c>
      <c r="AI3596" s="13">
        <v>1364.24</v>
      </c>
      <c r="AJ3596" s="13">
        <v>12417.88</v>
      </c>
      <c r="AK3596" s="13">
        <v>13782.12</v>
      </c>
      <c r="AL3596" s="35">
        <v>40140</v>
      </c>
      <c r="AM3596" s="35">
        <v>40326</v>
      </c>
    </row>
    <row r="3597" spans="2:39" x14ac:dyDescent="0.25">
      <c r="B3597" s="30">
        <v>1</v>
      </c>
      <c r="C3597" s="31" t="s">
        <v>84</v>
      </c>
      <c r="D3597" s="9" t="s">
        <v>8147</v>
      </c>
      <c r="E3597" s="10" t="s">
        <v>228</v>
      </c>
      <c r="F3597" s="10" t="s">
        <v>6214</v>
      </c>
      <c r="G3597" s="9">
        <v>5004908</v>
      </c>
      <c r="H3597" s="10" t="s">
        <v>8148</v>
      </c>
      <c r="I3597" s="13">
        <v>6.35</v>
      </c>
      <c r="J3597" s="13">
        <v>0</v>
      </c>
      <c r="K3597" s="13">
        <v>0</v>
      </c>
      <c r="L3597" s="13">
        <v>1018.28</v>
      </c>
      <c r="M3597" s="13">
        <v>3.77</v>
      </c>
      <c r="N3597" s="32"/>
      <c r="O3597" s="9">
        <v>7</v>
      </c>
      <c r="P3597" s="13">
        <v>0.11</v>
      </c>
      <c r="Q3597" s="13">
        <v>0</v>
      </c>
      <c r="R3597" s="13">
        <v>0</v>
      </c>
      <c r="S3597" s="13">
        <v>1.92</v>
      </c>
      <c r="T3597" s="13">
        <v>0</v>
      </c>
      <c r="U3597" s="13">
        <v>1.85</v>
      </c>
      <c r="V3597" s="13">
        <v>0</v>
      </c>
      <c r="W3597" s="13">
        <v>0</v>
      </c>
      <c r="X3597" s="13">
        <v>0</v>
      </c>
      <c r="Y3597" s="13">
        <v>49.15</v>
      </c>
      <c r="Z3597" s="13">
        <v>0</v>
      </c>
      <c r="AA3597" s="13">
        <v>0</v>
      </c>
      <c r="AB3597" s="13">
        <v>0</v>
      </c>
      <c r="AC3597" s="13">
        <v>0</v>
      </c>
      <c r="AD3597" s="13">
        <v>0</v>
      </c>
      <c r="AE3597" s="13">
        <v>50.85</v>
      </c>
      <c r="AF3597" s="33">
        <v>100</v>
      </c>
      <c r="AG3597" s="9">
        <v>2</v>
      </c>
      <c r="AH3597" s="34">
        <v>0.44</v>
      </c>
      <c r="AI3597" s="13">
        <v>213035.69</v>
      </c>
      <c r="AJ3597" s="13">
        <v>14707.47</v>
      </c>
      <c r="AK3597" s="13">
        <v>227743.16</v>
      </c>
      <c r="AL3597" s="35">
        <v>40140</v>
      </c>
      <c r="AM3597" s="35">
        <v>40317</v>
      </c>
    </row>
    <row r="3598" spans="2:39" x14ac:dyDescent="0.25">
      <c r="B3598" s="30">
        <v>1</v>
      </c>
      <c r="C3598" s="31" t="s">
        <v>84</v>
      </c>
      <c r="D3598" s="9" t="s">
        <v>8149</v>
      </c>
      <c r="E3598" s="10" t="s">
        <v>228</v>
      </c>
      <c r="F3598" s="10" t="s">
        <v>6214</v>
      </c>
      <c r="G3598" s="9">
        <v>5004908</v>
      </c>
      <c r="H3598" s="10" t="s">
        <v>8150</v>
      </c>
      <c r="I3598" s="13">
        <v>6.5</v>
      </c>
      <c r="J3598" s="13">
        <v>0</v>
      </c>
      <c r="K3598" s="13">
        <v>0</v>
      </c>
      <c r="L3598" s="13">
        <v>1018.28</v>
      </c>
      <c r="M3598" s="13">
        <v>6.31</v>
      </c>
      <c r="N3598" s="32"/>
      <c r="O3598" s="9">
        <v>7</v>
      </c>
      <c r="P3598" s="13">
        <v>0.18</v>
      </c>
      <c r="Q3598" s="13">
        <v>0</v>
      </c>
      <c r="R3598" s="13">
        <v>0</v>
      </c>
      <c r="S3598" s="13">
        <v>1.36</v>
      </c>
      <c r="T3598" s="13">
        <v>0.21</v>
      </c>
      <c r="U3598" s="13">
        <v>4.74</v>
      </c>
      <c r="V3598" s="13">
        <v>0</v>
      </c>
      <c r="W3598" s="13">
        <v>0</v>
      </c>
      <c r="X3598" s="13">
        <v>0</v>
      </c>
      <c r="Y3598" s="13">
        <v>78.400000000000006</v>
      </c>
      <c r="Z3598" s="13">
        <v>0</v>
      </c>
      <c r="AA3598" s="13">
        <v>0</v>
      </c>
      <c r="AB3598" s="13">
        <v>0</v>
      </c>
      <c r="AC3598" s="13">
        <v>0</v>
      </c>
      <c r="AD3598" s="13">
        <v>0</v>
      </c>
      <c r="AE3598" s="13">
        <v>21.6</v>
      </c>
      <c r="AF3598" s="33">
        <v>100</v>
      </c>
      <c r="AG3598" s="9">
        <v>2</v>
      </c>
      <c r="AH3598" s="34">
        <v>0.62</v>
      </c>
      <c r="AI3598" s="13">
        <v>24481.59</v>
      </c>
      <c r="AJ3598" s="13">
        <v>33906.07</v>
      </c>
      <c r="AK3598" s="13">
        <v>58387.66</v>
      </c>
      <c r="AL3598" s="37">
        <v>40140</v>
      </c>
      <c r="AM3598" s="35">
        <v>40322</v>
      </c>
    </row>
    <row r="3599" spans="2:39" x14ac:dyDescent="0.25">
      <c r="B3599" s="30">
        <v>1</v>
      </c>
      <c r="C3599" s="31" t="s">
        <v>119</v>
      </c>
      <c r="D3599" s="9" t="s">
        <v>8151</v>
      </c>
      <c r="E3599" s="10" t="s">
        <v>3841</v>
      </c>
      <c r="F3599" s="10" t="s">
        <v>3841</v>
      </c>
      <c r="G3599" s="9">
        <v>2606002</v>
      </c>
      <c r="H3599" s="10" t="s">
        <v>8152</v>
      </c>
      <c r="I3599" s="13">
        <v>3.63</v>
      </c>
      <c r="J3599" s="13">
        <v>4.75</v>
      </c>
      <c r="K3599" s="13">
        <v>4.75</v>
      </c>
      <c r="L3599" s="13">
        <v>189.77</v>
      </c>
      <c r="M3599" s="13">
        <v>3.63</v>
      </c>
      <c r="N3599" s="32"/>
      <c r="O3599" s="9">
        <v>7</v>
      </c>
      <c r="P3599" s="13">
        <v>0</v>
      </c>
      <c r="Q3599" s="13">
        <v>0</v>
      </c>
      <c r="R3599" s="13">
        <v>0</v>
      </c>
      <c r="S3599" s="13">
        <v>0</v>
      </c>
      <c r="T3599" s="13">
        <v>0</v>
      </c>
      <c r="U3599" s="13">
        <v>0</v>
      </c>
      <c r="V3599" s="13">
        <v>0</v>
      </c>
      <c r="W3599" s="13">
        <v>0</v>
      </c>
      <c r="X3599" s="13">
        <v>0</v>
      </c>
      <c r="Y3599" s="13">
        <v>0</v>
      </c>
      <c r="Z3599" s="13">
        <v>0</v>
      </c>
      <c r="AA3599" s="13">
        <v>50</v>
      </c>
      <c r="AB3599" s="13">
        <v>50</v>
      </c>
      <c r="AC3599" s="13">
        <v>0</v>
      </c>
      <c r="AD3599" s="13">
        <v>0</v>
      </c>
      <c r="AE3599" s="13">
        <v>0</v>
      </c>
      <c r="AF3599" s="33">
        <v>100</v>
      </c>
      <c r="AG3599" s="9">
        <v>2</v>
      </c>
      <c r="AH3599" s="34">
        <v>0.41</v>
      </c>
      <c r="AI3599" s="13">
        <v>42506.13</v>
      </c>
      <c r="AJ3599" s="13">
        <v>8463.83</v>
      </c>
      <c r="AK3599" s="13">
        <v>50969.96</v>
      </c>
      <c r="AL3599" s="35">
        <v>40140</v>
      </c>
      <c r="AM3599" s="35">
        <v>40407</v>
      </c>
    </row>
    <row r="3600" spans="2:39" x14ac:dyDescent="0.25">
      <c r="B3600" s="30">
        <v>1</v>
      </c>
      <c r="C3600" s="31" t="s">
        <v>119</v>
      </c>
      <c r="D3600" s="9" t="s">
        <v>8153</v>
      </c>
      <c r="E3600" s="10" t="s">
        <v>3841</v>
      </c>
      <c r="F3600" s="10" t="s">
        <v>3841</v>
      </c>
      <c r="G3600" s="9">
        <v>2606002</v>
      </c>
      <c r="H3600" s="10" t="s">
        <v>8154</v>
      </c>
      <c r="I3600" s="13">
        <v>3.66</v>
      </c>
      <c r="J3600" s="13">
        <v>2.04</v>
      </c>
      <c r="K3600" s="13">
        <v>2.04</v>
      </c>
      <c r="L3600" s="13">
        <v>189.77</v>
      </c>
      <c r="M3600" s="13">
        <v>2.04</v>
      </c>
      <c r="N3600" s="32"/>
      <c r="O3600" s="9">
        <v>7</v>
      </c>
      <c r="P3600" s="13">
        <v>0</v>
      </c>
      <c r="Q3600" s="13">
        <v>0</v>
      </c>
      <c r="R3600" s="13">
        <v>0</v>
      </c>
      <c r="S3600" s="13">
        <v>0</v>
      </c>
      <c r="T3600" s="13">
        <v>0</v>
      </c>
      <c r="U3600" s="13">
        <v>0</v>
      </c>
      <c r="V3600" s="13">
        <v>0</v>
      </c>
      <c r="W3600" s="13">
        <v>0</v>
      </c>
      <c r="X3600" s="13">
        <v>0</v>
      </c>
      <c r="Y3600" s="13">
        <v>0</v>
      </c>
      <c r="Z3600" s="13">
        <v>20</v>
      </c>
      <c r="AA3600" s="13">
        <v>49</v>
      </c>
      <c r="AB3600" s="13">
        <v>14</v>
      </c>
      <c r="AC3600" s="13">
        <v>17</v>
      </c>
      <c r="AD3600" s="13">
        <v>0</v>
      </c>
      <c r="AE3600" s="13">
        <v>0</v>
      </c>
      <c r="AF3600" s="33">
        <v>100</v>
      </c>
      <c r="AG3600" s="9">
        <v>2</v>
      </c>
      <c r="AH3600" s="34">
        <v>0.43</v>
      </c>
      <c r="AI3600" s="13">
        <v>362.31</v>
      </c>
      <c r="AJ3600" s="13">
        <v>6477.18</v>
      </c>
      <c r="AK3600" s="13">
        <v>6839.49</v>
      </c>
      <c r="AL3600" s="35">
        <v>40140</v>
      </c>
      <c r="AM3600" s="35">
        <v>40756</v>
      </c>
    </row>
    <row r="3601" spans="2:39" x14ac:dyDescent="0.25">
      <c r="B3601" s="30">
        <v>1</v>
      </c>
      <c r="C3601" s="31" t="s">
        <v>119</v>
      </c>
      <c r="D3601" s="9" t="s">
        <v>8155</v>
      </c>
      <c r="E3601" s="10" t="s">
        <v>3841</v>
      </c>
      <c r="F3601" s="10" t="s">
        <v>3841</v>
      </c>
      <c r="G3601" s="9">
        <v>2606002</v>
      </c>
      <c r="H3601" s="10" t="s">
        <v>8156</v>
      </c>
      <c r="I3601" s="13">
        <v>3</v>
      </c>
      <c r="J3601" s="13">
        <v>2.63</v>
      </c>
      <c r="K3601" s="13">
        <v>0.5</v>
      </c>
      <c r="L3601" s="13">
        <v>189.77</v>
      </c>
      <c r="M3601" s="13">
        <v>0.5</v>
      </c>
      <c r="N3601" s="32"/>
      <c r="O3601" s="9">
        <v>7</v>
      </c>
      <c r="P3601" s="13">
        <v>0.01</v>
      </c>
      <c r="Q3601" s="13">
        <v>0</v>
      </c>
      <c r="R3601" s="13">
        <v>0</v>
      </c>
      <c r="S3601" s="13">
        <v>0</v>
      </c>
      <c r="T3601" s="13">
        <v>0</v>
      </c>
      <c r="U3601" s="13">
        <v>0</v>
      </c>
      <c r="V3601" s="13">
        <v>0</v>
      </c>
      <c r="W3601" s="13">
        <v>0</v>
      </c>
      <c r="X3601" s="13">
        <v>0</v>
      </c>
      <c r="Y3601" s="13">
        <v>0</v>
      </c>
      <c r="Z3601" s="13">
        <v>100</v>
      </c>
      <c r="AA3601" s="13">
        <v>0</v>
      </c>
      <c r="AB3601" s="13">
        <v>0</v>
      </c>
      <c r="AC3601" s="13">
        <v>0</v>
      </c>
      <c r="AD3601" s="13">
        <v>0</v>
      </c>
      <c r="AE3601" s="13">
        <v>0</v>
      </c>
      <c r="AF3601" s="33">
        <v>100</v>
      </c>
      <c r="AG3601" s="9">
        <v>2</v>
      </c>
      <c r="AH3601" s="34">
        <v>0.57999999999999996</v>
      </c>
      <c r="AI3601" s="13">
        <v>30509.79</v>
      </c>
      <c r="AJ3601" s="13">
        <v>2682.12</v>
      </c>
      <c r="AK3601" s="13">
        <v>33191.910000000003</v>
      </c>
      <c r="AL3601" s="35">
        <v>40140</v>
      </c>
      <c r="AM3601" s="35">
        <v>40500</v>
      </c>
    </row>
    <row r="3602" spans="2:39" x14ac:dyDescent="0.25">
      <c r="B3602" s="30">
        <v>1</v>
      </c>
      <c r="C3602" s="31" t="s">
        <v>258</v>
      </c>
      <c r="D3602" s="9" t="s">
        <v>8157</v>
      </c>
      <c r="E3602" s="10" t="s">
        <v>5502</v>
      </c>
      <c r="F3602" s="10" t="s">
        <v>5503</v>
      </c>
      <c r="G3602" s="9">
        <v>3516606</v>
      </c>
      <c r="H3602" s="10" t="s">
        <v>8158</v>
      </c>
      <c r="I3602" s="13">
        <v>868.28</v>
      </c>
      <c r="J3602" s="13">
        <v>868.28</v>
      </c>
      <c r="K3602" s="13">
        <v>868.28</v>
      </c>
      <c r="L3602" s="13">
        <v>868.28</v>
      </c>
      <c r="M3602" s="13">
        <v>868.28</v>
      </c>
      <c r="N3602" s="32">
        <v>60</v>
      </c>
      <c r="O3602" s="9">
        <v>1</v>
      </c>
      <c r="P3602" s="13">
        <v>62.02</v>
      </c>
      <c r="Q3602" s="13">
        <v>7.95</v>
      </c>
      <c r="R3602" s="13">
        <v>45.04</v>
      </c>
      <c r="S3602" s="13">
        <v>81.99</v>
      </c>
      <c r="T3602" s="13">
        <v>0</v>
      </c>
      <c r="U3602" s="13">
        <v>730.45</v>
      </c>
      <c r="V3602" s="13">
        <v>0</v>
      </c>
      <c r="W3602" s="13">
        <v>150.29</v>
      </c>
      <c r="X3602" s="13">
        <v>0</v>
      </c>
      <c r="Y3602" s="13">
        <v>0</v>
      </c>
      <c r="Z3602" s="13">
        <v>63.19</v>
      </c>
      <c r="AA3602" s="13">
        <v>14.88</v>
      </c>
      <c r="AB3602" s="13">
        <v>0</v>
      </c>
      <c r="AC3602" s="13">
        <v>1.33</v>
      </c>
      <c r="AD3602" s="13">
        <v>0</v>
      </c>
      <c r="AE3602" s="13">
        <v>20.6</v>
      </c>
      <c r="AF3602" s="33">
        <v>100</v>
      </c>
      <c r="AG3602" s="9">
        <v>3</v>
      </c>
      <c r="AH3602" s="34">
        <v>0.44</v>
      </c>
      <c r="AI3602" s="13">
        <v>2006279.3</v>
      </c>
      <c r="AJ3602" s="13">
        <v>5934601.0199999996</v>
      </c>
      <c r="AK3602" s="13">
        <v>7940880.3200000003</v>
      </c>
      <c r="AL3602" s="35">
        <v>40372</v>
      </c>
      <c r="AM3602" s="35">
        <v>40490</v>
      </c>
    </row>
    <row r="3603" spans="2:39" x14ac:dyDescent="0.25">
      <c r="B3603" s="30">
        <v>1</v>
      </c>
      <c r="C3603" s="31" t="s">
        <v>882</v>
      </c>
      <c r="D3603" s="9" t="s">
        <v>8159</v>
      </c>
      <c r="E3603" s="10" t="s">
        <v>8160</v>
      </c>
      <c r="F3603" s="10" t="s">
        <v>8161</v>
      </c>
      <c r="G3603" s="9">
        <v>1100940</v>
      </c>
      <c r="H3603" s="10" t="s">
        <v>8162</v>
      </c>
      <c r="I3603" s="13">
        <v>3552.34</v>
      </c>
      <c r="J3603" s="13">
        <v>3496.85</v>
      </c>
      <c r="K3603" s="13">
        <v>3550.6</v>
      </c>
      <c r="L3603" s="13">
        <v>3496.85</v>
      </c>
      <c r="M3603" s="13">
        <v>3550.6</v>
      </c>
      <c r="N3603" s="32">
        <v>145</v>
      </c>
      <c r="O3603" s="9">
        <v>1</v>
      </c>
      <c r="P3603" s="13">
        <v>59.18</v>
      </c>
      <c r="Q3603" s="13">
        <v>28.21</v>
      </c>
      <c r="R3603" s="13">
        <v>148.59</v>
      </c>
      <c r="S3603" s="13">
        <v>77.64</v>
      </c>
      <c r="T3603" s="13">
        <v>1776.17</v>
      </c>
      <c r="U3603" s="13">
        <v>581.83000000000004</v>
      </c>
      <c r="V3603" s="13">
        <v>1040.44</v>
      </c>
      <c r="W3603" s="13">
        <v>24.29</v>
      </c>
      <c r="X3603" s="13">
        <v>0</v>
      </c>
      <c r="Y3603" s="13">
        <v>42</v>
      </c>
      <c r="Z3603" s="13">
        <v>40.83</v>
      </c>
      <c r="AA3603" s="13">
        <v>12.78</v>
      </c>
      <c r="AB3603" s="13">
        <v>0</v>
      </c>
      <c r="AC3603" s="13">
        <v>0</v>
      </c>
      <c r="AD3603" s="13">
        <v>0</v>
      </c>
      <c r="AE3603" s="13">
        <v>4.3899999999999997</v>
      </c>
      <c r="AF3603" s="33">
        <v>100</v>
      </c>
      <c r="AG3603" s="9">
        <v>1</v>
      </c>
      <c r="AH3603" s="34">
        <v>0.65</v>
      </c>
      <c r="AI3603" s="13">
        <v>673671.08</v>
      </c>
      <c r="AJ3603" s="13">
        <v>8934148.6099999994</v>
      </c>
      <c r="AK3603" s="13">
        <v>9607819.6899999995</v>
      </c>
      <c r="AL3603" s="35">
        <v>40540</v>
      </c>
      <c r="AM3603" s="35">
        <v>40653</v>
      </c>
    </row>
    <row r="3604" spans="2:39" x14ac:dyDescent="0.25">
      <c r="B3604" s="30">
        <v>1</v>
      </c>
      <c r="C3604" s="31" t="s">
        <v>243</v>
      </c>
      <c r="D3604" s="9" t="s">
        <v>8163</v>
      </c>
      <c r="E3604" s="10" t="s">
        <v>1418</v>
      </c>
      <c r="F3604" s="10" t="s">
        <v>5034</v>
      </c>
      <c r="G3604" s="9">
        <v>2919058</v>
      </c>
      <c r="H3604" s="10" t="s">
        <v>8164</v>
      </c>
      <c r="I3604" s="13">
        <v>504</v>
      </c>
      <c r="J3604" s="13">
        <v>492.85</v>
      </c>
      <c r="K3604" s="13">
        <v>492.85</v>
      </c>
      <c r="L3604" s="13">
        <v>492.85</v>
      </c>
      <c r="M3604" s="13">
        <v>492.85</v>
      </c>
      <c r="N3604" s="32">
        <v>31</v>
      </c>
      <c r="O3604" s="9">
        <v>1</v>
      </c>
      <c r="P3604" s="13">
        <v>14.08</v>
      </c>
      <c r="Q3604" s="13">
        <v>85.2</v>
      </c>
      <c r="R3604" s="13">
        <v>80</v>
      </c>
      <c r="S3604" s="13">
        <v>121.06</v>
      </c>
      <c r="T3604" s="13">
        <v>0</v>
      </c>
      <c r="U3604" s="13">
        <v>356.74</v>
      </c>
      <c r="V3604" s="13">
        <v>12.23</v>
      </c>
      <c r="W3604" s="13">
        <v>2.82</v>
      </c>
      <c r="X3604" s="13">
        <v>0</v>
      </c>
      <c r="Y3604" s="13">
        <v>0</v>
      </c>
      <c r="Z3604" s="13">
        <v>60</v>
      </c>
      <c r="AA3604" s="13">
        <v>20</v>
      </c>
      <c r="AB3604" s="13">
        <v>0</v>
      </c>
      <c r="AC3604" s="13">
        <v>0</v>
      </c>
      <c r="AD3604" s="13">
        <v>0</v>
      </c>
      <c r="AE3604" s="13">
        <v>20</v>
      </c>
      <c r="AF3604" s="33">
        <v>100</v>
      </c>
      <c r="AG3604" s="9">
        <v>3</v>
      </c>
      <c r="AH3604" s="34">
        <v>0.44</v>
      </c>
      <c r="AI3604" s="13">
        <v>1544228.14</v>
      </c>
      <c r="AJ3604" s="13">
        <v>886351.66</v>
      </c>
      <c r="AK3604" s="13">
        <v>2430579.7999999998</v>
      </c>
      <c r="AL3604" s="35">
        <v>40137</v>
      </c>
      <c r="AM3604" s="35">
        <v>40739</v>
      </c>
    </row>
    <row r="3605" spans="2:39" x14ac:dyDescent="0.25">
      <c r="B3605" s="30">
        <v>1</v>
      </c>
      <c r="C3605" s="31" t="s">
        <v>243</v>
      </c>
      <c r="D3605" s="9" t="s">
        <v>8165</v>
      </c>
      <c r="E3605" s="10" t="s">
        <v>1446</v>
      </c>
      <c r="F3605" s="10" t="s">
        <v>5041</v>
      </c>
      <c r="G3605" s="9">
        <v>2905701</v>
      </c>
      <c r="H3605" s="10" t="s">
        <v>8166</v>
      </c>
      <c r="I3605" s="13">
        <v>76.88</v>
      </c>
      <c r="J3605" s="13">
        <v>105.28</v>
      </c>
      <c r="K3605" s="13">
        <v>105.28</v>
      </c>
      <c r="L3605" s="13">
        <v>105.28</v>
      </c>
      <c r="M3605" s="13">
        <v>105.28</v>
      </c>
      <c r="N3605" s="32">
        <v>20</v>
      </c>
      <c r="O3605" s="9">
        <v>1</v>
      </c>
      <c r="P3605" s="13">
        <v>15.04</v>
      </c>
      <c r="Q3605" s="13">
        <v>0</v>
      </c>
      <c r="R3605" s="13">
        <v>0</v>
      </c>
      <c r="S3605" s="13">
        <v>45.27</v>
      </c>
      <c r="T3605" s="13">
        <v>0</v>
      </c>
      <c r="U3605" s="13">
        <v>0</v>
      </c>
      <c r="V3605" s="13">
        <v>60.01</v>
      </c>
      <c r="W3605" s="13">
        <v>0.35</v>
      </c>
      <c r="X3605" s="13">
        <v>0</v>
      </c>
      <c r="Y3605" s="13">
        <v>0</v>
      </c>
      <c r="Z3605" s="13">
        <v>20</v>
      </c>
      <c r="AA3605" s="13">
        <v>25</v>
      </c>
      <c r="AB3605" s="13">
        <v>10</v>
      </c>
      <c r="AC3605" s="13">
        <v>35</v>
      </c>
      <c r="AD3605" s="13">
        <v>0</v>
      </c>
      <c r="AE3605" s="13">
        <v>10</v>
      </c>
      <c r="AF3605" s="33">
        <v>100</v>
      </c>
      <c r="AG3605" s="9">
        <v>3</v>
      </c>
      <c r="AH3605" s="34">
        <v>0.35</v>
      </c>
      <c r="AI3605" s="13">
        <v>0</v>
      </c>
      <c r="AJ3605" s="13">
        <v>433546.05</v>
      </c>
      <c r="AK3605" s="13">
        <v>433546.05</v>
      </c>
      <c r="AL3605" s="35">
        <v>40155</v>
      </c>
      <c r="AM3605" s="35">
        <v>40831</v>
      </c>
    </row>
    <row r="3606" spans="2:39" x14ac:dyDescent="0.25">
      <c r="B3606" s="30">
        <v>1</v>
      </c>
      <c r="C3606" s="31" t="s">
        <v>243</v>
      </c>
      <c r="D3606" s="9" t="s">
        <v>8167</v>
      </c>
      <c r="E3606" s="10" t="s">
        <v>1116</v>
      </c>
      <c r="F3606" s="10" t="s">
        <v>1116</v>
      </c>
      <c r="G3606" s="9">
        <v>2918407</v>
      </c>
      <c r="H3606" s="10" t="s">
        <v>1613</v>
      </c>
      <c r="I3606" s="13">
        <v>403.22</v>
      </c>
      <c r="J3606" s="13">
        <v>391.71</v>
      </c>
      <c r="K3606" s="13">
        <v>391.71</v>
      </c>
      <c r="L3606" s="13">
        <v>391.71</v>
      </c>
      <c r="M3606" s="13">
        <v>391.71</v>
      </c>
      <c r="N3606" s="32">
        <v>16</v>
      </c>
      <c r="O3606" s="9">
        <v>1</v>
      </c>
      <c r="P3606" s="13">
        <v>6.03</v>
      </c>
      <c r="Q3606" s="13">
        <v>0</v>
      </c>
      <c r="R3606" s="13">
        <v>0</v>
      </c>
      <c r="S3606" s="13">
        <v>26.93</v>
      </c>
      <c r="T3606" s="13">
        <v>80.7</v>
      </c>
      <c r="U3606" s="13">
        <v>0</v>
      </c>
      <c r="V3606" s="13">
        <v>281.68</v>
      </c>
      <c r="W3606" s="13">
        <v>3.21</v>
      </c>
      <c r="X3606" s="13">
        <v>0</v>
      </c>
      <c r="Y3606" s="13">
        <v>0</v>
      </c>
      <c r="Z3606" s="13">
        <v>0</v>
      </c>
      <c r="AA3606" s="13">
        <v>34.299999999999997</v>
      </c>
      <c r="AB3606" s="13">
        <v>0</v>
      </c>
      <c r="AC3606" s="13">
        <v>63</v>
      </c>
      <c r="AD3606" s="13">
        <v>2.5</v>
      </c>
      <c r="AE3606" s="13">
        <v>0.2</v>
      </c>
      <c r="AF3606" s="33">
        <v>100</v>
      </c>
      <c r="AG3606" s="9">
        <v>3</v>
      </c>
      <c r="AH3606" s="34">
        <v>0.31</v>
      </c>
      <c r="AI3606" s="13">
        <v>30887.13</v>
      </c>
      <c r="AJ3606" s="13">
        <v>208869.45</v>
      </c>
      <c r="AK3606" s="13">
        <v>239756.58</v>
      </c>
      <c r="AL3606" s="35">
        <v>40044</v>
      </c>
      <c r="AM3606" s="35">
        <v>40689</v>
      </c>
    </row>
    <row r="3607" spans="2:39" x14ac:dyDescent="0.25">
      <c r="B3607" s="30">
        <v>1</v>
      </c>
      <c r="C3607" s="31" t="s">
        <v>243</v>
      </c>
      <c r="D3607" s="9" t="s">
        <v>8168</v>
      </c>
      <c r="E3607" s="10" t="s">
        <v>1713</v>
      </c>
      <c r="F3607" s="10" t="s">
        <v>8021</v>
      </c>
      <c r="G3607" s="9">
        <v>2902104</v>
      </c>
      <c r="H3607" s="10" t="s">
        <v>8169</v>
      </c>
      <c r="I3607" s="13">
        <v>5276.14</v>
      </c>
      <c r="J3607" s="13">
        <v>5276.14</v>
      </c>
      <c r="K3607" s="13">
        <v>4549.93</v>
      </c>
      <c r="L3607" s="13">
        <v>4549.93</v>
      </c>
      <c r="M3607" s="13">
        <v>4549.93</v>
      </c>
      <c r="N3607" s="32">
        <v>106</v>
      </c>
      <c r="O3607" s="9">
        <v>1</v>
      </c>
      <c r="P3607" s="13">
        <v>90.99</v>
      </c>
      <c r="Q3607" s="13">
        <v>0</v>
      </c>
      <c r="R3607" s="13">
        <v>0</v>
      </c>
      <c r="S3607" s="13">
        <v>76.34</v>
      </c>
      <c r="T3607" s="13">
        <v>0</v>
      </c>
      <c r="U3607" s="13">
        <v>4293.12</v>
      </c>
      <c r="V3607" s="13">
        <v>117.43</v>
      </c>
      <c r="W3607" s="13">
        <v>63.05</v>
      </c>
      <c r="X3607" s="13">
        <v>0</v>
      </c>
      <c r="Y3607" s="13">
        <v>0</v>
      </c>
      <c r="Z3607" s="13">
        <v>0</v>
      </c>
      <c r="AA3607" s="13">
        <v>70</v>
      </c>
      <c r="AB3607" s="13">
        <v>0</v>
      </c>
      <c r="AC3607" s="13">
        <v>30</v>
      </c>
      <c r="AD3607" s="13">
        <v>0</v>
      </c>
      <c r="AE3607" s="13">
        <v>0</v>
      </c>
      <c r="AF3607" s="33">
        <v>100</v>
      </c>
      <c r="AG3607" s="9">
        <v>3</v>
      </c>
      <c r="AH3607" s="34">
        <v>0.37</v>
      </c>
      <c r="AI3607" s="13">
        <v>1918216.62</v>
      </c>
      <c r="AJ3607" s="13">
        <v>3262394.11</v>
      </c>
      <c r="AK3607" s="13">
        <v>5180610.7300000004</v>
      </c>
      <c r="AL3607" s="35">
        <v>40170</v>
      </c>
      <c r="AM3607" s="35">
        <v>40414</v>
      </c>
    </row>
    <row r="3608" spans="2:39" x14ac:dyDescent="0.25">
      <c r="B3608" s="30">
        <v>1</v>
      </c>
      <c r="C3608" s="31" t="s">
        <v>306</v>
      </c>
      <c r="D3608" s="9" t="s">
        <v>8170</v>
      </c>
      <c r="E3608" s="10" t="s">
        <v>7046</v>
      </c>
      <c r="F3608" s="10" t="s">
        <v>7046</v>
      </c>
      <c r="G3608" s="9">
        <v>2208205</v>
      </c>
      <c r="H3608" s="10" t="s">
        <v>8171</v>
      </c>
      <c r="I3608" s="13">
        <v>7429.58</v>
      </c>
      <c r="J3608" s="13">
        <v>7383.21</v>
      </c>
      <c r="K3608" s="13">
        <v>7383.21</v>
      </c>
      <c r="L3608" s="13">
        <v>7429.58</v>
      </c>
      <c r="M3608" s="13">
        <v>7383.21</v>
      </c>
      <c r="N3608" s="32">
        <v>117</v>
      </c>
      <c r="O3608" s="9">
        <v>1</v>
      </c>
      <c r="P3608" s="13">
        <v>105.47</v>
      </c>
      <c r="Q3608" s="13">
        <v>0.28000000000000003</v>
      </c>
      <c r="R3608" s="13">
        <v>53.88</v>
      </c>
      <c r="S3608" s="13">
        <v>0</v>
      </c>
      <c r="T3608" s="13">
        <v>990</v>
      </c>
      <c r="U3608" s="13">
        <v>18.100000000000001</v>
      </c>
      <c r="V3608" s="13">
        <v>6375.11</v>
      </c>
      <c r="W3608" s="13">
        <v>0</v>
      </c>
      <c r="X3608" s="13">
        <v>0</v>
      </c>
      <c r="Y3608" s="13">
        <v>0</v>
      </c>
      <c r="Z3608" s="13">
        <v>0</v>
      </c>
      <c r="AA3608" s="13">
        <v>82.9</v>
      </c>
      <c r="AB3608" s="13">
        <v>0</v>
      </c>
      <c r="AC3608" s="13">
        <v>3.69</v>
      </c>
      <c r="AD3608" s="13">
        <v>0</v>
      </c>
      <c r="AE3608" s="13">
        <v>13.41</v>
      </c>
      <c r="AF3608" s="33">
        <v>100</v>
      </c>
      <c r="AG3608" s="9">
        <v>1</v>
      </c>
      <c r="AH3608" s="34">
        <v>0.42</v>
      </c>
      <c r="AI3608" s="13">
        <v>22104.48</v>
      </c>
      <c r="AJ3608" s="13">
        <v>1624306.99</v>
      </c>
      <c r="AK3608" s="13">
        <v>1646411.47</v>
      </c>
      <c r="AL3608" s="37">
        <v>40903</v>
      </c>
      <c r="AM3608" s="35">
        <v>40661</v>
      </c>
    </row>
    <row r="3609" spans="2:39" x14ac:dyDescent="0.25">
      <c r="B3609" s="30">
        <v>1</v>
      </c>
      <c r="C3609" s="31" t="s">
        <v>137</v>
      </c>
      <c r="D3609" s="9" t="s">
        <v>8172</v>
      </c>
      <c r="E3609" s="10" t="s">
        <v>425</v>
      </c>
      <c r="F3609" s="10" t="s">
        <v>2624</v>
      </c>
      <c r="G3609" s="9">
        <v>5219803</v>
      </c>
      <c r="H3609" s="10" t="s">
        <v>8173</v>
      </c>
      <c r="I3609" s="13">
        <v>3630</v>
      </c>
      <c r="J3609" s="13">
        <v>2838.62</v>
      </c>
      <c r="K3609" s="13">
        <v>2838.62</v>
      </c>
      <c r="L3609" s="13">
        <v>3630</v>
      </c>
      <c r="M3609" s="13">
        <v>2838.62</v>
      </c>
      <c r="N3609" s="32">
        <v>69</v>
      </c>
      <c r="O3609" s="9">
        <v>1</v>
      </c>
      <c r="P3609" s="13">
        <v>40.549999999999997</v>
      </c>
      <c r="Q3609" s="13">
        <v>0</v>
      </c>
      <c r="R3609" s="13">
        <v>0</v>
      </c>
      <c r="S3609" s="13">
        <v>99.62</v>
      </c>
      <c r="T3609" s="13">
        <v>0</v>
      </c>
      <c r="U3609" s="13">
        <v>894.84</v>
      </c>
      <c r="V3609" s="13">
        <v>1180.18</v>
      </c>
      <c r="W3609" s="13">
        <v>663.98</v>
      </c>
      <c r="X3609" s="13">
        <v>0</v>
      </c>
      <c r="Y3609" s="13">
        <v>0</v>
      </c>
      <c r="Z3609" s="13">
        <v>49.34</v>
      </c>
      <c r="AA3609" s="13">
        <v>8.86</v>
      </c>
      <c r="AB3609" s="13">
        <v>0</v>
      </c>
      <c r="AC3609" s="13">
        <v>11.52</v>
      </c>
      <c r="AD3609" s="13">
        <v>0</v>
      </c>
      <c r="AE3609" s="13">
        <v>30.28</v>
      </c>
      <c r="AF3609" s="33">
        <v>100</v>
      </c>
      <c r="AG3609" s="9">
        <v>3</v>
      </c>
      <c r="AH3609" s="34">
        <v>0.37</v>
      </c>
      <c r="AI3609" s="13">
        <v>932479.76</v>
      </c>
      <c r="AJ3609" s="13">
        <v>5417415.5800000001</v>
      </c>
      <c r="AK3609" s="13">
        <v>6349895.3399999999</v>
      </c>
      <c r="AL3609" s="35">
        <v>40903</v>
      </c>
      <c r="AM3609" s="35">
        <v>40626</v>
      </c>
    </row>
    <row r="3610" spans="2:39" x14ac:dyDescent="0.25">
      <c r="B3610" s="30">
        <v>1</v>
      </c>
      <c r="C3610" s="31" t="s">
        <v>235</v>
      </c>
      <c r="D3610" s="9" t="s">
        <v>8174</v>
      </c>
      <c r="E3610" s="10" t="s">
        <v>237</v>
      </c>
      <c r="F3610" s="10" t="s">
        <v>3730</v>
      </c>
      <c r="G3610" s="9">
        <v>2303006</v>
      </c>
      <c r="H3610" s="10" t="s">
        <v>3700</v>
      </c>
      <c r="I3610" s="13">
        <v>1065</v>
      </c>
      <c r="J3610" s="13">
        <v>1073.5999999999999</v>
      </c>
      <c r="K3610" s="13">
        <v>1076.5999999999999</v>
      </c>
      <c r="L3610" s="13">
        <v>1065</v>
      </c>
      <c r="M3610" s="13">
        <v>1065</v>
      </c>
      <c r="N3610" s="32">
        <v>26</v>
      </c>
      <c r="O3610" s="9">
        <v>1</v>
      </c>
      <c r="P3610" s="13">
        <v>21.53</v>
      </c>
      <c r="Q3610" s="13">
        <v>27.86</v>
      </c>
      <c r="R3610" s="13">
        <v>76.92</v>
      </c>
      <c r="S3610" s="13">
        <v>48.15</v>
      </c>
      <c r="T3610" s="13">
        <v>0</v>
      </c>
      <c r="U3610" s="13">
        <v>740.99</v>
      </c>
      <c r="V3610" s="13">
        <v>250</v>
      </c>
      <c r="W3610" s="13">
        <v>37.450000000000003</v>
      </c>
      <c r="X3610" s="13">
        <v>0</v>
      </c>
      <c r="Y3610" s="13">
        <v>0</v>
      </c>
      <c r="Z3610" s="13">
        <v>32</v>
      </c>
      <c r="AA3610" s="13">
        <v>40</v>
      </c>
      <c r="AB3610" s="13">
        <v>0</v>
      </c>
      <c r="AC3610" s="13">
        <v>20</v>
      </c>
      <c r="AD3610" s="13">
        <v>0</v>
      </c>
      <c r="AE3610" s="13">
        <v>8</v>
      </c>
      <c r="AF3610" s="33">
        <v>100</v>
      </c>
      <c r="AG3610" s="9">
        <v>4</v>
      </c>
      <c r="AH3610" s="34">
        <v>0.36</v>
      </c>
      <c r="AI3610" s="13">
        <v>313711.87</v>
      </c>
      <c r="AJ3610" s="13">
        <v>120941.4</v>
      </c>
      <c r="AK3610" s="13">
        <v>434653.27</v>
      </c>
      <c r="AL3610" s="35">
        <v>40903</v>
      </c>
      <c r="AM3610" s="35">
        <v>40973</v>
      </c>
    </row>
    <row r="3611" spans="2:39" x14ac:dyDescent="0.25">
      <c r="B3611" s="30">
        <v>1</v>
      </c>
      <c r="C3611" s="31" t="s">
        <v>235</v>
      </c>
      <c r="D3611" s="9" t="s">
        <v>8175</v>
      </c>
      <c r="E3611" s="10" t="s">
        <v>434</v>
      </c>
      <c r="F3611" s="10" t="s">
        <v>1682</v>
      </c>
      <c r="G3611" s="9">
        <v>2304103</v>
      </c>
      <c r="H3611" s="10" t="s">
        <v>4092</v>
      </c>
      <c r="I3611" s="13">
        <v>1473.1</v>
      </c>
      <c r="J3611" s="13">
        <v>1715.48</v>
      </c>
      <c r="K3611" s="13">
        <v>1715.48</v>
      </c>
      <c r="L3611" s="13">
        <v>1473.1</v>
      </c>
      <c r="M3611" s="13">
        <v>1473.1</v>
      </c>
      <c r="N3611" s="32">
        <v>20</v>
      </c>
      <c r="O3611" s="9">
        <v>1</v>
      </c>
      <c r="P3611" s="13">
        <v>21.44</v>
      </c>
      <c r="Q3611" s="13">
        <v>20.38</v>
      </c>
      <c r="R3611" s="13">
        <v>77.08</v>
      </c>
      <c r="S3611" s="13">
        <v>91.33</v>
      </c>
      <c r="T3611" s="13">
        <v>0</v>
      </c>
      <c r="U3611" s="13">
        <v>341.89</v>
      </c>
      <c r="V3611" s="13">
        <v>1282.26</v>
      </c>
      <c r="W3611" s="13">
        <v>0</v>
      </c>
      <c r="X3611" s="13">
        <v>0</v>
      </c>
      <c r="Y3611" s="13">
        <v>0</v>
      </c>
      <c r="Z3611" s="13">
        <v>0</v>
      </c>
      <c r="AA3611" s="13">
        <v>80.599999999999994</v>
      </c>
      <c r="AB3611" s="13">
        <v>0</v>
      </c>
      <c r="AC3611" s="13">
        <v>13.3</v>
      </c>
      <c r="AD3611" s="13">
        <v>0</v>
      </c>
      <c r="AE3611" s="13">
        <v>6.1</v>
      </c>
      <c r="AF3611" s="33">
        <v>100</v>
      </c>
      <c r="AG3611" s="9">
        <v>4</v>
      </c>
      <c r="AH3611" s="34">
        <v>0.34</v>
      </c>
      <c r="AI3611" s="13">
        <v>165756.72</v>
      </c>
      <c r="AJ3611" s="13">
        <v>156222.72</v>
      </c>
      <c r="AK3611" s="13">
        <v>321979.44</v>
      </c>
      <c r="AL3611" s="35">
        <v>40903</v>
      </c>
      <c r="AM3611" s="35">
        <v>40938</v>
      </c>
    </row>
    <row r="3612" spans="2:39" x14ac:dyDescent="0.25">
      <c r="B3612" s="30">
        <v>1</v>
      </c>
      <c r="C3612" s="31" t="s">
        <v>258</v>
      </c>
      <c r="D3612" s="9" t="s">
        <v>8176</v>
      </c>
      <c r="E3612" s="10" t="s">
        <v>5502</v>
      </c>
      <c r="F3612" s="10" t="s">
        <v>5503</v>
      </c>
      <c r="G3612" s="9">
        <v>3516606</v>
      </c>
      <c r="H3612" s="10" t="s">
        <v>7800</v>
      </c>
      <c r="I3612" s="13">
        <v>421.09</v>
      </c>
      <c r="J3612" s="13">
        <v>404.9</v>
      </c>
      <c r="K3612" s="13">
        <v>404.9</v>
      </c>
      <c r="L3612" s="13">
        <v>404.9</v>
      </c>
      <c r="M3612" s="13">
        <v>404.9</v>
      </c>
      <c r="N3612" s="32">
        <v>29</v>
      </c>
      <c r="O3612" s="9">
        <v>1</v>
      </c>
      <c r="P3612" s="13">
        <v>66.83</v>
      </c>
      <c r="Q3612" s="13">
        <v>95.19</v>
      </c>
      <c r="R3612" s="13">
        <v>57.7</v>
      </c>
      <c r="S3612" s="13">
        <v>43.48</v>
      </c>
      <c r="T3612" s="13">
        <v>0</v>
      </c>
      <c r="U3612" s="13">
        <v>217.19</v>
      </c>
      <c r="V3612" s="13">
        <v>0</v>
      </c>
      <c r="W3612" s="13">
        <v>205.65</v>
      </c>
      <c r="X3612" s="13">
        <v>0</v>
      </c>
      <c r="Y3612" s="13">
        <v>0</v>
      </c>
      <c r="Z3612" s="13">
        <v>51.57</v>
      </c>
      <c r="AA3612" s="13">
        <v>23.71</v>
      </c>
      <c r="AB3612" s="13">
        <v>0</v>
      </c>
      <c r="AC3612" s="13">
        <v>14.12</v>
      </c>
      <c r="AD3612" s="13">
        <v>0</v>
      </c>
      <c r="AE3612" s="13">
        <v>10.6</v>
      </c>
      <c r="AF3612" s="33">
        <v>100</v>
      </c>
      <c r="AG3612" s="9">
        <v>3</v>
      </c>
      <c r="AH3612" s="34">
        <v>0.43</v>
      </c>
      <c r="AI3612" s="13">
        <v>84018.13</v>
      </c>
      <c r="AJ3612" s="13">
        <v>2814498.05</v>
      </c>
      <c r="AK3612" s="13">
        <v>2898516.18</v>
      </c>
      <c r="AL3612" s="35">
        <v>40353</v>
      </c>
      <c r="AM3612" s="35">
        <v>39532</v>
      </c>
    </row>
    <row r="3613" spans="2:39" x14ac:dyDescent="0.25">
      <c r="B3613" s="30">
        <v>1</v>
      </c>
      <c r="C3613" s="31" t="s">
        <v>235</v>
      </c>
      <c r="D3613" s="9" t="s">
        <v>8177</v>
      </c>
      <c r="E3613" s="10" t="s">
        <v>434</v>
      </c>
      <c r="F3613" s="10" t="s">
        <v>2540</v>
      </c>
      <c r="G3613" s="9">
        <v>2313203</v>
      </c>
      <c r="H3613" s="10" t="s">
        <v>8178</v>
      </c>
      <c r="I3613" s="13">
        <v>3020.1</v>
      </c>
      <c r="J3613" s="13">
        <v>2426.21</v>
      </c>
      <c r="K3613" s="13">
        <v>2426.21</v>
      </c>
      <c r="L3613" s="13">
        <v>3020.1</v>
      </c>
      <c r="M3613" s="13">
        <v>2426.21</v>
      </c>
      <c r="N3613" s="32">
        <v>28</v>
      </c>
      <c r="O3613" s="9">
        <v>1</v>
      </c>
      <c r="P3613" s="13">
        <v>30.32</v>
      </c>
      <c r="Q3613" s="13">
        <v>69.02</v>
      </c>
      <c r="R3613" s="13">
        <v>77.709999999999994</v>
      </c>
      <c r="S3613" s="13">
        <v>92.72</v>
      </c>
      <c r="T3613" s="13">
        <v>0</v>
      </c>
      <c r="U3613" s="13">
        <v>1604.23</v>
      </c>
      <c r="V3613" s="13">
        <v>744.16</v>
      </c>
      <c r="W3613" s="13">
        <v>21.11</v>
      </c>
      <c r="X3613" s="13">
        <v>0</v>
      </c>
      <c r="Y3613" s="13">
        <v>0</v>
      </c>
      <c r="Z3613" s="13">
        <v>0</v>
      </c>
      <c r="AA3613" s="13">
        <v>32</v>
      </c>
      <c r="AB3613" s="13">
        <v>0</v>
      </c>
      <c r="AC3613" s="13">
        <v>63</v>
      </c>
      <c r="AD3613" s="13">
        <v>0</v>
      </c>
      <c r="AE3613" s="13">
        <v>5</v>
      </c>
      <c r="AF3613" s="33">
        <v>100</v>
      </c>
      <c r="AG3613" s="9">
        <v>4</v>
      </c>
      <c r="AH3613" s="34">
        <v>0.27</v>
      </c>
      <c r="AI3613" s="13">
        <v>364402.57</v>
      </c>
      <c r="AJ3613" s="13">
        <v>210182.74</v>
      </c>
      <c r="AK3613" s="13">
        <v>574585.31000000006</v>
      </c>
      <c r="AL3613" s="35">
        <v>40903</v>
      </c>
      <c r="AM3613" s="35">
        <v>40966</v>
      </c>
    </row>
    <row r="3614" spans="2:39" x14ac:dyDescent="0.25">
      <c r="B3614" s="30">
        <v>1</v>
      </c>
      <c r="C3614" s="31" t="s">
        <v>243</v>
      </c>
      <c r="D3614" s="9" t="s">
        <v>8179</v>
      </c>
      <c r="E3614" s="10" t="s">
        <v>245</v>
      </c>
      <c r="F3614" s="10" t="s">
        <v>1126</v>
      </c>
      <c r="G3614" s="9">
        <v>2932507</v>
      </c>
      <c r="H3614" s="10" t="s">
        <v>8180</v>
      </c>
      <c r="I3614" s="13">
        <v>401.1</v>
      </c>
      <c r="J3614" s="13">
        <v>0</v>
      </c>
      <c r="K3614" s="13">
        <v>406.38</v>
      </c>
      <c r="L3614" s="13">
        <v>401.1</v>
      </c>
      <c r="M3614" s="13">
        <v>406.38</v>
      </c>
      <c r="N3614" s="32">
        <v>16</v>
      </c>
      <c r="O3614" s="9">
        <v>1</v>
      </c>
      <c r="P3614" s="13">
        <v>20.32</v>
      </c>
      <c r="Q3614" s="13">
        <v>0</v>
      </c>
      <c r="R3614" s="13">
        <v>0</v>
      </c>
      <c r="S3614" s="13">
        <v>29.83</v>
      </c>
      <c r="T3614" s="13">
        <v>89.9</v>
      </c>
      <c r="U3614" s="13">
        <v>263.58999999999997</v>
      </c>
      <c r="V3614" s="13">
        <v>2.74</v>
      </c>
      <c r="W3614" s="13">
        <v>20.32</v>
      </c>
      <c r="X3614" s="13">
        <v>0</v>
      </c>
      <c r="Y3614" s="13">
        <v>0</v>
      </c>
      <c r="Z3614" s="13">
        <v>15</v>
      </c>
      <c r="AA3614" s="13">
        <v>47</v>
      </c>
      <c r="AB3614" s="13">
        <v>0</v>
      </c>
      <c r="AC3614" s="13">
        <v>33</v>
      </c>
      <c r="AD3614" s="13">
        <v>0</v>
      </c>
      <c r="AE3614" s="13">
        <v>5</v>
      </c>
      <c r="AF3614" s="33">
        <v>100</v>
      </c>
      <c r="AG3614" s="9">
        <v>3</v>
      </c>
      <c r="AH3614" s="34">
        <v>0.37</v>
      </c>
      <c r="AI3614" s="13">
        <v>589139.68000000005</v>
      </c>
      <c r="AJ3614" s="13">
        <v>509017.31</v>
      </c>
      <c r="AK3614" s="13">
        <v>1098156.99</v>
      </c>
      <c r="AL3614" s="35">
        <v>40903</v>
      </c>
      <c r="AM3614" s="35">
        <v>41008</v>
      </c>
    </row>
    <row r="3615" spans="2:39" x14ac:dyDescent="0.25">
      <c r="B3615" s="30">
        <v>1</v>
      </c>
      <c r="C3615" s="31" t="s">
        <v>39</v>
      </c>
      <c r="D3615" s="9" t="s">
        <v>8181</v>
      </c>
      <c r="E3615" s="10" t="s">
        <v>41</v>
      </c>
      <c r="F3615" s="10" t="s">
        <v>518</v>
      </c>
      <c r="G3615" s="9">
        <v>2501609</v>
      </c>
      <c r="H3615" s="10" t="s">
        <v>8182</v>
      </c>
      <c r="I3615" s="13">
        <v>1519</v>
      </c>
      <c r="J3615" s="13">
        <v>1090.07</v>
      </c>
      <c r="K3615" s="13">
        <v>1090.07</v>
      </c>
      <c r="L3615" s="13">
        <v>1519</v>
      </c>
      <c r="M3615" s="13">
        <v>1090.07</v>
      </c>
      <c r="N3615" s="32">
        <v>27</v>
      </c>
      <c r="O3615" s="9">
        <v>1</v>
      </c>
      <c r="P3615" s="13">
        <v>36.33</v>
      </c>
      <c r="Q3615" s="13">
        <v>36.04</v>
      </c>
      <c r="R3615" s="13">
        <v>95.06</v>
      </c>
      <c r="S3615" s="13">
        <v>53.27</v>
      </c>
      <c r="T3615" s="13">
        <v>0</v>
      </c>
      <c r="U3615" s="13">
        <v>450.78</v>
      </c>
      <c r="V3615" s="13">
        <v>562.1</v>
      </c>
      <c r="W3615" s="13">
        <v>23.92</v>
      </c>
      <c r="X3615" s="13">
        <v>0</v>
      </c>
      <c r="Y3615" s="13">
        <v>0</v>
      </c>
      <c r="Z3615" s="13">
        <v>0</v>
      </c>
      <c r="AA3615" s="13">
        <v>46.18</v>
      </c>
      <c r="AB3615" s="13">
        <v>47.58</v>
      </c>
      <c r="AC3615" s="13">
        <v>6.24</v>
      </c>
      <c r="AD3615" s="13">
        <v>0</v>
      </c>
      <c r="AE3615" s="13">
        <v>0</v>
      </c>
      <c r="AF3615" s="33">
        <v>100</v>
      </c>
      <c r="AG3615" s="9">
        <v>4</v>
      </c>
      <c r="AH3615" s="34">
        <v>0.34</v>
      </c>
      <c r="AI3615" s="13">
        <v>537410.46</v>
      </c>
      <c r="AJ3615" s="13">
        <v>92809.44</v>
      </c>
      <c r="AK3615" s="13">
        <v>630219.9</v>
      </c>
      <c r="AL3615" s="35">
        <v>40903</v>
      </c>
      <c r="AM3615" s="35">
        <v>41036</v>
      </c>
    </row>
    <row r="3616" spans="2:39" x14ac:dyDescent="0.25">
      <c r="B3616" s="30">
        <v>1</v>
      </c>
      <c r="C3616" s="31" t="s">
        <v>39</v>
      </c>
      <c r="D3616" s="9" t="s">
        <v>8183</v>
      </c>
      <c r="E3616" s="10" t="s">
        <v>970</v>
      </c>
      <c r="F3616" s="10" t="s">
        <v>970</v>
      </c>
      <c r="G3616" s="9">
        <v>2516201</v>
      </c>
      <c r="H3616" s="10" t="s">
        <v>8184</v>
      </c>
      <c r="I3616" s="13">
        <v>808.72</v>
      </c>
      <c r="J3616" s="13">
        <v>0</v>
      </c>
      <c r="K3616" s="13">
        <v>771.73</v>
      </c>
      <c r="L3616" s="13">
        <v>808.72</v>
      </c>
      <c r="M3616" s="13">
        <v>771.73</v>
      </c>
      <c r="N3616" s="32">
        <v>15</v>
      </c>
      <c r="O3616" s="9">
        <v>1</v>
      </c>
      <c r="P3616" s="13">
        <v>14.03</v>
      </c>
      <c r="Q3616" s="13">
        <v>25.63</v>
      </c>
      <c r="R3616" s="13">
        <v>100</v>
      </c>
      <c r="S3616" s="13">
        <v>4.1500000000000004</v>
      </c>
      <c r="T3616" s="13">
        <v>0</v>
      </c>
      <c r="U3616" s="13">
        <v>28.68</v>
      </c>
      <c r="V3616" s="13">
        <v>546.9</v>
      </c>
      <c r="W3616" s="13">
        <v>0</v>
      </c>
      <c r="X3616" s="13">
        <v>0</v>
      </c>
      <c r="Y3616" s="13">
        <v>0</v>
      </c>
      <c r="Z3616" s="13">
        <v>0</v>
      </c>
      <c r="AA3616" s="13">
        <v>62.87</v>
      </c>
      <c r="AB3616" s="13">
        <v>34.630000000000003</v>
      </c>
      <c r="AC3616" s="13">
        <v>0</v>
      </c>
      <c r="AD3616" s="13">
        <v>0</v>
      </c>
      <c r="AE3616" s="13">
        <v>2.5</v>
      </c>
      <c r="AF3616" s="33">
        <v>100</v>
      </c>
      <c r="AG3616" s="9">
        <v>2</v>
      </c>
      <c r="AH3616" s="34">
        <v>0.41</v>
      </c>
      <c r="AI3616" s="13">
        <v>185757.32</v>
      </c>
      <c r="AJ3616" s="13">
        <v>429265.2</v>
      </c>
      <c r="AK3616" s="13">
        <v>615022.52</v>
      </c>
      <c r="AL3616" s="37">
        <v>41141</v>
      </c>
      <c r="AM3616" s="35">
        <v>41220</v>
      </c>
    </row>
    <row r="3617" spans="2:39" x14ac:dyDescent="0.25">
      <c r="B3617" s="30">
        <v>1</v>
      </c>
      <c r="C3617" s="31" t="s">
        <v>129</v>
      </c>
      <c r="D3617" s="9" t="s">
        <v>8185</v>
      </c>
      <c r="E3617" s="10" t="s">
        <v>1483</v>
      </c>
      <c r="F3617" s="10" t="s">
        <v>1484</v>
      </c>
      <c r="G3617" s="9">
        <v>1502954</v>
      </c>
      <c r="H3617" s="10" t="s">
        <v>8186</v>
      </c>
      <c r="I3617" s="13">
        <v>1060.8699999999999</v>
      </c>
      <c r="J3617" s="13">
        <v>1060.8699999999999</v>
      </c>
      <c r="K3617" s="13">
        <v>1054.58</v>
      </c>
      <c r="L3617" s="13">
        <v>0</v>
      </c>
      <c r="M3617" s="13">
        <v>1054.58</v>
      </c>
      <c r="N3617" s="32">
        <v>58</v>
      </c>
      <c r="O3617" s="9">
        <v>2</v>
      </c>
      <c r="P3617" s="13">
        <v>15.05</v>
      </c>
      <c r="Q3617" s="13">
        <v>0</v>
      </c>
      <c r="R3617" s="13">
        <v>0</v>
      </c>
      <c r="S3617" s="13">
        <v>71.489999999999995</v>
      </c>
      <c r="T3617" s="13">
        <v>0</v>
      </c>
      <c r="U3617" s="13">
        <v>773.53</v>
      </c>
      <c r="V3617" s="13">
        <v>0</v>
      </c>
      <c r="W3617" s="13">
        <v>0</v>
      </c>
      <c r="X3617" s="13">
        <v>0</v>
      </c>
      <c r="Y3617" s="13">
        <v>0</v>
      </c>
      <c r="Z3617" s="13">
        <v>74</v>
      </c>
      <c r="AA3617" s="13">
        <v>18</v>
      </c>
      <c r="AB3617" s="13">
        <v>0</v>
      </c>
      <c r="AC3617" s="13">
        <v>1</v>
      </c>
      <c r="AD3617" s="13">
        <v>0</v>
      </c>
      <c r="AE3617" s="13">
        <v>7</v>
      </c>
      <c r="AF3617" s="33">
        <v>100</v>
      </c>
      <c r="AG3617" s="9">
        <v>1</v>
      </c>
      <c r="AH3617" s="34">
        <v>0.51</v>
      </c>
      <c r="AI3617" s="13">
        <v>0</v>
      </c>
      <c r="AJ3617" s="13">
        <v>3311550.39</v>
      </c>
      <c r="AK3617" s="13">
        <v>3311550.39</v>
      </c>
      <c r="AL3617" s="9"/>
      <c r="AM3617" s="35">
        <v>41860</v>
      </c>
    </row>
    <row r="3618" spans="2:39" x14ac:dyDescent="0.25">
      <c r="B3618" s="30">
        <v>1</v>
      </c>
      <c r="C3618" s="31" t="s">
        <v>129</v>
      </c>
      <c r="D3618" s="9" t="s">
        <v>8187</v>
      </c>
      <c r="E3618" s="10" t="s">
        <v>156</v>
      </c>
      <c r="F3618" s="10" t="s">
        <v>156</v>
      </c>
      <c r="G3618" s="9">
        <v>1504208</v>
      </c>
      <c r="H3618" s="10" t="s">
        <v>8188</v>
      </c>
      <c r="I3618" s="13">
        <v>3590.3</v>
      </c>
      <c r="J3618" s="13">
        <v>3590.5</v>
      </c>
      <c r="K3618" s="13">
        <v>3592.5</v>
      </c>
      <c r="L3618" s="13">
        <v>3529.5</v>
      </c>
      <c r="M3618" s="13">
        <v>3529.5</v>
      </c>
      <c r="N3618" s="32">
        <v>67</v>
      </c>
      <c r="O3618" s="9">
        <v>1</v>
      </c>
      <c r="P3618" s="13">
        <v>51.29</v>
      </c>
      <c r="Q3618" s="13">
        <v>95.6</v>
      </c>
      <c r="R3618" s="13">
        <v>100</v>
      </c>
      <c r="S3618" s="13">
        <v>153.41999999999999</v>
      </c>
      <c r="T3618" s="13">
        <v>0</v>
      </c>
      <c r="U3618" s="13">
        <v>1627.76</v>
      </c>
      <c r="V3618" s="13">
        <v>0</v>
      </c>
      <c r="W3618" s="13">
        <v>0</v>
      </c>
      <c r="X3618" s="13">
        <v>0</v>
      </c>
      <c r="Y3618" s="13">
        <v>0</v>
      </c>
      <c r="Z3618" s="13">
        <v>60</v>
      </c>
      <c r="AA3618" s="13">
        <v>30</v>
      </c>
      <c r="AB3618" s="13">
        <v>0</v>
      </c>
      <c r="AC3618" s="13">
        <v>7</v>
      </c>
      <c r="AD3618" s="13">
        <v>0</v>
      </c>
      <c r="AE3618" s="13">
        <v>3</v>
      </c>
      <c r="AF3618" s="33">
        <v>100</v>
      </c>
      <c r="AG3618" s="9">
        <v>2</v>
      </c>
      <c r="AH3618" s="34">
        <v>0.57999999999999996</v>
      </c>
      <c r="AI3618" s="13">
        <v>668578.13</v>
      </c>
      <c r="AJ3618" s="13">
        <v>3590237.81</v>
      </c>
      <c r="AK3618" s="13">
        <v>4258815.9400000004</v>
      </c>
      <c r="AL3618" s="35">
        <v>40415</v>
      </c>
      <c r="AM3618" s="35">
        <v>40646</v>
      </c>
    </row>
    <row r="3619" spans="2:39" x14ac:dyDescent="0.25">
      <c r="B3619" s="30">
        <v>1</v>
      </c>
      <c r="C3619" s="31" t="s">
        <v>129</v>
      </c>
      <c r="D3619" s="9" t="s">
        <v>8189</v>
      </c>
      <c r="E3619" s="10" t="s">
        <v>177</v>
      </c>
      <c r="F3619" s="10" t="s">
        <v>177</v>
      </c>
      <c r="G3619" s="9">
        <v>1502707</v>
      </c>
      <c r="H3619" s="10" t="s">
        <v>8190</v>
      </c>
      <c r="I3619" s="13">
        <v>2774.62</v>
      </c>
      <c r="J3619" s="13">
        <v>2830.15</v>
      </c>
      <c r="K3619" s="13">
        <v>2774.62</v>
      </c>
      <c r="L3619" s="13">
        <v>2830.15</v>
      </c>
      <c r="M3619" s="13">
        <v>2774.62</v>
      </c>
      <c r="N3619" s="32">
        <v>80</v>
      </c>
      <c r="O3619" s="9">
        <v>1</v>
      </c>
      <c r="P3619" s="13">
        <v>36.99</v>
      </c>
      <c r="Q3619" s="13">
        <v>89.27</v>
      </c>
      <c r="R3619" s="13">
        <v>142</v>
      </c>
      <c r="S3619" s="13">
        <v>240.95</v>
      </c>
      <c r="T3619" s="13">
        <v>971.12</v>
      </c>
      <c r="U3619" s="13">
        <v>1334.54</v>
      </c>
      <c r="V3619" s="13">
        <v>89.29</v>
      </c>
      <c r="W3619" s="13">
        <v>138.72999999999999</v>
      </c>
      <c r="X3619" s="13">
        <v>0</v>
      </c>
      <c r="Y3619" s="13">
        <v>0</v>
      </c>
      <c r="Z3619" s="13">
        <v>60</v>
      </c>
      <c r="AA3619" s="13">
        <v>25</v>
      </c>
      <c r="AB3619" s="13">
        <v>10</v>
      </c>
      <c r="AC3619" s="13">
        <v>0</v>
      </c>
      <c r="AD3619" s="13">
        <v>0</v>
      </c>
      <c r="AE3619" s="13">
        <v>5</v>
      </c>
      <c r="AF3619" s="33">
        <v>100</v>
      </c>
      <c r="AG3619" s="9">
        <v>2</v>
      </c>
      <c r="AH3619" s="34">
        <v>0.5</v>
      </c>
      <c r="AI3619" s="13">
        <v>1101402.73</v>
      </c>
      <c r="AJ3619" s="13">
        <v>4542402.7300000004</v>
      </c>
      <c r="AK3619" s="13">
        <v>5643805.46</v>
      </c>
      <c r="AL3619" s="35">
        <v>40444</v>
      </c>
      <c r="AM3619" s="35">
        <v>41127</v>
      </c>
    </row>
    <row r="3620" spans="2:39" x14ac:dyDescent="0.25">
      <c r="B3620" s="30">
        <v>1</v>
      </c>
      <c r="C3620" s="31" t="s">
        <v>129</v>
      </c>
      <c r="D3620" s="9" t="s">
        <v>8191</v>
      </c>
      <c r="E3620" s="10" t="s">
        <v>177</v>
      </c>
      <c r="F3620" s="10" t="s">
        <v>177</v>
      </c>
      <c r="G3620" s="9">
        <v>1502707</v>
      </c>
      <c r="H3620" s="10" t="s">
        <v>5122</v>
      </c>
      <c r="I3620" s="13">
        <v>1256.31</v>
      </c>
      <c r="J3620" s="13">
        <v>1364.6</v>
      </c>
      <c r="K3620" s="13">
        <v>1366.07</v>
      </c>
      <c r="L3620" s="13">
        <v>1256.31</v>
      </c>
      <c r="M3620" s="13">
        <v>1256.31</v>
      </c>
      <c r="N3620" s="32">
        <v>45</v>
      </c>
      <c r="O3620" s="9">
        <v>1</v>
      </c>
      <c r="P3620" s="13">
        <v>18.21</v>
      </c>
      <c r="Q3620" s="13">
        <v>31.57</v>
      </c>
      <c r="R3620" s="13">
        <v>284.05</v>
      </c>
      <c r="S3620" s="13">
        <v>99.35</v>
      </c>
      <c r="T3620" s="13">
        <v>0</v>
      </c>
      <c r="U3620" s="13">
        <v>383.44</v>
      </c>
      <c r="V3620" s="13">
        <v>876.64</v>
      </c>
      <c r="W3620" s="13">
        <v>6.63</v>
      </c>
      <c r="X3620" s="13">
        <v>0</v>
      </c>
      <c r="Y3620" s="13">
        <v>0</v>
      </c>
      <c r="Z3620" s="13">
        <v>64.62</v>
      </c>
      <c r="AA3620" s="13">
        <v>17.309999999999999</v>
      </c>
      <c r="AB3620" s="13">
        <v>5.71</v>
      </c>
      <c r="AC3620" s="13">
        <v>4.6500000000000004</v>
      </c>
      <c r="AD3620" s="13">
        <v>0</v>
      </c>
      <c r="AE3620" s="13">
        <v>7.71</v>
      </c>
      <c r="AF3620" s="33">
        <v>100</v>
      </c>
      <c r="AG3620" s="9">
        <v>3</v>
      </c>
      <c r="AH3620" s="34">
        <v>0.47</v>
      </c>
      <c r="AI3620" s="13">
        <v>344170.06</v>
      </c>
      <c r="AJ3620" s="13">
        <v>1432905.85</v>
      </c>
      <c r="AK3620" s="13">
        <v>1777075.91</v>
      </c>
      <c r="AL3620" s="35">
        <v>40903</v>
      </c>
      <c r="AM3620" s="35">
        <v>41255</v>
      </c>
    </row>
    <row r="3621" spans="2:39" x14ac:dyDescent="0.25">
      <c r="B3621" s="30">
        <v>1</v>
      </c>
      <c r="C3621" s="31" t="s">
        <v>124</v>
      </c>
      <c r="D3621" s="9" t="s">
        <v>8192</v>
      </c>
      <c r="E3621" s="10" t="s">
        <v>7851</v>
      </c>
      <c r="F3621" s="10" t="s">
        <v>7852</v>
      </c>
      <c r="G3621" s="9">
        <v>2409308</v>
      </c>
      <c r="H3621" s="10" t="s">
        <v>7853</v>
      </c>
      <c r="I3621" s="13">
        <v>53</v>
      </c>
      <c r="J3621" s="13">
        <v>0</v>
      </c>
      <c r="K3621" s="13">
        <v>45.36</v>
      </c>
      <c r="L3621" s="13">
        <v>219.19</v>
      </c>
      <c r="M3621" s="13">
        <v>45.36</v>
      </c>
      <c r="N3621" s="32"/>
      <c r="O3621" s="9">
        <v>7</v>
      </c>
      <c r="P3621" s="13">
        <v>1.01</v>
      </c>
      <c r="Q3621" s="13">
        <v>0</v>
      </c>
      <c r="R3621" s="13">
        <v>0</v>
      </c>
      <c r="S3621" s="13">
        <v>18.239999999999998</v>
      </c>
      <c r="T3621" s="13">
        <v>0</v>
      </c>
      <c r="U3621" s="13">
        <v>26.13</v>
      </c>
      <c r="V3621" s="13">
        <v>0</v>
      </c>
      <c r="W3621" s="13">
        <v>1</v>
      </c>
      <c r="X3621" s="13">
        <v>0</v>
      </c>
      <c r="Y3621" s="13">
        <v>0</v>
      </c>
      <c r="Z3621" s="13">
        <v>0</v>
      </c>
      <c r="AA3621" s="13">
        <v>57.6</v>
      </c>
      <c r="AB3621" s="13">
        <v>0</v>
      </c>
      <c r="AC3621" s="13">
        <v>0</v>
      </c>
      <c r="AD3621" s="13">
        <v>0</v>
      </c>
      <c r="AE3621" s="13">
        <v>42.4</v>
      </c>
      <c r="AF3621" s="33">
        <v>100</v>
      </c>
      <c r="AG3621" s="9">
        <v>3</v>
      </c>
      <c r="AH3621" s="34">
        <v>0.28999999999999998</v>
      </c>
      <c r="AI3621" s="13">
        <v>11944.76</v>
      </c>
      <c r="AJ3621" s="13">
        <v>29212.86</v>
      </c>
      <c r="AK3621" s="13">
        <v>41157.620000000003</v>
      </c>
      <c r="AL3621" s="35">
        <v>40140</v>
      </c>
      <c r="AM3621" s="35">
        <v>39751</v>
      </c>
    </row>
    <row r="3622" spans="2:39" x14ac:dyDescent="0.25">
      <c r="B3622" s="30">
        <v>1</v>
      </c>
      <c r="C3622" s="31" t="s">
        <v>243</v>
      </c>
      <c r="D3622" s="9" t="s">
        <v>8193</v>
      </c>
      <c r="E3622" s="10" t="s">
        <v>4749</v>
      </c>
      <c r="F3622" s="10" t="s">
        <v>8194</v>
      </c>
      <c r="G3622" s="9">
        <v>2926400</v>
      </c>
      <c r="H3622" s="10" t="s">
        <v>8195</v>
      </c>
      <c r="I3622" s="13">
        <v>2700</v>
      </c>
      <c r="J3622" s="13">
        <v>2700</v>
      </c>
      <c r="K3622" s="13">
        <v>2783.4</v>
      </c>
      <c r="L3622" s="13">
        <v>2783.4</v>
      </c>
      <c r="M3622" s="13">
        <v>2783.4</v>
      </c>
      <c r="N3622" s="32">
        <v>60</v>
      </c>
      <c r="O3622" s="9">
        <v>1</v>
      </c>
      <c r="P3622" s="13">
        <v>42.82</v>
      </c>
      <c r="Q3622" s="13">
        <v>48.81</v>
      </c>
      <c r="R3622" s="13">
        <v>100</v>
      </c>
      <c r="S3622" s="13">
        <v>208.14</v>
      </c>
      <c r="T3622" s="13">
        <v>561.73</v>
      </c>
      <c r="U3622" s="13">
        <v>1900.44</v>
      </c>
      <c r="V3622" s="13">
        <v>0</v>
      </c>
      <c r="W3622" s="13">
        <v>113.1</v>
      </c>
      <c r="X3622" s="13">
        <v>0</v>
      </c>
      <c r="Y3622" s="13">
        <v>0</v>
      </c>
      <c r="Z3622" s="13">
        <v>13</v>
      </c>
      <c r="AA3622" s="13">
        <v>0</v>
      </c>
      <c r="AB3622" s="13">
        <v>0</v>
      </c>
      <c r="AC3622" s="13">
        <v>46.2</v>
      </c>
      <c r="AD3622" s="13">
        <v>9</v>
      </c>
      <c r="AE3622" s="13">
        <v>31.8</v>
      </c>
      <c r="AF3622" s="33">
        <v>100</v>
      </c>
      <c r="AG3622" s="9">
        <v>3</v>
      </c>
      <c r="AH3622" s="34">
        <v>0.25</v>
      </c>
      <c r="AI3622" s="13">
        <v>1901114.71</v>
      </c>
      <c r="AJ3622" s="13">
        <v>897841.34</v>
      </c>
      <c r="AK3622" s="13">
        <v>2798956.05</v>
      </c>
      <c r="AL3622" s="35">
        <v>40259</v>
      </c>
      <c r="AM3622" s="35">
        <v>40695</v>
      </c>
    </row>
    <row r="3623" spans="2:39" x14ac:dyDescent="0.25">
      <c r="B3623" s="30">
        <v>1</v>
      </c>
      <c r="C3623" s="31" t="s">
        <v>243</v>
      </c>
      <c r="D3623" s="9" t="s">
        <v>8196</v>
      </c>
      <c r="E3623" s="10" t="s">
        <v>245</v>
      </c>
      <c r="F3623" s="10" t="s">
        <v>1051</v>
      </c>
      <c r="G3623" s="9">
        <v>2928059</v>
      </c>
      <c r="H3623" s="10" t="s">
        <v>8197</v>
      </c>
      <c r="I3623" s="13">
        <v>356.95</v>
      </c>
      <c r="J3623" s="13">
        <v>0</v>
      </c>
      <c r="K3623" s="13">
        <v>523.63</v>
      </c>
      <c r="L3623" s="13">
        <v>523.63</v>
      </c>
      <c r="M3623" s="13">
        <v>523.63</v>
      </c>
      <c r="N3623" s="32">
        <v>27</v>
      </c>
      <c r="O3623" s="9">
        <v>1</v>
      </c>
      <c r="P3623" s="13">
        <v>26.18</v>
      </c>
      <c r="Q3623" s="13">
        <v>0</v>
      </c>
      <c r="R3623" s="13">
        <v>0</v>
      </c>
      <c r="S3623" s="13">
        <v>48.42</v>
      </c>
      <c r="T3623" s="13">
        <v>0</v>
      </c>
      <c r="U3623" s="13">
        <v>263.3</v>
      </c>
      <c r="V3623" s="13">
        <v>206.06</v>
      </c>
      <c r="W3623" s="13">
        <v>0</v>
      </c>
      <c r="X3623" s="13">
        <v>0</v>
      </c>
      <c r="Y3623" s="13">
        <v>0</v>
      </c>
      <c r="Z3623" s="13">
        <v>16.21</v>
      </c>
      <c r="AA3623" s="13">
        <v>15.96</v>
      </c>
      <c r="AB3623" s="13">
        <v>0</v>
      </c>
      <c r="AC3623" s="13">
        <v>58.32</v>
      </c>
      <c r="AD3623" s="13">
        <v>0</v>
      </c>
      <c r="AE3623" s="13">
        <v>9.51</v>
      </c>
      <c r="AF3623" s="33">
        <v>100</v>
      </c>
      <c r="AG3623" s="9">
        <v>3</v>
      </c>
      <c r="AH3623" s="34">
        <v>0.32</v>
      </c>
      <c r="AI3623" s="13">
        <v>663332.18999999994</v>
      </c>
      <c r="AJ3623" s="13">
        <v>859900.44</v>
      </c>
      <c r="AK3623" s="13">
        <v>1523232.63</v>
      </c>
      <c r="AL3623" s="35">
        <v>40259</v>
      </c>
      <c r="AM3623" s="35">
        <v>40945</v>
      </c>
    </row>
    <row r="3624" spans="2:39" x14ac:dyDescent="0.25">
      <c r="B3624" s="30">
        <v>1</v>
      </c>
      <c r="C3624" s="31" t="s">
        <v>262</v>
      </c>
      <c r="D3624" s="9" t="s">
        <v>8198</v>
      </c>
      <c r="E3624" s="10" t="s">
        <v>5628</v>
      </c>
      <c r="F3624" s="10" t="s">
        <v>8199</v>
      </c>
      <c r="G3624" s="9">
        <v>4216800</v>
      </c>
      <c r="H3624" s="10" t="s">
        <v>8200</v>
      </c>
      <c r="I3624" s="13">
        <v>1083.06</v>
      </c>
      <c r="J3624" s="13">
        <v>1083.06</v>
      </c>
      <c r="K3624" s="13">
        <v>648.94000000000005</v>
      </c>
      <c r="L3624" s="13">
        <v>1083.06</v>
      </c>
      <c r="M3624" s="13">
        <v>648.94000000000005</v>
      </c>
      <c r="N3624" s="32">
        <v>30</v>
      </c>
      <c r="O3624" s="9">
        <v>1</v>
      </c>
      <c r="P3624" s="13">
        <v>32.450000000000003</v>
      </c>
      <c r="Q3624" s="13">
        <v>0</v>
      </c>
      <c r="R3624" s="13">
        <v>0</v>
      </c>
      <c r="S3624" s="13">
        <v>106.81</v>
      </c>
      <c r="T3624" s="13">
        <v>206.03</v>
      </c>
      <c r="U3624" s="13">
        <v>281.26</v>
      </c>
      <c r="V3624" s="13">
        <v>95.97</v>
      </c>
      <c r="W3624" s="13">
        <v>0</v>
      </c>
      <c r="X3624" s="13">
        <v>0</v>
      </c>
      <c r="Y3624" s="13">
        <v>0</v>
      </c>
      <c r="Z3624" s="13">
        <v>9.77</v>
      </c>
      <c r="AA3624" s="13">
        <v>16</v>
      </c>
      <c r="AB3624" s="13">
        <v>0</v>
      </c>
      <c r="AC3624" s="13">
        <v>24.32</v>
      </c>
      <c r="AD3624" s="13">
        <v>1.71</v>
      </c>
      <c r="AE3624" s="13">
        <v>48.2</v>
      </c>
      <c r="AF3624" s="33">
        <v>100</v>
      </c>
      <c r="AG3624" s="9">
        <v>3</v>
      </c>
      <c r="AH3624" s="34">
        <v>0.24</v>
      </c>
      <c r="AI3624" s="13">
        <v>189446.62</v>
      </c>
      <c r="AJ3624" s="13">
        <v>2532761.7799999998</v>
      </c>
      <c r="AK3624" s="13">
        <v>2722208.4</v>
      </c>
      <c r="AL3624" s="35">
        <v>40903</v>
      </c>
      <c r="AM3624" s="35">
        <v>40466</v>
      </c>
    </row>
    <row r="3625" spans="2:39" x14ac:dyDescent="0.25">
      <c r="B3625" s="30">
        <v>1</v>
      </c>
      <c r="C3625" s="31" t="s">
        <v>137</v>
      </c>
      <c r="D3625" s="9" t="s">
        <v>8201</v>
      </c>
      <c r="E3625" s="10" t="s">
        <v>139</v>
      </c>
      <c r="F3625" s="10" t="s">
        <v>331</v>
      </c>
      <c r="G3625" s="9">
        <v>3109303</v>
      </c>
      <c r="H3625" s="10" t="s">
        <v>8202</v>
      </c>
      <c r="I3625" s="13">
        <v>606</v>
      </c>
      <c r="J3625" s="13">
        <v>605.6</v>
      </c>
      <c r="K3625" s="13">
        <v>691.28</v>
      </c>
      <c r="L3625" s="13">
        <v>0</v>
      </c>
      <c r="M3625" s="13">
        <v>606</v>
      </c>
      <c r="N3625" s="32">
        <v>22</v>
      </c>
      <c r="O3625" s="9">
        <v>2</v>
      </c>
      <c r="P3625" s="13">
        <v>0</v>
      </c>
      <c r="Q3625" s="13">
        <v>0</v>
      </c>
      <c r="R3625" s="13">
        <v>0</v>
      </c>
      <c r="S3625" s="13">
        <v>43.6</v>
      </c>
      <c r="T3625" s="13">
        <v>123</v>
      </c>
      <c r="U3625" s="13">
        <v>122.5</v>
      </c>
      <c r="V3625" s="13">
        <v>269.57</v>
      </c>
      <c r="W3625" s="13">
        <v>4.05</v>
      </c>
      <c r="X3625" s="13">
        <v>0</v>
      </c>
      <c r="Y3625" s="13">
        <v>0</v>
      </c>
      <c r="Z3625" s="13">
        <v>38.15</v>
      </c>
      <c r="AA3625" s="13">
        <v>24.48</v>
      </c>
      <c r="AB3625" s="13">
        <v>0</v>
      </c>
      <c r="AC3625" s="13">
        <v>30.23</v>
      </c>
      <c r="AD3625" s="13">
        <v>0</v>
      </c>
      <c r="AE3625" s="13">
        <v>7.14</v>
      </c>
      <c r="AF3625" s="33">
        <v>100</v>
      </c>
      <c r="AG3625" s="9">
        <v>4</v>
      </c>
      <c r="AH3625" s="34">
        <v>0.36</v>
      </c>
      <c r="AI3625" s="13">
        <v>8159.16</v>
      </c>
      <c r="AJ3625" s="13">
        <v>1463845.74</v>
      </c>
      <c r="AK3625" s="13">
        <v>1472004.9</v>
      </c>
      <c r="AL3625" s="9"/>
      <c r="AM3625" s="35">
        <v>39896</v>
      </c>
    </row>
    <row r="3626" spans="2:39" x14ac:dyDescent="0.25">
      <c r="B3626" s="30">
        <v>1</v>
      </c>
      <c r="C3626" s="31" t="s">
        <v>243</v>
      </c>
      <c r="D3626" s="9" t="s">
        <v>8203</v>
      </c>
      <c r="E3626" s="10" t="s">
        <v>1437</v>
      </c>
      <c r="F3626" s="10" t="s">
        <v>8204</v>
      </c>
      <c r="G3626" s="9">
        <v>2915908</v>
      </c>
      <c r="H3626" s="10" t="s">
        <v>8205</v>
      </c>
      <c r="I3626" s="13">
        <v>239.05</v>
      </c>
      <c r="J3626" s="13">
        <v>233.28</v>
      </c>
      <c r="K3626" s="13">
        <v>233.28</v>
      </c>
      <c r="L3626" s="13">
        <v>239.05</v>
      </c>
      <c r="M3626" s="13">
        <v>233.28</v>
      </c>
      <c r="N3626" s="32">
        <v>18</v>
      </c>
      <c r="O3626" s="9">
        <v>1</v>
      </c>
      <c r="P3626" s="13">
        <v>7.78</v>
      </c>
      <c r="Q3626" s="13">
        <v>39.520000000000003</v>
      </c>
      <c r="R3626" s="13">
        <v>3.18</v>
      </c>
      <c r="S3626" s="13">
        <v>29.89</v>
      </c>
      <c r="T3626" s="13">
        <v>0</v>
      </c>
      <c r="U3626" s="13">
        <v>14.21</v>
      </c>
      <c r="V3626" s="13">
        <v>187.76</v>
      </c>
      <c r="W3626" s="13">
        <v>0.19</v>
      </c>
      <c r="X3626" s="13">
        <v>0</v>
      </c>
      <c r="Y3626" s="13">
        <v>0</v>
      </c>
      <c r="Z3626" s="13">
        <v>0</v>
      </c>
      <c r="AA3626" s="13">
        <v>94</v>
      </c>
      <c r="AB3626" s="13">
        <v>0</v>
      </c>
      <c r="AC3626" s="13">
        <v>6</v>
      </c>
      <c r="AD3626" s="13">
        <v>0</v>
      </c>
      <c r="AE3626" s="13">
        <v>0</v>
      </c>
      <c r="AF3626" s="33">
        <v>100</v>
      </c>
      <c r="AG3626" s="9">
        <v>3</v>
      </c>
      <c r="AH3626" s="34">
        <v>0.41</v>
      </c>
      <c r="AI3626" s="13">
        <v>10188.92</v>
      </c>
      <c r="AJ3626" s="13">
        <v>410026.35</v>
      </c>
      <c r="AK3626" s="13">
        <v>420215.27</v>
      </c>
      <c r="AL3626" s="35">
        <v>40473</v>
      </c>
      <c r="AM3626" s="35">
        <v>40782</v>
      </c>
    </row>
    <row r="3627" spans="2:39" x14ac:dyDescent="0.25">
      <c r="B3627" s="30">
        <v>1</v>
      </c>
      <c r="C3627" s="31" t="s">
        <v>44</v>
      </c>
      <c r="D3627" s="9" t="s">
        <v>8206</v>
      </c>
      <c r="E3627" s="10" t="s">
        <v>50</v>
      </c>
      <c r="F3627" s="10" t="s">
        <v>50</v>
      </c>
      <c r="G3627" s="9">
        <v>2103208</v>
      </c>
      <c r="H3627" s="10" t="s">
        <v>8207</v>
      </c>
      <c r="I3627" s="13">
        <v>2323.5500000000002</v>
      </c>
      <c r="J3627" s="13">
        <v>3147.58</v>
      </c>
      <c r="K3627" s="13">
        <v>2247.41</v>
      </c>
      <c r="L3627" s="13">
        <v>0</v>
      </c>
      <c r="M3627" s="13">
        <v>2247.41</v>
      </c>
      <c r="N3627" s="32">
        <v>59</v>
      </c>
      <c r="O3627" s="9">
        <v>1</v>
      </c>
      <c r="P3627" s="13">
        <v>32.11</v>
      </c>
      <c r="Q3627" s="13">
        <v>0</v>
      </c>
      <c r="R3627" s="13">
        <v>0</v>
      </c>
      <c r="S3627" s="13">
        <v>119.86</v>
      </c>
      <c r="T3627" s="13">
        <v>0</v>
      </c>
      <c r="U3627" s="13">
        <v>41.74</v>
      </c>
      <c r="V3627" s="13">
        <v>1926.96</v>
      </c>
      <c r="W3627" s="13">
        <v>1.01</v>
      </c>
      <c r="X3627" s="13">
        <v>0</v>
      </c>
      <c r="Y3627" s="13">
        <v>0</v>
      </c>
      <c r="Z3627" s="13">
        <v>28.76</v>
      </c>
      <c r="AA3627" s="13">
        <v>20.04</v>
      </c>
      <c r="AB3627" s="13">
        <v>20.63</v>
      </c>
      <c r="AC3627" s="13">
        <v>25.19</v>
      </c>
      <c r="AD3627" s="13">
        <v>0</v>
      </c>
      <c r="AE3627" s="13">
        <v>5.38</v>
      </c>
      <c r="AF3627" s="33">
        <v>100</v>
      </c>
      <c r="AG3627" s="9">
        <v>3</v>
      </c>
      <c r="AH3627" s="34">
        <v>0.39</v>
      </c>
      <c r="AI3627" s="13">
        <v>181078.87</v>
      </c>
      <c r="AJ3627" s="13">
        <v>2038417.78</v>
      </c>
      <c r="AK3627" s="13">
        <v>2219496.65</v>
      </c>
      <c r="AL3627" s="9"/>
      <c r="AM3627" s="35">
        <v>41547</v>
      </c>
    </row>
    <row r="3628" spans="2:39" x14ac:dyDescent="0.25">
      <c r="B3628" s="30">
        <v>1</v>
      </c>
      <c r="C3628" s="31" t="s">
        <v>44</v>
      </c>
      <c r="D3628" s="9" t="s">
        <v>8208</v>
      </c>
      <c r="E3628" s="10" t="s">
        <v>604</v>
      </c>
      <c r="F3628" s="10" t="s">
        <v>8209</v>
      </c>
      <c r="G3628" s="9">
        <v>2107100</v>
      </c>
      <c r="H3628" s="10" t="s">
        <v>8210</v>
      </c>
      <c r="I3628" s="13">
        <v>4000</v>
      </c>
      <c r="J3628" s="13">
        <v>3999.53</v>
      </c>
      <c r="K3628" s="13">
        <v>3999.53</v>
      </c>
      <c r="L3628" s="13">
        <v>3999.53</v>
      </c>
      <c r="M3628" s="13">
        <v>3999.53</v>
      </c>
      <c r="N3628" s="32">
        <v>93</v>
      </c>
      <c r="O3628" s="9">
        <v>1</v>
      </c>
      <c r="P3628" s="13">
        <v>50.13</v>
      </c>
      <c r="Q3628" s="13">
        <v>0</v>
      </c>
      <c r="R3628" s="13">
        <v>0</v>
      </c>
      <c r="S3628" s="13">
        <v>8.23</v>
      </c>
      <c r="T3628" s="13">
        <v>0</v>
      </c>
      <c r="U3628" s="13">
        <v>0</v>
      </c>
      <c r="V3628" s="13">
        <v>3951.3</v>
      </c>
      <c r="W3628" s="13">
        <v>40</v>
      </c>
      <c r="X3628" s="13">
        <v>0</v>
      </c>
      <c r="Y3628" s="13">
        <v>0</v>
      </c>
      <c r="Z3628" s="13">
        <v>0</v>
      </c>
      <c r="AA3628" s="13">
        <v>10.8</v>
      </c>
      <c r="AB3628" s="13">
        <v>88</v>
      </c>
      <c r="AC3628" s="13">
        <v>0</v>
      </c>
      <c r="AD3628" s="13">
        <v>0</v>
      </c>
      <c r="AE3628" s="13">
        <v>1.2</v>
      </c>
      <c r="AF3628" s="33">
        <v>100</v>
      </c>
      <c r="AG3628" s="9">
        <v>2</v>
      </c>
      <c r="AH3628" s="34">
        <v>0.36</v>
      </c>
      <c r="AI3628" s="13">
        <v>0</v>
      </c>
      <c r="AJ3628" s="13">
        <v>3568857.58</v>
      </c>
      <c r="AK3628" s="13">
        <v>3568857.58</v>
      </c>
      <c r="AL3628" s="35">
        <v>41270</v>
      </c>
      <c r="AM3628" s="35">
        <v>41516</v>
      </c>
    </row>
    <row r="3629" spans="2:39" x14ac:dyDescent="0.25">
      <c r="B3629" s="30">
        <v>1</v>
      </c>
      <c r="C3629" s="31" t="s">
        <v>44</v>
      </c>
      <c r="D3629" s="9" t="s">
        <v>8211</v>
      </c>
      <c r="E3629" s="10" t="s">
        <v>50</v>
      </c>
      <c r="F3629" s="10" t="s">
        <v>5756</v>
      </c>
      <c r="G3629" s="9">
        <v>2110401</v>
      </c>
      <c r="H3629" s="10" t="s">
        <v>8212</v>
      </c>
      <c r="I3629" s="13">
        <v>3032.54</v>
      </c>
      <c r="J3629" s="13">
        <v>0</v>
      </c>
      <c r="K3629" s="13">
        <v>3069.14</v>
      </c>
      <c r="L3629" s="13">
        <v>3032.54</v>
      </c>
      <c r="M3629" s="13">
        <v>3032.54</v>
      </c>
      <c r="N3629" s="32">
        <v>97</v>
      </c>
      <c r="O3629" s="9">
        <v>1</v>
      </c>
      <c r="P3629" s="13">
        <v>43.32</v>
      </c>
      <c r="Q3629" s="13">
        <v>0</v>
      </c>
      <c r="R3629" s="13">
        <v>0</v>
      </c>
      <c r="S3629" s="13">
        <v>350.08</v>
      </c>
      <c r="T3629" s="13">
        <v>613.83000000000004</v>
      </c>
      <c r="U3629" s="13">
        <v>0</v>
      </c>
      <c r="V3629" s="13">
        <v>2096.44</v>
      </c>
      <c r="W3629" s="13">
        <v>8.7899999999999991</v>
      </c>
      <c r="X3629" s="13">
        <v>0</v>
      </c>
      <c r="Y3629" s="13">
        <v>0</v>
      </c>
      <c r="Z3629" s="13">
        <v>47.29</v>
      </c>
      <c r="AA3629" s="13">
        <v>41.02</v>
      </c>
      <c r="AB3629" s="13">
        <v>0</v>
      </c>
      <c r="AC3629" s="13">
        <v>0</v>
      </c>
      <c r="AD3629" s="13">
        <v>0</v>
      </c>
      <c r="AE3629" s="13">
        <v>11.69</v>
      </c>
      <c r="AF3629" s="33">
        <v>100</v>
      </c>
      <c r="AG3629" s="9">
        <v>5</v>
      </c>
      <c r="AH3629" s="34">
        <v>0.37</v>
      </c>
      <c r="AI3629" s="13">
        <v>0</v>
      </c>
      <c r="AJ3629" s="13">
        <v>2455007.88</v>
      </c>
      <c r="AK3629" s="13">
        <v>2455007.88</v>
      </c>
      <c r="AL3629" s="9"/>
      <c r="AM3629" s="35">
        <v>41437</v>
      </c>
    </row>
    <row r="3630" spans="2:39" x14ac:dyDescent="0.25">
      <c r="B3630" s="30">
        <v>1</v>
      </c>
      <c r="C3630" s="31" t="s">
        <v>44</v>
      </c>
      <c r="D3630" s="9" t="s">
        <v>8213</v>
      </c>
      <c r="E3630" s="10" t="s">
        <v>50</v>
      </c>
      <c r="F3630" s="10" t="s">
        <v>5756</v>
      </c>
      <c r="G3630" s="9">
        <v>2110401</v>
      </c>
      <c r="H3630" s="10" t="s">
        <v>8214</v>
      </c>
      <c r="I3630" s="13">
        <v>2953.06</v>
      </c>
      <c r="J3630" s="13">
        <v>2953.06</v>
      </c>
      <c r="K3630" s="13">
        <v>3671.85</v>
      </c>
      <c r="L3630" s="13">
        <v>2953.06</v>
      </c>
      <c r="M3630" s="13">
        <v>2953.06</v>
      </c>
      <c r="N3630" s="32">
        <v>121</v>
      </c>
      <c r="O3630" s="9">
        <v>1</v>
      </c>
      <c r="P3630" s="13">
        <v>42.18</v>
      </c>
      <c r="Q3630" s="13">
        <v>0</v>
      </c>
      <c r="R3630" s="13">
        <v>0</v>
      </c>
      <c r="S3630" s="13">
        <v>43.45</v>
      </c>
      <c r="T3630" s="13">
        <v>0</v>
      </c>
      <c r="U3630" s="13">
        <v>0</v>
      </c>
      <c r="V3630" s="13">
        <v>3569.88</v>
      </c>
      <c r="W3630" s="13">
        <v>58.52</v>
      </c>
      <c r="X3630" s="13">
        <v>0</v>
      </c>
      <c r="Y3630" s="13">
        <v>0</v>
      </c>
      <c r="Z3630" s="13">
        <v>52.43</v>
      </c>
      <c r="AA3630" s="13">
        <v>16.170000000000002</v>
      </c>
      <c r="AB3630" s="13">
        <v>28.62</v>
      </c>
      <c r="AC3630" s="13">
        <v>0</v>
      </c>
      <c r="AD3630" s="13">
        <v>0</v>
      </c>
      <c r="AE3630" s="13">
        <v>2.78</v>
      </c>
      <c r="AF3630" s="33">
        <v>100</v>
      </c>
      <c r="AG3630" s="9">
        <v>4</v>
      </c>
      <c r="AH3630" s="34">
        <v>0.41</v>
      </c>
      <c r="AI3630" s="13">
        <v>0</v>
      </c>
      <c r="AJ3630" s="13">
        <v>2512598.11</v>
      </c>
      <c r="AK3630" s="13">
        <v>2512598.11</v>
      </c>
      <c r="AL3630" s="9"/>
      <c r="AM3630" s="35">
        <v>41437</v>
      </c>
    </row>
    <row r="3631" spans="2:39" x14ac:dyDescent="0.25">
      <c r="B3631" s="30">
        <v>1</v>
      </c>
      <c r="C3631" s="31" t="s">
        <v>44</v>
      </c>
      <c r="D3631" s="9" t="s">
        <v>8215</v>
      </c>
      <c r="E3631" s="10" t="s">
        <v>50</v>
      </c>
      <c r="F3631" s="10" t="s">
        <v>5756</v>
      </c>
      <c r="G3631" s="9">
        <v>2110401</v>
      </c>
      <c r="H3631" s="10" t="s">
        <v>8216</v>
      </c>
      <c r="I3631" s="13">
        <v>1000</v>
      </c>
      <c r="J3631" s="13">
        <v>1429.65</v>
      </c>
      <c r="K3631" s="13">
        <v>1429.65</v>
      </c>
      <c r="L3631" s="13">
        <v>1000</v>
      </c>
      <c r="M3631" s="13">
        <v>1000</v>
      </c>
      <c r="N3631" s="32">
        <v>53</v>
      </c>
      <c r="O3631" s="9">
        <v>1</v>
      </c>
      <c r="P3631" s="13">
        <v>20.420000000000002</v>
      </c>
      <c r="Q3631" s="13">
        <v>0</v>
      </c>
      <c r="R3631" s="13">
        <v>0</v>
      </c>
      <c r="S3631" s="13">
        <v>38.200000000000003</v>
      </c>
      <c r="T3631" s="13">
        <v>0</v>
      </c>
      <c r="U3631" s="13">
        <v>0</v>
      </c>
      <c r="V3631" s="13">
        <v>1383.43</v>
      </c>
      <c r="W3631" s="13">
        <v>8.01</v>
      </c>
      <c r="X3631" s="13">
        <v>0</v>
      </c>
      <c r="Y3631" s="13">
        <v>0</v>
      </c>
      <c r="Z3631" s="13">
        <v>21.4</v>
      </c>
      <c r="AA3631" s="13">
        <v>8.34</v>
      </c>
      <c r="AB3631" s="13">
        <v>67.03</v>
      </c>
      <c r="AC3631" s="13">
        <v>0</v>
      </c>
      <c r="AD3631" s="13">
        <v>0</v>
      </c>
      <c r="AE3631" s="13">
        <v>3.23</v>
      </c>
      <c r="AF3631" s="33">
        <v>100</v>
      </c>
      <c r="AG3631" s="9">
        <v>4</v>
      </c>
      <c r="AH3631" s="34">
        <v>0.35</v>
      </c>
      <c r="AI3631" s="13">
        <v>0</v>
      </c>
      <c r="AJ3631" s="13">
        <v>836950.4</v>
      </c>
      <c r="AK3631" s="13">
        <v>836950.4</v>
      </c>
      <c r="AL3631" s="35">
        <v>40903</v>
      </c>
      <c r="AM3631" s="35">
        <v>40952</v>
      </c>
    </row>
    <row r="3632" spans="2:39" x14ac:dyDescent="0.25">
      <c r="B3632" s="30">
        <v>1</v>
      </c>
      <c r="C3632" s="31" t="s">
        <v>44</v>
      </c>
      <c r="D3632" s="9" t="s">
        <v>8217</v>
      </c>
      <c r="E3632" s="10" t="s">
        <v>79</v>
      </c>
      <c r="F3632" s="10" t="s">
        <v>719</v>
      </c>
      <c r="G3632" s="9">
        <v>2112407</v>
      </c>
      <c r="H3632" s="10" t="s">
        <v>8218</v>
      </c>
      <c r="I3632" s="13">
        <v>2611.89</v>
      </c>
      <c r="J3632" s="13">
        <v>0</v>
      </c>
      <c r="K3632" s="13">
        <v>2214.69</v>
      </c>
      <c r="L3632" s="13">
        <v>2214.69</v>
      </c>
      <c r="M3632" s="13">
        <v>2214.69</v>
      </c>
      <c r="N3632" s="32">
        <v>82</v>
      </c>
      <c r="O3632" s="9">
        <v>1</v>
      </c>
      <c r="P3632" s="13">
        <v>29.53</v>
      </c>
      <c r="Q3632" s="13">
        <v>0</v>
      </c>
      <c r="R3632" s="13">
        <v>0</v>
      </c>
      <c r="S3632" s="13">
        <v>0</v>
      </c>
      <c r="T3632" s="13">
        <v>0</v>
      </c>
      <c r="U3632" s="13">
        <v>170.27</v>
      </c>
      <c r="V3632" s="13">
        <v>2034.42</v>
      </c>
      <c r="W3632" s="13">
        <v>10</v>
      </c>
      <c r="X3632" s="13">
        <v>0</v>
      </c>
      <c r="Y3632" s="13">
        <v>0</v>
      </c>
      <c r="Z3632" s="13">
        <v>90.66</v>
      </c>
      <c r="AA3632" s="13">
        <v>0</v>
      </c>
      <c r="AB3632" s="13">
        <v>7.68</v>
      </c>
      <c r="AC3632" s="13">
        <v>1.26</v>
      </c>
      <c r="AD3632" s="13">
        <v>0</v>
      </c>
      <c r="AE3632" s="13">
        <v>0.4</v>
      </c>
      <c r="AF3632" s="33">
        <v>100</v>
      </c>
      <c r="AG3632" s="9">
        <v>4</v>
      </c>
      <c r="AH3632" s="34">
        <v>0.47</v>
      </c>
      <c r="AI3632" s="13">
        <v>0</v>
      </c>
      <c r="AJ3632" s="13">
        <v>885875.72</v>
      </c>
      <c r="AK3632" s="13">
        <v>885875.72</v>
      </c>
      <c r="AL3632" s="35">
        <v>41634</v>
      </c>
      <c r="AM3632" s="35">
        <v>41887</v>
      </c>
    </row>
    <row r="3633" spans="2:39" x14ac:dyDescent="0.25">
      <c r="B3633" s="30">
        <v>1</v>
      </c>
      <c r="C3633" s="31" t="s">
        <v>243</v>
      </c>
      <c r="D3633" s="9" t="s">
        <v>8219</v>
      </c>
      <c r="E3633" s="10" t="s">
        <v>958</v>
      </c>
      <c r="F3633" s="10" t="s">
        <v>958</v>
      </c>
      <c r="G3633" s="9">
        <v>2910701</v>
      </c>
      <c r="H3633" s="10" t="s">
        <v>3321</v>
      </c>
      <c r="I3633" s="13">
        <v>4330</v>
      </c>
      <c r="J3633" s="13">
        <v>0</v>
      </c>
      <c r="K3633" s="13">
        <v>3300.46</v>
      </c>
      <c r="L3633" s="13">
        <v>1450.34</v>
      </c>
      <c r="M3633" s="13">
        <v>1450.34</v>
      </c>
      <c r="N3633" s="32">
        <v>23</v>
      </c>
      <c r="O3633" s="9">
        <v>1</v>
      </c>
      <c r="P3633" s="13">
        <v>29</v>
      </c>
      <c r="Q3633" s="13">
        <v>0</v>
      </c>
      <c r="R3633" s="13">
        <v>0</v>
      </c>
      <c r="S3633" s="13">
        <v>47.73</v>
      </c>
      <c r="T3633" s="13">
        <v>464.59</v>
      </c>
      <c r="U3633" s="13">
        <v>731.26</v>
      </c>
      <c r="V3633" s="13">
        <v>185.36</v>
      </c>
      <c r="W3633" s="13">
        <v>21.4</v>
      </c>
      <c r="X3633" s="13">
        <v>0</v>
      </c>
      <c r="Y3633" s="13">
        <v>0</v>
      </c>
      <c r="Z3633" s="13">
        <v>65</v>
      </c>
      <c r="AA3633" s="13">
        <v>0</v>
      </c>
      <c r="AB3633" s="13">
        <v>0</v>
      </c>
      <c r="AC3633" s="13">
        <v>35</v>
      </c>
      <c r="AD3633" s="13">
        <v>0</v>
      </c>
      <c r="AE3633" s="13">
        <v>0</v>
      </c>
      <c r="AF3633" s="33">
        <v>100</v>
      </c>
      <c r="AG3633" s="9">
        <v>3</v>
      </c>
      <c r="AH3633" s="34">
        <v>0.45</v>
      </c>
      <c r="AI3633" s="13">
        <v>564166.55000000005</v>
      </c>
      <c r="AJ3633" s="13">
        <v>937481.86</v>
      </c>
      <c r="AK3633" s="13">
        <v>1501648.41</v>
      </c>
      <c r="AL3633" s="35">
        <v>41142</v>
      </c>
      <c r="AM3633" s="35">
        <v>40709</v>
      </c>
    </row>
    <row r="3634" spans="2:39" x14ac:dyDescent="0.25">
      <c r="B3634" s="30">
        <v>1</v>
      </c>
      <c r="C3634" s="31" t="s">
        <v>243</v>
      </c>
      <c r="D3634" s="9" t="s">
        <v>8220</v>
      </c>
      <c r="E3634" s="10" t="s">
        <v>2065</v>
      </c>
      <c r="F3634" s="10" t="s">
        <v>4781</v>
      </c>
      <c r="G3634" s="9">
        <v>2922904</v>
      </c>
      <c r="H3634" s="10" t="s">
        <v>8221</v>
      </c>
      <c r="I3634" s="13">
        <v>18397.25</v>
      </c>
      <c r="J3634" s="13">
        <v>0</v>
      </c>
      <c r="K3634" s="13">
        <v>17683.97</v>
      </c>
      <c r="L3634" s="13">
        <v>18397.25</v>
      </c>
      <c r="M3634" s="13">
        <v>15632.66</v>
      </c>
      <c r="N3634" s="32">
        <v>325</v>
      </c>
      <c r="O3634" s="9">
        <v>1</v>
      </c>
      <c r="P3634" s="13">
        <v>521.08000000000004</v>
      </c>
      <c r="Q3634" s="13">
        <v>0</v>
      </c>
      <c r="R3634" s="13">
        <v>0</v>
      </c>
      <c r="S3634" s="13">
        <v>0</v>
      </c>
      <c r="T3634" s="13">
        <v>3126.53</v>
      </c>
      <c r="U3634" s="13">
        <v>788.49</v>
      </c>
      <c r="V3634" s="13">
        <v>11668.85</v>
      </c>
      <c r="W3634" s="13">
        <v>48.79</v>
      </c>
      <c r="X3634" s="13">
        <v>0</v>
      </c>
      <c r="Y3634" s="13">
        <v>0</v>
      </c>
      <c r="Z3634" s="13">
        <v>0</v>
      </c>
      <c r="AA3634" s="13">
        <v>0</v>
      </c>
      <c r="AB3634" s="13">
        <v>0</v>
      </c>
      <c r="AC3634" s="13">
        <v>100</v>
      </c>
      <c r="AD3634" s="13">
        <v>0</v>
      </c>
      <c r="AE3634" s="13">
        <v>0</v>
      </c>
      <c r="AF3634" s="33">
        <v>100</v>
      </c>
      <c r="AG3634" s="9">
        <v>2</v>
      </c>
      <c r="AH3634" s="34">
        <v>0.28000000000000003</v>
      </c>
      <c r="AI3634" s="13">
        <v>539692.61</v>
      </c>
      <c r="AJ3634" s="13">
        <v>5792681.9400000004</v>
      </c>
      <c r="AK3634" s="13">
        <v>6332374.5499999998</v>
      </c>
      <c r="AL3634" s="35">
        <v>41142</v>
      </c>
      <c r="AM3634" s="35">
        <v>40648</v>
      </c>
    </row>
    <row r="3635" spans="2:39" x14ac:dyDescent="0.25">
      <c r="B3635" s="30">
        <v>1</v>
      </c>
      <c r="C3635" s="31" t="s">
        <v>44</v>
      </c>
      <c r="D3635" s="9" t="s">
        <v>8222</v>
      </c>
      <c r="E3635" s="10" t="s">
        <v>765</v>
      </c>
      <c r="F3635" s="10" t="s">
        <v>765</v>
      </c>
      <c r="G3635" s="9">
        <v>2103307</v>
      </c>
      <c r="H3635" s="10" t="s">
        <v>6526</v>
      </c>
      <c r="I3635" s="13">
        <v>3332.1</v>
      </c>
      <c r="J3635" s="13">
        <v>3332.1</v>
      </c>
      <c r="K3635" s="13">
        <v>3901.11</v>
      </c>
      <c r="L3635" s="13">
        <v>3332.1</v>
      </c>
      <c r="M3635" s="13">
        <v>2146.5500000000002</v>
      </c>
      <c r="N3635" s="32">
        <v>68</v>
      </c>
      <c r="O3635" s="9">
        <v>1</v>
      </c>
      <c r="P3635" s="13">
        <v>35.78</v>
      </c>
      <c r="Q3635" s="13">
        <v>0</v>
      </c>
      <c r="R3635" s="13">
        <v>0</v>
      </c>
      <c r="S3635" s="13">
        <v>91.03</v>
      </c>
      <c r="T3635" s="13">
        <v>0</v>
      </c>
      <c r="U3635" s="13">
        <v>95.48</v>
      </c>
      <c r="V3635" s="13">
        <v>1952.32</v>
      </c>
      <c r="W3635" s="13">
        <v>7.73</v>
      </c>
      <c r="X3635" s="13">
        <v>0</v>
      </c>
      <c r="Y3635" s="13">
        <v>0</v>
      </c>
      <c r="Z3635" s="13">
        <v>45</v>
      </c>
      <c r="AA3635" s="13">
        <v>19</v>
      </c>
      <c r="AB3635" s="13">
        <v>4</v>
      </c>
      <c r="AC3635" s="13">
        <v>27</v>
      </c>
      <c r="AD3635" s="13">
        <v>0</v>
      </c>
      <c r="AE3635" s="13">
        <v>5</v>
      </c>
      <c r="AF3635" s="33">
        <v>100</v>
      </c>
      <c r="AG3635" s="9">
        <v>4</v>
      </c>
      <c r="AH3635" s="34">
        <v>0.46</v>
      </c>
      <c r="AI3635" s="13">
        <v>0</v>
      </c>
      <c r="AJ3635" s="13">
        <v>1237519.4099999999</v>
      </c>
      <c r="AK3635" s="13">
        <v>1237519.4099999999</v>
      </c>
      <c r="AL3635" s="35">
        <v>40903</v>
      </c>
      <c r="AM3635" s="35">
        <v>40987</v>
      </c>
    </row>
    <row r="3636" spans="2:39" x14ac:dyDescent="0.25">
      <c r="B3636" s="30">
        <v>1</v>
      </c>
      <c r="C3636" s="31" t="s">
        <v>44</v>
      </c>
      <c r="D3636" s="9" t="s">
        <v>8223</v>
      </c>
      <c r="E3636" s="10" t="s">
        <v>50</v>
      </c>
      <c r="F3636" s="10" t="s">
        <v>5756</v>
      </c>
      <c r="G3636" s="9">
        <v>2110401</v>
      </c>
      <c r="H3636" s="10" t="s">
        <v>8224</v>
      </c>
      <c r="I3636" s="13">
        <v>1268.76</v>
      </c>
      <c r="J3636" s="13">
        <v>1421.6</v>
      </c>
      <c r="K3636" s="13">
        <v>1421.6</v>
      </c>
      <c r="L3636" s="13">
        <v>1268.76</v>
      </c>
      <c r="M3636" s="13">
        <v>1268.76</v>
      </c>
      <c r="N3636" s="32">
        <v>52</v>
      </c>
      <c r="O3636" s="9">
        <v>1</v>
      </c>
      <c r="P3636" s="13">
        <v>20.309999999999999</v>
      </c>
      <c r="Q3636" s="13">
        <v>0</v>
      </c>
      <c r="R3636" s="13">
        <v>0</v>
      </c>
      <c r="S3636" s="13">
        <v>76.61</v>
      </c>
      <c r="T3636" s="13">
        <v>284.32</v>
      </c>
      <c r="U3636" s="13">
        <v>1057.67</v>
      </c>
      <c r="V3636" s="13">
        <v>0</v>
      </c>
      <c r="W3636" s="13">
        <v>3</v>
      </c>
      <c r="X3636" s="13">
        <v>0</v>
      </c>
      <c r="Y3636" s="13">
        <v>0</v>
      </c>
      <c r="Z3636" s="13">
        <v>43.61</v>
      </c>
      <c r="AA3636" s="13">
        <v>41.28</v>
      </c>
      <c r="AB3636" s="13">
        <v>4.22</v>
      </c>
      <c r="AC3636" s="13">
        <v>0</v>
      </c>
      <c r="AD3636" s="13">
        <v>0</v>
      </c>
      <c r="AE3636" s="13">
        <v>10.89</v>
      </c>
      <c r="AF3636" s="33">
        <v>100</v>
      </c>
      <c r="AG3636" s="9">
        <v>4</v>
      </c>
      <c r="AH3636" s="34">
        <v>0.34</v>
      </c>
      <c r="AI3636" s="13">
        <v>704.4</v>
      </c>
      <c r="AJ3636" s="13">
        <v>1084721.79</v>
      </c>
      <c r="AK3636" s="13">
        <v>1085426.19</v>
      </c>
      <c r="AL3636" s="37">
        <v>40903</v>
      </c>
      <c r="AM3636" s="35">
        <v>40968</v>
      </c>
    </row>
    <row r="3637" spans="2:39" x14ac:dyDescent="0.25">
      <c r="B3637" s="30">
        <v>1</v>
      </c>
      <c r="C3637" s="31" t="s">
        <v>44</v>
      </c>
      <c r="D3637" s="9" t="s">
        <v>8225</v>
      </c>
      <c r="E3637" s="10" t="s">
        <v>5746</v>
      </c>
      <c r="F3637" s="10" t="s">
        <v>5746</v>
      </c>
      <c r="G3637" s="9">
        <v>2103406</v>
      </c>
      <c r="H3637" s="10" t="s">
        <v>8226</v>
      </c>
      <c r="I3637" s="13">
        <v>3846.51</v>
      </c>
      <c r="J3637" s="13">
        <v>3352.79</v>
      </c>
      <c r="K3637" s="13">
        <v>3352.79</v>
      </c>
      <c r="L3637" s="13">
        <v>3846.51</v>
      </c>
      <c r="M3637" s="13">
        <v>896.28</v>
      </c>
      <c r="N3637" s="32">
        <v>37</v>
      </c>
      <c r="O3637" s="9">
        <v>1</v>
      </c>
      <c r="P3637" s="13">
        <v>12.8</v>
      </c>
      <c r="Q3637" s="13">
        <v>0</v>
      </c>
      <c r="R3637" s="13">
        <v>0</v>
      </c>
      <c r="S3637" s="13">
        <v>0</v>
      </c>
      <c r="T3637" s="13">
        <v>0</v>
      </c>
      <c r="U3637" s="13">
        <v>0</v>
      </c>
      <c r="V3637" s="13">
        <v>0</v>
      </c>
      <c r="W3637" s="13">
        <v>0</v>
      </c>
      <c r="X3637" s="13">
        <v>0</v>
      </c>
      <c r="Y3637" s="13">
        <v>0</v>
      </c>
      <c r="Z3637" s="13">
        <v>40</v>
      </c>
      <c r="AA3637" s="13">
        <v>16</v>
      </c>
      <c r="AB3637" s="13">
        <v>5</v>
      </c>
      <c r="AC3637" s="13">
        <v>16</v>
      </c>
      <c r="AD3637" s="13">
        <v>17</v>
      </c>
      <c r="AE3637" s="13">
        <v>6</v>
      </c>
      <c r="AF3637" s="33">
        <v>100</v>
      </c>
      <c r="AG3637" s="9">
        <v>4</v>
      </c>
      <c r="AH3637" s="34">
        <v>0.34</v>
      </c>
      <c r="AI3637" s="13">
        <v>0</v>
      </c>
      <c r="AJ3637" s="13">
        <v>717623.07</v>
      </c>
      <c r="AK3637" s="13">
        <v>717623.07</v>
      </c>
      <c r="AL3637" s="35">
        <v>40903</v>
      </c>
      <c r="AM3637" s="35">
        <v>40968</v>
      </c>
    </row>
    <row r="3638" spans="2:39" x14ac:dyDescent="0.25">
      <c r="B3638" s="30">
        <v>1</v>
      </c>
      <c r="C3638" s="31" t="s">
        <v>258</v>
      </c>
      <c r="D3638" s="9" t="s">
        <v>8227</v>
      </c>
      <c r="E3638" s="10" t="s">
        <v>8228</v>
      </c>
      <c r="F3638" s="10" t="s">
        <v>8229</v>
      </c>
      <c r="G3638" s="9">
        <v>3512100</v>
      </c>
      <c r="H3638" s="10" t="s">
        <v>8230</v>
      </c>
      <c r="I3638" s="13">
        <v>2063.69</v>
      </c>
      <c r="J3638" s="13">
        <v>0</v>
      </c>
      <c r="K3638" s="13">
        <v>1939.76</v>
      </c>
      <c r="L3638" s="13">
        <v>1985.55</v>
      </c>
      <c r="M3638" s="13">
        <v>1939.76</v>
      </c>
      <c r="N3638" s="32">
        <v>319</v>
      </c>
      <c r="O3638" s="9">
        <v>1</v>
      </c>
      <c r="P3638" s="13">
        <v>88.17</v>
      </c>
      <c r="Q3638" s="13">
        <v>0</v>
      </c>
      <c r="R3638" s="13">
        <v>0</v>
      </c>
      <c r="S3638" s="13">
        <v>70.52</v>
      </c>
      <c r="T3638" s="13">
        <v>0</v>
      </c>
      <c r="U3638" s="13">
        <v>1869.24</v>
      </c>
      <c r="V3638" s="13">
        <v>0</v>
      </c>
      <c r="W3638" s="13">
        <v>0</v>
      </c>
      <c r="X3638" s="13">
        <v>0</v>
      </c>
      <c r="Y3638" s="13">
        <v>8.9499999999999993</v>
      </c>
      <c r="Z3638" s="13">
        <v>84.84</v>
      </c>
      <c r="AA3638" s="13">
        <v>2.09</v>
      </c>
      <c r="AB3638" s="13">
        <v>0.11</v>
      </c>
      <c r="AC3638" s="13">
        <v>0</v>
      </c>
      <c r="AD3638" s="13">
        <v>0</v>
      </c>
      <c r="AE3638" s="13">
        <v>4</v>
      </c>
      <c r="AF3638" s="33">
        <v>99.99</v>
      </c>
      <c r="AG3638" s="9">
        <v>1</v>
      </c>
      <c r="AH3638" s="34">
        <v>0.6</v>
      </c>
      <c r="AI3638" s="13">
        <v>3823081.14</v>
      </c>
      <c r="AJ3638" s="13">
        <v>41434491.030000001</v>
      </c>
      <c r="AK3638" s="13">
        <v>45257572.170000002</v>
      </c>
      <c r="AL3638" s="35">
        <v>36483</v>
      </c>
      <c r="AM3638" s="35">
        <v>41052</v>
      </c>
    </row>
    <row r="3639" spans="2:39" x14ac:dyDescent="0.25">
      <c r="B3639" s="30">
        <v>1</v>
      </c>
      <c r="C3639" s="31" t="s">
        <v>44</v>
      </c>
      <c r="D3639" s="9" t="s">
        <v>8231</v>
      </c>
      <c r="E3639" s="10" t="s">
        <v>50</v>
      </c>
      <c r="F3639" s="10" t="s">
        <v>5756</v>
      </c>
      <c r="G3639" s="9">
        <v>2110401</v>
      </c>
      <c r="H3639" s="10" t="s">
        <v>8232</v>
      </c>
      <c r="I3639" s="13">
        <v>1310.1400000000001</v>
      </c>
      <c r="J3639" s="13">
        <v>1186.53</v>
      </c>
      <c r="K3639" s="13">
        <v>1186.53</v>
      </c>
      <c r="L3639" s="13">
        <v>1310.1400000000001</v>
      </c>
      <c r="M3639" s="13">
        <v>1186.53</v>
      </c>
      <c r="N3639" s="32">
        <v>43</v>
      </c>
      <c r="O3639" s="9">
        <v>1</v>
      </c>
      <c r="P3639" s="13">
        <v>16.95</v>
      </c>
      <c r="Q3639" s="13">
        <v>0</v>
      </c>
      <c r="R3639" s="13">
        <v>0</v>
      </c>
      <c r="S3639" s="13">
        <v>52.18</v>
      </c>
      <c r="T3639" s="13">
        <v>237.4</v>
      </c>
      <c r="U3639" s="13">
        <v>0</v>
      </c>
      <c r="V3639" s="13">
        <v>1125.5899999999999</v>
      </c>
      <c r="W3639" s="13">
        <v>8.76</v>
      </c>
      <c r="X3639" s="13">
        <v>0</v>
      </c>
      <c r="Y3639" s="13">
        <v>0</v>
      </c>
      <c r="Z3639" s="13">
        <v>66.099999999999994</v>
      </c>
      <c r="AA3639" s="13">
        <v>28.13</v>
      </c>
      <c r="AB3639" s="13">
        <v>0</v>
      </c>
      <c r="AC3639" s="13">
        <v>0.63</v>
      </c>
      <c r="AD3639" s="13">
        <v>0</v>
      </c>
      <c r="AE3639" s="13">
        <v>5.14</v>
      </c>
      <c r="AF3639" s="33">
        <v>100</v>
      </c>
      <c r="AG3639" s="9">
        <v>5</v>
      </c>
      <c r="AH3639" s="34">
        <v>0.49</v>
      </c>
      <c r="AI3639" s="13">
        <v>0</v>
      </c>
      <c r="AJ3639" s="13">
        <v>1202511.58</v>
      </c>
      <c r="AK3639" s="13">
        <v>1202511.58</v>
      </c>
      <c r="AL3639" s="35">
        <v>40903</v>
      </c>
      <c r="AM3639" s="35">
        <v>40961</v>
      </c>
    </row>
    <row r="3640" spans="2:39" x14ac:dyDescent="0.25">
      <c r="B3640" s="30">
        <v>1</v>
      </c>
      <c r="C3640" s="31" t="s">
        <v>44</v>
      </c>
      <c r="D3640" s="9" t="s">
        <v>8233</v>
      </c>
      <c r="E3640" s="10" t="s">
        <v>50</v>
      </c>
      <c r="F3640" s="10" t="s">
        <v>50</v>
      </c>
      <c r="G3640" s="9">
        <v>2103208</v>
      </c>
      <c r="H3640" s="10" t="s">
        <v>8234</v>
      </c>
      <c r="I3640" s="13">
        <v>943.8</v>
      </c>
      <c r="J3640" s="13">
        <v>944.79</v>
      </c>
      <c r="K3640" s="13">
        <v>944.79</v>
      </c>
      <c r="L3640" s="13">
        <v>943.8</v>
      </c>
      <c r="M3640" s="13">
        <v>943.8</v>
      </c>
      <c r="N3640" s="32">
        <v>26</v>
      </c>
      <c r="O3640" s="9">
        <v>1</v>
      </c>
      <c r="P3640" s="13">
        <v>13.49</v>
      </c>
      <c r="Q3640" s="13">
        <v>0</v>
      </c>
      <c r="R3640" s="13">
        <v>0</v>
      </c>
      <c r="S3640" s="13">
        <v>46.73</v>
      </c>
      <c r="T3640" s="13">
        <v>188.96</v>
      </c>
      <c r="U3640" s="13">
        <v>0</v>
      </c>
      <c r="V3640" s="13">
        <v>877.12</v>
      </c>
      <c r="W3640" s="13">
        <v>2.91</v>
      </c>
      <c r="X3640" s="13">
        <v>0</v>
      </c>
      <c r="Y3640" s="13">
        <v>0</v>
      </c>
      <c r="Z3640" s="13">
        <v>26.32</v>
      </c>
      <c r="AA3640" s="13">
        <v>37.15</v>
      </c>
      <c r="AB3640" s="13">
        <v>11.28</v>
      </c>
      <c r="AC3640" s="13">
        <v>17.37</v>
      </c>
      <c r="AD3640" s="13">
        <v>0</v>
      </c>
      <c r="AE3640" s="13">
        <v>7.88</v>
      </c>
      <c r="AF3640" s="33">
        <v>100</v>
      </c>
      <c r="AG3640" s="9">
        <v>5</v>
      </c>
      <c r="AH3640" s="34">
        <v>0.4</v>
      </c>
      <c r="AI3640" s="13">
        <v>0</v>
      </c>
      <c r="AJ3640" s="13">
        <v>820735.28</v>
      </c>
      <c r="AK3640" s="13">
        <v>820735.28</v>
      </c>
      <c r="AL3640" s="35">
        <v>40903</v>
      </c>
      <c r="AM3640" s="35">
        <v>40987</v>
      </c>
    </row>
    <row r="3641" spans="2:39" x14ac:dyDescent="0.25">
      <c r="B3641" s="30">
        <v>1</v>
      </c>
      <c r="C3641" s="31" t="s">
        <v>44</v>
      </c>
      <c r="D3641" s="9" t="s">
        <v>8235</v>
      </c>
      <c r="E3641" s="10" t="s">
        <v>188</v>
      </c>
      <c r="F3641" s="10" t="s">
        <v>422</v>
      </c>
      <c r="G3641" s="9">
        <v>2102002</v>
      </c>
      <c r="H3641" s="10" t="s">
        <v>8236</v>
      </c>
      <c r="I3641" s="13">
        <v>1571.51</v>
      </c>
      <c r="J3641" s="13">
        <v>0</v>
      </c>
      <c r="K3641" s="13">
        <v>1386.22</v>
      </c>
      <c r="L3641" s="13">
        <v>1386.22</v>
      </c>
      <c r="M3641" s="13">
        <v>1386.22</v>
      </c>
      <c r="N3641" s="32">
        <v>23</v>
      </c>
      <c r="O3641" s="9">
        <v>1</v>
      </c>
      <c r="P3641" s="13">
        <v>23.1</v>
      </c>
      <c r="Q3641" s="13">
        <v>0</v>
      </c>
      <c r="R3641" s="13">
        <v>0</v>
      </c>
      <c r="S3641" s="13">
        <v>314.14999999999998</v>
      </c>
      <c r="T3641" s="13">
        <v>794.82</v>
      </c>
      <c r="U3641" s="13">
        <v>277.24</v>
      </c>
      <c r="V3641" s="13">
        <v>0</v>
      </c>
      <c r="W3641" s="13">
        <v>0</v>
      </c>
      <c r="X3641" s="13">
        <v>0</v>
      </c>
      <c r="Y3641" s="13">
        <v>0</v>
      </c>
      <c r="Z3641" s="13">
        <v>35</v>
      </c>
      <c r="AA3641" s="13">
        <v>54.28</v>
      </c>
      <c r="AB3641" s="13">
        <v>0</v>
      </c>
      <c r="AC3641" s="13">
        <v>0</v>
      </c>
      <c r="AD3641" s="13">
        <v>0</v>
      </c>
      <c r="AE3641" s="13">
        <v>10.72</v>
      </c>
      <c r="AF3641" s="33">
        <v>100</v>
      </c>
      <c r="AG3641" s="9">
        <v>5</v>
      </c>
      <c r="AH3641" s="34">
        <v>0.36</v>
      </c>
      <c r="AI3641" s="13">
        <v>0</v>
      </c>
      <c r="AJ3641" s="13">
        <v>4128286.3</v>
      </c>
      <c r="AK3641" s="13">
        <v>4128286.3</v>
      </c>
      <c r="AL3641" s="35">
        <v>40170</v>
      </c>
      <c r="AM3641" s="35">
        <v>40363</v>
      </c>
    </row>
    <row r="3642" spans="2:39" x14ac:dyDescent="0.25">
      <c r="B3642" s="30">
        <v>1</v>
      </c>
      <c r="C3642" s="31" t="s">
        <v>243</v>
      </c>
      <c r="D3642" s="9" t="s">
        <v>8237</v>
      </c>
      <c r="E3642" s="10" t="s">
        <v>1116</v>
      </c>
      <c r="F3642" s="10" t="s">
        <v>8238</v>
      </c>
      <c r="G3642" s="9">
        <v>2905909</v>
      </c>
      <c r="H3642" s="10" t="s">
        <v>8239</v>
      </c>
      <c r="I3642" s="13">
        <v>9000</v>
      </c>
      <c r="J3642" s="13">
        <v>6348.46</v>
      </c>
      <c r="K3642" s="13">
        <v>6348.46</v>
      </c>
      <c r="L3642" s="13">
        <v>9000</v>
      </c>
      <c r="M3642" s="13">
        <v>6348.46</v>
      </c>
      <c r="N3642" s="32">
        <v>81</v>
      </c>
      <c r="O3642" s="9">
        <v>1</v>
      </c>
      <c r="P3642" s="13">
        <v>97.66</v>
      </c>
      <c r="Q3642" s="13">
        <v>0</v>
      </c>
      <c r="R3642" s="13">
        <v>0</v>
      </c>
      <c r="S3642" s="13">
        <v>0</v>
      </c>
      <c r="T3642" s="13">
        <v>0</v>
      </c>
      <c r="U3642" s="13">
        <v>0</v>
      </c>
      <c r="V3642" s="13">
        <v>5064.53</v>
      </c>
      <c r="W3642" s="13">
        <v>14.23</v>
      </c>
      <c r="X3642" s="13">
        <v>0</v>
      </c>
      <c r="Y3642" s="13">
        <v>0</v>
      </c>
      <c r="Z3642" s="13">
        <v>15</v>
      </c>
      <c r="AA3642" s="13">
        <v>30</v>
      </c>
      <c r="AB3642" s="13">
        <v>0</v>
      </c>
      <c r="AC3642" s="13">
        <v>50</v>
      </c>
      <c r="AD3642" s="13">
        <v>5</v>
      </c>
      <c r="AE3642" s="13">
        <v>0</v>
      </c>
      <c r="AF3642" s="33">
        <v>100</v>
      </c>
      <c r="AG3642" s="9">
        <v>4</v>
      </c>
      <c r="AH3642" s="34">
        <v>0.31</v>
      </c>
      <c r="AI3642" s="13">
        <v>252475.15</v>
      </c>
      <c r="AJ3642" s="13">
        <v>1007978.03</v>
      </c>
      <c r="AK3642" s="13">
        <v>1260453.18</v>
      </c>
      <c r="AL3642" s="35">
        <v>40444</v>
      </c>
      <c r="AM3642" s="35">
        <v>41036</v>
      </c>
    </row>
    <row r="3643" spans="2:39" x14ac:dyDescent="0.25">
      <c r="B3643" s="30">
        <v>1</v>
      </c>
      <c r="C3643" s="31" t="s">
        <v>347</v>
      </c>
      <c r="D3643" s="9" t="s">
        <v>8240</v>
      </c>
      <c r="E3643" s="10" t="s">
        <v>6610</v>
      </c>
      <c r="F3643" s="10" t="s">
        <v>8083</v>
      </c>
      <c r="G3643" s="9">
        <v>2705002</v>
      </c>
      <c r="H3643" s="10" t="s">
        <v>8241</v>
      </c>
      <c r="I3643" s="13">
        <v>600</v>
      </c>
      <c r="J3643" s="13">
        <v>0</v>
      </c>
      <c r="K3643" s="13">
        <v>579.91999999999996</v>
      </c>
      <c r="L3643" s="13">
        <v>600</v>
      </c>
      <c r="M3643" s="13">
        <v>579.91999999999996</v>
      </c>
      <c r="N3643" s="32">
        <v>22</v>
      </c>
      <c r="O3643" s="9">
        <v>1</v>
      </c>
      <c r="P3643" s="13">
        <v>1.58</v>
      </c>
      <c r="Q3643" s="13">
        <v>16.2</v>
      </c>
      <c r="R3643" s="13">
        <v>100</v>
      </c>
      <c r="S3643" s="13">
        <v>14.44</v>
      </c>
      <c r="T3643" s="13">
        <v>63.76</v>
      </c>
      <c r="U3643" s="13">
        <v>49.12</v>
      </c>
      <c r="V3643" s="13">
        <v>211.99</v>
      </c>
      <c r="W3643" s="13">
        <v>9.19</v>
      </c>
      <c r="X3643" s="13">
        <v>0</v>
      </c>
      <c r="Y3643" s="13">
        <v>0</v>
      </c>
      <c r="Z3643" s="13">
        <v>25</v>
      </c>
      <c r="AA3643" s="13">
        <v>40</v>
      </c>
      <c r="AB3643" s="13">
        <v>0</v>
      </c>
      <c r="AC3643" s="13">
        <v>10</v>
      </c>
      <c r="AD3643" s="13">
        <v>0</v>
      </c>
      <c r="AE3643" s="13">
        <v>25</v>
      </c>
      <c r="AF3643" s="33">
        <v>100</v>
      </c>
      <c r="AG3643" s="9">
        <v>4</v>
      </c>
      <c r="AH3643" s="34">
        <v>0.32</v>
      </c>
      <c r="AI3643" s="13">
        <v>316515.78999999998</v>
      </c>
      <c r="AJ3643" s="13">
        <v>708122.79</v>
      </c>
      <c r="AK3643" s="13">
        <v>1024638.58</v>
      </c>
      <c r="AL3643" s="35">
        <v>40903</v>
      </c>
      <c r="AM3643" s="35">
        <v>41229</v>
      </c>
    </row>
    <row r="3644" spans="2:39" x14ac:dyDescent="0.25">
      <c r="B3644" s="30">
        <v>1</v>
      </c>
      <c r="C3644" s="31" t="s">
        <v>347</v>
      </c>
      <c r="D3644" s="9" t="s">
        <v>8242</v>
      </c>
      <c r="E3644" s="10" t="s">
        <v>880</v>
      </c>
      <c r="F3644" s="10" t="s">
        <v>880</v>
      </c>
      <c r="G3644" s="9">
        <v>2709202</v>
      </c>
      <c r="H3644" s="10" t="s">
        <v>4893</v>
      </c>
      <c r="I3644" s="13">
        <v>486.66</v>
      </c>
      <c r="J3644" s="13">
        <v>230.45</v>
      </c>
      <c r="K3644" s="13">
        <v>230.45</v>
      </c>
      <c r="L3644" s="13">
        <v>486.66</v>
      </c>
      <c r="M3644" s="13">
        <v>230.45</v>
      </c>
      <c r="N3644" s="32">
        <v>14</v>
      </c>
      <c r="O3644" s="9">
        <v>1</v>
      </c>
      <c r="P3644" s="13">
        <v>7.68</v>
      </c>
      <c r="Q3644" s="13">
        <v>0</v>
      </c>
      <c r="R3644" s="13">
        <v>0</v>
      </c>
      <c r="S3644" s="13">
        <v>20.78</v>
      </c>
      <c r="T3644" s="13">
        <v>0</v>
      </c>
      <c r="U3644" s="13">
        <v>55.55</v>
      </c>
      <c r="V3644" s="13">
        <v>151.11000000000001</v>
      </c>
      <c r="W3644" s="13">
        <v>0</v>
      </c>
      <c r="X3644" s="13">
        <v>0</v>
      </c>
      <c r="Y3644" s="13">
        <v>0</v>
      </c>
      <c r="Z3644" s="13">
        <v>25.94</v>
      </c>
      <c r="AA3644" s="13">
        <v>30</v>
      </c>
      <c r="AB3644" s="13">
        <v>0</v>
      </c>
      <c r="AC3644" s="13">
        <v>34.159999999999997</v>
      </c>
      <c r="AD3644" s="13">
        <v>0</v>
      </c>
      <c r="AE3644" s="13">
        <v>9.9</v>
      </c>
      <c r="AF3644" s="33">
        <v>100</v>
      </c>
      <c r="AG3644" s="9">
        <v>4</v>
      </c>
      <c r="AH3644" s="34">
        <v>0.32</v>
      </c>
      <c r="AI3644" s="13">
        <v>66550.41</v>
      </c>
      <c r="AJ3644" s="13">
        <v>545524.72</v>
      </c>
      <c r="AK3644" s="13">
        <v>612075.13</v>
      </c>
      <c r="AL3644" s="35">
        <v>41142</v>
      </c>
      <c r="AM3644" s="35">
        <v>41229</v>
      </c>
    </row>
    <row r="3645" spans="2:39" x14ac:dyDescent="0.25">
      <c r="B3645" s="30">
        <v>1</v>
      </c>
      <c r="C3645" s="31" t="s">
        <v>44</v>
      </c>
      <c r="D3645" s="9" t="s">
        <v>8243</v>
      </c>
      <c r="E3645" s="10" t="s">
        <v>533</v>
      </c>
      <c r="F3645" s="10" t="s">
        <v>533</v>
      </c>
      <c r="G3645" s="9">
        <v>2103000</v>
      </c>
      <c r="H3645" s="10" t="s">
        <v>364</v>
      </c>
      <c r="I3645" s="13">
        <v>1620</v>
      </c>
      <c r="J3645" s="13">
        <v>1620</v>
      </c>
      <c r="K3645" s="13">
        <v>1700.08</v>
      </c>
      <c r="L3645" s="13">
        <v>1620</v>
      </c>
      <c r="M3645" s="13">
        <v>1620</v>
      </c>
      <c r="N3645" s="32">
        <v>45</v>
      </c>
      <c r="O3645" s="9">
        <v>1</v>
      </c>
      <c r="P3645" s="13">
        <v>30.91</v>
      </c>
      <c r="Q3645" s="13">
        <v>0</v>
      </c>
      <c r="R3645" s="13">
        <v>0</v>
      </c>
      <c r="S3645" s="13">
        <v>204.22</v>
      </c>
      <c r="T3645" s="13">
        <v>0</v>
      </c>
      <c r="U3645" s="13">
        <v>182.06</v>
      </c>
      <c r="V3645" s="13">
        <v>1229.95</v>
      </c>
      <c r="W3645" s="13">
        <v>11.58</v>
      </c>
      <c r="X3645" s="13">
        <v>0</v>
      </c>
      <c r="Y3645" s="13">
        <v>0</v>
      </c>
      <c r="Z3645" s="13">
        <v>25</v>
      </c>
      <c r="AA3645" s="13">
        <v>42</v>
      </c>
      <c r="AB3645" s="13">
        <v>10</v>
      </c>
      <c r="AC3645" s="13">
        <v>10</v>
      </c>
      <c r="AD3645" s="13">
        <v>0</v>
      </c>
      <c r="AE3645" s="13">
        <v>13</v>
      </c>
      <c r="AF3645" s="33">
        <v>100</v>
      </c>
      <c r="AG3645" s="9">
        <v>3</v>
      </c>
      <c r="AH3645" s="34">
        <v>0.39</v>
      </c>
      <c r="AI3645" s="13">
        <v>0</v>
      </c>
      <c r="AJ3645" s="13">
        <v>799832.88</v>
      </c>
      <c r="AK3645" s="13">
        <v>799832.88</v>
      </c>
      <c r="AL3645" s="35">
        <v>41141</v>
      </c>
      <c r="AM3645" s="35">
        <v>41212</v>
      </c>
    </row>
    <row r="3646" spans="2:39" x14ac:dyDescent="0.25">
      <c r="B3646" s="30">
        <v>1</v>
      </c>
      <c r="C3646" s="31" t="s">
        <v>243</v>
      </c>
      <c r="D3646" s="9" t="s">
        <v>8244</v>
      </c>
      <c r="E3646" s="10" t="s">
        <v>1116</v>
      </c>
      <c r="F3646" s="10" t="s">
        <v>1117</v>
      </c>
      <c r="G3646" s="9">
        <v>2907202</v>
      </c>
      <c r="H3646" s="10" t="s">
        <v>534</v>
      </c>
      <c r="I3646" s="13">
        <v>404.5</v>
      </c>
      <c r="J3646" s="13">
        <v>410.4</v>
      </c>
      <c r="K3646" s="13">
        <v>410.4</v>
      </c>
      <c r="L3646" s="13">
        <v>410.4</v>
      </c>
      <c r="M3646" s="13">
        <v>410.4</v>
      </c>
      <c r="N3646" s="32">
        <v>20</v>
      </c>
      <c r="O3646" s="9">
        <v>1</v>
      </c>
      <c r="P3646" s="13">
        <v>6.31</v>
      </c>
      <c r="Q3646" s="13">
        <v>0.37</v>
      </c>
      <c r="R3646" s="13">
        <v>100</v>
      </c>
      <c r="S3646" s="13">
        <v>52.88</v>
      </c>
      <c r="T3646" s="13">
        <v>0</v>
      </c>
      <c r="U3646" s="13">
        <v>1.33</v>
      </c>
      <c r="V3646" s="13">
        <v>355.93</v>
      </c>
      <c r="W3646" s="13">
        <v>0.26</v>
      </c>
      <c r="X3646" s="13">
        <v>0</v>
      </c>
      <c r="Y3646" s="13">
        <v>0</v>
      </c>
      <c r="Z3646" s="13">
        <v>20</v>
      </c>
      <c r="AA3646" s="13">
        <v>10</v>
      </c>
      <c r="AB3646" s="13">
        <v>0</v>
      </c>
      <c r="AC3646" s="13">
        <v>65</v>
      </c>
      <c r="AD3646" s="13">
        <v>0</v>
      </c>
      <c r="AE3646" s="13">
        <v>5</v>
      </c>
      <c r="AF3646" s="33">
        <v>100</v>
      </c>
      <c r="AG3646" s="9">
        <v>3</v>
      </c>
      <c r="AH3646" s="34">
        <v>0.33</v>
      </c>
      <c r="AI3646" s="13">
        <v>44053.67</v>
      </c>
      <c r="AJ3646" s="13">
        <v>175938.69</v>
      </c>
      <c r="AK3646" s="13">
        <v>219992.36</v>
      </c>
      <c r="AL3646" s="35">
        <v>40444</v>
      </c>
      <c r="AM3646" s="35">
        <v>41036</v>
      </c>
    </row>
    <row r="3647" spans="2:39" x14ac:dyDescent="0.25">
      <c r="B3647" s="30">
        <v>1</v>
      </c>
      <c r="C3647" s="31" t="s">
        <v>390</v>
      </c>
      <c r="D3647" s="9" t="s">
        <v>8245</v>
      </c>
      <c r="E3647" s="10" t="s">
        <v>836</v>
      </c>
      <c r="F3647" s="10" t="s">
        <v>2169</v>
      </c>
      <c r="G3647" s="9">
        <v>2924207</v>
      </c>
      <c r="H3647" s="10" t="s">
        <v>303</v>
      </c>
      <c r="I3647" s="13">
        <v>1155.92</v>
      </c>
      <c r="J3647" s="13">
        <v>1381.35</v>
      </c>
      <c r="K3647" s="13">
        <v>1381.35</v>
      </c>
      <c r="L3647" s="13">
        <v>1155.92</v>
      </c>
      <c r="M3647" s="13">
        <v>1022.45</v>
      </c>
      <c r="N3647" s="32">
        <v>35</v>
      </c>
      <c r="O3647" s="9">
        <v>1</v>
      </c>
      <c r="P3647" s="13">
        <v>19.73</v>
      </c>
      <c r="Q3647" s="13">
        <v>66.39</v>
      </c>
      <c r="R3647" s="13">
        <v>100</v>
      </c>
      <c r="S3647" s="13">
        <v>75.89</v>
      </c>
      <c r="T3647" s="13">
        <v>269.68</v>
      </c>
      <c r="U3647" s="13">
        <v>561.52</v>
      </c>
      <c r="V3647" s="13">
        <v>30.04</v>
      </c>
      <c r="W3647" s="13">
        <v>444.21</v>
      </c>
      <c r="X3647" s="13">
        <v>0</v>
      </c>
      <c r="Y3647" s="13">
        <v>0</v>
      </c>
      <c r="Z3647" s="13">
        <v>0</v>
      </c>
      <c r="AA3647" s="13">
        <v>48.86</v>
      </c>
      <c r="AB3647" s="13">
        <v>0</v>
      </c>
      <c r="AC3647" s="13">
        <v>21.7</v>
      </c>
      <c r="AD3647" s="13">
        <v>0</v>
      </c>
      <c r="AE3647" s="13">
        <v>29.44</v>
      </c>
      <c r="AF3647" s="33">
        <v>100</v>
      </c>
      <c r="AG3647" s="9">
        <v>3</v>
      </c>
      <c r="AH3647" s="34">
        <v>0.3</v>
      </c>
      <c r="AI3647" s="13">
        <v>662467.09</v>
      </c>
      <c r="AJ3647" s="13">
        <v>1723063.41</v>
      </c>
      <c r="AK3647" s="13">
        <v>2385530.5</v>
      </c>
      <c r="AL3647" s="35">
        <v>39910</v>
      </c>
      <c r="AM3647" s="35">
        <v>41073</v>
      </c>
    </row>
    <row r="3648" spans="2:39" x14ac:dyDescent="0.25">
      <c r="B3648" s="30">
        <v>1</v>
      </c>
      <c r="C3648" s="31" t="s">
        <v>964</v>
      </c>
      <c r="D3648" s="9" t="s">
        <v>8246</v>
      </c>
      <c r="E3648" s="10" t="s">
        <v>8247</v>
      </c>
      <c r="F3648" s="10" t="s">
        <v>8247</v>
      </c>
      <c r="G3648" s="9">
        <v>3147105</v>
      </c>
      <c r="H3648" s="10" t="s">
        <v>5140</v>
      </c>
      <c r="I3648" s="13">
        <v>405</v>
      </c>
      <c r="J3648" s="13">
        <v>364.5</v>
      </c>
      <c r="K3648" s="13">
        <v>364.48</v>
      </c>
      <c r="L3648" s="13">
        <v>405</v>
      </c>
      <c r="M3648" s="13">
        <v>364.48</v>
      </c>
      <c r="N3648" s="32">
        <v>20</v>
      </c>
      <c r="O3648" s="9">
        <v>1</v>
      </c>
      <c r="P3648" s="13">
        <v>18.22</v>
      </c>
      <c r="Q3648" s="13">
        <v>97.36</v>
      </c>
      <c r="R3648" s="13">
        <v>82.12</v>
      </c>
      <c r="S3648" s="13">
        <v>102.99</v>
      </c>
      <c r="T3648" s="13">
        <v>0</v>
      </c>
      <c r="U3648" s="13">
        <v>254.62</v>
      </c>
      <c r="V3648" s="13">
        <v>0</v>
      </c>
      <c r="W3648" s="13">
        <v>6.87</v>
      </c>
      <c r="X3648" s="13">
        <v>0</v>
      </c>
      <c r="Y3648" s="13">
        <v>0</v>
      </c>
      <c r="Z3648" s="13">
        <v>23</v>
      </c>
      <c r="AA3648" s="13">
        <v>28</v>
      </c>
      <c r="AB3648" s="13">
        <v>0</v>
      </c>
      <c r="AC3648" s="13">
        <v>21</v>
      </c>
      <c r="AD3648" s="13">
        <v>0</v>
      </c>
      <c r="AE3648" s="13">
        <v>28</v>
      </c>
      <c r="AF3648" s="33">
        <v>100</v>
      </c>
      <c r="AG3648" s="9">
        <v>1</v>
      </c>
      <c r="AH3648" s="34">
        <v>0.37</v>
      </c>
      <c r="AI3648" s="13">
        <v>461318.40000000002</v>
      </c>
      <c r="AJ3648" s="13">
        <v>3125657.41</v>
      </c>
      <c r="AK3648" s="13">
        <v>3586975.81</v>
      </c>
      <c r="AL3648" s="35">
        <v>38106</v>
      </c>
      <c r="AM3648" s="35">
        <v>40709</v>
      </c>
    </row>
    <row r="3649" spans="2:39" x14ac:dyDescent="0.25">
      <c r="B3649" s="30">
        <v>1</v>
      </c>
      <c r="C3649" s="31" t="s">
        <v>964</v>
      </c>
      <c r="D3649" s="9" t="s">
        <v>8248</v>
      </c>
      <c r="E3649" s="10" t="s">
        <v>2792</v>
      </c>
      <c r="F3649" s="10" t="s">
        <v>8249</v>
      </c>
      <c r="G3649" s="9">
        <v>3110806</v>
      </c>
      <c r="H3649" s="10" t="s">
        <v>456</v>
      </c>
      <c r="I3649" s="13">
        <v>1879.09</v>
      </c>
      <c r="J3649" s="13">
        <v>1879.09</v>
      </c>
      <c r="K3649" s="13">
        <v>1879.04</v>
      </c>
      <c r="L3649" s="13">
        <v>1879.09</v>
      </c>
      <c r="M3649" s="13">
        <v>1879.04</v>
      </c>
      <c r="N3649" s="32">
        <v>32</v>
      </c>
      <c r="O3649" s="9">
        <v>1</v>
      </c>
      <c r="P3649" s="13">
        <v>62.63</v>
      </c>
      <c r="Q3649" s="13">
        <v>0</v>
      </c>
      <c r="R3649" s="13">
        <v>0</v>
      </c>
      <c r="S3649" s="13">
        <v>173.97</v>
      </c>
      <c r="T3649" s="13">
        <v>0</v>
      </c>
      <c r="U3649" s="13">
        <v>1233.17</v>
      </c>
      <c r="V3649" s="13">
        <v>444.31</v>
      </c>
      <c r="W3649" s="13">
        <v>27.6</v>
      </c>
      <c r="X3649" s="13">
        <v>0</v>
      </c>
      <c r="Y3649" s="13">
        <v>0</v>
      </c>
      <c r="Z3649" s="13">
        <v>26</v>
      </c>
      <c r="AA3649" s="13">
        <v>20</v>
      </c>
      <c r="AB3649" s="13">
        <v>8</v>
      </c>
      <c r="AC3649" s="13">
        <v>30</v>
      </c>
      <c r="AD3649" s="13">
        <v>10</v>
      </c>
      <c r="AE3649" s="13">
        <v>6</v>
      </c>
      <c r="AF3649" s="33">
        <v>100</v>
      </c>
      <c r="AG3649" s="9">
        <v>2</v>
      </c>
      <c r="AH3649" s="34">
        <v>0.38</v>
      </c>
      <c r="AI3649" s="13">
        <v>375431.87</v>
      </c>
      <c r="AJ3649" s="13">
        <v>4381050.92</v>
      </c>
      <c r="AK3649" s="13">
        <v>4756482.79</v>
      </c>
      <c r="AL3649" s="35">
        <v>40903</v>
      </c>
      <c r="AM3649" s="35">
        <v>41201</v>
      </c>
    </row>
    <row r="3650" spans="2:39" x14ac:dyDescent="0.25">
      <c r="B3650" s="30">
        <v>1</v>
      </c>
      <c r="C3650" s="31" t="s">
        <v>44</v>
      </c>
      <c r="D3650" s="9" t="s">
        <v>8250</v>
      </c>
      <c r="E3650" s="10" t="s">
        <v>50</v>
      </c>
      <c r="F3650" s="10" t="s">
        <v>50</v>
      </c>
      <c r="G3650" s="9">
        <v>2103208</v>
      </c>
      <c r="H3650" s="10" t="s">
        <v>8251</v>
      </c>
      <c r="I3650" s="13">
        <v>563.38</v>
      </c>
      <c r="J3650" s="13">
        <v>599.72</v>
      </c>
      <c r="K3650" s="13">
        <v>599.72</v>
      </c>
      <c r="L3650" s="13">
        <v>599.72</v>
      </c>
      <c r="M3650" s="13">
        <v>563.38</v>
      </c>
      <c r="N3650" s="32">
        <v>50</v>
      </c>
      <c r="O3650" s="9">
        <v>1</v>
      </c>
      <c r="P3650" s="13">
        <v>8.57</v>
      </c>
      <c r="Q3650" s="13">
        <v>0</v>
      </c>
      <c r="R3650" s="13">
        <v>0</v>
      </c>
      <c r="S3650" s="13">
        <v>61.66</v>
      </c>
      <c r="T3650" s="13">
        <v>119.94</v>
      </c>
      <c r="U3650" s="13">
        <v>0</v>
      </c>
      <c r="V3650" s="13">
        <v>506.26</v>
      </c>
      <c r="W3650" s="13">
        <v>0.93</v>
      </c>
      <c r="X3650" s="13">
        <v>0</v>
      </c>
      <c r="Y3650" s="13">
        <v>0</v>
      </c>
      <c r="Z3650" s="13">
        <v>34.47</v>
      </c>
      <c r="AA3650" s="13">
        <v>25</v>
      </c>
      <c r="AB3650" s="13">
        <v>30.55</v>
      </c>
      <c r="AC3650" s="13">
        <v>0</v>
      </c>
      <c r="AD3650" s="13">
        <v>0</v>
      </c>
      <c r="AE3650" s="13">
        <v>9.98</v>
      </c>
      <c r="AF3650" s="33">
        <v>100</v>
      </c>
      <c r="AG3650" s="9">
        <v>1</v>
      </c>
      <c r="AH3650" s="34">
        <v>0.46</v>
      </c>
      <c r="AI3650" s="13">
        <v>0</v>
      </c>
      <c r="AJ3650" s="13">
        <v>522735.86</v>
      </c>
      <c r="AK3650" s="13">
        <v>522735.86</v>
      </c>
      <c r="AL3650" s="35">
        <v>40903</v>
      </c>
      <c r="AM3650" s="35">
        <v>40988</v>
      </c>
    </row>
    <row r="3651" spans="2:39" x14ac:dyDescent="0.25">
      <c r="B3651" s="30">
        <v>1</v>
      </c>
      <c r="C3651" s="31" t="s">
        <v>44</v>
      </c>
      <c r="D3651" s="9" t="s">
        <v>8252</v>
      </c>
      <c r="E3651" s="10" t="s">
        <v>50</v>
      </c>
      <c r="F3651" s="10" t="s">
        <v>5796</v>
      </c>
      <c r="G3651" s="9">
        <v>2112605</v>
      </c>
      <c r="H3651" s="10" t="s">
        <v>8253</v>
      </c>
      <c r="I3651" s="13">
        <v>1016.4</v>
      </c>
      <c r="J3651" s="13">
        <v>1016.4</v>
      </c>
      <c r="K3651" s="13">
        <v>1359.07</v>
      </c>
      <c r="L3651" s="13">
        <v>1016.4</v>
      </c>
      <c r="M3651" s="13">
        <v>1016.4</v>
      </c>
      <c r="N3651" s="32">
        <v>42</v>
      </c>
      <c r="O3651" s="9">
        <v>1</v>
      </c>
      <c r="P3651" s="13">
        <v>14.52</v>
      </c>
      <c r="Q3651" s="13">
        <v>0</v>
      </c>
      <c r="R3651" s="13">
        <v>0</v>
      </c>
      <c r="S3651" s="13">
        <v>89.28</v>
      </c>
      <c r="T3651" s="13">
        <v>271.81</v>
      </c>
      <c r="U3651" s="13">
        <v>0</v>
      </c>
      <c r="V3651" s="13">
        <v>962.98</v>
      </c>
      <c r="W3651" s="13">
        <v>35</v>
      </c>
      <c r="X3651" s="13">
        <v>0</v>
      </c>
      <c r="Y3651" s="13">
        <v>0</v>
      </c>
      <c r="Z3651" s="13">
        <v>42.08</v>
      </c>
      <c r="AA3651" s="13">
        <v>41.52</v>
      </c>
      <c r="AB3651" s="13">
        <v>7.25</v>
      </c>
      <c r="AC3651" s="13">
        <v>0</v>
      </c>
      <c r="AD3651" s="13">
        <v>0</v>
      </c>
      <c r="AE3651" s="13">
        <v>9.14</v>
      </c>
      <c r="AF3651" s="33">
        <v>99.99</v>
      </c>
      <c r="AG3651" s="9">
        <v>4</v>
      </c>
      <c r="AH3651" s="34">
        <v>0.39</v>
      </c>
      <c r="AI3651" s="13">
        <v>0</v>
      </c>
      <c r="AJ3651" s="13">
        <v>865523.96</v>
      </c>
      <c r="AK3651" s="13">
        <v>865523.96</v>
      </c>
      <c r="AL3651" s="35">
        <v>40903</v>
      </c>
      <c r="AM3651" s="35">
        <v>40954</v>
      </c>
    </row>
    <row r="3652" spans="2:39" x14ac:dyDescent="0.25">
      <c r="B3652" s="30">
        <v>1</v>
      </c>
      <c r="C3652" s="31" t="s">
        <v>44</v>
      </c>
      <c r="D3652" s="9" t="s">
        <v>8254</v>
      </c>
      <c r="E3652" s="10" t="s">
        <v>765</v>
      </c>
      <c r="F3652" s="10" t="s">
        <v>8255</v>
      </c>
      <c r="G3652" s="9">
        <v>2100436</v>
      </c>
      <c r="H3652" s="10" t="s">
        <v>8256</v>
      </c>
      <c r="I3652" s="13">
        <v>1071.26</v>
      </c>
      <c r="J3652" s="13">
        <v>1071.26</v>
      </c>
      <c r="K3652" s="13">
        <v>1470.75</v>
      </c>
      <c r="L3652" s="13">
        <v>1071.26</v>
      </c>
      <c r="M3652" s="13">
        <v>1071.26</v>
      </c>
      <c r="N3652" s="32">
        <v>42</v>
      </c>
      <c r="O3652" s="9">
        <v>1</v>
      </c>
      <c r="P3652" s="13">
        <v>21.01</v>
      </c>
      <c r="Q3652" s="13">
        <v>0</v>
      </c>
      <c r="R3652" s="13">
        <v>0</v>
      </c>
      <c r="S3652" s="13">
        <v>30.62</v>
      </c>
      <c r="T3652" s="13">
        <v>0</v>
      </c>
      <c r="U3652" s="13">
        <v>0</v>
      </c>
      <c r="V3652" s="13">
        <v>1420.13</v>
      </c>
      <c r="W3652" s="13">
        <v>20</v>
      </c>
      <c r="X3652" s="13">
        <v>0</v>
      </c>
      <c r="Y3652" s="13">
        <v>0</v>
      </c>
      <c r="Z3652" s="13">
        <v>50</v>
      </c>
      <c r="AA3652" s="13">
        <v>30</v>
      </c>
      <c r="AB3652" s="13">
        <v>18</v>
      </c>
      <c r="AC3652" s="13">
        <v>0</v>
      </c>
      <c r="AD3652" s="13">
        <v>0</v>
      </c>
      <c r="AE3652" s="13">
        <v>2</v>
      </c>
      <c r="AF3652" s="33">
        <v>100</v>
      </c>
      <c r="AG3652" s="9">
        <v>4</v>
      </c>
      <c r="AH3652" s="34">
        <v>0.42</v>
      </c>
      <c r="AI3652" s="13">
        <v>2749.52</v>
      </c>
      <c r="AJ3652" s="13">
        <v>599381.22</v>
      </c>
      <c r="AK3652" s="13">
        <v>602130.74</v>
      </c>
      <c r="AL3652" s="35">
        <v>40903</v>
      </c>
      <c r="AM3652" s="35">
        <v>40945</v>
      </c>
    </row>
    <row r="3653" spans="2:39" x14ac:dyDescent="0.25">
      <c r="B3653" s="30">
        <v>1</v>
      </c>
      <c r="C3653" s="31" t="s">
        <v>390</v>
      </c>
      <c r="D3653" s="9" t="s">
        <v>8257</v>
      </c>
      <c r="E3653" s="10" t="s">
        <v>836</v>
      </c>
      <c r="F3653" s="10" t="s">
        <v>4805</v>
      </c>
      <c r="G3653" s="9">
        <v>2930766</v>
      </c>
      <c r="H3653" s="10" t="s">
        <v>8258</v>
      </c>
      <c r="I3653" s="13">
        <v>907.5</v>
      </c>
      <c r="J3653" s="13">
        <v>967.7</v>
      </c>
      <c r="K3653" s="13">
        <v>967.7</v>
      </c>
      <c r="L3653" s="13">
        <v>967.7</v>
      </c>
      <c r="M3653" s="13">
        <v>907.5</v>
      </c>
      <c r="N3653" s="32">
        <v>23</v>
      </c>
      <c r="O3653" s="9">
        <v>1</v>
      </c>
      <c r="P3653" s="13">
        <v>13.82</v>
      </c>
      <c r="Q3653" s="13">
        <v>3.28</v>
      </c>
      <c r="R3653" s="13">
        <v>100.09</v>
      </c>
      <c r="S3653" s="13">
        <v>2.11</v>
      </c>
      <c r="T3653" s="13">
        <v>0</v>
      </c>
      <c r="U3653" s="13">
        <v>31.62</v>
      </c>
      <c r="V3653" s="13">
        <v>931.8</v>
      </c>
      <c r="W3653" s="13">
        <v>2.73</v>
      </c>
      <c r="X3653" s="13">
        <v>0</v>
      </c>
      <c r="Y3653" s="13">
        <v>0</v>
      </c>
      <c r="Z3653" s="13">
        <v>0</v>
      </c>
      <c r="AA3653" s="13">
        <v>20</v>
      </c>
      <c r="AB3653" s="13">
        <v>0</v>
      </c>
      <c r="AC3653" s="13">
        <v>70</v>
      </c>
      <c r="AD3653" s="13">
        <v>10</v>
      </c>
      <c r="AE3653" s="13">
        <v>0</v>
      </c>
      <c r="AF3653" s="33">
        <v>100</v>
      </c>
      <c r="AG3653" s="9">
        <v>3</v>
      </c>
      <c r="AH3653" s="34">
        <v>0.28999999999999998</v>
      </c>
      <c r="AI3653" s="13">
        <v>56165.61</v>
      </c>
      <c r="AJ3653" s="13">
        <v>824455.03</v>
      </c>
      <c r="AK3653" s="13">
        <v>880620.64</v>
      </c>
      <c r="AL3653" s="35">
        <v>40903</v>
      </c>
      <c r="AM3653" s="35">
        <v>41232</v>
      </c>
    </row>
    <row r="3654" spans="2:39" x14ac:dyDescent="0.25">
      <c r="B3654" s="30">
        <v>1</v>
      </c>
      <c r="C3654" s="31" t="s">
        <v>390</v>
      </c>
      <c r="D3654" s="9" t="s">
        <v>8259</v>
      </c>
      <c r="E3654" s="10" t="s">
        <v>2065</v>
      </c>
      <c r="F3654" s="10" t="s">
        <v>4856</v>
      </c>
      <c r="G3654" s="9">
        <v>2916500</v>
      </c>
      <c r="H3654" s="10" t="s">
        <v>8260</v>
      </c>
      <c r="I3654" s="13">
        <v>11637</v>
      </c>
      <c r="J3654" s="13">
        <v>9890.43</v>
      </c>
      <c r="K3654" s="13">
        <v>9893.7199999999993</v>
      </c>
      <c r="L3654" s="13">
        <v>11637</v>
      </c>
      <c r="M3654" s="13">
        <v>9890.43</v>
      </c>
      <c r="N3654" s="32">
        <v>233</v>
      </c>
      <c r="O3654" s="9">
        <v>1</v>
      </c>
      <c r="P3654" s="13">
        <v>329.68</v>
      </c>
      <c r="Q3654" s="13">
        <v>8.85</v>
      </c>
      <c r="R3654" s="13">
        <v>100</v>
      </c>
      <c r="S3654" s="13">
        <v>0</v>
      </c>
      <c r="T3654" s="13">
        <v>0</v>
      </c>
      <c r="U3654" s="13">
        <v>914.95</v>
      </c>
      <c r="V3654" s="13">
        <v>8924</v>
      </c>
      <c r="W3654" s="13">
        <v>51.48</v>
      </c>
      <c r="X3654" s="13">
        <v>0</v>
      </c>
      <c r="Y3654" s="13">
        <v>0</v>
      </c>
      <c r="Z3654" s="13">
        <v>5</v>
      </c>
      <c r="AA3654" s="13">
        <v>40</v>
      </c>
      <c r="AB3654" s="13">
        <v>0</v>
      </c>
      <c r="AC3654" s="13">
        <v>55</v>
      </c>
      <c r="AD3654" s="13">
        <v>0</v>
      </c>
      <c r="AE3654" s="13">
        <v>0</v>
      </c>
      <c r="AF3654" s="33">
        <v>100</v>
      </c>
      <c r="AG3654" s="9">
        <v>3</v>
      </c>
      <c r="AH3654" s="34">
        <v>0.34</v>
      </c>
      <c r="AI3654" s="13">
        <v>238971.14</v>
      </c>
      <c r="AJ3654" s="13">
        <v>4205134.24</v>
      </c>
      <c r="AK3654" s="13">
        <v>4444105.38</v>
      </c>
      <c r="AL3654" s="35">
        <v>40903</v>
      </c>
      <c r="AM3654" s="35">
        <v>41044</v>
      </c>
    </row>
    <row r="3655" spans="2:39" x14ac:dyDescent="0.25">
      <c r="B3655" s="30">
        <v>1</v>
      </c>
      <c r="C3655" s="31" t="s">
        <v>390</v>
      </c>
      <c r="D3655" s="9" t="s">
        <v>8261</v>
      </c>
      <c r="E3655" s="10" t="s">
        <v>609</v>
      </c>
      <c r="F3655" s="10" t="s">
        <v>610</v>
      </c>
      <c r="G3655" s="9">
        <v>2803500</v>
      </c>
      <c r="H3655" s="10" t="s">
        <v>8262</v>
      </c>
      <c r="I3655" s="13">
        <v>444.07</v>
      </c>
      <c r="J3655" s="13">
        <v>302.64999999999998</v>
      </c>
      <c r="K3655" s="13">
        <v>302.64999999999998</v>
      </c>
      <c r="L3655" s="13">
        <v>444.07</v>
      </c>
      <c r="M3655" s="13">
        <v>302.64999999999998</v>
      </c>
      <c r="N3655" s="32">
        <v>23</v>
      </c>
      <c r="O3655" s="9">
        <v>1</v>
      </c>
      <c r="P3655" s="13">
        <v>8.65</v>
      </c>
      <c r="Q3655" s="13">
        <v>9.9</v>
      </c>
      <c r="R3655" s="13">
        <v>99.95</v>
      </c>
      <c r="S3655" s="13">
        <v>6.64</v>
      </c>
      <c r="T3655" s="13">
        <v>0</v>
      </c>
      <c r="U3655" s="13">
        <v>29.02</v>
      </c>
      <c r="V3655" s="13">
        <v>264.18</v>
      </c>
      <c r="W3655" s="13">
        <v>2.81</v>
      </c>
      <c r="X3655" s="13">
        <v>0</v>
      </c>
      <c r="Y3655" s="13">
        <v>0</v>
      </c>
      <c r="Z3655" s="13">
        <v>45</v>
      </c>
      <c r="AA3655" s="13">
        <v>50</v>
      </c>
      <c r="AB3655" s="13">
        <v>0</v>
      </c>
      <c r="AC3655" s="13">
        <v>3</v>
      </c>
      <c r="AD3655" s="13">
        <v>0</v>
      </c>
      <c r="AE3655" s="13">
        <v>2</v>
      </c>
      <c r="AF3655" s="33">
        <v>100</v>
      </c>
      <c r="AG3655" s="9">
        <v>4</v>
      </c>
      <c r="AH3655" s="34">
        <v>0.42</v>
      </c>
      <c r="AI3655" s="13">
        <v>69758.98</v>
      </c>
      <c r="AJ3655" s="13">
        <v>1229828.6299999999</v>
      </c>
      <c r="AK3655" s="13">
        <v>1299587.6100000001</v>
      </c>
      <c r="AL3655" s="35">
        <v>40903</v>
      </c>
      <c r="AM3655" s="35">
        <v>41044</v>
      </c>
    </row>
    <row r="3656" spans="2:39" x14ac:dyDescent="0.25">
      <c r="B3656" s="30">
        <v>1</v>
      </c>
      <c r="C3656" s="31" t="s">
        <v>44</v>
      </c>
      <c r="D3656" s="9" t="s">
        <v>8263</v>
      </c>
      <c r="E3656" s="10" t="s">
        <v>53</v>
      </c>
      <c r="F3656" s="10" t="s">
        <v>57</v>
      </c>
      <c r="G3656" s="9">
        <v>2112704</v>
      </c>
      <c r="H3656" s="10" t="s">
        <v>8264</v>
      </c>
      <c r="I3656" s="13">
        <v>1634.95</v>
      </c>
      <c r="J3656" s="13">
        <v>1634.95</v>
      </c>
      <c r="K3656" s="13">
        <v>1654.8</v>
      </c>
      <c r="L3656" s="13">
        <v>1634.95</v>
      </c>
      <c r="M3656" s="13">
        <v>1634.95</v>
      </c>
      <c r="N3656" s="32">
        <v>41</v>
      </c>
      <c r="O3656" s="9">
        <v>1</v>
      </c>
      <c r="P3656" s="13">
        <v>23.63</v>
      </c>
      <c r="Q3656" s="13">
        <v>0</v>
      </c>
      <c r="R3656" s="13">
        <v>0</v>
      </c>
      <c r="S3656" s="13">
        <v>52.75</v>
      </c>
      <c r="T3656" s="13">
        <v>0</v>
      </c>
      <c r="U3656" s="13">
        <v>33.5</v>
      </c>
      <c r="V3656" s="13">
        <v>1557.59</v>
      </c>
      <c r="W3656" s="13">
        <v>5.19</v>
      </c>
      <c r="X3656" s="13">
        <v>0</v>
      </c>
      <c r="Y3656" s="13">
        <v>0</v>
      </c>
      <c r="Z3656" s="13">
        <v>29</v>
      </c>
      <c r="AA3656" s="13">
        <v>67</v>
      </c>
      <c r="AB3656" s="13">
        <v>0</v>
      </c>
      <c r="AC3656" s="13">
        <v>0</v>
      </c>
      <c r="AD3656" s="13">
        <v>0</v>
      </c>
      <c r="AE3656" s="13">
        <v>4</v>
      </c>
      <c r="AF3656" s="33">
        <v>100</v>
      </c>
      <c r="AG3656" s="9">
        <v>4</v>
      </c>
      <c r="AH3656" s="34">
        <v>0.5</v>
      </c>
      <c r="AI3656" s="13">
        <v>17387.22</v>
      </c>
      <c r="AJ3656" s="13">
        <v>1094461.69</v>
      </c>
      <c r="AK3656" s="13">
        <v>1111848.9099999999</v>
      </c>
      <c r="AL3656" s="35">
        <v>40903</v>
      </c>
      <c r="AM3656" s="35">
        <v>40977</v>
      </c>
    </row>
    <row r="3657" spans="2:39" x14ac:dyDescent="0.25">
      <c r="B3657" s="30">
        <v>1</v>
      </c>
      <c r="C3657" s="31" t="s">
        <v>44</v>
      </c>
      <c r="D3657" s="9" t="s">
        <v>8265</v>
      </c>
      <c r="E3657" s="10" t="s">
        <v>53</v>
      </c>
      <c r="F3657" s="10" t="s">
        <v>57</v>
      </c>
      <c r="G3657" s="9">
        <v>2112704</v>
      </c>
      <c r="H3657" s="10" t="s">
        <v>8266</v>
      </c>
      <c r="I3657" s="13">
        <v>3651.7</v>
      </c>
      <c r="J3657" s="13">
        <v>4542.5</v>
      </c>
      <c r="K3657" s="13">
        <v>4542.5</v>
      </c>
      <c r="L3657" s="13">
        <v>3651.7</v>
      </c>
      <c r="M3657" s="13">
        <v>3651.7</v>
      </c>
      <c r="N3657" s="32">
        <v>136</v>
      </c>
      <c r="O3657" s="9">
        <v>1</v>
      </c>
      <c r="P3657" s="13">
        <v>64.89</v>
      </c>
      <c r="Q3657" s="13">
        <v>0</v>
      </c>
      <c r="R3657" s="13">
        <v>0</v>
      </c>
      <c r="S3657" s="13">
        <v>369.02</v>
      </c>
      <c r="T3657" s="13">
        <v>908.5</v>
      </c>
      <c r="U3657" s="13">
        <v>0</v>
      </c>
      <c r="V3657" s="13">
        <v>4109.68</v>
      </c>
      <c r="W3657" s="13">
        <v>12</v>
      </c>
      <c r="X3657" s="13">
        <v>0</v>
      </c>
      <c r="Y3657" s="13">
        <v>0</v>
      </c>
      <c r="Z3657" s="13">
        <v>41.17</v>
      </c>
      <c r="AA3657" s="13">
        <v>23.71</v>
      </c>
      <c r="AB3657" s="13">
        <v>16.05</v>
      </c>
      <c r="AC3657" s="13">
        <v>10.68</v>
      </c>
      <c r="AD3657" s="13">
        <v>0</v>
      </c>
      <c r="AE3657" s="13">
        <v>8.39</v>
      </c>
      <c r="AF3657" s="33">
        <v>100</v>
      </c>
      <c r="AG3657" s="9">
        <v>1</v>
      </c>
      <c r="AH3657" s="34">
        <v>0.47</v>
      </c>
      <c r="AI3657" s="13">
        <v>0</v>
      </c>
      <c r="AJ3657" s="13">
        <v>2188841.3199999998</v>
      </c>
      <c r="AK3657" s="13">
        <v>2188841.3199999998</v>
      </c>
      <c r="AL3657" s="35">
        <v>40903</v>
      </c>
      <c r="AM3657" s="35">
        <v>40984</v>
      </c>
    </row>
    <row r="3658" spans="2:39" x14ac:dyDescent="0.25">
      <c r="B3658" s="30">
        <v>1</v>
      </c>
      <c r="C3658" s="31" t="s">
        <v>44</v>
      </c>
      <c r="D3658" s="9" t="s">
        <v>8267</v>
      </c>
      <c r="E3658" s="10" t="s">
        <v>50</v>
      </c>
      <c r="F3658" s="10" t="s">
        <v>5756</v>
      </c>
      <c r="G3658" s="9">
        <v>2110401</v>
      </c>
      <c r="H3658" s="10" t="s">
        <v>8268</v>
      </c>
      <c r="I3658" s="13">
        <v>7846.08</v>
      </c>
      <c r="J3658" s="13">
        <v>6807.18</v>
      </c>
      <c r="K3658" s="13">
        <v>6807.18</v>
      </c>
      <c r="L3658" s="13">
        <v>7846.08</v>
      </c>
      <c r="M3658" s="13">
        <v>6807.18</v>
      </c>
      <c r="N3658" s="32">
        <v>219</v>
      </c>
      <c r="O3658" s="9">
        <v>1</v>
      </c>
      <c r="P3658" s="13">
        <v>97.25</v>
      </c>
      <c r="Q3658" s="13">
        <v>0</v>
      </c>
      <c r="R3658" s="13">
        <v>0</v>
      </c>
      <c r="S3658" s="13">
        <v>277.87</v>
      </c>
      <c r="T3658" s="13">
        <v>1361.44</v>
      </c>
      <c r="U3658" s="13">
        <v>0</v>
      </c>
      <c r="V3658" s="13">
        <v>5103.78</v>
      </c>
      <c r="W3658" s="13">
        <v>64.09</v>
      </c>
      <c r="X3658" s="13">
        <v>0</v>
      </c>
      <c r="Y3658" s="13">
        <v>0</v>
      </c>
      <c r="Z3658" s="13">
        <v>44.95</v>
      </c>
      <c r="AA3658" s="13">
        <v>26.22</v>
      </c>
      <c r="AB3658" s="13">
        <v>3.75</v>
      </c>
      <c r="AC3658" s="13">
        <v>0</v>
      </c>
      <c r="AD3658" s="13">
        <v>0</v>
      </c>
      <c r="AE3658" s="13">
        <v>25.08</v>
      </c>
      <c r="AF3658" s="33">
        <v>100</v>
      </c>
      <c r="AG3658" s="9">
        <v>2</v>
      </c>
      <c r="AH3658" s="34">
        <v>0.42</v>
      </c>
      <c r="AI3658" s="13">
        <v>0</v>
      </c>
      <c r="AJ3658" s="13">
        <v>5589629.5300000003</v>
      </c>
      <c r="AK3658" s="13">
        <v>5589629.5300000003</v>
      </c>
      <c r="AL3658" s="35">
        <v>40903</v>
      </c>
      <c r="AM3658" s="35">
        <v>40947</v>
      </c>
    </row>
    <row r="3659" spans="2:39" x14ac:dyDescent="0.25">
      <c r="B3659" s="30">
        <v>1</v>
      </c>
      <c r="C3659" s="31" t="s">
        <v>235</v>
      </c>
      <c r="D3659" s="9" t="s">
        <v>8269</v>
      </c>
      <c r="E3659" s="10" t="s">
        <v>1339</v>
      </c>
      <c r="F3659" s="10" t="s">
        <v>8270</v>
      </c>
      <c r="G3659" s="9">
        <v>2310704</v>
      </c>
      <c r="H3659" s="10" t="s">
        <v>8271</v>
      </c>
      <c r="I3659" s="13">
        <v>893.8</v>
      </c>
      <c r="J3659" s="13">
        <v>1018.26</v>
      </c>
      <c r="K3659" s="13">
        <v>1018.26</v>
      </c>
      <c r="L3659" s="13">
        <v>893.8</v>
      </c>
      <c r="M3659" s="13">
        <v>893.8</v>
      </c>
      <c r="N3659" s="32">
        <v>16</v>
      </c>
      <c r="O3659" s="9">
        <v>1</v>
      </c>
      <c r="P3659" s="13">
        <v>20.36</v>
      </c>
      <c r="Q3659" s="13">
        <v>9.3000000000000007</v>
      </c>
      <c r="R3659" s="13">
        <v>74.63</v>
      </c>
      <c r="S3659" s="13">
        <v>128.26</v>
      </c>
      <c r="T3659" s="13">
        <v>0</v>
      </c>
      <c r="U3659" s="13">
        <v>249.17</v>
      </c>
      <c r="V3659" s="13">
        <v>640.83000000000004</v>
      </c>
      <c r="W3659" s="13">
        <v>0</v>
      </c>
      <c r="X3659" s="13">
        <v>0</v>
      </c>
      <c r="Y3659" s="13">
        <v>0</v>
      </c>
      <c r="Z3659" s="13">
        <v>5</v>
      </c>
      <c r="AA3659" s="13">
        <v>45</v>
      </c>
      <c r="AB3659" s="13">
        <v>5</v>
      </c>
      <c r="AC3659" s="13">
        <v>28</v>
      </c>
      <c r="AD3659" s="13">
        <v>0</v>
      </c>
      <c r="AE3659" s="13">
        <v>16.2</v>
      </c>
      <c r="AF3659" s="33">
        <v>99.2</v>
      </c>
      <c r="AG3659" s="9">
        <v>4</v>
      </c>
      <c r="AH3659" s="34">
        <v>0.28999999999999998</v>
      </c>
      <c r="AI3659" s="13">
        <v>177946.75</v>
      </c>
      <c r="AJ3659" s="13">
        <v>196689.63</v>
      </c>
      <c r="AK3659" s="13">
        <v>374636.38</v>
      </c>
      <c r="AL3659" s="35">
        <v>40903</v>
      </c>
      <c r="AM3659" s="35">
        <v>40966</v>
      </c>
    </row>
    <row r="3660" spans="2:39" x14ac:dyDescent="0.25">
      <c r="B3660" s="30">
        <v>1</v>
      </c>
      <c r="C3660" s="31" t="s">
        <v>964</v>
      </c>
      <c r="D3660" s="9" t="s">
        <v>8272</v>
      </c>
      <c r="E3660" s="10" t="s">
        <v>8273</v>
      </c>
      <c r="F3660" s="10" t="s">
        <v>8274</v>
      </c>
      <c r="G3660" s="9">
        <v>3127388</v>
      </c>
      <c r="H3660" s="10" t="s">
        <v>8275</v>
      </c>
      <c r="I3660" s="13">
        <v>4683.6000000000004</v>
      </c>
      <c r="J3660" s="13">
        <v>4683.6000000000004</v>
      </c>
      <c r="K3660" s="13">
        <v>4321.3100000000004</v>
      </c>
      <c r="L3660" s="13">
        <v>4321.3100000000004</v>
      </c>
      <c r="M3660" s="13">
        <v>4313.99</v>
      </c>
      <c r="N3660" s="32">
        <v>120</v>
      </c>
      <c r="O3660" s="9">
        <v>1</v>
      </c>
      <c r="P3660" s="13">
        <v>144.04</v>
      </c>
      <c r="Q3660" s="13">
        <v>0</v>
      </c>
      <c r="R3660" s="13">
        <v>0</v>
      </c>
      <c r="S3660" s="13">
        <v>885.69</v>
      </c>
      <c r="T3660" s="13">
        <v>936.72</v>
      </c>
      <c r="U3660" s="13">
        <v>1993.45</v>
      </c>
      <c r="V3660" s="13">
        <v>0</v>
      </c>
      <c r="W3660" s="13">
        <v>505.45</v>
      </c>
      <c r="X3660" s="13">
        <v>0</v>
      </c>
      <c r="Y3660" s="13">
        <v>0</v>
      </c>
      <c r="Z3660" s="13">
        <v>15</v>
      </c>
      <c r="AA3660" s="13">
        <v>30</v>
      </c>
      <c r="AB3660" s="13">
        <v>2</v>
      </c>
      <c r="AC3660" s="13">
        <v>40</v>
      </c>
      <c r="AD3660" s="13">
        <v>10</v>
      </c>
      <c r="AE3660" s="13">
        <v>3</v>
      </c>
      <c r="AF3660" s="33">
        <v>100</v>
      </c>
      <c r="AG3660" s="9">
        <v>3</v>
      </c>
      <c r="AH3660" s="34">
        <v>0.34</v>
      </c>
      <c r="AI3660" s="13">
        <v>1636843.87</v>
      </c>
      <c r="AJ3660" s="13">
        <v>9918342.6500000004</v>
      </c>
      <c r="AK3660" s="13">
        <v>11555186.52</v>
      </c>
      <c r="AL3660" s="35">
        <v>40903</v>
      </c>
      <c r="AM3660" s="35">
        <v>40445</v>
      </c>
    </row>
    <row r="3661" spans="2:39" x14ac:dyDescent="0.25">
      <c r="B3661" s="30">
        <v>1</v>
      </c>
      <c r="C3661" s="31" t="s">
        <v>124</v>
      </c>
      <c r="D3661" s="9" t="s">
        <v>8276</v>
      </c>
      <c r="E3661" s="10" t="s">
        <v>530</v>
      </c>
      <c r="F3661" s="10" t="s">
        <v>530</v>
      </c>
      <c r="G3661" s="9">
        <v>2407104</v>
      </c>
      <c r="H3661" s="10" t="s">
        <v>8277</v>
      </c>
      <c r="I3661" s="13">
        <v>452.13</v>
      </c>
      <c r="J3661" s="13">
        <v>388.21</v>
      </c>
      <c r="K3661" s="13">
        <v>454.58</v>
      </c>
      <c r="L3661" s="13">
        <v>452.13</v>
      </c>
      <c r="M3661" s="13">
        <v>387</v>
      </c>
      <c r="N3661" s="32">
        <v>26</v>
      </c>
      <c r="O3661" s="9">
        <v>1</v>
      </c>
      <c r="P3661" s="13">
        <v>32.450000000000003</v>
      </c>
      <c r="Q3661" s="13">
        <v>68.55</v>
      </c>
      <c r="R3661" s="13">
        <v>67.540000000000006</v>
      </c>
      <c r="S3661" s="13">
        <v>18.89</v>
      </c>
      <c r="T3661" s="13">
        <v>77.89</v>
      </c>
      <c r="U3661" s="13">
        <v>249.1</v>
      </c>
      <c r="V3661" s="13">
        <v>37.630000000000003</v>
      </c>
      <c r="W3661" s="13">
        <v>5.94</v>
      </c>
      <c r="X3661" s="13">
        <v>0</v>
      </c>
      <c r="Y3661" s="13">
        <v>0</v>
      </c>
      <c r="Z3661" s="13">
        <v>74.62</v>
      </c>
      <c r="AA3661" s="13">
        <v>14.98</v>
      </c>
      <c r="AB3661" s="13">
        <v>0</v>
      </c>
      <c r="AC3661" s="13">
        <v>4</v>
      </c>
      <c r="AD3661" s="13">
        <v>0</v>
      </c>
      <c r="AE3661" s="13">
        <v>6.4</v>
      </c>
      <c r="AF3661" s="33">
        <v>100</v>
      </c>
      <c r="AG3661" s="9">
        <v>2</v>
      </c>
      <c r="AH3661" s="34">
        <v>0.55000000000000004</v>
      </c>
      <c r="AI3661" s="13">
        <v>114484.97</v>
      </c>
      <c r="AJ3661" s="13">
        <v>676248.92</v>
      </c>
      <c r="AK3661" s="13">
        <v>790733.89</v>
      </c>
      <c r="AL3661" s="35">
        <v>40508</v>
      </c>
      <c r="AM3661" s="35">
        <v>40658</v>
      </c>
    </row>
    <row r="3662" spans="2:39" x14ac:dyDescent="0.25">
      <c r="B3662" s="30">
        <v>1</v>
      </c>
      <c r="C3662" s="31" t="s">
        <v>39</v>
      </c>
      <c r="D3662" s="9" t="s">
        <v>8278</v>
      </c>
      <c r="E3662" s="10" t="s">
        <v>1950</v>
      </c>
      <c r="F3662" s="10" t="s">
        <v>2377</v>
      </c>
      <c r="G3662" s="9">
        <v>2500304</v>
      </c>
      <c r="H3662" s="10" t="s">
        <v>8279</v>
      </c>
      <c r="I3662" s="13">
        <v>0</v>
      </c>
      <c r="J3662" s="13">
        <v>860.4</v>
      </c>
      <c r="K3662" s="13">
        <v>860.43</v>
      </c>
      <c r="L3662" s="13">
        <v>860.43</v>
      </c>
      <c r="M3662" s="13">
        <v>843.68</v>
      </c>
      <c r="N3662" s="32">
        <v>60</v>
      </c>
      <c r="O3662" s="9">
        <v>1</v>
      </c>
      <c r="P3662" s="13">
        <v>28.68</v>
      </c>
      <c r="Q3662" s="13">
        <v>0</v>
      </c>
      <c r="R3662" s="13">
        <v>0</v>
      </c>
      <c r="S3662" s="13">
        <v>55.46</v>
      </c>
      <c r="T3662" s="13">
        <v>0</v>
      </c>
      <c r="U3662" s="13">
        <v>0</v>
      </c>
      <c r="V3662" s="13">
        <v>776.43</v>
      </c>
      <c r="W3662" s="13">
        <v>28.55</v>
      </c>
      <c r="X3662" s="13">
        <v>0</v>
      </c>
      <c r="Y3662" s="13">
        <v>0</v>
      </c>
      <c r="Z3662" s="13">
        <v>26.99</v>
      </c>
      <c r="AA3662" s="13">
        <v>63.23</v>
      </c>
      <c r="AB3662" s="13">
        <v>0</v>
      </c>
      <c r="AC3662" s="13">
        <v>0</v>
      </c>
      <c r="AD3662" s="13">
        <v>0</v>
      </c>
      <c r="AE3662" s="13">
        <v>9.7799999999999994</v>
      </c>
      <c r="AF3662" s="33">
        <v>100</v>
      </c>
      <c r="AG3662" s="9">
        <v>2</v>
      </c>
      <c r="AH3662" s="34">
        <v>0.45</v>
      </c>
      <c r="AI3662" s="13">
        <v>362826.66</v>
      </c>
      <c r="AJ3662" s="13">
        <v>2030234.18</v>
      </c>
      <c r="AK3662" s="13">
        <v>2393060.84</v>
      </c>
      <c r="AL3662" s="35">
        <v>41141</v>
      </c>
      <c r="AM3662" s="35">
        <v>41291</v>
      </c>
    </row>
    <row r="3663" spans="2:39" x14ac:dyDescent="0.25">
      <c r="B3663" s="30">
        <v>1</v>
      </c>
      <c r="C3663" s="31" t="s">
        <v>119</v>
      </c>
      <c r="D3663" s="9" t="s">
        <v>8280</v>
      </c>
      <c r="E3663" s="10" t="s">
        <v>2426</v>
      </c>
      <c r="F3663" s="10" t="s">
        <v>3770</v>
      </c>
      <c r="G3663" s="9">
        <v>2601706</v>
      </c>
      <c r="H3663" s="10" t="s">
        <v>8281</v>
      </c>
      <c r="I3663" s="13">
        <v>167</v>
      </c>
      <c r="J3663" s="13">
        <v>189.6</v>
      </c>
      <c r="K3663" s="13">
        <v>189.6</v>
      </c>
      <c r="L3663" s="13">
        <v>0</v>
      </c>
      <c r="M3663" s="13">
        <v>181.18</v>
      </c>
      <c r="N3663" s="32">
        <v>15</v>
      </c>
      <c r="O3663" s="9">
        <v>1</v>
      </c>
      <c r="P3663" s="13">
        <v>9.48</v>
      </c>
      <c r="Q3663" s="13">
        <v>4.5</v>
      </c>
      <c r="R3663" s="13">
        <v>100</v>
      </c>
      <c r="S3663" s="13">
        <v>0</v>
      </c>
      <c r="T3663" s="13">
        <v>36.24</v>
      </c>
      <c r="U3663" s="13">
        <v>10.25</v>
      </c>
      <c r="V3663" s="13">
        <v>178.45</v>
      </c>
      <c r="W3663" s="13">
        <v>0.88</v>
      </c>
      <c r="X3663" s="13">
        <v>0</v>
      </c>
      <c r="Y3663" s="13">
        <v>0</v>
      </c>
      <c r="Z3663" s="13">
        <v>10</v>
      </c>
      <c r="AA3663" s="13">
        <v>40</v>
      </c>
      <c r="AB3663" s="13">
        <v>0</v>
      </c>
      <c r="AC3663" s="13">
        <v>30</v>
      </c>
      <c r="AD3663" s="13">
        <v>15</v>
      </c>
      <c r="AE3663" s="13">
        <v>5</v>
      </c>
      <c r="AF3663" s="33">
        <v>100</v>
      </c>
      <c r="AG3663" s="9">
        <v>2</v>
      </c>
      <c r="AH3663" s="34">
        <v>0.35</v>
      </c>
      <c r="AI3663" s="13">
        <v>2239.7600000000002</v>
      </c>
      <c r="AJ3663" s="13">
        <v>516742.45</v>
      </c>
      <c r="AK3663" s="13">
        <v>518982.21</v>
      </c>
      <c r="AL3663" s="9"/>
      <c r="AM3663" s="35">
        <v>40972</v>
      </c>
    </row>
    <row r="3664" spans="2:39" x14ac:dyDescent="0.25">
      <c r="B3664" s="30">
        <v>1</v>
      </c>
      <c r="C3664" s="31" t="s">
        <v>114</v>
      </c>
      <c r="D3664" s="9" t="s">
        <v>8282</v>
      </c>
      <c r="E3664" s="10" t="s">
        <v>1799</v>
      </c>
      <c r="F3664" s="10" t="s">
        <v>8283</v>
      </c>
      <c r="G3664" s="9">
        <v>5100201</v>
      </c>
      <c r="H3664" s="10" t="s">
        <v>8284</v>
      </c>
      <c r="I3664" s="13">
        <v>7373.98</v>
      </c>
      <c r="J3664" s="13">
        <v>7449.58</v>
      </c>
      <c r="K3664" s="13">
        <v>0</v>
      </c>
      <c r="L3664" s="13">
        <v>7373.98</v>
      </c>
      <c r="M3664" s="13">
        <v>7373.98</v>
      </c>
      <c r="N3664" s="32">
        <v>240</v>
      </c>
      <c r="O3664" s="9">
        <v>1</v>
      </c>
      <c r="P3664" s="13">
        <v>93.12</v>
      </c>
      <c r="Q3664" s="13">
        <v>46.87</v>
      </c>
      <c r="R3664" s="13">
        <v>134.63</v>
      </c>
      <c r="S3664" s="13">
        <v>312.64999999999998</v>
      </c>
      <c r="T3664" s="13">
        <v>0</v>
      </c>
      <c r="U3664" s="13">
        <v>2867.13</v>
      </c>
      <c r="V3664" s="13">
        <v>4238.22</v>
      </c>
      <c r="W3664" s="13">
        <v>21.58</v>
      </c>
      <c r="X3664" s="13">
        <v>0</v>
      </c>
      <c r="Y3664" s="13">
        <v>0</v>
      </c>
      <c r="Z3664" s="13">
        <v>39.17</v>
      </c>
      <c r="AA3664" s="13">
        <v>34.270000000000003</v>
      </c>
      <c r="AB3664" s="13">
        <v>0</v>
      </c>
      <c r="AC3664" s="13">
        <v>19.940000000000001</v>
      </c>
      <c r="AD3664" s="13">
        <v>0</v>
      </c>
      <c r="AE3664" s="13">
        <v>6.62</v>
      </c>
      <c r="AF3664" s="33">
        <v>100</v>
      </c>
      <c r="AG3664" s="9">
        <v>3</v>
      </c>
      <c r="AH3664" s="34">
        <v>0.42</v>
      </c>
      <c r="AI3664" s="13">
        <v>4172440</v>
      </c>
      <c r="AJ3664" s="13">
        <v>33130400.140000001</v>
      </c>
      <c r="AK3664" s="13">
        <v>37302840.140000001</v>
      </c>
      <c r="AL3664" s="35">
        <v>41635</v>
      </c>
      <c r="AM3664" s="35">
        <v>41695</v>
      </c>
    </row>
    <row r="3665" spans="2:39" x14ac:dyDescent="0.25">
      <c r="B3665" s="30">
        <v>1</v>
      </c>
      <c r="C3665" s="31" t="s">
        <v>44</v>
      </c>
      <c r="D3665" s="9" t="s">
        <v>8285</v>
      </c>
      <c r="E3665" s="10" t="s">
        <v>50</v>
      </c>
      <c r="F3665" s="10" t="s">
        <v>8286</v>
      </c>
      <c r="G3665" s="9">
        <v>2101731</v>
      </c>
      <c r="H3665" s="10" t="s">
        <v>8287</v>
      </c>
      <c r="I3665" s="13">
        <v>1110.7</v>
      </c>
      <c r="J3665" s="13">
        <v>1449.32</v>
      </c>
      <c r="K3665" s="13">
        <v>1449.32</v>
      </c>
      <c r="L3665" s="13">
        <v>0</v>
      </c>
      <c r="M3665" s="13">
        <v>1110.7</v>
      </c>
      <c r="N3665" s="32">
        <v>47</v>
      </c>
      <c r="O3665" s="9">
        <v>1</v>
      </c>
      <c r="P3665" s="13">
        <v>20.7</v>
      </c>
      <c r="Q3665" s="13">
        <v>0</v>
      </c>
      <c r="R3665" s="13">
        <v>0</v>
      </c>
      <c r="S3665" s="13">
        <v>67.47</v>
      </c>
      <c r="T3665" s="13">
        <v>289.86</v>
      </c>
      <c r="U3665" s="13">
        <v>0</v>
      </c>
      <c r="V3665" s="13">
        <v>1081.99</v>
      </c>
      <c r="W3665" s="13">
        <v>10</v>
      </c>
      <c r="X3665" s="13">
        <v>0</v>
      </c>
      <c r="Y3665" s="13">
        <v>0</v>
      </c>
      <c r="Z3665" s="13">
        <v>55.45</v>
      </c>
      <c r="AA3665" s="13">
        <v>34.1</v>
      </c>
      <c r="AB3665" s="13">
        <v>0</v>
      </c>
      <c r="AC3665" s="13">
        <v>5.0999999999999996</v>
      </c>
      <c r="AD3665" s="13">
        <v>0</v>
      </c>
      <c r="AE3665" s="13">
        <v>5.35</v>
      </c>
      <c r="AF3665" s="33">
        <v>100</v>
      </c>
      <c r="AG3665" s="9">
        <v>4</v>
      </c>
      <c r="AH3665" s="34">
        <v>0.42</v>
      </c>
      <c r="AI3665" s="13">
        <v>0</v>
      </c>
      <c r="AJ3665" s="13">
        <v>982664.72</v>
      </c>
      <c r="AK3665" s="13">
        <v>982664.72</v>
      </c>
      <c r="AL3665" s="9"/>
      <c r="AM3665" s="35">
        <v>41240</v>
      </c>
    </row>
    <row r="3666" spans="2:39" x14ac:dyDescent="0.25">
      <c r="B3666" s="30">
        <v>1</v>
      </c>
      <c r="C3666" s="31" t="s">
        <v>124</v>
      </c>
      <c r="D3666" s="9" t="s">
        <v>8288</v>
      </c>
      <c r="E3666" s="10" t="s">
        <v>530</v>
      </c>
      <c r="F3666" s="10" t="s">
        <v>1322</v>
      </c>
      <c r="G3666" s="9">
        <v>2402600</v>
      </c>
      <c r="H3666" s="10" t="s">
        <v>8289</v>
      </c>
      <c r="I3666" s="13">
        <v>298</v>
      </c>
      <c r="J3666" s="13">
        <v>297.7</v>
      </c>
      <c r="K3666" s="13">
        <v>298.7</v>
      </c>
      <c r="L3666" s="13">
        <v>298.7</v>
      </c>
      <c r="M3666" s="13">
        <v>297.7</v>
      </c>
      <c r="N3666" s="32">
        <v>25</v>
      </c>
      <c r="O3666" s="9">
        <v>1</v>
      </c>
      <c r="P3666" s="13">
        <v>14.88</v>
      </c>
      <c r="Q3666" s="13">
        <v>0</v>
      </c>
      <c r="R3666" s="13">
        <v>0</v>
      </c>
      <c r="S3666" s="13">
        <v>0</v>
      </c>
      <c r="T3666" s="13">
        <v>0</v>
      </c>
      <c r="U3666" s="13">
        <v>2.98</v>
      </c>
      <c r="V3666" s="13">
        <v>294.73</v>
      </c>
      <c r="W3666" s="13">
        <v>0</v>
      </c>
      <c r="X3666" s="13">
        <v>0</v>
      </c>
      <c r="Y3666" s="13">
        <v>0</v>
      </c>
      <c r="Z3666" s="13">
        <v>0</v>
      </c>
      <c r="AA3666" s="13">
        <v>99</v>
      </c>
      <c r="AB3666" s="13">
        <v>0</v>
      </c>
      <c r="AC3666" s="13">
        <v>0</v>
      </c>
      <c r="AD3666" s="13">
        <v>0</v>
      </c>
      <c r="AE3666" s="13">
        <v>1</v>
      </c>
      <c r="AF3666" s="33">
        <v>100</v>
      </c>
      <c r="AG3666" s="9">
        <v>2</v>
      </c>
      <c r="AH3666" s="34">
        <v>0.44</v>
      </c>
      <c r="AI3666" s="13">
        <v>28823.55</v>
      </c>
      <c r="AJ3666" s="13">
        <v>878370.36</v>
      </c>
      <c r="AK3666" s="13">
        <v>907193.91</v>
      </c>
      <c r="AL3666" s="9"/>
      <c r="AM3666" s="35">
        <v>41171</v>
      </c>
    </row>
    <row r="3667" spans="2:39" x14ac:dyDescent="0.25">
      <c r="B3667" s="30">
        <v>1</v>
      </c>
      <c r="C3667" s="31" t="s">
        <v>124</v>
      </c>
      <c r="D3667" s="9" t="s">
        <v>8290</v>
      </c>
      <c r="E3667" s="10" t="s">
        <v>530</v>
      </c>
      <c r="F3667" s="10" t="s">
        <v>530</v>
      </c>
      <c r="G3667" s="9">
        <v>2407104</v>
      </c>
      <c r="H3667" s="10" t="s">
        <v>8291</v>
      </c>
      <c r="I3667" s="13">
        <v>407.73</v>
      </c>
      <c r="J3667" s="13">
        <v>0</v>
      </c>
      <c r="K3667" s="13">
        <v>388.3</v>
      </c>
      <c r="L3667" s="13">
        <v>0</v>
      </c>
      <c r="M3667" s="13">
        <v>388.3</v>
      </c>
      <c r="N3667" s="32">
        <v>40</v>
      </c>
      <c r="O3667" s="9">
        <v>1</v>
      </c>
      <c r="P3667" s="13">
        <v>0</v>
      </c>
      <c r="Q3667" s="13">
        <v>14.73</v>
      </c>
      <c r="R3667" s="13">
        <v>38.43</v>
      </c>
      <c r="S3667" s="13">
        <v>2.98</v>
      </c>
      <c r="T3667" s="13">
        <v>77.66</v>
      </c>
      <c r="U3667" s="13">
        <v>118.74</v>
      </c>
      <c r="V3667" s="13">
        <v>181.85</v>
      </c>
      <c r="W3667" s="13">
        <v>7.07</v>
      </c>
      <c r="X3667" s="13">
        <v>0</v>
      </c>
      <c r="Y3667" s="13">
        <v>0</v>
      </c>
      <c r="Z3667" s="13">
        <v>0</v>
      </c>
      <c r="AA3667" s="13">
        <v>97.06</v>
      </c>
      <c r="AB3667" s="13">
        <v>0</v>
      </c>
      <c r="AC3667" s="13">
        <v>0</v>
      </c>
      <c r="AD3667" s="13">
        <v>0</v>
      </c>
      <c r="AE3667" s="13">
        <v>2.94</v>
      </c>
      <c r="AF3667" s="33">
        <v>100</v>
      </c>
      <c r="AG3667" s="9">
        <v>99</v>
      </c>
      <c r="AH3667" s="34">
        <v>0.44</v>
      </c>
      <c r="AI3667" s="13">
        <v>117839.35</v>
      </c>
      <c r="AJ3667" s="13">
        <v>778997.58</v>
      </c>
      <c r="AK3667" s="13">
        <v>896836.93</v>
      </c>
      <c r="AL3667" s="9"/>
      <c r="AM3667" s="35">
        <v>41178</v>
      </c>
    </row>
    <row r="3668" spans="2:39" x14ac:dyDescent="0.25">
      <c r="B3668" s="30">
        <v>1</v>
      </c>
      <c r="C3668" s="31" t="s">
        <v>137</v>
      </c>
      <c r="D3668" s="9" t="s">
        <v>8292</v>
      </c>
      <c r="E3668" s="10" t="s">
        <v>712</v>
      </c>
      <c r="F3668" s="10" t="s">
        <v>3238</v>
      </c>
      <c r="G3668" s="9">
        <v>5217609</v>
      </c>
      <c r="H3668" s="10" t="s">
        <v>8293</v>
      </c>
      <c r="I3668" s="13">
        <v>987.09</v>
      </c>
      <c r="J3668" s="13">
        <v>897.85</v>
      </c>
      <c r="K3668" s="13">
        <v>897.85</v>
      </c>
      <c r="L3668" s="13">
        <v>380.41</v>
      </c>
      <c r="M3668" s="13">
        <v>380.41</v>
      </c>
      <c r="N3668" s="32">
        <v>15</v>
      </c>
      <c r="O3668" s="9">
        <v>1</v>
      </c>
      <c r="P3668" s="13">
        <v>10.86</v>
      </c>
      <c r="Q3668" s="13">
        <v>0</v>
      </c>
      <c r="R3668" s="13">
        <v>0</v>
      </c>
      <c r="S3668" s="13">
        <v>48.5</v>
      </c>
      <c r="T3668" s="13">
        <v>48.35</v>
      </c>
      <c r="U3668" s="13">
        <v>214.77</v>
      </c>
      <c r="V3668" s="13">
        <v>0</v>
      </c>
      <c r="W3668" s="13">
        <v>23.77</v>
      </c>
      <c r="X3668" s="13">
        <v>0</v>
      </c>
      <c r="Y3668" s="13">
        <v>0</v>
      </c>
      <c r="Z3668" s="13">
        <v>52.67</v>
      </c>
      <c r="AA3668" s="13">
        <v>8.33</v>
      </c>
      <c r="AB3668" s="13">
        <v>0</v>
      </c>
      <c r="AC3668" s="13">
        <v>11.69</v>
      </c>
      <c r="AD3668" s="13">
        <v>0</v>
      </c>
      <c r="AE3668" s="13">
        <v>27.31</v>
      </c>
      <c r="AF3668" s="33">
        <v>100</v>
      </c>
      <c r="AG3668" s="9">
        <v>2</v>
      </c>
      <c r="AH3668" s="34">
        <v>0.41</v>
      </c>
      <c r="AI3668" s="13">
        <v>479704.22</v>
      </c>
      <c r="AJ3668" s="13">
        <v>1216773.8400000001</v>
      </c>
      <c r="AK3668" s="13">
        <v>1696478.06</v>
      </c>
      <c r="AL3668" s="35">
        <v>41635</v>
      </c>
      <c r="AM3668" s="35">
        <v>41548</v>
      </c>
    </row>
    <row r="3669" spans="2:39" x14ac:dyDescent="0.25">
      <c r="B3669" s="30">
        <v>1</v>
      </c>
      <c r="C3669" s="31" t="s">
        <v>137</v>
      </c>
      <c r="D3669" s="9" t="s">
        <v>8294</v>
      </c>
      <c r="E3669" s="10" t="s">
        <v>425</v>
      </c>
      <c r="F3669" s="10" t="s">
        <v>426</v>
      </c>
      <c r="G3669" s="9">
        <v>5207907</v>
      </c>
      <c r="H3669" s="10" t="s">
        <v>2677</v>
      </c>
      <c r="I3669" s="13">
        <v>4914.17</v>
      </c>
      <c r="J3669" s="13">
        <v>5000.1899999999996</v>
      </c>
      <c r="K3669" s="13">
        <v>0</v>
      </c>
      <c r="L3669" s="13">
        <v>4914.17</v>
      </c>
      <c r="M3669" s="13">
        <v>4914.17</v>
      </c>
      <c r="N3669" s="32">
        <v>155</v>
      </c>
      <c r="O3669" s="9">
        <v>1</v>
      </c>
      <c r="P3669" s="13">
        <v>71.430000000000007</v>
      </c>
      <c r="Q3669" s="13">
        <v>0</v>
      </c>
      <c r="R3669" s="13">
        <v>0</v>
      </c>
      <c r="S3669" s="13">
        <v>180.34</v>
      </c>
      <c r="T3669" s="13">
        <v>1022.2</v>
      </c>
      <c r="U3669" s="13">
        <v>2936.74</v>
      </c>
      <c r="V3669" s="13">
        <v>825.84</v>
      </c>
      <c r="W3669" s="13">
        <v>28.79</v>
      </c>
      <c r="X3669" s="13">
        <v>0</v>
      </c>
      <c r="Y3669" s="13">
        <v>0</v>
      </c>
      <c r="Z3669" s="13">
        <v>34.5</v>
      </c>
      <c r="AA3669" s="13">
        <v>3.89</v>
      </c>
      <c r="AB3669" s="13">
        <v>57.68</v>
      </c>
      <c r="AC3669" s="13">
        <v>0.26</v>
      </c>
      <c r="AD3669" s="13">
        <v>0</v>
      </c>
      <c r="AE3669" s="13">
        <v>3.67</v>
      </c>
      <c r="AF3669" s="33">
        <v>100</v>
      </c>
      <c r="AG3669" s="9">
        <v>2</v>
      </c>
      <c r="AH3669" s="34">
        <v>0.44</v>
      </c>
      <c r="AI3669" s="13">
        <v>3152754.15</v>
      </c>
      <c r="AJ3669" s="13">
        <v>13478200.57</v>
      </c>
      <c r="AK3669" s="13">
        <v>16630954.720000001</v>
      </c>
      <c r="AL3669" s="35">
        <v>39912</v>
      </c>
      <c r="AM3669" s="35">
        <v>41621</v>
      </c>
    </row>
    <row r="3670" spans="2:39" x14ac:dyDescent="0.25">
      <c r="B3670" s="30">
        <v>1</v>
      </c>
      <c r="C3670" s="31" t="s">
        <v>1112</v>
      </c>
      <c r="D3670" s="9" t="s">
        <v>8295</v>
      </c>
      <c r="E3670" s="10" t="s">
        <v>2081</v>
      </c>
      <c r="F3670" s="10" t="s">
        <v>2081</v>
      </c>
      <c r="G3670" s="9">
        <v>3302403</v>
      </c>
      <c r="H3670" s="10" t="s">
        <v>7606</v>
      </c>
      <c r="I3670" s="13">
        <v>1539.76</v>
      </c>
      <c r="J3670" s="13">
        <v>1651.8</v>
      </c>
      <c r="K3670" s="13">
        <v>1649.16</v>
      </c>
      <c r="L3670" s="13">
        <v>1539.76</v>
      </c>
      <c r="M3670" s="13">
        <v>1539.76</v>
      </c>
      <c r="N3670" s="32">
        <v>78</v>
      </c>
      <c r="O3670" s="9">
        <v>1</v>
      </c>
      <c r="P3670" s="13">
        <v>137.43</v>
      </c>
      <c r="Q3670" s="13">
        <v>81.12</v>
      </c>
      <c r="R3670" s="13">
        <v>87.7</v>
      </c>
      <c r="S3670" s="13">
        <v>110.48</v>
      </c>
      <c r="T3670" s="13">
        <v>0</v>
      </c>
      <c r="U3670" s="13">
        <v>522.96</v>
      </c>
      <c r="V3670" s="13">
        <v>121.7</v>
      </c>
      <c r="W3670" s="13">
        <v>894.01</v>
      </c>
      <c r="X3670" s="13">
        <v>0</v>
      </c>
      <c r="Y3670" s="13">
        <v>0</v>
      </c>
      <c r="Z3670" s="13">
        <v>30</v>
      </c>
      <c r="AA3670" s="13">
        <v>0</v>
      </c>
      <c r="AB3670" s="13">
        <v>0</v>
      </c>
      <c r="AC3670" s="13">
        <v>10</v>
      </c>
      <c r="AD3670" s="13">
        <v>0</v>
      </c>
      <c r="AE3670" s="13">
        <v>60</v>
      </c>
      <c r="AF3670" s="33">
        <v>100</v>
      </c>
      <c r="AG3670" s="9">
        <v>2</v>
      </c>
      <c r="AH3670" s="34">
        <v>0.28000000000000003</v>
      </c>
      <c r="AI3670" s="13">
        <v>444688.1</v>
      </c>
      <c r="AJ3670" s="13">
        <v>7332440.0599999996</v>
      </c>
      <c r="AK3670" s="13">
        <v>7777128.1600000001</v>
      </c>
      <c r="AL3670" s="35">
        <v>40423</v>
      </c>
      <c r="AM3670" s="35">
        <v>40847</v>
      </c>
    </row>
    <row r="3671" spans="2:39" x14ac:dyDescent="0.25">
      <c r="B3671" s="30">
        <v>1</v>
      </c>
      <c r="C3671" s="31" t="s">
        <v>1112</v>
      </c>
      <c r="D3671" s="9" t="s">
        <v>8296</v>
      </c>
      <c r="E3671" s="10" t="s">
        <v>1114</v>
      </c>
      <c r="F3671" s="10" t="s">
        <v>1114</v>
      </c>
      <c r="G3671" s="9">
        <v>3301009</v>
      </c>
      <c r="H3671" s="10" t="s">
        <v>8297</v>
      </c>
      <c r="I3671" s="13">
        <v>0</v>
      </c>
      <c r="J3671" s="13">
        <v>1651.8</v>
      </c>
      <c r="K3671" s="13">
        <v>1319.81</v>
      </c>
      <c r="L3671" s="13">
        <v>1714.48</v>
      </c>
      <c r="M3671" s="13">
        <v>1319.81</v>
      </c>
      <c r="N3671" s="32">
        <v>111</v>
      </c>
      <c r="O3671" s="9">
        <v>1</v>
      </c>
      <c r="P3671" s="13">
        <v>109.98</v>
      </c>
      <c r="Q3671" s="13">
        <v>81.849999999999994</v>
      </c>
      <c r="R3671" s="13">
        <v>47.62</v>
      </c>
      <c r="S3671" s="13">
        <v>0</v>
      </c>
      <c r="T3671" s="13">
        <v>263.95999999999998</v>
      </c>
      <c r="U3671" s="13">
        <v>0</v>
      </c>
      <c r="V3671" s="13">
        <v>0</v>
      </c>
      <c r="W3671" s="13">
        <v>0</v>
      </c>
      <c r="X3671" s="13">
        <v>0</v>
      </c>
      <c r="Y3671" s="13">
        <v>0</v>
      </c>
      <c r="Z3671" s="13">
        <v>42.8</v>
      </c>
      <c r="AA3671" s="13">
        <v>0</v>
      </c>
      <c r="AB3671" s="13">
        <v>34.799999999999997</v>
      </c>
      <c r="AC3671" s="13">
        <v>0</v>
      </c>
      <c r="AD3671" s="13">
        <v>0</v>
      </c>
      <c r="AE3671" s="13">
        <v>22.4</v>
      </c>
      <c r="AF3671" s="33">
        <v>100</v>
      </c>
      <c r="AG3671" s="9">
        <v>99</v>
      </c>
      <c r="AH3671" s="34">
        <v>0.43</v>
      </c>
      <c r="AI3671" s="13">
        <v>0</v>
      </c>
      <c r="AJ3671" s="13">
        <v>13764638.91</v>
      </c>
      <c r="AK3671" s="13">
        <v>13764638.91</v>
      </c>
      <c r="AL3671" s="35">
        <v>36129</v>
      </c>
      <c r="AM3671" s="35">
        <v>36524</v>
      </c>
    </row>
    <row r="3672" spans="2:39" x14ac:dyDescent="0.25">
      <c r="B3672" s="30">
        <v>1</v>
      </c>
      <c r="C3672" s="31" t="s">
        <v>1112</v>
      </c>
      <c r="D3672" s="9" t="s">
        <v>8298</v>
      </c>
      <c r="E3672" s="10" t="s">
        <v>8299</v>
      </c>
      <c r="F3672" s="10" t="s">
        <v>8300</v>
      </c>
      <c r="G3672" s="9">
        <v>3303609</v>
      </c>
      <c r="H3672" s="10" t="s">
        <v>8301</v>
      </c>
      <c r="I3672" s="13">
        <v>452.69</v>
      </c>
      <c r="J3672" s="13">
        <v>0</v>
      </c>
      <c r="K3672" s="13">
        <v>460.67</v>
      </c>
      <c r="L3672" s="13">
        <v>432.12</v>
      </c>
      <c r="M3672" s="13">
        <v>326.52</v>
      </c>
      <c r="N3672" s="32">
        <v>20</v>
      </c>
      <c r="O3672" s="9">
        <v>1</v>
      </c>
      <c r="P3672" s="13">
        <v>46.07</v>
      </c>
      <c r="Q3672" s="13">
        <v>0</v>
      </c>
      <c r="R3672" s="13">
        <v>0</v>
      </c>
      <c r="S3672" s="13">
        <v>126.55</v>
      </c>
      <c r="T3672" s="13">
        <v>0</v>
      </c>
      <c r="U3672" s="13">
        <v>199.97</v>
      </c>
      <c r="V3672" s="13">
        <v>0</v>
      </c>
      <c r="W3672" s="13">
        <v>0</v>
      </c>
      <c r="X3672" s="13">
        <v>0</v>
      </c>
      <c r="Y3672" s="13">
        <v>0</v>
      </c>
      <c r="Z3672" s="13">
        <v>0</v>
      </c>
      <c r="AA3672" s="13">
        <v>25</v>
      </c>
      <c r="AB3672" s="13">
        <v>5</v>
      </c>
      <c r="AC3672" s="13">
        <v>33</v>
      </c>
      <c r="AD3672" s="13">
        <v>10</v>
      </c>
      <c r="AE3672" s="13">
        <v>27</v>
      </c>
      <c r="AF3672" s="33">
        <v>100</v>
      </c>
      <c r="AG3672" s="9">
        <v>1</v>
      </c>
      <c r="AH3672" s="34">
        <v>0.28999999999999998</v>
      </c>
      <c r="AI3672" s="13">
        <v>210952.79</v>
      </c>
      <c r="AJ3672" s="13">
        <v>2617119.61</v>
      </c>
      <c r="AK3672" s="13">
        <v>2828072.4</v>
      </c>
      <c r="AL3672" s="35">
        <v>40903</v>
      </c>
      <c r="AM3672" s="35">
        <v>41037</v>
      </c>
    </row>
    <row r="3673" spans="2:39" x14ac:dyDescent="0.25">
      <c r="B3673" s="30">
        <v>1</v>
      </c>
      <c r="C3673" s="31" t="s">
        <v>964</v>
      </c>
      <c r="D3673" s="9" t="s">
        <v>8302</v>
      </c>
      <c r="E3673" s="10" t="s">
        <v>1591</v>
      </c>
      <c r="F3673" s="10" t="s">
        <v>7316</v>
      </c>
      <c r="G3673" s="9">
        <v>3154457</v>
      </c>
      <c r="H3673" s="10" t="s">
        <v>8303</v>
      </c>
      <c r="I3673" s="13">
        <v>880.47</v>
      </c>
      <c r="J3673" s="13">
        <v>886.78</v>
      </c>
      <c r="K3673" s="13">
        <v>886.78</v>
      </c>
      <c r="L3673" s="13">
        <v>880.47</v>
      </c>
      <c r="M3673" s="13">
        <v>880.47</v>
      </c>
      <c r="N3673" s="32">
        <v>53</v>
      </c>
      <c r="O3673" s="9">
        <v>1</v>
      </c>
      <c r="P3673" s="13">
        <v>12.67</v>
      </c>
      <c r="Q3673" s="13">
        <v>25.36</v>
      </c>
      <c r="R3673" s="13">
        <v>100</v>
      </c>
      <c r="S3673" s="13">
        <v>106.15</v>
      </c>
      <c r="T3673" s="13">
        <v>178.79</v>
      </c>
      <c r="U3673" s="13">
        <v>133</v>
      </c>
      <c r="V3673" s="13">
        <v>391.41</v>
      </c>
      <c r="W3673" s="13">
        <v>77.430000000000007</v>
      </c>
      <c r="X3673" s="13">
        <v>0</v>
      </c>
      <c r="Y3673" s="13">
        <v>0</v>
      </c>
      <c r="Z3673" s="13">
        <v>60</v>
      </c>
      <c r="AA3673" s="13">
        <v>20</v>
      </c>
      <c r="AB3673" s="13">
        <v>0</v>
      </c>
      <c r="AC3673" s="13">
        <v>0</v>
      </c>
      <c r="AD3673" s="13">
        <v>0</v>
      </c>
      <c r="AE3673" s="13">
        <v>20</v>
      </c>
      <c r="AF3673" s="33">
        <v>100</v>
      </c>
      <c r="AG3673" s="9">
        <v>3</v>
      </c>
      <c r="AH3673" s="34">
        <v>0.44</v>
      </c>
      <c r="AI3673" s="13">
        <v>228862.66</v>
      </c>
      <c r="AJ3673" s="13">
        <v>4495120.6500000004</v>
      </c>
      <c r="AK3673" s="13">
        <v>4723983.3099999996</v>
      </c>
      <c r="AL3673" s="35">
        <v>41142</v>
      </c>
      <c r="AM3673" s="35">
        <v>41354</v>
      </c>
    </row>
    <row r="3674" spans="2:39" x14ac:dyDescent="0.25">
      <c r="B3674" s="30">
        <v>1</v>
      </c>
      <c r="C3674" s="31" t="s">
        <v>964</v>
      </c>
      <c r="D3674" s="9" t="s">
        <v>8304</v>
      </c>
      <c r="E3674" s="10" t="s">
        <v>966</v>
      </c>
      <c r="F3674" s="10" t="s">
        <v>8305</v>
      </c>
      <c r="G3674" s="9">
        <v>3157104</v>
      </c>
      <c r="H3674" s="10" t="s">
        <v>5776</v>
      </c>
      <c r="I3674" s="13">
        <v>1348.18</v>
      </c>
      <c r="J3674" s="13">
        <v>1368.1</v>
      </c>
      <c r="K3674" s="13">
        <v>1368.08</v>
      </c>
      <c r="L3674" s="13">
        <v>1355.2</v>
      </c>
      <c r="M3674" s="13">
        <v>1346.68</v>
      </c>
      <c r="N3674" s="32">
        <v>25</v>
      </c>
      <c r="O3674" s="9">
        <v>1</v>
      </c>
      <c r="P3674" s="13">
        <v>22.8</v>
      </c>
      <c r="Q3674" s="13">
        <v>98.03</v>
      </c>
      <c r="R3674" s="13">
        <v>88.87</v>
      </c>
      <c r="S3674" s="13">
        <v>107.67</v>
      </c>
      <c r="T3674" s="13">
        <v>0</v>
      </c>
      <c r="U3674" s="13">
        <v>1195.03</v>
      </c>
      <c r="V3674" s="13">
        <v>24.06</v>
      </c>
      <c r="W3674" s="13">
        <v>41.31</v>
      </c>
      <c r="X3674" s="13">
        <v>0</v>
      </c>
      <c r="Y3674" s="13">
        <v>0</v>
      </c>
      <c r="Z3674" s="13">
        <v>15</v>
      </c>
      <c r="AA3674" s="13">
        <v>70</v>
      </c>
      <c r="AB3674" s="13">
        <v>5</v>
      </c>
      <c r="AC3674" s="13">
        <v>10</v>
      </c>
      <c r="AD3674" s="13">
        <v>0</v>
      </c>
      <c r="AE3674" s="13">
        <v>0</v>
      </c>
      <c r="AF3674" s="33">
        <v>100</v>
      </c>
      <c r="AG3674" s="9">
        <v>3</v>
      </c>
      <c r="AH3674" s="34">
        <v>0.42</v>
      </c>
      <c r="AI3674" s="13">
        <v>114391.08</v>
      </c>
      <c r="AJ3674" s="13">
        <v>3911599.18</v>
      </c>
      <c r="AK3674" s="13">
        <v>4025990.26</v>
      </c>
      <c r="AL3674" s="35">
        <v>38855</v>
      </c>
      <c r="AM3674" s="35">
        <v>41430</v>
      </c>
    </row>
    <row r="3675" spans="2:39" x14ac:dyDescent="0.25">
      <c r="B3675" s="30">
        <v>1</v>
      </c>
      <c r="C3675" s="31" t="s">
        <v>39</v>
      </c>
      <c r="D3675" s="9" t="s">
        <v>8306</v>
      </c>
      <c r="E3675" s="10" t="s">
        <v>970</v>
      </c>
      <c r="F3675" s="10" t="s">
        <v>8307</v>
      </c>
      <c r="G3675" s="9">
        <v>2513968</v>
      </c>
      <c r="H3675" s="10" t="s">
        <v>8308</v>
      </c>
      <c r="I3675" s="13">
        <v>700.24</v>
      </c>
      <c r="J3675" s="13">
        <v>589.14</v>
      </c>
      <c r="K3675" s="13">
        <v>589.14</v>
      </c>
      <c r="L3675" s="13">
        <v>700.24</v>
      </c>
      <c r="M3675" s="13">
        <v>589.14</v>
      </c>
      <c r="N3675" s="32">
        <v>16</v>
      </c>
      <c r="O3675" s="9">
        <v>1</v>
      </c>
      <c r="P3675" s="13">
        <v>9.81</v>
      </c>
      <c r="Q3675" s="13">
        <v>21.7</v>
      </c>
      <c r="R3675" s="13">
        <v>277.01</v>
      </c>
      <c r="S3675" s="13">
        <v>48.9</v>
      </c>
      <c r="T3675" s="13">
        <v>0</v>
      </c>
      <c r="U3675" s="13">
        <v>13.15</v>
      </c>
      <c r="V3675" s="13">
        <v>394.86</v>
      </c>
      <c r="W3675" s="13">
        <v>23.73</v>
      </c>
      <c r="X3675" s="13">
        <v>0</v>
      </c>
      <c r="Y3675" s="13">
        <v>0</v>
      </c>
      <c r="Z3675" s="13">
        <v>0</v>
      </c>
      <c r="AA3675" s="13">
        <v>69.09</v>
      </c>
      <c r="AB3675" s="13">
        <v>21.86</v>
      </c>
      <c r="AC3675" s="13">
        <v>0</v>
      </c>
      <c r="AD3675" s="13">
        <v>0</v>
      </c>
      <c r="AE3675" s="13">
        <v>9.0500000000000007</v>
      </c>
      <c r="AF3675" s="33">
        <v>100</v>
      </c>
      <c r="AG3675" s="9">
        <v>2</v>
      </c>
      <c r="AH3675" s="34">
        <v>0.38</v>
      </c>
      <c r="AI3675" s="13">
        <v>192349.41</v>
      </c>
      <c r="AJ3675" s="13">
        <v>442089.08</v>
      </c>
      <c r="AK3675" s="13">
        <v>634438.49</v>
      </c>
      <c r="AL3675" s="35">
        <v>41141</v>
      </c>
      <c r="AM3675" s="35">
        <v>41184</v>
      </c>
    </row>
    <row r="3676" spans="2:39" x14ac:dyDescent="0.25">
      <c r="B3676" s="30">
        <v>1</v>
      </c>
      <c r="C3676" s="31" t="s">
        <v>129</v>
      </c>
      <c r="D3676" s="9" t="s">
        <v>8309</v>
      </c>
      <c r="E3676" s="10" t="s">
        <v>1483</v>
      </c>
      <c r="F3676" s="10" t="s">
        <v>1484</v>
      </c>
      <c r="G3676" s="9">
        <v>1502954</v>
      </c>
      <c r="H3676" s="10" t="s">
        <v>8310</v>
      </c>
      <c r="I3676" s="13">
        <v>4338.1899999999996</v>
      </c>
      <c r="J3676" s="13">
        <v>4338.1899999999996</v>
      </c>
      <c r="K3676" s="13">
        <v>4312.68</v>
      </c>
      <c r="L3676" s="13">
        <v>0</v>
      </c>
      <c r="M3676" s="13">
        <v>5382.39</v>
      </c>
      <c r="N3676" s="32">
        <v>297</v>
      </c>
      <c r="O3676" s="9">
        <v>2</v>
      </c>
      <c r="P3676" s="10">
        <v>62.6</v>
      </c>
      <c r="Q3676" s="13">
        <v>0</v>
      </c>
      <c r="R3676" s="13">
        <v>0</v>
      </c>
      <c r="S3676" s="13">
        <v>285.08999999999997</v>
      </c>
      <c r="T3676" s="13">
        <v>0</v>
      </c>
      <c r="U3676" s="13">
        <v>3361.78</v>
      </c>
      <c r="V3676" s="13">
        <v>0</v>
      </c>
      <c r="W3676" s="13">
        <v>0</v>
      </c>
      <c r="X3676" s="13">
        <v>0</v>
      </c>
      <c r="Y3676" s="13">
        <v>0</v>
      </c>
      <c r="Z3676" s="13">
        <v>74</v>
      </c>
      <c r="AA3676" s="13">
        <v>18</v>
      </c>
      <c r="AB3676" s="13">
        <v>0</v>
      </c>
      <c r="AC3676" s="13">
        <v>1</v>
      </c>
      <c r="AD3676" s="13">
        <v>0</v>
      </c>
      <c r="AE3676" s="13">
        <v>7</v>
      </c>
      <c r="AF3676" s="33">
        <v>100</v>
      </c>
      <c r="AG3676" s="9">
        <v>1</v>
      </c>
      <c r="AH3676" s="34">
        <v>0.55000000000000004</v>
      </c>
      <c r="AI3676" s="13">
        <v>0</v>
      </c>
      <c r="AJ3676" s="13">
        <v>28143136.91</v>
      </c>
      <c r="AK3676" s="13">
        <v>28143136.91</v>
      </c>
      <c r="AL3676" s="9"/>
      <c r="AM3676" s="35">
        <v>41860</v>
      </c>
    </row>
    <row r="3677" spans="2:39" x14ac:dyDescent="0.25">
      <c r="B3677" s="30">
        <v>1</v>
      </c>
      <c r="C3677" s="31" t="s">
        <v>39</v>
      </c>
      <c r="D3677" s="9" t="s">
        <v>8311</v>
      </c>
      <c r="E3677" s="10" t="s">
        <v>41</v>
      </c>
      <c r="F3677" s="10" t="s">
        <v>7681</v>
      </c>
      <c r="G3677" s="9">
        <v>2512705</v>
      </c>
      <c r="H3677" s="10" t="s">
        <v>8312</v>
      </c>
      <c r="I3677" s="13">
        <v>800</v>
      </c>
      <c r="J3677" s="13">
        <v>922</v>
      </c>
      <c r="K3677" s="13">
        <v>922</v>
      </c>
      <c r="L3677" s="13">
        <v>922</v>
      </c>
      <c r="M3677" s="13">
        <v>922</v>
      </c>
      <c r="N3677" s="32">
        <v>30</v>
      </c>
      <c r="O3677" s="9">
        <v>1</v>
      </c>
      <c r="P3677" s="13">
        <v>51.22</v>
      </c>
      <c r="Q3677" s="13">
        <v>100</v>
      </c>
      <c r="R3677" s="13">
        <v>84.54</v>
      </c>
      <c r="S3677" s="13">
        <v>92.91</v>
      </c>
      <c r="T3677" s="13">
        <v>0</v>
      </c>
      <c r="U3677" s="13">
        <v>763.73</v>
      </c>
      <c r="V3677" s="13">
        <v>0</v>
      </c>
      <c r="W3677" s="13">
        <v>65.260000000000005</v>
      </c>
      <c r="X3677" s="13">
        <v>0</v>
      </c>
      <c r="Y3677" s="13">
        <v>0</v>
      </c>
      <c r="Z3677" s="13">
        <v>0</v>
      </c>
      <c r="AA3677" s="13">
        <v>26.25</v>
      </c>
      <c r="AB3677" s="13">
        <v>0</v>
      </c>
      <c r="AC3677" s="13">
        <v>39.76</v>
      </c>
      <c r="AD3677" s="13">
        <v>20</v>
      </c>
      <c r="AE3677" s="13">
        <v>14.26</v>
      </c>
      <c r="AF3677" s="33">
        <v>100.27</v>
      </c>
      <c r="AG3677" s="9">
        <v>1</v>
      </c>
      <c r="AH3677" s="34">
        <v>0.3</v>
      </c>
      <c r="AI3677" s="13">
        <v>448920.84</v>
      </c>
      <c r="AJ3677" s="13">
        <v>237121.15</v>
      </c>
      <c r="AK3677" s="13">
        <v>686041.99</v>
      </c>
      <c r="AL3677" s="35">
        <v>41634</v>
      </c>
      <c r="AM3677" s="35">
        <v>41608</v>
      </c>
    </row>
    <row r="3678" spans="2:39" x14ac:dyDescent="0.25">
      <c r="B3678" s="30">
        <v>1</v>
      </c>
      <c r="C3678" s="31" t="s">
        <v>258</v>
      </c>
      <c r="D3678" s="9" t="s">
        <v>8313</v>
      </c>
      <c r="E3678" s="10" t="s">
        <v>281</v>
      </c>
      <c r="F3678" s="10" t="s">
        <v>281</v>
      </c>
      <c r="G3678" s="9">
        <v>3502101</v>
      </c>
      <c r="H3678" s="10" t="s">
        <v>8314</v>
      </c>
      <c r="I3678" s="13">
        <v>1451.26</v>
      </c>
      <c r="J3678" s="13">
        <v>1451.42</v>
      </c>
      <c r="K3678" s="13">
        <v>1451.42</v>
      </c>
      <c r="L3678" s="13">
        <v>1451.26</v>
      </c>
      <c r="M3678" s="13">
        <v>1451.42</v>
      </c>
      <c r="N3678" s="32">
        <v>150</v>
      </c>
      <c r="O3678" s="9">
        <v>1</v>
      </c>
      <c r="P3678" s="13">
        <v>48.37</v>
      </c>
      <c r="Q3678" s="13">
        <v>100</v>
      </c>
      <c r="R3678" s="13">
        <v>91.83</v>
      </c>
      <c r="S3678" s="13">
        <v>118.38</v>
      </c>
      <c r="T3678" s="13">
        <v>0</v>
      </c>
      <c r="U3678" s="13">
        <v>1219.1099999999999</v>
      </c>
      <c r="V3678" s="13">
        <v>0</v>
      </c>
      <c r="W3678" s="13">
        <v>231.3</v>
      </c>
      <c r="X3678" s="13">
        <v>0</v>
      </c>
      <c r="Y3678" s="13">
        <v>0</v>
      </c>
      <c r="Z3678" s="13">
        <v>83.05</v>
      </c>
      <c r="AA3678" s="13">
        <v>1.01</v>
      </c>
      <c r="AB3678" s="13">
        <v>0</v>
      </c>
      <c r="AC3678" s="13">
        <v>0</v>
      </c>
      <c r="AD3678" s="13">
        <v>0</v>
      </c>
      <c r="AE3678" s="13">
        <v>15.94</v>
      </c>
      <c r="AF3678" s="33">
        <v>100</v>
      </c>
      <c r="AG3678" s="9">
        <v>1</v>
      </c>
      <c r="AH3678" s="34">
        <v>0.53</v>
      </c>
      <c r="AI3678" s="13">
        <v>2147653.1</v>
      </c>
      <c r="AJ3678" s="13">
        <v>18801448.170000002</v>
      </c>
      <c r="AK3678" s="13">
        <v>20949101.27</v>
      </c>
      <c r="AL3678" s="35">
        <v>39253</v>
      </c>
      <c r="AM3678" s="35">
        <v>41848</v>
      </c>
    </row>
    <row r="3679" spans="2:39" x14ac:dyDescent="0.25">
      <c r="B3679" s="30">
        <v>1</v>
      </c>
      <c r="C3679" s="31" t="s">
        <v>119</v>
      </c>
      <c r="D3679" s="9" t="s">
        <v>8315</v>
      </c>
      <c r="E3679" s="10" t="s">
        <v>2426</v>
      </c>
      <c r="F3679" s="10" t="s">
        <v>3948</v>
      </c>
      <c r="G3679" s="9">
        <v>2601904</v>
      </c>
      <c r="H3679" s="10" t="s">
        <v>655</v>
      </c>
      <c r="I3679" s="13">
        <v>480.8</v>
      </c>
      <c r="J3679" s="13">
        <v>524.86</v>
      </c>
      <c r="K3679" s="13">
        <v>524.87</v>
      </c>
      <c r="L3679" s="13">
        <v>480.8</v>
      </c>
      <c r="M3679" s="13">
        <v>480.8</v>
      </c>
      <c r="N3679" s="32">
        <v>45</v>
      </c>
      <c r="O3679" s="9">
        <v>1</v>
      </c>
      <c r="P3679" s="13">
        <v>26.24</v>
      </c>
      <c r="Q3679" s="13">
        <v>52.1</v>
      </c>
      <c r="R3679" s="13">
        <v>72.569999999999993</v>
      </c>
      <c r="S3679" s="13">
        <v>7.9</v>
      </c>
      <c r="T3679" s="13">
        <v>104.97</v>
      </c>
      <c r="U3679" s="13">
        <v>513.78</v>
      </c>
      <c r="V3679" s="13">
        <v>0</v>
      </c>
      <c r="W3679" s="13">
        <v>11.08</v>
      </c>
      <c r="X3679" s="13">
        <v>0</v>
      </c>
      <c r="Y3679" s="13">
        <v>20</v>
      </c>
      <c r="Z3679" s="13">
        <v>40</v>
      </c>
      <c r="AA3679" s="13">
        <v>20</v>
      </c>
      <c r="AB3679" s="13">
        <v>0</v>
      </c>
      <c r="AC3679" s="13">
        <v>20</v>
      </c>
      <c r="AD3679" s="13">
        <v>0</v>
      </c>
      <c r="AE3679" s="13">
        <v>0</v>
      </c>
      <c r="AF3679" s="33">
        <v>100</v>
      </c>
      <c r="AG3679" s="9">
        <v>4</v>
      </c>
      <c r="AH3679" s="34">
        <v>0.5</v>
      </c>
      <c r="AI3679" s="13">
        <v>218396.56</v>
      </c>
      <c r="AJ3679" s="13">
        <v>1034319</v>
      </c>
      <c r="AK3679" s="13">
        <v>1252715.56</v>
      </c>
      <c r="AL3679" s="35">
        <v>41634</v>
      </c>
      <c r="AM3679" s="35">
        <v>41778</v>
      </c>
    </row>
    <row r="3680" spans="2:39" x14ac:dyDescent="0.25">
      <c r="B3680" s="30">
        <v>1</v>
      </c>
      <c r="C3680" s="31" t="s">
        <v>119</v>
      </c>
      <c r="D3680" s="9" t="s">
        <v>8316</v>
      </c>
      <c r="E3680" s="10" t="s">
        <v>287</v>
      </c>
      <c r="F3680" s="10" t="s">
        <v>1803</v>
      </c>
      <c r="G3680" s="9">
        <v>2613701</v>
      </c>
      <c r="H3680" s="10" t="s">
        <v>8317</v>
      </c>
      <c r="I3680" s="13">
        <v>384.63</v>
      </c>
      <c r="J3680" s="13">
        <v>377.92</v>
      </c>
      <c r="K3680" s="13">
        <v>377.92</v>
      </c>
      <c r="L3680" s="13">
        <v>377.92</v>
      </c>
      <c r="M3680" s="13">
        <v>377.92</v>
      </c>
      <c r="N3680" s="32">
        <v>61</v>
      </c>
      <c r="O3680" s="9">
        <v>1</v>
      </c>
      <c r="P3680" s="13">
        <v>53.98</v>
      </c>
      <c r="Q3680" s="13">
        <v>0</v>
      </c>
      <c r="R3680" s="13">
        <v>0</v>
      </c>
      <c r="S3680" s="13">
        <v>36.68</v>
      </c>
      <c r="T3680" s="13">
        <v>0</v>
      </c>
      <c r="U3680" s="13">
        <v>40.26</v>
      </c>
      <c r="V3680" s="13">
        <v>275.26</v>
      </c>
      <c r="W3680" s="13">
        <v>62.4</v>
      </c>
      <c r="X3680" s="13">
        <v>0</v>
      </c>
      <c r="Y3680" s="13">
        <v>14.98</v>
      </c>
      <c r="Z3680" s="13">
        <v>14.03</v>
      </c>
      <c r="AA3680" s="13">
        <v>70.81</v>
      </c>
      <c r="AB3680" s="13">
        <v>0</v>
      </c>
      <c r="AC3680" s="13">
        <v>0</v>
      </c>
      <c r="AD3680" s="13">
        <v>0</v>
      </c>
      <c r="AE3680" s="13">
        <v>0.18</v>
      </c>
      <c r="AF3680" s="33">
        <v>100</v>
      </c>
      <c r="AG3680" s="9">
        <v>2</v>
      </c>
      <c r="AH3680" s="34">
        <v>0.51</v>
      </c>
      <c r="AI3680" s="13">
        <v>305990.34000000003</v>
      </c>
      <c r="AJ3680" s="13">
        <v>4345952.92</v>
      </c>
      <c r="AK3680" s="13">
        <v>4651943.26</v>
      </c>
      <c r="AL3680" s="9"/>
      <c r="AM3680" s="35">
        <v>40942</v>
      </c>
    </row>
    <row r="3681" spans="2:39" x14ac:dyDescent="0.25">
      <c r="B3681" s="30">
        <v>1</v>
      </c>
      <c r="C3681" s="31" t="s">
        <v>119</v>
      </c>
      <c r="D3681" s="9" t="s">
        <v>8318</v>
      </c>
      <c r="E3681" s="10" t="s">
        <v>3841</v>
      </c>
      <c r="F3681" s="10" t="s">
        <v>8319</v>
      </c>
      <c r="G3681" s="9">
        <v>2606507</v>
      </c>
      <c r="H3681" s="10" t="s">
        <v>8320</v>
      </c>
      <c r="I3681" s="13">
        <v>302.5</v>
      </c>
      <c r="J3681" s="13">
        <v>0</v>
      </c>
      <c r="K3681" s="13">
        <v>560.69000000000005</v>
      </c>
      <c r="L3681" s="13">
        <v>558.22</v>
      </c>
      <c r="M3681" s="13">
        <v>302.5</v>
      </c>
      <c r="N3681" s="32">
        <v>21</v>
      </c>
      <c r="O3681" s="9">
        <v>1</v>
      </c>
      <c r="P3681" s="13">
        <v>13.95</v>
      </c>
      <c r="Q3681" s="13">
        <v>0.17</v>
      </c>
      <c r="R3681" s="13">
        <v>100</v>
      </c>
      <c r="S3681" s="13">
        <v>22.45</v>
      </c>
      <c r="T3681" s="13">
        <v>111.64</v>
      </c>
      <c r="U3681" s="13">
        <v>0</v>
      </c>
      <c r="V3681" s="13">
        <v>415.77</v>
      </c>
      <c r="W3681" s="13">
        <v>7.96</v>
      </c>
      <c r="X3681" s="13">
        <v>0</v>
      </c>
      <c r="Y3681" s="13">
        <v>0</v>
      </c>
      <c r="Z3681" s="13">
        <v>32.44</v>
      </c>
      <c r="AA3681" s="13">
        <v>4.91</v>
      </c>
      <c r="AB3681" s="13">
        <v>16.22</v>
      </c>
      <c r="AC3681" s="13">
        <v>0</v>
      </c>
      <c r="AD3681" s="13">
        <v>41.13</v>
      </c>
      <c r="AE3681" s="13">
        <v>4.91</v>
      </c>
      <c r="AF3681" s="33">
        <v>99.61</v>
      </c>
      <c r="AG3681" s="9">
        <v>3</v>
      </c>
      <c r="AH3681" s="34">
        <v>0.34</v>
      </c>
      <c r="AI3681" s="13">
        <v>42228.3</v>
      </c>
      <c r="AJ3681" s="13">
        <v>286572.93</v>
      </c>
      <c r="AK3681" s="13">
        <v>328801.23</v>
      </c>
      <c r="AL3681" s="9"/>
      <c r="AM3681" s="35">
        <v>41197</v>
      </c>
    </row>
    <row r="3682" spans="2:39" x14ac:dyDescent="0.25">
      <c r="B3682" s="30">
        <v>1</v>
      </c>
      <c r="C3682" s="31" t="s">
        <v>119</v>
      </c>
      <c r="D3682" s="9" t="s">
        <v>8321</v>
      </c>
      <c r="E3682" s="10" t="s">
        <v>2426</v>
      </c>
      <c r="F3682" s="10" t="s">
        <v>3974</v>
      </c>
      <c r="G3682" s="9">
        <v>2608008</v>
      </c>
      <c r="H3682" s="10" t="s">
        <v>8322</v>
      </c>
      <c r="I3682" s="13">
        <v>812</v>
      </c>
      <c r="J3682" s="13">
        <v>940.28</v>
      </c>
      <c r="K3682" s="13">
        <v>925.19</v>
      </c>
      <c r="L3682" s="13">
        <v>0</v>
      </c>
      <c r="M3682" s="13">
        <v>812</v>
      </c>
      <c r="N3682" s="32">
        <v>24</v>
      </c>
      <c r="O3682" s="9">
        <v>1</v>
      </c>
      <c r="P3682" s="10">
        <v>46.44</v>
      </c>
      <c r="Q3682" s="13">
        <v>0</v>
      </c>
      <c r="R3682" s="13">
        <v>0</v>
      </c>
      <c r="S3682" s="13">
        <v>29.49</v>
      </c>
      <c r="T3682" s="13">
        <v>0</v>
      </c>
      <c r="U3682" s="13">
        <v>366.96</v>
      </c>
      <c r="V3682" s="13">
        <v>522.47</v>
      </c>
      <c r="W3682" s="13">
        <v>20.59</v>
      </c>
      <c r="X3682" s="13">
        <v>0</v>
      </c>
      <c r="Y3682" s="13">
        <v>0</v>
      </c>
      <c r="Z3682" s="13">
        <v>0</v>
      </c>
      <c r="AA3682" s="13">
        <v>15</v>
      </c>
      <c r="AB3682" s="13">
        <v>0</v>
      </c>
      <c r="AC3682" s="13">
        <v>85</v>
      </c>
      <c r="AD3682" s="13">
        <v>0</v>
      </c>
      <c r="AE3682" s="13">
        <v>0</v>
      </c>
      <c r="AF3682" s="33">
        <v>100</v>
      </c>
      <c r="AG3682" s="9">
        <v>1</v>
      </c>
      <c r="AH3682" s="34">
        <v>0.32</v>
      </c>
      <c r="AI3682" s="13">
        <v>419104.05</v>
      </c>
      <c r="AJ3682" s="13">
        <v>503254.43</v>
      </c>
      <c r="AK3682" s="13">
        <v>922358.48</v>
      </c>
      <c r="AL3682" s="9"/>
      <c r="AM3682" s="35">
        <v>41470</v>
      </c>
    </row>
    <row r="3683" spans="2:39" x14ac:dyDescent="0.25">
      <c r="B3683" s="30">
        <v>1</v>
      </c>
      <c r="C3683" s="31" t="s">
        <v>119</v>
      </c>
      <c r="D3683" s="9" t="s">
        <v>8323</v>
      </c>
      <c r="E3683" s="10" t="s">
        <v>358</v>
      </c>
      <c r="F3683" s="10" t="s">
        <v>2976</v>
      </c>
      <c r="G3683" s="9">
        <v>2604205</v>
      </c>
      <c r="H3683" s="10" t="s">
        <v>8324</v>
      </c>
      <c r="I3683" s="13">
        <v>824.2</v>
      </c>
      <c r="J3683" s="13">
        <v>0</v>
      </c>
      <c r="K3683" s="13">
        <v>858.54</v>
      </c>
      <c r="L3683" s="13">
        <v>0</v>
      </c>
      <c r="M3683" s="13">
        <v>824.2</v>
      </c>
      <c r="N3683" s="32">
        <v>83</v>
      </c>
      <c r="O3683" s="9">
        <v>1</v>
      </c>
      <c r="P3683" s="13">
        <v>61.32</v>
      </c>
      <c r="Q3683" s="13">
        <v>0</v>
      </c>
      <c r="R3683" s="13">
        <v>0</v>
      </c>
      <c r="S3683" s="13">
        <v>187.01</v>
      </c>
      <c r="T3683" s="13">
        <v>0</v>
      </c>
      <c r="U3683" s="13">
        <v>287.72000000000003</v>
      </c>
      <c r="V3683" s="13">
        <v>313.93</v>
      </c>
      <c r="W3683" s="13">
        <v>69.88</v>
      </c>
      <c r="X3683" s="13">
        <v>0</v>
      </c>
      <c r="Y3683" s="13">
        <v>0</v>
      </c>
      <c r="Z3683" s="13">
        <v>25</v>
      </c>
      <c r="AA3683" s="13">
        <v>30</v>
      </c>
      <c r="AB3683" s="13">
        <v>5</v>
      </c>
      <c r="AC3683" s="13">
        <v>25</v>
      </c>
      <c r="AD3683" s="13">
        <v>13</v>
      </c>
      <c r="AE3683" s="13">
        <v>2</v>
      </c>
      <c r="AF3683" s="33">
        <v>100</v>
      </c>
      <c r="AG3683" s="9">
        <v>2</v>
      </c>
      <c r="AH3683" s="34">
        <v>0.39</v>
      </c>
      <c r="AI3683" s="13">
        <v>317317.7</v>
      </c>
      <c r="AJ3683" s="13">
        <v>3348811.89</v>
      </c>
      <c r="AK3683" s="13">
        <v>3666129.59</v>
      </c>
      <c r="AL3683" s="9"/>
      <c r="AM3683" s="35">
        <v>39052</v>
      </c>
    </row>
    <row r="3684" spans="2:39" x14ac:dyDescent="0.25">
      <c r="B3684" s="30">
        <v>1</v>
      </c>
      <c r="C3684" s="31" t="s">
        <v>44</v>
      </c>
      <c r="D3684" s="9" t="s">
        <v>8325</v>
      </c>
      <c r="E3684" s="10" t="s">
        <v>765</v>
      </c>
      <c r="F3684" s="10" t="s">
        <v>8255</v>
      </c>
      <c r="G3684" s="9">
        <v>2100436</v>
      </c>
      <c r="H3684" s="10" t="s">
        <v>8326</v>
      </c>
      <c r="I3684" s="13">
        <v>1071.26</v>
      </c>
      <c r="J3684" s="13">
        <v>1071.26</v>
      </c>
      <c r="K3684" s="13">
        <v>1470.75</v>
      </c>
      <c r="L3684" s="13">
        <v>1071.26</v>
      </c>
      <c r="M3684" s="13">
        <v>1071.26</v>
      </c>
      <c r="N3684" s="32">
        <v>42</v>
      </c>
      <c r="O3684" s="9">
        <v>1</v>
      </c>
      <c r="P3684" s="13">
        <v>21.01</v>
      </c>
      <c r="Q3684" s="13">
        <v>0</v>
      </c>
      <c r="R3684" s="13">
        <v>0</v>
      </c>
      <c r="S3684" s="13">
        <v>30.62</v>
      </c>
      <c r="T3684" s="13">
        <v>0</v>
      </c>
      <c r="U3684" s="13">
        <v>0</v>
      </c>
      <c r="V3684" s="13">
        <v>0</v>
      </c>
      <c r="W3684" s="13">
        <v>20</v>
      </c>
      <c r="X3684" s="13">
        <v>0</v>
      </c>
      <c r="Y3684" s="13">
        <v>0</v>
      </c>
      <c r="Z3684" s="13">
        <v>50</v>
      </c>
      <c r="AA3684" s="13">
        <v>30</v>
      </c>
      <c r="AB3684" s="13">
        <v>18</v>
      </c>
      <c r="AC3684" s="13">
        <v>0</v>
      </c>
      <c r="AD3684" s="13">
        <v>0</v>
      </c>
      <c r="AE3684" s="13">
        <v>2</v>
      </c>
      <c r="AF3684" s="33">
        <v>100</v>
      </c>
      <c r="AG3684" s="9">
        <v>4</v>
      </c>
      <c r="AH3684" s="34">
        <v>0.42</v>
      </c>
      <c r="AI3684" s="13">
        <v>2749.52</v>
      </c>
      <c r="AJ3684" s="13">
        <v>599381.22</v>
      </c>
      <c r="AK3684" s="13">
        <v>602130.74</v>
      </c>
      <c r="AL3684" s="35">
        <v>40903</v>
      </c>
      <c r="AM3684" s="35">
        <v>40945</v>
      </c>
    </row>
    <row r="3685" spans="2:39" x14ac:dyDescent="0.25">
      <c r="B3685" s="30">
        <v>1</v>
      </c>
      <c r="C3685" s="31" t="s">
        <v>44</v>
      </c>
      <c r="D3685" s="9" t="s">
        <v>8327</v>
      </c>
      <c r="E3685" s="10" t="s">
        <v>53</v>
      </c>
      <c r="F3685" s="10" t="s">
        <v>802</v>
      </c>
      <c r="G3685" s="9">
        <v>2102705</v>
      </c>
      <c r="H3685" s="10" t="s">
        <v>8328</v>
      </c>
      <c r="I3685" s="13">
        <v>1048.0899999999999</v>
      </c>
      <c r="J3685" s="13">
        <v>0</v>
      </c>
      <c r="K3685" s="13">
        <v>1027.82</v>
      </c>
      <c r="L3685" s="13">
        <v>1027.82</v>
      </c>
      <c r="M3685" s="13">
        <v>927.82</v>
      </c>
      <c r="N3685" s="32">
        <v>260</v>
      </c>
      <c r="O3685" s="9">
        <v>1</v>
      </c>
      <c r="P3685" s="13">
        <v>16.87</v>
      </c>
      <c r="Q3685" s="13">
        <v>9.65</v>
      </c>
      <c r="R3685" s="13">
        <v>94.15</v>
      </c>
      <c r="S3685" s="13">
        <v>13.95</v>
      </c>
      <c r="T3685" s="13">
        <v>0</v>
      </c>
      <c r="U3685" s="13">
        <v>112</v>
      </c>
      <c r="V3685" s="13">
        <v>800.01</v>
      </c>
      <c r="W3685" s="13">
        <v>1.04</v>
      </c>
      <c r="X3685" s="13">
        <v>0</v>
      </c>
      <c r="Y3685" s="13">
        <v>0</v>
      </c>
      <c r="Z3685" s="13">
        <v>9.6</v>
      </c>
      <c r="AA3685" s="13">
        <v>68.87</v>
      </c>
      <c r="AB3685" s="13">
        <v>19.91</v>
      </c>
      <c r="AC3685" s="13">
        <v>0</v>
      </c>
      <c r="AD3685" s="13">
        <v>0</v>
      </c>
      <c r="AE3685" s="13">
        <v>1.62</v>
      </c>
      <c r="AF3685" s="33">
        <v>100</v>
      </c>
      <c r="AG3685" s="9">
        <v>3</v>
      </c>
      <c r="AH3685" s="34">
        <v>0.42</v>
      </c>
      <c r="AI3685" s="13">
        <v>0</v>
      </c>
      <c r="AJ3685" s="13">
        <v>745399.19</v>
      </c>
      <c r="AK3685" s="13">
        <v>745399.19</v>
      </c>
      <c r="AL3685" s="37">
        <v>41634</v>
      </c>
      <c r="AM3685" s="35">
        <v>41870</v>
      </c>
    </row>
    <row r="3686" spans="2:39" x14ac:dyDescent="0.25">
      <c r="B3686" s="30">
        <v>1</v>
      </c>
      <c r="C3686" s="31" t="s">
        <v>44</v>
      </c>
      <c r="D3686" s="9" t="s">
        <v>8329</v>
      </c>
      <c r="E3686" s="10" t="s">
        <v>50</v>
      </c>
      <c r="F3686" s="10" t="s">
        <v>5796</v>
      </c>
      <c r="G3686" s="9">
        <v>2112605</v>
      </c>
      <c r="H3686" s="10" t="s">
        <v>8330</v>
      </c>
      <c r="I3686" s="13">
        <v>3840</v>
      </c>
      <c r="J3686" s="13">
        <v>3828.01</v>
      </c>
      <c r="K3686" s="13">
        <v>3828.01</v>
      </c>
      <c r="L3686" s="13">
        <v>3828.01</v>
      </c>
      <c r="M3686" s="13">
        <v>3828.01</v>
      </c>
      <c r="N3686" s="32">
        <v>175</v>
      </c>
      <c r="O3686" s="9">
        <v>1</v>
      </c>
      <c r="P3686" s="13">
        <v>54.68</v>
      </c>
      <c r="Q3686" s="13">
        <v>0</v>
      </c>
      <c r="R3686" s="13">
        <v>0</v>
      </c>
      <c r="S3686" s="13">
        <v>33.33</v>
      </c>
      <c r="T3686" s="13">
        <v>0</v>
      </c>
      <c r="U3686" s="13">
        <v>0</v>
      </c>
      <c r="V3686" s="13">
        <v>3751.45</v>
      </c>
      <c r="W3686" s="13">
        <v>43.23</v>
      </c>
      <c r="X3686" s="13">
        <v>0</v>
      </c>
      <c r="Y3686" s="13">
        <v>0</v>
      </c>
      <c r="Z3686" s="13">
        <v>10</v>
      </c>
      <c r="AA3686" s="13">
        <v>10</v>
      </c>
      <c r="AB3686" s="13">
        <v>78</v>
      </c>
      <c r="AC3686" s="13">
        <v>0</v>
      </c>
      <c r="AD3686" s="13">
        <v>0</v>
      </c>
      <c r="AE3686" s="13">
        <v>2</v>
      </c>
      <c r="AF3686" s="33">
        <v>100</v>
      </c>
      <c r="AG3686" s="9">
        <v>3</v>
      </c>
      <c r="AH3686" s="34">
        <v>0.37</v>
      </c>
      <c r="AI3686" s="13">
        <v>0</v>
      </c>
      <c r="AJ3686" s="13">
        <v>3551603.27</v>
      </c>
      <c r="AK3686" s="13">
        <v>3551603.27</v>
      </c>
      <c r="AL3686" s="35">
        <v>41270</v>
      </c>
      <c r="AM3686" s="35">
        <v>41529</v>
      </c>
    </row>
    <row r="3687" spans="2:39" x14ac:dyDescent="0.25">
      <c r="B3687" s="30">
        <v>1</v>
      </c>
      <c r="C3687" s="31" t="s">
        <v>44</v>
      </c>
      <c r="D3687" s="9" t="s">
        <v>8331</v>
      </c>
      <c r="E3687" s="10" t="s">
        <v>53</v>
      </c>
      <c r="F3687" s="10" t="s">
        <v>57</v>
      </c>
      <c r="G3687" s="9">
        <v>2112704</v>
      </c>
      <c r="H3687" s="10" t="s">
        <v>8332</v>
      </c>
      <c r="I3687" s="13">
        <v>1695.5</v>
      </c>
      <c r="J3687" s="13">
        <v>1695.5</v>
      </c>
      <c r="K3687" s="13">
        <v>1808.48</v>
      </c>
      <c r="L3687" s="13">
        <v>0</v>
      </c>
      <c r="M3687" s="13">
        <v>1695.5</v>
      </c>
      <c r="N3687" s="32">
        <v>51</v>
      </c>
      <c r="O3687" s="9">
        <v>1</v>
      </c>
      <c r="P3687" s="13">
        <v>25.84</v>
      </c>
      <c r="Q3687" s="13">
        <v>0</v>
      </c>
      <c r="R3687" s="13">
        <v>0</v>
      </c>
      <c r="S3687" s="13">
        <v>54.04</v>
      </c>
      <c r="T3687" s="13">
        <v>0</v>
      </c>
      <c r="U3687" s="13">
        <v>0</v>
      </c>
      <c r="V3687" s="13">
        <v>1714.98</v>
      </c>
      <c r="W3687" s="13">
        <v>19.54</v>
      </c>
      <c r="X3687" s="13">
        <v>0</v>
      </c>
      <c r="Y3687" s="13">
        <v>0</v>
      </c>
      <c r="Z3687" s="13">
        <v>25</v>
      </c>
      <c r="AA3687" s="13">
        <v>30</v>
      </c>
      <c r="AB3687" s="13">
        <v>25</v>
      </c>
      <c r="AC3687" s="13">
        <v>15</v>
      </c>
      <c r="AD3687" s="13">
        <v>0</v>
      </c>
      <c r="AE3687" s="13">
        <v>5</v>
      </c>
      <c r="AF3687" s="33">
        <v>100</v>
      </c>
      <c r="AG3687" s="9">
        <v>4</v>
      </c>
      <c r="AH3687" s="34">
        <v>0.44</v>
      </c>
      <c r="AI3687" s="13">
        <v>123641.32</v>
      </c>
      <c r="AJ3687" s="13">
        <v>1424167.1</v>
      </c>
      <c r="AK3687" s="13">
        <v>1547808.42</v>
      </c>
      <c r="AL3687" s="9"/>
      <c r="AM3687" s="35">
        <v>41526</v>
      </c>
    </row>
    <row r="3688" spans="2:39" x14ac:dyDescent="0.25">
      <c r="B3688" s="30">
        <v>1</v>
      </c>
      <c r="C3688" s="31" t="s">
        <v>44</v>
      </c>
      <c r="D3688" s="9" t="s">
        <v>8333</v>
      </c>
      <c r="E3688" s="10" t="s">
        <v>63</v>
      </c>
      <c r="F3688" s="10" t="s">
        <v>441</v>
      </c>
      <c r="G3688" s="9">
        <v>2108256</v>
      </c>
      <c r="H3688" s="10" t="s">
        <v>8334</v>
      </c>
      <c r="I3688" s="13">
        <v>2181.69</v>
      </c>
      <c r="J3688" s="13">
        <v>2181.69</v>
      </c>
      <c r="K3688" s="13">
        <v>2190.5700000000002</v>
      </c>
      <c r="L3688" s="13">
        <v>2181.69</v>
      </c>
      <c r="M3688" s="13">
        <v>2083.52</v>
      </c>
      <c r="N3688" s="32">
        <v>81</v>
      </c>
      <c r="O3688" s="9">
        <v>1</v>
      </c>
      <c r="P3688" s="13">
        <v>39.83</v>
      </c>
      <c r="Q3688" s="13">
        <v>0</v>
      </c>
      <c r="R3688" s="13">
        <v>0</v>
      </c>
      <c r="S3688" s="13">
        <v>113.45</v>
      </c>
      <c r="T3688" s="13">
        <v>1639.01</v>
      </c>
      <c r="U3688" s="13">
        <v>223.62</v>
      </c>
      <c r="V3688" s="13">
        <v>205.1</v>
      </c>
      <c r="W3688" s="13">
        <v>10</v>
      </c>
      <c r="X3688" s="13">
        <v>0</v>
      </c>
      <c r="Y3688" s="13">
        <v>0</v>
      </c>
      <c r="Z3688" s="13">
        <v>44</v>
      </c>
      <c r="AA3688" s="13">
        <v>40</v>
      </c>
      <c r="AB3688" s="13">
        <v>10</v>
      </c>
      <c r="AC3688" s="13">
        <v>0</v>
      </c>
      <c r="AD3688" s="13">
        <v>0</v>
      </c>
      <c r="AE3688" s="13">
        <v>6</v>
      </c>
      <c r="AF3688" s="33">
        <v>100</v>
      </c>
      <c r="AG3688" s="9">
        <v>3</v>
      </c>
      <c r="AH3688" s="34">
        <v>0.45</v>
      </c>
      <c r="AI3688" s="13">
        <v>95648.99</v>
      </c>
      <c r="AJ3688" s="13">
        <v>2611999.0499999998</v>
      </c>
      <c r="AK3688" s="13">
        <v>2707648.04</v>
      </c>
      <c r="AL3688" s="35">
        <v>41635</v>
      </c>
      <c r="AM3688" s="35">
        <v>41660</v>
      </c>
    </row>
    <row r="3689" spans="2:39" x14ac:dyDescent="0.25">
      <c r="B3689" s="30">
        <v>1</v>
      </c>
      <c r="C3689" s="31" t="s">
        <v>44</v>
      </c>
      <c r="D3689" s="9" t="s">
        <v>8335</v>
      </c>
      <c r="E3689" s="10" t="s">
        <v>50</v>
      </c>
      <c r="F3689" s="10" t="s">
        <v>5756</v>
      </c>
      <c r="G3689" s="9">
        <v>2110401</v>
      </c>
      <c r="H3689" s="10" t="s">
        <v>8336</v>
      </c>
      <c r="I3689" s="13">
        <v>1686.27</v>
      </c>
      <c r="J3689" s="13">
        <v>1680.46</v>
      </c>
      <c r="K3689" s="13">
        <v>1680.46</v>
      </c>
      <c r="L3689" s="13">
        <v>1686.27</v>
      </c>
      <c r="M3689" s="13">
        <v>1680.46</v>
      </c>
      <c r="N3689" s="32">
        <v>64</v>
      </c>
      <c r="O3689" s="9">
        <v>1</v>
      </c>
      <c r="P3689" s="13">
        <v>24</v>
      </c>
      <c r="Q3689" s="13">
        <v>0</v>
      </c>
      <c r="R3689" s="13">
        <v>0</v>
      </c>
      <c r="S3689" s="13">
        <v>51.19</v>
      </c>
      <c r="T3689" s="13">
        <v>336.09</v>
      </c>
      <c r="U3689" s="13">
        <v>0</v>
      </c>
      <c r="V3689" s="13">
        <v>1626.27</v>
      </c>
      <c r="W3689" s="13">
        <v>0</v>
      </c>
      <c r="X3689" s="13">
        <v>0</v>
      </c>
      <c r="Y3689" s="13">
        <v>0</v>
      </c>
      <c r="Z3689" s="13">
        <v>79.430000000000007</v>
      </c>
      <c r="AA3689" s="13">
        <v>13.11</v>
      </c>
      <c r="AB3689" s="13">
        <v>0</v>
      </c>
      <c r="AC3689" s="13">
        <v>4.24</v>
      </c>
      <c r="AD3689" s="13">
        <v>0</v>
      </c>
      <c r="AE3689" s="13">
        <v>3.22</v>
      </c>
      <c r="AF3689" s="33">
        <v>100</v>
      </c>
      <c r="AG3689" s="9">
        <v>4</v>
      </c>
      <c r="AH3689" s="34">
        <v>0.45</v>
      </c>
      <c r="AI3689" s="13">
        <v>0</v>
      </c>
      <c r="AJ3689" s="13">
        <v>1556872.85</v>
      </c>
      <c r="AK3689" s="13">
        <v>1556872.85</v>
      </c>
      <c r="AL3689" s="35">
        <v>40900</v>
      </c>
      <c r="AM3689" s="35">
        <v>40962</v>
      </c>
    </row>
    <row r="3690" spans="2:39" x14ac:dyDescent="0.25">
      <c r="B3690" s="30">
        <v>1</v>
      </c>
      <c r="C3690" s="31" t="s">
        <v>44</v>
      </c>
      <c r="D3690" s="9" t="s">
        <v>8337</v>
      </c>
      <c r="E3690" s="10" t="s">
        <v>50</v>
      </c>
      <c r="F3690" s="10" t="s">
        <v>5756</v>
      </c>
      <c r="G3690" s="9">
        <v>2110401</v>
      </c>
      <c r="H3690" s="10" t="s">
        <v>8338</v>
      </c>
      <c r="I3690" s="13">
        <v>2900</v>
      </c>
      <c r="J3690" s="13">
        <v>2033.7</v>
      </c>
      <c r="K3690" s="13">
        <v>2033.7</v>
      </c>
      <c r="L3690" s="13">
        <v>2033.7</v>
      </c>
      <c r="M3690" s="13">
        <v>2033.7</v>
      </c>
      <c r="N3690" s="32">
        <v>66</v>
      </c>
      <c r="O3690" s="9">
        <v>1</v>
      </c>
      <c r="P3690" s="13">
        <v>29.05</v>
      </c>
      <c r="Q3690" s="13">
        <v>0</v>
      </c>
      <c r="R3690" s="13">
        <v>0</v>
      </c>
      <c r="S3690" s="13">
        <v>103.64</v>
      </c>
      <c r="T3690" s="13">
        <v>406.74</v>
      </c>
      <c r="U3690" s="13">
        <v>0</v>
      </c>
      <c r="V3690" s="13">
        <v>1514.81</v>
      </c>
      <c r="W3690" s="13">
        <v>8.5</v>
      </c>
      <c r="X3690" s="13">
        <v>0</v>
      </c>
      <c r="Y3690" s="13">
        <v>0</v>
      </c>
      <c r="Z3690" s="13">
        <v>55.78</v>
      </c>
      <c r="AA3690" s="13">
        <v>24.07</v>
      </c>
      <c r="AB3690" s="13">
        <v>0</v>
      </c>
      <c r="AC3690" s="13">
        <v>14.88</v>
      </c>
      <c r="AD3690" s="13">
        <v>0</v>
      </c>
      <c r="AE3690" s="13">
        <v>5.27</v>
      </c>
      <c r="AF3690" s="33">
        <v>100</v>
      </c>
      <c r="AG3690" s="9">
        <v>4</v>
      </c>
      <c r="AH3690" s="34">
        <v>0.39</v>
      </c>
      <c r="AI3690" s="13">
        <v>0</v>
      </c>
      <c r="AJ3690" s="13">
        <v>1709496.55</v>
      </c>
      <c r="AK3690" s="13">
        <v>1709496.55</v>
      </c>
      <c r="AL3690" s="35">
        <v>40903</v>
      </c>
      <c r="AM3690" s="35">
        <v>40944</v>
      </c>
    </row>
    <row r="3691" spans="2:39" x14ac:dyDescent="0.25">
      <c r="B3691" s="30">
        <v>1</v>
      </c>
      <c r="C3691" s="31" t="s">
        <v>44</v>
      </c>
      <c r="D3691" s="9" t="s">
        <v>8339</v>
      </c>
      <c r="E3691" s="10" t="s">
        <v>194</v>
      </c>
      <c r="F3691" s="10" t="s">
        <v>899</v>
      </c>
      <c r="G3691" s="9">
        <v>2105906</v>
      </c>
      <c r="H3691" s="10" t="s">
        <v>8340</v>
      </c>
      <c r="I3691" s="13">
        <v>1346.86</v>
      </c>
      <c r="J3691" s="13">
        <v>1346.86</v>
      </c>
      <c r="K3691" s="13">
        <v>1687.58</v>
      </c>
      <c r="L3691" s="13">
        <v>986.25</v>
      </c>
      <c r="M3691" s="13">
        <v>986.25</v>
      </c>
      <c r="N3691" s="32">
        <v>63</v>
      </c>
      <c r="O3691" s="9">
        <v>1</v>
      </c>
      <c r="P3691" s="13">
        <v>28.12</v>
      </c>
      <c r="Q3691" s="13">
        <v>0</v>
      </c>
      <c r="R3691" s="13">
        <v>0</v>
      </c>
      <c r="S3691" s="13">
        <v>0</v>
      </c>
      <c r="T3691" s="13">
        <v>0</v>
      </c>
      <c r="U3691" s="13">
        <v>0</v>
      </c>
      <c r="V3691" s="13">
        <v>0</v>
      </c>
      <c r="W3691" s="13">
        <v>7</v>
      </c>
      <c r="X3691" s="13">
        <v>0</v>
      </c>
      <c r="Y3691" s="13">
        <v>0</v>
      </c>
      <c r="Z3691" s="13">
        <v>50</v>
      </c>
      <c r="AA3691" s="13">
        <v>48.15</v>
      </c>
      <c r="AB3691" s="13">
        <v>0</v>
      </c>
      <c r="AC3691" s="13">
        <v>0</v>
      </c>
      <c r="AD3691" s="13">
        <v>0</v>
      </c>
      <c r="AE3691" s="13">
        <v>1.85</v>
      </c>
      <c r="AF3691" s="33">
        <v>100</v>
      </c>
      <c r="AG3691" s="9">
        <v>3</v>
      </c>
      <c r="AH3691" s="34">
        <v>0.48</v>
      </c>
      <c r="AI3691" s="13">
        <v>22559.7</v>
      </c>
      <c r="AJ3691" s="13">
        <v>919637.57</v>
      </c>
      <c r="AK3691" s="13">
        <v>942197.27</v>
      </c>
      <c r="AL3691" s="35">
        <v>40903</v>
      </c>
      <c r="AM3691" s="35">
        <v>40945</v>
      </c>
    </row>
    <row r="3692" spans="2:39" x14ac:dyDescent="0.25">
      <c r="B3692" s="30">
        <v>1</v>
      </c>
      <c r="C3692" s="31" t="s">
        <v>44</v>
      </c>
      <c r="D3692" s="9" t="s">
        <v>8341</v>
      </c>
      <c r="E3692" s="10" t="s">
        <v>46</v>
      </c>
      <c r="F3692" s="10" t="s">
        <v>2747</v>
      </c>
      <c r="G3692" s="9">
        <v>2101301</v>
      </c>
      <c r="H3692" s="10" t="s">
        <v>6150</v>
      </c>
      <c r="I3692" s="13">
        <v>484</v>
      </c>
      <c r="J3692" s="13">
        <v>484</v>
      </c>
      <c r="K3692" s="13">
        <v>531.38</v>
      </c>
      <c r="L3692" s="13">
        <v>0</v>
      </c>
      <c r="M3692" s="13">
        <v>484</v>
      </c>
      <c r="N3692" s="32">
        <v>5</v>
      </c>
      <c r="O3692" s="9">
        <v>1</v>
      </c>
      <c r="P3692" s="13">
        <v>8.8000000000000007</v>
      </c>
      <c r="Q3692" s="13">
        <v>0</v>
      </c>
      <c r="R3692" s="13">
        <v>0</v>
      </c>
      <c r="S3692" s="13">
        <v>19.989999999999998</v>
      </c>
      <c r="T3692" s="13">
        <v>475.1</v>
      </c>
      <c r="U3692" s="13">
        <v>35.89</v>
      </c>
      <c r="V3692" s="13">
        <v>475.1</v>
      </c>
      <c r="W3692" s="13">
        <v>0.4</v>
      </c>
      <c r="X3692" s="13">
        <v>0</v>
      </c>
      <c r="Y3692" s="13">
        <v>0</v>
      </c>
      <c r="Z3692" s="13">
        <v>28.85</v>
      </c>
      <c r="AA3692" s="13">
        <v>24.04</v>
      </c>
      <c r="AB3692" s="13">
        <v>24.04</v>
      </c>
      <c r="AC3692" s="13">
        <v>0</v>
      </c>
      <c r="AD3692" s="13">
        <v>0</v>
      </c>
      <c r="AE3692" s="13">
        <v>23.07</v>
      </c>
      <c r="AF3692" s="33">
        <v>100</v>
      </c>
      <c r="AG3692" s="9">
        <v>5</v>
      </c>
      <c r="AH3692" s="34">
        <v>0.31</v>
      </c>
      <c r="AI3692" s="13">
        <v>34090.239999999998</v>
      </c>
      <c r="AJ3692" s="13">
        <v>121406.56</v>
      </c>
      <c r="AK3692" s="13">
        <v>155496.79999999999</v>
      </c>
      <c r="AL3692" s="9"/>
      <c r="AM3692" s="35">
        <v>40734</v>
      </c>
    </row>
    <row r="3693" spans="2:39" x14ac:dyDescent="0.25">
      <c r="B3693" s="30">
        <v>1</v>
      </c>
      <c r="C3693" s="31" t="s">
        <v>44</v>
      </c>
      <c r="D3693" s="9" t="s">
        <v>8342</v>
      </c>
      <c r="E3693" s="10" t="s">
        <v>50</v>
      </c>
      <c r="F3693" s="10" t="s">
        <v>50</v>
      </c>
      <c r="G3693" s="9">
        <v>2103208</v>
      </c>
      <c r="H3693" s="10" t="s">
        <v>8343</v>
      </c>
      <c r="I3693" s="13">
        <v>668.98</v>
      </c>
      <c r="J3693" s="13">
        <v>668.98</v>
      </c>
      <c r="K3693" s="13">
        <v>933.64</v>
      </c>
      <c r="L3693" s="13">
        <v>0</v>
      </c>
      <c r="M3693" s="13">
        <v>668.98</v>
      </c>
      <c r="N3693" s="32">
        <v>21</v>
      </c>
      <c r="O3693" s="9">
        <v>1</v>
      </c>
      <c r="P3693" s="13">
        <v>13.33</v>
      </c>
      <c r="Q3693" s="13">
        <v>0</v>
      </c>
      <c r="R3693" s="13">
        <v>0</v>
      </c>
      <c r="S3693" s="13">
        <v>119.89</v>
      </c>
      <c r="T3693" s="13">
        <v>0</v>
      </c>
      <c r="U3693" s="13">
        <v>0</v>
      </c>
      <c r="V3693" s="13">
        <v>0</v>
      </c>
      <c r="W3693" s="13">
        <v>1.58</v>
      </c>
      <c r="X3693" s="13">
        <v>0</v>
      </c>
      <c r="Y3693" s="13">
        <v>0</v>
      </c>
      <c r="Z3693" s="13">
        <v>7.29</v>
      </c>
      <c r="AA3693" s="13">
        <v>51.44</v>
      </c>
      <c r="AB3693" s="13">
        <v>25.35</v>
      </c>
      <c r="AC3693" s="13">
        <v>2.91</v>
      </c>
      <c r="AD3693" s="13">
        <v>0</v>
      </c>
      <c r="AE3693" s="13">
        <v>13.01</v>
      </c>
      <c r="AF3693" s="33">
        <v>100</v>
      </c>
      <c r="AG3693" s="9">
        <v>3</v>
      </c>
      <c r="AH3693" s="34">
        <v>0.33</v>
      </c>
      <c r="AI3693" s="13">
        <v>28073.8</v>
      </c>
      <c r="AJ3693" s="13">
        <v>643390.44999999995</v>
      </c>
      <c r="AK3693" s="13">
        <v>671464.25</v>
      </c>
      <c r="AL3693" s="9"/>
      <c r="AM3693" s="35">
        <v>41246</v>
      </c>
    </row>
    <row r="3694" spans="2:39" x14ac:dyDescent="0.25">
      <c r="B3694" s="30">
        <v>1</v>
      </c>
      <c r="C3694" s="31" t="s">
        <v>44</v>
      </c>
      <c r="D3694" s="9" t="s">
        <v>8344</v>
      </c>
      <c r="E3694" s="10" t="s">
        <v>604</v>
      </c>
      <c r="F3694" s="10" t="s">
        <v>8209</v>
      </c>
      <c r="G3694" s="9">
        <v>2107100</v>
      </c>
      <c r="H3694" s="10" t="s">
        <v>4439</v>
      </c>
      <c r="I3694" s="13">
        <v>11750</v>
      </c>
      <c r="J3694" s="13">
        <v>11750</v>
      </c>
      <c r="K3694" s="13">
        <v>8755.98</v>
      </c>
      <c r="L3694" s="13">
        <v>0</v>
      </c>
      <c r="M3694" s="13">
        <v>8755.98</v>
      </c>
      <c r="N3694" s="32">
        <v>228</v>
      </c>
      <c r="O3694" s="9">
        <v>1</v>
      </c>
      <c r="P3694" s="13">
        <v>125.08</v>
      </c>
      <c r="Q3694" s="13">
        <v>0</v>
      </c>
      <c r="R3694" s="13">
        <v>0</v>
      </c>
      <c r="S3694" s="13">
        <v>370.03</v>
      </c>
      <c r="T3694" s="13">
        <v>0</v>
      </c>
      <c r="U3694" s="13">
        <v>709.27</v>
      </c>
      <c r="V3694" s="13">
        <v>7554.85</v>
      </c>
      <c r="W3694" s="13">
        <v>121.84</v>
      </c>
      <c r="X3694" s="13">
        <v>0</v>
      </c>
      <c r="Y3694" s="13">
        <v>0</v>
      </c>
      <c r="Z3694" s="13">
        <v>0</v>
      </c>
      <c r="AA3694" s="13">
        <v>75</v>
      </c>
      <c r="AB3694" s="13">
        <v>12</v>
      </c>
      <c r="AC3694" s="13">
        <v>7</v>
      </c>
      <c r="AD3694" s="13">
        <v>0</v>
      </c>
      <c r="AE3694" s="13">
        <v>6</v>
      </c>
      <c r="AF3694" s="33">
        <v>100</v>
      </c>
      <c r="AG3694" s="9">
        <v>4</v>
      </c>
      <c r="AH3694" s="34">
        <v>0.43</v>
      </c>
      <c r="AI3694" s="13">
        <v>0</v>
      </c>
      <c r="AJ3694" s="13">
        <v>9110089.9000000004</v>
      </c>
      <c r="AK3694" s="13">
        <v>9110089.9000000004</v>
      </c>
      <c r="AL3694" s="35">
        <v>41635</v>
      </c>
      <c r="AM3694" s="35">
        <v>41880</v>
      </c>
    </row>
    <row r="3695" spans="2:39" x14ac:dyDescent="0.25">
      <c r="B3695" s="30">
        <v>1</v>
      </c>
      <c r="C3695" s="31" t="s">
        <v>44</v>
      </c>
      <c r="D3695" s="9" t="s">
        <v>8345</v>
      </c>
      <c r="E3695" s="10" t="s">
        <v>50</v>
      </c>
      <c r="F3695" s="10" t="s">
        <v>50</v>
      </c>
      <c r="G3695" s="9">
        <v>2103208</v>
      </c>
      <c r="H3695" s="10" t="s">
        <v>4062</v>
      </c>
      <c r="I3695" s="13">
        <v>945.81</v>
      </c>
      <c r="J3695" s="13">
        <v>945.81</v>
      </c>
      <c r="K3695" s="13">
        <v>942.24</v>
      </c>
      <c r="L3695" s="13">
        <v>0</v>
      </c>
      <c r="M3695" s="13">
        <v>942.24</v>
      </c>
      <c r="N3695" s="32">
        <v>24</v>
      </c>
      <c r="O3695" s="9">
        <v>1</v>
      </c>
      <c r="P3695" s="13">
        <v>13.64</v>
      </c>
      <c r="Q3695" s="13">
        <v>0</v>
      </c>
      <c r="R3695" s="13">
        <v>0</v>
      </c>
      <c r="S3695" s="13">
        <v>29.52</v>
      </c>
      <c r="T3695" s="13">
        <v>0</v>
      </c>
      <c r="U3695" s="13">
        <v>0</v>
      </c>
      <c r="V3695" s="13">
        <v>0</v>
      </c>
      <c r="W3695" s="13">
        <v>3.2</v>
      </c>
      <c r="X3695" s="13">
        <v>0</v>
      </c>
      <c r="Y3695" s="13">
        <v>0</v>
      </c>
      <c r="Z3695" s="13">
        <v>12.55</v>
      </c>
      <c r="AA3695" s="13">
        <v>59.85</v>
      </c>
      <c r="AB3695" s="13">
        <v>0</v>
      </c>
      <c r="AC3695" s="13">
        <v>24.13</v>
      </c>
      <c r="AD3695" s="13">
        <v>0</v>
      </c>
      <c r="AE3695" s="13">
        <v>3.47</v>
      </c>
      <c r="AF3695" s="33">
        <v>100</v>
      </c>
      <c r="AG3695" s="9">
        <v>5</v>
      </c>
      <c r="AH3695" s="34">
        <v>0.32</v>
      </c>
      <c r="AI3695" s="13">
        <v>0</v>
      </c>
      <c r="AJ3695" s="13">
        <v>753766.69</v>
      </c>
      <c r="AK3695" s="13">
        <v>753766.69</v>
      </c>
      <c r="AL3695" s="9"/>
      <c r="AM3695" s="35">
        <v>41498</v>
      </c>
    </row>
    <row r="3696" spans="2:39" x14ac:dyDescent="0.25">
      <c r="B3696" s="30">
        <v>1</v>
      </c>
      <c r="C3696" s="31" t="s">
        <v>44</v>
      </c>
      <c r="D3696" s="9" t="s">
        <v>8346</v>
      </c>
      <c r="E3696" s="10" t="s">
        <v>276</v>
      </c>
      <c r="F3696" s="10" t="s">
        <v>3590</v>
      </c>
      <c r="G3696" s="9">
        <v>2104800</v>
      </c>
      <c r="H3696" s="10" t="s">
        <v>8347</v>
      </c>
      <c r="I3696" s="13">
        <v>572.6</v>
      </c>
      <c r="J3696" s="13">
        <v>569.91999999999996</v>
      </c>
      <c r="K3696" s="13">
        <v>569.91999999999996</v>
      </c>
      <c r="L3696" s="13">
        <v>569.91999999999996</v>
      </c>
      <c r="M3696" s="13">
        <v>569.91999999999996</v>
      </c>
      <c r="N3696" s="32">
        <v>26</v>
      </c>
      <c r="O3696" s="9">
        <v>1</v>
      </c>
      <c r="P3696" s="13">
        <v>8.14</v>
      </c>
      <c r="Q3696" s="13">
        <v>0</v>
      </c>
      <c r="R3696" s="13">
        <v>0</v>
      </c>
      <c r="S3696" s="13">
        <v>12.16</v>
      </c>
      <c r="T3696" s="13">
        <v>0</v>
      </c>
      <c r="U3696" s="13">
        <v>186.31</v>
      </c>
      <c r="V3696" s="13">
        <v>0</v>
      </c>
      <c r="W3696" s="13">
        <v>6.78</v>
      </c>
      <c r="X3696" s="13">
        <v>0</v>
      </c>
      <c r="Y3696" s="13">
        <v>0</v>
      </c>
      <c r="Z3696" s="13">
        <v>65</v>
      </c>
      <c r="AA3696" s="13">
        <v>32</v>
      </c>
      <c r="AB3696" s="13">
        <v>0</v>
      </c>
      <c r="AC3696" s="13">
        <v>0</v>
      </c>
      <c r="AD3696" s="13">
        <v>0</v>
      </c>
      <c r="AE3696" s="13">
        <v>3</v>
      </c>
      <c r="AF3696" s="33">
        <v>100</v>
      </c>
      <c r="AG3696" s="9">
        <v>3</v>
      </c>
      <c r="AH3696" s="34">
        <v>0.52</v>
      </c>
      <c r="AI3696" s="13">
        <v>264507.65999999997</v>
      </c>
      <c r="AJ3696" s="13">
        <v>1413299.27</v>
      </c>
      <c r="AK3696" s="13">
        <v>1677806.93</v>
      </c>
      <c r="AL3696" s="35">
        <v>41270</v>
      </c>
      <c r="AM3696" s="35">
        <v>41933</v>
      </c>
    </row>
    <row r="3697" spans="2:39" x14ac:dyDescent="0.25">
      <c r="B3697" s="30">
        <v>1</v>
      </c>
      <c r="C3697" s="31" t="s">
        <v>44</v>
      </c>
      <c r="D3697" s="9" t="s">
        <v>8348</v>
      </c>
      <c r="E3697" s="10" t="s">
        <v>50</v>
      </c>
      <c r="F3697" s="10" t="s">
        <v>50</v>
      </c>
      <c r="G3697" s="9">
        <v>2103208</v>
      </c>
      <c r="H3697" s="10" t="s">
        <v>8349</v>
      </c>
      <c r="I3697" s="13">
        <v>1003.33</v>
      </c>
      <c r="J3697" s="13">
        <v>1003.33</v>
      </c>
      <c r="K3697" s="13">
        <v>863.94</v>
      </c>
      <c r="L3697" s="13">
        <v>0</v>
      </c>
      <c r="M3697" s="13">
        <v>863.94</v>
      </c>
      <c r="N3697" s="32">
        <v>20</v>
      </c>
      <c r="O3697" s="9">
        <v>1</v>
      </c>
      <c r="P3697" s="13">
        <v>12.34</v>
      </c>
      <c r="Q3697" s="13">
        <v>0</v>
      </c>
      <c r="R3697" s="13">
        <v>0</v>
      </c>
      <c r="S3697" s="13">
        <v>20.77</v>
      </c>
      <c r="T3697" s="13">
        <v>200.67</v>
      </c>
      <c r="U3697" s="13">
        <v>0</v>
      </c>
      <c r="V3697" s="13">
        <v>0</v>
      </c>
      <c r="W3697" s="13">
        <v>3.5</v>
      </c>
      <c r="X3697" s="13">
        <v>0</v>
      </c>
      <c r="Y3697" s="13">
        <v>0</v>
      </c>
      <c r="Z3697" s="13">
        <v>7.61</v>
      </c>
      <c r="AA3697" s="13">
        <v>9.5299999999999994</v>
      </c>
      <c r="AB3697" s="13">
        <v>80.05</v>
      </c>
      <c r="AC3697" s="13">
        <v>0</v>
      </c>
      <c r="AD3697" s="13">
        <v>0</v>
      </c>
      <c r="AE3697" s="13">
        <v>2.81</v>
      </c>
      <c r="AF3697" s="33">
        <v>100</v>
      </c>
      <c r="AG3697" s="9">
        <v>4</v>
      </c>
      <c r="AH3697" s="34">
        <v>0.33</v>
      </c>
      <c r="AI3697" s="13">
        <v>396461.18</v>
      </c>
      <c r="AJ3697" s="13">
        <v>776708.18</v>
      </c>
      <c r="AK3697" s="13">
        <v>1173169.3600000001</v>
      </c>
      <c r="AL3697" s="9"/>
      <c r="AM3697" s="35">
        <v>42181</v>
      </c>
    </row>
    <row r="3698" spans="2:39" x14ac:dyDescent="0.25">
      <c r="B3698" s="30">
        <v>1</v>
      </c>
      <c r="C3698" s="31" t="s">
        <v>44</v>
      </c>
      <c r="D3698" s="9" t="s">
        <v>8350</v>
      </c>
      <c r="E3698" s="10" t="s">
        <v>50</v>
      </c>
      <c r="F3698" s="10" t="s">
        <v>50</v>
      </c>
      <c r="G3698" s="9">
        <v>2103208</v>
      </c>
      <c r="H3698" s="10" t="s">
        <v>8351</v>
      </c>
      <c r="I3698" s="13">
        <v>1432.54</v>
      </c>
      <c r="J3698" s="13">
        <v>1432.54</v>
      </c>
      <c r="K3698" s="13">
        <v>1432.54</v>
      </c>
      <c r="L3698" s="13">
        <v>1432.54</v>
      </c>
      <c r="M3698" s="13">
        <v>1432.54</v>
      </c>
      <c r="N3698" s="32">
        <v>39</v>
      </c>
      <c r="O3698" s="9">
        <v>1</v>
      </c>
      <c r="P3698" s="13">
        <v>20.46</v>
      </c>
      <c r="Q3698" s="13">
        <v>0</v>
      </c>
      <c r="R3698" s="13">
        <v>0</v>
      </c>
      <c r="S3698" s="13">
        <v>124.47</v>
      </c>
      <c r="T3698" s="13">
        <v>0</v>
      </c>
      <c r="U3698" s="13">
        <v>27.48</v>
      </c>
      <c r="V3698" s="13">
        <v>0</v>
      </c>
      <c r="W3698" s="13">
        <v>2.5</v>
      </c>
      <c r="X3698" s="13">
        <v>0</v>
      </c>
      <c r="Y3698" s="13">
        <v>0</v>
      </c>
      <c r="Z3698" s="13">
        <v>29.9</v>
      </c>
      <c r="AA3698" s="13">
        <v>27.03</v>
      </c>
      <c r="AB3698" s="13">
        <v>18.170000000000002</v>
      </c>
      <c r="AC3698" s="13">
        <v>16.04</v>
      </c>
      <c r="AD3698" s="13">
        <v>0</v>
      </c>
      <c r="AE3698" s="13">
        <v>8.86</v>
      </c>
      <c r="AF3698" s="33">
        <v>100</v>
      </c>
      <c r="AG3698" s="9">
        <v>4</v>
      </c>
      <c r="AH3698" s="34">
        <v>0.35</v>
      </c>
      <c r="AI3698" s="13">
        <v>0</v>
      </c>
      <c r="AJ3698" s="13">
        <v>1352001.41</v>
      </c>
      <c r="AK3698" s="13">
        <v>1352001.41</v>
      </c>
      <c r="AL3698" s="35">
        <v>41634</v>
      </c>
      <c r="AM3698" s="35">
        <v>41722</v>
      </c>
    </row>
    <row r="3699" spans="2:39" x14ac:dyDescent="0.25">
      <c r="B3699" s="30">
        <v>1</v>
      </c>
      <c r="C3699" s="31" t="s">
        <v>44</v>
      </c>
      <c r="D3699" s="9" t="s">
        <v>8352</v>
      </c>
      <c r="E3699" s="10" t="s">
        <v>765</v>
      </c>
      <c r="F3699" s="10" t="s">
        <v>8255</v>
      </c>
      <c r="G3699" s="9">
        <v>2100436</v>
      </c>
      <c r="H3699" s="10" t="s">
        <v>1820</v>
      </c>
      <c r="I3699" s="13">
        <v>1205</v>
      </c>
      <c r="J3699" s="13">
        <v>1205</v>
      </c>
      <c r="K3699" s="13">
        <v>1359.53</v>
      </c>
      <c r="L3699" s="13">
        <v>0</v>
      </c>
      <c r="M3699" s="13">
        <v>1205</v>
      </c>
      <c r="N3699" s="32">
        <v>29</v>
      </c>
      <c r="O3699" s="9">
        <v>1</v>
      </c>
      <c r="P3699" s="13">
        <v>19.420000000000002</v>
      </c>
      <c r="Q3699" s="13">
        <v>0</v>
      </c>
      <c r="R3699" s="13">
        <v>0</v>
      </c>
      <c r="S3699" s="13">
        <v>48.48</v>
      </c>
      <c r="T3699" s="13">
        <v>0</v>
      </c>
      <c r="U3699" s="13">
        <v>22.2</v>
      </c>
      <c r="V3699" s="13">
        <v>0</v>
      </c>
      <c r="W3699" s="13">
        <v>19.510000000000002</v>
      </c>
      <c r="X3699" s="13">
        <v>0</v>
      </c>
      <c r="Y3699" s="13">
        <v>0</v>
      </c>
      <c r="Z3699" s="13">
        <v>30</v>
      </c>
      <c r="AA3699" s="13">
        <v>40</v>
      </c>
      <c r="AB3699" s="13">
        <v>25</v>
      </c>
      <c r="AC3699" s="13">
        <v>0</v>
      </c>
      <c r="AD3699" s="13">
        <v>0</v>
      </c>
      <c r="AE3699" s="13">
        <v>5</v>
      </c>
      <c r="AF3699" s="33">
        <v>100</v>
      </c>
      <c r="AG3699" s="9">
        <v>3</v>
      </c>
      <c r="AH3699" s="34">
        <v>0.43</v>
      </c>
      <c r="AI3699" s="13">
        <v>20794.400000000001</v>
      </c>
      <c r="AJ3699" s="13">
        <v>807350</v>
      </c>
      <c r="AK3699" s="13">
        <v>828144.4</v>
      </c>
      <c r="AL3699" s="9"/>
      <c r="AM3699" s="35">
        <v>41456</v>
      </c>
    </row>
    <row r="3700" spans="2:39" x14ac:dyDescent="0.25">
      <c r="B3700" s="30">
        <v>1</v>
      </c>
      <c r="C3700" s="31" t="s">
        <v>44</v>
      </c>
      <c r="D3700" s="9" t="s">
        <v>8353</v>
      </c>
      <c r="E3700" s="10" t="s">
        <v>50</v>
      </c>
      <c r="F3700" s="10" t="s">
        <v>50</v>
      </c>
      <c r="G3700" s="9">
        <v>2103208</v>
      </c>
      <c r="H3700" s="10" t="s">
        <v>8354</v>
      </c>
      <c r="I3700" s="13">
        <v>1473.68</v>
      </c>
      <c r="J3700" s="13">
        <v>1473.68</v>
      </c>
      <c r="K3700" s="13">
        <v>1473.68</v>
      </c>
      <c r="L3700" s="13">
        <v>1473.68</v>
      </c>
      <c r="M3700" s="13">
        <v>1473.68</v>
      </c>
      <c r="N3700" s="32">
        <v>48</v>
      </c>
      <c r="O3700" s="9">
        <v>1</v>
      </c>
      <c r="P3700" s="10">
        <v>21.05</v>
      </c>
      <c r="Q3700" s="13">
        <v>0</v>
      </c>
      <c r="R3700" s="13">
        <v>0</v>
      </c>
      <c r="S3700" s="13">
        <v>25.56</v>
      </c>
      <c r="T3700" s="13">
        <v>0</v>
      </c>
      <c r="U3700" s="13">
        <v>6</v>
      </c>
      <c r="V3700" s="13">
        <v>0</v>
      </c>
      <c r="W3700" s="13">
        <v>2.5</v>
      </c>
      <c r="X3700" s="13">
        <v>0</v>
      </c>
      <c r="Y3700" s="13">
        <v>0</v>
      </c>
      <c r="Z3700" s="13">
        <v>52.81</v>
      </c>
      <c r="AA3700" s="13">
        <v>14.04</v>
      </c>
      <c r="AB3700" s="13">
        <v>18.739999999999998</v>
      </c>
      <c r="AC3700" s="13">
        <v>12.55</v>
      </c>
      <c r="AD3700" s="13">
        <v>0</v>
      </c>
      <c r="AE3700" s="13">
        <v>1.86</v>
      </c>
      <c r="AF3700" s="33">
        <v>100</v>
      </c>
      <c r="AG3700" s="9">
        <v>4</v>
      </c>
      <c r="AH3700" s="34">
        <v>0.4</v>
      </c>
      <c r="AI3700" s="13">
        <v>0</v>
      </c>
      <c r="AJ3700" s="13">
        <v>1561378.62</v>
      </c>
      <c r="AK3700" s="13">
        <v>1561378.62</v>
      </c>
      <c r="AL3700" s="35">
        <v>41634</v>
      </c>
      <c r="AM3700" s="35">
        <v>41722</v>
      </c>
    </row>
    <row r="3701" spans="2:39" x14ac:dyDescent="0.25">
      <c r="B3701" s="30">
        <v>1</v>
      </c>
      <c r="C3701" s="31" t="s">
        <v>44</v>
      </c>
      <c r="D3701" s="9" t="s">
        <v>8355</v>
      </c>
      <c r="E3701" s="10" t="s">
        <v>194</v>
      </c>
      <c r="F3701" s="10" t="s">
        <v>899</v>
      </c>
      <c r="G3701" s="9">
        <v>2105906</v>
      </c>
      <c r="H3701" s="10" t="s">
        <v>8356</v>
      </c>
      <c r="I3701" s="13">
        <v>1015.14</v>
      </c>
      <c r="J3701" s="13">
        <v>1015.14</v>
      </c>
      <c r="K3701" s="13">
        <v>706.6</v>
      </c>
      <c r="L3701" s="13">
        <v>706.6</v>
      </c>
      <c r="M3701" s="13">
        <v>706.6</v>
      </c>
      <c r="N3701" s="32">
        <v>21</v>
      </c>
      <c r="O3701" s="9">
        <v>1</v>
      </c>
      <c r="P3701" s="10">
        <v>11.78</v>
      </c>
      <c r="Q3701" s="13">
        <v>0</v>
      </c>
      <c r="R3701" s="13">
        <v>0</v>
      </c>
      <c r="S3701" s="13">
        <v>6.71</v>
      </c>
      <c r="T3701" s="13">
        <v>0</v>
      </c>
      <c r="U3701" s="13">
        <v>20</v>
      </c>
      <c r="V3701" s="13">
        <v>0</v>
      </c>
      <c r="W3701" s="13">
        <v>11.78</v>
      </c>
      <c r="X3701" s="13">
        <v>0</v>
      </c>
      <c r="Y3701" s="13">
        <v>0</v>
      </c>
      <c r="Z3701" s="13">
        <v>30</v>
      </c>
      <c r="AA3701" s="13">
        <v>55</v>
      </c>
      <c r="AB3701" s="13">
        <v>10</v>
      </c>
      <c r="AC3701" s="13">
        <v>0</v>
      </c>
      <c r="AD3701" s="13">
        <v>0</v>
      </c>
      <c r="AE3701" s="13">
        <v>5</v>
      </c>
      <c r="AF3701" s="33">
        <v>100</v>
      </c>
      <c r="AG3701" s="9">
        <v>3</v>
      </c>
      <c r="AH3701" s="34">
        <v>0.44</v>
      </c>
      <c r="AI3701" s="13">
        <v>69435.929999999993</v>
      </c>
      <c r="AJ3701" s="13">
        <v>537279.27</v>
      </c>
      <c r="AK3701" s="13">
        <v>606715.19999999995</v>
      </c>
      <c r="AL3701" s="35">
        <v>41635</v>
      </c>
      <c r="AM3701" s="35">
        <v>41820</v>
      </c>
    </row>
    <row r="3702" spans="2:39" x14ac:dyDescent="0.25">
      <c r="B3702" s="30">
        <v>1</v>
      </c>
      <c r="C3702" s="31" t="s">
        <v>44</v>
      </c>
      <c r="D3702" s="9" t="s">
        <v>8357</v>
      </c>
      <c r="E3702" s="10" t="s">
        <v>50</v>
      </c>
      <c r="F3702" s="10" t="s">
        <v>5796</v>
      </c>
      <c r="G3702" s="9">
        <v>2112605</v>
      </c>
      <c r="H3702" s="10" t="s">
        <v>707</v>
      </c>
      <c r="I3702" s="13">
        <v>1635.7</v>
      </c>
      <c r="J3702" s="13">
        <v>1635.7</v>
      </c>
      <c r="K3702" s="13">
        <v>1690.94</v>
      </c>
      <c r="L3702" s="13">
        <v>0</v>
      </c>
      <c r="M3702" s="13">
        <v>1635.7</v>
      </c>
      <c r="N3702" s="32">
        <v>51</v>
      </c>
      <c r="O3702" s="9">
        <v>2</v>
      </c>
      <c r="P3702" s="13">
        <v>24.16</v>
      </c>
      <c r="Q3702" s="13">
        <v>0</v>
      </c>
      <c r="R3702" s="13">
        <v>0</v>
      </c>
      <c r="S3702" s="13">
        <v>53.44</v>
      </c>
      <c r="T3702" s="13">
        <v>338.19</v>
      </c>
      <c r="U3702" s="13">
        <v>0</v>
      </c>
      <c r="V3702" s="13">
        <v>0</v>
      </c>
      <c r="W3702" s="13">
        <v>2.17</v>
      </c>
      <c r="X3702" s="13">
        <v>0</v>
      </c>
      <c r="Y3702" s="13">
        <v>0</v>
      </c>
      <c r="Z3702" s="13">
        <v>47.5</v>
      </c>
      <c r="AA3702" s="13">
        <v>0</v>
      </c>
      <c r="AB3702" s="13">
        <v>47.5</v>
      </c>
      <c r="AC3702" s="13">
        <v>0</v>
      </c>
      <c r="AD3702" s="13">
        <v>0</v>
      </c>
      <c r="AE3702" s="13">
        <v>5</v>
      </c>
      <c r="AF3702" s="33">
        <v>100</v>
      </c>
      <c r="AG3702" s="9">
        <v>3</v>
      </c>
      <c r="AH3702" s="34">
        <v>0.43</v>
      </c>
      <c r="AI3702" s="13">
        <v>0</v>
      </c>
      <c r="AJ3702" s="13">
        <v>1521775.26</v>
      </c>
      <c r="AK3702" s="13">
        <v>1521775.26</v>
      </c>
      <c r="AL3702" s="9"/>
      <c r="AM3702" s="35">
        <v>41884</v>
      </c>
    </row>
    <row r="3703" spans="2:39" x14ac:dyDescent="0.25">
      <c r="B3703" s="30">
        <v>1</v>
      </c>
      <c r="C3703" s="31" t="s">
        <v>137</v>
      </c>
      <c r="D3703" s="9" t="s">
        <v>8358</v>
      </c>
      <c r="E3703" s="10" t="s">
        <v>139</v>
      </c>
      <c r="F3703" s="10" t="s">
        <v>140</v>
      </c>
      <c r="G3703" s="9">
        <v>3170404</v>
      </c>
      <c r="H3703" s="10" t="s">
        <v>8359</v>
      </c>
      <c r="I3703" s="13">
        <v>452.55</v>
      </c>
      <c r="J3703" s="13">
        <v>452.55</v>
      </c>
      <c r="K3703" s="13">
        <v>0</v>
      </c>
      <c r="L3703" s="13">
        <v>0</v>
      </c>
      <c r="M3703" s="13">
        <v>452.55</v>
      </c>
      <c r="N3703" s="32">
        <v>16</v>
      </c>
      <c r="O3703" s="9">
        <v>2</v>
      </c>
      <c r="P3703" s="13">
        <v>6.95</v>
      </c>
      <c r="Q3703" s="13">
        <v>0</v>
      </c>
      <c r="R3703" s="13">
        <v>0</v>
      </c>
      <c r="S3703" s="13">
        <v>119.4</v>
      </c>
      <c r="T3703" s="13">
        <v>91.63</v>
      </c>
      <c r="U3703" s="13">
        <v>183</v>
      </c>
      <c r="V3703" s="13">
        <v>55.75</v>
      </c>
      <c r="W3703" s="13">
        <v>2.78</v>
      </c>
      <c r="X3703" s="13">
        <v>0</v>
      </c>
      <c r="Y3703" s="13">
        <v>0</v>
      </c>
      <c r="Z3703" s="13">
        <v>20.350000000000001</v>
      </c>
      <c r="AA3703" s="13">
        <v>33.53</v>
      </c>
      <c r="AB3703" s="13">
        <v>0.62</v>
      </c>
      <c r="AC3703" s="13">
        <v>15.99</v>
      </c>
      <c r="AD3703" s="13">
        <v>2.61</v>
      </c>
      <c r="AE3703" s="13">
        <v>26.9</v>
      </c>
      <c r="AF3703" s="33">
        <v>100</v>
      </c>
      <c r="AG3703" s="9">
        <v>2</v>
      </c>
      <c r="AH3703" s="34">
        <v>0.35</v>
      </c>
      <c r="AI3703" s="13">
        <v>465713.75</v>
      </c>
      <c r="AJ3703" s="13">
        <v>1703107.85</v>
      </c>
      <c r="AK3703" s="13">
        <v>2168821.6</v>
      </c>
      <c r="AL3703" s="9"/>
      <c r="AM3703" s="35">
        <v>41974</v>
      </c>
    </row>
    <row r="3704" spans="2:39" x14ac:dyDescent="0.25">
      <c r="B3704" s="30">
        <v>1</v>
      </c>
      <c r="C3704" s="31" t="s">
        <v>137</v>
      </c>
      <c r="D3704" s="9" t="s">
        <v>8360</v>
      </c>
      <c r="E3704" s="10" t="s">
        <v>712</v>
      </c>
      <c r="F3704" s="10" t="s">
        <v>713</v>
      </c>
      <c r="G3704" s="9">
        <v>5206206</v>
      </c>
      <c r="H3704" s="10" t="s">
        <v>6813</v>
      </c>
      <c r="I3704" s="13">
        <v>470.44</v>
      </c>
      <c r="J3704" s="13">
        <v>353.75</v>
      </c>
      <c r="K3704" s="13">
        <v>0</v>
      </c>
      <c r="L3704" s="13">
        <v>0</v>
      </c>
      <c r="M3704" s="13">
        <v>353.75</v>
      </c>
      <c r="N3704" s="32">
        <v>20</v>
      </c>
      <c r="O3704" s="9">
        <v>2</v>
      </c>
      <c r="P3704" s="13">
        <v>8.84</v>
      </c>
      <c r="Q3704" s="13">
        <v>0</v>
      </c>
      <c r="R3704" s="13">
        <v>0</v>
      </c>
      <c r="S3704" s="13">
        <v>42.59</v>
      </c>
      <c r="T3704" s="13">
        <v>68</v>
      </c>
      <c r="U3704" s="13">
        <v>167.13</v>
      </c>
      <c r="V3704" s="13">
        <v>65.599999999999994</v>
      </c>
      <c r="W3704" s="13">
        <v>3.36</v>
      </c>
      <c r="X3704" s="13">
        <v>0</v>
      </c>
      <c r="Y3704" s="13">
        <v>0.44</v>
      </c>
      <c r="Z3704" s="13">
        <v>39.46</v>
      </c>
      <c r="AA3704" s="13">
        <v>19.670000000000002</v>
      </c>
      <c r="AB3704" s="13">
        <v>0</v>
      </c>
      <c r="AC3704" s="13">
        <v>8.44</v>
      </c>
      <c r="AD3704" s="13">
        <v>9.44</v>
      </c>
      <c r="AE3704" s="13">
        <v>22.55</v>
      </c>
      <c r="AF3704" s="33">
        <v>100</v>
      </c>
      <c r="AG3704" s="9">
        <v>2</v>
      </c>
      <c r="AH3704" s="34">
        <v>0.39</v>
      </c>
      <c r="AI3704" s="13">
        <v>614823.03</v>
      </c>
      <c r="AJ3704" s="13">
        <v>2742884.41</v>
      </c>
      <c r="AK3704" s="13">
        <v>3357707.44</v>
      </c>
      <c r="AL3704" s="9"/>
      <c r="AM3704" s="35">
        <v>41974</v>
      </c>
    </row>
    <row r="3705" spans="2:39" x14ac:dyDescent="0.25">
      <c r="B3705" s="30">
        <v>1</v>
      </c>
      <c r="C3705" s="31" t="s">
        <v>137</v>
      </c>
      <c r="D3705" s="9" t="s">
        <v>8361</v>
      </c>
      <c r="E3705" s="10" t="s">
        <v>425</v>
      </c>
      <c r="F3705" s="10" t="s">
        <v>426</v>
      </c>
      <c r="G3705" s="9">
        <v>5207907</v>
      </c>
      <c r="H3705" s="10" t="s">
        <v>8362</v>
      </c>
      <c r="I3705" s="13">
        <v>2106.89</v>
      </c>
      <c r="J3705" s="13">
        <v>2106.89</v>
      </c>
      <c r="K3705" s="13">
        <v>2106.89</v>
      </c>
      <c r="L3705" s="13">
        <v>0</v>
      </c>
      <c r="M3705" s="13">
        <v>2106.89</v>
      </c>
      <c r="N3705" s="32">
        <v>71</v>
      </c>
      <c r="O3705" s="9">
        <v>1</v>
      </c>
      <c r="P3705" s="13">
        <v>30.1</v>
      </c>
      <c r="Q3705" s="13">
        <v>70</v>
      </c>
      <c r="R3705" s="13">
        <v>100</v>
      </c>
      <c r="S3705" s="13">
        <v>48.92</v>
      </c>
      <c r="T3705" s="13">
        <v>419.14</v>
      </c>
      <c r="U3705" s="13">
        <v>1137.3</v>
      </c>
      <c r="V3705" s="13">
        <v>487.42</v>
      </c>
      <c r="W3705" s="13">
        <v>14.1</v>
      </c>
      <c r="X3705" s="13">
        <v>0</v>
      </c>
      <c r="Y3705" s="13">
        <v>44</v>
      </c>
      <c r="Z3705" s="13">
        <v>52.1</v>
      </c>
      <c r="AA3705" s="13">
        <v>0</v>
      </c>
      <c r="AB3705" s="13">
        <v>0</v>
      </c>
      <c r="AC3705" s="13">
        <v>0</v>
      </c>
      <c r="AD3705" s="13">
        <v>0</v>
      </c>
      <c r="AE3705" s="13">
        <v>3.9</v>
      </c>
      <c r="AF3705" s="33">
        <v>100</v>
      </c>
      <c r="AG3705" s="9">
        <v>3</v>
      </c>
      <c r="AH3705" s="34">
        <v>0.61</v>
      </c>
      <c r="AI3705" s="13">
        <v>1597437.5</v>
      </c>
      <c r="AJ3705" s="13">
        <v>7718479.3899999997</v>
      </c>
      <c r="AK3705" s="13">
        <v>9315916.8900000006</v>
      </c>
      <c r="AL3705" s="9"/>
      <c r="AM3705" s="35">
        <v>41596</v>
      </c>
    </row>
    <row r="3706" spans="2:39" x14ac:dyDescent="0.25">
      <c r="B3706" s="30">
        <v>1</v>
      </c>
      <c r="C3706" s="31" t="s">
        <v>137</v>
      </c>
      <c r="D3706" s="9" t="s">
        <v>8363</v>
      </c>
      <c r="E3706" s="10" t="s">
        <v>712</v>
      </c>
      <c r="F3706" s="10" t="s">
        <v>7456</v>
      </c>
      <c r="G3706" s="9">
        <v>5222203</v>
      </c>
      <c r="H3706" s="10" t="s">
        <v>7535</v>
      </c>
      <c r="I3706" s="13">
        <v>719.88</v>
      </c>
      <c r="J3706" s="13">
        <v>719.88</v>
      </c>
      <c r="K3706" s="13">
        <v>744.22</v>
      </c>
      <c r="L3706" s="13">
        <v>0</v>
      </c>
      <c r="M3706" s="13">
        <v>719.88</v>
      </c>
      <c r="N3706" s="32">
        <v>22</v>
      </c>
      <c r="O3706" s="9">
        <v>1</v>
      </c>
      <c r="P3706" s="13">
        <v>18.600000000000001</v>
      </c>
      <c r="Q3706" s="13">
        <v>0</v>
      </c>
      <c r="R3706" s="13">
        <v>0</v>
      </c>
      <c r="S3706" s="13">
        <v>40.619999999999997</v>
      </c>
      <c r="T3706" s="13">
        <v>133.09</v>
      </c>
      <c r="U3706" s="13">
        <v>304.32</v>
      </c>
      <c r="V3706" s="13">
        <v>255.94</v>
      </c>
      <c r="W3706" s="13">
        <v>0</v>
      </c>
      <c r="X3706" s="13">
        <v>0</v>
      </c>
      <c r="Y3706" s="13">
        <v>0</v>
      </c>
      <c r="Z3706" s="13">
        <v>13.18</v>
      </c>
      <c r="AA3706" s="13">
        <v>41.77</v>
      </c>
      <c r="AB3706" s="13">
        <v>5.08</v>
      </c>
      <c r="AC3706" s="13">
        <v>33.19</v>
      </c>
      <c r="AD3706" s="13">
        <v>0</v>
      </c>
      <c r="AE3706" s="13">
        <v>6.78</v>
      </c>
      <c r="AF3706" s="33">
        <v>100</v>
      </c>
      <c r="AG3706" s="9">
        <v>2</v>
      </c>
      <c r="AH3706" s="34">
        <v>0.38</v>
      </c>
      <c r="AI3706" s="13">
        <v>533556.94999999995</v>
      </c>
      <c r="AJ3706" s="13">
        <v>1703844.66</v>
      </c>
      <c r="AK3706" s="13">
        <v>2237401.61</v>
      </c>
      <c r="AL3706" s="9"/>
      <c r="AM3706" s="35">
        <v>41416</v>
      </c>
    </row>
    <row r="3707" spans="2:39" x14ac:dyDescent="0.25">
      <c r="B3707" s="30">
        <v>1</v>
      </c>
      <c r="C3707" s="31" t="s">
        <v>137</v>
      </c>
      <c r="D3707" s="9" t="s">
        <v>8364</v>
      </c>
      <c r="E3707" s="10" t="s">
        <v>139</v>
      </c>
      <c r="F3707" s="10" t="s">
        <v>140</v>
      </c>
      <c r="G3707" s="9">
        <v>3170404</v>
      </c>
      <c r="H3707" s="10" t="s">
        <v>8365</v>
      </c>
      <c r="I3707" s="13">
        <v>994.05</v>
      </c>
      <c r="J3707" s="13">
        <v>1527.8</v>
      </c>
      <c r="K3707" s="13">
        <v>1055.98</v>
      </c>
      <c r="L3707" s="13">
        <v>0</v>
      </c>
      <c r="M3707" s="13">
        <v>994.05</v>
      </c>
      <c r="N3707" s="32">
        <v>57</v>
      </c>
      <c r="O3707" s="9">
        <v>2</v>
      </c>
      <c r="P3707" s="13">
        <v>16.25</v>
      </c>
      <c r="Q3707" s="13">
        <v>0</v>
      </c>
      <c r="R3707" s="13">
        <v>0</v>
      </c>
      <c r="S3707" s="13">
        <v>33.409999999999997</v>
      </c>
      <c r="T3707" s="13">
        <v>0</v>
      </c>
      <c r="U3707" s="13">
        <v>907.64</v>
      </c>
      <c r="V3707" s="13">
        <v>291.86</v>
      </c>
      <c r="W3707" s="13">
        <v>88.87</v>
      </c>
      <c r="X3707" s="13">
        <v>0</v>
      </c>
      <c r="Y3707" s="13">
        <v>0</v>
      </c>
      <c r="Z3707" s="13">
        <v>83</v>
      </c>
      <c r="AA3707" s="13">
        <v>0</v>
      </c>
      <c r="AB3707" s="13">
        <v>5</v>
      </c>
      <c r="AC3707" s="13">
        <v>5</v>
      </c>
      <c r="AD3707" s="13">
        <v>0</v>
      </c>
      <c r="AE3707" s="13">
        <v>7</v>
      </c>
      <c r="AF3707" s="33">
        <v>100</v>
      </c>
      <c r="AG3707" s="9">
        <v>2</v>
      </c>
      <c r="AH3707" s="34">
        <v>0.52</v>
      </c>
      <c r="AI3707" s="13">
        <v>1661804.18</v>
      </c>
      <c r="AJ3707" s="13">
        <v>2800355.75</v>
      </c>
      <c r="AK3707" s="13">
        <v>4462159.93</v>
      </c>
      <c r="AL3707" s="9"/>
      <c r="AM3707" s="35">
        <v>40800</v>
      </c>
    </row>
    <row r="3708" spans="2:39" x14ac:dyDescent="0.25">
      <c r="B3708" s="30">
        <v>1</v>
      </c>
      <c r="C3708" s="31" t="s">
        <v>258</v>
      </c>
      <c r="D3708" s="9" t="s">
        <v>8366</v>
      </c>
      <c r="E3708" s="10" t="s">
        <v>281</v>
      </c>
      <c r="F3708" s="10" t="s">
        <v>1021</v>
      </c>
      <c r="G3708" s="9">
        <v>3530102</v>
      </c>
      <c r="H3708" s="10" t="s">
        <v>8367</v>
      </c>
      <c r="I3708" s="13">
        <v>919.75</v>
      </c>
      <c r="J3708" s="13">
        <v>0</v>
      </c>
      <c r="K3708" s="13">
        <v>923.76</v>
      </c>
      <c r="L3708" s="13">
        <v>919.75</v>
      </c>
      <c r="M3708" s="13">
        <v>919.75</v>
      </c>
      <c r="N3708" s="32">
        <v>94</v>
      </c>
      <c r="O3708" s="9">
        <v>1</v>
      </c>
      <c r="P3708" s="13">
        <v>30.79</v>
      </c>
      <c r="Q3708" s="13">
        <v>99.57</v>
      </c>
      <c r="R3708" s="13">
        <v>78.84</v>
      </c>
      <c r="S3708" s="13">
        <v>117.97</v>
      </c>
      <c r="T3708" s="13">
        <v>0</v>
      </c>
      <c r="U3708" s="13">
        <v>716.78</v>
      </c>
      <c r="V3708" s="13">
        <v>0</v>
      </c>
      <c r="W3708" s="13">
        <v>201.02</v>
      </c>
      <c r="X3708" s="13">
        <v>0</v>
      </c>
      <c r="Y3708" s="13">
        <v>0</v>
      </c>
      <c r="Z3708" s="13">
        <v>81.87</v>
      </c>
      <c r="AA3708" s="13">
        <v>0</v>
      </c>
      <c r="AB3708" s="13">
        <v>0.76</v>
      </c>
      <c r="AC3708" s="13">
        <v>0</v>
      </c>
      <c r="AD3708" s="13">
        <v>0</v>
      </c>
      <c r="AE3708" s="13">
        <v>17.37</v>
      </c>
      <c r="AF3708" s="33">
        <v>100</v>
      </c>
      <c r="AG3708" s="9">
        <v>1</v>
      </c>
      <c r="AH3708" s="34">
        <v>0.53</v>
      </c>
      <c r="AI3708" s="13">
        <v>1168468.42</v>
      </c>
      <c r="AJ3708" s="13">
        <v>13182086.050000001</v>
      </c>
      <c r="AK3708" s="13">
        <v>14350554.470000001</v>
      </c>
      <c r="AL3708" s="35">
        <v>41877</v>
      </c>
      <c r="AM3708" s="35">
        <v>42186</v>
      </c>
    </row>
    <row r="3709" spans="2:39" x14ac:dyDescent="0.25">
      <c r="B3709" s="30">
        <v>1</v>
      </c>
      <c r="C3709" s="31" t="s">
        <v>258</v>
      </c>
      <c r="D3709" s="9" t="s">
        <v>8368</v>
      </c>
      <c r="E3709" s="10" t="s">
        <v>8369</v>
      </c>
      <c r="F3709" s="10" t="s">
        <v>8370</v>
      </c>
      <c r="G3709" s="9">
        <v>3526308</v>
      </c>
      <c r="H3709" s="10" t="s">
        <v>790</v>
      </c>
      <c r="I3709" s="13">
        <v>68.77</v>
      </c>
      <c r="J3709" s="13">
        <v>0</v>
      </c>
      <c r="K3709" s="13">
        <v>1200.72</v>
      </c>
      <c r="L3709" s="13">
        <v>1200.72</v>
      </c>
      <c r="M3709" s="13">
        <v>1200.72</v>
      </c>
      <c r="N3709" s="32">
        <v>55</v>
      </c>
      <c r="O3709" s="9">
        <v>1</v>
      </c>
      <c r="P3709" s="13">
        <v>47.16</v>
      </c>
      <c r="Q3709" s="13">
        <v>100</v>
      </c>
      <c r="R3709" s="13">
        <v>71.42</v>
      </c>
      <c r="S3709" s="13">
        <v>220.2</v>
      </c>
      <c r="T3709" s="13">
        <v>0</v>
      </c>
      <c r="U3709" s="13">
        <v>1144.1500000000001</v>
      </c>
      <c r="V3709" s="13">
        <v>0</v>
      </c>
      <c r="W3709" s="13">
        <v>281.39999999999998</v>
      </c>
      <c r="X3709" s="13">
        <v>0</v>
      </c>
      <c r="Y3709" s="13">
        <v>0</v>
      </c>
      <c r="Z3709" s="13">
        <v>11.14</v>
      </c>
      <c r="AA3709" s="13">
        <v>11.46</v>
      </c>
      <c r="AB3709" s="13">
        <v>0</v>
      </c>
      <c r="AC3709" s="13">
        <v>36.08</v>
      </c>
      <c r="AD3709" s="13">
        <v>0</v>
      </c>
      <c r="AE3709" s="13">
        <v>41.32</v>
      </c>
      <c r="AF3709" s="33">
        <v>100</v>
      </c>
      <c r="AG3709" s="9">
        <v>2</v>
      </c>
      <c r="AH3709" s="34">
        <v>0.27</v>
      </c>
      <c r="AI3709" s="13">
        <v>454433.55</v>
      </c>
      <c r="AJ3709" s="13">
        <v>7095719.7599999998</v>
      </c>
      <c r="AK3709" s="13">
        <v>7550153.3099999996</v>
      </c>
      <c r="AL3709" s="35">
        <v>41271</v>
      </c>
      <c r="AM3709" s="35">
        <v>41372</v>
      </c>
    </row>
    <row r="3710" spans="2:39" x14ac:dyDescent="0.25">
      <c r="B3710" s="30">
        <v>1</v>
      </c>
      <c r="C3710" s="31" t="s">
        <v>258</v>
      </c>
      <c r="D3710" s="9" t="s">
        <v>8371</v>
      </c>
      <c r="E3710" s="10" t="s">
        <v>1354</v>
      </c>
      <c r="F3710" s="10" t="s">
        <v>5402</v>
      </c>
      <c r="G3710" s="9">
        <v>3500709</v>
      </c>
      <c r="H3710" s="10" t="s">
        <v>8372</v>
      </c>
      <c r="I3710" s="13">
        <v>460.62</v>
      </c>
      <c r="J3710" s="13">
        <v>469.14</v>
      </c>
      <c r="K3710" s="13">
        <v>469.14</v>
      </c>
      <c r="L3710" s="13">
        <v>460.62</v>
      </c>
      <c r="M3710" s="13">
        <v>460.62</v>
      </c>
      <c r="N3710" s="32">
        <v>36</v>
      </c>
      <c r="O3710" s="9">
        <v>1</v>
      </c>
      <c r="P3710" s="10">
        <v>39.200000000000003</v>
      </c>
      <c r="Q3710" s="13">
        <v>63.32</v>
      </c>
      <c r="R3710" s="13">
        <v>63.99</v>
      </c>
      <c r="S3710" s="13">
        <v>13.37</v>
      </c>
      <c r="T3710" s="13">
        <v>0</v>
      </c>
      <c r="U3710" s="13">
        <v>330.24</v>
      </c>
      <c r="V3710" s="13">
        <v>121.98</v>
      </c>
      <c r="W3710" s="13">
        <v>16.920000000000002</v>
      </c>
      <c r="X3710" s="13">
        <v>0</v>
      </c>
      <c r="Y3710" s="13">
        <v>0</v>
      </c>
      <c r="Z3710" s="13">
        <v>77.12</v>
      </c>
      <c r="AA3710" s="13">
        <v>0</v>
      </c>
      <c r="AB3710" s="13">
        <v>0</v>
      </c>
      <c r="AC3710" s="13">
        <v>20</v>
      </c>
      <c r="AD3710" s="13">
        <v>0</v>
      </c>
      <c r="AE3710" s="13">
        <v>2.88</v>
      </c>
      <c r="AF3710" s="33">
        <v>100</v>
      </c>
      <c r="AG3710" s="9">
        <v>3</v>
      </c>
      <c r="AH3710" s="34">
        <v>0.48</v>
      </c>
      <c r="AI3710" s="13">
        <v>231004.9</v>
      </c>
      <c r="AJ3710" s="13">
        <v>4734302.09</v>
      </c>
      <c r="AK3710" s="13">
        <v>4965306.99</v>
      </c>
      <c r="AL3710" s="35">
        <v>41635</v>
      </c>
      <c r="AM3710" s="35">
        <v>41428</v>
      </c>
    </row>
    <row r="3711" spans="2:39" x14ac:dyDescent="0.25">
      <c r="B3711" s="30">
        <v>1</v>
      </c>
      <c r="C3711" s="31" t="s">
        <v>258</v>
      </c>
      <c r="D3711" s="9" t="s">
        <v>8373</v>
      </c>
      <c r="E3711" s="10" t="s">
        <v>1354</v>
      </c>
      <c r="F3711" s="10" t="s">
        <v>5402</v>
      </c>
      <c r="G3711" s="9">
        <v>3500709</v>
      </c>
      <c r="H3711" s="10" t="s">
        <v>8374</v>
      </c>
      <c r="I3711" s="13">
        <v>242</v>
      </c>
      <c r="J3711" s="13">
        <v>0</v>
      </c>
      <c r="K3711" s="13">
        <v>231.15</v>
      </c>
      <c r="L3711" s="13">
        <v>242</v>
      </c>
      <c r="M3711" s="13">
        <v>231.15</v>
      </c>
      <c r="N3711" s="32">
        <v>19</v>
      </c>
      <c r="O3711" s="9">
        <v>1</v>
      </c>
      <c r="P3711" s="13">
        <v>19.260000000000002</v>
      </c>
      <c r="Q3711" s="13">
        <v>76.849999999999994</v>
      </c>
      <c r="R3711" s="13">
        <v>57.5</v>
      </c>
      <c r="S3711" s="13">
        <v>14.27</v>
      </c>
      <c r="T3711" s="13">
        <v>0</v>
      </c>
      <c r="U3711" s="13">
        <v>217.39</v>
      </c>
      <c r="V3711" s="13">
        <v>0</v>
      </c>
      <c r="W3711" s="13">
        <v>19.87</v>
      </c>
      <c r="X3711" s="13">
        <v>0</v>
      </c>
      <c r="Y3711" s="13">
        <v>0</v>
      </c>
      <c r="Z3711" s="13">
        <v>0</v>
      </c>
      <c r="AA3711" s="13">
        <v>0</v>
      </c>
      <c r="AB3711" s="13">
        <v>0</v>
      </c>
      <c r="AC3711" s="13">
        <v>0</v>
      </c>
      <c r="AD3711" s="13">
        <v>0</v>
      </c>
      <c r="AE3711" s="13">
        <v>0</v>
      </c>
      <c r="AF3711" s="33">
        <v>0</v>
      </c>
      <c r="AG3711" s="9">
        <v>3</v>
      </c>
      <c r="AH3711" s="34">
        <v>0.47</v>
      </c>
      <c r="AI3711" s="13">
        <v>202542.75</v>
      </c>
      <c r="AJ3711" s="13">
        <v>2438640.4500000002</v>
      </c>
      <c r="AK3711" s="13">
        <v>2641183.2000000002</v>
      </c>
      <c r="AL3711" s="35">
        <v>41635</v>
      </c>
      <c r="AM3711" s="35">
        <v>41428</v>
      </c>
    </row>
    <row r="3712" spans="2:39" x14ac:dyDescent="0.25">
      <c r="B3712" s="30">
        <v>1</v>
      </c>
      <c r="C3712" s="31" t="s">
        <v>258</v>
      </c>
      <c r="D3712" s="9" t="s">
        <v>8375</v>
      </c>
      <c r="E3712" s="10" t="s">
        <v>1354</v>
      </c>
      <c r="F3712" s="10" t="s">
        <v>8376</v>
      </c>
      <c r="G3712" s="9">
        <v>3536570</v>
      </c>
      <c r="H3712" s="10" t="s">
        <v>8377</v>
      </c>
      <c r="I3712" s="13">
        <v>435.6</v>
      </c>
      <c r="J3712" s="13">
        <v>0</v>
      </c>
      <c r="K3712" s="13">
        <v>487.98</v>
      </c>
      <c r="L3712" s="13">
        <v>435.6</v>
      </c>
      <c r="M3712" s="13">
        <v>435.6</v>
      </c>
      <c r="N3712" s="32">
        <v>37</v>
      </c>
      <c r="O3712" s="9">
        <v>1</v>
      </c>
      <c r="P3712" s="13">
        <v>40.659999999999997</v>
      </c>
      <c r="Q3712" s="13">
        <v>48.55</v>
      </c>
      <c r="R3712" s="13">
        <v>56.02</v>
      </c>
      <c r="S3712" s="13">
        <v>37.729999999999997</v>
      </c>
      <c r="T3712" s="13">
        <v>38.89</v>
      </c>
      <c r="U3712" s="13">
        <v>294.35000000000002</v>
      </c>
      <c r="V3712" s="13">
        <v>0</v>
      </c>
      <c r="W3712" s="13">
        <v>40.89</v>
      </c>
      <c r="X3712" s="13">
        <v>0</v>
      </c>
      <c r="Y3712" s="13">
        <v>0</v>
      </c>
      <c r="Z3712" s="13">
        <v>62.36</v>
      </c>
      <c r="AA3712" s="13">
        <v>15.72</v>
      </c>
      <c r="AB3712" s="13">
        <v>0</v>
      </c>
      <c r="AC3712" s="13">
        <v>14.19</v>
      </c>
      <c r="AD3712" s="13">
        <v>0</v>
      </c>
      <c r="AE3712" s="13">
        <v>7.73</v>
      </c>
      <c r="AF3712" s="33">
        <v>100</v>
      </c>
      <c r="AG3712" s="9">
        <v>2</v>
      </c>
      <c r="AH3712" s="34">
        <v>0.48</v>
      </c>
      <c r="AI3712" s="13">
        <v>413131.04</v>
      </c>
      <c r="AJ3712" s="13">
        <v>4705256.9400000004</v>
      </c>
      <c r="AK3712" s="13">
        <v>5118387.9800000004</v>
      </c>
      <c r="AL3712" s="35">
        <v>41572</v>
      </c>
      <c r="AM3712" s="35">
        <v>40085</v>
      </c>
    </row>
    <row r="3713" spans="2:39" x14ac:dyDescent="0.25">
      <c r="B3713" s="30">
        <v>1</v>
      </c>
      <c r="C3713" s="31" t="s">
        <v>258</v>
      </c>
      <c r="D3713" s="9" t="s">
        <v>8378</v>
      </c>
      <c r="E3713" s="10" t="s">
        <v>5533</v>
      </c>
      <c r="F3713" s="10" t="s">
        <v>5533</v>
      </c>
      <c r="G3713" s="9">
        <v>3530607</v>
      </c>
      <c r="H3713" s="10" t="s">
        <v>8379</v>
      </c>
      <c r="I3713" s="13">
        <v>1104.3900000000001</v>
      </c>
      <c r="J3713" s="13">
        <v>860.99</v>
      </c>
      <c r="K3713" s="13">
        <v>860.99</v>
      </c>
      <c r="L3713" s="13">
        <v>1104.3900000000001</v>
      </c>
      <c r="M3713" s="13">
        <v>532.27</v>
      </c>
      <c r="N3713" s="32">
        <v>344</v>
      </c>
      <c r="O3713" s="9">
        <v>1</v>
      </c>
      <c r="P3713" s="13">
        <v>168.67</v>
      </c>
      <c r="Q3713" s="13">
        <v>0</v>
      </c>
      <c r="R3713" s="13">
        <v>0</v>
      </c>
      <c r="S3713" s="13">
        <v>107.71</v>
      </c>
      <c r="T3713" s="13">
        <v>0</v>
      </c>
      <c r="U3713" s="13">
        <v>490.73</v>
      </c>
      <c r="V3713" s="13">
        <v>0</v>
      </c>
      <c r="W3713" s="13">
        <v>358.66</v>
      </c>
      <c r="X3713" s="13">
        <v>0</v>
      </c>
      <c r="Y3713" s="13">
        <v>0</v>
      </c>
      <c r="Z3713" s="13">
        <v>0</v>
      </c>
      <c r="AA3713" s="13">
        <v>0</v>
      </c>
      <c r="AB3713" s="13">
        <v>0</v>
      </c>
      <c r="AC3713" s="13">
        <v>0</v>
      </c>
      <c r="AD3713" s="13">
        <v>0</v>
      </c>
      <c r="AE3713" s="13">
        <v>0</v>
      </c>
      <c r="AF3713" s="33">
        <v>0</v>
      </c>
      <c r="AG3713" s="9">
        <v>2</v>
      </c>
      <c r="AH3713" s="34">
        <v>0.66</v>
      </c>
      <c r="AI3713" s="13">
        <v>0</v>
      </c>
      <c r="AJ3713" s="13">
        <v>5474291.5999999996</v>
      </c>
      <c r="AK3713" s="13">
        <v>5474291.5999999996</v>
      </c>
      <c r="AL3713" s="35">
        <v>41635</v>
      </c>
      <c r="AM3713" s="35">
        <v>39980</v>
      </c>
    </row>
    <row r="3714" spans="2:39" x14ac:dyDescent="0.25">
      <c r="B3714" s="30">
        <v>1</v>
      </c>
      <c r="C3714" s="31" t="s">
        <v>964</v>
      </c>
      <c r="D3714" s="9" t="s">
        <v>8380</v>
      </c>
      <c r="E3714" s="10" t="s">
        <v>1580</v>
      </c>
      <c r="F3714" s="10" t="s">
        <v>8381</v>
      </c>
      <c r="G3714" s="9">
        <v>3153400</v>
      </c>
      <c r="H3714" s="10" t="s">
        <v>230</v>
      </c>
      <c r="I3714" s="13">
        <v>1674.5</v>
      </c>
      <c r="J3714" s="13">
        <v>1674.5</v>
      </c>
      <c r="K3714" s="13">
        <v>1674.5</v>
      </c>
      <c r="L3714" s="13">
        <v>0</v>
      </c>
      <c r="M3714" s="13">
        <v>1674.5</v>
      </c>
      <c r="N3714" s="32">
        <v>20</v>
      </c>
      <c r="O3714" s="9">
        <v>1</v>
      </c>
      <c r="P3714" s="13">
        <v>25</v>
      </c>
      <c r="Q3714" s="13">
        <v>83.2</v>
      </c>
      <c r="R3714" s="13">
        <v>91.5</v>
      </c>
      <c r="S3714" s="13">
        <v>275.56</v>
      </c>
      <c r="T3714" s="13">
        <v>334.41</v>
      </c>
      <c r="U3714" s="13">
        <v>698.03</v>
      </c>
      <c r="V3714" s="13">
        <v>140.62</v>
      </c>
      <c r="W3714" s="13">
        <v>225.88</v>
      </c>
      <c r="X3714" s="13">
        <v>0</v>
      </c>
      <c r="Y3714" s="13">
        <v>0</v>
      </c>
      <c r="Z3714" s="13">
        <v>10</v>
      </c>
      <c r="AA3714" s="13">
        <v>25</v>
      </c>
      <c r="AB3714" s="13">
        <v>0</v>
      </c>
      <c r="AC3714" s="13">
        <v>10</v>
      </c>
      <c r="AD3714" s="13">
        <v>35</v>
      </c>
      <c r="AE3714" s="13">
        <v>20</v>
      </c>
      <c r="AF3714" s="33">
        <v>100</v>
      </c>
      <c r="AG3714" s="9">
        <v>3</v>
      </c>
      <c r="AH3714" s="34">
        <v>0.27</v>
      </c>
      <c r="AI3714" s="13">
        <v>369451.48</v>
      </c>
      <c r="AJ3714" s="13">
        <v>4361739.33</v>
      </c>
      <c r="AK3714" s="13">
        <v>4731190.8099999996</v>
      </c>
      <c r="AL3714" s="9"/>
      <c r="AM3714" s="35">
        <v>42068</v>
      </c>
    </row>
    <row r="3715" spans="2:39" x14ac:dyDescent="0.25">
      <c r="B3715" s="30">
        <v>1</v>
      </c>
      <c r="C3715" s="31" t="s">
        <v>964</v>
      </c>
      <c r="D3715" s="9" t="s">
        <v>8382</v>
      </c>
      <c r="E3715" s="10" t="s">
        <v>3066</v>
      </c>
      <c r="F3715" s="10" t="s">
        <v>8383</v>
      </c>
      <c r="G3715" s="9">
        <v>3159704</v>
      </c>
      <c r="H3715" s="10" t="s">
        <v>8384</v>
      </c>
      <c r="I3715" s="13">
        <v>654.72</v>
      </c>
      <c r="J3715" s="13">
        <v>654.72</v>
      </c>
      <c r="K3715" s="13">
        <v>638.69000000000005</v>
      </c>
      <c r="L3715" s="13">
        <v>0</v>
      </c>
      <c r="M3715" s="13">
        <v>638.69000000000005</v>
      </c>
      <c r="N3715" s="32">
        <v>40</v>
      </c>
      <c r="O3715" s="9">
        <v>1</v>
      </c>
      <c r="P3715" s="13">
        <v>18.25</v>
      </c>
      <c r="Q3715" s="13">
        <v>52.92</v>
      </c>
      <c r="R3715" s="13">
        <v>53.63</v>
      </c>
      <c r="S3715" s="13">
        <v>153.4</v>
      </c>
      <c r="T3715" s="13">
        <v>325.32</v>
      </c>
      <c r="U3715" s="13">
        <v>400.67</v>
      </c>
      <c r="V3715" s="13">
        <v>80.040000000000006</v>
      </c>
      <c r="W3715" s="13">
        <v>4.58</v>
      </c>
      <c r="X3715" s="13">
        <v>0</v>
      </c>
      <c r="Y3715" s="13">
        <v>5</v>
      </c>
      <c r="Z3715" s="13">
        <v>8</v>
      </c>
      <c r="AA3715" s="13">
        <v>30</v>
      </c>
      <c r="AB3715" s="13">
        <v>0</v>
      </c>
      <c r="AC3715" s="13">
        <v>45</v>
      </c>
      <c r="AD3715" s="13">
        <v>10</v>
      </c>
      <c r="AE3715" s="13">
        <v>2</v>
      </c>
      <c r="AF3715" s="33">
        <v>100</v>
      </c>
      <c r="AG3715" s="9">
        <v>3</v>
      </c>
      <c r="AH3715" s="34">
        <v>0.36</v>
      </c>
      <c r="AI3715" s="13">
        <v>309358.14</v>
      </c>
      <c r="AJ3715" s="13">
        <v>3764990.78</v>
      </c>
      <c r="AK3715" s="13">
        <v>4074348.92</v>
      </c>
      <c r="AL3715" s="9"/>
      <c r="AM3715" s="35">
        <v>41887</v>
      </c>
    </row>
    <row r="3716" spans="2:39" x14ac:dyDescent="0.25">
      <c r="B3716" s="30">
        <v>1</v>
      </c>
      <c r="C3716" s="31" t="s">
        <v>964</v>
      </c>
      <c r="D3716" s="9" t="s">
        <v>8385</v>
      </c>
      <c r="E3716" s="10" t="s">
        <v>3365</v>
      </c>
      <c r="F3716" s="10" t="s">
        <v>3365</v>
      </c>
      <c r="G3716" s="9">
        <v>3170206</v>
      </c>
      <c r="H3716" s="10" t="s">
        <v>8386</v>
      </c>
      <c r="I3716" s="13">
        <v>1162.9100000000001</v>
      </c>
      <c r="J3716" s="13">
        <v>1169.75</v>
      </c>
      <c r="K3716" s="13">
        <v>1169.75</v>
      </c>
      <c r="L3716" s="13">
        <v>0</v>
      </c>
      <c r="M3716" s="13">
        <v>1162.9100000000001</v>
      </c>
      <c r="N3716" s="32">
        <v>40</v>
      </c>
      <c r="O3716" s="9">
        <v>1</v>
      </c>
      <c r="P3716" s="13">
        <v>58.49</v>
      </c>
      <c r="Q3716" s="13">
        <v>96.53</v>
      </c>
      <c r="R3716" s="13">
        <v>100</v>
      </c>
      <c r="S3716" s="13">
        <v>116.62</v>
      </c>
      <c r="T3716" s="13">
        <v>251.41</v>
      </c>
      <c r="U3716" s="13">
        <v>774.11</v>
      </c>
      <c r="V3716" s="13">
        <v>27.61</v>
      </c>
      <c r="W3716" s="13">
        <v>0</v>
      </c>
      <c r="X3716" s="13">
        <v>0</v>
      </c>
      <c r="Y3716" s="13">
        <v>10</v>
      </c>
      <c r="Z3716" s="13">
        <v>25</v>
      </c>
      <c r="AA3716" s="13">
        <v>61</v>
      </c>
      <c r="AB3716" s="13">
        <v>4</v>
      </c>
      <c r="AC3716" s="13">
        <v>0</v>
      </c>
      <c r="AD3716" s="13">
        <v>0</v>
      </c>
      <c r="AE3716" s="13">
        <v>0</v>
      </c>
      <c r="AF3716" s="33">
        <v>100</v>
      </c>
      <c r="AG3716" s="9">
        <v>2</v>
      </c>
      <c r="AH3716" s="34">
        <v>0.51</v>
      </c>
      <c r="AI3716" s="13">
        <v>599635.14</v>
      </c>
      <c r="AJ3716" s="13">
        <v>6996815.8899999997</v>
      </c>
      <c r="AK3716" s="13">
        <v>7596451.0300000003</v>
      </c>
      <c r="AL3716" s="9"/>
      <c r="AM3716" s="35">
        <v>40368</v>
      </c>
    </row>
    <row r="3717" spans="2:39" x14ac:dyDescent="0.25">
      <c r="B3717" s="30">
        <v>1</v>
      </c>
      <c r="C3717" s="31" t="s">
        <v>104</v>
      </c>
      <c r="D3717" s="9" t="s">
        <v>8387</v>
      </c>
      <c r="E3717" s="10" t="s">
        <v>578</v>
      </c>
      <c r="F3717" s="10" t="s">
        <v>578</v>
      </c>
      <c r="G3717" s="9">
        <v>4104808</v>
      </c>
      <c r="H3717" s="10" t="s">
        <v>8388</v>
      </c>
      <c r="I3717" s="13">
        <v>554.4</v>
      </c>
      <c r="J3717" s="13">
        <v>0</v>
      </c>
      <c r="K3717" s="13">
        <v>1350.01</v>
      </c>
      <c r="L3717" s="13">
        <v>0</v>
      </c>
      <c r="M3717" s="13">
        <v>520.38</v>
      </c>
      <c r="N3717" s="32">
        <v>61</v>
      </c>
      <c r="O3717" s="9">
        <v>2</v>
      </c>
      <c r="P3717" s="13">
        <v>30.79</v>
      </c>
      <c r="Q3717" s="13">
        <v>0</v>
      </c>
      <c r="R3717" s="13">
        <v>0</v>
      </c>
      <c r="S3717" s="13">
        <v>24.3</v>
      </c>
      <c r="T3717" s="13">
        <v>104</v>
      </c>
      <c r="U3717" s="13">
        <v>392.1</v>
      </c>
      <c r="V3717" s="13">
        <v>0</v>
      </c>
      <c r="W3717" s="13">
        <v>0</v>
      </c>
      <c r="X3717" s="13">
        <v>0</v>
      </c>
      <c r="Y3717" s="13">
        <v>50</v>
      </c>
      <c r="Z3717" s="13">
        <v>25.23</v>
      </c>
      <c r="AA3717" s="13">
        <v>0</v>
      </c>
      <c r="AB3717" s="13">
        <v>0</v>
      </c>
      <c r="AC3717" s="13">
        <v>0</v>
      </c>
      <c r="AD3717" s="13">
        <v>20</v>
      </c>
      <c r="AE3717" s="13">
        <v>4.67</v>
      </c>
      <c r="AF3717" s="33">
        <v>99.9</v>
      </c>
      <c r="AG3717" s="9">
        <v>1</v>
      </c>
      <c r="AH3717" s="34">
        <v>0.6</v>
      </c>
      <c r="AI3717" s="13">
        <v>0</v>
      </c>
      <c r="AJ3717" s="13">
        <v>12851527.01</v>
      </c>
      <c r="AK3717" s="13">
        <v>12851527.01</v>
      </c>
      <c r="AL3717" s="9"/>
      <c r="AM3717" s="35">
        <v>40892</v>
      </c>
    </row>
    <row r="3718" spans="2:39" x14ac:dyDescent="0.25">
      <c r="B3718" s="30">
        <v>1</v>
      </c>
      <c r="C3718" s="31" t="s">
        <v>104</v>
      </c>
      <c r="D3718" s="9" t="s">
        <v>8389</v>
      </c>
      <c r="E3718" s="10" t="s">
        <v>3737</v>
      </c>
      <c r="F3718" s="10" t="s">
        <v>3738</v>
      </c>
      <c r="G3718" s="9">
        <v>4101200</v>
      </c>
      <c r="H3718" s="10" t="s">
        <v>8390</v>
      </c>
      <c r="I3718" s="13">
        <v>193.6</v>
      </c>
      <c r="J3718" s="13">
        <v>228.8</v>
      </c>
      <c r="K3718" s="13">
        <v>226.99</v>
      </c>
      <c r="L3718" s="13">
        <v>0</v>
      </c>
      <c r="M3718" s="13">
        <v>193.6</v>
      </c>
      <c r="N3718" s="32">
        <v>10</v>
      </c>
      <c r="O3718" s="9">
        <v>2</v>
      </c>
      <c r="P3718" s="13">
        <v>14.3</v>
      </c>
      <c r="Q3718" s="13">
        <v>100</v>
      </c>
      <c r="R3718" s="13">
        <v>300</v>
      </c>
      <c r="S3718" s="13">
        <v>29.69</v>
      </c>
      <c r="T3718" s="13">
        <v>0</v>
      </c>
      <c r="U3718" s="13">
        <v>66.92</v>
      </c>
      <c r="V3718" s="13">
        <v>5.93</v>
      </c>
      <c r="W3718" s="13">
        <v>124.45</v>
      </c>
      <c r="X3718" s="13">
        <v>0</v>
      </c>
      <c r="Y3718" s="13">
        <v>0</v>
      </c>
      <c r="Z3718" s="13">
        <v>0</v>
      </c>
      <c r="AA3718" s="13">
        <v>0</v>
      </c>
      <c r="AB3718" s="13">
        <v>29.37</v>
      </c>
      <c r="AC3718" s="13">
        <v>2.94</v>
      </c>
      <c r="AD3718" s="13">
        <v>42.83</v>
      </c>
      <c r="AE3718" s="13">
        <v>24.86</v>
      </c>
      <c r="AF3718" s="33">
        <v>100</v>
      </c>
      <c r="AG3718" s="9">
        <v>3</v>
      </c>
      <c r="AH3718" s="34">
        <v>0.22</v>
      </c>
      <c r="AI3718" s="13">
        <v>122300.27</v>
      </c>
      <c r="AJ3718" s="13">
        <v>146307.4</v>
      </c>
      <c r="AK3718" s="13">
        <v>268607.67</v>
      </c>
      <c r="AL3718" s="9"/>
      <c r="AM3718" s="35">
        <v>40680</v>
      </c>
    </row>
    <row r="3719" spans="2:39" x14ac:dyDescent="0.25">
      <c r="B3719" s="30">
        <v>1</v>
      </c>
      <c r="C3719" s="31" t="s">
        <v>104</v>
      </c>
      <c r="D3719" s="9" t="s">
        <v>8391</v>
      </c>
      <c r="E3719" s="10" t="s">
        <v>1815</v>
      </c>
      <c r="F3719" s="10" t="s">
        <v>8392</v>
      </c>
      <c r="G3719" s="9">
        <v>4114906</v>
      </c>
      <c r="H3719" s="10" t="s">
        <v>8393</v>
      </c>
      <c r="I3719" s="13">
        <v>413.77</v>
      </c>
      <c r="J3719" s="13">
        <v>0</v>
      </c>
      <c r="K3719" s="13">
        <v>393.69</v>
      </c>
      <c r="L3719" s="13">
        <v>0</v>
      </c>
      <c r="M3719" s="13">
        <v>393.69</v>
      </c>
      <c r="N3719" s="32">
        <v>15</v>
      </c>
      <c r="O3719" s="9">
        <v>2</v>
      </c>
      <c r="P3719" s="13">
        <v>21.87</v>
      </c>
      <c r="Q3719" s="13">
        <v>0</v>
      </c>
      <c r="R3719" s="13">
        <v>0</v>
      </c>
      <c r="S3719" s="13">
        <v>48</v>
      </c>
      <c r="T3719" s="13">
        <v>58.1</v>
      </c>
      <c r="U3719" s="13">
        <v>276.7</v>
      </c>
      <c r="V3719" s="13">
        <v>0</v>
      </c>
      <c r="W3719" s="13">
        <v>0</v>
      </c>
      <c r="X3719" s="13">
        <v>0</v>
      </c>
      <c r="Y3719" s="13">
        <v>0</v>
      </c>
      <c r="Z3719" s="13">
        <v>15</v>
      </c>
      <c r="AA3719" s="13">
        <v>14</v>
      </c>
      <c r="AB3719" s="13">
        <v>0</v>
      </c>
      <c r="AC3719" s="13">
        <v>45</v>
      </c>
      <c r="AD3719" s="13">
        <v>14</v>
      </c>
      <c r="AE3719" s="13">
        <v>12</v>
      </c>
      <c r="AF3719" s="33">
        <v>100</v>
      </c>
      <c r="AG3719" s="9">
        <v>2</v>
      </c>
      <c r="AH3719" s="34">
        <v>0.32</v>
      </c>
      <c r="AI3719" s="13">
        <v>87572.09</v>
      </c>
      <c r="AJ3719" s="13">
        <v>3282925.79</v>
      </c>
      <c r="AK3719" s="13">
        <v>3370497.88</v>
      </c>
      <c r="AL3719" s="9"/>
      <c r="AM3719" s="35">
        <v>40739</v>
      </c>
    </row>
    <row r="3720" spans="2:39" x14ac:dyDescent="0.25">
      <c r="B3720" s="30">
        <v>1</v>
      </c>
      <c r="C3720" s="31" t="s">
        <v>104</v>
      </c>
      <c r="D3720" s="9" t="s">
        <v>8394</v>
      </c>
      <c r="E3720" s="10" t="s">
        <v>578</v>
      </c>
      <c r="F3720" s="10" t="s">
        <v>578</v>
      </c>
      <c r="G3720" s="9">
        <v>4104808</v>
      </c>
      <c r="H3720" s="10" t="s">
        <v>8395</v>
      </c>
      <c r="I3720" s="13">
        <v>3461.89</v>
      </c>
      <c r="J3720" s="13">
        <v>0</v>
      </c>
      <c r="K3720" s="13">
        <v>3958.7</v>
      </c>
      <c r="L3720" s="13">
        <v>0</v>
      </c>
      <c r="M3720" s="13">
        <v>2019.14</v>
      </c>
      <c r="N3720" s="32">
        <v>236</v>
      </c>
      <c r="O3720" s="9">
        <v>2</v>
      </c>
      <c r="P3720" s="10">
        <v>192.33</v>
      </c>
      <c r="Q3720" s="13">
        <v>0</v>
      </c>
      <c r="R3720" s="13">
        <v>0</v>
      </c>
      <c r="S3720" s="13">
        <v>94.3</v>
      </c>
      <c r="T3720" s="13">
        <v>403.8</v>
      </c>
      <c r="U3720" s="13">
        <v>1521</v>
      </c>
      <c r="V3720" s="13">
        <v>0</v>
      </c>
      <c r="W3720" s="13">
        <v>0</v>
      </c>
      <c r="X3720" s="13">
        <v>0</v>
      </c>
      <c r="Y3720" s="13">
        <v>50</v>
      </c>
      <c r="Z3720" s="13">
        <v>25.23</v>
      </c>
      <c r="AA3720" s="13">
        <v>0</v>
      </c>
      <c r="AB3720" s="13">
        <v>0</v>
      </c>
      <c r="AC3720" s="13">
        <v>0</v>
      </c>
      <c r="AD3720" s="13">
        <v>20</v>
      </c>
      <c r="AE3720" s="13">
        <v>4.67</v>
      </c>
      <c r="AF3720" s="33">
        <v>99.9</v>
      </c>
      <c r="AG3720" s="9">
        <v>1</v>
      </c>
      <c r="AH3720" s="34">
        <v>600</v>
      </c>
      <c r="AI3720" s="13">
        <v>0</v>
      </c>
      <c r="AJ3720" s="13">
        <v>49905661.729999997</v>
      </c>
      <c r="AK3720" s="13">
        <v>49905661.729999997</v>
      </c>
      <c r="AL3720" s="9"/>
      <c r="AM3720" s="35">
        <v>40892</v>
      </c>
    </row>
    <row r="3721" spans="2:39" x14ac:dyDescent="0.25">
      <c r="B3721" s="30">
        <v>1</v>
      </c>
      <c r="C3721" s="31" t="s">
        <v>104</v>
      </c>
      <c r="D3721" s="9" t="s">
        <v>8396</v>
      </c>
      <c r="E3721" s="10" t="s">
        <v>1538</v>
      </c>
      <c r="F3721" s="10" t="s">
        <v>1539</v>
      </c>
      <c r="G3721" s="9">
        <v>4113254</v>
      </c>
      <c r="H3721" s="10" t="s">
        <v>8397</v>
      </c>
      <c r="I3721" s="13">
        <v>877.04</v>
      </c>
      <c r="J3721" s="13">
        <v>913.34</v>
      </c>
      <c r="K3721" s="13">
        <v>852.91</v>
      </c>
      <c r="L3721" s="13">
        <v>0</v>
      </c>
      <c r="M3721" s="13">
        <v>852.91</v>
      </c>
      <c r="N3721" s="32">
        <v>60</v>
      </c>
      <c r="O3721" s="9">
        <v>1</v>
      </c>
      <c r="P3721" s="13">
        <v>0</v>
      </c>
      <c r="Q3721" s="13">
        <v>0</v>
      </c>
      <c r="R3721" s="13">
        <v>0</v>
      </c>
      <c r="S3721" s="13">
        <v>80.89</v>
      </c>
      <c r="T3721" s="13">
        <v>0</v>
      </c>
      <c r="U3721" s="13">
        <v>521.29999999999995</v>
      </c>
      <c r="V3721" s="13">
        <v>64</v>
      </c>
      <c r="W3721" s="13">
        <v>2.4900000000000002</v>
      </c>
      <c r="X3721" s="13">
        <v>0</v>
      </c>
      <c r="Y3721" s="13">
        <v>0</v>
      </c>
      <c r="Z3721" s="13">
        <v>12</v>
      </c>
      <c r="AA3721" s="13">
        <v>13</v>
      </c>
      <c r="AB3721" s="13">
        <v>0</v>
      </c>
      <c r="AC3721" s="13">
        <v>45</v>
      </c>
      <c r="AD3721" s="13">
        <v>21</v>
      </c>
      <c r="AE3721" s="13">
        <v>9</v>
      </c>
      <c r="AF3721" s="33">
        <v>100</v>
      </c>
      <c r="AG3721" s="9">
        <v>4</v>
      </c>
      <c r="AH3721" s="34">
        <v>0.25</v>
      </c>
      <c r="AI3721" s="13">
        <v>430032.02</v>
      </c>
      <c r="AJ3721" s="13">
        <v>8386986.0300000003</v>
      </c>
      <c r="AK3721" s="13">
        <v>8817018.0500000007</v>
      </c>
      <c r="AL3721" s="9"/>
      <c r="AM3721" s="35">
        <v>42149</v>
      </c>
    </row>
    <row r="3722" spans="2:39" x14ac:dyDescent="0.25">
      <c r="B3722" s="30">
        <v>1</v>
      </c>
      <c r="C3722" s="31" t="s">
        <v>104</v>
      </c>
      <c r="D3722" s="9" t="s">
        <v>8398</v>
      </c>
      <c r="E3722" s="10" t="s">
        <v>1585</v>
      </c>
      <c r="F3722" s="10" t="s">
        <v>1586</v>
      </c>
      <c r="G3722" s="9">
        <v>4106001</v>
      </c>
      <c r="H3722" s="10" t="s">
        <v>8399</v>
      </c>
      <c r="I3722" s="13">
        <v>754.51</v>
      </c>
      <c r="J3722" s="13">
        <v>754.4</v>
      </c>
      <c r="K3722" s="13">
        <v>744.7</v>
      </c>
      <c r="L3722" s="13">
        <v>0</v>
      </c>
      <c r="M3722" s="13">
        <v>744.7</v>
      </c>
      <c r="N3722" s="32">
        <v>48</v>
      </c>
      <c r="O3722" s="9">
        <v>1</v>
      </c>
      <c r="P3722" s="10">
        <v>41.37</v>
      </c>
      <c r="Q3722" s="13">
        <v>0</v>
      </c>
      <c r="R3722" s="13">
        <v>0</v>
      </c>
      <c r="S3722" s="13">
        <v>74.2</v>
      </c>
      <c r="T3722" s="13">
        <v>0</v>
      </c>
      <c r="U3722" s="13">
        <v>435.6</v>
      </c>
      <c r="V3722" s="13">
        <v>0</v>
      </c>
      <c r="W3722" s="13">
        <v>234.9</v>
      </c>
      <c r="X3722" s="13">
        <v>0</v>
      </c>
      <c r="Y3722" s="13">
        <v>0</v>
      </c>
      <c r="Z3722" s="13">
        <v>58.5</v>
      </c>
      <c r="AA3722" s="13">
        <v>0</v>
      </c>
      <c r="AB3722" s="13">
        <v>0</v>
      </c>
      <c r="AC3722" s="13">
        <v>0</v>
      </c>
      <c r="AD3722" s="13">
        <v>20</v>
      </c>
      <c r="AE3722" s="13">
        <v>21.5</v>
      </c>
      <c r="AF3722" s="33">
        <v>100</v>
      </c>
      <c r="AG3722" s="9">
        <v>3</v>
      </c>
      <c r="AH3722" s="34">
        <v>0.38</v>
      </c>
      <c r="AI3722" s="13">
        <v>757097.46</v>
      </c>
      <c r="AJ3722" s="13">
        <v>5187510.9000000004</v>
      </c>
      <c r="AK3722" s="13">
        <v>5944608.3600000003</v>
      </c>
      <c r="AL3722" s="9"/>
      <c r="AM3722" s="35">
        <v>39853</v>
      </c>
    </row>
    <row r="3723" spans="2:39" x14ac:dyDescent="0.25">
      <c r="B3723" s="30">
        <v>1</v>
      </c>
      <c r="C3723" s="31" t="s">
        <v>104</v>
      </c>
      <c r="D3723" s="9" t="s">
        <v>8400</v>
      </c>
      <c r="E3723" s="10" t="s">
        <v>2870</v>
      </c>
      <c r="F3723" s="10" t="s">
        <v>2871</v>
      </c>
      <c r="G3723" s="9">
        <v>4104709</v>
      </c>
      <c r="H3723" s="10" t="s">
        <v>2872</v>
      </c>
      <c r="I3723" s="13">
        <v>504.7</v>
      </c>
      <c r="J3723" s="13">
        <v>521.1</v>
      </c>
      <c r="K3723" s="13">
        <v>521.1</v>
      </c>
      <c r="L3723" s="13">
        <v>0</v>
      </c>
      <c r="M3723" s="13">
        <v>504.7</v>
      </c>
      <c r="N3723" s="32">
        <v>30</v>
      </c>
      <c r="O3723" s="9">
        <v>1</v>
      </c>
      <c r="P3723" s="13">
        <v>0</v>
      </c>
      <c r="Q3723" s="13">
        <v>0</v>
      </c>
      <c r="R3723" s="13">
        <v>0</v>
      </c>
      <c r="S3723" s="13">
        <v>12.8</v>
      </c>
      <c r="T3723" s="13">
        <v>37.4</v>
      </c>
      <c r="U3723" s="13">
        <v>468.1</v>
      </c>
      <c r="V3723" s="13">
        <v>0</v>
      </c>
      <c r="W3723" s="13">
        <v>2.8</v>
      </c>
      <c r="X3723" s="13">
        <v>0</v>
      </c>
      <c r="Y3723" s="13">
        <v>0</v>
      </c>
      <c r="Z3723" s="13">
        <v>40</v>
      </c>
      <c r="AA3723" s="13">
        <v>40</v>
      </c>
      <c r="AB3723" s="13">
        <v>0</v>
      </c>
      <c r="AC3723" s="13">
        <v>0</v>
      </c>
      <c r="AD3723" s="13">
        <v>14</v>
      </c>
      <c r="AE3723" s="13">
        <v>6</v>
      </c>
      <c r="AF3723" s="33">
        <v>100</v>
      </c>
      <c r="AG3723" s="9">
        <v>4</v>
      </c>
      <c r="AH3723" s="34">
        <v>0.63</v>
      </c>
      <c r="AI3723" s="13">
        <v>54105.8</v>
      </c>
      <c r="AJ3723" s="13">
        <v>630173.47</v>
      </c>
      <c r="AK3723" s="13">
        <v>684279.27</v>
      </c>
      <c r="AL3723" s="9"/>
      <c r="AM3723" s="35">
        <v>36453</v>
      </c>
    </row>
    <row r="3724" spans="2:39" x14ac:dyDescent="0.25">
      <c r="B3724" s="30">
        <v>1</v>
      </c>
      <c r="C3724" s="31" t="s">
        <v>114</v>
      </c>
      <c r="D3724" s="9" t="s">
        <v>8401</v>
      </c>
      <c r="E3724" s="10" t="s">
        <v>408</v>
      </c>
      <c r="F3724" s="10" t="s">
        <v>8402</v>
      </c>
      <c r="G3724" s="9">
        <v>5103007</v>
      </c>
      <c r="H3724" s="10" t="s">
        <v>8403</v>
      </c>
      <c r="I3724" s="13">
        <v>764.98</v>
      </c>
      <c r="J3724" s="13">
        <v>764.98</v>
      </c>
      <c r="K3724" s="13">
        <v>2235.1999999999998</v>
      </c>
      <c r="L3724" s="13">
        <v>2514.9699999999998</v>
      </c>
      <c r="M3724" s="13">
        <v>593.65</v>
      </c>
      <c r="N3724" s="36">
        <v>35</v>
      </c>
      <c r="O3724" s="9">
        <v>1</v>
      </c>
      <c r="P3724" s="13">
        <v>27.94</v>
      </c>
      <c r="Q3724" s="13">
        <v>0</v>
      </c>
      <c r="R3724" s="13">
        <v>0</v>
      </c>
      <c r="S3724" s="13">
        <v>110.85</v>
      </c>
      <c r="T3724" s="13">
        <v>0</v>
      </c>
      <c r="U3724" s="13">
        <v>1392.19</v>
      </c>
      <c r="V3724" s="13">
        <v>0</v>
      </c>
      <c r="W3724" s="13">
        <v>0</v>
      </c>
      <c r="X3724" s="13">
        <v>0</v>
      </c>
      <c r="Y3724" s="13">
        <v>0</v>
      </c>
      <c r="Z3724" s="13">
        <v>57.84</v>
      </c>
      <c r="AA3724" s="13">
        <v>31.33</v>
      </c>
      <c r="AB3724" s="13">
        <v>0</v>
      </c>
      <c r="AC3724" s="13">
        <v>5.83</v>
      </c>
      <c r="AD3724" s="13">
        <v>0</v>
      </c>
      <c r="AE3724" s="13">
        <v>5</v>
      </c>
      <c r="AF3724" s="33">
        <v>100</v>
      </c>
      <c r="AG3724" s="9">
        <v>2</v>
      </c>
      <c r="AH3724" s="34">
        <v>0.5</v>
      </c>
      <c r="AI3724" s="13">
        <v>1230761.8700000001</v>
      </c>
      <c r="AJ3724" s="13">
        <v>2001216</v>
      </c>
      <c r="AK3724" s="13">
        <v>3231977.87</v>
      </c>
      <c r="AL3724" s="35">
        <v>40076</v>
      </c>
      <c r="AM3724" s="35">
        <v>40800</v>
      </c>
    </row>
    <row r="3725" spans="2:39" x14ac:dyDescent="0.25">
      <c r="B3725" s="30">
        <v>1</v>
      </c>
      <c r="C3725" s="31" t="s">
        <v>114</v>
      </c>
      <c r="D3725" s="9" t="s">
        <v>8404</v>
      </c>
      <c r="E3725" s="10" t="s">
        <v>408</v>
      </c>
      <c r="F3725" s="10" t="s">
        <v>8402</v>
      </c>
      <c r="G3725" s="9">
        <v>5103007</v>
      </c>
      <c r="H3725" s="10" t="s">
        <v>8405</v>
      </c>
      <c r="I3725" s="13">
        <v>153.33000000000001</v>
      </c>
      <c r="J3725" s="13">
        <v>0</v>
      </c>
      <c r="K3725" s="13">
        <v>153.33000000000001</v>
      </c>
      <c r="L3725" s="13">
        <v>2515.9699999999998</v>
      </c>
      <c r="M3725" s="13">
        <v>153.33000000000001</v>
      </c>
      <c r="N3725" s="32">
        <v>34</v>
      </c>
      <c r="O3725" s="9">
        <v>1</v>
      </c>
      <c r="P3725" s="13">
        <v>1.92</v>
      </c>
      <c r="Q3725" s="13">
        <v>0</v>
      </c>
      <c r="R3725" s="13">
        <v>0</v>
      </c>
      <c r="S3725" s="13">
        <v>22.03</v>
      </c>
      <c r="T3725" s="13">
        <v>0</v>
      </c>
      <c r="U3725" s="13">
        <v>110.64</v>
      </c>
      <c r="V3725" s="13">
        <v>0</v>
      </c>
      <c r="W3725" s="13">
        <v>0</v>
      </c>
      <c r="X3725" s="13">
        <v>0</v>
      </c>
      <c r="Y3725" s="13">
        <v>0</v>
      </c>
      <c r="Z3725" s="13">
        <v>0</v>
      </c>
      <c r="AA3725" s="13">
        <v>63.29</v>
      </c>
      <c r="AB3725" s="13">
        <v>22.34</v>
      </c>
      <c r="AC3725" s="13">
        <v>0</v>
      </c>
      <c r="AD3725" s="13">
        <v>0</v>
      </c>
      <c r="AE3725" s="13">
        <v>14.37</v>
      </c>
      <c r="AF3725" s="33">
        <v>100</v>
      </c>
      <c r="AG3725" s="9">
        <v>3</v>
      </c>
      <c r="AH3725" s="34">
        <v>0.46</v>
      </c>
      <c r="AI3725" s="13">
        <v>109768.38</v>
      </c>
      <c r="AJ3725" s="13">
        <v>525469.93999999994</v>
      </c>
      <c r="AK3725" s="13">
        <v>635238.31999999995</v>
      </c>
      <c r="AL3725" s="35">
        <v>40137</v>
      </c>
      <c r="AM3725" s="35">
        <v>40842</v>
      </c>
    </row>
    <row r="3726" spans="2:39" x14ac:dyDescent="0.25">
      <c r="B3726" s="30">
        <v>1</v>
      </c>
      <c r="C3726" s="31" t="s">
        <v>114</v>
      </c>
      <c r="D3726" s="9" t="s">
        <v>8406</v>
      </c>
      <c r="E3726" s="10" t="s">
        <v>408</v>
      </c>
      <c r="F3726" s="10" t="s">
        <v>8407</v>
      </c>
      <c r="G3726" s="9">
        <v>5106109</v>
      </c>
      <c r="H3726" s="10" t="s">
        <v>8408</v>
      </c>
      <c r="I3726" s="13">
        <v>95</v>
      </c>
      <c r="J3726" s="13">
        <v>182</v>
      </c>
      <c r="K3726" s="13">
        <v>180.03</v>
      </c>
      <c r="L3726" s="13">
        <v>0</v>
      </c>
      <c r="M3726" s="13">
        <v>93.75</v>
      </c>
      <c r="N3726" s="32"/>
      <c r="O3726" s="9">
        <v>1</v>
      </c>
      <c r="P3726" s="13">
        <v>80</v>
      </c>
      <c r="Q3726" s="13">
        <v>0</v>
      </c>
      <c r="R3726" s="13">
        <v>0</v>
      </c>
      <c r="S3726" s="13">
        <v>22.2</v>
      </c>
      <c r="T3726" s="13">
        <v>0</v>
      </c>
      <c r="U3726" s="13">
        <v>22.57</v>
      </c>
      <c r="V3726" s="13">
        <v>131.84</v>
      </c>
      <c r="W3726" s="13">
        <v>3.41</v>
      </c>
      <c r="X3726" s="13">
        <v>0</v>
      </c>
      <c r="Y3726" s="13">
        <v>0</v>
      </c>
      <c r="Z3726" s="13">
        <v>1.1499999999999999</v>
      </c>
      <c r="AA3726" s="13">
        <v>25.7</v>
      </c>
      <c r="AB3726" s="13">
        <v>0</v>
      </c>
      <c r="AC3726" s="13">
        <v>57.1</v>
      </c>
      <c r="AD3726" s="13">
        <v>0</v>
      </c>
      <c r="AE3726" s="13">
        <v>16.05</v>
      </c>
      <c r="AF3726" s="33">
        <v>100</v>
      </c>
      <c r="AG3726" s="9">
        <v>2</v>
      </c>
      <c r="AH3726" s="34">
        <v>0.3</v>
      </c>
      <c r="AI3726" s="13">
        <v>624482.36</v>
      </c>
      <c r="AJ3726" s="13">
        <v>96720.92</v>
      </c>
      <c r="AK3726" s="13">
        <v>721203.28</v>
      </c>
      <c r="AL3726" s="9"/>
      <c r="AM3726" s="35">
        <v>40788</v>
      </c>
    </row>
    <row r="3727" spans="2:39" x14ac:dyDescent="0.25">
      <c r="B3727" s="30">
        <v>1</v>
      </c>
      <c r="C3727" s="31" t="s">
        <v>114</v>
      </c>
      <c r="D3727" s="9" t="s">
        <v>8409</v>
      </c>
      <c r="E3727" s="10" t="s">
        <v>1775</v>
      </c>
      <c r="F3727" s="10" t="s">
        <v>1776</v>
      </c>
      <c r="G3727" s="9">
        <v>5107008</v>
      </c>
      <c r="H3727" s="10" t="s">
        <v>8410</v>
      </c>
      <c r="I3727" s="13">
        <v>630</v>
      </c>
      <c r="J3727" s="13">
        <v>630</v>
      </c>
      <c r="K3727" s="13">
        <v>677.65</v>
      </c>
      <c r="L3727" s="13">
        <v>0</v>
      </c>
      <c r="M3727" s="13">
        <v>630</v>
      </c>
      <c r="N3727" s="32">
        <v>17</v>
      </c>
      <c r="O3727" s="9">
        <v>2</v>
      </c>
      <c r="P3727" s="13">
        <v>10.5</v>
      </c>
      <c r="Q3727" s="13">
        <v>0</v>
      </c>
      <c r="R3727" s="13">
        <v>0</v>
      </c>
      <c r="S3727" s="13">
        <v>160.72999999999999</v>
      </c>
      <c r="T3727" s="13">
        <v>0</v>
      </c>
      <c r="U3727" s="13">
        <v>319.11</v>
      </c>
      <c r="V3727" s="13">
        <v>196.39</v>
      </c>
      <c r="W3727" s="13">
        <v>0.19</v>
      </c>
      <c r="X3727" s="13">
        <v>0</v>
      </c>
      <c r="Y3727" s="13">
        <v>0</v>
      </c>
      <c r="Z3727" s="13">
        <v>0</v>
      </c>
      <c r="AA3727" s="13">
        <v>59.14</v>
      </c>
      <c r="AB3727" s="13">
        <v>0</v>
      </c>
      <c r="AC3727" s="13">
        <v>16.559999999999999</v>
      </c>
      <c r="AD3727" s="13">
        <v>0.37</v>
      </c>
      <c r="AE3727" s="13">
        <v>23.03</v>
      </c>
      <c r="AF3727" s="33">
        <v>99.1</v>
      </c>
      <c r="AG3727" s="9">
        <v>3</v>
      </c>
      <c r="AH3727" s="34">
        <v>0.32</v>
      </c>
      <c r="AI3727" s="13">
        <v>100010.43</v>
      </c>
      <c r="AJ3727" s="13">
        <v>2347758.9700000002</v>
      </c>
      <c r="AK3727" s="13">
        <v>2447769.4</v>
      </c>
      <c r="AL3727" s="9"/>
      <c r="AM3727" s="35">
        <v>40777</v>
      </c>
    </row>
    <row r="3728" spans="2:39" x14ac:dyDescent="0.25">
      <c r="B3728" s="30">
        <v>1</v>
      </c>
      <c r="C3728" s="31" t="s">
        <v>114</v>
      </c>
      <c r="D3728" s="9" t="s">
        <v>8411</v>
      </c>
      <c r="E3728" s="10" t="s">
        <v>408</v>
      </c>
      <c r="F3728" s="10" t="s">
        <v>8407</v>
      </c>
      <c r="G3728" s="9">
        <v>5106109</v>
      </c>
      <c r="H3728" s="10" t="s">
        <v>8412</v>
      </c>
      <c r="I3728" s="13">
        <v>99.31</v>
      </c>
      <c r="J3728" s="13">
        <v>99.3</v>
      </c>
      <c r="K3728" s="13">
        <v>56.43</v>
      </c>
      <c r="L3728" s="13">
        <v>0</v>
      </c>
      <c r="M3728" s="13">
        <v>56.43</v>
      </c>
      <c r="N3728" s="32"/>
      <c r="O3728" s="9">
        <v>1</v>
      </c>
      <c r="P3728" s="13">
        <v>0.7</v>
      </c>
      <c r="Q3728" s="13">
        <v>0</v>
      </c>
      <c r="R3728" s="13">
        <v>0</v>
      </c>
      <c r="S3728" s="13">
        <v>1.9</v>
      </c>
      <c r="T3728" s="13">
        <v>5.15</v>
      </c>
      <c r="U3728" s="13">
        <v>23.72</v>
      </c>
      <c r="V3728" s="13">
        <v>16.579999999999998</v>
      </c>
      <c r="W3728" s="13">
        <v>1.9</v>
      </c>
      <c r="X3728" s="13">
        <v>0</v>
      </c>
      <c r="Y3728" s="13">
        <v>0</v>
      </c>
      <c r="Z3728" s="13">
        <v>1.48</v>
      </c>
      <c r="AA3728" s="13">
        <v>62.26</v>
      </c>
      <c r="AB3728" s="13">
        <v>0</v>
      </c>
      <c r="AC3728" s="13">
        <v>32.47</v>
      </c>
      <c r="AD3728" s="13">
        <v>0.42</v>
      </c>
      <c r="AE3728" s="13">
        <v>3.37</v>
      </c>
      <c r="AF3728" s="33">
        <v>100</v>
      </c>
      <c r="AG3728" s="9">
        <v>1</v>
      </c>
      <c r="AH3728" s="34">
        <v>0.4</v>
      </c>
      <c r="AI3728" s="13">
        <v>83528.009999999995</v>
      </c>
      <c r="AJ3728" s="13">
        <v>39699.910000000003</v>
      </c>
      <c r="AK3728" s="13">
        <v>123227.92</v>
      </c>
      <c r="AL3728" s="35">
        <v>40137</v>
      </c>
      <c r="AM3728" s="35">
        <v>40752</v>
      </c>
    </row>
    <row r="3729" spans="2:39" x14ac:dyDescent="0.25">
      <c r="B3729" s="30">
        <v>1</v>
      </c>
      <c r="C3729" s="31" t="s">
        <v>114</v>
      </c>
      <c r="D3729" s="9" t="s">
        <v>8413</v>
      </c>
      <c r="E3729" s="10" t="s">
        <v>408</v>
      </c>
      <c r="F3729" s="10" t="s">
        <v>8407</v>
      </c>
      <c r="G3729" s="9">
        <v>5106109</v>
      </c>
      <c r="H3729" s="10" t="s">
        <v>2563</v>
      </c>
      <c r="I3729" s="13">
        <v>2472.5100000000002</v>
      </c>
      <c r="J3729" s="13">
        <v>2472.5100000000002</v>
      </c>
      <c r="K3729" s="13">
        <v>2472.5100000000002</v>
      </c>
      <c r="L3729" s="13">
        <v>1771.93</v>
      </c>
      <c r="M3729" s="13">
        <v>1771.93</v>
      </c>
      <c r="N3729" s="32"/>
      <c r="O3729" s="9">
        <v>1</v>
      </c>
      <c r="P3729" s="13">
        <v>22.14</v>
      </c>
      <c r="Q3729" s="13">
        <v>0</v>
      </c>
      <c r="R3729" s="13">
        <v>0</v>
      </c>
      <c r="S3729" s="13">
        <v>151.37</v>
      </c>
      <c r="T3729" s="13">
        <v>0</v>
      </c>
      <c r="U3729" s="13">
        <v>1434.25</v>
      </c>
      <c r="V3729" s="13">
        <v>0</v>
      </c>
      <c r="W3729" s="13">
        <v>2.5</v>
      </c>
      <c r="X3729" s="13">
        <v>0</v>
      </c>
      <c r="Y3729" s="13">
        <v>0</v>
      </c>
      <c r="Z3729" s="13">
        <v>0</v>
      </c>
      <c r="AA3729" s="13">
        <v>54.92</v>
      </c>
      <c r="AB3729" s="13">
        <v>7.11</v>
      </c>
      <c r="AC3729" s="13">
        <v>29.07</v>
      </c>
      <c r="AD3729" s="13">
        <v>0</v>
      </c>
      <c r="AE3729" s="13">
        <v>8.9</v>
      </c>
      <c r="AF3729" s="33">
        <v>100</v>
      </c>
      <c r="AG3729" s="9">
        <v>1</v>
      </c>
      <c r="AH3729" s="34">
        <v>0.38</v>
      </c>
      <c r="AI3729" s="13">
        <v>756176.2</v>
      </c>
      <c r="AJ3729" s="13">
        <v>1813633.48</v>
      </c>
      <c r="AK3729" s="13">
        <v>2569809.6800000002</v>
      </c>
      <c r="AL3729" s="35">
        <v>40137</v>
      </c>
      <c r="AM3729" s="35">
        <v>40659</v>
      </c>
    </row>
    <row r="3730" spans="2:39" x14ac:dyDescent="0.25">
      <c r="B3730" s="30">
        <v>1</v>
      </c>
      <c r="C3730" s="31" t="s">
        <v>114</v>
      </c>
      <c r="D3730" s="9" t="s">
        <v>8414</v>
      </c>
      <c r="E3730" s="10" t="s">
        <v>408</v>
      </c>
      <c r="F3730" s="10" t="s">
        <v>8407</v>
      </c>
      <c r="G3730" s="9">
        <v>5106109</v>
      </c>
      <c r="H3730" s="10" t="s">
        <v>8415</v>
      </c>
      <c r="I3730" s="13">
        <v>60</v>
      </c>
      <c r="J3730" s="13">
        <v>59.16</v>
      </c>
      <c r="K3730" s="13">
        <v>59.16</v>
      </c>
      <c r="L3730" s="13">
        <v>59.16</v>
      </c>
      <c r="M3730" s="13">
        <v>59.16</v>
      </c>
      <c r="N3730" s="32"/>
      <c r="O3730" s="9">
        <v>1</v>
      </c>
      <c r="P3730" s="13">
        <v>0.74</v>
      </c>
      <c r="Q3730" s="13">
        <v>0</v>
      </c>
      <c r="R3730" s="13">
        <v>0</v>
      </c>
      <c r="S3730" s="13">
        <v>6.77</v>
      </c>
      <c r="T3730" s="13">
        <v>0</v>
      </c>
      <c r="U3730" s="13">
        <v>47.93</v>
      </c>
      <c r="V3730" s="13">
        <v>0.98</v>
      </c>
      <c r="W3730" s="13">
        <v>0.98</v>
      </c>
      <c r="X3730" s="13">
        <v>0</v>
      </c>
      <c r="Y3730" s="13">
        <v>0</v>
      </c>
      <c r="Z3730" s="13">
        <v>12.12</v>
      </c>
      <c r="AA3730" s="13">
        <v>44.48</v>
      </c>
      <c r="AB3730" s="13">
        <v>4.59</v>
      </c>
      <c r="AC3730" s="13">
        <v>16.97</v>
      </c>
      <c r="AD3730" s="13">
        <v>8.73</v>
      </c>
      <c r="AE3730" s="13">
        <v>13.11</v>
      </c>
      <c r="AF3730" s="33">
        <v>100</v>
      </c>
      <c r="AG3730" s="9">
        <v>1</v>
      </c>
      <c r="AH3730" s="34">
        <v>0.39</v>
      </c>
      <c r="AI3730" s="13">
        <v>47450.41</v>
      </c>
      <c r="AJ3730" s="13">
        <v>73689.289999999994</v>
      </c>
      <c r="AK3730" s="13">
        <v>121139.7</v>
      </c>
      <c r="AL3730" s="35">
        <v>40140</v>
      </c>
      <c r="AM3730" s="35">
        <v>40728</v>
      </c>
    </row>
    <row r="3731" spans="2:39" x14ac:dyDescent="0.25">
      <c r="B3731" s="30">
        <v>1</v>
      </c>
      <c r="C3731" s="31" t="s">
        <v>114</v>
      </c>
      <c r="D3731" s="9" t="s">
        <v>8416</v>
      </c>
      <c r="E3731" s="10" t="s">
        <v>408</v>
      </c>
      <c r="F3731" s="10" t="s">
        <v>8407</v>
      </c>
      <c r="G3731" s="9">
        <v>5106109</v>
      </c>
      <c r="H3731" s="10" t="s">
        <v>8417</v>
      </c>
      <c r="I3731" s="13">
        <v>30</v>
      </c>
      <c r="J3731" s="13">
        <v>30</v>
      </c>
      <c r="K3731" s="13">
        <v>34.75</v>
      </c>
      <c r="L3731" s="13">
        <v>30</v>
      </c>
      <c r="M3731" s="13">
        <v>30</v>
      </c>
      <c r="N3731" s="32"/>
      <c r="O3731" s="9">
        <v>1</v>
      </c>
      <c r="P3731" s="13">
        <v>0.43</v>
      </c>
      <c r="Q3731" s="13">
        <v>0</v>
      </c>
      <c r="R3731" s="13">
        <v>0</v>
      </c>
      <c r="S3731" s="13">
        <v>3.48</v>
      </c>
      <c r="T3731" s="13">
        <v>0</v>
      </c>
      <c r="U3731" s="13">
        <v>5.42</v>
      </c>
      <c r="V3731" s="13">
        <v>0</v>
      </c>
      <c r="W3731" s="13">
        <v>0</v>
      </c>
      <c r="X3731" s="13">
        <v>0</v>
      </c>
      <c r="Y3731" s="13">
        <v>0</v>
      </c>
      <c r="Z3731" s="13">
        <v>27.89</v>
      </c>
      <c r="AA3731" s="13">
        <v>0</v>
      </c>
      <c r="AB3731" s="13">
        <v>0</v>
      </c>
      <c r="AC3731" s="13">
        <v>61.85</v>
      </c>
      <c r="AD3731" s="13">
        <v>0</v>
      </c>
      <c r="AE3731" s="13">
        <v>10.26</v>
      </c>
      <c r="AF3731" s="33">
        <v>100</v>
      </c>
      <c r="AG3731" s="9">
        <v>2</v>
      </c>
      <c r="AH3731" s="34">
        <v>0.35</v>
      </c>
      <c r="AI3731" s="13">
        <v>40260.839999999997</v>
      </c>
      <c r="AJ3731" s="13">
        <v>34056.9</v>
      </c>
      <c r="AK3731" s="13">
        <v>74317.740000000005</v>
      </c>
      <c r="AL3731" s="35">
        <v>40137</v>
      </c>
      <c r="AM3731" s="35">
        <v>40780</v>
      </c>
    </row>
    <row r="3732" spans="2:39" x14ac:dyDescent="0.25">
      <c r="B3732" s="30">
        <v>1</v>
      </c>
      <c r="C3732" s="31" t="s">
        <v>114</v>
      </c>
      <c r="D3732" s="9" t="s">
        <v>8418</v>
      </c>
      <c r="E3732" s="10" t="s">
        <v>408</v>
      </c>
      <c r="F3732" s="10" t="s">
        <v>8407</v>
      </c>
      <c r="G3732" s="9">
        <v>5106109</v>
      </c>
      <c r="H3732" s="10" t="s">
        <v>8419</v>
      </c>
      <c r="I3732" s="13">
        <v>119</v>
      </c>
      <c r="J3732" s="13">
        <v>119</v>
      </c>
      <c r="K3732" s="13">
        <v>117.07</v>
      </c>
      <c r="L3732" s="13">
        <v>0</v>
      </c>
      <c r="M3732" s="13">
        <v>117.07</v>
      </c>
      <c r="N3732" s="32"/>
      <c r="O3732" s="9">
        <v>1</v>
      </c>
      <c r="P3732" s="13">
        <v>80</v>
      </c>
      <c r="Q3732" s="13">
        <v>0</v>
      </c>
      <c r="R3732" s="13">
        <v>0</v>
      </c>
      <c r="S3732" s="13">
        <v>5.84</v>
      </c>
      <c r="T3732" s="13">
        <v>0</v>
      </c>
      <c r="U3732" s="13">
        <v>99.06</v>
      </c>
      <c r="V3732" s="13">
        <v>11.59</v>
      </c>
      <c r="W3732" s="13">
        <v>0.59</v>
      </c>
      <c r="X3732" s="13">
        <v>0</v>
      </c>
      <c r="Y3732" s="13">
        <v>0</v>
      </c>
      <c r="Z3732" s="13">
        <v>17.78</v>
      </c>
      <c r="AA3732" s="13">
        <v>24.35</v>
      </c>
      <c r="AB3732" s="13">
        <v>0</v>
      </c>
      <c r="AC3732" s="13">
        <v>57.43</v>
      </c>
      <c r="AD3732" s="13">
        <v>0</v>
      </c>
      <c r="AE3732" s="13">
        <v>0.44</v>
      </c>
      <c r="AF3732" s="33">
        <v>100</v>
      </c>
      <c r="AG3732" s="9">
        <v>2</v>
      </c>
      <c r="AH3732" s="34">
        <v>0.37</v>
      </c>
      <c r="AI3732" s="13">
        <v>61018.52</v>
      </c>
      <c r="AJ3732" s="13">
        <v>317000.62</v>
      </c>
      <c r="AK3732" s="13">
        <v>378019.14</v>
      </c>
      <c r="AL3732" s="38"/>
      <c r="AM3732" s="35">
        <v>40809</v>
      </c>
    </row>
    <row r="3733" spans="2:39" x14ac:dyDescent="0.25">
      <c r="B3733" s="30">
        <v>1</v>
      </c>
      <c r="C3733" s="31" t="s">
        <v>114</v>
      </c>
      <c r="D3733" s="9" t="s">
        <v>8420</v>
      </c>
      <c r="E3733" s="10" t="s">
        <v>933</v>
      </c>
      <c r="F3733" s="10" t="s">
        <v>934</v>
      </c>
      <c r="G3733" s="9">
        <v>5105200</v>
      </c>
      <c r="H3733" s="10" t="s">
        <v>3959</v>
      </c>
      <c r="I3733" s="13">
        <v>1971.62</v>
      </c>
      <c r="J3733" s="13">
        <v>1958.66</v>
      </c>
      <c r="K3733" s="13">
        <v>1958.66</v>
      </c>
      <c r="L3733" s="13">
        <v>0</v>
      </c>
      <c r="M3733" s="13">
        <v>1958.66</v>
      </c>
      <c r="N3733" s="32">
        <v>62</v>
      </c>
      <c r="O3733" s="9">
        <v>1</v>
      </c>
      <c r="P3733" s="13">
        <v>32.64</v>
      </c>
      <c r="Q3733" s="13">
        <v>57.64</v>
      </c>
      <c r="R3733" s="13">
        <v>155.66</v>
      </c>
      <c r="S3733" s="13">
        <v>198.22</v>
      </c>
      <c r="T3733" s="13">
        <v>707.61</v>
      </c>
      <c r="U3733" s="13">
        <v>1039.47</v>
      </c>
      <c r="V3733" s="13">
        <v>0</v>
      </c>
      <c r="W3733" s="13">
        <v>2.0099999999999998</v>
      </c>
      <c r="X3733" s="13">
        <v>0</v>
      </c>
      <c r="Y3733" s="13">
        <v>0</v>
      </c>
      <c r="Z3733" s="13">
        <v>35.11</v>
      </c>
      <c r="AA3733" s="13">
        <v>46.93</v>
      </c>
      <c r="AB3733" s="13">
        <v>0</v>
      </c>
      <c r="AC3733" s="13">
        <v>0</v>
      </c>
      <c r="AD3733" s="13">
        <v>7.74</v>
      </c>
      <c r="AE3733" s="13">
        <v>10.220000000000001</v>
      </c>
      <c r="AF3733" s="33">
        <v>100</v>
      </c>
      <c r="AG3733" s="9">
        <v>2</v>
      </c>
      <c r="AH3733" s="34">
        <v>0.44</v>
      </c>
      <c r="AI3733" s="13">
        <v>598712.74</v>
      </c>
      <c r="AJ3733" s="13">
        <v>9236047.0199999996</v>
      </c>
      <c r="AK3733" s="13">
        <v>9834759.7599999998</v>
      </c>
      <c r="AL3733" s="9"/>
      <c r="AM3733" s="35">
        <v>41010</v>
      </c>
    </row>
    <row r="3734" spans="2:39" x14ac:dyDescent="0.25">
      <c r="B3734" s="30">
        <v>1</v>
      </c>
      <c r="C3734" s="31" t="s">
        <v>114</v>
      </c>
      <c r="D3734" s="9" t="s">
        <v>8421</v>
      </c>
      <c r="E3734" s="10" t="s">
        <v>408</v>
      </c>
      <c r="F3734" s="10" t="s">
        <v>8402</v>
      </c>
      <c r="G3734" s="9">
        <v>5103007</v>
      </c>
      <c r="H3734" s="10" t="s">
        <v>8422</v>
      </c>
      <c r="I3734" s="13">
        <v>97.47</v>
      </c>
      <c r="J3734" s="13">
        <v>97.47</v>
      </c>
      <c r="K3734" s="13">
        <v>79.73</v>
      </c>
      <c r="L3734" s="13">
        <v>0</v>
      </c>
      <c r="M3734" s="13">
        <v>79.73</v>
      </c>
      <c r="N3734" s="32"/>
      <c r="O3734" s="9">
        <v>1</v>
      </c>
      <c r="P3734" s="13">
        <v>0.89</v>
      </c>
      <c r="Q3734" s="13">
        <v>0</v>
      </c>
      <c r="R3734" s="13">
        <v>0</v>
      </c>
      <c r="S3734" s="13">
        <v>16.87</v>
      </c>
      <c r="T3734" s="13">
        <v>10.130000000000001</v>
      </c>
      <c r="U3734" s="13">
        <v>49.23</v>
      </c>
      <c r="V3734" s="13">
        <v>0</v>
      </c>
      <c r="W3734" s="13">
        <v>0</v>
      </c>
      <c r="X3734" s="13">
        <v>0</v>
      </c>
      <c r="Y3734" s="13">
        <v>0</v>
      </c>
      <c r="Z3734" s="13">
        <v>9.65</v>
      </c>
      <c r="AA3734" s="13">
        <v>4.1399999999999997</v>
      </c>
      <c r="AB3734" s="13">
        <v>0</v>
      </c>
      <c r="AC3734" s="13">
        <v>62.53</v>
      </c>
      <c r="AD3734" s="13">
        <v>0</v>
      </c>
      <c r="AE3734" s="13">
        <v>23.68</v>
      </c>
      <c r="AF3734" s="33">
        <v>100</v>
      </c>
      <c r="AG3734" s="9">
        <v>3</v>
      </c>
      <c r="AH3734" s="34">
        <v>0.26</v>
      </c>
      <c r="AI3734" s="13">
        <v>42945.74</v>
      </c>
      <c r="AJ3734" s="13">
        <v>187617.99</v>
      </c>
      <c r="AK3734" s="13">
        <v>230563.73</v>
      </c>
      <c r="AL3734" s="35">
        <v>40140</v>
      </c>
      <c r="AM3734" s="35">
        <v>41213</v>
      </c>
    </row>
    <row r="3735" spans="2:39" x14ac:dyDescent="0.25">
      <c r="B3735" s="30">
        <v>1</v>
      </c>
      <c r="C3735" s="31" t="s">
        <v>114</v>
      </c>
      <c r="D3735" s="9" t="s">
        <v>8423</v>
      </c>
      <c r="E3735" s="10" t="s">
        <v>1178</v>
      </c>
      <c r="F3735" s="10" t="s">
        <v>1179</v>
      </c>
      <c r="G3735" s="9">
        <v>5106158</v>
      </c>
      <c r="H3735" s="10" t="s">
        <v>1262</v>
      </c>
      <c r="I3735" s="13">
        <v>1396.69</v>
      </c>
      <c r="J3735" s="13">
        <v>0</v>
      </c>
      <c r="K3735" s="13">
        <v>1399.01</v>
      </c>
      <c r="L3735" s="13">
        <v>0</v>
      </c>
      <c r="M3735" s="13">
        <v>1399.01</v>
      </c>
      <c r="N3735" s="32">
        <v>55</v>
      </c>
      <c r="O3735" s="9">
        <v>1</v>
      </c>
      <c r="P3735" s="10">
        <v>13.97</v>
      </c>
      <c r="Q3735" s="13">
        <v>0</v>
      </c>
      <c r="R3735" s="13">
        <v>0</v>
      </c>
      <c r="S3735" s="13">
        <v>194.06</v>
      </c>
      <c r="T3735" s="13">
        <v>0</v>
      </c>
      <c r="U3735" s="13">
        <v>556.38</v>
      </c>
      <c r="V3735" s="13">
        <v>648.57000000000005</v>
      </c>
      <c r="W3735" s="13">
        <v>0</v>
      </c>
      <c r="X3735" s="13">
        <v>0</v>
      </c>
      <c r="Y3735" s="13">
        <v>0</v>
      </c>
      <c r="Z3735" s="13">
        <v>60.94</v>
      </c>
      <c r="AA3735" s="13">
        <v>5.66</v>
      </c>
      <c r="AB3735" s="13">
        <v>0</v>
      </c>
      <c r="AC3735" s="13">
        <v>6.25</v>
      </c>
      <c r="AD3735" s="13">
        <v>0</v>
      </c>
      <c r="AE3735" s="13">
        <v>27.15</v>
      </c>
      <c r="AF3735" s="33">
        <v>100</v>
      </c>
      <c r="AG3735" s="9">
        <v>4</v>
      </c>
      <c r="AH3735" s="34">
        <v>0.36</v>
      </c>
      <c r="AI3735" s="13">
        <v>1585.33</v>
      </c>
      <c r="AJ3735" s="13">
        <v>5891605.7999999998</v>
      </c>
      <c r="AK3735" s="13">
        <v>5893191.1299999999</v>
      </c>
      <c r="AL3735" s="9"/>
      <c r="AM3735" s="35">
        <v>41968</v>
      </c>
    </row>
    <row r="3736" spans="2:39" x14ac:dyDescent="0.25">
      <c r="B3736" s="30">
        <v>1</v>
      </c>
      <c r="C3736" s="31" t="s">
        <v>114</v>
      </c>
      <c r="D3736" s="9" t="s">
        <v>8424</v>
      </c>
      <c r="E3736" s="10" t="s">
        <v>1178</v>
      </c>
      <c r="F3736" s="10" t="s">
        <v>1179</v>
      </c>
      <c r="G3736" s="9">
        <v>5106158</v>
      </c>
      <c r="H3736" s="10" t="s">
        <v>8425</v>
      </c>
      <c r="I3736" s="13">
        <v>4006</v>
      </c>
      <c r="J3736" s="13">
        <v>0</v>
      </c>
      <c r="K3736" s="13">
        <v>4006</v>
      </c>
      <c r="L3736" s="13">
        <v>0</v>
      </c>
      <c r="M3736" s="13">
        <v>4006</v>
      </c>
      <c r="N3736" s="32">
        <v>160</v>
      </c>
      <c r="O3736" s="9">
        <v>1</v>
      </c>
      <c r="P3736" s="13">
        <v>40.06</v>
      </c>
      <c r="Q3736" s="13">
        <v>0</v>
      </c>
      <c r="R3736" s="13">
        <v>0</v>
      </c>
      <c r="S3736" s="13">
        <v>653.61</v>
      </c>
      <c r="T3736" s="13">
        <v>0</v>
      </c>
      <c r="U3736" s="13">
        <v>2214.4</v>
      </c>
      <c r="V3736" s="13">
        <v>1137.99</v>
      </c>
      <c r="W3736" s="13">
        <v>0</v>
      </c>
      <c r="X3736" s="13">
        <v>0</v>
      </c>
      <c r="Y3736" s="13">
        <v>0</v>
      </c>
      <c r="Z3736" s="13">
        <v>54.78</v>
      </c>
      <c r="AA3736" s="13">
        <v>23.57</v>
      </c>
      <c r="AB3736" s="13">
        <v>0</v>
      </c>
      <c r="AC3736" s="13">
        <v>0</v>
      </c>
      <c r="AD3736" s="13">
        <v>0</v>
      </c>
      <c r="AE3736" s="13">
        <v>21.65</v>
      </c>
      <c r="AF3736" s="33">
        <v>100</v>
      </c>
      <c r="AG3736" s="9">
        <v>4</v>
      </c>
      <c r="AH3736" s="34">
        <v>0.38</v>
      </c>
      <c r="AI3736" s="13">
        <v>8407.24</v>
      </c>
      <c r="AJ3736" s="13">
        <v>16328772</v>
      </c>
      <c r="AK3736" s="13">
        <v>16337179.24</v>
      </c>
      <c r="AL3736" s="9"/>
      <c r="AM3736" s="35">
        <v>41962</v>
      </c>
    </row>
    <row r="3737" spans="2:39" x14ac:dyDescent="0.25">
      <c r="B3737" s="30">
        <v>1</v>
      </c>
      <c r="C3737" s="31" t="s">
        <v>114</v>
      </c>
      <c r="D3737" s="9" t="s">
        <v>8426</v>
      </c>
      <c r="E3737" s="10" t="s">
        <v>1178</v>
      </c>
      <c r="F3737" s="10" t="s">
        <v>1179</v>
      </c>
      <c r="G3737" s="9">
        <v>5106158</v>
      </c>
      <c r="H3737" s="10" t="s">
        <v>8427</v>
      </c>
      <c r="I3737" s="13">
        <v>4004.28</v>
      </c>
      <c r="J3737" s="13">
        <v>0</v>
      </c>
      <c r="K3737" s="13">
        <v>4004.28</v>
      </c>
      <c r="L3737" s="13">
        <v>0</v>
      </c>
      <c r="M3737" s="13">
        <v>4004.28</v>
      </c>
      <c r="N3737" s="32">
        <v>160</v>
      </c>
      <c r="O3737" s="9">
        <v>1</v>
      </c>
      <c r="P3737" s="13">
        <v>40.04</v>
      </c>
      <c r="Q3737" s="13">
        <v>0</v>
      </c>
      <c r="R3737" s="13">
        <v>0</v>
      </c>
      <c r="S3737" s="13">
        <v>584.61</v>
      </c>
      <c r="T3737" s="13">
        <v>0</v>
      </c>
      <c r="U3737" s="13">
        <v>1183.68</v>
      </c>
      <c r="V3737" s="13">
        <v>2236</v>
      </c>
      <c r="W3737" s="13">
        <v>0</v>
      </c>
      <c r="X3737" s="13">
        <v>0</v>
      </c>
      <c r="Y3737" s="13">
        <v>0</v>
      </c>
      <c r="Z3737" s="13">
        <v>56.8</v>
      </c>
      <c r="AA3737" s="13">
        <v>25.82</v>
      </c>
      <c r="AB3737" s="13">
        <v>0</v>
      </c>
      <c r="AC3737" s="13">
        <v>0</v>
      </c>
      <c r="AD3737" s="13">
        <v>0</v>
      </c>
      <c r="AE3737" s="13">
        <v>17.38</v>
      </c>
      <c r="AF3737" s="33">
        <v>100</v>
      </c>
      <c r="AG3737" s="9">
        <v>4</v>
      </c>
      <c r="AH3737" s="34">
        <v>0.39</v>
      </c>
      <c r="AI3737" s="13">
        <v>6778.22</v>
      </c>
      <c r="AJ3737" s="13">
        <v>17034664.18</v>
      </c>
      <c r="AK3737" s="13">
        <v>17041442.399999999</v>
      </c>
      <c r="AL3737" s="9"/>
      <c r="AM3737" s="35">
        <v>41954</v>
      </c>
    </row>
    <row r="3738" spans="2:39" x14ac:dyDescent="0.25">
      <c r="B3738" s="30">
        <v>1</v>
      </c>
      <c r="C3738" s="31" t="s">
        <v>114</v>
      </c>
      <c r="D3738" s="9" t="s">
        <v>8428</v>
      </c>
      <c r="E3738" s="10" t="s">
        <v>1178</v>
      </c>
      <c r="F3738" s="10" t="s">
        <v>1179</v>
      </c>
      <c r="G3738" s="9">
        <v>5106158</v>
      </c>
      <c r="H3738" s="10" t="s">
        <v>8429</v>
      </c>
      <c r="I3738" s="13">
        <v>1998.39</v>
      </c>
      <c r="J3738" s="13">
        <v>0</v>
      </c>
      <c r="K3738" s="13">
        <v>1998.39</v>
      </c>
      <c r="L3738" s="13">
        <v>0</v>
      </c>
      <c r="M3738" s="13">
        <v>1998.39</v>
      </c>
      <c r="N3738" s="32">
        <v>79</v>
      </c>
      <c r="O3738" s="9">
        <v>1</v>
      </c>
      <c r="P3738" s="13">
        <v>19.98</v>
      </c>
      <c r="Q3738" s="13">
        <v>0</v>
      </c>
      <c r="R3738" s="13">
        <v>0</v>
      </c>
      <c r="S3738" s="13">
        <v>91.72</v>
      </c>
      <c r="T3738" s="13">
        <v>0</v>
      </c>
      <c r="U3738" s="13">
        <v>1212.22</v>
      </c>
      <c r="V3738" s="13">
        <v>694.44</v>
      </c>
      <c r="W3738" s="13">
        <v>0</v>
      </c>
      <c r="X3738" s="13">
        <v>0</v>
      </c>
      <c r="Y3738" s="13">
        <v>0</v>
      </c>
      <c r="Z3738" s="13">
        <v>54.12</v>
      </c>
      <c r="AA3738" s="13">
        <v>23.17</v>
      </c>
      <c r="AB3738" s="13">
        <v>0</v>
      </c>
      <c r="AC3738" s="13">
        <v>0</v>
      </c>
      <c r="AD3738" s="13">
        <v>0</v>
      </c>
      <c r="AE3738" s="13">
        <v>22.71</v>
      </c>
      <c r="AF3738" s="33">
        <v>100</v>
      </c>
      <c r="AG3738" s="9">
        <v>4</v>
      </c>
      <c r="AH3738" s="34">
        <v>0.37</v>
      </c>
      <c r="AI3738" s="13">
        <v>3950.84</v>
      </c>
      <c r="AJ3738" s="13">
        <v>8442063.0199999996</v>
      </c>
      <c r="AK3738" s="13">
        <v>8446013.8599999994</v>
      </c>
      <c r="AL3738" s="9"/>
      <c r="AM3738" s="35">
        <v>41950</v>
      </c>
    </row>
    <row r="3739" spans="2:39" x14ac:dyDescent="0.25">
      <c r="B3739" s="30">
        <v>1</v>
      </c>
      <c r="C3739" s="31" t="s">
        <v>114</v>
      </c>
      <c r="D3739" s="9" t="s">
        <v>8430</v>
      </c>
      <c r="E3739" s="10" t="s">
        <v>1178</v>
      </c>
      <c r="F3739" s="10" t="s">
        <v>1179</v>
      </c>
      <c r="G3739" s="9">
        <v>5106158</v>
      </c>
      <c r="H3739" s="10" t="s">
        <v>8431</v>
      </c>
      <c r="I3739" s="13">
        <v>1251.24</v>
      </c>
      <c r="J3739" s="13">
        <v>0</v>
      </c>
      <c r="K3739" s="13">
        <v>1251.24</v>
      </c>
      <c r="L3739" s="13">
        <v>0</v>
      </c>
      <c r="M3739" s="13">
        <v>1251.24</v>
      </c>
      <c r="N3739" s="32">
        <v>50</v>
      </c>
      <c r="O3739" s="9">
        <v>1</v>
      </c>
      <c r="P3739" s="13">
        <v>12.51</v>
      </c>
      <c r="Q3739" s="13">
        <v>0</v>
      </c>
      <c r="R3739" s="13">
        <v>0</v>
      </c>
      <c r="S3739" s="13">
        <v>166.8</v>
      </c>
      <c r="T3739" s="13">
        <v>0</v>
      </c>
      <c r="U3739" s="13">
        <v>708.89</v>
      </c>
      <c r="V3739" s="13">
        <v>375.56</v>
      </c>
      <c r="W3739" s="13">
        <v>0</v>
      </c>
      <c r="X3739" s="13">
        <v>0</v>
      </c>
      <c r="Y3739" s="13">
        <v>0</v>
      </c>
      <c r="Z3739" s="13">
        <v>54.87</v>
      </c>
      <c r="AA3739" s="13">
        <v>25.26</v>
      </c>
      <c r="AB3739" s="13">
        <v>0.42</v>
      </c>
      <c r="AC3739" s="13">
        <v>0</v>
      </c>
      <c r="AD3739" s="13">
        <v>0</v>
      </c>
      <c r="AE3739" s="13">
        <v>19.45</v>
      </c>
      <c r="AF3739" s="33">
        <v>100</v>
      </c>
      <c r="AG3739" s="9">
        <v>4</v>
      </c>
      <c r="AH3739" s="34">
        <v>0.38</v>
      </c>
      <c r="AI3739" s="13">
        <v>0</v>
      </c>
      <c r="AJ3739" s="13">
        <v>5658150.3899999997</v>
      </c>
      <c r="AK3739" s="13">
        <v>5658150.3899999997</v>
      </c>
      <c r="AL3739" s="9"/>
      <c r="AM3739" s="35">
        <v>41947</v>
      </c>
    </row>
    <row r="3740" spans="2:39" x14ac:dyDescent="0.25">
      <c r="B3740" s="30">
        <v>1</v>
      </c>
      <c r="C3740" s="31" t="s">
        <v>114</v>
      </c>
      <c r="D3740" s="9" t="s">
        <v>8432</v>
      </c>
      <c r="E3740" s="10" t="s">
        <v>1178</v>
      </c>
      <c r="F3740" s="10" t="s">
        <v>1179</v>
      </c>
      <c r="G3740" s="9">
        <v>5106158</v>
      </c>
      <c r="H3740" s="10" t="s">
        <v>8433</v>
      </c>
      <c r="I3740" s="13">
        <v>2434.79</v>
      </c>
      <c r="J3740" s="13">
        <v>0</v>
      </c>
      <c r="K3740" s="13">
        <v>2434.79</v>
      </c>
      <c r="L3740" s="13">
        <v>0</v>
      </c>
      <c r="M3740" s="13">
        <v>2434.79</v>
      </c>
      <c r="N3740" s="32">
        <v>97</v>
      </c>
      <c r="O3740" s="9">
        <v>1</v>
      </c>
      <c r="P3740" s="13">
        <v>24.35</v>
      </c>
      <c r="Q3740" s="13">
        <v>0</v>
      </c>
      <c r="R3740" s="13">
        <v>0</v>
      </c>
      <c r="S3740" s="13">
        <v>212.24</v>
      </c>
      <c r="T3740" s="13">
        <v>0</v>
      </c>
      <c r="U3740" s="13">
        <v>771.01</v>
      </c>
      <c r="V3740" s="13">
        <v>1451.54</v>
      </c>
      <c r="W3740" s="13">
        <v>0</v>
      </c>
      <c r="X3740" s="13">
        <v>0</v>
      </c>
      <c r="Y3740" s="13">
        <v>0</v>
      </c>
      <c r="Z3740" s="13">
        <v>54.59</v>
      </c>
      <c r="AA3740" s="13">
        <v>15.27</v>
      </c>
      <c r="AB3740" s="13">
        <v>0</v>
      </c>
      <c r="AC3740" s="13">
        <v>0</v>
      </c>
      <c r="AD3740" s="13">
        <v>0.68</v>
      </c>
      <c r="AE3740" s="13">
        <v>29.46</v>
      </c>
      <c r="AF3740" s="33">
        <v>100</v>
      </c>
      <c r="AG3740" s="9">
        <v>4</v>
      </c>
      <c r="AH3740" s="34">
        <v>0.36</v>
      </c>
      <c r="AI3740" s="13">
        <v>1343.47</v>
      </c>
      <c r="AJ3740" s="13">
        <v>9584192.3100000005</v>
      </c>
      <c r="AK3740" s="13">
        <v>9585535.7799999993</v>
      </c>
      <c r="AL3740" s="9"/>
      <c r="AM3740" s="35">
        <v>41943</v>
      </c>
    </row>
    <row r="3741" spans="2:39" x14ac:dyDescent="0.25">
      <c r="B3741" s="30">
        <v>1</v>
      </c>
      <c r="C3741" s="31" t="s">
        <v>114</v>
      </c>
      <c r="D3741" s="9" t="s">
        <v>8434</v>
      </c>
      <c r="E3741" s="10" t="s">
        <v>1178</v>
      </c>
      <c r="F3741" s="10" t="s">
        <v>1179</v>
      </c>
      <c r="G3741" s="9">
        <v>5106158</v>
      </c>
      <c r="H3741" s="10" t="s">
        <v>8435</v>
      </c>
      <c r="I3741" s="13">
        <v>2002.09</v>
      </c>
      <c r="J3741" s="13">
        <v>0</v>
      </c>
      <c r="K3741" s="13">
        <v>2002.09</v>
      </c>
      <c r="L3741" s="13">
        <v>0</v>
      </c>
      <c r="M3741" s="13">
        <v>2002.09</v>
      </c>
      <c r="N3741" s="32">
        <v>80</v>
      </c>
      <c r="O3741" s="9">
        <v>1</v>
      </c>
      <c r="P3741" s="13">
        <v>20.02</v>
      </c>
      <c r="Q3741" s="13">
        <v>0</v>
      </c>
      <c r="R3741" s="13">
        <v>0</v>
      </c>
      <c r="S3741" s="13">
        <v>126.92</v>
      </c>
      <c r="T3741" s="13">
        <v>0</v>
      </c>
      <c r="U3741" s="13">
        <v>1399.26</v>
      </c>
      <c r="V3741" s="13">
        <v>475.91</v>
      </c>
      <c r="W3741" s="13">
        <v>0</v>
      </c>
      <c r="X3741" s="13">
        <v>0</v>
      </c>
      <c r="Y3741" s="13">
        <v>0</v>
      </c>
      <c r="Z3741" s="13">
        <v>54.38</v>
      </c>
      <c r="AA3741" s="13">
        <v>20.5</v>
      </c>
      <c r="AB3741" s="13">
        <v>0</v>
      </c>
      <c r="AC3741" s="13">
        <v>0</v>
      </c>
      <c r="AD3741" s="13">
        <v>0.68</v>
      </c>
      <c r="AE3741" s="13">
        <v>24.44</v>
      </c>
      <c r="AF3741" s="33">
        <v>100</v>
      </c>
      <c r="AG3741" s="9">
        <v>4</v>
      </c>
      <c r="AH3741" s="34">
        <v>0.37</v>
      </c>
      <c r="AI3741" s="13">
        <v>1488.59</v>
      </c>
      <c r="AJ3741" s="13">
        <v>8328555.9699999997</v>
      </c>
      <c r="AK3741" s="13">
        <v>8330044.5599999996</v>
      </c>
      <c r="AL3741" s="9"/>
      <c r="AM3741" s="35">
        <v>41940</v>
      </c>
    </row>
    <row r="3742" spans="2:39" x14ac:dyDescent="0.25">
      <c r="B3742" s="30">
        <v>1</v>
      </c>
      <c r="C3742" s="31" t="s">
        <v>262</v>
      </c>
      <c r="D3742" s="9" t="s">
        <v>8436</v>
      </c>
      <c r="E3742" s="10" t="s">
        <v>1308</v>
      </c>
      <c r="F3742" s="10" t="s">
        <v>8437</v>
      </c>
      <c r="G3742" s="9">
        <v>4213302</v>
      </c>
      <c r="H3742" s="10" t="s">
        <v>8438</v>
      </c>
      <c r="I3742" s="13">
        <v>119.06</v>
      </c>
      <c r="J3742" s="13">
        <v>0</v>
      </c>
      <c r="K3742" s="13">
        <v>119.5</v>
      </c>
      <c r="L3742" s="13">
        <v>0</v>
      </c>
      <c r="M3742" s="13">
        <v>119.06</v>
      </c>
      <c r="N3742" s="32">
        <v>7</v>
      </c>
      <c r="O3742" s="9">
        <v>1</v>
      </c>
      <c r="P3742" s="13">
        <v>5.43</v>
      </c>
      <c r="Q3742" s="13">
        <v>70.650000000000006</v>
      </c>
      <c r="R3742" s="13">
        <v>99.97</v>
      </c>
      <c r="S3742" s="13">
        <v>45.32</v>
      </c>
      <c r="T3742" s="13">
        <v>15.18</v>
      </c>
      <c r="U3742" s="13">
        <v>33.99</v>
      </c>
      <c r="V3742" s="13">
        <v>1.17</v>
      </c>
      <c r="W3742" s="13">
        <v>0</v>
      </c>
      <c r="X3742" s="13">
        <v>0</v>
      </c>
      <c r="Y3742" s="13">
        <v>0</v>
      </c>
      <c r="Z3742" s="13">
        <v>19.05</v>
      </c>
      <c r="AA3742" s="13">
        <v>14.26</v>
      </c>
      <c r="AB3742" s="13">
        <v>0</v>
      </c>
      <c r="AC3742" s="13">
        <v>7.99</v>
      </c>
      <c r="AD3742" s="13">
        <v>0</v>
      </c>
      <c r="AE3742" s="13">
        <v>58.7</v>
      </c>
      <c r="AF3742" s="33">
        <v>100</v>
      </c>
      <c r="AG3742" s="9">
        <v>2</v>
      </c>
      <c r="AH3742" s="34">
        <v>0.27</v>
      </c>
      <c r="AI3742" s="13">
        <v>29976.400000000001</v>
      </c>
      <c r="AJ3742" s="13">
        <v>885692.15</v>
      </c>
      <c r="AK3742" s="13">
        <v>915668.55</v>
      </c>
      <c r="AL3742" s="38"/>
      <c r="AM3742" s="35">
        <v>41583</v>
      </c>
    </row>
    <row r="3743" spans="2:39" x14ac:dyDescent="0.25">
      <c r="B3743" s="30">
        <v>1</v>
      </c>
      <c r="C3743" s="31" t="s">
        <v>262</v>
      </c>
      <c r="D3743" s="9" t="s">
        <v>8439</v>
      </c>
      <c r="E3743" s="10" t="s">
        <v>1078</v>
      </c>
      <c r="F3743" s="10" t="s">
        <v>1079</v>
      </c>
      <c r="G3743" s="9">
        <v>4215000</v>
      </c>
      <c r="H3743" s="10" t="s">
        <v>8440</v>
      </c>
      <c r="I3743" s="13">
        <v>1802.66</v>
      </c>
      <c r="J3743" s="13">
        <v>0</v>
      </c>
      <c r="K3743" s="13">
        <v>1806.99</v>
      </c>
      <c r="L3743" s="13">
        <v>0</v>
      </c>
      <c r="M3743" s="13">
        <v>699.93</v>
      </c>
      <c r="N3743" s="32">
        <v>40</v>
      </c>
      <c r="O3743" s="9">
        <v>1</v>
      </c>
      <c r="P3743" s="13">
        <v>112.94</v>
      </c>
      <c r="Q3743" s="13">
        <v>79.2</v>
      </c>
      <c r="R3743" s="13">
        <v>99.25</v>
      </c>
      <c r="S3743" s="13">
        <v>440.73</v>
      </c>
      <c r="T3743" s="13">
        <v>0</v>
      </c>
      <c r="U3743" s="13">
        <v>120.81</v>
      </c>
      <c r="V3743" s="13">
        <v>138.38999999999999</v>
      </c>
      <c r="W3743" s="13">
        <v>0</v>
      </c>
      <c r="X3743" s="13">
        <v>0</v>
      </c>
      <c r="Y3743" s="13">
        <v>0</v>
      </c>
      <c r="Z3743" s="13">
        <v>13.34</v>
      </c>
      <c r="AA3743" s="13">
        <v>23.69</v>
      </c>
      <c r="AB3743" s="13">
        <v>0</v>
      </c>
      <c r="AC3743" s="13">
        <v>0</v>
      </c>
      <c r="AD3743" s="13">
        <v>0</v>
      </c>
      <c r="AE3743" s="13">
        <v>62.97</v>
      </c>
      <c r="AF3743" s="33">
        <v>100</v>
      </c>
      <c r="AG3743" s="9">
        <v>3</v>
      </c>
      <c r="AH3743" s="34">
        <v>0.25</v>
      </c>
      <c r="AI3743" s="13">
        <v>79596.11</v>
      </c>
      <c r="AJ3743" s="13">
        <v>3824668.83</v>
      </c>
      <c r="AK3743" s="13">
        <v>3904264.94</v>
      </c>
      <c r="AL3743" s="9"/>
      <c r="AM3743" s="35">
        <v>41126</v>
      </c>
    </row>
    <row r="3744" spans="2:39" x14ac:dyDescent="0.25">
      <c r="B3744" s="30">
        <v>1</v>
      </c>
      <c r="C3744" s="31" t="s">
        <v>114</v>
      </c>
      <c r="D3744" s="9" t="s">
        <v>8441</v>
      </c>
      <c r="E3744" s="10" t="s">
        <v>1178</v>
      </c>
      <c r="F3744" s="10" t="s">
        <v>1179</v>
      </c>
      <c r="G3744" s="9">
        <v>5106158</v>
      </c>
      <c r="H3744" s="10" t="s">
        <v>8442</v>
      </c>
      <c r="I3744" s="13">
        <v>2000.4</v>
      </c>
      <c r="J3744" s="13">
        <v>0</v>
      </c>
      <c r="K3744" s="13">
        <v>2000.4</v>
      </c>
      <c r="L3744" s="13">
        <v>0</v>
      </c>
      <c r="M3744" s="13">
        <v>2000.4</v>
      </c>
      <c r="N3744" s="32">
        <v>80</v>
      </c>
      <c r="O3744" s="9">
        <v>1</v>
      </c>
      <c r="P3744" s="10">
        <v>20</v>
      </c>
      <c r="Q3744" s="13">
        <v>0</v>
      </c>
      <c r="R3744" s="13">
        <v>0</v>
      </c>
      <c r="S3744" s="13">
        <v>203.4</v>
      </c>
      <c r="T3744" s="13">
        <v>0</v>
      </c>
      <c r="U3744" s="13">
        <v>599.34</v>
      </c>
      <c r="V3744" s="13">
        <v>1197.6600000000001</v>
      </c>
      <c r="W3744" s="13">
        <v>0</v>
      </c>
      <c r="X3744" s="13">
        <v>0</v>
      </c>
      <c r="Y3744" s="13">
        <v>0</v>
      </c>
      <c r="Z3744" s="13">
        <v>51.01</v>
      </c>
      <c r="AA3744" s="13">
        <v>27.09</v>
      </c>
      <c r="AB3744" s="13">
        <v>0</v>
      </c>
      <c r="AC3744" s="13">
        <v>0</v>
      </c>
      <c r="AD3744" s="13">
        <v>0</v>
      </c>
      <c r="AE3744" s="13">
        <v>21.9</v>
      </c>
      <c r="AF3744" s="33">
        <v>100</v>
      </c>
      <c r="AG3744" s="9">
        <v>4</v>
      </c>
      <c r="AH3744" s="34">
        <v>0.37</v>
      </c>
      <c r="AI3744" s="13">
        <v>0</v>
      </c>
      <c r="AJ3744" s="13">
        <v>8422562.2799999993</v>
      </c>
      <c r="AK3744" s="13">
        <v>8422562.2799999993</v>
      </c>
      <c r="AL3744" s="9"/>
      <c r="AM3744" s="35">
        <v>41935</v>
      </c>
    </row>
    <row r="3745" spans="2:39" x14ac:dyDescent="0.25">
      <c r="B3745" s="30">
        <v>1</v>
      </c>
      <c r="C3745" s="31" t="s">
        <v>114</v>
      </c>
      <c r="D3745" s="9" t="s">
        <v>8443</v>
      </c>
      <c r="E3745" s="10" t="s">
        <v>1178</v>
      </c>
      <c r="F3745" s="10" t="s">
        <v>1179</v>
      </c>
      <c r="G3745" s="9">
        <v>5106158</v>
      </c>
      <c r="H3745" s="10" t="s">
        <v>8444</v>
      </c>
      <c r="I3745" s="13">
        <v>2101.6999999999998</v>
      </c>
      <c r="J3745" s="13">
        <v>0</v>
      </c>
      <c r="K3745" s="13">
        <v>2101.6999999999998</v>
      </c>
      <c r="L3745" s="13">
        <v>0</v>
      </c>
      <c r="M3745" s="13">
        <v>2101.6999999999998</v>
      </c>
      <c r="N3745" s="32">
        <v>84</v>
      </c>
      <c r="O3745" s="9">
        <v>1</v>
      </c>
      <c r="P3745" s="13">
        <v>21.01</v>
      </c>
      <c r="Q3745" s="13">
        <v>0</v>
      </c>
      <c r="R3745" s="13">
        <v>0</v>
      </c>
      <c r="S3745" s="13">
        <v>194.08</v>
      </c>
      <c r="T3745" s="13">
        <v>0</v>
      </c>
      <c r="U3745" s="13">
        <v>587.26</v>
      </c>
      <c r="V3745" s="13">
        <v>1320.36</v>
      </c>
      <c r="W3745" s="13">
        <v>0</v>
      </c>
      <c r="X3745" s="13">
        <v>0</v>
      </c>
      <c r="Y3745" s="13">
        <v>0</v>
      </c>
      <c r="Z3745" s="13">
        <v>57.25</v>
      </c>
      <c r="AA3745" s="13">
        <v>28.22</v>
      </c>
      <c r="AB3745" s="13">
        <v>0</v>
      </c>
      <c r="AC3745" s="13">
        <v>0</v>
      </c>
      <c r="AD3745" s="13">
        <v>0</v>
      </c>
      <c r="AE3745" s="13">
        <v>14.53</v>
      </c>
      <c r="AF3745" s="33">
        <v>100</v>
      </c>
      <c r="AG3745" s="9">
        <v>4</v>
      </c>
      <c r="AH3745" s="34">
        <v>0.4</v>
      </c>
      <c r="AI3745" s="13">
        <v>1198.3599999999999</v>
      </c>
      <c r="AJ3745" s="13">
        <v>9509088.3000000007</v>
      </c>
      <c r="AK3745" s="13">
        <v>9510286.6600000001</v>
      </c>
      <c r="AL3745" s="9"/>
      <c r="AM3745" s="35">
        <v>41933</v>
      </c>
    </row>
    <row r="3746" spans="2:39" x14ac:dyDescent="0.25">
      <c r="B3746" s="30">
        <v>1</v>
      </c>
      <c r="C3746" s="31" t="s">
        <v>114</v>
      </c>
      <c r="D3746" s="9" t="s">
        <v>8445</v>
      </c>
      <c r="E3746" s="10" t="s">
        <v>1178</v>
      </c>
      <c r="F3746" s="10" t="s">
        <v>1179</v>
      </c>
      <c r="G3746" s="9">
        <v>5106158</v>
      </c>
      <c r="H3746" s="10" t="s">
        <v>8446</v>
      </c>
      <c r="I3746" s="13">
        <v>2002.56</v>
      </c>
      <c r="J3746" s="13">
        <v>0</v>
      </c>
      <c r="K3746" s="13">
        <v>2002.56</v>
      </c>
      <c r="L3746" s="13">
        <v>0</v>
      </c>
      <c r="M3746" s="13">
        <v>2002.56</v>
      </c>
      <c r="N3746" s="32">
        <v>80</v>
      </c>
      <c r="O3746" s="9">
        <v>1</v>
      </c>
      <c r="P3746" s="13">
        <v>20.03</v>
      </c>
      <c r="Q3746" s="13">
        <v>0</v>
      </c>
      <c r="R3746" s="13">
        <v>0</v>
      </c>
      <c r="S3746" s="13">
        <v>13.48</v>
      </c>
      <c r="T3746" s="13">
        <v>0</v>
      </c>
      <c r="U3746" s="13">
        <v>1071.18</v>
      </c>
      <c r="V3746" s="13">
        <v>917.91</v>
      </c>
      <c r="W3746" s="13">
        <v>0</v>
      </c>
      <c r="X3746" s="13">
        <v>0</v>
      </c>
      <c r="Y3746" s="13">
        <v>0</v>
      </c>
      <c r="Z3746" s="13">
        <v>65.69</v>
      </c>
      <c r="AA3746" s="13">
        <v>7.81</v>
      </c>
      <c r="AB3746" s="13">
        <v>0</v>
      </c>
      <c r="AC3746" s="13">
        <v>7.52</v>
      </c>
      <c r="AD3746" s="13">
        <v>0</v>
      </c>
      <c r="AE3746" s="13">
        <v>18.98</v>
      </c>
      <c r="AF3746" s="33">
        <v>100</v>
      </c>
      <c r="AG3746" s="9">
        <v>4</v>
      </c>
      <c r="AH3746" s="34">
        <v>0.39</v>
      </c>
      <c r="AI3746" s="13">
        <v>0</v>
      </c>
      <c r="AJ3746" s="13">
        <v>8798725.5199999996</v>
      </c>
      <c r="AK3746" s="13">
        <v>8798725.5199999996</v>
      </c>
      <c r="AL3746" s="9"/>
      <c r="AM3746" s="35">
        <v>41933</v>
      </c>
    </row>
    <row r="3747" spans="2:39" x14ac:dyDescent="0.25">
      <c r="B3747" s="30">
        <v>1</v>
      </c>
      <c r="C3747" s="31" t="s">
        <v>114</v>
      </c>
      <c r="D3747" s="9" t="s">
        <v>8447</v>
      </c>
      <c r="E3747" s="10" t="s">
        <v>1178</v>
      </c>
      <c r="F3747" s="10" t="s">
        <v>1179</v>
      </c>
      <c r="G3747" s="9">
        <v>5106158</v>
      </c>
      <c r="H3747" s="10" t="s">
        <v>8448</v>
      </c>
      <c r="I3747" s="13">
        <v>2000.16</v>
      </c>
      <c r="J3747" s="13">
        <v>0</v>
      </c>
      <c r="K3747" s="13">
        <v>2000.16</v>
      </c>
      <c r="L3747" s="13">
        <v>0</v>
      </c>
      <c r="M3747" s="13">
        <v>2000.16</v>
      </c>
      <c r="N3747" s="32">
        <v>80</v>
      </c>
      <c r="O3747" s="9">
        <v>1</v>
      </c>
      <c r="P3747" s="13">
        <v>13.97</v>
      </c>
      <c r="Q3747" s="13">
        <v>0</v>
      </c>
      <c r="R3747" s="13">
        <v>0</v>
      </c>
      <c r="S3747" s="13">
        <v>166</v>
      </c>
      <c r="T3747" s="13">
        <v>0</v>
      </c>
      <c r="U3747" s="13">
        <v>827.14</v>
      </c>
      <c r="V3747" s="13">
        <v>1006.87</v>
      </c>
      <c r="W3747" s="13">
        <v>0</v>
      </c>
      <c r="X3747" s="13">
        <v>0</v>
      </c>
      <c r="Y3747" s="13">
        <v>0</v>
      </c>
      <c r="Z3747" s="13">
        <v>49.72</v>
      </c>
      <c r="AA3747" s="13">
        <v>30.12</v>
      </c>
      <c r="AB3747" s="13">
        <v>0</v>
      </c>
      <c r="AC3747" s="13">
        <v>2.97</v>
      </c>
      <c r="AD3747" s="13">
        <v>1.62</v>
      </c>
      <c r="AE3747" s="13">
        <v>15.57</v>
      </c>
      <c r="AF3747" s="33">
        <v>100</v>
      </c>
      <c r="AG3747" s="9">
        <v>4</v>
      </c>
      <c r="AH3747" s="34">
        <v>0.38</v>
      </c>
      <c r="AI3747" s="13">
        <v>0</v>
      </c>
      <c r="AJ3747" s="13">
        <v>8867413.3399999999</v>
      </c>
      <c r="AK3747" s="13">
        <v>8867413.3399999999</v>
      </c>
      <c r="AL3747" s="9"/>
      <c r="AM3747" s="35">
        <v>41929</v>
      </c>
    </row>
    <row r="3748" spans="2:39" x14ac:dyDescent="0.25">
      <c r="B3748" s="30">
        <v>1</v>
      </c>
      <c r="C3748" s="31" t="s">
        <v>114</v>
      </c>
      <c r="D3748" s="9" t="s">
        <v>8449</v>
      </c>
      <c r="E3748" s="10" t="s">
        <v>1178</v>
      </c>
      <c r="F3748" s="10" t="s">
        <v>1179</v>
      </c>
      <c r="G3748" s="9">
        <v>5106158</v>
      </c>
      <c r="H3748" s="10" t="s">
        <v>8450</v>
      </c>
      <c r="I3748" s="13">
        <v>2070.27</v>
      </c>
      <c r="J3748" s="13">
        <v>0</v>
      </c>
      <c r="K3748" s="13">
        <v>2070.27</v>
      </c>
      <c r="L3748" s="13">
        <v>0</v>
      </c>
      <c r="M3748" s="13">
        <v>2070.27</v>
      </c>
      <c r="N3748" s="32">
        <v>82</v>
      </c>
      <c r="O3748" s="9">
        <v>1</v>
      </c>
      <c r="P3748" s="13">
        <v>20.7</v>
      </c>
      <c r="Q3748" s="13">
        <v>0</v>
      </c>
      <c r="R3748" s="13">
        <v>0</v>
      </c>
      <c r="S3748" s="13">
        <v>137.31</v>
      </c>
      <c r="T3748" s="13">
        <v>137.31</v>
      </c>
      <c r="U3748" s="13">
        <v>896.3</v>
      </c>
      <c r="V3748" s="13">
        <v>1036.6600000000001</v>
      </c>
      <c r="W3748" s="13">
        <v>0</v>
      </c>
      <c r="X3748" s="13">
        <v>0</v>
      </c>
      <c r="Y3748" s="13">
        <v>0</v>
      </c>
      <c r="Z3748" s="13">
        <v>42.32</v>
      </c>
      <c r="AA3748" s="13">
        <v>28.98</v>
      </c>
      <c r="AB3748" s="13">
        <v>0</v>
      </c>
      <c r="AC3748" s="13">
        <v>0</v>
      </c>
      <c r="AD3748" s="13">
        <v>0</v>
      </c>
      <c r="AE3748" s="13">
        <v>28.7</v>
      </c>
      <c r="AF3748" s="33">
        <v>100</v>
      </c>
      <c r="AG3748" s="9">
        <v>4</v>
      </c>
      <c r="AH3748" s="34">
        <v>0.35</v>
      </c>
      <c r="AI3748" s="13">
        <v>1198.3599999999999</v>
      </c>
      <c r="AJ3748" s="13">
        <v>7886922.4400000004</v>
      </c>
      <c r="AK3748" s="13">
        <v>7888120.7999999998</v>
      </c>
      <c r="AL3748" s="9"/>
      <c r="AM3748" s="35">
        <v>41925</v>
      </c>
    </row>
    <row r="3749" spans="2:39" x14ac:dyDescent="0.25">
      <c r="B3749" s="30">
        <v>1</v>
      </c>
      <c r="C3749" s="31" t="s">
        <v>114</v>
      </c>
      <c r="D3749" s="9" t="s">
        <v>8451</v>
      </c>
      <c r="E3749" s="10" t="s">
        <v>1178</v>
      </c>
      <c r="F3749" s="10" t="s">
        <v>1179</v>
      </c>
      <c r="G3749" s="9">
        <v>5106158</v>
      </c>
      <c r="H3749" s="10" t="s">
        <v>8452</v>
      </c>
      <c r="I3749" s="13">
        <v>3332.75</v>
      </c>
      <c r="J3749" s="13">
        <v>0</v>
      </c>
      <c r="K3749" s="13">
        <v>3332.75</v>
      </c>
      <c r="L3749" s="13">
        <v>0</v>
      </c>
      <c r="M3749" s="13">
        <v>3332.75</v>
      </c>
      <c r="N3749" s="32">
        <v>133</v>
      </c>
      <c r="O3749" s="9">
        <v>1</v>
      </c>
      <c r="P3749" s="13">
        <v>33.33</v>
      </c>
      <c r="Q3749" s="13">
        <v>0</v>
      </c>
      <c r="R3749" s="13">
        <v>0</v>
      </c>
      <c r="S3749" s="13">
        <v>455.86</v>
      </c>
      <c r="T3749" s="13">
        <v>0</v>
      </c>
      <c r="U3749" s="13">
        <v>1373.12</v>
      </c>
      <c r="V3749" s="13">
        <v>1503.76</v>
      </c>
      <c r="W3749" s="13">
        <v>0</v>
      </c>
      <c r="X3749" s="13">
        <v>0</v>
      </c>
      <c r="Y3749" s="13">
        <v>0</v>
      </c>
      <c r="Z3749" s="13">
        <v>54.59</v>
      </c>
      <c r="AA3749" s="13">
        <v>15.27</v>
      </c>
      <c r="AB3749" s="13">
        <v>0</v>
      </c>
      <c r="AC3749" s="13">
        <v>0</v>
      </c>
      <c r="AD3749" s="13">
        <v>0.68</v>
      </c>
      <c r="AE3749" s="13">
        <v>29.46</v>
      </c>
      <c r="AF3749" s="33">
        <v>100</v>
      </c>
      <c r="AG3749" s="9">
        <v>3</v>
      </c>
      <c r="AH3749" s="34">
        <v>0.4</v>
      </c>
      <c r="AI3749" s="13">
        <v>0</v>
      </c>
      <c r="AJ3749" s="13">
        <v>14588611.6</v>
      </c>
      <c r="AK3749" s="13">
        <v>14588611.6</v>
      </c>
      <c r="AL3749" s="9"/>
      <c r="AM3749" s="35">
        <v>41920</v>
      </c>
    </row>
    <row r="3750" spans="2:39" x14ac:dyDescent="0.25">
      <c r="B3750" s="30">
        <v>1</v>
      </c>
      <c r="C3750" s="31" t="s">
        <v>114</v>
      </c>
      <c r="D3750" s="9" t="s">
        <v>8453</v>
      </c>
      <c r="E3750" s="10" t="s">
        <v>1178</v>
      </c>
      <c r="F3750" s="10" t="s">
        <v>1179</v>
      </c>
      <c r="G3750" s="9">
        <v>5106158</v>
      </c>
      <c r="H3750" s="10" t="s">
        <v>2197</v>
      </c>
      <c r="I3750" s="13">
        <v>2001.92</v>
      </c>
      <c r="J3750" s="13">
        <v>0</v>
      </c>
      <c r="K3750" s="13">
        <v>2001.92</v>
      </c>
      <c r="L3750" s="13">
        <v>0</v>
      </c>
      <c r="M3750" s="13">
        <v>2001.92</v>
      </c>
      <c r="N3750" s="32">
        <v>80</v>
      </c>
      <c r="O3750" s="9">
        <v>1</v>
      </c>
      <c r="P3750" s="13">
        <v>20.010000000000002</v>
      </c>
      <c r="Q3750" s="13">
        <v>0</v>
      </c>
      <c r="R3750" s="13">
        <v>0</v>
      </c>
      <c r="S3750" s="13">
        <v>201.77</v>
      </c>
      <c r="T3750" s="13">
        <v>0</v>
      </c>
      <c r="U3750" s="13">
        <v>1309.81</v>
      </c>
      <c r="V3750" s="13">
        <v>490.35</v>
      </c>
      <c r="W3750" s="13">
        <v>0</v>
      </c>
      <c r="X3750" s="13">
        <v>0</v>
      </c>
      <c r="Y3750" s="13">
        <v>0</v>
      </c>
      <c r="Z3750" s="13">
        <v>58.23</v>
      </c>
      <c r="AA3750" s="13">
        <v>25.54</v>
      </c>
      <c r="AB3750" s="13">
        <v>0</v>
      </c>
      <c r="AC3750" s="13">
        <v>0</v>
      </c>
      <c r="AD3750" s="13">
        <v>1.23</v>
      </c>
      <c r="AE3750" s="13">
        <v>15</v>
      </c>
      <c r="AF3750" s="33">
        <v>100</v>
      </c>
      <c r="AG3750" s="9">
        <v>4</v>
      </c>
      <c r="AH3750" s="34">
        <v>0.4</v>
      </c>
      <c r="AI3750" s="13">
        <v>0</v>
      </c>
      <c r="AJ3750" s="13">
        <v>9031627</v>
      </c>
      <c r="AK3750" s="13">
        <v>9031627</v>
      </c>
      <c r="AL3750" s="9"/>
      <c r="AM3750" s="35">
        <v>41914</v>
      </c>
    </row>
    <row r="3751" spans="2:39" x14ac:dyDescent="0.25">
      <c r="B3751" s="30">
        <v>1</v>
      </c>
      <c r="C3751" s="31" t="s">
        <v>114</v>
      </c>
      <c r="D3751" s="9" t="s">
        <v>8454</v>
      </c>
      <c r="E3751" s="10" t="s">
        <v>1178</v>
      </c>
      <c r="F3751" s="10" t="s">
        <v>1179</v>
      </c>
      <c r="G3751" s="9">
        <v>5106158</v>
      </c>
      <c r="H3751" s="10" t="s">
        <v>8455</v>
      </c>
      <c r="I3751" s="13">
        <v>4012.47</v>
      </c>
      <c r="J3751" s="13">
        <v>0</v>
      </c>
      <c r="K3751" s="13">
        <v>4012.47</v>
      </c>
      <c r="L3751" s="13">
        <v>0</v>
      </c>
      <c r="M3751" s="13">
        <v>4012.47</v>
      </c>
      <c r="N3751" s="32">
        <v>160</v>
      </c>
      <c r="O3751" s="9">
        <v>1</v>
      </c>
      <c r="P3751" s="13">
        <v>40.119999999999997</v>
      </c>
      <c r="Q3751" s="13">
        <v>0</v>
      </c>
      <c r="R3751" s="13">
        <v>0</v>
      </c>
      <c r="S3751" s="13">
        <v>313.38</v>
      </c>
      <c r="T3751" s="13">
        <v>0</v>
      </c>
      <c r="U3751" s="13">
        <v>1986.57</v>
      </c>
      <c r="V3751" s="13">
        <v>1712.52</v>
      </c>
      <c r="W3751" s="13">
        <v>0</v>
      </c>
      <c r="X3751" s="13">
        <v>0</v>
      </c>
      <c r="Y3751" s="13">
        <v>0</v>
      </c>
      <c r="Z3751" s="13">
        <v>65.38</v>
      </c>
      <c r="AA3751" s="13">
        <v>17.55</v>
      </c>
      <c r="AB3751" s="13">
        <v>3.4</v>
      </c>
      <c r="AC3751" s="13">
        <v>0</v>
      </c>
      <c r="AD3751" s="13">
        <v>0</v>
      </c>
      <c r="AE3751" s="13">
        <v>13.67</v>
      </c>
      <c r="AF3751" s="33">
        <v>100</v>
      </c>
      <c r="AG3751" s="9">
        <v>4</v>
      </c>
      <c r="AH3751" s="34">
        <v>0.41</v>
      </c>
      <c r="AI3751" s="13">
        <v>3094.2</v>
      </c>
      <c r="AJ3751" s="13">
        <v>17842134.870000001</v>
      </c>
      <c r="AK3751" s="13">
        <v>17845229.07</v>
      </c>
      <c r="AL3751" s="9"/>
      <c r="AM3751" s="35">
        <v>41911</v>
      </c>
    </row>
    <row r="3752" spans="2:39" x14ac:dyDescent="0.25">
      <c r="B3752" s="30">
        <v>1</v>
      </c>
      <c r="C3752" s="31" t="s">
        <v>114</v>
      </c>
      <c r="D3752" s="9" t="s">
        <v>8456</v>
      </c>
      <c r="E3752" s="10" t="s">
        <v>904</v>
      </c>
      <c r="F3752" s="10" t="s">
        <v>905</v>
      </c>
      <c r="G3752" s="9">
        <v>5108600</v>
      </c>
      <c r="H3752" s="10" t="s">
        <v>8457</v>
      </c>
      <c r="I3752" s="13">
        <v>18150</v>
      </c>
      <c r="J3752" s="13">
        <v>18150</v>
      </c>
      <c r="K3752" s="13">
        <v>19148.46</v>
      </c>
      <c r="L3752" s="13">
        <v>19148.5</v>
      </c>
      <c r="M3752" s="13">
        <v>18150</v>
      </c>
      <c r="N3752" s="32">
        <v>341</v>
      </c>
      <c r="O3752" s="9">
        <v>2</v>
      </c>
      <c r="P3752" s="13">
        <v>239.36</v>
      </c>
      <c r="Q3752" s="13">
        <v>91.87</v>
      </c>
      <c r="R3752" s="13">
        <v>119.12</v>
      </c>
      <c r="S3752" s="13">
        <v>1493.57</v>
      </c>
      <c r="T3752" s="13">
        <v>12005.1</v>
      </c>
      <c r="U3752" s="13">
        <v>6532.44</v>
      </c>
      <c r="V3752" s="13">
        <v>0</v>
      </c>
      <c r="W3752" s="13">
        <v>69.64</v>
      </c>
      <c r="X3752" s="13">
        <v>0</v>
      </c>
      <c r="Y3752" s="13">
        <v>0</v>
      </c>
      <c r="Z3752" s="13">
        <v>51.76</v>
      </c>
      <c r="AA3752" s="13">
        <v>21.22</v>
      </c>
      <c r="AB3752" s="13">
        <v>0</v>
      </c>
      <c r="AC3752" s="13">
        <v>12.2</v>
      </c>
      <c r="AD3752" s="13">
        <v>6.96</v>
      </c>
      <c r="AE3752" s="13">
        <v>7.86</v>
      </c>
      <c r="AF3752" s="33">
        <v>100</v>
      </c>
      <c r="AG3752" s="9">
        <v>3</v>
      </c>
      <c r="AH3752" s="34">
        <v>0.43</v>
      </c>
      <c r="AI3752" s="13">
        <v>3863970.27</v>
      </c>
      <c r="AJ3752" s="13">
        <v>73114188.290000007</v>
      </c>
      <c r="AK3752" s="13">
        <v>76978158.560000002</v>
      </c>
      <c r="AL3752" s="9"/>
      <c r="AM3752" s="35">
        <v>41796</v>
      </c>
    </row>
    <row r="3753" spans="2:39" x14ac:dyDescent="0.25">
      <c r="B3753" s="30">
        <v>1</v>
      </c>
      <c r="C3753" s="31" t="s">
        <v>114</v>
      </c>
      <c r="D3753" s="9" t="s">
        <v>8458</v>
      </c>
      <c r="E3753" s="10" t="s">
        <v>2590</v>
      </c>
      <c r="F3753" s="10" t="s">
        <v>2931</v>
      </c>
      <c r="G3753" s="9">
        <v>5105176</v>
      </c>
      <c r="H3753" s="10" t="s">
        <v>8459</v>
      </c>
      <c r="I3753" s="13">
        <v>12100</v>
      </c>
      <c r="J3753" s="13">
        <v>12100</v>
      </c>
      <c r="K3753" s="13">
        <v>12214.01</v>
      </c>
      <c r="L3753" s="13">
        <v>12214.01</v>
      </c>
      <c r="M3753" s="13">
        <v>12100</v>
      </c>
      <c r="N3753" s="32">
        <v>222</v>
      </c>
      <c r="O3753" s="9">
        <v>1</v>
      </c>
      <c r="P3753" s="13">
        <v>122.14</v>
      </c>
      <c r="Q3753" s="13">
        <v>0</v>
      </c>
      <c r="R3753" s="13">
        <v>0</v>
      </c>
      <c r="S3753" s="13">
        <v>1080.6099999999999</v>
      </c>
      <c r="T3753" s="13">
        <v>0</v>
      </c>
      <c r="U3753" s="13">
        <v>8526.43</v>
      </c>
      <c r="V3753" s="13">
        <v>0</v>
      </c>
      <c r="W3753" s="13">
        <v>39.130000000000003</v>
      </c>
      <c r="X3753" s="13">
        <v>0</v>
      </c>
      <c r="Y3753" s="13">
        <v>0</v>
      </c>
      <c r="Z3753" s="13">
        <v>43.95</v>
      </c>
      <c r="AA3753" s="13">
        <v>38.22</v>
      </c>
      <c r="AB3753" s="13">
        <v>0</v>
      </c>
      <c r="AC3753" s="13">
        <v>0</v>
      </c>
      <c r="AD3753" s="13">
        <v>8.66</v>
      </c>
      <c r="AE3753" s="13">
        <v>9.17</v>
      </c>
      <c r="AF3753" s="33">
        <v>100</v>
      </c>
      <c r="AG3753" s="9">
        <v>3</v>
      </c>
      <c r="AH3753" s="34">
        <v>0.43</v>
      </c>
      <c r="AI3753" s="13">
        <v>0</v>
      </c>
      <c r="AJ3753" s="13">
        <v>9915417.5999999996</v>
      </c>
      <c r="AK3753" s="13">
        <v>9915417.5999999996</v>
      </c>
      <c r="AL3753" s="35">
        <v>41634</v>
      </c>
      <c r="AM3753" s="35">
        <v>41676</v>
      </c>
    </row>
    <row r="3754" spans="2:39" x14ac:dyDescent="0.25">
      <c r="B3754" s="30">
        <v>1</v>
      </c>
      <c r="C3754" s="31" t="s">
        <v>114</v>
      </c>
      <c r="D3754" s="9" t="s">
        <v>8460</v>
      </c>
      <c r="E3754" s="10" t="s">
        <v>904</v>
      </c>
      <c r="F3754" s="10" t="s">
        <v>905</v>
      </c>
      <c r="G3754" s="9">
        <v>5108600</v>
      </c>
      <c r="H3754" s="10" t="s">
        <v>8461</v>
      </c>
      <c r="I3754" s="13">
        <v>1742.4</v>
      </c>
      <c r="J3754" s="13">
        <v>1824.32</v>
      </c>
      <c r="K3754" s="13">
        <v>1824.32</v>
      </c>
      <c r="L3754" s="13">
        <v>0</v>
      </c>
      <c r="M3754" s="13">
        <v>1824.32</v>
      </c>
      <c r="N3754" s="32">
        <v>28</v>
      </c>
      <c r="O3754" s="9">
        <v>2</v>
      </c>
      <c r="P3754" s="13">
        <v>22.8</v>
      </c>
      <c r="Q3754" s="13">
        <v>100</v>
      </c>
      <c r="R3754" s="13">
        <v>407</v>
      </c>
      <c r="S3754" s="13">
        <v>151.16999999999999</v>
      </c>
      <c r="T3754" s="13">
        <v>1199</v>
      </c>
      <c r="U3754" s="13">
        <v>576.54</v>
      </c>
      <c r="V3754" s="13">
        <v>0</v>
      </c>
      <c r="W3754" s="13">
        <v>25.94</v>
      </c>
      <c r="X3754" s="13">
        <v>0</v>
      </c>
      <c r="Y3754" s="13">
        <v>0</v>
      </c>
      <c r="Z3754" s="13">
        <v>34.6</v>
      </c>
      <c r="AA3754" s="13">
        <v>26.64</v>
      </c>
      <c r="AB3754" s="13">
        <v>0</v>
      </c>
      <c r="AC3754" s="13">
        <v>19.940000000000001</v>
      </c>
      <c r="AD3754" s="13">
        <v>9.8000000000000007</v>
      </c>
      <c r="AE3754" s="13">
        <v>9.02</v>
      </c>
      <c r="AF3754" s="33">
        <v>100</v>
      </c>
      <c r="AG3754" s="9">
        <v>3</v>
      </c>
      <c r="AH3754" s="34">
        <v>0.38</v>
      </c>
      <c r="AI3754" s="13">
        <v>463776.46</v>
      </c>
      <c r="AJ3754" s="13">
        <v>7180287.6799999997</v>
      </c>
      <c r="AK3754" s="13">
        <v>7644064.1399999997</v>
      </c>
      <c r="AL3754" s="9"/>
      <c r="AM3754" s="35">
        <v>41800</v>
      </c>
    </row>
    <row r="3755" spans="2:39" x14ac:dyDescent="0.25">
      <c r="B3755" s="30">
        <v>1</v>
      </c>
      <c r="C3755" s="31" t="s">
        <v>114</v>
      </c>
      <c r="D3755" s="9" t="s">
        <v>8462</v>
      </c>
      <c r="E3755" s="10" t="s">
        <v>1178</v>
      </c>
      <c r="F3755" s="10" t="s">
        <v>1179</v>
      </c>
      <c r="G3755" s="9">
        <v>5106158</v>
      </c>
      <c r="H3755" s="10" t="s">
        <v>8463</v>
      </c>
      <c r="I3755" s="13">
        <v>2609.02</v>
      </c>
      <c r="J3755" s="13">
        <v>0</v>
      </c>
      <c r="K3755" s="13">
        <v>2609.02</v>
      </c>
      <c r="L3755" s="13">
        <v>0</v>
      </c>
      <c r="M3755" s="13">
        <v>2609.02</v>
      </c>
      <c r="N3755" s="32">
        <v>104</v>
      </c>
      <c r="O3755" s="9">
        <v>1</v>
      </c>
      <c r="P3755" s="13">
        <v>26.09</v>
      </c>
      <c r="Q3755" s="13">
        <v>0</v>
      </c>
      <c r="R3755" s="13">
        <v>0</v>
      </c>
      <c r="S3755" s="13">
        <v>459.55</v>
      </c>
      <c r="T3755" s="13">
        <v>0</v>
      </c>
      <c r="U3755" s="13">
        <v>1294.5</v>
      </c>
      <c r="V3755" s="13">
        <v>854.97</v>
      </c>
      <c r="W3755" s="13">
        <v>0</v>
      </c>
      <c r="X3755" s="13">
        <v>0</v>
      </c>
      <c r="Y3755" s="13">
        <v>0</v>
      </c>
      <c r="Z3755" s="13">
        <v>61.78</v>
      </c>
      <c r="AA3755" s="13">
        <v>14.31</v>
      </c>
      <c r="AB3755" s="13">
        <v>0</v>
      </c>
      <c r="AC3755" s="13">
        <v>0</v>
      </c>
      <c r="AD3755" s="13">
        <v>0.3</v>
      </c>
      <c r="AE3755" s="13">
        <v>23.61</v>
      </c>
      <c r="AF3755" s="33">
        <v>100</v>
      </c>
      <c r="AG3755" s="9">
        <v>4</v>
      </c>
      <c r="AH3755" s="34">
        <v>0.43</v>
      </c>
      <c r="AI3755" s="13">
        <v>0</v>
      </c>
      <c r="AJ3755" s="13">
        <v>12596779.09</v>
      </c>
      <c r="AK3755" s="13">
        <v>12596779.09</v>
      </c>
      <c r="AL3755" s="9"/>
      <c r="AM3755" s="35">
        <v>42283</v>
      </c>
    </row>
    <row r="3756" spans="2:39" x14ac:dyDescent="0.25">
      <c r="B3756" s="30">
        <v>1</v>
      </c>
      <c r="C3756" s="31" t="s">
        <v>114</v>
      </c>
      <c r="D3756" s="9" t="s">
        <v>8464</v>
      </c>
      <c r="E3756" s="10" t="s">
        <v>408</v>
      </c>
      <c r="F3756" s="10" t="s">
        <v>8407</v>
      </c>
      <c r="G3756" s="9">
        <v>5106109</v>
      </c>
      <c r="H3756" s="10" t="s">
        <v>1967</v>
      </c>
      <c r="I3756" s="13">
        <v>164.44</v>
      </c>
      <c r="J3756" s="13">
        <v>164.44</v>
      </c>
      <c r="K3756" s="13">
        <v>216.19</v>
      </c>
      <c r="L3756" s="13">
        <v>164.44</v>
      </c>
      <c r="M3756" s="13">
        <v>164.44</v>
      </c>
      <c r="N3756" s="32"/>
      <c r="O3756" s="9">
        <v>1</v>
      </c>
      <c r="P3756" s="13">
        <v>2.06</v>
      </c>
      <c r="Q3756" s="13">
        <v>0</v>
      </c>
      <c r="R3756" s="13">
        <v>0</v>
      </c>
      <c r="S3756" s="13">
        <v>25.76</v>
      </c>
      <c r="T3756" s="13">
        <v>0</v>
      </c>
      <c r="U3756" s="13">
        <v>61.23</v>
      </c>
      <c r="V3756" s="13">
        <v>0</v>
      </c>
      <c r="W3756" s="13">
        <v>0</v>
      </c>
      <c r="X3756" s="13">
        <v>0</v>
      </c>
      <c r="Y3756" s="13">
        <v>4</v>
      </c>
      <c r="Z3756" s="13">
        <v>5</v>
      </c>
      <c r="AA3756" s="13">
        <v>40</v>
      </c>
      <c r="AB3756" s="13">
        <v>20</v>
      </c>
      <c r="AC3756" s="13">
        <v>12.79</v>
      </c>
      <c r="AD3756" s="13">
        <v>6</v>
      </c>
      <c r="AE3756" s="13">
        <v>12.21</v>
      </c>
      <c r="AF3756" s="33">
        <v>100</v>
      </c>
      <c r="AG3756" s="9">
        <v>1</v>
      </c>
      <c r="AH3756" s="34">
        <v>0.39</v>
      </c>
      <c r="AI3756" s="13">
        <v>106367</v>
      </c>
      <c r="AJ3756" s="13">
        <v>86347.92</v>
      </c>
      <c r="AK3756" s="13">
        <v>192714.92</v>
      </c>
      <c r="AL3756" s="35">
        <v>40140</v>
      </c>
      <c r="AM3756" s="35">
        <v>40389</v>
      </c>
    </row>
    <row r="3757" spans="2:39" x14ac:dyDescent="0.25">
      <c r="B3757" s="30">
        <v>1</v>
      </c>
      <c r="C3757" s="31" t="s">
        <v>114</v>
      </c>
      <c r="D3757" s="9" t="s">
        <v>8465</v>
      </c>
      <c r="E3757" s="10" t="s">
        <v>408</v>
      </c>
      <c r="F3757" s="10" t="s">
        <v>8407</v>
      </c>
      <c r="G3757" s="9">
        <v>5106109</v>
      </c>
      <c r="H3757" s="10" t="s">
        <v>8466</v>
      </c>
      <c r="I3757" s="13">
        <v>158.16999999999999</v>
      </c>
      <c r="J3757" s="13">
        <v>158.16999999999999</v>
      </c>
      <c r="K3757" s="13">
        <v>162.49</v>
      </c>
      <c r="L3757" s="13">
        <v>158.16999999999999</v>
      </c>
      <c r="M3757" s="13">
        <v>158.16999999999999</v>
      </c>
      <c r="N3757" s="32"/>
      <c r="O3757" s="9">
        <v>1</v>
      </c>
      <c r="P3757" s="13">
        <v>1.98</v>
      </c>
      <c r="Q3757" s="13">
        <v>0</v>
      </c>
      <c r="R3757" s="13">
        <v>0</v>
      </c>
      <c r="S3757" s="13">
        <v>41.16</v>
      </c>
      <c r="T3757" s="13">
        <v>0</v>
      </c>
      <c r="U3757" s="13">
        <v>34.15</v>
      </c>
      <c r="V3757" s="13">
        <v>0</v>
      </c>
      <c r="W3757" s="13">
        <v>0</v>
      </c>
      <c r="X3757" s="13">
        <v>0</v>
      </c>
      <c r="Y3757" s="13">
        <v>0</v>
      </c>
      <c r="Z3757" s="13">
        <v>2.97</v>
      </c>
      <c r="AA3757" s="13">
        <v>36.5</v>
      </c>
      <c r="AB3757" s="13">
        <v>4.1500000000000004</v>
      </c>
      <c r="AC3757" s="13">
        <v>0</v>
      </c>
      <c r="AD3757" s="13">
        <v>30.37</v>
      </c>
      <c r="AE3757" s="13">
        <v>26.01</v>
      </c>
      <c r="AF3757" s="33">
        <v>100</v>
      </c>
      <c r="AG3757" s="9">
        <v>2</v>
      </c>
      <c r="AH3757" s="34">
        <v>0.28999999999999998</v>
      </c>
      <c r="AI3757" s="13">
        <v>33632.629999999997</v>
      </c>
      <c r="AJ3757" s="13">
        <v>142579.18</v>
      </c>
      <c r="AK3757" s="13">
        <v>176211.81</v>
      </c>
      <c r="AL3757" s="35">
        <v>40140</v>
      </c>
      <c r="AM3757" s="35">
        <v>40380</v>
      </c>
    </row>
    <row r="3758" spans="2:39" x14ac:dyDescent="0.25">
      <c r="B3758" s="30">
        <v>1</v>
      </c>
      <c r="C3758" s="31" t="s">
        <v>114</v>
      </c>
      <c r="D3758" s="9" t="s">
        <v>8467</v>
      </c>
      <c r="E3758" s="10" t="s">
        <v>408</v>
      </c>
      <c r="F3758" s="10" t="s">
        <v>8407</v>
      </c>
      <c r="G3758" s="9">
        <v>5106109</v>
      </c>
      <c r="H3758" s="10" t="s">
        <v>878</v>
      </c>
      <c r="I3758" s="13">
        <v>234.29</v>
      </c>
      <c r="J3758" s="13">
        <v>234.2</v>
      </c>
      <c r="K3758" s="13">
        <v>230.82</v>
      </c>
      <c r="L3758" s="13">
        <v>234.29</v>
      </c>
      <c r="M3758" s="13">
        <v>230.82</v>
      </c>
      <c r="N3758" s="32"/>
      <c r="O3758" s="9">
        <v>1</v>
      </c>
      <c r="P3758" s="13">
        <v>2.88</v>
      </c>
      <c r="Q3758" s="13">
        <v>0</v>
      </c>
      <c r="R3758" s="13">
        <v>0</v>
      </c>
      <c r="S3758" s="13">
        <v>72.95</v>
      </c>
      <c r="T3758" s="13">
        <v>0</v>
      </c>
      <c r="U3758" s="13">
        <v>33.82</v>
      </c>
      <c r="V3758" s="13">
        <v>0</v>
      </c>
      <c r="W3758" s="13">
        <v>0</v>
      </c>
      <c r="X3758" s="13">
        <v>0</v>
      </c>
      <c r="Y3758" s="13">
        <v>2</v>
      </c>
      <c r="Z3758" s="13">
        <v>2</v>
      </c>
      <c r="AA3758" s="13">
        <v>21.78</v>
      </c>
      <c r="AB3758" s="13">
        <v>9.74</v>
      </c>
      <c r="AC3758" s="13">
        <v>9.8699999999999992</v>
      </c>
      <c r="AD3758" s="13">
        <v>22.96</v>
      </c>
      <c r="AE3758" s="13">
        <v>31.65</v>
      </c>
      <c r="AF3758" s="33">
        <v>100</v>
      </c>
      <c r="AG3758" s="9">
        <v>2</v>
      </c>
      <c r="AH3758" s="34">
        <v>0.27</v>
      </c>
      <c r="AI3758" s="13">
        <v>48301.46</v>
      </c>
      <c r="AJ3758" s="13">
        <v>203615.19</v>
      </c>
      <c r="AK3758" s="13">
        <v>251916.65</v>
      </c>
      <c r="AL3758" s="35">
        <v>40140</v>
      </c>
      <c r="AM3758" s="35">
        <v>40382</v>
      </c>
    </row>
    <row r="3759" spans="2:39" x14ac:dyDescent="0.25">
      <c r="B3759" s="30">
        <v>1</v>
      </c>
      <c r="C3759" s="31" t="s">
        <v>114</v>
      </c>
      <c r="D3759" s="9" t="s">
        <v>8468</v>
      </c>
      <c r="E3759" s="10" t="s">
        <v>1595</v>
      </c>
      <c r="F3759" s="10" t="s">
        <v>8469</v>
      </c>
      <c r="G3759" s="9">
        <v>5101704</v>
      </c>
      <c r="H3759" s="10" t="s">
        <v>8470</v>
      </c>
      <c r="I3759" s="13">
        <v>7029.45</v>
      </c>
      <c r="J3759" s="13">
        <v>0</v>
      </c>
      <c r="K3759" s="13">
        <v>7367.72</v>
      </c>
      <c r="L3759" s="13">
        <v>0</v>
      </c>
      <c r="M3759" s="13">
        <v>7029.45</v>
      </c>
      <c r="N3759" s="32"/>
      <c r="O3759" s="9">
        <v>1</v>
      </c>
      <c r="P3759" s="13">
        <v>87.86</v>
      </c>
      <c r="Q3759" s="13">
        <v>0</v>
      </c>
      <c r="R3759" s="13">
        <v>0</v>
      </c>
      <c r="S3759" s="13">
        <v>576.5</v>
      </c>
      <c r="T3759" s="13">
        <v>0</v>
      </c>
      <c r="U3759" s="13">
        <v>2223.83</v>
      </c>
      <c r="V3759" s="13">
        <v>4473.2299999999996</v>
      </c>
      <c r="W3759" s="13">
        <v>0</v>
      </c>
      <c r="X3759" s="13">
        <v>0</v>
      </c>
      <c r="Y3759" s="13">
        <v>0</v>
      </c>
      <c r="Z3759" s="13">
        <v>23.6</v>
      </c>
      <c r="AA3759" s="13">
        <v>0</v>
      </c>
      <c r="AB3759" s="13">
        <v>14.68</v>
      </c>
      <c r="AC3759" s="13">
        <v>53</v>
      </c>
      <c r="AD3759" s="13">
        <v>0</v>
      </c>
      <c r="AE3759" s="13">
        <v>8.7200000000000006</v>
      </c>
      <c r="AF3759" s="33">
        <v>100</v>
      </c>
      <c r="AG3759" s="9">
        <v>3</v>
      </c>
      <c r="AH3759" s="34">
        <v>0.33</v>
      </c>
      <c r="AI3759" s="13">
        <v>836717.98</v>
      </c>
      <c r="AJ3759" s="13">
        <v>11255550.66</v>
      </c>
      <c r="AK3759" s="13">
        <v>12092268.640000001</v>
      </c>
      <c r="AL3759" s="9"/>
      <c r="AM3759" s="35">
        <v>40470</v>
      </c>
    </row>
    <row r="3760" spans="2:39" x14ac:dyDescent="0.25">
      <c r="B3760" s="30">
        <v>1</v>
      </c>
      <c r="C3760" s="31" t="s">
        <v>84</v>
      </c>
      <c r="D3760" s="9" t="s">
        <v>8471</v>
      </c>
      <c r="E3760" s="10" t="s">
        <v>228</v>
      </c>
      <c r="F3760" s="10" t="s">
        <v>6205</v>
      </c>
      <c r="G3760" s="9">
        <v>5008008</v>
      </c>
      <c r="H3760" s="10" t="s">
        <v>8472</v>
      </c>
      <c r="I3760" s="13">
        <v>1136.21</v>
      </c>
      <c r="J3760" s="13">
        <v>1136.21</v>
      </c>
      <c r="K3760" s="13">
        <v>1136.21</v>
      </c>
      <c r="L3760" s="13">
        <v>1136.21</v>
      </c>
      <c r="M3760" s="13">
        <v>1136.21</v>
      </c>
      <c r="N3760" s="32"/>
      <c r="O3760" s="9">
        <v>1</v>
      </c>
      <c r="P3760" s="13">
        <v>0</v>
      </c>
      <c r="Q3760" s="13">
        <v>94.21</v>
      </c>
      <c r="R3760" s="13">
        <v>72.819999999999993</v>
      </c>
      <c r="S3760" s="13">
        <v>48.81</v>
      </c>
      <c r="T3760" s="13">
        <v>61.37</v>
      </c>
      <c r="U3760" s="13">
        <v>1010.4</v>
      </c>
      <c r="V3760" s="13">
        <v>0</v>
      </c>
      <c r="W3760" s="13">
        <v>64.53</v>
      </c>
      <c r="X3760" s="13">
        <v>0</v>
      </c>
      <c r="Y3760" s="13">
        <v>0</v>
      </c>
      <c r="Z3760" s="13">
        <v>0</v>
      </c>
      <c r="AA3760" s="13">
        <v>81.23</v>
      </c>
      <c r="AB3760" s="13">
        <v>11.83</v>
      </c>
      <c r="AC3760" s="13">
        <v>0</v>
      </c>
      <c r="AD3760" s="13">
        <v>0</v>
      </c>
      <c r="AE3760" s="13">
        <v>6.94</v>
      </c>
      <c r="AF3760" s="33">
        <v>100</v>
      </c>
      <c r="AG3760" s="9">
        <v>1</v>
      </c>
      <c r="AH3760" s="34">
        <v>0.44</v>
      </c>
      <c r="AI3760" s="13">
        <v>931904.52</v>
      </c>
      <c r="AJ3760" s="13">
        <v>7523320.6299999999</v>
      </c>
      <c r="AK3760" s="13">
        <v>8455225.1500000004</v>
      </c>
      <c r="AL3760" s="9"/>
      <c r="AM3760" s="35">
        <v>41743</v>
      </c>
    </row>
    <row r="3761" spans="2:39" x14ac:dyDescent="0.25">
      <c r="B3761" s="30">
        <v>1</v>
      </c>
      <c r="C3761" s="31" t="s">
        <v>84</v>
      </c>
      <c r="D3761" s="9" t="s">
        <v>8473</v>
      </c>
      <c r="E3761" s="10" t="s">
        <v>1003</v>
      </c>
      <c r="F3761" s="10" t="s">
        <v>1364</v>
      </c>
      <c r="G3761" s="9">
        <v>5006002</v>
      </c>
      <c r="H3761" s="10" t="s">
        <v>759</v>
      </c>
      <c r="I3761" s="13">
        <v>1306.24</v>
      </c>
      <c r="J3761" s="13">
        <v>1306.24</v>
      </c>
      <c r="K3761" s="13">
        <v>0</v>
      </c>
      <c r="L3761" s="13">
        <v>0</v>
      </c>
      <c r="M3761" s="13">
        <v>1292.56</v>
      </c>
      <c r="N3761" s="32"/>
      <c r="O3761" s="9">
        <v>1</v>
      </c>
      <c r="P3761" s="10">
        <v>43.08</v>
      </c>
      <c r="Q3761" s="13">
        <v>86.21</v>
      </c>
      <c r="R3761" s="13">
        <v>60.32</v>
      </c>
      <c r="S3761" s="13">
        <v>44.91</v>
      </c>
      <c r="T3761" s="13">
        <v>0</v>
      </c>
      <c r="U3761" s="13">
        <v>874.86</v>
      </c>
      <c r="V3761" s="13">
        <v>344.6</v>
      </c>
      <c r="W3761" s="13">
        <v>28.19</v>
      </c>
      <c r="X3761" s="13">
        <v>0</v>
      </c>
      <c r="Y3761" s="13">
        <v>0</v>
      </c>
      <c r="Z3761" s="13">
        <v>32.04</v>
      </c>
      <c r="AA3761" s="13">
        <v>62.55</v>
      </c>
      <c r="AB3761" s="13">
        <v>0</v>
      </c>
      <c r="AC3761" s="13">
        <v>0</v>
      </c>
      <c r="AD3761" s="13">
        <v>0</v>
      </c>
      <c r="AE3761" s="13">
        <v>5.41</v>
      </c>
      <c r="AF3761" s="33">
        <v>100</v>
      </c>
      <c r="AG3761" s="9">
        <v>2</v>
      </c>
      <c r="AH3761" s="34">
        <v>0.47</v>
      </c>
      <c r="AI3761" s="13">
        <v>227217.27</v>
      </c>
      <c r="AJ3761" s="13">
        <v>7893997.2800000003</v>
      </c>
      <c r="AK3761" s="13">
        <v>8121214.5499999998</v>
      </c>
      <c r="AL3761" s="9"/>
      <c r="AM3761" s="35">
        <v>41835</v>
      </c>
    </row>
    <row r="3762" spans="2:39" x14ac:dyDescent="0.25">
      <c r="B3762" s="30">
        <v>1</v>
      </c>
      <c r="C3762" s="31" t="s">
        <v>84</v>
      </c>
      <c r="D3762" s="9" t="s">
        <v>8474</v>
      </c>
      <c r="E3762" s="10" t="s">
        <v>1003</v>
      </c>
      <c r="F3762" s="10" t="s">
        <v>1364</v>
      </c>
      <c r="G3762" s="9">
        <v>5006002</v>
      </c>
      <c r="H3762" s="10" t="s">
        <v>5363</v>
      </c>
      <c r="I3762" s="13">
        <v>622</v>
      </c>
      <c r="J3762" s="13">
        <v>622</v>
      </c>
      <c r="K3762" s="13">
        <v>0</v>
      </c>
      <c r="L3762" s="13">
        <v>0</v>
      </c>
      <c r="M3762" s="13">
        <v>758.52</v>
      </c>
      <c r="N3762" s="32"/>
      <c r="O3762" s="9">
        <v>1</v>
      </c>
      <c r="P3762" s="13">
        <v>43.08</v>
      </c>
      <c r="Q3762" s="13">
        <v>86.21</v>
      </c>
      <c r="R3762" s="13">
        <v>60.32</v>
      </c>
      <c r="S3762" s="13">
        <v>0</v>
      </c>
      <c r="T3762" s="13">
        <v>0</v>
      </c>
      <c r="U3762" s="13">
        <v>0</v>
      </c>
      <c r="V3762" s="13">
        <v>741.29</v>
      </c>
      <c r="W3762" s="13">
        <v>17.29</v>
      </c>
      <c r="X3762" s="13">
        <v>0</v>
      </c>
      <c r="Y3762" s="13">
        <v>0</v>
      </c>
      <c r="Z3762" s="13">
        <v>0</v>
      </c>
      <c r="AA3762" s="13">
        <v>98.35</v>
      </c>
      <c r="AB3762" s="13">
        <v>0</v>
      </c>
      <c r="AC3762" s="13">
        <v>0</v>
      </c>
      <c r="AD3762" s="13">
        <v>0</v>
      </c>
      <c r="AE3762" s="13">
        <v>1.65</v>
      </c>
      <c r="AF3762" s="33">
        <v>100</v>
      </c>
      <c r="AG3762" s="9">
        <v>1</v>
      </c>
      <c r="AH3762" s="34">
        <v>0.46</v>
      </c>
      <c r="AI3762" s="13">
        <v>15558.03</v>
      </c>
      <c r="AJ3762" s="13">
        <v>3632101.52</v>
      </c>
      <c r="AK3762" s="13">
        <v>3647659.55</v>
      </c>
      <c r="AL3762" s="9"/>
      <c r="AM3762" s="35">
        <v>41837</v>
      </c>
    </row>
    <row r="3763" spans="2:39" x14ac:dyDescent="0.25">
      <c r="B3763" s="30">
        <v>1</v>
      </c>
      <c r="C3763" s="31" t="s">
        <v>84</v>
      </c>
      <c r="D3763" s="9" t="s">
        <v>8475</v>
      </c>
      <c r="E3763" s="10" t="s">
        <v>268</v>
      </c>
      <c r="F3763" s="10" t="s">
        <v>269</v>
      </c>
      <c r="G3763" s="9">
        <v>5001904</v>
      </c>
      <c r="H3763" s="10" t="s">
        <v>1739</v>
      </c>
      <c r="I3763" s="13">
        <v>10792.15</v>
      </c>
      <c r="J3763" s="13">
        <v>10792.15</v>
      </c>
      <c r="K3763" s="13">
        <v>0</v>
      </c>
      <c r="L3763" s="13">
        <v>0</v>
      </c>
      <c r="M3763" s="13">
        <v>10792.15</v>
      </c>
      <c r="N3763" s="32"/>
      <c r="O3763" s="9">
        <v>1</v>
      </c>
      <c r="P3763" s="13">
        <v>0</v>
      </c>
      <c r="Q3763" s="13">
        <v>67.33</v>
      </c>
      <c r="R3763" s="13">
        <v>85.1</v>
      </c>
      <c r="S3763" s="13">
        <v>310.12</v>
      </c>
      <c r="T3763" s="13">
        <v>0</v>
      </c>
      <c r="U3763" s="13">
        <v>3935.63</v>
      </c>
      <c r="V3763" s="13">
        <v>0</v>
      </c>
      <c r="W3763" s="13">
        <v>0</v>
      </c>
      <c r="X3763" s="13">
        <v>0</v>
      </c>
      <c r="Y3763" s="13">
        <v>0</v>
      </c>
      <c r="Z3763" s="13">
        <v>82.65</v>
      </c>
      <c r="AA3763" s="13">
        <v>0</v>
      </c>
      <c r="AB3763" s="13">
        <v>2.92</v>
      </c>
      <c r="AC3763" s="13">
        <v>0</v>
      </c>
      <c r="AD3763" s="13">
        <v>0</v>
      </c>
      <c r="AE3763" s="13">
        <v>14.43</v>
      </c>
      <c r="AF3763" s="33">
        <v>100</v>
      </c>
      <c r="AG3763" s="9">
        <v>1</v>
      </c>
      <c r="AH3763" s="34">
        <v>0.53</v>
      </c>
      <c r="AI3763" s="13">
        <v>3145548.85</v>
      </c>
      <c r="AJ3763" s="13">
        <v>74724769.840000004</v>
      </c>
      <c r="AK3763" s="13">
        <v>77870318.689999998</v>
      </c>
      <c r="AL3763" s="9"/>
      <c r="AM3763" s="35">
        <v>41981</v>
      </c>
    </row>
    <row r="3764" spans="2:39" x14ac:dyDescent="0.25">
      <c r="B3764" s="30">
        <v>1</v>
      </c>
      <c r="C3764" s="31" t="s">
        <v>243</v>
      </c>
      <c r="D3764" s="9" t="s">
        <v>8476</v>
      </c>
      <c r="E3764" s="10" t="s">
        <v>5005</v>
      </c>
      <c r="F3764" s="10" t="s">
        <v>8477</v>
      </c>
      <c r="G3764" s="9">
        <v>2920601</v>
      </c>
      <c r="H3764" s="10" t="s">
        <v>303</v>
      </c>
      <c r="I3764" s="13">
        <v>1.74</v>
      </c>
      <c r="J3764" s="13">
        <v>4.26</v>
      </c>
      <c r="K3764" s="13">
        <v>4.26</v>
      </c>
      <c r="L3764" s="13">
        <v>4.26</v>
      </c>
      <c r="M3764" s="13">
        <v>3.21</v>
      </c>
      <c r="N3764" s="32"/>
      <c r="O3764" s="9">
        <v>1</v>
      </c>
      <c r="P3764" s="13">
        <v>25.85</v>
      </c>
      <c r="Q3764" s="13">
        <v>0</v>
      </c>
      <c r="R3764" s="13">
        <v>0</v>
      </c>
      <c r="S3764" s="13">
        <v>0</v>
      </c>
      <c r="T3764" s="13">
        <v>0</v>
      </c>
      <c r="U3764" s="13">
        <v>0</v>
      </c>
      <c r="V3764" s="13">
        <v>0</v>
      </c>
      <c r="W3764" s="13">
        <v>0</v>
      </c>
      <c r="X3764" s="13">
        <v>0</v>
      </c>
      <c r="Y3764" s="13">
        <v>0</v>
      </c>
      <c r="Z3764" s="13">
        <v>35</v>
      </c>
      <c r="AA3764" s="13">
        <v>0</v>
      </c>
      <c r="AB3764" s="13">
        <v>40</v>
      </c>
      <c r="AC3764" s="13">
        <v>20</v>
      </c>
      <c r="AD3764" s="13">
        <v>0</v>
      </c>
      <c r="AE3764" s="13">
        <v>0</v>
      </c>
      <c r="AF3764" s="33">
        <v>95</v>
      </c>
      <c r="AG3764" s="9">
        <v>3</v>
      </c>
      <c r="AH3764" s="34">
        <v>0.4</v>
      </c>
      <c r="AI3764" s="13">
        <v>5928.83</v>
      </c>
      <c r="AJ3764" s="13">
        <v>5736.26</v>
      </c>
      <c r="AK3764" s="13">
        <v>11665.09</v>
      </c>
      <c r="AL3764" s="35">
        <v>40528</v>
      </c>
      <c r="AM3764" s="35">
        <v>41218</v>
      </c>
    </row>
    <row r="3765" spans="2:39" x14ac:dyDescent="0.25">
      <c r="B3765" s="30">
        <v>1</v>
      </c>
      <c r="C3765" s="31" t="s">
        <v>243</v>
      </c>
      <c r="D3765" s="9" t="s">
        <v>8478</v>
      </c>
      <c r="E3765" s="10" t="s">
        <v>5005</v>
      </c>
      <c r="F3765" s="10" t="s">
        <v>8477</v>
      </c>
      <c r="G3765" s="9">
        <v>2920601</v>
      </c>
      <c r="H3765" s="10" t="s">
        <v>8479</v>
      </c>
      <c r="I3765" s="13">
        <v>292.14</v>
      </c>
      <c r="J3765" s="13">
        <v>312.20999999999998</v>
      </c>
      <c r="K3765" s="13">
        <v>312.20999999999998</v>
      </c>
      <c r="L3765" s="13">
        <v>312.20999999999998</v>
      </c>
      <c r="M3765" s="13">
        <v>300.24</v>
      </c>
      <c r="N3765" s="32"/>
      <c r="O3765" s="9">
        <v>1</v>
      </c>
      <c r="P3765" s="13">
        <v>25.85</v>
      </c>
      <c r="Q3765" s="13">
        <v>0</v>
      </c>
      <c r="R3765" s="13">
        <v>0</v>
      </c>
      <c r="S3765" s="13">
        <v>0</v>
      </c>
      <c r="T3765" s="13">
        <v>0</v>
      </c>
      <c r="U3765" s="13">
        <v>0</v>
      </c>
      <c r="V3765" s="13">
        <v>0</v>
      </c>
      <c r="W3765" s="13">
        <v>0</v>
      </c>
      <c r="X3765" s="13">
        <v>0</v>
      </c>
      <c r="Y3765" s="13">
        <v>0</v>
      </c>
      <c r="Z3765" s="13">
        <v>35</v>
      </c>
      <c r="AA3765" s="13">
        <v>0</v>
      </c>
      <c r="AB3765" s="13">
        <v>40</v>
      </c>
      <c r="AC3765" s="13">
        <v>20</v>
      </c>
      <c r="AD3765" s="13">
        <v>0</v>
      </c>
      <c r="AE3765" s="13">
        <v>0</v>
      </c>
      <c r="AF3765" s="33">
        <v>95</v>
      </c>
      <c r="AG3765" s="9">
        <v>3</v>
      </c>
      <c r="AH3765" s="34">
        <v>0.4</v>
      </c>
      <c r="AI3765" s="13">
        <v>5453.44</v>
      </c>
      <c r="AJ3765" s="13">
        <v>536622.06000000006</v>
      </c>
      <c r="AK3765" s="13">
        <v>542075.5</v>
      </c>
      <c r="AL3765" s="35">
        <v>40528</v>
      </c>
      <c r="AM3765" s="35">
        <v>41218</v>
      </c>
    </row>
    <row r="3766" spans="2:39" x14ac:dyDescent="0.25">
      <c r="B3766" s="30">
        <v>1</v>
      </c>
      <c r="C3766" s="31" t="s">
        <v>243</v>
      </c>
      <c r="D3766" s="9" t="s">
        <v>8480</v>
      </c>
      <c r="E3766" s="10" t="s">
        <v>977</v>
      </c>
      <c r="F3766" s="10" t="s">
        <v>977</v>
      </c>
      <c r="G3766" s="9">
        <v>2929909</v>
      </c>
      <c r="H3766" s="10" t="s">
        <v>8481</v>
      </c>
      <c r="I3766" s="13">
        <v>8.49</v>
      </c>
      <c r="J3766" s="13">
        <v>8.49</v>
      </c>
      <c r="K3766" s="13">
        <v>8.4499999999999993</v>
      </c>
      <c r="L3766" s="13">
        <v>2340.5500000000002</v>
      </c>
      <c r="M3766" s="13">
        <v>8.4499999999999993</v>
      </c>
      <c r="N3766" s="32"/>
      <c r="O3766" s="9">
        <v>1</v>
      </c>
      <c r="P3766" s="13">
        <v>0.13</v>
      </c>
      <c r="Q3766" s="13">
        <v>0</v>
      </c>
      <c r="R3766" s="13">
        <v>0</v>
      </c>
      <c r="S3766" s="13">
        <v>0</v>
      </c>
      <c r="T3766" s="13">
        <v>0</v>
      </c>
      <c r="U3766" s="13">
        <v>0</v>
      </c>
      <c r="V3766" s="13">
        <v>0</v>
      </c>
      <c r="W3766" s="13">
        <v>0</v>
      </c>
      <c r="X3766" s="13">
        <v>0</v>
      </c>
      <c r="Y3766" s="13">
        <v>0</v>
      </c>
      <c r="Z3766" s="13">
        <v>100</v>
      </c>
      <c r="AA3766" s="13">
        <v>0</v>
      </c>
      <c r="AB3766" s="13">
        <v>0</v>
      </c>
      <c r="AC3766" s="13">
        <v>0</v>
      </c>
      <c r="AD3766" s="13">
        <v>0</v>
      </c>
      <c r="AE3766" s="13">
        <v>0</v>
      </c>
      <c r="AF3766" s="33">
        <v>100</v>
      </c>
      <c r="AG3766" s="9">
        <v>3</v>
      </c>
      <c r="AH3766" s="34">
        <v>0.55000000000000004</v>
      </c>
      <c r="AI3766" s="13">
        <v>0</v>
      </c>
      <c r="AJ3766" s="13">
        <v>8727.15</v>
      </c>
      <c r="AK3766" s="13">
        <v>8727.15</v>
      </c>
      <c r="AL3766" s="35">
        <v>41234</v>
      </c>
      <c r="AM3766" s="35">
        <v>41518</v>
      </c>
    </row>
    <row r="3767" spans="2:39" x14ac:dyDescent="0.25">
      <c r="B3767" s="30">
        <v>1</v>
      </c>
      <c r="C3767" s="31" t="s">
        <v>243</v>
      </c>
      <c r="D3767" s="9" t="s">
        <v>8482</v>
      </c>
      <c r="E3767" s="10" t="s">
        <v>977</v>
      </c>
      <c r="F3767" s="10" t="s">
        <v>977</v>
      </c>
      <c r="G3767" s="9">
        <v>2929909</v>
      </c>
      <c r="H3767" s="10" t="s">
        <v>8483</v>
      </c>
      <c r="I3767" s="13">
        <v>6.56</v>
      </c>
      <c r="J3767" s="13">
        <v>6.56</v>
      </c>
      <c r="K3767" s="13">
        <v>6.25</v>
      </c>
      <c r="L3767" s="13">
        <v>4825.8599999999997</v>
      </c>
      <c r="M3767" s="13">
        <v>6.25</v>
      </c>
      <c r="N3767" s="32"/>
      <c r="O3767" s="9">
        <v>1</v>
      </c>
      <c r="P3767" s="13">
        <v>0.1</v>
      </c>
      <c r="Q3767" s="13">
        <v>0</v>
      </c>
      <c r="R3767" s="13">
        <v>0</v>
      </c>
      <c r="S3767" s="13">
        <v>0</v>
      </c>
      <c r="T3767" s="13">
        <v>0</v>
      </c>
      <c r="U3767" s="13">
        <v>0</v>
      </c>
      <c r="V3767" s="13">
        <v>0</v>
      </c>
      <c r="W3767" s="13">
        <v>0</v>
      </c>
      <c r="X3767" s="13">
        <v>0</v>
      </c>
      <c r="Y3767" s="13">
        <v>0</v>
      </c>
      <c r="Z3767" s="13">
        <v>100</v>
      </c>
      <c r="AA3767" s="13">
        <v>0</v>
      </c>
      <c r="AB3767" s="13">
        <v>0</v>
      </c>
      <c r="AC3767" s="13">
        <v>0</v>
      </c>
      <c r="AD3767" s="13">
        <v>0</v>
      </c>
      <c r="AE3767" s="13">
        <v>0</v>
      </c>
      <c r="AF3767" s="33">
        <v>100</v>
      </c>
      <c r="AG3767" s="9">
        <v>4</v>
      </c>
      <c r="AH3767" s="34">
        <v>0.49</v>
      </c>
      <c r="AI3767" s="13">
        <v>0</v>
      </c>
      <c r="AJ3767" s="13">
        <v>6204.32</v>
      </c>
      <c r="AK3767" s="13">
        <v>6204.32</v>
      </c>
      <c r="AL3767" s="35">
        <v>41234</v>
      </c>
      <c r="AM3767" s="35">
        <v>41518</v>
      </c>
    </row>
    <row r="3768" spans="2:39" x14ac:dyDescent="0.25">
      <c r="B3768" s="30">
        <v>1</v>
      </c>
      <c r="C3768" s="31" t="s">
        <v>243</v>
      </c>
      <c r="D3768" s="9" t="s">
        <v>8484</v>
      </c>
      <c r="E3768" s="10" t="s">
        <v>977</v>
      </c>
      <c r="F3768" s="10" t="s">
        <v>977</v>
      </c>
      <c r="G3768" s="9">
        <v>2929909</v>
      </c>
      <c r="H3768" s="10" t="s">
        <v>8485</v>
      </c>
      <c r="I3768" s="13">
        <v>7.01</v>
      </c>
      <c r="J3768" s="13">
        <v>0</v>
      </c>
      <c r="K3768" s="13">
        <v>7.87</v>
      </c>
      <c r="L3768" s="13">
        <v>4825.8599999999997</v>
      </c>
      <c r="M3768" s="13">
        <v>7.01</v>
      </c>
      <c r="N3768" s="32"/>
      <c r="O3768" s="9">
        <v>1</v>
      </c>
      <c r="P3768" s="13">
        <v>0.1</v>
      </c>
      <c r="Q3768" s="13">
        <v>0</v>
      </c>
      <c r="R3768" s="13">
        <v>0</v>
      </c>
      <c r="S3768" s="13">
        <v>0</v>
      </c>
      <c r="T3768" s="13">
        <v>0</v>
      </c>
      <c r="U3768" s="13">
        <v>0</v>
      </c>
      <c r="V3768" s="13">
        <v>0</v>
      </c>
      <c r="W3768" s="13">
        <v>0</v>
      </c>
      <c r="X3768" s="13">
        <v>0</v>
      </c>
      <c r="Y3768" s="13">
        <v>0</v>
      </c>
      <c r="Z3768" s="13">
        <v>100</v>
      </c>
      <c r="AA3768" s="13">
        <v>0</v>
      </c>
      <c r="AB3768" s="13">
        <v>0</v>
      </c>
      <c r="AC3768" s="13">
        <v>0</v>
      </c>
      <c r="AD3768" s="13">
        <v>0</v>
      </c>
      <c r="AE3768" s="13">
        <v>0</v>
      </c>
      <c r="AF3768" s="33">
        <v>100</v>
      </c>
      <c r="AG3768" s="9">
        <v>4</v>
      </c>
      <c r="AH3768" s="34">
        <v>0.49</v>
      </c>
      <c r="AI3768" s="13">
        <v>0</v>
      </c>
      <c r="AJ3768" s="13">
        <v>6905.37</v>
      </c>
      <c r="AK3768" s="13">
        <v>6905.37</v>
      </c>
      <c r="AL3768" s="35">
        <v>41234</v>
      </c>
      <c r="AM3768" s="35">
        <v>41518</v>
      </c>
    </row>
    <row r="3769" spans="2:39" x14ac:dyDescent="0.25">
      <c r="B3769" s="30">
        <v>1</v>
      </c>
      <c r="C3769" s="31" t="s">
        <v>243</v>
      </c>
      <c r="D3769" s="9" t="s">
        <v>8486</v>
      </c>
      <c r="E3769" s="10" t="s">
        <v>977</v>
      </c>
      <c r="F3769" s="10" t="s">
        <v>977</v>
      </c>
      <c r="G3769" s="9">
        <v>2929909</v>
      </c>
      <c r="H3769" s="10" t="s">
        <v>8487</v>
      </c>
      <c r="I3769" s="13">
        <v>5.81</v>
      </c>
      <c r="J3769" s="13">
        <v>0</v>
      </c>
      <c r="K3769" s="13">
        <v>9.14</v>
      </c>
      <c r="L3769" s="13">
        <v>4825.8599999999997</v>
      </c>
      <c r="M3769" s="13">
        <v>9.14</v>
      </c>
      <c r="N3769" s="32"/>
      <c r="O3769" s="9">
        <v>1</v>
      </c>
      <c r="P3769" s="13">
        <v>0.1</v>
      </c>
      <c r="Q3769" s="13">
        <v>0</v>
      </c>
      <c r="R3769" s="13">
        <v>0</v>
      </c>
      <c r="S3769" s="13">
        <v>0</v>
      </c>
      <c r="T3769" s="13">
        <v>0</v>
      </c>
      <c r="U3769" s="13">
        <v>0</v>
      </c>
      <c r="V3769" s="13">
        <v>0</v>
      </c>
      <c r="W3769" s="13">
        <v>0</v>
      </c>
      <c r="X3769" s="13">
        <v>0</v>
      </c>
      <c r="Y3769" s="13">
        <v>0</v>
      </c>
      <c r="Z3769" s="13">
        <v>100</v>
      </c>
      <c r="AA3769" s="13">
        <v>0</v>
      </c>
      <c r="AB3769" s="13">
        <v>0</v>
      </c>
      <c r="AC3769" s="13">
        <v>0</v>
      </c>
      <c r="AD3769" s="13">
        <v>0</v>
      </c>
      <c r="AE3769" s="13">
        <v>0</v>
      </c>
      <c r="AF3769" s="33">
        <v>100</v>
      </c>
      <c r="AG3769" s="9">
        <v>4</v>
      </c>
      <c r="AH3769" s="34">
        <v>0.49</v>
      </c>
      <c r="AI3769" s="13">
        <v>0</v>
      </c>
      <c r="AJ3769" s="13">
        <v>8869.0400000000009</v>
      </c>
      <c r="AK3769" s="13">
        <v>8869.0400000000009</v>
      </c>
      <c r="AL3769" s="35">
        <v>41234</v>
      </c>
      <c r="AM3769" s="35">
        <v>41518</v>
      </c>
    </row>
    <row r="3770" spans="2:39" x14ac:dyDescent="0.25">
      <c r="B3770" s="30">
        <v>1</v>
      </c>
      <c r="C3770" s="31" t="s">
        <v>243</v>
      </c>
      <c r="D3770" s="9" t="s">
        <v>8488</v>
      </c>
      <c r="E3770" s="10" t="s">
        <v>977</v>
      </c>
      <c r="F3770" s="10" t="s">
        <v>977</v>
      </c>
      <c r="G3770" s="9">
        <v>2929909</v>
      </c>
      <c r="H3770" s="10" t="s">
        <v>4050</v>
      </c>
      <c r="I3770" s="13">
        <v>36.5</v>
      </c>
      <c r="J3770" s="13">
        <v>0</v>
      </c>
      <c r="K3770" s="13">
        <v>36.56</v>
      </c>
      <c r="L3770" s="13">
        <v>4825.8599999999997</v>
      </c>
      <c r="M3770" s="13">
        <v>36.5</v>
      </c>
      <c r="N3770" s="32"/>
      <c r="O3770" s="9">
        <v>1</v>
      </c>
      <c r="P3770" s="13">
        <v>0.56000000000000005</v>
      </c>
      <c r="Q3770" s="13">
        <v>0</v>
      </c>
      <c r="R3770" s="13">
        <v>0</v>
      </c>
      <c r="S3770" s="13">
        <v>0</v>
      </c>
      <c r="T3770" s="13">
        <v>0</v>
      </c>
      <c r="U3770" s="13">
        <v>0</v>
      </c>
      <c r="V3770" s="13">
        <v>0</v>
      </c>
      <c r="W3770" s="13">
        <v>0</v>
      </c>
      <c r="X3770" s="13">
        <v>0</v>
      </c>
      <c r="Y3770" s="13">
        <v>0</v>
      </c>
      <c r="Z3770" s="13">
        <v>35</v>
      </c>
      <c r="AA3770" s="13">
        <v>65</v>
      </c>
      <c r="AB3770" s="13">
        <v>0</v>
      </c>
      <c r="AC3770" s="13">
        <v>0</v>
      </c>
      <c r="AD3770" s="13">
        <v>0</v>
      </c>
      <c r="AE3770" s="13">
        <v>0</v>
      </c>
      <c r="AF3770" s="33">
        <v>100</v>
      </c>
      <c r="AG3770" s="9">
        <v>4</v>
      </c>
      <c r="AH3770" s="34">
        <v>0.42</v>
      </c>
      <c r="AI3770" s="13">
        <v>0</v>
      </c>
      <c r="AJ3770" s="13">
        <v>17444.439999999999</v>
      </c>
      <c r="AK3770" s="13">
        <v>17444.439999999999</v>
      </c>
      <c r="AL3770" s="35">
        <v>41234</v>
      </c>
      <c r="AM3770" s="35">
        <v>41518</v>
      </c>
    </row>
    <row r="3771" spans="2:39" x14ac:dyDescent="0.25">
      <c r="B3771" s="30">
        <v>1</v>
      </c>
      <c r="C3771" s="31" t="s">
        <v>243</v>
      </c>
      <c r="D3771" s="9" t="s">
        <v>8489</v>
      </c>
      <c r="E3771" s="10" t="s">
        <v>7938</v>
      </c>
      <c r="F3771" s="10" t="s">
        <v>8490</v>
      </c>
      <c r="G3771" s="9">
        <v>2919801</v>
      </c>
      <c r="H3771" s="10" t="s">
        <v>8491</v>
      </c>
      <c r="I3771" s="13">
        <v>2000</v>
      </c>
      <c r="J3771" s="13">
        <v>2000</v>
      </c>
      <c r="K3771" s="13">
        <v>1403.04</v>
      </c>
      <c r="L3771" s="13">
        <v>2511.58</v>
      </c>
      <c r="M3771" s="13">
        <v>1403.04</v>
      </c>
      <c r="N3771" s="32"/>
      <c r="O3771" s="9">
        <v>1</v>
      </c>
      <c r="P3771" s="13">
        <v>21.59</v>
      </c>
      <c r="Q3771" s="13">
        <v>0</v>
      </c>
      <c r="R3771" s="13">
        <v>0</v>
      </c>
      <c r="S3771" s="13">
        <v>0</v>
      </c>
      <c r="T3771" s="13">
        <v>0</v>
      </c>
      <c r="U3771" s="13">
        <v>0</v>
      </c>
      <c r="V3771" s="13">
        <v>0</v>
      </c>
      <c r="W3771" s="13">
        <v>0</v>
      </c>
      <c r="X3771" s="13">
        <v>0</v>
      </c>
      <c r="Y3771" s="13">
        <v>0</v>
      </c>
      <c r="Z3771" s="13">
        <v>33.51</v>
      </c>
      <c r="AA3771" s="13">
        <v>48.11</v>
      </c>
      <c r="AB3771" s="13">
        <v>0</v>
      </c>
      <c r="AC3771" s="13">
        <v>18.2</v>
      </c>
      <c r="AD3771" s="13">
        <v>0.18</v>
      </c>
      <c r="AE3771" s="13">
        <v>0</v>
      </c>
      <c r="AF3771" s="33">
        <v>100</v>
      </c>
      <c r="AG3771" s="9">
        <v>4</v>
      </c>
      <c r="AH3771" s="34">
        <v>0.39</v>
      </c>
      <c r="AI3771" s="13">
        <v>7071.16</v>
      </c>
      <c r="AJ3771" s="13">
        <v>186082.4</v>
      </c>
      <c r="AK3771" s="13">
        <v>193153.56</v>
      </c>
      <c r="AL3771" s="35">
        <v>41234</v>
      </c>
      <c r="AM3771" s="35">
        <v>41426</v>
      </c>
    </row>
    <row r="3772" spans="2:39" x14ac:dyDescent="0.25">
      <c r="B3772" s="30">
        <v>1</v>
      </c>
      <c r="C3772" s="31" t="s">
        <v>243</v>
      </c>
      <c r="D3772" s="9" t="s">
        <v>8492</v>
      </c>
      <c r="E3772" s="10" t="s">
        <v>833</v>
      </c>
      <c r="F3772" s="10" t="s">
        <v>833</v>
      </c>
      <c r="G3772" s="9">
        <v>2903904</v>
      </c>
      <c r="H3772" s="10" t="s">
        <v>8493</v>
      </c>
      <c r="I3772" s="13">
        <v>30</v>
      </c>
      <c r="J3772" s="13">
        <v>30</v>
      </c>
      <c r="K3772" s="13">
        <v>30.66</v>
      </c>
      <c r="L3772" s="13">
        <v>23.4</v>
      </c>
      <c r="M3772" s="13">
        <v>23.38</v>
      </c>
      <c r="N3772" s="32">
        <v>20</v>
      </c>
      <c r="O3772" s="9">
        <v>1</v>
      </c>
      <c r="P3772" s="13">
        <v>0</v>
      </c>
      <c r="Q3772" s="13">
        <v>0</v>
      </c>
      <c r="R3772" s="13">
        <v>0</v>
      </c>
      <c r="S3772" s="13">
        <v>0</v>
      </c>
      <c r="T3772" s="13">
        <v>0</v>
      </c>
      <c r="U3772" s="13">
        <v>0</v>
      </c>
      <c r="V3772" s="13">
        <v>0</v>
      </c>
      <c r="W3772" s="13">
        <v>0</v>
      </c>
      <c r="X3772" s="13">
        <v>0</v>
      </c>
      <c r="Y3772" s="13">
        <v>0</v>
      </c>
      <c r="Z3772" s="13">
        <v>0</v>
      </c>
      <c r="AA3772" s="13">
        <v>100</v>
      </c>
      <c r="AB3772" s="13">
        <v>0</v>
      </c>
      <c r="AC3772" s="13">
        <v>0</v>
      </c>
      <c r="AD3772" s="13">
        <v>0</v>
      </c>
      <c r="AE3772" s="13">
        <v>0</v>
      </c>
      <c r="AF3772" s="33">
        <v>100</v>
      </c>
      <c r="AG3772" s="9">
        <v>1</v>
      </c>
      <c r="AH3772" s="34">
        <v>0.47</v>
      </c>
      <c r="AI3772" s="13">
        <v>7603.64</v>
      </c>
      <c r="AJ3772" s="13">
        <v>0</v>
      </c>
      <c r="AK3772" s="13">
        <v>7603.64</v>
      </c>
      <c r="AL3772" s="35">
        <v>40140</v>
      </c>
      <c r="AM3772" s="35">
        <v>40792</v>
      </c>
    </row>
    <row r="3773" spans="2:39" x14ac:dyDescent="0.25">
      <c r="B3773" s="30">
        <v>1</v>
      </c>
      <c r="C3773" s="31" t="s">
        <v>39</v>
      </c>
      <c r="D3773" s="9" t="s">
        <v>8494</v>
      </c>
      <c r="E3773" s="10" t="s">
        <v>2388</v>
      </c>
      <c r="F3773" s="10" t="s">
        <v>2389</v>
      </c>
      <c r="G3773" s="9">
        <v>2503100</v>
      </c>
      <c r="H3773" s="10" t="s">
        <v>8312</v>
      </c>
      <c r="I3773" s="13">
        <v>1729</v>
      </c>
      <c r="J3773" s="13">
        <v>1729</v>
      </c>
      <c r="K3773" s="13">
        <v>1819.87</v>
      </c>
      <c r="L3773" s="13">
        <v>0</v>
      </c>
      <c r="M3773" s="13">
        <v>1729</v>
      </c>
      <c r="N3773" s="32">
        <v>23</v>
      </c>
      <c r="O3773" s="9">
        <v>1</v>
      </c>
      <c r="P3773" s="13">
        <v>30.33</v>
      </c>
      <c r="Q3773" s="13">
        <v>0.33</v>
      </c>
      <c r="R3773" s="13">
        <v>100</v>
      </c>
      <c r="S3773" s="13">
        <v>59.27</v>
      </c>
      <c r="T3773" s="13">
        <v>0</v>
      </c>
      <c r="U3773" s="13">
        <v>865.25</v>
      </c>
      <c r="V3773" s="13">
        <v>886.91</v>
      </c>
      <c r="W3773" s="13">
        <v>8.44</v>
      </c>
      <c r="X3773" s="13">
        <v>0</v>
      </c>
      <c r="Y3773" s="13">
        <v>0</v>
      </c>
      <c r="Z3773" s="13">
        <v>0</v>
      </c>
      <c r="AA3773" s="13">
        <v>42.25</v>
      </c>
      <c r="AB3773" s="13">
        <v>0</v>
      </c>
      <c r="AC3773" s="13">
        <v>47.77</v>
      </c>
      <c r="AD3773" s="13">
        <v>6.72</v>
      </c>
      <c r="AE3773" s="13">
        <v>3.26</v>
      </c>
      <c r="AF3773" s="33">
        <v>100</v>
      </c>
      <c r="AG3773" s="9">
        <v>3</v>
      </c>
      <c r="AH3773" s="34">
        <v>0.32</v>
      </c>
      <c r="AI3773" s="13">
        <v>255882.23999999999</v>
      </c>
      <c r="AJ3773" s="13">
        <v>443708.63</v>
      </c>
      <c r="AK3773" s="13">
        <v>699590.87</v>
      </c>
      <c r="AL3773" s="9"/>
      <c r="AM3773" s="35">
        <v>41549</v>
      </c>
    </row>
    <row r="3774" spans="2:39" x14ac:dyDescent="0.25">
      <c r="B3774" s="30">
        <v>1</v>
      </c>
      <c r="C3774" s="31" t="s">
        <v>39</v>
      </c>
      <c r="D3774" s="9" t="s">
        <v>8495</v>
      </c>
      <c r="E3774" s="10" t="s">
        <v>2388</v>
      </c>
      <c r="F3774" s="10" t="s">
        <v>6315</v>
      </c>
      <c r="G3774" s="9">
        <v>2501708</v>
      </c>
      <c r="H3774" s="10" t="s">
        <v>8496</v>
      </c>
      <c r="I3774" s="13">
        <v>630</v>
      </c>
      <c r="J3774" s="13">
        <v>630</v>
      </c>
      <c r="K3774" s="13">
        <v>668.93</v>
      </c>
      <c r="L3774" s="13">
        <v>668.93</v>
      </c>
      <c r="M3774" s="13">
        <v>630</v>
      </c>
      <c r="N3774" s="32">
        <v>16</v>
      </c>
      <c r="O3774" s="9">
        <v>1</v>
      </c>
      <c r="P3774" s="13">
        <v>0</v>
      </c>
      <c r="Q3774" s="13">
        <v>0</v>
      </c>
      <c r="R3774" s="13">
        <v>0</v>
      </c>
      <c r="S3774" s="13">
        <v>14.9</v>
      </c>
      <c r="T3774" s="13">
        <v>126</v>
      </c>
      <c r="U3774" s="13">
        <v>13.46</v>
      </c>
      <c r="V3774" s="13">
        <v>494.62</v>
      </c>
      <c r="W3774" s="13">
        <v>19.95</v>
      </c>
      <c r="X3774" s="13">
        <v>0</v>
      </c>
      <c r="Y3774" s="13">
        <v>0</v>
      </c>
      <c r="Z3774" s="13">
        <v>0</v>
      </c>
      <c r="AA3774" s="13">
        <v>31.01</v>
      </c>
      <c r="AB3774" s="13">
        <v>0</v>
      </c>
      <c r="AC3774" s="13">
        <v>46.3</v>
      </c>
      <c r="AD3774" s="13">
        <v>20.04</v>
      </c>
      <c r="AE3774" s="13">
        <v>2.61</v>
      </c>
      <c r="AF3774" s="33">
        <v>99.96</v>
      </c>
      <c r="AG3774" s="9">
        <v>4</v>
      </c>
      <c r="AH3774" s="34">
        <v>0.26</v>
      </c>
      <c r="AI3774" s="13">
        <v>170786.23</v>
      </c>
      <c r="AJ3774" s="13">
        <v>353896.2</v>
      </c>
      <c r="AK3774" s="13">
        <v>524682.43000000005</v>
      </c>
      <c r="AL3774" s="35">
        <v>41634</v>
      </c>
      <c r="AM3774" s="35">
        <v>41933</v>
      </c>
    </row>
    <row r="3775" spans="2:39" x14ac:dyDescent="0.25">
      <c r="B3775" s="30">
        <v>1</v>
      </c>
      <c r="C3775" s="31" t="s">
        <v>39</v>
      </c>
      <c r="D3775" s="9" t="s">
        <v>8497</v>
      </c>
      <c r="E3775" s="10" t="s">
        <v>788</v>
      </c>
      <c r="F3775" s="10" t="s">
        <v>2655</v>
      </c>
      <c r="G3775" s="9">
        <v>2515971</v>
      </c>
      <c r="H3775" s="10" t="s">
        <v>2664</v>
      </c>
      <c r="I3775" s="13">
        <v>500.75</v>
      </c>
      <c r="J3775" s="13">
        <v>503.1</v>
      </c>
      <c r="K3775" s="13">
        <v>503.14</v>
      </c>
      <c r="L3775" s="13">
        <v>500.75</v>
      </c>
      <c r="M3775" s="13">
        <v>500.75</v>
      </c>
      <c r="N3775" s="32">
        <v>21</v>
      </c>
      <c r="O3775" s="9">
        <v>1</v>
      </c>
      <c r="P3775" s="13">
        <v>0</v>
      </c>
      <c r="Q3775" s="13">
        <v>100</v>
      </c>
      <c r="R3775" s="13">
        <v>0</v>
      </c>
      <c r="S3775" s="13">
        <v>43.18</v>
      </c>
      <c r="T3775" s="13">
        <v>0</v>
      </c>
      <c r="U3775" s="13">
        <v>284.07</v>
      </c>
      <c r="V3775" s="13">
        <v>142.69</v>
      </c>
      <c r="W3775" s="13">
        <v>33.200000000000003</v>
      </c>
      <c r="X3775" s="13">
        <v>0</v>
      </c>
      <c r="Y3775" s="13">
        <v>0</v>
      </c>
      <c r="Z3775" s="13">
        <v>14.6</v>
      </c>
      <c r="AA3775" s="13">
        <v>63.4</v>
      </c>
      <c r="AB3775" s="13">
        <v>0</v>
      </c>
      <c r="AC3775" s="13">
        <v>12.3</v>
      </c>
      <c r="AD3775" s="13">
        <v>0</v>
      </c>
      <c r="AE3775" s="13">
        <v>9.6999999999999993</v>
      </c>
      <c r="AF3775" s="33">
        <v>100</v>
      </c>
      <c r="AG3775" s="9">
        <v>1</v>
      </c>
      <c r="AH3775" s="34">
        <v>0.44</v>
      </c>
      <c r="AI3775" s="13">
        <v>1809434.54</v>
      </c>
      <c r="AJ3775" s="13">
        <v>4955958.33</v>
      </c>
      <c r="AK3775" s="13">
        <v>6765392.8700000001</v>
      </c>
      <c r="AL3775" s="35">
        <v>39056</v>
      </c>
      <c r="AM3775" s="35">
        <v>41968</v>
      </c>
    </row>
    <row r="3776" spans="2:39" x14ac:dyDescent="0.25">
      <c r="B3776" s="30">
        <v>1</v>
      </c>
      <c r="C3776" s="31" t="s">
        <v>39</v>
      </c>
      <c r="D3776" s="9" t="s">
        <v>8498</v>
      </c>
      <c r="E3776" s="10" t="s">
        <v>5727</v>
      </c>
      <c r="F3776" s="10" t="s">
        <v>5728</v>
      </c>
      <c r="G3776" s="9">
        <v>2505600</v>
      </c>
      <c r="H3776" s="10" t="s">
        <v>6813</v>
      </c>
      <c r="I3776" s="13">
        <v>422</v>
      </c>
      <c r="J3776" s="13">
        <v>844</v>
      </c>
      <c r="K3776" s="13">
        <v>614.66999999999996</v>
      </c>
      <c r="L3776" s="13">
        <v>0</v>
      </c>
      <c r="M3776" s="13">
        <v>422</v>
      </c>
      <c r="N3776" s="32">
        <v>26</v>
      </c>
      <c r="O3776" s="9">
        <v>1</v>
      </c>
      <c r="P3776" s="13">
        <v>11.17</v>
      </c>
      <c r="Q3776" s="13">
        <v>81.67</v>
      </c>
      <c r="R3776" s="13">
        <v>69.31</v>
      </c>
      <c r="S3776" s="13">
        <v>95.41</v>
      </c>
      <c r="T3776" s="13">
        <v>0</v>
      </c>
      <c r="U3776" s="13">
        <v>473.92</v>
      </c>
      <c r="V3776" s="13">
        <v>0</v>
      </c>
      <c r="W3776" s="13">
        <v>45.34</v>
      </c>
      <c r="X3776" s="13">
        <v>0</v>
      </c>
      <c r="Y3776" s="13">
        <v>0</v>
      </c>
      <c r="Z3776" s="13">
        <v>0</v>
      </c>
      <c r="AA3776" s="13">
        <v>10</v>
      </c>
      <c r="AB3776" s="13">
        <v>0</v>
      </c>
      <c r="AC3776" s="13">
        <v>35</v>
      </c>
      <c r="AD3776" s="13">
        <v>53</v>
      </c>
      <c r="AE3776" s="13">
        <v>2</v>
      </c>
      <c r="AF3776" s="33">
        <v>100</v>
      </c>
      <c r="AG3776" s="9">
        <v>1</v>
      </c>
      <c r="AH3776" s="34">
        <v>0.26</v>
      </c>
      <c r="AI3776" s="13">
        <v>185496.31</v>
      </c>
      <c r="AJ3776" s="13">
        <v>199420.32</v>
      </c>
      <c r="AK3776" s="13">
        <v>384916.63</v>
      </c>
      <c r="AL3776" s="9"/>
      <c r="AM3776" s="35">
        <v>42103</v>
      </c>
    </row>
    <row r="3777" spans="2:39" x14ac:dyDescent="0.25">
      <c r="B3777" s="30">
        <v>1</v>
      </c>
      <c r="C3777" s="31" t="s">
        <v>124</v>
      </c>
      <c r="D3777" s="9" t="s">
        <v>8499</v>
      </c>
      <c r="E3777" s="10" t="s">
        <v>7851</v>
      </c>
      <c r="F3777" s="10" t="s">
        <v>7852</v>
      </c>
      <c r="G3777" s="9">
        <v>2409308</v>
      </c>
      <c r="H3777" s="10" t="s">
        <v>7972</v>
      </c>
      <c r="I3777" s="13">
        <v>40</v>
      </c>
      <c r="J3777" s="13">
        <v>85</v>
      </c>
      <c r="K3777" s="13">
        <v>20.38</v>
      </c>
      <c r="L3777" s="13">
        <v>219.19</v>
      </c>
      <c r="M3777" s="13">
        <v>20.38</v>
      </c>
      <c r="N3777" s="32"/>
      <c r="O3777" s="9">
        <v>1</v>
      </c>
      <c r="P3777" s="13">
        <v>0.45</v>
      </c>
      <c r="Q3777" s="13">
        <v>0</v>
      </c>
      <c r="R3777" s="13">
        <v>0</v>
      </c>
      <c r="S3777" s="13">
        <v>4.04</v>
      </c>
      <c r="T3777" s="13">
        <v>0</v>
      </c>
      <c r="U3777" s="13">
        <v>16.34</v>
      </c>
      <c r="V3777" s="13">
        <v>0</v>
      </c>
      <c r="W3777" s="13">
        <v>0</v>
      </c>
      <c r="X3777" s="13">
        <v>0</v>
      </c>
      <c r="Y3777" s="13">
        <v>0</v>
      </c>
      <c r="Z3777" s="13">
        <v>0</v>
      </c>
      <c r="AA3777" s="13">
        <v>80.19</v>
      </c>
      <c r="AB3777" s="13">
        <v>0</v>
      </c>
      <c r="AC3777" s="13">
        <v>0</v>
      </c>
      <c r="AD3777" s="13">
        <v>0</v>
      </c>
      <c r="AE3777" s="13">
        <v>19.809999999999999</v>
      </c>
      <c r="AF3777" s="33">
        <v>100</v>
      </c>
      <c r="AG3777" s="9">
        <v>3</v>
      </c>
      <c r="AH3777" s="34">
        <v>0.36</v>
      </c>
      <c r="AI3777" s="13">
        <v>0</v>
      </c>
      <c r="AJ3777" s="13">
        <v>20126.22</v>
      </c>
      <c r="AK3777" s="13">
        <v>20126.22</v>
      </c>
      <c r="AL3777" s="35">
        <v>40137</v>
      </c>
      <c r="AM3777" s="35">
        <v>40324</v>
      </c>
    </row>
    <row r="3778" spans="2:39" x14ac:dyDescent="0.25">
      <c r="B3778" s="30">
        <v>1</v>
      </c>
      <c r="C3778" s="31" t="s">
        <v>124</v>
      </c>
      <c r="D3778" s="9" t="s">
        <v>8500</v>
      </c>
      <c r="E3778" s="10" t="s">
        <v>7851</v>
      </c>
      <c r="F3778" s="10" t="s">
        <v>7852</v>
      </c>
      <c r="G3778" s="9">
        <v>2409308</v>
      </c>
      <c r="H3778" s="10" t="s">
        <v>8501</v>
      </c>
      <c r="I3778" s="13">
        <v>11.6</v>
      </c>
      <c r="J3778" s="13">
        <v>0</v>
      </c>
      <c r="K3778" s="13">
        <v>3.92</v>
      </c>
      <c r="L3778" s="13">
        <v>0</v>
      </c>
      <c r="M3778" s="13">
        <v>3.92</v>
      </c>
      <c r="N3778" s="32"/>
      <c r="O3778" s="9">
        <v>1</v>
      </c>
      <c r="P3778" s="13">
        <v>0.09</v>
      </c>
      <c r="Q3778" s="13">
        <v>0</v>
      </c>
      <c r="R3778" s="13">
        <v>0</v>
      </c>
      <c r="S3778" s="13">
        <v>0</v>
      </c>
      <c r="T3778" s="13">
        <v>0</v>
      </c>
      <c r="U3778" s="13">
        <v>2.93</v>
      </c>
      <c r="V3778" s="13">
        <v>0</v>
      </c>
      <c r="W3778" s="13">
        <v>0.99</v>
      </c>
      <c r="X3778" s="13">
        <v>0</v>
      </c>
      <c r="Y3778" s="13">
        <v>0</v>
      </c>
      <c r="Z3778" s="13">
        <v>0</v>
      </c>
      <c r="AA3778" s="13">
        <v>75</v>
      </c>
      <c r="AB3778" s="13">
        <v>0</v>
      </c>
      <c r="AC3778" s="13">
        <v>0</v>
      </c>
      <c r="AD3778" s="13">
        <v>0</v>
      </c>
      <c r="AE3778" s="13">
        <v>25</v>
      </c>
      <c r="AF3778" s="33">
        <v>100</v>
      </c>
      <c r="AG3778" s="9">
        <v>3</v>
      </c>
      <c r="AH3778" s="34">
        <v>0.35</v>
      </c>
      <c r="AI3778" s="13">
        <v>15294.84</v>
      </c>
      <c r="AJ3778" s="13">
        <v>4224.84</v>
      </c>
      <c r="AK3778" s="13">
        <v>19519.68</v>
      </c>
      <c r="AL3778" s="9"/>
      <c r="AM3778" s="35">
        <v>40519</v>
      </c>
    </row>
    <row r="3779" spans="2:39" x14ac:dyDescent="0.25">
      <c r="B3779" s="30">
        <v>1</v>
      </c>
      <c r="C3779" s="31" t="s">
        <v>306</v>
      </c>
      <c r="D3779" s="9" t="s">
        <v>8502</v>
      </c>
      <c r="E3779" s="10" t="s">
        <v>514</v>
      </c>
      <c r="F3779" s="10" t="s">
        <v>2749</v>
      </c>
      <c r="G3779" s="9">
        <v>2211100</v>
      </c>
      <c r="H3779" s="10" t="s">
        <v>8503</v>
      </c>
      <c r="I3779" s="13">
        <v>611</v>
      </c>
      <c r="J3779" s="13">
        <v>608.34</v>
      </c>
      <c r="K3779" s="13">
        <v>594.67999999999995</v>
      </c>
      <c r="L3779" s="13">
        <v>611</v>
      </c>
      <c r="M3779" s="13">
        <v>591.26</v>
      </c>
      <c r="N3779" s="32">
        <v>19</v>
      </c>
      <c r="O3779" s="9">
        <v>1</v>
      </c>
      <c r="P3779" s="13">
        <v>18.82</v>
      </c>
      <c r="Q3779" s="13">
        <v>0</v>
      </c>
      <c r="R3779" s="13">
        <v>0</v>
      </c>
      <c r="S3779" s="13">
        <v>35.06</v>
      </c>
      <c r="T3779" s="13">
        <v>0</v>
      </c>
      <c r="U3779" s="13">
        <v>0</v>
      </c>
      <c r="V3779" s="10">
        <v>555.20000000000005</v>
      </c>
      <c r="W3779" s="13">
        <v>0</v>
      </c>
      <c r="X3779" s="13">
        <v>0</v>
      </c>
      <c r="Y3779" s="13">
        <v>0</v>
      </c>
      <c r="Z3779" s="13">
        <v>58.27</v>
      </c>
      <c r="AA3779" s="13">
        <v>0</v>
      </c>
      <c r="AB3779" s="13">
        <v>0</v>
      </c>
      <c r="AC3779" s="13">
        <v>35.67</v>
      </c>
      <c r="AD3779" s="13">
        <v>0</v>
      </c>
      <c r="AE3779" s="13">
        <v>6.06</v>
      </c>
      <c r="AF3779" s="33">
        <v>100</v>
      </c>
      <c r="AG3779" s="9">
        <v>4</v>
      </c>
      <c r="AH3779" s="34">
        <v>0.37</v>
      </c>
      <c r="AI3779" s="13">
        <v>5504.68</v>
      </c>
      <c r="AJ3779" s="13">
        <v>177378</v>
      </c>
      <c r="AK3779" s="13">
        <v>182882.68</v>
      </c>
      <c r="AL3779" s="9"/>
      <c r="AM3779" s="35">
        <v>40323</v>
      </c>
    </row>
    <row r="3780" spans="2:39" x14ac:dyDescent="0.25">
      <c r="B3780" s="30">
        <v>1</v>
      </c>
      <c r="C3780" s="31" t="s">
        <v>124</v>
      </c>
      <c r="D3780" s="9" t="s">
        <v>8504</v>
      </c>
      <c r="E3780" s="10" t="s">
        <v>1173</v>
      </c>
      <c r="F3780" s="10" t="s">
        <v>7016</v>
      </c>
      <c r="G3780" s="9">
        <v>2401701</v>
      </c>
      <c r="H3780" s="10" t="s">
        <v>8505</v>
      </c>
      <c r="I3780" s="13">
        <v>11000</v>
      </c>
      <c r="J3780" s="13">
        <v>11000</v>
      </c>
      <c r="K3780" s="13">
        <v>10810.8</v>
      </c>
      <c r="L3780" s="13">
        <v>10810.8</v>
      </c>
      <c r="M3780" s="13">
        <v>10810.8</v>
      </c>
      <c r="N3780" s="32">
        <v>111</v>
      </c>
      <c r="O3780" s="9">
        <v>1</v>
      </c>
      <c r="P3780" s="13">
        <v>154.44</v>
      </c>
      <c r="Q3780" s="13">
        <v>0.06</v>
      </c>
      <c r="R3780" s="13">
        <v>102.02</v>
      </c>
      <c r="S3780" s="13">
        <v>329.51</v>
      </c>
      <c r="T3780" s="13">
        <v>0</v>
      </c>
      <c r="U3780" s="13">
        <v>0</v>
      </c>
      <c r="V3780" s="13">
        <v>6625.09</v>
      </c>
      <c r="W3780" s="13">
        <v>526.91999999999996</v>
      </c>
      <c r="X3780" s="13">
        <v>0</v>
      </c>
      <c r="Y3780" s="13">
        <v>0</v>
      </c>
      <c r="Z3780" s="13">
        <v>6.7</v>
      </c>
      <c r="AA3780" s="13">
        <v>42.87</v>
      </c>
      <c r="AB3780" s="13">
        <v>0</v>
      </c>
      <c r="AC3780" s="13">
        <v>21.72</v>
      </c>
      <c r="AD3780" s="13">
        <v>7.54</v>
      </c>
      <c r="AE3780" s="13">
        <v>21.17</v>
      </c>
      <c r="AF3780" s="33">
        <v>100</v>
      </c>
      <c r="AG3780" s="9">
        <v>5</v>
      </c>
      <c r="AH3780" s="34">
        <v>0.26</v>
      </c>
      <c r="AI3780" s="13">
        <v>8800.69</v>
      </c>
      <c r="AJ3780" s="13">
        <v>4486572.5999999996</v>
      </c>
      <c r="AK3780" s="13">
        <v>4495373.29</v>
      </c>
      <c r="AL3780" s="37">
        <v>41635</v>
      </c>
      <c r="AM3780" s="35">
        <v>41253</v>
      </c>
    </row>
    <row r="3781" spans="2:39" x14ac:dyDescent="0.25">
      <c r="B3781" s="30">
        <v>1</v>
      </c>
      <c r="C3781" s="31" t="s">
        <v>110</v>
      </c>
      <c r="D3781" s="9" t="s">
        <v>8506</v>
      </c>
      <c r="E3781" s="10" t="s">
        <v>166</v>
      </c>
      <c r="F3781" s="10" t="s">
        <v>877</v>
      </c>
      <c r="G3781" s="9">
        <v>1703206</v>
      </c>
      <c r="H3781" s="10" t="s">
        <v>8507</v>
      </c>
      <c r="I3781" s="13">
        <v>5460.21</v>
      </c>
      <c r="J3781" s="13">
        <v>0</v>
      </c>
      <c r="K3781" s="13">
        <v>5043.18</v>
      </c>
      <c r="L3781" s="13">
        <v>5043.18</v>
      </c>
      <c r="M3781" s="13">
        <v>5043.18</v>
      </c>
      <c r="N3781" s="32">
        <v>104</v>
      </c>
      <c r="O3781" s="9">
        <v>1</v>
      </c>
      <c r="P3781" s="13">
        <v>0</v>
      </c>
      <c r="Q3781" s="13">
        <v>0</v>
      </c>
      <c r="R3781" s="13">
        <v>0</v>
      </c>
      <c r="S3781" s="13">
        <v>482.76</v>
      </c>
      <c r="T3781" s="13">
        <v>1499.39</v>
      </c>
      <c r="U3781" s="13">
        <v>2692.9</v>
      </c>
      <c r="V3781" s="13">
        <v>320.02999999999997</v>
      </c>
      <c r="W3781" s="13">
        <v>48.09</v>
      </c>
      <c r="X3781" s="13">
        <v>0</v>
      </c>
      <c r="Y3781" s="13">
        <v>0</v>
      </c>
      <c r="Z3781" s="13">
        <v>36.950000000000003</v>
      </c>
      <c r="AA3781" s="13">
        <v>25.16</v>
      </c>
      <c r="AB3781" s="13">
        <v>5.6</v>
      </c>
      <c r="AC3781" s="13">
        <v>21.93</v>
      </c>
      <c r="AD3781" s="13">
        <v>0</v>
      </c>
      <c r="AE3781" s="13">
        <v>10.36</v>
      </c>
      <c r="AF3781" s="33">
        <v>100</v>
      </c>
      <c r="AG3781" s="9">
        <v>2</v>
      </c>
      <c r="AH3781" s="34">
        <v>0.42</v>
      </c>
      <c r="AI3781" s="13">
        <v>3568201.61</v>
      </c>
      <c r="AJ3781" s="13">
        <v>13580417.24</v>
      </c>
      <c r="AK3781" s="13">
        <v>17148618.850000001</v>
      </c>
      <c r="AL3781" s="35">
        <v>41270</v>
      </c>
      <c r="AM3781" s="35">
        <v>41399</v>
      </c>
    </row>
    <row r="3782" spans="2:39" x14ac:dyDescent="0.25">
      <c r="B3782" s="30">
        <v>1</v>
      </c>
      <c r="C3782" s="31" t="s">
        <v>129</v>
      </c>
      <c r="D3782" s="9" t="s">
        <v>8508</v>
      </c>
      <c r="E3782" s="10" t="s">
        <v>156</v>
      </c>
      <c r="F3782" s="10" t="s">
        <v>687</v>
      </c>
      <c r="G3782" s="9">
        <v>1507508</v>
      </c>
      <c r="H3782" s="10" t="s">
        <v>8509</v>
      </c>
      <c r="I3782" s="13">
        <v>452.86</v>
      </c>
      <c r="J3782" s="13">
        <v>452.86</v>
      </c>
      <c r="K3782" s="13">
        <v>486.02</v>
      </c>
      <c r="L3782" s="13">
        <v>0</v>
      </c>
      <c r="M3782" s="13">
        <v>452.86</v>
      </c>
      <c r="N3782" s="32">
        <v>17</v>
      </c>
      <c r="O3782" s="9">
        <v>1</v>
      </c>
      <c r="P3782" s="13">
        <v>6.94</v>
      </c>
      <c r="Q3782" s="13">
        <v>0</v>
      </c>
      <c r="R3782" s="13">
        <v>0</v>
      </c>
      <c r="S3782" s="13">
        <v>170.85</v>
      </c>
      <c r="T3782" s="13">
        <v>252.8</v>
      </c>
      <c r="U3782" s="13">
        <v>304.39999999999998</v>
      </c>
      <c r="V3782" s="13">
        <v>0</v>
      </c>
      <c r="W3782" s="13">
        <v>0</v>
      </c>
      <c r="X3782" s="13">
        <v>0</v>
      </c>
      <c r="Y3782" s="13">
        <v>0</v>
      </c>
      <c r="Z3782" s="13">
        <v>50</v>
      </c>
      <c r="AA3782" s="13">
        <v>13</v>
      </c>
      <c r="AB3782" s="13">
        <v>0</v>
      </c>
      <c r="AC3782" s="13">
        <v>4</v>
      </c>
      <c r="AD3782" s="13">
        <v>0</v>
      </c>
      <c r="AE3782" s="13">
        <v>33</v>
      </c>
      <c r="AF3782" s="33">
        <v>100</v>
      </c>
      <c r="AG3782" s="9">
        <v>3</v>
      </c>
      <c r="AH3782" s="34">
        <v>0.38</v>
      </c>
      <c r="AI3782" s="13">
        <v>56732.57</v>
      </c>
      <c r="AJ3782" s="13">
        <v>875560.65</v>
      </c>
      <c r="AK3782" s="13">
        <v>932293.22</v>
      </c>
      <c r="AL3782" s="9"/>
      <c r="AM3782" s="35">
        <v>40987</v>
      </c>
    </row>
    <row r="3783" spans="2:39" x14ac:dyDescent="0.25">
      <c r="B3783" s="30">
        <v>1</v>
      </c>
      <c r="C3783" s="31" t="s">
        <v>129</v>
      </c>
      <c r="D3783" s="9" t="s">
        <v>8510</v>
      </c>
      <c r="E3783" s="10" t="s">
        <v>131</v>
      </c>
      <c r="F3783" s="10" t="s">
        <v>131</v>
      </c>
      <c r="G3783" s="9">
        <v>1506138</v>
      </c>
      <c r="H3783" s="10" t="s">
        <v>8511</v>
      </c>
      <c r="I3783" s="13">
        <v>1076.3399999999999</v>
      </c>
      <c r="J3783" s="13">
        <v>1093.3</v>
      </c>
      <c r="K3783" s="13">
        <v>1093.3</v>
      </c>
      <c r="L3783" s="13">
        <v>0</v>
      </c>
      <c r="M3783" s="13">
        <v>1076.3399999999999</v>
      </c>
      <c r="N3783" s="32">
        <v>23</v>
      </c>
      <c r="O3783" s="9">
        <v>1</v>
      </c>
      <c r="P3783" s="13">
        <v>14.58</v>
      </c>
      <c r="Q3783" s="13">
        <v>0</v>
      </c>
      <c r="R3783" s="13">
        <v>0</v>
      </c>
      <c r="S3783" s="13">
        <v>89.39</v>
      </c>
      <c r="T3783" s="13">
        <v>0</v>
      </c>
      <c r="U3783" s="13">
        <v>1.38</v>
      </c>
      <c r="V3783" s="13">
        <v>1002.53</v>
      </c>
      <c r="W3783" s="13">
        <v>0</v>
      </c>
      <c r="X3783" s="13">
        <v>0</v>
      </c>
      <c r="Y3783" s="13">
        <v>0</v>
      </c>
      <c r="Z3783" s="13">
        <v>30</v>
      </c>
      <c r="AA3783" s="13">
        <v>35</v>
      </c>
      <c r="AB3783" s="13">
        <v>0</v>
      </c>
      <c r="AC3783" s="13">
        <v>25</v>
      </c>
      <c r="AD3783" s="13">
        <v>0</v>
      </c>
      <c r="AE3783" s="13">
        <v>10</v>
      </c>
      <c r="AF3783" s="33">
        <v>100</v>
      </c>
      <c r="AG3783" s="9">
        <v>2</v>
      </c>
      <c r="AH3783" s="34">
        <v>0.41</v>
      </c>
      <c r="AI3783" s="13">
        <v>35511.67</v>
      </c>
      <c r="AJ3783" s="13">
        <v>1180063.32</v>
      </c>
      <c r="AK3783" s="13">
        <v>1215574.99</v>
      </c>
      <c r="AL3783" s="9"/>
      <c r="AM3783" s="35">
        <v>41422</v>
      </c>
    </row>
    <row r="3784" spans="2:39" x14ac:dyDescent="0.25">
      <c r="B3784" s="30">
        <v>1</v>
      </c>
      <c r="C3784" s="31" t="s">
        <v>129</v>
      </c>
      <c r="D3784" s="9" t="s">
        <v>8512</v>
      </c>
      <c r="E3784" s="10" t="s">
        <v>1483</v>
      </c>
      <c r="F3784" s="10" t="s">
        <v>1484</v>
      </c>
      <c r="G3784" s="9">
        <v>1502954</v>
      </c>
      <c r="H3784" s="10" t="s">
        <v>8513</v>
      </c>
      <c r="I3784" s="13">
        <v>6736.03</v>
      </c>
      <c r="J3784" s="13">
        <v>6736.03</v>
      </c>
      <c r="K3784" s="13">
        <v>6736.38</v>
      </c>
      <c r="L3784" s="13">
        <v>0</v>
      </c>
      <c r="M3784" s="13">
        <v>6736.38</v>
      </c>
      <c r="N3784" s="32">
        <v>268</v>
      </c>
      <c r="O3784" s="9">
        <v>2</v>
      </c>
      <c r="P3784" s="13">
        <v>96.23</v>
      </c>
      <c r="Q3784" s="13">
        <v>0</v>
      </c>
      <c r="R3784" s="13">
        <v>0</v>
      </c>
      <c r="S3784" s="13">
        <v>575.41</v>
      </c>
      <c r="T3784" s="13">
        <v>1346.83</v>
      </c>
      <c r="U3784" s="13">
        <v>5579.71</v>
      </c>
      <c r="V3784" s="13">
        <v>0</v>
      </c>
      <c r="W3784" s="13">
        <v>0</v>
      </c>
      <c r="X3784" s="13">
        <v>0</v>
      </c>
      <c r="Y3784" s="13">
        <v>0</v>
      </c>
      <c r="Z3784" s="13">
        <v>88</v>
      </c>
      <c r="AA3784" s="13">
        <v>0</v>
      </c>
      <c r="AB3784" s="13">
        <v>0</v>
      </c>
      <c r="AC3784" s="13">
        <v>2</v>
      </c>
      <c r="AD3784" s="13">
        <v>0</v>
      </c>
      <c r="AE3784" s="13">
        <v>10</v>
      </c>
      <c r="AF3784" s="33">
        <v>100</v>
      </c>
      <c r="AG3784" s="9">
        <v>1</v>
      </c>
      <c r="AH3784" s="34">
        <v>0.56000000000000005</v>
      </c>
      <c r="AI3784" s="13">
        <v>5546478.7000000002</v>
      </c>
      <c r="AJ3784" s="13">
        <v>28473475.050000001</v>
      </c>
      <c r="AK3784" s="13">
        <v>34019953.75</v>
      </c>
      <c r="AL3784" s="38"/>
      <c r="AM3784" s="35">
        <v>41710</v>
      </c>
    </row>
    <row r="3785" spans="2:39" x14ac:dyDescent="0.25">
      <c r="B3785" s="30">
        <v>1</v>
      </c>
      <c r="C3785" s="31" t="s">
        <v>129</v>
      </c>
      <c r="D3785" s="9" t="s">
        <v>8514</v>
      </c>
      <c r="E3785" s="10" t="s">
        <v>156</v>
      </c>
      <c r="F3785" s="10" t="s">
        <v>156</v>
      </c>
      <c r="G3785" s="9">
        <v>1504208</v>
      </c>
      <c r="H3785" s="10" t="s">
        <v>8515</v>
      </c>
      <c r="I3785" s="13">
        <v>9759.1200000000008</v>
      </c>
      <c r="J3785" s="13">
        <v>9932.76</v>
      </c>
      <c r="K3785" s="13">
        <v>10085.41</v>
      </c>
      <c r="L3785" s="13">
        <v>0</v>
      </c>
      <c r="M3785" s="13">
        <v>9759.1200000000008</v>
      </c>
      <c r="N3785" s="32">
        <v>394</v>
      </c>
      <c r="O3785" s="9">
        <v>2</v>
      </c>
      <c r="P3785" s="13">
        <v>144.08000000000001</v>
      </c>
      <c r="Q3785" s="13">
        <v>0</v>
      </c>
      <c r="R3785" s="13">
        <v>0</v>
      </c>
      <c r="S3785" s="13">
        <v>870.65</v>
      </c>
      <c r="T3785" s="13">
        <v>1004.64</v>
      </c>
      <c r="U3785" s="13">
        <v>8210.1299999999992</v>
      </c>
      <c r="V3785" s="13">
        <v>0</v>
      </c>
      <c r="W3785" s="13">
        <v>0</v>
      </c>
      <c r="X3785" s="13">
        <v>0</v>
      </c>
      <c r="Y3785" s="13">
        <v>0</v>
      </c>
      <c r="Z3785" s="13">
        <v>85</v>
      </c>
      <c r="AA3785" s="13">
        <v>1</v>
      </c>
      <c r="AB3785" s="13">
        <v>3</v>
      </c>
      <c r="AC3785" s="13">
        <v>0</v>
      </c>
      <c r="AD3785" s="13">
        <v>0</v>
      </c>
      <c r="AE3785" s="13">
        <v>10</v>
      </c>
      <c r="AF3785" s="33">
        <v>99</v>
      </c>
      <c r="AG3785" s="9">
        <v>1</v>
      </c>
      <c r="AH3785" s="34">
        <v>0.55000000000000004</v>
      </c>
      <c r="AI3785" s="13">
        <v>13503724.68</v>
      </c>
      <c r="AJ3785" s="13">
        <v>62842900.869999997</v>
      </c>
      <c r="AK3785" s="13">
        <v>76346625.549999997</v>
      </c>
      <c r="AL3785" s="9"/>
      <c r="AM3785" s="35">
        <v>41709</v>
      </c>
    </row>
    <row r="3786" spans="2:39" x14ac:dyDescent="0.25">
      <c r="B3786" s="30">
        <v>1</v>
      </c>
      <c r="C3786" s="31" t="s">
        <v>129</v>
      </c>
      <c r="D3786" s="9" t="s">
        <v>8516</v>
      </c>
      <c r="E3786" s="10" t="s">
        <v>341</v>
      </c>
      <c r="F3786" s="10" t="s">
        <v>8517</v>
      </c>
      <c r="G3786" s="9">
        <v>1503804</v>
      </c>
      <c r="H3786" s="10" t="s">
        <v>790</v>
      </c>
      <c r="I3786" s="13">
        <v>2090.41</v>
      </c>
      <c r="J3786" s="13">
        <v>2091.9299999999998</v>
      </c>
      <c r="K3786" s="13">
        <v>2091.9299999999998</v>
      </c>
      <c r="L3786" s="13">
        <v>0</v>
      </c>
      <c r="M3786" s="13">
        <v>2090.41</v>
      </c>
      <c r="N3786" s="32">
        <v>61</v>
      </c>
      <c r="O3786" s="9">
        <v>1</v>
      </c>
      <c r="P3786" s="10">
        <v>29.88</v>
      </c>
      <c r="Q3786" s="13">
        <v>0</v>
      </c>
      <c r="R3786" s="13">
        <v>0</v>
      </c>
      <c r="S3786" s="13">
        <v>122.31</v>
      </c>
      <c r="T3786" s="13">
        <v>1045.96</v>
      </c>
      <c r="U3786" s="13">
        <v>923.66</v>
      </c>
      <c r="V3786" s="13">
        <v>0</v>
      </c>
      <c r="W3786" s="13">
        <v>0</v>
      </c>
      <c r="X3786" s="13">
        <v>0</v>
      </c>
      <c r="Y3786" s="13">
        <v>0</v>
      </c>
      <c r="Z3786" s="13">
        <v>70.58</v>
      </c>
      <c r="AA3786" s="13">
        <v>15.32</v>
      </c>
      <c r="AB3786" s="13">
        <v>8.25</v>
      </c>
      <c r="AC3786" s="13">
        <v>0</v>
      </c>
      <c r="AD3786" s="13">
        <v>0</v>
      </c>
      <c r="AE3786" s="13">
        <v>5.85</v>
      </c>
      <c r="AF3786" s="33">
        <v>100</v>
      </c>
      <c r="AG3786" s="9">
        <v>1</v>
      </c>
      <c r="AH3786" s="34">
        <v>0.54</v>
      </c>
      <c r="AI3786" s="13">
        <v>519111.85</v>
      </c>
      <c r="AJ3786" s="13">
        <v>4972532.16</v>
      </c>
      <c r="AK3786" s="13">
        <v>5491644.0099999998</v>
      </c>
      <c r="AL3786" s="9"/>
      <c r="AM3786" s="35">
        <v>41967</v>
      </c>
    </row>
    <row r="3787" spans="2:39" x14ac:dyDescent="0.25">
      <c r="B3787" s="30">
        <v>1</v>
      </c>
      <c r="C3787" s="31" t="s">
        <v>129</v>
      </c>
      <c r="D3787" s="9" t="s">
        <v>8518</v>
      </c>
      <c r="E3787" s="10" t="s">
        <v>341</v>
      </c>
      <c r="F3787" s="10" t="s">
        <v>376</v>
      </c>
      <c r="G3787" s="9">
        <v>1503705</v>
      </c>
      <c r="H3787" s="10" t="s">
        <v>5363</v>
      </c>
      <c r="I3787" s="13">
        <v>1358.65</v>
      </c>
      <c r="J3787" s="13">
        <v>1350.45</v>
      </c>
      <c r="K3787" s="13">
        <v>1358.65</v>
      </c>
      <c r="L3787" s="13">
        <v>0</v>
      </c>
      <c r="M3787" s="13">
        <v>1358.65</v>
      </c>
      <c r="N3787" s="32">
        <v>33</v>
      </c>
      <c r="O3787" s="9">
        <v>2</v>
      </c>
      <c r="P3787" s="13">
        <v>19.41</v>
      </c>
      <c r="Q3787" s="13">
        <v>0</v>
      </c>
      <c r="R3787" s="13">
        <v>0</v>
      </c>
      <c r="S3787" s="13">
        <v>72.66</v>
      </c>
      <c r="T3787" s="13">
        <v>679.32</v>
      </c>
      <c r="U3787" s="13">
        <v>475.26</v>
      </c>
      <c r="V3787" s="13">
        <v>204.06</v>
      </c>
      <c r="W3787" s="13">
        <v>0</v>
      </c>
      <c r="X3787" s="13">
        <v>0</v>
      </c>
      <c r="Y3787" s="13">
        <v>0</v>
      </c>
      <c r="Z3787" s="13">
        <v>47.75</v>
      </c>
      <c r="AA3787" s="13">
        <v>31.89</v>
      </c>
      <c r="AB3787" s="13">
        <v>0</v>
      </c>
      <c r="AC3787" s="13">
        <v>15.01</v>
      </c>
      <c r="AD3787" s="13">
        <v>0</v>
      </c>
      <c r="AE3787" s="13">
        <v>5.35</v>
      </c>
      <c r="AF3787" s="33">
        <v>100</v>
      </c>
      <c r="AG3787" s="9">
        <v>3</v>
      </c>
      <c r="AH3787" s="34">
        <v>0.44</v>
      </c>
      <c r="AI3787" s="13">
        <v>0</v>
      </c>
      <c r="AJ3787" s="13">
        <v>1400657.09</v>
      </c>
      <c r="AK3787" s="13">
        <v>1400657.09</v>
      </c>
      <c r="AL3787" s="9"/>
      <c r="AM3787" s="35">
        <v>41849</v>
      </c>
    </row>
    <row r="3788" spans="2:39" x14ac:dyDescent="0.25">
      <c r="B3788" s="30">
        <v>1</v>
      </c>
      <c r="C3788" s="31" t="s">
        <v>129</v>
      </c>
      <c r="D3788" s="9" t="s">
        <v>8519</v>
      </c>
      <c r="E3788" s="10" t="s">
        <v>362</v>
      </c>
      <c r="F3788" s="10" t="s">
        <v>8520</v>
      </c>
      <c r="G3788" s="9">
        <v>1506187</v>
      </c>
      <c r="H3788" s="10" t="s">
        <v>8521</v>
      </c>
      <c r="I3788" s="13">
        <v>3615</v>
      </c>
      <c r="J3788" s="13">
        <v>3615</v>
      </c>
      <c r="K3788" s="13">
        <v>3587.43</v>
      </c>
      <c r="L3788" s="13">
        <v>0</v>
      </c>
      <c r="M3788" s="13">
        <v>3587.43</v>
      </c>
      <c r="N3788" s="32">
        <v>72</v>
      </c>
      <c r="O3788" s="9">
        <v>2</v>
      </c>
      <c r="P3788" s="13">
        <v>45.23</v>
      </c>
      <c r="Q3788" s="13">
        <v>0</v>
      </c>
      <c r="R3788" s="13">
        <v>0</v>
      </c>
      <c r="S3788" s="13">
        <v>19.63</v>
      </c>
      <c r="T3788" s="13">
        <v>1793.72</v>
      </c>
      <c r="U3788" s="13">
        <v>1597.13</v>
      </c>
      <c r="V3788" s="13">
        <v>176.96</v>
      </c>
      <c r="W3788" s="13">
        <v>0</v>
      </c>
      <c r="X3788" s="13">
        <v>0</v>
      </c>
      <c r="Y3788" s="13">
        <v>0</v>
      </c>
      <c r="Z3788" s="13">
        <v>88.75</v>
      </c>
      <c r="AA3788" s="13">
        <v>6.33</v>
      </c>
      <c r="AB3788" s="13">
        <v>0</v>
      </c>
      <c r="AC3788" s="13">
        <v>4.37</v>
      </c>
      <c r="AD3788" s="13">
        <v>0</v>
      </c>
      <c r="AE3788" s="13">
        <v>0.55000000000000004</v>
      </c>
      <c r="AF3788" s="33">
        <v>100</v>
      </c>
      <c r="AG3788" s="9">
        <v>3</v>
      </c>
      <c r="AH3788" s="34">
        <v>0.53</v>
      </c>
      <c r="AI3788" s="13">
        <v>209371.92</v>
      </c>
      <c r="AJ3788" s="13">
        <v>4575351.84</v>
      </c>
      <c r="AK3788" s="13">
        <v>4784723.76</v>
      </c>
      <c r="AL3788" s="9"/>
      <c r="AM3788" s="35">
        <v>41704</v>
      </c>
    </row>
    <row r="3789" spans="2:39" x14ac:dyDescent="0.25">
      <c r="B3789" s="30">
        <v>1</v>
      </c>
      <c r="C3789" s="31" t="s">
        <v>129</v>
      </c>
      <c r="D3789" s="9" t="s">
        <v>8522</v>
      </c>
      <c r="E3789" s="10" t="s">
        <v>362</v>
      </c>
      <c r="F3789" s="10" t="s">
        <v>363</v>
      </c>
      <c r="G3789" s="9">
        <v>1503093</v>
      </c>
      <c r="H3789" s="10" t="s">
        <v>8523</v>
      </c>
      <c r="I3789" s="13">
        <v>4832.3999999999996</v>
      </c>
      <c r="J3789" s="13">
        <v>4832.3999999999996</v>
      </c>
      <c r="K3789" s="13">
        <v>4832.3999999999996</v>
      </c>
      <c r="L3789" s="13">
        <v>0</v>
      </c>
      <c r="M3789" s="13">
        <v>4832.3999999999996</v>
      </c>
      <c r="N3789" s="32">
        <v>120</v>
      </c>
      <c r="O3789" s="9">
        <v>1</v>
      </c>
      <c r="P3789" s="13">
        <v>0</v>
      </c>
      <c r="Q3789" s="13">
        <v>99.8</v>
      </c>
      <c r="R3789" s="13">
        <v>232</v>
      </c>
      <c r="S3789" s="13">
        <v>266.91000000000003</v>
      </c>
      <c r="T3789" s="13">
        <v>0</v>
      </c>
      <c r="U3789" s="13">
        <v>2951.1</v>
      </c>
      <c r="V3789" s="13">
        <v>0</v>
      </c>
      <c r="W3789" s="13">
        <v>0</v>
      </c>
      <c r="X3789" s="13">
        <v>0</v>
      </c>
      <c r="Y3789" s="13">
        <v>0</v>
      </c>
      <c r="Z3789" s="13">
        <v>71</v>
      </c>
      <c r="AA3789" s="13">
        <v>9</v>
      </c>
      <c r="AB3789" s="13">
        <v>0</v>
      </c>
      <c r="AC3789" s="13">
        <v>15</v>
      </c>
      <c r="AD3789" s="13">
        <v>0</v>
      </c>
      <c r="AE3789" s="13">
        <v>5</v>
      </c>
      <c r="AF3789" s="33">
        <v>100</v>
      </c>
      <c r="AG3789" s="9">
        <v>2</v>
      </c>
      <c r="AH3789" s="34">
        <v>0.52</v>
      </c>
      <c r="AI3789" s="13">
        <v>3046215.3</v>
      </c>
      <c r="AJ3789" s="13">
        <v>9974946.3300000001</v>
      </c>
      <c r="AK3789" s="13">
        <v>13021161.630000001</v>
      </c>
      <c r="AL3789" s="9"/>
      <c r="AM3789" s="35">
        <v>41673</v>
      </c>
    </row>
    <row r="3790" spans="2:39" x14ac:dyDescent="0.25">
      <c r="B3790" s="30">
        <v>1</v>
      </c>
      <c r="C3790" s="31" t="s">
        <v>395</v>
      </c>
      <c r="D3790" s="9" t="s">
        <v>8524</v>
      </c>
      <c r="E3790" s="10" t="s">
        <v>397</v>
      </c>
      <c r="F3790" s="10" t="s">
        <v>398</v>
      </c>
      <c r="G3790" s="9">
        <v>1505486</v>
      </c>
      <c r="H3790" s="10" t="s">
        <v>8525</v>
      </c>
      <c r="I3790" s="13">
        <v>2549.7600000000002</v>
      </c>
      <c r="J3790" s="13">
        <v>2549.7600000000002</v>
      </c>
      <c r="K3790" s="13">
        <v>2549.7600000000002</v>
      </c>
      <c r="L3790" s="13">
        <v>0</v>
      </c>
      <c r="M3790" s="13">
        <v>2549.7600000000002</v>
      </c>
      <c r="N3790" s="32">
        <v>50</v>
      </c>
      <c r="O3790" s="9">
        <v>1</v>
      </c>
      <c r="P3790" s="13">
        <v>0</v>
      </c>
      <c r="Q3790" s="13">
        <v>0</v>
      </c>
      <c r="R3790" s="13">
        <v>0</v>
      </c>
      <c r="S3790" s="13">
        <v>20.2</v>
      </c>
      <c r="T3790" s="13">
        <v>0</v>
      </c>
      <c r="U3790" s="13">
        <v>478.38</v>
      </c>
      <c r="V3790" s="13">
        <v>2.71</v>
      </c>
      <c r="W3790" s="13">
        <v>4.33</v>
      </c>
      <c r="X3790" s="13">
        <v>0</v>
      </c>
      <c r="Y3790" s="13">
        <v>0</v>
      </c>
      <c r="Z3790" s="13">
        <v>58</v>
      </c>
      <c r="AA3790" s="13">
        <v>41</v>
      </c>
      <c r="AB3790" s="13">
        <v>0</v>
      </c>
      <c r="AC3790" s="13">
        <v>0</v>
      </c>
      <c r="AD3790" s="13">
        <v>0</v>
      </c>
      <c r="AE3790" s="13">
        <v>1</v>
      </c>
      <c r="AF3790" s="33">
        <v>100</v>
      </c>
      <c r="AG3790" s="9">
        <v>3</v>
      </c>
      <c r="AH3790" s="34">
        <v>0.49</v>
      </c>
      <c r="AI3790" s="13">
        <v>698387.15</v>
      </c>
      <c r="AJ3790" s="13">
        <v>5702372.75</v>
      </c>
      <c r="AK3790" s="13">
        <v>6400759.9000000004</v>
      </c>
      <c r="AL3790" s="9"/>
      <c r="AM3790" s="35">
        <v>41677</v>
      </c>
    </row>
    <row r="3791" spans="2:39" x14ac:dyDescent="0.25">
      <c r="B3791" s="30">
        <v>1</v>
      </c>
      <c r="C3791" s="31" t="s">
        <v>129</v>
      </c>
      <c r="D3791" s="9" t="s">
        <v>8526</v>
      </c>
      <c r="E3791" s="10" t="s">
        <v>545</v>
      </c>
      <c r="F3791" s="10" t="s">
        <v>8527</v>
      </c>
      <c r="G3791" s="9">
        <v>1508084</v>
      </c>
      <c r="H3791" s="10" t="s">
        <v>8528</v>
      </c>
      <c r="I3791" s="13">
        <v>347.76</v>
      </c>
      <c r="J3791" s="13">
        <v>382.4</v>
      </c>
      <c r="K3791" s="13">
        <v>382.4</v>
      </c>
      <c r="L3791" s="13">
        <v>0</v>
      </c>
      <c r="M3791" s="13">
        <v>347.76</v>
      </c>
      <c r="N3791" s="32">
        <v>3</v>
      </c>
      <c r="O3791" s="9">
        <v>1</v>
      </c>
      <c r="P3791" s="13">
        <v>5.09</v>
      </c>
      <c r="Q3791" s="13">
        <v>9.4600000000000009</v>
      </c>
      <c r="R3791" s="13">
        <v>80</v>
      </c>
      <c r="S3791" s="13">
        <v>27.81</v>
      </c>
      <c r="T3791" s="13">
        <v>0</v>
      </c>
      <c r="U3791" s="13">
        <v>92.84</v>
      </c>
      <c r="V3791" s="13">
        <v>221.91</v>
      </c>
      <c r="W3791" s="13">
        <v>0</v>
      </c>
      <c r="X3791" s="13">
        <v>0</v>
      </c>
      <c r="Y3791" s="13">
        <v>0</v>
      </c>
      <c r="Z3791" s="13">
        <v>85</v>
      </c>
      <c r="AA3791" s="13">
        <v>10</v>
      </c>
      <c r="AB3791" s="13">
        <v>0</v>
      </c>
      <c r="AC3791" s="13">
        <v>5</v>
      </c>
      <c r="AD3791" s="13">
        <v>0</v>
      </c>
      <c r="AE3791" s="13">
        <v>0</v>
      </c>
      <c r="AF3791" s="33">
        <v>100</v>
      </c>
      <c r="AG3791" s="9">
        <v>2</v>
      </c>
      <c r="AH3791" s="34">
        <v>0.55000000000000004</v>
      </c>
      <c r="AI3791" s="13">
        <v>177022.99</v>
      </c>
      <c r="AJ3791" s="13">
        <v>1424575.52</v>
      </c>
      <c r="AK3791" s="13">
        <v>1601598.51</v>
      </c>
      <c r="AL3791" s="9"/>
      <c r="AM3791" s="35">
        <v>41904</v>
      </c>
    </row>
    <row r="3792" spans="2:39" x14ac:dyDescent="0.25">
      <c r="B3792" s="30">
        <v>1</v>
      </c>
      <c r="C3792" s="31" t="s">
        <v>129</v>
      </c>
      <c r="D3792" s="9" t="s">
        <v>8529</v>
      </c>
      <c r="E3792" s="10" t="s">
        <v>177</v>
      </c>
      <c r="F3792" s="10" t="s">
        <v>177</v>
      </c>
      <c r="G3792" s="9">
        <v>1502707</v>
      </c>
      <c r="H3792" s="10" t="s">
        <v>807</v>
      </c>
      <c r="I3792" s="13">
        <v>1970.41</v>
      </c>
      <c r="J3792" s="13">
        <v>0</v>
      </c>
      <c r="K3792" s="13">
        <v>1970.41</v>
      </c>
      <c r="L3792" s="13">
        <v>0</v>
      </c>
      <c r="M3792" s="13">
        <v>1970.41</v>
      </c>
      <c r="N3792" s="32">
        <v>68</v>
      </c>
      <c r="O3792" s="9">
        <v>2</v>
      </c>
      <c r="P3792" s="13">
        <v>0</v>
      </c>
      <c r="Q3792" s="13">
        <v>0</v>
      </c>
      <c r="R3792" s="13">
        <v>0</v>
      </c>
      <c r="S3792" s="13">
        <v>111.77</v>
      </c>
      <c r="T3792" s="13">
        <v>0</v>
      </c>
      <c r="U3792" s="13">
        <v>1313.13</v>
      </c>
      <c r="V3792" s="13">
        <v>0</v>
      </c>
      <c r="W3792" s="13">
        <v>0</v>
      </c>
      <c r="X3792" s="13">
        <v>0</v>
      </c>
      <c r="Y3792" s="13">
        <v>0</v>
      </c>
      <c r="Z3792" s="13">
        <v>80</v>
      </c>
      <c r="AA3792" s="13">
        <v>7</v>
      </c>
      <c r="AB3792" s="13">
        <v>0</v>
      </c>
      <c r="AC3792" s="13">
        <v>0</v>
      </c>
      <c r="AD3792" s="13">
        <v>0</v>
      </c>
      <c r="AE3792" s="13">
        <v>13</v>
      </c>
      <c r="AF3792" s="33">
        <v>100</v>
      </c>
      <c r="AG3792" s="9">
        <v>2</v>
      </c>
      <c r="AH3792" s="34">
        <v>0.51</v>
      </c>
      <c r="AI3792" s="13">
        <v>2105650.94</v>
      </c>
      <c r="AJ3792" s="13">
        <v>5864141.8799999999</v>
      </c>
      <c r="AK3792" s="13">
        <v>7969792.8200000003</v>
      </c>
      <c r="AL3792" s="9"/>
      <c r="AM3792" s="35">
        <v>41682</v>
      </c>
    </row>
    <row r="3793" spans="2:39" x14ac:dyDescent="0.25">
      <c r="B3793" s="30">
        <v>1</v>
      </c>
      <c r="C3793" s="31" t="s">
        <v>129</v>
      </c>
      <c r="D3793" s="9" t="s">
        <v>8530</v>
      </c>
      <c r="E3793" s="10" t="s">
        <v>156</v>
      </c>
      <c r="F3793" s="10" t="s">
        <v>156</v>
      </c>
      <c r="G3793" s="9">
        <v>1504208</v>
      </c>
      <c r="H3793" s="10" t="s">
        <v>8531</v>
      </c>
      <c r="I3793" s="13">
        <v>1939.89</v>
      </c>
      <c r="J3793" s="13">
        <v>0</v>
      </c>
      <c r="K3793" s="13">
        <v>1939.89</v>
      </c>
      <c r="L3793" s="13">
        <v>0</v>
      </c>
      <c r="M3793" s="13">
        <v>1939.89</v>
      </c>
      <c r="N3793" s="32">
        <v>22</v>
      </c>
      <c r="O3793" s="9">
        <v>2</v>
      </c>
      <c r="P3793" s="13">
        <v>0</v>
      </c>
      <c r="Q3793" s="13">
        <v>99.89</v>
      </c>
      <c r="R3793" s="13">
        <v>300</v>
      </c>
      <c r="S3793" s="13">
        <v>39.869999999999997</v>
      </c>
      <c r="T3793" s="13">
        <v>969.95</v>
      </c>
      <c r="U3793" s="13">
        <v>1134.26</v>
      </c>
      <c r="V3793" s="13">
        <v>0</v>
      </c>
      <c r="W3793" s="13">
        <v>0</v>
      </c>
      <c r="X3793" s="13">
        <v>0</v>
      </c>
      <c r="Y3793" s="13">
        <v>0</v>
      </c>
      <c r="Z3793" s="13">
        <v>61.85</v>
      </c>
      <c r="AA3793" s="13">
        <v>21.48</v>
      </c>
      <c r="AB3793" s="13">
        <v>0</v>
      </c>
      <c r="AC3793" s="13">
        <v>14.34</v>
      </c>
      <c r="AD3793" s="13">
        <v>0</v>
      </c>
      <c r="AE3793" s="13">
        <v>2.33</v>
      </c>
      <c r="AF3793" s="33">
        <v>100</v>
      </c>
      <c r="AG3793" s="9">
        <v>3</v>
      </c>
      <c r="AH3793" s="34">
        <v>0.47</v>
      </c>
      <c r="AI3793" s="13">
        <v>866346.71</v>
      </c>
      <c r="AJ3793" s="13">
        <v>4934098.7</v>
      </c>
      <c r="AK3793" s="13">
        <v>5800445.4100000001</v>
      </c>
      <c r="AL3793" s="9"/>
      <c r="AM3793" s="35">
        <v>42040</v>
      </c>
    </row>
    <row r="3794" spans="2:39" x14ac:dyDescent="0.25">
      <c r="B3794" s="30">
        <v>1</v>
      </c>
      <c r="C3794" s="31" t="s">
        <v>99</v>
      </c>
      <c r="D3794" s="9" t="s">
        <v>8532</v>
      </c>
      <c r="E3794" s="10" t="s">
        <v>4046</v>
      </c>
      <c r="F3794" s="10" t="s">
        <v>4218</v>
      </c>
      <c r="G3794" s="9">
        <v>2900207</v>
      </c>
      <c r="H3794" s="10" t="s">
        <v>8533</v>
      </c>
      <c r="I3794" s="13">
        <v>14724.84</v>
      </c>
      <c r="J3794" s="13">
        <v>9755.1200000000008</v>
      </c>
      <c r="K3794" s="13">
        <v>8966.16</v>
      </c>
      <c r="L3794" s="13">
        <v>14738</v>
      </c>
      <c r="M3794" s="13">
        <v>2907.22</v>
      </c>
      <c r="N3794" s="32">
        <v>50</v>
      </c>
      <c r="O3794" s="9">
        <v>1</v>
      </c>
      <c r="P3794" s="13">
        <v>137.94</v>
      </c>
      <c r="Q3794" s="13">
        <v>0</v>
      </c>
      <c r="R3794" s="13">
        <v>0</v>
      </c>
      <c r="S3794" s="13">
        <v>588.84</v>
      </c>
      <c r="T3794" s="13">
        <v>0</v>
      </c>
      <c r="U3794" s="13">
        <v>0</v>
      </c>
      <c r="V3794" s="13">
        <v>8039.05</v>
      </c>
      <c r="W3794" s="13">
        <v>338.27</v>
      </c>
      <c r="X3794" s="13">
        <v>0</v>
      </c>
      <c r="Y3794" s="13">
        <v>0</v>
      </c>
      <c r="Z3794" s="13">
        <v>0</v>
      </c>
      <c r="AA3794" s="13">
        <v>15</v>
      </c>
      <c r="AB3794" s="13">
        <v>0</v>
      </c>
      <c r="AC3794" s="13">
        <v>64.66</v>
      </c>
      <c r="AD3794" s="13">
        <v>10</v>
      </c>
      <c r="AE3794" s="13">
        <v>10.34</v>
      </c>
      <c r="AF3794" s="33">
        <v>100</v>
      </c>
      <c r="AG3794" s="9">
        <v>3</v>
      </c>
      <c r="AH3794" s="34">
        <v>0.26</v>
      </c>
      <c r="AI3794" s="13">
        <v>0</v>
      </c>
      <c r="AJ3794" s="13">
        <v>0</v>
      </c>
      <c r="AK3794" s="13">
        <v>0</v>
      </c>
      <c r="AL3794" s="35">
        <v>38562</v>
      </c>
      <c r="AM3794" s="35">
        <v>40736</v>
      </c>
    </row>
    <row r="3795" spans="2:39" x14ac:dyDescent="0.25">
      <c r="B3795" s="30">
        <v>1</v>
      </c>
      <c r="C3795" s="31" t="s">
        <v>99</v>
      </c>
      <c r="D3795" s="9" t="s">
        <v>8534</v>
      </c>
      <c r="E3795" s="10" t="s">
        <v>4046</v>
      </c>
      <c r="F3795" s="10" t="s">
        <v>4218</v>
      </c>
      <c r="G3795" s="9">
        <v>2900207</v>
      </c>
      <c r="H3795" s="10" t="s">
        <v>8535</v>
      </c>
      <c r="I3795" s="13">
        <v>14724.84</v>
      </c>
      <c r="J3795" s="13">
        <v>9755.1200000000008</v>
      </c>
      <c r="K3795" s="13">
        <v>530.89</v>
      </c>
      <c r="L3795" s="13">
        <v>14738</v>
      </c>
      <c r="M3795" s="13">
        <v>530.89</v>
      </c>
      <c r="N3795" s="32">
        <v>29</v>
      </c>
      <c r="O3795" s="9">
        <v>1</v>
      </c>
      <c r="P3795" s="13">
        <v>8.17</v>
      </c>
      <c r="Q3795" s="13">
        <v>0</v>
      </c>
      <c r="R3795" s="13">
        <v>0</v>
      </c>
      <c r="S3795" s="13">
        <v>81.48</v>
      </c>
      <c r="T3795" s="13">
        <v>0</v>
      </c>
      <c r="U3795" s="13">
        <v>109.14</v>
      </c>
      <c r="V3795" s="13">
        <v>315.18</v>
      </c>
      <c r="W3795" s="13">
        <v>25.09</v>
      </c>
      <c r="X3795" s="13">
        <v>0</v>
      </c>
      <c r="Y3795" s="13">
        <v>0</v>
      </c>
      <c r="Z3795" s="13">
        <v>0</v>
      </c>
      <c r="AA3795" s="13">
        <v>76.37</v>
      </c>
      <c r="AB3795" s="13">
        <v>0</v>
      </c>
      <c r="AC3795" s="13">
        <v>0</v>
      </c>
      <c r="AD3795" s="13">
        <v>0</v>
      </c>
      <c r="AE3795" s="13">
        <v>23.63</v>
      </c>
      <c r="AF3795" s="33">
        <v>100</v>
      </c>
      <c r="AG3795" s="9">
        <v>1</v>
      </c>
      <c r="AH3795" s="34">
        <v>0.39</v>
      </c>
      <c r="AI3795" s="13">
        <v>165061.64000000001</v>
      </c>
      <c r="AJ3795" s="13">
        <v>324112.19</v>
      </c>
      <c r="AK3795" s="13">
        <v>489173.83</v>
      </c>
      <c r="AL3795" s="35">
        <v>38562</v>
      </c>
      <c r="AM3795" s="35">
        <v>40644</v>
      </c>
    </row>
    <row r="3796" spans="2:39" x14ac:dyDescent="0.25">
      <c r="B3796" s="30">
        <v>1</v>
      </c>
      <c r="C3796" s="31" t="s">
        <v>99</v>
      </c>
      <c r="D3796" s="9" t="s">
        <v>8536</v>
      </c>
      <c r="E3796" s="10" t="s">
        <v>4046</v>
      </c>
      <c r="F3796" s="10" t="s">
        <v>4218</v>
      </c>
      <c r="G3796" s="9">
        <v>2900207</v>
      </c>
      <c r="H3796" s="10" t="s">
        <v>8537</v>
      </c>
      <c r="I3796" s="13">
        <v>14724.84</v>
      </c>
      <c r="J3796" s="13">
        <v>9755.1200000000008</v>
      </c>
      <c r="K3796" s="13">
        <v>1486.31</v>
      </c>
      <c r="L3796" s="13">
        <v>14738</v>
      </c>
      <c r="M3796" s="13">
        <v>1486.31</v>
      </c>
      <c r="N3796" s="32">
        <v>7</v>
      </c>
      <c r="O3796" s="9">
        <v>1</v>
      </c>
      <c r="P3796" s="13">
        <v>0</v>
      </c>
      <c r="Q3796" s="13">
        <v>0</v>
      </c>
      <c r="R3796" s="13">
        <v>0</v>
      </c>
      <c r="S3796" s="13">
        <v>184.46</v>
      </c>
      <c r="T3796" s="13">
        <v>0</v>
      </c>
      <c r="U3796" s="13">
        <v>0</v>
      </c>
      <c r="V3796" s="13">
        <v>1209.71</v>
      </c>
      <c r="W3796" s="13">
        <v>92.15</v>
      </c>
      <c r="X3796" s="13">
        <v>0</v>
      </c>
      <c r="Y3796" s="13">
        <v>0</v>
      </c>
      <c r="Z3796" s="13">
        <v>0</v>
      </c>
      <c r="AA3796" s="13">
        <v>15</v>
      </c>
      <c r="AB3796" s="13">
        <v>0</v>
      </c>
      <c r="AC3796" s="13">
        <v>56.39</v>
      </c>
      <c r="AD3796" s="13">
        <v>10</v>
      </c>
      <c r="AE3796" s="13">
        <v>18.61</v>
      </c>
      <c r="AF3796" s="33">
        <v>100</v>
      </c>
      <c r="AG3796" s="9">
        <v>3</v>
      </c>
      <c r="AH3796" s="34">
        <v>0.25</v>
      </c>
      <c r="AI3796" s="13">
        <v>0</v>
      </c>
      <c r="AJ3796" s="13">
        <v>66690.899999999994</v>
      </c>
      <c r="AK3796" s="13">
        <v>66690.899999999994</v>
      </c>
      <c r="AL3796" s="9"/>
      <c r="AM3796" s="35">
        <v>40736</v>
      </c>
    </row>
    <row r="3797" spans="2:39" x14ac:dyDescent="0.25">
      <c r="B3797" s="30">
        <v>1</v>
      </c>
      <c r="C3797" s="31" t="s">
        <v>99</v>
      </c>
      <c r="D3797" s="9" t="s">
        <v>8538</v>
      </c>
      <c r="E3797" s="10" t="s">
        <v>4060</v>
      </c>
      <c r="F3797" s="10" t="s">
        <v>1102</v>
      </c>
      <c r="G3797" s="9">
        <v>2605707</v>
      </c>
      <c r="H3797" s="10" t="s">
        <v>4366</v>
      </c>
      <c r="I3797" s="13">
        <v>150</v>
      </c>
      <c r="J3797" s="13">
        <v>150</v>
      </c>
      <c r="K3797" s="13">
        <v>151.59</v>
      </c>
      <c r="L3797" s="13">
        <v>0</v>
      </c>
      <c r="M3797" s="13">
        <v>150</v>
      </c>
      <c r="N3797" s="32">
        <v>7</v>
      </c>
      <c r="O3797" s="9">
        <v>2</v>
      </c>
      <c r="P3797" s="13">
        <v>2.76</v>
      </c>
      <c r="Q3797" s="13">
        <v>0</v>
      </c>
      <c r="R3797" s="13">
        <v>0</v>
      </c>
      <c r="S3797" s="13">
        <v>6.69</v>
      </c>
      <c r="T3797" s="13">
        <v>0</v>
      </c>
      <c r="U3797" s="13">
        <v>16.22</v>
      </c>
      <c r="V3797" s="13">
        <v>0</v>
      </c>
      <c r="W3797" s="13">
        <v>3.18</v>
      </c>
      <c r="X3797" s="13">
        <v>0</v>
      </c>
      <c r="Y3797" s="13">
        <v>0</v>
      </c>
      <c r="Z3797" s="13">
        <v>0</v>
      </c>
      <c r="AA3797" s="13">
        <v>9.2899999999999991</v>
      </c>
      <c r="AB3797" s="13">
        <v>0</v>
      </c>
      <c r="AC3797" s="13">
        <v>84.2</v>
      </c>
      <c r="AD3797" s="13">
        <v>0</v>
      </c>
      <c r="AE3797" s="13">
        <v>6.51</v>
      </c>
      <c r="AF3797" s="33">
        <v>100</v>
      </c>
      <c r="AG3797" s="9">
        <v>3</v>
      </c>
      <c r="AH3797" s="34">
        <v>0.27</v>
      </c>
      <c r="AI3797" s="13">
        <v>283787.71999999997</v>
      </c>
      <c r="AJ3797" s="13">
        <v>45104.57</v>
      </c>
      <c r="AK3797" s="13">
        <v>328892.28999999998</v>
      </c>
      <c r="AL3797" s="9"/>
      <c r="AM3797" s="35">
        <v>40658</v>
      </c>
    </row>
    <row r="3798" spans="2:39" x14ac:dyDescent="0.25">
      <c r="B3798" s="30">
        <v>1</v>
      </c>
      <c r="C3798" s="31" t="s">
        <v>119</v>
      </c>
      <c r="D3798" s="9" t="s">
        <v>8539</v>
      </c>
      <c r="E3798" s="10" t="s">
        <v>2149</v>
      </c>
      <c r="F3798" s="10" t="s">
        <v>2150</v>
      </c>
      <c r="G3798" s="9">
        <v>2613503</v>
      </c>
      <c r="H3798" s="10" t="s">
        <v>8540</v>
      </c>
      <c r="I3798" s="13">
        <v>993.01</v>
      </c>
      <c r="J3798" s="13">
        <v>893</v>
      </c>
      <c r="K3798" s="13">
        <v>923.7</v>
      </c>
      <c r="L3798" s="13">
        <v>921.46</v>
      </c>
      <c r="M3798" s="13">
        <v>923.7</v>
      </c>
      <c r="N3798" s="32">
        <v>10</v>
      </c>
      <c r="O3798" s="9">
        <v>1</v>
      </c>
      <c r="P3798" s="13">
        <v>14.21</v>
      </c>
      <c r="Q3798" s="13">
        <v>100</v>
      </c>
      <c r="R3798" s="13">
        <v>90.11</v>
      </c>
      <c r="S3798" s="13">
        <v>0</v>
      </c>
      <c r="T3798" s="13">
        <v>0</v>
      </c>
      <c r="U3798" s="13">
        <v>0</v>
      </c>
      <c r="V3798" s="13">
        <v>0</v>
      </c>
      <c r="W3798" s="13">
        <v>0</v>
      </c>
      <c r="X3798" s="13">
        <v>0</v>
      </c>
      <c r="Y3798" s="13">
        <v>0</v>
      </c>
      <c r="Z3798" s="13">
        <v>0</v>
      </c>
      <c r="AA3798" s="13">
        <v>48.45</v>
      </c>
      <c r="AB3798" s="13">
        <v>0</v>
      </c>
      <c r="AC3798" s="13">
        <v>37.1</v>
      </c>
      <c r="AD3798" s="13">
        <v>0</v>
      </c>
      <c r="AE3798" s="13">
        <v>14.45</v>
      </c>
      <c r="AF3798" s="33">
        <v>100</v>
      </c>
      <c r="AG3798" s="9">
        <v>3</v>
      </c>
      <c r="AH3798" s="34">
        <v>0.32</v>
      </c>
      <c r="AI3798" s="13">
        <v>644941.80000000005</v>
      </c>
      <c r="AJ3798" s="13">
        <v>102844.91</v>
      </c>
      <c r="AK3798" s="13">
        <v>747786.71</v>
      </c>
      <c r="AL3798" s="35">
        <v>40485</v>
      </c>
      <c r="AM3798" s="35">
        <v>40687</v>
      </c>
    </row>
    <row r="3799" spans="2:39" x14ac:dyDescent="0.25">
      <c r="B3799" s="30">
        <v>1</v>
      </c>
      <c r="C3799" s="31" t="s">
        <v>390</v>
      </c>
      <c r="D3799" s="9" t="s">
        <v>8541</v>
      </c>
      <c r="E3799" s="10" t="s">
        <v>2217</v>
      </c>
      <c r="F3799" s="10" t="s">
        <v>2217</v>
      </c>
      <c r="G3799" s="9">
        <v>2807402</v>
      </c>
      <c r="H3799" s="10" t="s">
        <v>8542</v>
      </c>
      <c r="I3799" s="13">
        <v>445.58</v>
      </c>
      <c r="J3799" s="13">
        <v>284.93</v>
      </c>
      <c r="K3799" s="13">
        <v>284.93</v>
      </c>
      <c r="L3799" s="13">
        <v>0</v>
      </c>
      <c r="M3799" s="13">
        <v>284.93</v>
      </c>
      <c r="N3799" s="32">
        <v>9</v>
      </c>
      <c r="O3799" s="9">
        <v>2</v>
      </c>
      <c r="P3799" s="13">
        <v>4.07</v>
      </c>
      <c r="Q3799" s="13">
        <v>0</v>
      </c>
      <c r="R3799" s="13">
        <v>0</v>
      </c>
      <c r="S3799" s="13">
        <v>13.05</v>
      </c>
      <c r="T3799" s="13">
        <v>0</v>
      </c>
      <c r="U3799" s="13">
        <v>130.77000000000001</v>
      </c>
      <c r="V3799" s="13">
        <v>139.06</v>
      </c>
      <c r="W3799" s="13">
        <v>2.06</v>
      </c>
      <c r="X3799" s="13">
        <v>0</v>
      </c>
      <c r="Y3799" s="13">
        <v>0</v>
      </c>
      <c r="Z3799" s="13">
        <v>0</v>
      </c>
      <c r="AA3799" s="13">
        <v>75</v>
      </c>
      <c r="AB3799" s="13">
        <v>5</v>
      </c>
      <c r="AC3799" s="13">
        <v>20</v>
      </c>
      <c r="AD3799" s="13">
        <v>0</v>
      </c>
      <c r="AE3799" s="13">
        <v>0</v>
      </c>
      <c r="AF3799" s="33">
        <v>100</v>
      </c>
      <c r="AG3799" s="9">
        <v>4</v>
      </c>
      <c r="AH3799" s="34">
        <v>0.34</v>
      </c>
      <c r="AI3799" s="13">
        <v>149158.66</v>
      </c>
      <c r="AJ3799" s="13">
        <v>570758.13</v>
      </c>
      <c r="AK3799" s="13">
        <v>719916.79</v>
      </c>
      <c r="AL3799" s="9"/>
      <c r="AM3799" s="35">
        <v>40827</v>
      </c>
    </row>
    <row r="3800" spans="2:39" x14ac:dyDescent="0.25">
      <c r="B3800" s="30">
        <v>1</v>
      </c>
      <c r="C3800" s="31" t="s">
        <v>390</v>
      </c>
      <c r="D3800" s="9" t="s">
        <v>8543</v>
      </c>
      <c r="E3800" s="10" t="s">
        <v>6758</v>
      </c>
      <c r="F3800" s="10" t="s">
        <v>6759</v>
      </c>
      <c r="G3800" s="9">
        <v>2806701</v>
      </c>
      <c r="H3800" s="10" t="s">
        <v>6892</v>
      </c>
      <c r="I3800" s="13">
        <v>0</v>
      </c>
      <c r="J3800" s="13">
        <v>0</v>
      </c>
      <c r="K3800" s="13">
        <v>440.72</v>
      </c>
      <c r="L3800" s="13">
        <v>0</v>
      </c>
      <c r="M3800" s="13">
        <v>440.72</v>
      </c>
      <c r="N3800" s="32"/>
      <c r="O3800" s="9">
        <v>1</v>
      </c>
      <c r="P3800" s="13">
        <v>44.07</v>
      </c>
      <c r="Q3800" s="13">
        <v>0</v>
      </c>
      <c r="R3800" s="13">
        <v>0</v>
      </c>
      <c r="S3800" s="13">
        <v>0</v>
      </c>
      <c r="T3800" s="13">
        <v>0</v>
      </c>
      <c r="U3800" s="13">
        <v>0</v>
      </c>
      <c r="V3800" s="13">
        <v>0</v>
      </c>
      <c r="W3800" s="13">
        <v>0</v>
      </c>
      <c r="X3800" s="13">
        <v>0</v>
      </c>
      <c r="Y3800" s="13">
        <v>15</v>
      </c>
      <c r="Z3800" s="13">
        <v>32</v>
      </c>
      <c r="AA3800" s="13">
        <v>0</v>
      </c>
      <c r="AB3800" s="13">
        <v>53</v>
      </c>
      <c r="AC3800" s="13">
        <v>0</v>
      </c>
      <c r="AD3800" s="13">
        <v>0</v>
      </c>
      <c r="AE3800" s="13">
        <v>0</v>
      </c>
      <c r="AF3800" s="33">
        <v>100</v>
      </c>
      <c r="AG3800" s="9">
        <v>2</v>
      </c>
      <c r="AH3800" s="34">
        <v>0.5</v>
      </c>
      <c r="AI3800" s="13">
        <v>600751.46</v>
      </c>
      <c r="AJ3800" s="13">
        <v>3769818.57</v>
      </c>
      <c r="AK3800" s="13">
        <v>4370570.03</v>
      </c>
      <c r="AL3800" s="9"/>
      <c r="AM3800" s="35">
        <v>40868</v>
      </c>
    </row>
    <row r="3801" spans="2:39" x14ac:dyDescent="0.25">
      <c r="B3801" s="30">
        <v>1</v>
      </c>
      <c r="C3801" s="31" t="s">
        <v>390</v>
      </c>
      <c r="D3801" s="9" t="s">
        <v>8544</v>
      </c>
      <c r="E3801" s="10" t="s">
        <v>1152</v>
      </c>
      <c r="F3801" s="10" t="s">
        <v>7752</v>
      </c>
      <c r="G3801" s="9">
        <v>2800100</v>
      </c>
      <c r="H3801" s="10" t="s">
        <v>8545</v>
      </c>
      <c r="I3801" s="13">
        <v>17.77</v>
      </c>
      <c r="J3801" s="13">
        <v>11.29</v>
      </c>
      <c r="K3801" s="13">
        <v>11.29</v>
      </c>
      <c r="L3801" s="13">
        <v>11.29</v>
      </c>
      <c r="M3801" s="13">
        <v>11.29</v>
      </c>
      <c r="N3801" s="32"/>
      <c r="O3801" s="9">
        <v>1</v>
      </c>
      <c r="P3801" s="13">
        <v>0.25</v>
      </c>
      <c r="Q3801" s="13">
        <v>0</v>
      </c>
      <c r="R3801" s="13">
        <v>0</v>
      </c>
      <c r="S3801" s="13">
        <v>0</v>
      </c>
      <c r="T3801" s="13">
        <v>0</v>
      </c>
      <c r="U3801" s="13">
        <v>11.21</v>
      </c>
      <c r="V3801" s="13">
        <v>0</v>
      </c>
      <c r="W3801" s="13">
        <v>0.09</v>
      </c>
      <c r="X3801" s="13">
        <v>0</v>
      </c>
      <c r="Y3801" s="13">
        <v>0</v>
      </c>
      <c r="Z3801" s="13">
        <v>30</v>
      </c>
      <c r="AA3801" s="13">
        <v>70</v>
      </c>
      <c r="AB3801" s="13">
        <v>0</v>
      </c>
      <c r="AC3801" s="13">
        <v>0</v>
      </c>
      <c r="AD3801" s="13">
        <v>0</v>
      </c>
      <c r="AE3801" s="13">
        <v>0</v>
      </c>
      <c r="AF3801" s="33">
        <v>100</v>
      </c>
      <c r="AG3801" s="9">
        <v>1</v>
      </c>
      <c r="AH3801" s="34">
        <v>0.51</v>
      </c>
      <c r="AI3801" s="13">
        <v>20458.38</v>
      </c>
      <c r="AJ3801" s="13">
        <v>56246.79</v>
      </c>
      <c r="AK3801" s="13">
        <v>76705.17</v>
      </c>
      <c r="AL3801" s="35">
        <v>40140</v>
      </c>
      <c r="AM3801" s="35">
        <v>40805</v>
      </c>
    </row>
    <row r="3802" spans="2:39" x14ac:dyDescent="0.25">
      <c r="B3802" s="30">
        <v>1</v>
      </c>
      <c r="C3802" s="31" t="s">
        <v>390</v>
      </c>
      <c r="D3802" s="9" t="s">
        <v>8546</v>
      </c>
      <c r="E3802" s="10" t="s">
        <v>1152</v>
      </c>
      <c r="F3802" s="10" t="s">
        <v>7752</v>
      </c>
      <c r="G3802" s="9">
        <v>2800100</v>
      </c>
      <c r="H3802" s="10" t="s">
        <v>8547</v>
      </c>
      <c r="I3802" s="13">
        <v>6</v>
      </c>
      <c r="J3802" s="13">
        <v>2.88</v>
      </c>
      <c r="K3802" s="13">
        <v>2.88</v>
      </c>
      <c r="L3802" s="13">
        <v>6</v>
      </c>
      <c r="M3802" s="13">
        <v>2.88</v>
      </c>
      <c r="N3802" s="32"/>
      <c r="O3802" s="9">
        <v>1</v>
      </c>
      <c r="P3802" s="13">
        <v>0.06</v>
      </c>
      <c r="Q3802" s="13">
        <v>0</v>
      </c>
      <c r="R3802" s="13">
        <v>0</v>
      </c>
      <c r="S3802" s="13">
        <v>0.47</v>
      </c>
      <c r="T3802" s="13">
        <v>0</v>
      </c>
      <c r="U3802" s="13">
        <v>2.0299999999999998</v>
      </c>
      <c r="V3802" s="13">
        <v>0.38</v>
      </c>
      <c r="W3802" s="13">
        <v>0</v>
      </c>
      <c r="X3802" s="13">
        <v>0</v>
      </c>
      <c r="Y3802" s="13">
        <v>0</v>
      </c>
      <c r="Z3802" s="13">
        <v>35</v>
      </c>
      <c r="AA3802" s="13">
        <v>65</v>
      </c>
      <c r="AB3802" s="13">
        <v>0</v>
      </c>
      <c r="AC3802" s="13">
        <v>0</v>
      </c>
      <c r="AD3802" s="13">
        <v>0</v>
      </c>
      <c r="AE3802" s="13">
        <v>0</v>
      </c>
      <c r="AF3802" s="33">
        <v>100</v>
      </c>
      <c r="AG3802" s="9">
        <v>2</v>
      </c>
      <c r="AH3802" s="34">
        <v>0.49</v>
      </c>
      <c r="AI3802" s="13">
        <v>4532.1899999999996</v>
      </c>
      <c r="AJ3802" s="13">
        <v>12947.82</v>
      </c>
      <c r="AK3802" s="13">
        <v>17480.009999999998</v>
      </c>
      <c r="AL3802" s="35">
        <v>40140</v>
      </c>
      <c r="AM3802" s="35">
        <v>40809</v>
      </c>
    </row>
    <row r="3803" spans="2:39" x14ac:dyDescent="0.25">
      <c r="B3803" s="30">
        <v>1</v>
      </c>
      <c r="C3803" s="31" t="s">
        <v>390</v>
      </c>
      <c r="D3803" s="9" t="s">
        <v>8548</v>
      </c>
      <c r="E3803" s="10" t="s">
        <v>1152</v>
      </c>
      <c r="F3803" s="10" t="s">
        <v>7752</v>
      </c>
      <c r="G3803" s="9">
        <v>2800100</v>
      </c>
      <c r="H3803" s="10" t="s">
        <v>8549</v>
      </c>
      <c r="I3803" s="13">
        <v>16.920000000000002</v>
      </c>
      <c r="J3803" s="13">
        <v>15.19</v>
      </c>
      <c r="K3803" s="13">
        <v>15.19</v>
      </c>
      <c r="L3803" s="13">
        <v>16.920000000000002</v>
      </c>
      <c r="M3803" s="13">
        <v>15.19</v>
      </c>
      <c r="N3803" s="32"/>
      <c r="O3803" s="9">
        <v>1</v>
      </c>
      <c r="P3803" s="13">
        <v>0.33</v>
      </c>
      <c r="Q3803" s="13">
        <v>0</v>
      </c>
      <c r="R3803" s="13">
        <v>0</v>
      </c>
      <c r="S3803" s="13">
        <v>0</v>
      </c>
      <c r="T3803" s="13">
        <v>0</v>
      </c>
      <c r="U3803" s="13">
        <v>15.18</v>
      </c>
      <c r="V3803" s="13">
        <v>0</v>
      </c>
      <c r="W3803" s="13">
        <v>0.01</v>
      </c>
      <c r="X3803" s="13">
        <v>0</v>
      </c>
      <c r="Y3803" s="13">
        <v>0</v>
      </c>
      <c r="Z3803" s="13">
        <v>40</v>
      </c>
      <c r="AA3803" s="13">
        <v>60</v>
      </c>
      <c r="AB3803" s="13">
        <v>0</v>
      </c>
      <c r="AC3803" s="13">
        <v>0</v>
      </c>
      <c r="AD3803" s="13">
        <v>0</v>
      </c>
      <c r="AE3803" s="13">
        <v>0</v>
      </c>
      <c r="AF3803" s="33">
        <v>100</v>
      </c>
      <c r="AG3803" s="9">
        <v>2</v>
      </c>
      <c r="AH3803" s="34">
        <v>0.5</v>
      </c>
      <c r="AI3803" s="13">
        <v>23963.87</v>
      </c>
      <c r="AJ3803" s="13">
        <v>71653.320000000007</v>
      </c>
      <c r="AK3803" s="13">
        <v>95617.19</v>
      </c>
      <c r="AL3803" s="35">
        <v>40140</v>
      </c>
      <c r="AM3803" s="35">
        <v>40805</v>
      </c>
    </row>
    <row r="3804" spans="2:39" x14ac:dyDescent="0.25">
      <c r="B3804" s="30">
        <v>1</v>
      </c>
      <c r="C3804" s="31" t="s">
        <v>390</v>
      </c>
      <c r="D3804" s="9" t="s">
        <v>8550</v>
      </c>
      <c r="E3804" s="10" t="s">
        <v>6758</v>
      </c>
      <c r="F3804" s="10" t="s">
        <v>6759</v>
      </c>
      <c r="G3804" s="9">
        <v>2806701</v>
      </c>
      <c r="H3804" s="10" t="s">
        <v>2039</v>
      </c>
      <c r="I3804" s="13">
        <v>418.96</v>
      </c>
      <c r="J3804" s="13">
        <v>594.98</v>
      </c>
      <c r="K3804" s="13">
        <v>594.98</v>
      </c>
      <c r="L3804" s="13">
        <v>0</v>
      </c>
      <c r="M3804" s="13">
        <v>418.96</v>
      </c>
      <c r="N3804" s="32">
        <v>20</v>
      </c>
      <c r="O3804" s="9">
        <v>1</v>
      </c>
      <c r="P3804" s="13">
        <v>59.5</v>
      </c>
      <c r="Q3804" s="13">
        <v>5.18</v>
      </c>
      <c r="R3804" s="13">
        <v>100</v>
      </c>
      <c r="S3804" s="13">
        <v>71.040000000000006</v>
      </c>
      <c r="T3804" s="13">
        <v>0</v>
      </c>
      <c r="U3804" s="13">
        <v>23</v>
      </c>
      <c r="V3804" s="13">
        <v>420.76</v>
      </c>
      <c r="W3804" s="13">
        <v>6</v>
      </c>
      <c r="X3804" s="13">
        <v>0</v>
      </c>
      <c r="Y3804" s="13">
        <v>0</v>
      </c>
      <c r="Z3804" s="13">
        <v>10</v>
      </c>
      <c r="AA3804" s="13">
        <v>88.68</v>
      </c>
      <c r="AB3804" s="13">
        <v>0</v>
      </c>
      <c r="AC3804" s="13">
        <v>1.32</v>
      </c>
      <c r="AD3804" s="13">
        <v>0</v>
      </c>
      <c r="AE3804" s="13">
        <v>0</v>
      </c>
      <c r="AF3804" s="33">
        <v>100</v>
      </c>
      <c r="AG3804" s="9">
        <v>2</v>
      </c>
      <c r="AH3804" s="34">
        <v>0.46</v>
      </c>
      <c r="AI3804" s="13">
        <v>124664.9</v>
      </c>
      <c r="AJ3804" s="13">
        <v>977410.19</v>
      </c>
      <c r="AK3804" s="13">
        <v>1102075.0900000001</v>
      </c>
      <c r="AL3804" s="9"/>
      <c r="AM3804" s="35">
        <v>40826</v>
      </c>
    </row>
    <row r="3805" spans="2:39" x14ac:dyDescent="0.25">
      <c r="B3805" s="30">
        <v>1</v>
      </c>
      <c r="C3805" s="31" t="s">
        <v>390</v>
      </c>
      <c r="D3805" s="9" t="s">
        <v>8551</v>
      </c>
      <c r="E3805" s="10" t="s">
        <v>1152</v>
      </c>
      <c r="F3805" s="10" t="s">
        <v>7752</v>
      </c>
      <c r="G3805" s="9">
        <v>2800100</v>
      </c>
      <c r="H3805" s="10" t="s">
        <v>8552</v>
      </c>
      <c r="I3805" s="13">
        <v>3.58</v>
      </c>
      <c r="J3805" s="13">
        <v>2.67</v>
      </c>
      <c r="K3805" s="13">
        <v>2.67</v>
      </c>
      <c r="L3805" s="13">
        <v>3.58</v>
      </c>
      <c r="M3805" s="13">
        <v>2.67</v>
      </c>
      <c r="N3805" s="32"/>
      <c r="O3805" s="9">
        <v>1</v>
      </c>
      <c r="P3805" s="13">
        <v>0.06</v>
      </c>
      <c r="Q3805" s="13">
        <v>0</v>
      </c>
      <c r="R3805" s="13">
        <v>0</v>
      </c>
      <c r="S3805" s="13">
        <v>0</v>
      </c>
      <c r="T3805" s="13">
        <v>0</v>
      </c>
      <c r="U3805" s="13">
        <v>2.62</v>
      </c>
      <c r="V3805" s="13">
        <v>0</v>
      </c>
      <c r="W3805" s="13">
        <v>0.05</v>
      </c>
      <c r="X3805" s="13">
        <v>0</v>
      </c>
      <c r="Y3805" s="13">
        <v>0</v>
      </c>
      <c r="Z3805" s="13">
        <v>40</v>
      </c>
      <c r="AA3805" s="13">
        <v>60</v>
      </c>
      <c r="AB3805" s="13">
        <v>0</v>
      </c>
      <c r="AC3805" s="13">
        <v>0</v>
      </c>
      <c r="AD3805" s="13">
        <v>0</v>
      </c>
      <c r="AE3805" s="13">
        <v>0</v>
      </c>
      <c r="AF3805" s="33">
        <v>100</v>
      </c>
      <c r="AG3805" s="9">
        <v>3</v>
      </c>
      <c r="AH3805" s="34">
        <v>0.5</v>
      </c>
      <c r="AI3805" s="13">
        <v>2279.98</v>
      </c>
      <c r="AJ3805" s="13">
        <v>12591.15</v>
      </c>
      <c r="AK3805" s="13">
        <v>14871.13</v>
      </c>
      <c r="AL3805" s="35">
        <v>40140</v>
      </c>
      <c r="AM3805" s="35">
        <v>40786</v>
      </c>
    </row>
    <row r="3806" spans="2:39" x14ac:dyDescent="0.25">
      <c r="B3806" s="30">
        <v>1</v>
      </c>
      <c r="C3806" s="31" t="s">
        <v>390</v>
      </c>
      <c r="D3806" s="9" t="s">
        <v>8553</v>
      </c>
      <c r="E3806" s="10" t="s">
        <v>1152</v>
      </c>
      <c r="F3806" s="10" t="s">
        <v>7752</v>
      </c>
      <c r="G3806" s="9">
        <v>2800100</v>
      </c>
      <c r="H3806" s="10" t="s">
        <v>8552</v>
      </c>
      <c r="I3806" s="13">
        <v>5.46</v>
      </c>
      <c r="J3806" s="13">
        <v>5.46</v>
      </c>
      <c r="K3806" s="13">
        <v>6.3</v>
      </c>
      <c r="L3806" s="13">
        <v>5.46</v>
      </c>
      <c r="M3806" s="13">
        <v>5.46</v>
      </c>
      <c r="N3806" s="32"/>
      <c r="O3806" s="9">
        <v>1</v>
      </c>
      <c r="P3806" s="13">
        <v>0.12</v>
      </c>
      <c r="Q3806" s="13">
        <v>0</v>
      </c>
      <c r="R3806" s="13">
        <v>0</v>
      </c>
      <c r="S3806" s="13">
        <v>0</v>
      </c>
      <c r="T3806" s="13">
        <v>0</v>
      </c>
      <c r="U3806" s="13">
        <v>6.3</v>
      </c>
      <c r="V3806" s="13">
        <v>0</v>
      </c>
      <c r="W3806" s="13">
        <v>0</v>
      </c>
      <c r="X3806" s="13">
        <v>0</v>
      </c>
      <c r="Y3806" s="13">
        <v>0</v>
      </c>
      <c r="Z3806" s="13">
        <v>35</v>
      </c>
      <c r="AA3806" s="13">
        <v>55</v>
      </c>
      <c r="AB3806" s="13">
        <v>0</v>
      </c>
      <c r="AC3806" s="13">
        <v>10</v>
      </c>
      <c r="AD3806" s="13">
        <v>0</v>
      </c>
      <c r="AE3806" s="13">
        <v>0</v>
      </c>
      <c r="AF3806" s="33">
        <v>100</v>
      </c>
      <c r="AG3806" s="9">
        <v>2</v>
      </c>
      <c r="AH3806" s="34">
        <v>0.48</v>
      </c>
      <c r="AI3806" s="13">
        <v>6978.82</v>
      </c>
      <c r="AJ3806" s="13">
        <v>23032.58</v>
      </c>
      <c r="AK3806" s="13">
        <v>30011.4</v>
      </c>
      <c r="AL3806" s="35">
        <v>40140</v>
      </c>
      <c r="AM3806" s="35">
        <v>40786</v>
      </c>
    </row>
    <row r="3807" spans="2:39" x14ac:dyDescent="0.25">
      <c r="B3807" s="30">
        <v>1</v>
      </c>
      <c r="C3807" s="31" t="s">
        <v>390</v>
      </c>
      <c r="D3807" s="9" t="s">
        <v>8554</v>
      </c>
      <c r="E3807" s="10" t="s">
        <v>1152</v>
      </c>
      <c r="F3807" s="10" t="s">
        <v>7752</v>
      </c>
      <c r="G3807" s="9">
        <v>2800100</v>
      </c>
      <c r="H3807" s="10" t="s">
        <v>8555</v>
      </c>
      <c r="I3807" s="13">
        <v>1.69</v>
      </c>
      <c r="J3807" s="13">
        <v>1.69</v>
      </c>
      <c r="K3807" s="13">
        <v>1.87</v>
      </c>
      <c r="L3807" s="13">
        <v>1.69</v>
      </c>
      <c r="M3807" s="13">
        <v>1.69</v>
      </c>
      <c r="N3807" s="32"/>
      <c r="O3807" s="9">
        <v>1</v>
      </c>
      <c r="P3807" s="13">
        <v>0.04</v>
      </c>
      <c r="Q3807" s="13">
        <v>0</v>
      </c>
      <c r="R3807" s="13">
        <v>0</v>
      </c>
      <c r="S3807" s="13">
        <v>0</v>
      </c>
      <c r="T3807" s="13">
        <v>0</v>
      </c>
      <c r="U3807" s="13">
        <v>1.87</v>
      </c>
      <c r="V3807" s="13">
        <v>0</v>
      </c>
      <c r="W3807" s="13">
        <v>0</v>
      </c>
      <c r="X3807" s="13">
        <v>0</v>
      </c>
      <c r="Y3807" s="13">
        <v>0</v>
      </c>
      <c r="Z3807" s="13">
        <v>30</v>
      </c>
      <c r="AA3807" s="13">
        <v>70</v>
      </c>
      <c r="AB3807" s="13">
        <v>0</v>
      </c>
      <c r="AC3807" s="13">
        <v>0</v>
      </c>
      <c r="AD3807" s="13">
        <v>0</v>
      </c>
      <c r="AE3807" s="13">
        <v>0</v>
      </c>
      <c r="AF3807" s="33">
        <v>100</v>
      </c>
      <c r="AG3807" s="9">
        <v>2</v>
      </c>
      <c r="AH3807" s="34">
        <v>0.49</v>
      </c>
      <c r="AI3807" s="13">
        <v>2327.14</v>
      </c>
      <c r="AJ3807" s="13">
        <v>7252.75</v>
      </c>
      <c r="AK3807" s="13">
        <v>9579.89</v>
      </c>
      <c r="AL3807" s="35">
        <v>40140</v>
      </c>
      <c r="AM3807" s="35">
        <v>40786</v>
      </c>
    </row>
    <row r="3808" spans="2:39" x14ac:dyDescent="0.25">
      <c r="B3808" s="30">
        <v>1</v>
      </c>
      <c r="C3808" s="31" t="s">
        <v>390</v>
      </c>
      <c r="D3808" s="9" t="s">
        <v>8556</v>
      </c>
      <c r="E3808" s="10" t="s">
        <v>1152</v>
      </c>
      <c r="F3808" s="10" t="s">
        <v>7752</v>
      </c>
      <c r="G3808" s="9">
        <v>2800100</v>
      </c>
      <c r="H3808" s="10" t="s">
        <v>8545</v>
      </c>
      <c r="I3808" s="13">
        <v>13.42</v>
      </c>
      <c r="J3808" s="13">
        <v>13.42</v>
      </c>
      <c r="K3808" s="13">
        <v>10.3</v>
      </c>
      <c r="L3808" s="13">
        <v>13.42</v>
      </c>
      <c r="M3808" s="13">
        <v>10.3</v>
      </c>
      <c r="N3808" s="32"/>
      <c r="O3808" s="9">
        <v>1</v>
      </c>
      <c r="P3808" s="13">
        <v>0</v>
      </c>
      <c r="Q3808" s="13">
        <v>0</v>
      </c>
      <c r="R3808" s="13">
        <v>0</v>
      </c>
      <c r="S3808" s="13">
        <v>0</v>
      </c>
      <c r="T3808" s="13">
        <v>0</v>
      </c>
      <c r="U3808" s="13">
        <v>2.97</v>
      </c>
      <c r="V3808" s="13">
        <v>7.33</v>
      </c>
      <c r="W3808" s="13">
        <v>0</v>
      </c>
      <c r="X3808" s="13">
        <v>0</v>
      </c>
      <c r="Y3808" s="13">
        <v>0</v>
      </c>
      <c r="Z3808" s="13">
        <v>40</v>
      </c>
      <c r="AA3808" s="13">
        <v>45</v>
      </c>
      <c r="AB3808" s="13">
        <v>0</v>
      </c>
      <c r="AC3808" s="13">
        <v>15</v>
      </c>
      <c r="AD3808" s="13">
        <v>0</v>
      </c>
      <c r="AE3808" s="13">
        <v>0</v>
      </c>
      <c r="AF3808" s="33">
        <v>100</v>
      </c>
      <c r="AG3808" s="9">
        <v>2</v>
      </c>
      <c r="AH3808" s="34">
        <v>0.47</v>
      </c>
      <c r="AI3808" s="13">
        <v>6447.48</v>
      </c>
      <c r="AJ3808" s="13">
        <v>43256.05</v>
      </c>
      <c r="AK3808" s="13">
        <v>49703.53</v>
      </c>
      <c r="AL3808" s="35">
        <v>40140</v>
      </c>
      <c r="AM3808" s="35">
        <v>40786</v>
      </c>
    </row>
    <row r="3809" spans="2:39" x14ac:dyDescent="0.25">
      <c r="B3809" s="30">
        <v>1</v>
      </c>
      <c r="C3809" s="31" t="s">
        <v>390</v>
      </c>
      <c r="D3809" s="9" t="s">
        <v>8557</v>
      </c>
      <c r="E3809" s="10" t="s">
        <v>836</v>
      </c>
      <c r="F3809" s="10" t="s">
        <v>4588</v>
      </c>
      <c r="G3809" s="9">
        <v>2927606</v>
      </c>
      <c r="H3809" s="10" t="s">
        <v>5161</v>
      </c>
      <c r="I3809" s="13">
        <v>429.9</v>
      </c>
      <c r="J3809" s="13">
        <v>321.55</v>
      </c>
      <c r="K3809" s="13">
        <v>321.55</v>
      </c>
      <c r="L3809" s="13">
        <v>0</v>
      </c>
      <c r="M3809" s="13">
        <v>321.55</v>
      </c>
      <c r="N3809" s="32">
        <v>9</v>
      </c>
      <c r="O3809" s="9">
        <v>2</v>
      </c>
      <c r="P3809" s="13">
        <v>4.59</v>
      </c>
      <c r="Q3809" s="13">
        <v>53.4</v>
      </c>
      <c r="R3809" s="13">
        <v>72.040000000000006</v>
      </c>
      <c r="S3809" s="13">
        <v>0</v>
      </c>
      <c r="T3809" s="13">
        <v>64.349999999999994</v>
      </c>
      <c r="U3809" s="13">
        <v>136.69</v>
      </c>
      <c r="V3809" s="13">
        <v>119.3</v>
      </c>
      <c r="W3809" s="13">
        <v>1.21</v>
      </c>
      <c r="X3809" s="13">
        <v>0</v>
      </c>
      <c r="Y3809" s="13">
        <v>0</v>
      </c>
      <c r="Z3809" s="13">
        <v>0</v>
      </c>
      <c r="AA3809" s="13">
        <v>85</v>
      </c>
      <c r="AB3809" s="13">
        <v>0</v>
      </c>
      <c r="AC3809" s="13">
        <v>0</v>
      </c>
      <c r="AD3809" s="13">
        <v>15</v>
      </c>
      <c r="AE3809" s="13">
        <v>0</v>
      </c>
      <c r="AF3809" s="33">
        <v>100</v>
      </c>
      <c r="AG3809" s="9">
        <v>2</v>
      </c>
      <c r="AH3809" s="34">
        <v>0.41</v>
      </c>
      <c r="AI3809" s="13">
        <v>186093.21</v>
      </c>
      <c r="AJ3809" s="13">
        <v>468878.37</v>
      </c>
      <c r="AK3809" s="13">
        <v>654971.57999999996</v>
      </c>
      <c r="AL3809" s="9"/>
      <c r="AM3809" s="35">
        <v>40749</v>
      </c>
    </row>
    <row r="3810" spans="2:39" x14ac:dyDescent="0.25">
      <c r="B3810" s="30">
        <v>1</v>
      </c>
      <c r="C3810" s="31" t="s">
        <v>390</v>
      </c>
      <c r="D3810" s="9" t="s">
        <v>8558</v>
      </c>
      <c r="E3810" s="10" t="s">
        <v>1152</v>
      </c>
      <c r="F3810" s="10" t="s">
        <v>7752</v>
      </c>
      <c r="G3810" s="9">
        <v>2800100</v>
      </c>
      <c r="H3810" s="10" t="s">
        <v>8559</v>
      </c>
      <c r="I3810" s="13">
        <v>111.33</v>
      </c>
      <c r="J3810" s="13">
        <v>111.33</v>
      </c>
      <c r="K3810" s="13">
        <v>111.33</v>
      </c>
      <c r="L3810" s="13">
        <v>111.33</v>
      </c>
      <c r="M3810" s="13">
        <v>111.33</v>
      </c>
      <c r="N3810" s="32"/>
      <c r="O3810" s="9">
        <v>1</v>
      </c>
      <c r="P3810" s="13">
        <v>2.39</v>
      </c>
      <c r="Q3810" s="13">
        <v>0</v>
      </c>
      <c r="R3810" s="13">
        <v>0</v>
      </c>
      <c r="S3810" s="13">
        <v>0</v>
      </c>
      <c r="T3810" s="13">
        <v>0</v>
      </c>
      <c r="U3810" s="13">
        <v>107</v>
      </c>
      <c r="V3810" s="13">
        <v>0</v>
      </c>
      <c r="W3810" s="13">
        <v>0.75</v>
      </c>
      <c r="X3810" s="13">
        <v>0</v>
      </c>
      <c r="Y3810" s="13">
        <v>0</v>
      </c>
      <c r="Z3810" s="13">
        <v>40</v>
      </c>
      <c r="AA3810" s="13">
        <v>50</v>
      </c>
      <c r="AB3810" s="13">
        <v>0</v>
      </c>
      <c r="AC3810" s="13">
        <v>10</v>
      </c>
      <c r="AD3810" s="13">
        <v>0</v>
      </c>
      <c r="AE3810" s="13">
        <v>0</v>
      </c>
      <c r="AF3810" s="33">
        <v>100</v>
      </c>
      <c r="AG3810" s="9">
        <v>2</v>
      </c>
      <c r="AH3810" s="34">
        <v>0.48</v>
      </c>
      <c r="AI3810" s="13">
        <v>201955.41</v>
      </c>
      <c r="AJ3810" s="13">
        <v>476278.05</v>
      </c>
      <c r="AK3810" s="13">
        <v>678233.46</v>
      </c>
      <c r="AL3810" s="35">
        <v>40140</v>
      </c>
      <c r="AM3810" s="35">
        <v>40612</v>
      </c>
    </row>
    <row r="3811" spans="2:39" x14ac:dyDescent="0.25">
      <c r="B3811" s="30">
        <v>1</v>
      </c>
      <c r="C3811" s="31" t="s">
        <v>390</v>
      </c>
      <c r="D3811" s="9" t="s">
        <v>8560</v>
      </c>
      <c r="E3811" s="10" t="s">
        <v>836</v>
      </c>
      <c r="F3811" s="10" t="s">
        <v>4588</v>
      </c>
      <c r="G3811" s="9">
        <v>2927606</v>
      </c>
      <c r="H3811" s="10" t="s">
        <v>8561</v>
      </c>
      <c r="I3811" s="13">
        <v>138.6</v>
      </c>
      <c r="J3811" s="13">
        <v>217.3</v>
      </c>
      <c r="K3811" s="13">
        <v>217.3</v>
      </c>
      <c r="L3811" s="13">
        <v>0</v>
      </c>
      <c r="M3811" s="13">
        <v>217.3</v>
      </c>
      <c r="N3811" s="32">
        <v>8</v>
      </c>
      <c r="O3811" s="9">
        <v>2</v>
      </c>
      <c r="P3811" s="13">
        <v>3.1</v>
      </c>
      <c r="Q3811" s="13">
        <v>89.48</v>
      </c>
      <c r="R3811" s="13">
        <v>175.63</v>
      </c>
      <c r="S3811" s="13">
        <v>11.57</v>
      </c>
      <c r="T3811" s="13">
        <v>0</v>
      </c>
      <c r="U3811" s="13">
        <v>178.86</v>
      </c>
      <c r="V3811" s="13">
        <v>21.02</v>
      </c>
      <c r="W3811" s="13">
        <v>5.85</v>
      </c>
      <c r="X3811" s="13">
        <v>0</v>
      </c>
      <c r="Y3811" s="13">
        <v>0</v>
      </c>
      <c r="Z3811" s="13">
        <v>0</v>
      </c>
      <c r="AA3811" s="13">
        <v>90.3</v>
      </c>
      <c r="AB3811" s="13">
        <v>0</v>
      </c>
      <c r="AC3811" s="13">
        <v>0</v>
      </c>
      <c r="AD3811" s="13">
        <v>9.6999999999999993</v>
      </c>
      <c r="AE3811" s="13">
        <v>0</v>
      </c>
      <c r="AF3811" s="33">
        <v>100</v>
      </c>
      <c r="AG3811" s="9">
        <v>1</v>
      </c>
      <c r="AH3811" s="34">
        <v>0.4</v>
      </c>
      <c r="AI3811" s="13">
        <v>93166.89</v>
      </c>
      <c r="AJ3811" s="13">
        <v>374047.66</v>
      </c>
      <c r="AK3811" s="13">
        <v>467214.55</v>
      </c>
      <c r="AL3811" s="9"/>
      <c r="AM3811" s="35">
        <v>40774</v>
      </c>
    </row>
    <row r="3812" spans="2:39" x14ac:dyDescent="0.25">
      <c r="B3812" s="30">
        <v>1</v>
      </c>
      <c r="C3812" s="31" t="s">
        <v>243</v>
      </c>
      <c r="D3812" s="9" t="s">
        <v>8562</v>
      </c>
      <c r="E3812" s="10" t="s">
        <v>639</v>
      </c>
      <c r="F3812" s="10" t="s">
        <v>639</v>
      </c>
      <c r="G3812" s="9">
        <v>2925303</v>
      </c>
      <c r="H3812" s="10" t="s">
        <v>8563</v>
      </c>
      <c r="I3812" s="13">
        <v>2545.63</v>
      </c>
      <c r="J3812" s="13">
        <v>0</v>
      </c>
      <c r="K3812" s="13">
        <v>1630.07</v>
      </c>
      <c r="L3812" s="13">
        <v>0</v>
      </c>
      <c r="M3812" s="13">
        <v>1630.07</v>
      </c>
      <c r="N3812" s="32">
        <v>100</v>
      </c>
      <c r="O3812" s="9">
        <v>1</v>
      </c>
      <c r="P3812" s="13">
        <v>46.57</v>
      </c>
      <c r="Q3812" s="13">
        <v>0</v>
      </c>
      <c r="R3812" s="13">
        <v>0</v>
      </c>
      <c r="S3812" s="13">
        <v>49.99</v>
      </c>
      <c r="T3812" s="13">
        <v>0</v>
      </c>
      <c r="U3812" s="13">
        <v>919.96</v>
      </c>
      <c r="V3812" s="13">
        <v>1.35</v>
      </c>
      <c r="W3812" s="13">
        <v>33.369999999999997</v>
      </c>
      <c r="X3812" s="13">
        <v>0</v>
      </c>
      <c r="Y3812" s="13">
        <v>0</v>
      </c>
      <c r="Z3812" s="13">
        <v>30.75</v>
      </c>
      <c r="AA3812" s="13">
        <v>11.44</v>
      </c>
      <c r="AB3812" s="13">
        <v>0</v>
      </c>
      <c r="AC3812" s="13">
        <v>55.92</v>
      </c>
      <c r="AD3812" s="13">
        <v>1.89</v>
      </c>
      <c r="AE3812" s="13">
        <v>0</v>
      </c>
      <c r="AF3812" s="33">
        <v>100</v>
      </c>
      <c r="AG3812" s="9">
        <v>3</v>
      </c>
      <c r="AH3812" s="34">
        <v>0.37</v>
      </c>
      <c r="AI3812" s="13">
        <v>629184.81999999995</v>
      </c>
      <c r="AJ3812" s="13">
        <v>2372689.39</v>
      </c>
      <c r="AK3812" s="13">
        <v>3001874.21</v>
      </c>
      <c r="AL3812" s="9"/>
      <c r="AM3812" s="35">
        <v>41734</v>
      </c>
    </row>
    <row r="3813" spans="2:39" x14ac:dyDescent="0.25">
      <c r="B3813" s="30">
        <v>1</v>
      </c>
      <c r="C3813" s="31" t="s">
        <v>347</v>
      </c>
      <c r="D3813" s="9" t="s">
        <v>8564</v>
      </c>
      <c r="E3813" s="10" t="s">
        <v>349</v>
      </c>
      <c r="F3813" s="10" t="s">
        <v>2621</v>
      </c>
      <c r="G3813" s="9">
        <v>2708501</v>
      </c>
      <c r="H3813" s="10" t="s">
        <v>8565</v>
      </c>
      <c r="I3813" s="13">
        <v>680</v>
      </c>
      <c r="J3813" s="13">
        <v>680</v>
      </c>
      <c r="K3813" s="13">
        <v>851.38</v>
      </c>
      <c r="L3813" s="13">
        <v>680</v>
      </c>
      <c r="M3813" s="13">
        <v>680</v>
      </c>
      <c r="N3813" s="32">
        <v>77</v>
      </c>
      <c r="O3813" s="9">
        <v>1</v>
      </c>
      <c r="P3813" s="13">
        <v>42.5</v>
      </c>
      <c r="Q3813" s="13">
        <v>76.55</v>
      </c>
      <c r="R3813" s="13">
        <v>84.77</v>
      </c>
      <c r="S3813" s="13">
        <v>52.4</v>
      </c>
      <c r="T3813" s="13">
        <v>0</v>
      </c>
      <c r="U3813" s="13">
        <v>489.48</v>
      </c>
      <c r="V3813" s="13">
        <v>11</v>
      </c>
      <c r="W3813" s="13">
        <v>28.9</v>
      </c>
      <c r="X3813" s="13">
        <v>30</v>
      </c>
      <c r="Y3813" s="13">
        <v>0</v>
      </c>
      <c r="Z3813" s="13">
        <v>20</v>
      </c>
      <c r="AA3813" s="13">
        <v>25</v>
      </c>
      <c r="AB3813" s="13">
        <v>5</v>
      </c>
      <c r="AC3813" s="13">
        <v>10</v>
      </c>
      <c r="AD3813" s="13">
        <v>0</v>
      </c>
      <c r="AE3813" s="13">
        <v>10</v>
      </c>
      <c r="AF3813" s="33">
        <v>100</v>
      </c>
      <c r="AG3813" s="9">
        <v>3</v>
      </c>
      <c r="AH3813" s="34">
        <v>0.49</v>
      </c>
      <c r="AI3813" s="13">
        <v>256167.2</v>
      </c>
      <c r="AJ3813" s="13">
        <v>3853779.7</v>
      </c>
      <c r="AK3813" s="13">
        <v>4109946.9</v>
      </c>
      <c r="AL3813" s="35">
        <v>37092</v>
      </c>
      <c r="AM3813" s="35">
        <v>37393</v>
      </c>
    </row>
    <row r="3814" spans="2:39" x14ac:dyDescent="0.25">
      <c r="B3814" s="30">
        <v>1</v>
      </c>
      <c r="C3814" s="31" t="s">
        <v>347</v>
      </c>
      <c r="D3814" s="9" t="s">
        <v>8566</v>
      </c>
      <c r="E3814" s="10" t="s">
        <v>6616</v>
      </c>
      <c r="F3814" s="10" t="s">
        <v>6733</v>
      </c>
      <c r="G3814" s="9">
        <v>2709301</v>
      </c>
      <c r="H3814" s="10" t="s">
        <v>8567</v>
      </c>
      <c r="I3814" s="13">
        <v>2250</v>
      </c>
      <c r="J3814" s="13">
        <v>0</v>
      </c>
      <c r="K3814" s="13">
        <v>1740.62</v>
      </c>
      <c r="L3814" s="13">
        <v>1740.62</v>
      </c>
      <c r="M3814" s="13">
        <v>1740.62</v>
      </c>
      <c r="N3814" s="32">
        <v>140</v>
      </c>
      <c r="O3814" s="9">
        <v>1</v>
      </c>
      <c r="P3814" s="13">
        <v>108.79</v>
      </c>
      <c r="Q3814" s="13">
        <v>4.12</v>
      </c>
      <c r="R3814" s="13">
        <v>84.06</v>
      </c>
      <c r="S3814" s="13">
        <v>409.28</v>
      </c>
      <c r="T3814" s="13">
        <v>0</v>
      </c>
      <c r="U3814" s="13">
        <v>702.82</v>
      </c>
      <c r="V3814" s="13">
        <v>197.51</v>
      </c>
      <c r="W3814" s="13">
        <v>25.13</v>
      </c>
      <c r="X3814" s="13">
        <v>0</v>
      </c>
      <c r="Y3814" s="13">
        <v>12</v>
      </c>
      <c r="Z3814" s="13">
        <v>20</v>
      </c>
      <c r="AA3814" s="13">
        <v>15</v>
      </c>
      <c r="AB3814" s="13">
        <v>5</v>
      </c>
      <c r="AC3814" s="13">
        <v>15</v>
      </c>
      <c r="AD3814" s="13">
        <v>0</v>
      </c>
      <c r="AE3814" s="13">
        <v>33</v>
      </c>
      <c r="AF3814" s="33">
        <v>100</v>
      </c>
      <c r="AG3814" s="9">
        <v>4</v>
      </c>
      <c r="AH3814" s="34">
        <v>0.32</v>
      </c>
      <c r="AI3814" s="13">
        <v>676280.56</v>
      </c>
      <c r="AJ3814" s="13">
        <v>6130155.1399999997</v>
      </c>
      <c r="AK3814" s="13">
        <v>6806435.7000000002</v>
      </c>
      <c r="AL3814" s="35">
        <v>37174</v>
      </c>
      <c r="AM3814" s="35">
        <v>37226</v>
      </c>
    </row>
    <row r="3815" spans="2:39" x14ac:dyDescent="0.25">
      <c r="B3815" s="30">
        <v>1</v>
      </c>
      <c r="C3815" s="31" t="s">
        <v>347</v>
      </c>
      <c r="D3815" s="9" t="s">
        <v>8568</v>
      </c>
      <c r="E3815" s="10" t="s">
        <v>349</v>
      </c>
      <c r="F3815" s="10" t="s">
        <v>2621</v>
      </c>
      <c r="G3815" s="9">
        <v>2708501</v>
      </c>
      <c r="H3815" s="10" t="s">
        <v>164</v>
      </c>
      <c r="I3815" s="13">
        <v>268</v>
      </c>
      <c r="J3815" s="13">
        <v>268</v>
      </c>
      <c r="K3815" s="13">
        <v>558.35</v>
      </c>
      <c r="L3815" s="13">
        <v>268</v>
      </c>
      <c r="M3815" s="13">
        <v>268</v>
      </c>
      <c r="N3815" s="32">
        <v>29</v>
      </c>
      <c r="O3815" s="9">
        <v>1</v>
      </c>
      <c r="P3815" s="13">
        <v>16.75</v>
      </c>
      <c r="Q3815" s="13">
        <v>32.93</v>
      </c>
      <c r="R3815" s="13">
        <v>77.22</v>
      </c>
      <c r="S3815" s="13">
        <v>30.59</v>
      </c>
      <c r="T3815" s="13">
        <v>0</v>
      </c>
      <c r="U3815" s="13">
        <v>139.78</v>
      </c>
      <c r="V3815" s="13">
        <v>37.42</v>
      </c>
      <c r="W3815" s="13">
        <v>3.93</v>
      </c>
      <c r="X3815" s="13">
        <v>0</v>
      </c>
      <c r="Y3815" s="13">
        <v>30</v>
      </c>
      <c r="Z3815" s="13">
        <v>20</v>
      </c>
      <c r="AA3815" s="13">
        <v>15</v>
      </c>
      <c r="AB3815" s="13">
        <v>10</v>
      </c>
      <c r="AC3815" s="13">
        <v>15</v>
      </c>
      <c r="AD3815" s="13">
        <v>0</v>
      </c>
      <c r="AE3815" s="13">
        <v>10</v>
      </c>
      <c r="AF3815" s="33">
        <v>100</v>
      </c>
      <c r="AG3815" s="9">
        <v>3</v>
      </c>
      <c r="AH3815" s="34">
        <v>0.48</v>
      </c>
      <c r="AI3815" s="13">
        <v>107040.3</v>
      </c>
      <c r="AJ3815" s="13">
        <v>1482345.45</v>
      </c>
      <c r="AK3815" s="13">
        <v>1589385.75</v>
      </c>
      <c r="AL3815" s="35">
        <v>37109</v>
      </c>
      <c r="AM3815" s="35">
        <v>37245</v>
      </c>
    </row>
    <row r="3816" spans="2:39" x14ac:dyDescent="0.25">
      <c r="B3816" s="30">
        <v>1</v>
      </c>
      <c r="C3816" s="31" t="s">
        <v>211</v>
      </c>
      <c r="D3816" s="9" t="s">
        <v>8569</v>
      </c>
      <c r="E3816" s="10" t="s">
        <v>3415</v>
      </c>
      <c r="F3816" s="10" t="s">
        <v>4350</v>
      </c>
      <c r="G3816" s="9">
        <v>5203104</v>
      </c>
      <c r="H3816" s="10" t="s">
        <v>8570</v>
      </c>
      <c r="I3816" s="13">
        <v>5570.09</v>
      </c>
      <c r="J3816" s="13">
        <v>5647.84</v>
      </c>
      <c r="K3816" s="13">
        <v>5647.84</v>
      </c>
      <c r="L3816" s="13">
        <v>0</v>
      </c>
      <c r="M3816" s="13">
        <v>5647.84</v>
      </c>
      <c r="N3816" s="32">
        <v>212</v>
      </c>
      <c r="O3816" s="9">
        <v>1</v>
      </c>
      <c r="P3816" s="13">
        <v>125</v>
      </c>
      <c r="Q3816" s="13">
        <v>63.94</v>
      </c>
      <c r="R3816" s="13">
        <v>89.08</v>
      </c>
      <c r="S3816" s="13">
        <v>274.2</v>
      </c>
      <c r="T3816" s="13">
        <v>1129.92</v>
      </c>
      <c r="U3816" s="13">
        <v>2310.8000000000002</v>
      </c>
      <c r="V3816" s="13">
        <v>748.2</v>
      </c>
      <c r="W3816" s="13">
        <v>21.42</v>
      </c>
      <c r="X3816" s="13">
        <v>0</v>
      </c>
      <c r="Y3816" s="13">
        <v>0</v>
      </c>
      <c r="Z3816" s="13">
        <v>43</v>
      </c>
      <c r="AA3816" s="13">
        <v>30</v>
      </c>
      <c r="AB3816" s="13">
        <v>0</v>
      </c>
      <c r="AC3816" s="13">
        <v>25</v>
      </c>
      <c r="AD3816" s="13">
        <v>2</v>
      </c>
      <c r="AE3816" s="13">
        <v>0</v>
      </c>
      <c r="AF3816" s="33">
        <v>100</v>
      </c>
      <c r="AG3816" s="9">
        <v>2</v>
      </c>
      <c r="AH3816" s="34">
        <v>0.46</v>
      </c>
      <c r="AI3816" s="13">
        <v>4035099.82</v>
      </c>
      <c r="AJ3816" s="13">
        <v>37991080.289999999</v>
      </c>
      <c r="AK3816" s="13">
        <v>42026180.109999999</v>
      </c>
      <c r="AL3816" s="9"/>
      <c r="AM3816" s="35">
        <v>42212</v>
      </c>
    </row>
    <row r="3817" spans="2:39" x14ac:dyDescent="0.25">
      <c r="B3817" s="30">
        <v>1</v>
      </c>
      <c r="C3817" s="31" t="s">
        <v>211</v>
      </c>
      <c r="D3817" s="9" t="s">
        <v>8571</v>
      </c>
      <c r="E3817" s="10" t="s">
        <v>631</v>
      </c>
      <c r="F3817" s="10" t="s">
        <v>4447</v>
      </c>
      <c r="G3817" s="9">
        <v>5203203</v>
      </c>
      <c r="H3817" s="10" t="s">
        <v>8572</v>
      </c>
      <c r="I3817" s="13">
        <v>5000.22</v>
      </c>
      <c r="J3817" s="13">
        <v>5000.22</v>
      </c>
      <c r="K3817" s="13">
        <v>5000.22</v>
      </c>
      <c r="L3817" s="13">
        <v>5000.22</v>
      </c>
      <c r="M3817" s="13">
        <v>5000.22</v>
      </c>
      <c r="N3817" s="32">
        <v>148</v>
      </c>
      <c r="O3817" s="9">
        <v>99</v>
      </c>
      <c r="P3817" s="13">
        <v>166.67</v>
      </c>
      <c r="Q3817" s="13">
        <v>0</v>
      </c>
      <c r="R3817" s="13">
        <v>0</v>
      </c>
      <c r="S3817" s="13">
        <v>658</v>
      </c>
      <c r="T3817" s="13">
        <v>1131.45</v>
      </c>
      <c r="U3817" s="13">
        <v>3186.61</v>
      </c>
      <c r="V3817" s="13">
        <v>23.34</v>
      </c>
      <c r="W3817" s="13">
        <v>0.82</v>
      </c>
      <c r="X3817" s="13">
        <v>0</v>
      </c>
      <c r="Y3817" s="13">
        <v>0</v>
      </c>
      <c r="Z3817" s="13">
        <v>25</v>
      </c>
      <c r="AA3817" s="13">
        <v>18.100000000000001</v>
      </c>
      <c r="AB3817" s="13">
        <v>0</v>
      </c>
      <c r="AC3817" s="13">
        <v>51.7</v>
      </c>
      <c r="AD3817" s="13">
        <v>5</v>
      </c>
      <c r="AE3817" s="13">
        <v>0.3</v>
      </c>
      <c r="AF3817" s="33">
        <v>100.1</v>
      </c>
      <c r="AG3817" s="9">
        <v>3</v>
      </c>
      <c r="AH3817" s="34">
        <v>0.36</v>
      </c>
      <c r="AI3817" s="13">
        <v>3758058.27</v>
      </c>
      <c r="AJ3817" s="13">
        <v>28624044.52</v>
      </c>
      <c r="AK3817" s="13">
        <v>32382102.789999999</v>
      </c>
      <c r="AL3817" s="9"/>
      <c r="AM3817" s="35">
        <v>42304</v>
      </c>
    </row>
    <row r="3818" spans="2:39" x14ac:dyDescent="0.25">
      <c r="B3818" s="30">
        <v>1</v>
      </c>
      <c r="C3818" s="31" t="s">
        <v>169</v>
      </c>
      <c r="D3818" s="9" t="s">
        <v>8573</v>
      </c>
      <c r="E3818" s="10" t="s">
        <v>2180</v>
      </c>
      <c r="F3818" s="10" t="s">
        <v>2180</v>
      </c>
      <c r="G3818" s="9">
        <v>1200104</v>
      </c>
      <c r="H3818" s="10" t="s">
        <v>8574</v>
      </c>
      <c r="I3818" s="13">
        <v>9984.81</v>
      </c>
      <c r="J3818" s="13">
        <v>10870</v>
      </c>
      <c r="K3818" s="13">
        <v>9984.81</v>
      </c>
      <c r="L3818" s="13">
        <v>0</v>
      </c>
      <c r="M3818" s="13">
        <v>9984.81</v>
      </c>
      <c r="N3818" s="32">
        <v>319</v>
      </c>
      <c r="O3818" s="9">
        <v>2</v>
      </c>
      <c r="P3818" s="13">
        <v>103</v>
      </c>
      <c r="Q3818" s="13">
        <v>94.77</v>
      </c>
      <c r="R3818" s="13">
        <v>114.72</v>
      </c>
      <c r="S3818" s="13">
        <v>755.57</v>
      </c>
      <c r="T3818" s="13">
        <v>5663.75</v>
      </c>
      <c r="U3818" s="13">
        <v>3437.84</v>
      </c>
      <c r="V3818" s="13">
        <v>0</v>
      </c>
      <c r="W3818" s="13">
        <v>40.31</v>
      </c>
      <c r="X3818" s="13">
        <v>0</v>
      </c>
      <c r="Y3818" s="13">
        <v>0</v>
      </c>
      <c r="Z3818" s="13">
        <v>33.07</v>
      </c>
      <c r="AA3818" s="13">
        <v>58.97</v>
      </c>
      <c r="AB3818" s="13">
        <v>0.39</v>
      </c>
      <c r="AC3818" s="13">
        <v>0</v>
      </c>
      <c r="AD3818" s="13">
        <v>0</v>
      </c>
      <c r="AE3818" s="13">
        <v>7.57</v>
      </c>
      <c r="AF3818" s="33">
        <v>100</v>
      </c>
      <c r="AG3818" s="9">
        <v>3</v>
      </c>
      <c r="AH3818" s="34">
        <v>0.44</v>
      </c>
      <c r="AI3818" s="13">
        <v>2722346.63</v>
      </c>
      <c r="AJ3818" s="13">
        <v>14835266.789999999</v>
      </c>
      <c r="AK3818" s="13">
        <v>17557613.420000002</v>
      </c>
      <c r="AL3818" s="9"/>
      <c r="AM3818" s="35">
        <v>40900</v>
      </c>
    </row>
    <row r="3819" spans="2:39" x14ac:dyDescent="0.25">
      <c r="B3819" s="30">
        <v>1</v>
      </c>
      <c r="C3819" s="31" t="s">
        <v>390</v>
      </c>
      <c r="D3819" s="9" t="s">
        <v>8575</v>
      </c>
      <c r="E3819" s="10" t="s">
        <v>392</v>
      </c>
      <c r="F3819" s="10" t="s">
        <v>1243</v>
      </c>
      <c r="G3819" s="9">
        <v>2802403</v>
      </c>
      <c r="H3819" s="10" t="s">
        <v>8576</v>
      </c>
      <c r="I3819" s="13">
        <v>333.66</v>
      </c>
      <c r="J3819" s="13">
        <v>198.87</v>
      </c>
      <c r="K3819" s="13">
        <v>198.87</v>
      </c>
      <c r="L3819" s="13">
        <v>198.87</v>
      </c>
      <c r="M3819" s="13">
        <v>198.87</v>
      </c>
      <c r="N3819" s="32">
        <v>8</v>
      </c>
      <c r="O3819" s="9">
        <v>1</v>
      </c>
      <c r="P3819" s="13">
        <v>2.65</v>
      </c>
      <c r="Q3819" s="13">
        <v>0</v>
      </c>
      <c r="R3819" s="13">
        <v>0</v>
      </c>
      <c r="S3819" s="13">
        <v>14.34</v>
      </c>
      <c r="T3819" s="13">
        <v>0</v>
      </c>
      <c r="U3819" s="13">
        <v>57.52</v>
      </c>
      <c r="V3819" s="13">
        <v>125.16</v>
      </c>
      <c r="W3819" s="13">
        <v>1.85</v>
      </c>
      <c r="X3819" s="13">
        <v>0</v>
      </c>
      <c r="Y3819" s="13">
        <v>0</v>
      </c>
      <c r="Z3819" s="13">
        <v>0</v>
      </c>
      <c r="AA3819" s="13">
        <v>97.91</v>
      </c>
      <c r="AB3819" s="13">
        <v>0</v>
      </c>
      <c r="AC3819" s="13">
        <v>1.1399999999999999</v>
      </c>
      <c r="AD3819" s="13">
        <v>0</v>
      </c>
      <c r="AE3819" s="13">
        <v>0.95</v>
      </c>
      <c r="AF3819" s="33">
        <v>100</v>
      </c>
      <c r="AG3819" s="9">
        <v>1</v>
      </c>
      <c r="AH3819" s="34">
        <v>0.46</v>
      </c>
      <c r="AI3819" s="13">
        <v>190220.84</v>
      </c>
      <c r="AJ3819" s="13">
        <v>2579600.36</v>
      </c>
      <c r="AK3819" s="13">
        <v>2769821.2</v>
      </c>
      <c r="AL3819" s="35">
        <v>41877</v>
      </c>
      <c r="AM3819" s="35">
        <v>42276</v>
      </c>
    </row>
    <row r="3820" spans="2:39" x14ac:dyDescent="0.25">
      <c r="B3820" s="30">
        <v>1</v>
      </c>
      <c r="C3820" s="31" t="s">
        <v>211</v>
      </c>
      <c r="D3820" s="9" t="s">
        <v>8577</v>
      </c>
      <c r="E3820" s="10" t="s">
        <v>315</v>
      </c>
      <c r="F3820" s="10" t="s">
        <v>1871</v>
      </c>
      <c r="G3820" s="9">
        <v>5204409</v>
      </c>
      <c r="H3820" s="10" t="s">
        <v>8578</v>
      </c>
      <c r="I3820" s="13">
        <v>2314.96</v>
      </c>
      <c r="J3820" s="13">
        <v>0</v>
      </c>
      <c r="K3820" s="13">
        <v>2328.61</v>
      </c>
      <c r="L3820" s="13">
        <v>2328.61</v>
      </c>
      <c r="M3820" s="13">
        <v>2314.96</v>
      </c>
      <c r="N3820" s="32">
        <v>90</v>
      </c>
      <c r="O3820" s="9">
        <v>1</v>
      </c>
      <c r="P3820" s="13">
        <v>38.81</v>
      </c>
      <c r="Q3820" s="13">
        <v>63.85</v>
      </c>
      <c r="R3820" s="13">
        <v>100</v>
      </c>
      <c r="S3820" s="13">
        <v>213.1</v>
      </c>
      <c r="T3820" s="13">
        <v>0</v>
      </c>
      <c r="U3820" s="13">
        <v>1339.79</v>
      </c>
      <c r="V3820" s="13">
        <v>758.6</v>
      </c>
      <c r="W3820" s="13">
        <v>0</v>
      </c>
      <c r="X3820" s="13">
        <v>0</v>
      </c>
      <c r="Y3820" s="13">
        <v>0</v>
      </c>
      <c r="Z3820" s="13">
        <v>30</v>
      </c>
      <c r="AA3820" s="13">
        <v>40</v>
      </c>
      <c r="AB3820" s="13">
        <v>0</v>
      </c>
      <c r="AC3820" s="13">
        <v>19.899999999999999</v>
      </c>
      <c r="AD3820" s="13">
        <v>10.1</v>
      </c>
      <c r="AE3820" s="13">
        <v>0</v>
      </c>
      <c r="AF3820" s="33">
        <v>100</v>
      </c>
      <c r="AG3820" s="9">
        <v>3</v>
      </c>
      <c r="AH3820" s="34">
        <v>0.4</v>
      </c>
      <c r="AI3820" s="13">
        <v>1996100.05</v>
      </c>
      <c r="AJ3820" s="13">
        <v>17633670.32</v>
      </c>
      <c r="AK3820" s="13">
        <v>19629770.370000001</v>
      </c>
      <c r="AL3820" s="38"/>
      <c r="AM3820" s="35">
        <v>42591</v>
      </c>
    </row>
    <row r="3821" spans="2:39" x14ac:dyDescent="0.25">
      <c r="B3821" s="30">
        <v>1</v>
      </c>
      <c r="C3821" s="31" t="s">
        <v>39</v>
      </c>
      <c r="D3821" s="9" t="s">
        <v>8579</v>
      </c>
      <c r="E3821" s="10" t="s">
        <v>41</v>
      </c>
      <c r="F3821" s="10" t="s">
        <v>2822</v>
      </c>
      <c r="G3821" s="9">
        <v>2505105</v>
      </c>
      <c r="H3821" s="10" t="s">
        <v>303</v>
      </c>
      <c r="I3821" s="13">
        <v>1552</v>
      </c>
      <c r="J3821" s="13">
        <v>1552</v>
      </c>
      <c r="K3821" s="13">
        <v>847.62</v>
      </c>
      <c r="L3821" s="13">
        <v>0</v>
      </c>
      <c r="M3821" s="13">
        <v>847.62</v>
      </c>
      <c r="N3821" s="32">
        <v>23</v>
      </c>
      <c r="O3821" s="9">
        <v>1</v>
      </c>
      <c r="P3821" s="13">
        <v>24.22</v>
      </c>
      <c r="Q3821" s="13">
        <v>38.22</v>
      </c>
      <c r="R3821" s="13">
        <v>71.36</v>
      </c>
      <c r="S3821" s="13">
        <v>45.17</v>
      </c>
      <c r="T3821" s="13">
        <v>0</v>
      </c>
      <c r="U3821" s="13">
        <v>529.38</v>
      </c>
      <c r="V3821" s="13">
        <v>254.72</v>
      </c>
      <c r="W3821" s="13">
        <v>13.39</v>
      </c>
      <c r="X3821" s="13">
        <v>0</v>
      </c>
      <c r="Y3821" s="13">
        <v>0</v>
      </c>
      <c r="Z3821" s="13">
        <v>0</v>
      </c>
      <c r="AA3821" s="13">
        <v>55</v>
      </c>
      <c r="AB3821" s="13">
        <v>0</v>
      </c>
      <c r="AC3821" s="13">
        <v>38</v>
      </c>
      <c r="AD3821" s="13">
        <v>0</v>
      </c>
      <c r="AE3821" s="13">
        <v>7</v>
      </c>
      <c r="AF3821" s="33">
        <v>100</v>
      </c>
      <c r="AG3821" s="9">
        <v>3</v>
      </c>
      <c r="AH3821" s="34">
        <v>0.3</v>
      </c>
      <c r="AI3821" s="13">
        <v>370595.49</v>
      </c>
      <c r="AJ3821" s="13">
        <v>316224.82</v>
      </c>
      <c r="AK3821" s="13">
        <v>686820.31</v>
      </c>
      <c r="AL3821" s="9"/>
      <c r="AM3821" s="35">
        <v>42313</v>
      </c>
    </row>
    <row r="3822" spans="2:39" x14ac:dyDescent="0.25">
      <c r="B3822" s="30">
        <v>1</v>
      </c>
      <c r="C3822" s="31" t="s">
        <v>44</v>
      </c>
      <c r="D3822" s="9" t="s">
        <v>8580</v>
      </c>
      <c r="E3822" s="10" t="s">
        <v>765</v>
      </c>
      <c r="F3822" s="10" t="s">
        <v>765</v>
      </c>
      <c r="G3822" s="9">
        <v>2103307</v>
      </c>
      <c r="H3822" s="10" t="s">
        <v>8581</v>
      </c>
      <c r="I3822" s="13">
        <v>7886.34</v>
      </c>
      <c r="J3822" s="13">
        <v>8360.33</v>
      </c>
      <c r="K3822" s="13">
        <v>8360.33</v>
      </c>
      <c r="L3822" s="13">
        <v>7004.04</v>
      </c>
      <c r="M3822" s="13">
        <v>7004.04</v>
      </c>
      <c r="N3822" s="32">
        <v>226</v>
      </c>
      <c r="O3822" s="9">
        <v>1</v>
      </c>
      <c r="P3822" s="13">
        <v>116.73</v>
      </c>
      <c r="Q3822" s="13">
        <v>0</v>
      </c>
      <c r="R3822" s="13">
        <v>0</v>
      </c>
      <c r="S3822" s="13">
        <v>482.9</v>
      </c>
      <c r="T3822" s="13">
        <v>1672.07</v>
      </c>
      <c r="U3822" s="13">
        <v>3403.69</v>
      </c>
      <c r="V3822" s="13">
        <v>4427.78</v>
      </c>
      <c r="W3822" s="13">
        <v>45.97</v>
      </c>
      <c r="X3822" s="13">
        <v>0</v>
      </c>
      <c r="Y3822" s="13">
        <v>0</v>
      </c>
      <c r="Z3822" s="13">
        <v>27</v>
      </c>
      <c r="AA3822" s="13">
        <v>31</v>
      </c>
      <c r="AB3822" s="13">
        <v>3</v>
      </c>
      <c r="AC3822" s="13">
        <v>13</v>
      </c>
      <c r="AD3822" s="13">
        <v>20</v>
      </c>
      <c r="AE3822" s="13">
        <v>6</v>
      </c>
      <c r="AF3822" s="33">
        <v>100</v>
      </c>
      <c r="AG3822" s="9">
        <v>1</v>
      </c>
      <c r="AH3822" s="34">
        <v>0.41</v>
      </c>
      <c r="AI3822" s="13">
        <v>1928831.62</v>
      </c>
      <c r="AJ3822" s="13">
        <v>1716970.51</v>
      </c>
      <c r="AK3822" s="13">
        <v>3645802.13</v>
      </c>
      <c r="AL3822" s="35">
        <v>39909</v>
      </c>
      <c r="AM3822" s="35">
        <v>40421</v>
      </c>
    </row>
    <row r="3823" spans="2:39" x14ac:dyDescent="0.25">
      <c r="B3823" s="30">
        <v>1</v>
      </c>
      <c r="C3823" s="31" t="s">
        <v>211</v>
      </c>
      <c r="D3823" s="9" t="s">
        <v>8582</v>
      </c>
      <c r="E3823" s="10" t="s">
        <v>379</v>
      </c>
      <c r="F3823" s="10" t="s">
        <v>4302</v>
      </c>
      <c r="G3823" s="9">
        <v>5214838</v>
      </c>
      <c r="H3823" s="10" t="s">
        <v>6062</v>
      </c>
      <c r="I3823" s="13">
        <v>1287.72</v>
      </c>
      <c r="J3823" s="13">
        <v>1287.72</v>
      </c>
      <c r="K3823" s="13">
        <v>1287.72</v>
      </c>
      <c r="L3823" s="13">
        <v>0</v>
      </c>
      <c r="M3823" s="13">
        <v>1287.72</v>
      </c>
      <c r="N3823" s="32">
        <v>47</v>
      </c>
      <c r="O3823" s="9">
        <v>1</v>
      </c>
      <c r="P3823" s="13">
        <v>21.46</v>
      </c>
      <c r="Q3823" s="13">
        <v>64.14</v>
      </c>
      <c r="R3823" s="13">
        <v>203.97</v>
      </c>
      <c r="S3823" s="13">
        <v>34.71</v>
      </c>
      <c r="T3823" s="13">
        <v>258.22000000000003</v>
      </c>
      <c r="U3823" s="13">
        <v>619.35</v>
      </c>
      <c r="V3823" s="13">
        <v>345.06</v>
      </c>
      <c r="W3823" s="13">
        <v>30.38</v>
      </c>
      <c r="X3823" s="13">
        <v>0</v>
      </c>
      <c r="Y3823" s="13">
        <v>0</v>
      </c>
      <c r="Z3823" s="13">
        <v>41.69</v>
      </c>
      <c r="AA3823" s="13">
        <v>42.41</v>
      </c>
      <c r="AB3823" s="13">
        <v>0</v>
      </c>
      <c r="AC3823" s="13">
        <v>13.54</v>
      </c>
      <c r="AD3823" s="13">
        <v>0</v>
      </c>
      <c r="AE3823" s="13">
        <v>2.36</v>
      </c>
      <c r="AF3823" s="33">
        <v>100</v>
      </c>
      <c r="AG3823" s="9">
        <v>2</v>
      </c>
      <c r="AH3823" s="34">
        <v>0.47</v>
      </c>
      <c r="AI3823" s="13">
        <v>993550.87</v>
      </c>
      <c r="AJ3823" s="13">
        <v>10729377.039999999</v>
      </c>
      <c r="AK3823" s="13">
        <v>11722927.91</v>
      </c>
      <c r="AL3823" s="9"/>
      <c r="AM3823" s="35">
        <v>42520</v>
      </c>
    </row>
    <row r="3824" spans="2:39" x14ac:dyDescent="0.25">
      <c r="B3824" s="30">
        <v>1</v>
      </c>
      <c r="C3824" s="31" t="s">
        <v>964</v>
      </c>
      <c r="D3824" s="9" t="s">
        <v>8583</v>
      </c>
      <c r="E3824" s="10" t="s">
        <v>2006</v>
      </c>
      <c r="F3824" s="10" t="s">
        <v>2007</v>
      </c>
      <c r="G3824" s="9">
        <v>3170529</v>
      </c>
      <c r="H3824" s="10" t="s">
        <v>8584</v>
      </c>
      <c r="I3824" s="13">
        <v>1139.03</v>
      </c>
      <c r="J3824" s="13">
        <v>1135.8800000000001</v>
      </c>
      <c r="K3824" s="13">
        <v>1135.8800000000001</v>
      </c>
      <c r="L3824" s="13">
        <v>0</v>
      </c>
      <c r="M3824" s="13">
        <v>1135.8800000000001</v>
      </c>
      <c r="N3824" s="32">
        <v>36</v>
      </c>
      <c r="O3824" s="9">
        <v>1</v>
      </c>
      <c r="P3824" s="13">
        <v>17.47</v>
      </c>
      <c r="Q3824" s="13">
        <v>0</v>
      </c>
      <c r="R3824" s="13">
        <v>0</v>
      </c>
      <c r="S3824" s="13">
        <v>116.17</v>
      </c>
      <c r="T3824" s="13">
        <v>232</v>
      </c>
      <c r="U3824" s="13">
        <v>189.35</v>
      </c>
      <c r="V3824" s="13">
        <v>598.9</v>
      </c>
      <c r="W3824" s="13">
        <v>6.47</v>
      </c>
      <c r="X3824" s="13">
        <v>0</v>
      </c>
      <c r="Y3824" s="13">
        <v>0</v>
      </c>
      <c r="Z3824" s="13">
        <v>32.5</v>
      </c>
      <c r="AA3824" s="13">
        <v>11.63</v>
      </c>
      <c r="AB3824" s="13">
        <v>0.14000000000000001</v>
      </c>
      <c r="AC3824" s="13">
        <v>43.57</v>
      </c>
      <c r="AD3824" s="13">
        <v>0.94</v>
      </c>
      <c r="AE3824" s="13">
        <v>11.22</v>
      </c>
      <c r="AF3824" s="33">
        <v>100</v>
      </c>
      <c r="AG3824" s="9">
        <v>2</v>
      </c>
      <c r="AH3824" s="34">
        <v>0.38</v>
      </c>
      <c r="AI3824" s="13">
        <v>382965.81</v>
      </c>
      <c r="AJ3824" s="13">
        <v>1539258.86</v>
      </c>
      <c r="AK3824" s="13">
        <v>1922224.67</v>
      </c>
      <c r="AL3824" s="9"/>
      <c r="AM3824" s="35">
        <v>42192</v>
      </c>
    </row>
    <row r="3825" spans="2:39" x14ac:dyDescent="0.25">
      <c r="B3825" s="30">
        <v>1</v>
      </c>
      <c r="C3825" s="31" t="s">
        <v>211</v>
      </c>
      <c r="D3825" s="9" t="s">
        <v>8585</v>
      </c>
      <c r="E3825" s="10" t="s">
        <v>1605</v>
      </c>
      <c r="F3825" s="10" t="s">
        <v>1296</v>
      </c>
      <c r="G3825" s="9">
        <v>5207600</v>
      </c>
      <c r="H3825" s="10" t="s">
        <v>534</v>
      </c>
      <c r="I3825" s="13">
        <v>645.54</v>
      </c>
      <c r="J3825" s="13">
        <v>686.63</v>
      </c>
      <c r="K3825" s="13">
        <v>686.63</v>
      </c>
      <c r="L3825" s="13">
        <v>0</v>
      </c>
      <c r="M3825" s="13">
        <v>645.54</v>
      </c>
      <c r="N3825" s="32">
        <v>23</v>
      </c>
      <c r="O3825" s="9">
        <v>1</v>
      </c>
      <c r="P3825" s="13">
        <v>22.89</v>
      </c>
      <c r="Q3825" s="13">
        <v>80.459999999999994</v>
      </c>
      <c r="R3825" s="13">
        <v>67.790000000000006</v>
      </c>
      <c r="S3825" s="13">
        <v>62.18</v>
      </c>
      <c r="T3825" s="13">
        <v>152.46</v>
      </c>
      <c r="U3825" s="13">
        <v>417.55</v>
      </c>
      <c r="V3825" s="13">
        <v>19.41</v>
      </c>
      <c r="W3825" s="13">
        <v>19.2</v>
      </c>
      <c r="X3825" s="13">
        <v>0</v>
      </c>
      <c r="Y3825" s="13">
        <v>0</v>
      </c>
      <c r="Z3825" s="13">
        <v>30</v>
      </c>
      <c r="AA3825" s="13">
        <v>40</v>
      </c>
      <c r="AB3825" s="13">
        <v>3</v>
      </c>
      <c r="AC3825" s="13">
        <v>10</v>
      </c>
      <c r="AD3825" s="13">
        <v>0</v>
      </c>
      <c r="AE3825" s="13">
        <v>17</v>
      </c>
      <c r="AF3825" s="33">
        <v>100</v>
      </c>
      <c r="AG3825" s="9">
        <v>3</v>
      </c>
      <c r="AH3825" s="34">
        <v>0.39</v>
      </c>
      <c r="AI3825" s="13">
        <v>528974.89</v>
      </c>
      <c r="AJ3825" s="13">
        <v>3352592.48</v>
      </c>
      <c r="AK3825" s="13">
        <v>3881567.37</v>
      </c>
      <c r="AL3825" s="9"/>
      <c r="AM3825" s="35">
        <v>42513</v>
      </c>
    </row>
    <row r="3826" spans="2:39" x14ac:dyDescent="0.25">
      <c r="B3826" s="30">
        <v>1</v>
      </c>
      <c r="C3826" s="31" t="s">
        <v>306</v>
      </c>
      <c r="D3826" s="9" t="s">
        <v>8586</v>
      </c>
      <c r="E3826" s="10" t="s">
        <v>514</v>
      </c>
      <c r="F3826" s="10" t="s">
        <v>7119</v>
      </c>
      <c r="G3826" s="9">
        <v>2205557</v>
      </c>
      <c r="H3826" s="10" t="s">
        <v>8587</v>
      </c>
      <c r="I3826" s="13">
        <v>2360.2199999999998</v>
      </c>
      <c r="J3826" s="13">
        <v>2495.4699999999998</v>
      </c>
      <c r="K3826" s="13">
        <v>2495.4699999999998</v>
      </c>
      <c r="L3826" s="13">
        <v>0</v>
      </c>
      <c r="M3826" s="13">
        <v>2360.2199999999998</v>
      </c>
      <c r="N3826" s="32">
        <v>22</v>
      </c>
      <c r="O3826" s="9">
        <v>1</v>
      </c>
      <c r="P3826" s="13">
        <v>83.18</v>
      </c>
      <c r="Q3826" s="13">
        <v>5.84</v>
      </c>
      <c r="R3826" s="13">
        <v>77.73</v>
      </c>
      <c r="S3826" s="13">
        <v>23.61</v>
      </c>
      <c r="T3826" s="13">
        <v>472.21</v>
      </c>
      <c r="U3826" s="13">
        <v>139.59</v>
      </c>
      <c r="V3826" s="13">
        <v>1828.53</v>
      </c>
      <c r="W3826" s="13">
        <v>115.92</v>
      </c>
      <c r="X3826" s="13">
        <v>0</v>
      </c>
      <c r="Y3826" s="13">
        <v>0</v>
      </c>
      <c r="Z3826" s="13">
        <v>3.97</v>
      </c>
      <c r="AA3826" s="13">
        <v>71.97</v>
      </c>
      <c r="AB3826" s="13">
        <v>0</v>
      </c>
      <c r="AC3826" s="13">
        <v>0</v>
      </c>
      <c r="AD3826" s="13">
        <v>0</v>
      </c>
      <c r="AE3826" s="13">
        <v>4.6500000000000004</v>
      </c>
      <c r="AF3826" s="33">
        <v>80.59</v>
      </c>
      <c r="AG3826" s="9">
        <v>4</v>
      </c>
      <c r="AH3826" s="34">
        <v>0.34</v>
      </c>
      <c r="AI3826" s="13">
        <v>8250.98</v>
      </c>
      <c r="AJ3826" s="13">
        <v>1017692.65</v>
      </c>
      <c r="AK3826" s="13">
        <v>1025943.63</v>
      </c>
      <c r="AL3826" s="9"/>
      <c r="AM3826" s="35">
        <v>41191</v>
      </c>
    </row>
    <row r="3827" spans="2:39" x14ac:dyDescent="0.25">
      <c r="B3827" s="30">
        <v>1</v>
      </c>
      <c r="C3827" s="31" t="s">
        <v>306</v>
      </c>
      <c r="D3827" s="9" t="s">
        <v>8588</v>
      </c>
      <c r="E3827" s="10" t="s">
        <v>3110</v>
      </c>
      <c r="F3827" s="10" t="s">
        <v>6945</v>
      </c>
      <c r="G3827" s="9">
        <v>2203107</v>
      </c>
      <c r="H3827" s="10" t="s">
        <v>8589</v>
      </c>
      <c r="I3827" s="13">
        <v>2916</v>
      </c>
      <c r="J3827" s="13">
        <v>2916</v>
      </c>
      <c r="K3827" s="13">
        <v>2062.2800000000002</v>
      </c>
      <c r="L3827" s="13">
        <v>2062.2800000000002</v>
      </c>
      <c r="M3827" s="13">
        <v>2055.4899999999998</v>
      </c>
      <c r="N3827" s="36">
        <v>27</v>
      </c>
      <c r="O3827" s="9">
        <v>1</v>
      </c>
      <c r="P3827" s="13">
        <v>29.46</v>
      </c>
      <c r="Q3827" s="13">
        <v>18.34</v>
      </c>
      <c r="R3827" s="13">
        <v>72.77</v>
      </c>
      <c r="S3827" s="13">
        <v>59.66</v>
      </c>
      <c r="T3827" s="13">
        <v>620.33000000000004</v>
      </c>
      <c r="U3827" s="13">
        <v>0</v>
      </c>
      <c r="V3827" s="13">
        <v>1362.73</v>
      </c>
      <c r="W3827" s="13">
        <v>19.559999999999999</v>
      </c>
      <c r="X3827" s="13">
        <v>0</v>
      </c>
      <c r="Y3827" s="13">
        <v>0</v>
      </c>
      <c r="Z3827" s="13">
        <v>0</v>
      </c>
      <c r="AA3827" s="13">
        <v>51</v>
      </c>
      <c r="AB3827" s="13">
        <v>0</v>
      </c>
      <c r="AC3827" s="13">
        <v>20.75</v>
      </c>
      <c r="AD3827" s="13">
        <v>18.399999999999999</v>
      </c>
      <c r="AE3827" s="13">
        <v>9.85</v>
      </c>
      <c r="AF3827" s="33">
        <v>100</v>
      </c>
      <c r="AG3827" s="9">
        <v>1</v>
      </c>
      <c r="AH3827" s="34">
        <v>0.35</v>
      </c>
      <c r="AI3827" s="13">
        <v>117214.36</v>
      </c>
      <c r="AJ3827" s="13">
        <v>1132453.1399999999</v>
      </c>
      <c r="AK3827" s="13">
        <v>1249667.5</v>
      </c>
      <c r="AL3827" s="35">
        <v>41635</v>
      </c>
      <c r="AM3827" s="35">
        <v>41253</v>
      </c>
    </row>
    <row r="3828" spans="2:39" x14ac:dyDescent="0.25">
      <c r="B3828" s="30">
        <v>1</v>
      </c>
      <c r="C3828" s="31" t="s">
        <v>306</v>
      </c>
      <c r="D3828" s="9" t="s">
        <v>8590</v>
      </c>
      <c r="E3828" s="10" t="s">
        <v>514</v>
      </c>
      <c r="F3828" s="10" t="s">
        <v>2749</v>
      </c>
      <c r="G3828" s="9">
        <v>2211100</v>
      </c>
      <c r="H3828" s="10" t="s">
        <v>81</v>
      </c>
      <c r="I3828" s="13">
        <v>260</v>
      </c>
      <c r="J3828" s="13">
        <v>260</v>
      </c>
      <c r="K3828" s="13">
        <v>254.94</v>
      </c>
      <c r="L3828" s="13">
        <v>0</v>
      </c>
      <c r="M3828" s="13">
        <v>254.94</v>
      </c>
      <c r="N3828" s="32">
        <v>17</v>
      </c>
      <c r="O3828" s="9">
        <v>1</v>
      </c>
      <c r="P3828" s="13">
        <v>8.5</v>
      </c>
      <c r="Q3828" s="13">
        <v>0.87</v>
      </c>
      <c r="R3828" s="13">
        <v>141.88999999999999</v>
      </c>
      <c r="S3828" s="13">
        <v>9.73</v>
      </c>
      <c r="T3828" s="13">
        <v>0</v>
      </c>
      <c r="U3828" s="13">
        <v>24.81</v>
      </c>
      <c r="V3828" s="13">
        <v>218.99</v>
      </c>
      <c r="W3828" s="13">
        <v>1.42</v>
      </c>
      <c r="X3828" s="13">
        <v>0</v>
      </c>
      <c r="Y3828" s="13">
        <v>0</v>
      </c>
      <c r="Z3828" s="13">
        <v>0</v>
      </c>
      <c r="AA3828" s="13">
        <v>50</v>
      </c>
      <c r="AB3828" s="13">
        <v>10.15</v>
      </c>
      <c r="AC3828" s="13">
        <v>35.47</v>
      </c>
      <c r="AD3828" s="13">
        <v>0</v>
      </c>
      <c r="AE3828" s="13">
        <v>4.38</v>
      </c>
      <c r="AF3828" s="33">
        <v>100</v>
      </c>
      <c r="AG3828" s="9">
        <v>3</v>
      </c>
      <c r="AH3828" s="34">
        <v>0.34</v>
      </c>
      <c r="AI3828" s="13">
        <v>13376.22</v>
      </c>
      <c r="AJ3828" s="13">
        <v>95077.55</v>
      </c>
      <c r="AK3828" s="13">
        <v>108453.77</v>
      </c>
      <c r="AL3828" s="9"/>
      <c r="AM3828" s="35">
        <v>41869</v>
      </c>
    </row>
    <row r="3829" spans="2:39" x14ac:dyDescent="0.25">
      <c r="B3829" s="30">
        <v>1</v>
      </c>
      <c r="C3829" s="31" t="s">
        <v>390</v>
      </c>
      <c r="D3829" s="9" t="s">
        <v>8591</v>
      </c>
      <c r="E3829" s="10" t="s">
        <v>1149</v>
      </c>
      <c r="F3829" s="10" t="s">
        <v>6790</v>
      </c>
      <c r="G3829" s="9">
        <v>2805000</v>
      </c>
      <c r="H3829" s="10" t="s">
        <v>8592</v>
      </c>
      <c r="I3829" s="13">
        <v>677.8</v>
      </c>
      <c r="J3829" s="13">
        <v>567.97</v>
      </c>
      <c r="K3829" s="13">
        <v>567.97</v>
      </c>
      <c r="L3829" s="13">
        <v>0</v>
      </c>
      <c r="M3829" s="13">
        <v>567.97</v>
      </c>
      <c r="N3829" s="32">
        <v>26</v>
      </c>
      <c r="O3829" s="9">
        <v>1</v>
      </c>
      <c r="P3829" s="13">
        <v>8.11</v>
      </c>
      <c r="Q3829" s="13">
        <v>55</v>
      </c>
      <c r="R3829" s="13">
        <v>300.31</v>
      </c>
      <c r="S3829" s="13">
        <v>11.92</v>
      </c>
      <c r="T3829" s="13">
        <v>0</v>
      </c>
      <c r="U3829" s="13">
        <v>284.56</v>
      </c>
      <c r="V3829" s="13">
        <v>232.78</v>
      </c>
      <c r="W3829" s="13">
        <v>38.700000000000003</v>
      </c>
      <c r="X3829" s="13">
        <v>0</v>
      </c>
      <c r="Y3829" s="13">
        <v>0</v>
      </c>
      <c r="Z3829" s="13">
        <v>0</v>
      </c>
      <c r="AA3829" s="13">
        <v>80</v>
      </c>
      <c r="AB3829" s="13">
        <v>19.399999999999999</v>
      </c>
      <c r="AC3829" s="13">
        <v>0.6</v>
      </c>
      <c r="AD3829" s="13">
        <v>0</v>
      </c>
      <c r="AE3829" s="13">
        <v>0</v>
      </c>
      <c r="AF3829" s="33">
        <v>100</v>
      </c>
      <c r="AG3829" s="9">
        <v>2</v>
      </c>
      <c r="AH3829" s="34">
        <v>0.43</v>
      </c>
      <c r="AI3829" s="13">
        <v>495989.31</v>
      </c>
      <c r="AJ3829" s="13">
        <v>3165565.43</v>
      </c>
      <c r="AK3829" s="13">
        <v>3661554.74</v>
      </c>
      <c r="AL3829" s="9"/>
      <c r="AM3829" s="35">
        <v>40644</v>
      </c>
    </row>
    <row r="3830" spans="2:39" x14ac:dyDescent="0.25">
      <c r="B3830" s="30">
        <v>1</v>
      </c>
      <c r="C3830" s="31" t="s">
        <v>99</v>
      </c>
      <c r="D3830" s="9" t="s">
        <v>8593</v>
      </c>
      <c r="E3830" s="10" t="s">
        <v>2361</v>
      </c>
      <c r="F3830" s="10" t="s">
        <v>4104</v>
      </c>
      <c r="G3830" s="9">
        <v>2607000</v>
      </c>
      <c r="H3830" s="10" t="s">
        <v>4082</v>
      </c>
      <c r="I3830" s="13">
        <v>2342.08</v>
      </c>
      <c r="J3830" s="13">
        <v>2342.08</v>
      </c>
      <c r="K3830" s="13">
        <v>2342.08</v>
      </c>
      <c r="L3830" s="13">
        <v>0</v>
      </c>
      <c r="M3830" s="13">
        <v>2342.08</v>
      </c>
      <c r="N3830" s="32">
        <v>52</v>
      </c>
      <c r="O3830" s="9">
        <v>1</v>
      </c>
      <c r="P3830" s="13">
        <v>36.03</v>
      </c>
      <c r="Q3830" s="13">
        <v>54.05</v>
      </c>
      <c r="R3830" s="13">
        <v>100</v>
      </c>
      <c r="S3830" s="13">
        <v>88.47</v>
      </c>
      <c r="T3830" s="13">
        <v>468.42</v>
      </c>
      <c r="U3830" s="13">
        <v>742.53</v>
      </c>
      <c r="V3830" s="13">
        <v>750.37</v>
      </c>
      <c r="W3830" s="13">
        <v>599.58000000000004</v>
      </c>
      <c r="X3830" s="13">
        <v>0</v>
      </c>
      <c r="Y3830" s="13">
        <v>0</v>
      </c>
      <c r="Z3830" s="13">
        <v>0</v>
      </c>
      <c r="AA3830" s="13">
        <v>60.31</v>
      </c>
      <c r="AB3830" s="13">
        <v>0</v>
      </c>
      <c r="AC3830" s="13">
        <v>7.47</v>
      </c>
      <c r="AD3830" s="13">
        <v>32.22</v>
      </c>
      <c r="AE3830" s="13">
        <v>0</v>
      </c>
      <c r="AF3830" s="33">
        <v>100</v>
      </c>
      <c r="AG3830" s="9">
        <v>4</v>
      </c>
      <c r="AH3830" s="34">
        <v>0.3</v>
      </c>
      <c r="AI3830" s="13">
        <v>1331903.94</v>
      </c>
      <c r="AJ3830" s="13">
        <v>2466304.4700000002</v>
      </c>
      <c r="AK3830" s="13">
        <v>3798208.41</v>
      </c>
      <c r="AL3830" s="9"/>
      <c r="AM3830" s="35">
        <v>41309</v>
      </c>
    </row>
    <row r="3831" spans="2:39" x14ac:dyDescent="0.25">
      <c r="B3831" s="30">
        <v>1</v>
      </c>
      <c r="C3831" s="31" t="s">
        <v>129</v>
      </c>
      <c r="D3831" s="9" t="s">
        <v>8594</v>
      </c>
      <c r="E3831" s="10" t="s">
        <v>156</v>
      </c>
      <c r="F3831" s="10" t="s">
        <v>156</v>
      </c>
      <c r="G3831" s="9">
        <v>1504208</v>
      </c>
      <c r="H3831" s="10" t="s">
        <v>8515</v>
      </c>
      <c r="I3831" s="13">
        <v>9759.1200000000008</v>
      </c>
      <c r="J3831" s="13">
        <v>9932.76</v>
      </c>
      <c r="K3831" s="13">
        <v>10085.41</v>
      </c>
      <c r="L3831" s="13">
        <v>0</v>
      </c>
      <c r="M3831" s="13">
        <v>9759.1200000000008</v>
      </c>
      <c r="N3831" s="32">
        <v>394</v>
      </c>
      <c r="O3831" s="9">
        <v>2</v>
      </c>
      <c r="P3831" s="13">
        <v>144.08000000000001</v>
      </c>
      <c r="Q3831" s="13">
        <v>0</v>
      </c>
      <c r="R3831" s="13">
        <v>0</v>
      </c>
      <c r="S3831" s="13">
        <v>870.65</v>
      </c>
      <c r="T3831" s="13">
        <v>1004.64</v>
      </c>
      <c r="U3831" s="13">
        <v>8210.1299999999992</v>
      </c>
      <c r="V3831" s="13">
        <v>0</v>
      </c>
      <c r="W3831" s="13">
        <v>0</v>
      </c>
      <c r="X3831" s="13">
        <v>0</v>
      </c>
      <c r="Y3831" s="13">
        <v>0</v>
      </c>
      <c r="Z3831" s="13">
        <v>85</v>
      </c>
      <c r="AA3831" s="13">
        <v>1</v>
      </c>
      <c r="AB3831" s="13">
        <v>3</v>
      </c>
      <c r="AC3831" s="13">
        <v>0</v>
      </c>
      <c r="AD3831" s="13">
        <v>0</v>
      </c>
      <c r="AE3831" s="13">
        <v>10</v>
      </c>
      <c r="AF3831" s="33">
        <v>99</v>
      </c>
      <c r="AG3831" s="9">
        <v>1</v>
      </c>
      <c r="AH3831" s="34">
        <v>0.55000000000000004</v>
      </c>
      <c r="AI3831" s="13">
        <v>13503724.68</v>
      </c>
      <c r="AJ3831" s="13">
        <v>62842900.869999997</v>
      </c>
      <c r="AK3831" s="13">
        <v>76346625.549999997</v>
      </c>
      <c r="AL3831" s="9"/>
      <c r="AM3831" s="35">
        <v>41709</v>
      </c>
    </row>
    <row r="3832" spans="2:39" x14ac:dyDescent="0.25">
      <c r="B3832" s="30">
        <v>1</v>
      </c>
      <c r="C3832" s="31" t="s">
        <v>114</v>
      </c>
      <c r="D3832" s="9" t="s">
        <v>8595</v>
      </c>
      <c r="E3832" s="10" t="s">
        <v>1618</v>
      </c>
      <c r="F3832" s="10" t="s">
        <v>8596</v>
      </c>
      <c r="G3832" s="9">
        <v>5103304</v>
      </c>
      <c r="H3832" s="10" t="s">
        <v>8597</v>
      </c>
      <c r="I3832" s="13">
        <v>7876</v>
      </c>
      <c r="J3832" s="13">
        <v>7876</v>
      </c>
      <c r="K3832" s="13">
        <v>7850</v>
      </c>
      <c r="L3832" s="13">
        <v>7850.88</v>
      </c>
      <c r="M3832" s="13">
        <v>7850.88</v>
      </c>
      <c r="N3832" s="32">
        <v>158</v>
      </c>
      <c r="O3832" s="9">
        <v>1</v>
      </c>
      <c r="P3832" s="13">
        <v>78.5</v>
      </c>
      <c r="Q3832" s="13">
        <v>0</v>
      </c>
      <c r="R3832" s="13">
        <v>0</v>
      </c>
      <c r="S3832" s="13">
        <v>890.78</v>
      </c>
      <c r="T3832" s="13">
        <v>0</v>
      </c>
      <c r="U3832" s="13">
        <v>2867.38</v>
      </c>
      <c r="V3832" s="13">
        <v>4192.72</v>
      </c>
      <c r="W3832" s="13">
        <v>0</v>
      </c>
      <c r="X3832" s="13">
        <v>0</v>
      </c>
      <c r="Y3832" s="13">
        <v>0</v>
      </c>
      <c r="Z3832" s="13">
        <v>24.41</v>
      </c>
      <c r="AA3832" s="13">
        <v>56.63</v>
      </c>
      <c r="AB3832" s="13">
        <v>0</v>
      </c>
      <c r="AC3832" s="13">
        <v>0</v>
      </c>
      <c r="AD3832" s="13">
        <v>7.76</v>
      </c>
      <c r="AE3832" s="13">
        <v>11.2</v>
      </c>
      <c r="AF3832" s="33">
        <v>100</v>
      </c>
      <c r="AG3832" s="9">
        <v>1</v>
      </c>
      <c r="AH3832" s="34">
        <v>0.31</v>
      </c>
      <c r="AI3832" s="13">
        <v>510160.11</v>
      </c>
      <c r="AJ3832" s="13">
        <v>14946982.109999999</v>
      </c>
      <c r="AK3832" s="13">
        <v>15457142.220000001</v>
      </c>
      <c r="AL3832" s="9"/>
      <c r="AM3832" s="35">
        <v>41036</v>
      </c>
    </row>
    <row r="3833" spans="2:39" x14ac:dyDescent="0.25">
      <c r="B3833" s="30">
        <v>1</v>
      </c>
      <c r="C3833" s="31" t="s">
        <v>347</v>
      </c>
      <c r="D3833" s="9" t="s">
        <v>8598</v>
      </c>
      <c r="E3833" s="10" t="s">
        <v>349</v>
      </c>
      <c r="F3833" s="10" t="s">
        <v>6690</v>
      </c>
      <c r="G3833" s="9">
        <v>2702801</v>
      </c>
      <c r="H3833" s="10" t="s">
        <v>8599</v>
      </c>
      <c r="I3833" s="13">
        <v>510</v>
      </c>
      <c r="J3833" s="13">
        <v>510</v>
      </c>
      <c r="K3833" s="13">
        <v>551.17999999999995</v>
      </c>
      <c r="L3833" s="13">
        <v>510</v>
      </c>
      <c r="M3833" s="13">
        <v>510</v>
      </c>
      <c r="N3833" s="32">
        <v>53</v>
      </c>
      <c r="O3833" s="9">
        <v>1</v>
      </c>
      <c r="P3833" s="13">
        <v>31.87</v>
      </c>
      <c r="Q3833" s="13">
        <v>29.2</v>
      </c>
      <c r="R3833" s="13">
        <v>100</v>
      </c>
      <c r="S3833" s="13">
        <v>46.84</v>
      </c>
      <c r="T3833" s="13">
        <v>23.12</v>
      </c>
      <c r="U3833" s="13">
        <v>329.67</v>
      </c>
      <c r="V3833" s="13">
        <v>71.72</v>
      </c>
      <c r="W3833" s="13">
        <v>38.659999999999997</v>
      </c>
      <c r="X3833" s="13">
        <v>0</v>
      </c>
      <c r="Y3833" s="13">
        <v>30</v>
      </c>
      <c r="Z3833" s="13">
        <v>20</v>
      </c>
      <c r="AA3833" s="13">
        <v>15</v>
      </c>
      <c r="AB3833" s="13">
        <v>15</v>
      </c>
      <c r="AC3833" s="13">
        <v>10</v>
      </c>
      <c r="AD3833" s="13">
        <v>0</v>
      </c>
      <c r="AE3833" s="13">
        <v>10</v>
      </c>
      <c r="AF3833" s="33">
        <v>100</v>
      </c>
      <c r="AG3833" s="9">
        <v>3</v>
      </c>
      <c r="AH3833" s="34">
        <v>0.48</v>
      </c>
      <c r="AI3833" s="13">
        <v>1147979.93</v>
      </c>
      <c r="AJ3833" s="13">
        <v>2152077.23</v>
      </c>
      <c r="AK3833" s="13">
        <v>3300057.16</v>
      </c>
      <c r="AL3833" s="35">
        <v>37092</v>
      </c>
      <c r="AM3833" s="35">
        <v>37397</v>
      </c>
    </row>
    <row r="3834" spans="2:39" x14ac:dyDescent="0.25">
      <c r="B3834" s="30">
        <v>1</v>
      </c>
      <c r="C3834" s="31" t="s">
        <v>390</v>
      </c>
      <c r="D3834" s="9" t="s">
        <v>8600</v>
      </c>
      <c r="E3834" s="10" t="s">
        <v>1705</v>
      </c>
      <c r="F3834" s="10" t="s">
        <v>1706</v>
      </c>
      <c r="G3834" s="9">
        <v>2802809</v>
      </c>
      <c r="H3834" s="10" t="s">
        <v>6834</v>
      </c>
      <c r="I3834" s="13">
        <v>295.24</v>
      </c>
      <c r="J3834" s="13">
        <v>332.2</v>
      </c>
      <c r="K3834" s="13">
        <v>278.58999999999997</v>
      </c>
      <c r="L3834" s="13">
        <v>0</v>
      </c>
      <c r="M3834" s="13">
        <v>278.58999999999997</v>
      </c>
      <c r="N3834" s="32">
        <v>13</v>
      </c>
      <c r="O3834" s="9">
        <v>2</v>
      </c>
      <c r="P3834" s="13">
        <v>27.86</v>
      </c>
      <c r="Q3834" s="13">
        <v>0</v>
      </c>
      <c r="R3834" s="13">
        <v>0</v>
      </c>
      <c r="S3834" s="13">
        <v>34.93</v>
      </c>
      <c r="T3834" s="13">
        <v>0</v>
      </c>
      <c r="U3834" s="13">
        <v>109.88</v>
      </c>
      <c r="V3834" s="13">
        <v>130.82</v>
      </c>
      <c r="W3834" s="13">
        <v>2.95</v>
      </c>
      <c r="X3834" s="13">
        <v>0</v>
      </c>
      <c r="Y3834" s="13">
        <v>0</v>
      </c>
      <c r="Z3834" s="13">
        <v>22.44</v>
      </c>
      <c r="AA3834" s="13">
        <v>29.7</v>
      </c>
      <c r="AB3834" s="13">
        <v>0</v>
      </c>
      <c r="AC3834" s="13">
        <v>47.31</v>
      </c>
      <c r="AD3834" s="13">
        <v>0</v>
      </c>
      <c r="AE3834" s="13">
        <v>0.55000000000000004</v>
      </c>
      <c r="AF3834" s="33">
        <v>100</v>
      </c>
      <c r="AG3834" s="9">
        <v>2</v>
      </c>
      <c r="AH3834" s="34">
        <v>0.39</v>
      </c>
      <c r="AI3834" s="13">
        <v>136559.24</v>
      </c>
      <c r="AJ3834" s="13">
        <v>1733133.62</v>
      </c>
      <c r="AK3834" s="13">
        <v>1869692.86</v>
      </c>
      <c r="AL3834" s="9"/>
      <c r="AM3834" s="35">
        <v>42678</v>
      </c>
    </row>
    <row r="3835" spans="2:39" x14ac:dyDescent="0.25">
      <c r="B3835" s="30">
        <v>1</v>
      </c>
      <c r="C3835" s="31" t="s">
        <v>104</v>
      </c>
      <c r="D3835" s="9" t="s">
        <v>8601</v>
      </c>
      <c r="E3835" s="10" t="s">
        <v>203</v>
      </c>
      <c r="F3835" s="10" t="s">
        <v>852</v>
      </c>
      <c r="G3835" s="9">
        <v>4121752</v>
      </c>
      <c r="H3835" s="10" t="s">
        <v>8602</v>
      </c>
      <c r="I3835" s="13">
        <v>309.61</v>
      </c>
      <c r="J3835" s="13">
        <v>0</v>
      </c>
      <c r="K3835" s="13">
        <v>311.88</v>
      </c>
      <c r="L3835" s="13">
        <v>311.88</v>
      </c>
      <c r="M3835" s="13">
        <v>311.88</v>
      </c>
      <c r="N3835" s="32"/>
      <c r="O3835" s="9">
        <v>1</v>
      </c>
      <c r="P3835" s="13">
        <v>0</v>
      </c>
      <c r="Q3835" s="13">
        <v>0</v>
      </c>
      <c r="R3835" s="13">
        <v>0</v>
      </c>
      <c r="S3835" s="13">
        <v>25.89</v>
      </c>
      <c r="T3835" s="13">
        <v>87.3</v>
      </c>
      <c r="U3835" s="13">
        <v>222.05</v>
      </c>
      <c r="V3835" s="13">
        <v>0</v>
      </c>
      <c r="W3835" s="13">
        <v>0</v>
      </c>
      <c r="X3835" s="13">
        <v>0</v>
      </c>
      <c r="Y3835" s="13">
        <v>43.9</v>
      </c>
      <c r="Z3835" s="13">
        <v>24.4</v>
      </c>
      <c r="AA3835" s="13">
        <v>1.8</v>
      </c>
      <c r="AB3835" s="13">
        <v>0</v>
      </c>
      <c r="AC3835" s="13">
        <v>0</v>
      </c>
      <c r="AD3835" s="13">
        <v>21.6</v>
      </c>
      <c r="AE3835" s="13">
        <v>8.3000000000000007</v>
      </c>
      <c r="AF3835" s="33">
        <v>100</v>
      </c>
      <c r="AG3835" s="9">
        <v>2</v>
      </c>
      <c r="AH3835" s="34">
        <v>0.53</v>
      </c>
      <c r="AI3835" s="13">
        <v>310577.98</v>
      </c>
      <c r="AJ3835" s="13">
        <v>40972.980000000003</v>
      </c>
      <c r="AK3835" s="13">
        <v>351550.96</v>
      </c>
      <c r="AL3835" s="35">
        <v>42177</v>
      </c>
      <c r="AM3835" s="35">
        <v>42300</v>
      </c>
    </row>
    <row r="3836" spans="2:39" x14ac:dyDescent="0.25">
      <c r="B3836" s="30">
        <v>1</v>
      </c>
      <c r="C3836" s="31" t="s">
        <v>211</v>
      </c>
      <c r="D3836" s="9" t="s">
        <v>8603</v>
      </c>
      <c r="E3836" s="10" t="s">
        <v>379</v>
      </c>
      <c r="F3836" s="10" t="s">
        <v>1372</v>
      </c>
      <c r="G3836" s="9">
        <v>5221577</v>
      </c>
      <c r="H3836" s="10" t="s">
        <v>8604</v>
      </c>
      <c r="I3836" s="13">
        <v>1454.8</v>
      </c>
      <c r="J3836" s="13">
        <v>1454.8</v>
      </c>
      <c r="K3836" s="13">
        <v>1454.8</v>
      </c>
      <c r="L3836" s="13">
        <v>0</v>
      </c>
      <c r="M3836" s="13">
        <v>1454.8</v>
      </c>
      <c r="N3836" s="32">
        <v>47</v>
      </c>
      <c r="O3836" s="9">
        <v>2</v>
      </c>
      <c r="P3836" s="13">
        <v>24.24</v>
      </c>
      <c r="Q3836" s="13">
        <v>80</v>
      </c>
      <c r="R3836" s="13">
        <v>100</v>
      </c>
      <c r="S3836" s="13">
        <v>126.61</v>
      </c>
      <c r="T3836" s="13">
        <v>290.95999999999998</v>
      </c>
      <c r="U3836" s="13">
        <v>966.68</v>
      </c>
      <c r="V3836" s="13">
        <v>50.88</v>
      </c>
      <c r="W3836" s="13">
        <v>0</v>
      </c>
      <c r="X3836" s="13">
        <v>0</v>
      </c>
      <c r="Y3836" s="13">
        <v>10</v>
      </c>
      <c r="Z3836" s="13">
        <v>50</v>
      </c>
      <c r="AA3836" s="13">
        <v>20</v>
      </c>
      <c r="AB3836" s="13">
        <v>0</v>
      </c>
      <c r="AC3836" s="13">
        <v>13</v>
      </c>
      <c r="AD3836" s="13">
        <v>0</v>
      </c>
      <c r="AE3836" s="13">
        <v>7</v>
      </c>
      <c r="AF3836" s="33">
        <v>100</v>
      </c>
      <c r="AG3836" s="9">
        <v>3</v>
      </c>
      <c r="AH3836" s="34">
        <v>0.47</v>
      </c>
      <c r="AI3836" s="13">
        <v>2079960.19</v>
      </c>
      <c r="AJ3836" s="13">
        <v>7823933.2199999997</v>
      </c>
      <c r="AK3836" s="13">
        <v>9903893.4100000001</v>
      </c>
      <c r="AL3836" s="9"/>
      <c r="AM3836" s="35">
        <v>42172</v>
      </c>
    </row>
    <row r="3837" spans="2:39" x14ac:dyDescent="0.25">
      <c r="B3837" s="30">
        <v>1</v>
      </c>
      <c r="C3837" s="31" t="s">
        <v>211</v>
      </c>
      <c r="D3837" s="9" t="s">
        <v>8605</v>
      </c>
      <c r="E3837" s="10" t="s">
        <v>213</v>
      </c>
      <c r="F3837" s="10" t="s">
        <v>4278</v>
      </c>
      <c r="G3837" s="9">
        <v>5208905</v>
      </c>
      <c r="H3837" s="10" t="s">
        <v>2937</v>
      </c>
      <c r="I3837" s="13">
        <v>1594.35</v>
      </c>
      <c r="J3837" s="13">
        <v>1594.35</v>
      </c>
      <c r="K3837" s="13">
        <v>1594.35</v>
      </c>
      <c r="L3837" s="13">
        <v>0</v>
      </c>
      <c r="M3837" s="13">
        <v>1594.35</v>
      </c>
      <c r="N3837" s="32">
        <v>71</v>
      </c>
      <c r="O3837" s="9">
        <v>2</v>
      </c>
      <c r="P3837" s="13">
        <v>35.43</v>
      </c>
      <c r="Q3837" s="13">
        <v>99.44</v>
      </c>
      <c r="R3837" s="13">
        <v>219.04</v>
      </c>
      <c r="S3837" s="13">
        <v>329.5</v>
      </c>
      <c r="T3837" s="13">
        <v>257.11</v>
      </c>
      <c r="U3837" s="13">
        <v>945.98</v>
      </c>
      <c r="V3837" s="13">
        <v>0</v>
      </c>
      <c r="W3837" s="13">
        <v>0</v>
      </c>
      <c r="X3837" s="13">
        <v>0</v>
      </c>
      <c r="Y3837" s="13">
        <v>10</v>
      </c>
      <c r="Z3837" s="13">
        <v>18.39</v>
      </c>
      <c r="AA3837" s="13">
        <v>57.17</v>
      </c>
      <c r="AB3837" s="13">
        <v>0</v>
      </c>
      <c r="AC3837" s="13">
        <v>12.57</v>
      </c>
      <c r="AD3837" s="13">
        <v>0</v>
      </c>
      <c r="AE3837" s="13">
        <v>1.87</v>
      </c>
      <c r="AF3837" s="33">
        <v>100</v>
      </c>
      <c r="AG3837" s="9">
        <v>3</v>
      </c>
      <c r="AH3837" s="34">
        <v>0.45</v>
      </c>
      <c r="AI3837" s="13">
        <v>1605903.07</v>
      </c>
      <c r="AJ3837" s="13">
        <v>9659724.4700000007</v>
      </c>
      <c r="AK3837" s="13">
        <v>11265627.539999999</v>
      </c>
      <c r="AL3837" s="9"/>
      <c r="AM3837" s="35">
        <v>42065</v>
      </c>
    </row>
    <row r="3838" spans="2:39" x14ac:dyDescent="0.25">
      <c r="B3838" s="30">
        <v>1</v>
      </c>
      <c r="C3838" s="31" t="s">
        <v>211</v>
      </c>
      <c r="D3838" s="9" t="s">
        <v>8606</v>
      </c>
      <c r="E3838" s="10" t="s">
        <v>213</v>
      </c>
      <c r="F3838" s="10" t="s">
        <v>214</v>
      </c>
      <c r="G3838" s="9">
        <v>5207535</v>
      </c>
      <c r="H3838" s="10" t="s">
        <v>8607</v>
      </c>
      <c r="I3838" s="13">
        <v>806.33</v>
      </c>
      <c r="J3838" s="13">
        <v>806.33</v>
      </c>
      <c r="K3838" s="13">
        <v>806.33</v>
      </c>
      <c r="L3838" s="13">
        <v>0</v>
      </c>
      <c r="M3838" s="13">
        <v>806.33</v>
      </c>
      <c r="N3838" s="32">
        <v>23</v>
      </c>
      <c r="O3838" s="9">
        <v>1</v>
      </c>
      <c r="P3838" s="13">
        <v>19.920000000000002</v>
      </c>
      <c r="Q3838" s="13">
        <v>52.49</v>
      </c>
      <c r="R3838" s="13">
        <v>100</v>
      </c>
      <c r="S3838" s="13">
        <v>42.66</v>
      </c>
      <c r="T3838" s="13">
        <v>157.19999999999999</v>
      </c>
      <c r="U3838" s="13">
        <v>0</v>
      </c>
      <c r="V3838" s="13">
        <v>249.67</v>
      </c>
      <c r="W3838" s="13">
        <v>69.400000000000006</v>
      </c>
      <c r="X3838" s="13">
        <v>0</v>
      </c>
      <c r="Y3838" s="13">
        <v>0</v>
      </c>
      <c r="Z3838" s="13">
        <v>14.5</v>
      </c>
      <c r="AA3838" s="13">
        <v>39.200000000000003</v>
      </c>
      <c r="AB3838" s="13">
        <v>0</v>
      </c>
      <c r="AC3838" s="13">
        <v>27</v>
      </c>
      <c r="AD3838" s="13">
        <v>0</v>
      </c>
      <c r="AE3838" s="13">
        <v>19.3</v>
      </c>
      <c r="AF3838" s="33">
        <v>100</v>
      </c>
      <c r="AG3838" s="9">
        <v>2</v>
      </c>
      <c r="AH3838" s="34">
        <v>0.36</v>
      </c>
      <c r="AI3838" s="13">
        <v>436703.03</v>
      </c>
      <c r="AJ3838" s="13">
        <v>3920597.58</v>
      </c>
      <c r="AK3838" s="13">
        <v>4357300.6100000003</v>
      </c>
      <c r="AL3838" s="9"/>
      <c r="AM3838" s="35">
        <v>42424</v>
      </c>
    </row>
    <row r="3839" spans="2:39" x14ac:dyDescent="0.25">
      <c r="B3839" s="30">
        <v>1</v>
      </c>
      <c r="C3839" s="31" t="s">
        <v>964</v>
      </c>
      <c r="D3839" s="9" t="s">
        <v>8608</v>
      </c>
      <c r="E3839" s="10" t="s">
        <v>5204</v>
      </c>
      <c r="F3839" s="10" t="s">
        <v>5205</v>
      </c>
      <c r="G3839" s="9">
        <v>3124906</v>
      </c>
      <c r="H3839" s="10" t="s">
        <v>8609</v>
      </c>
      <c r="I3839" s="13">
        <v>507.16</v>
      </c>
      <c r="J3839" s="13">
        <v>491.16</v>
      </c>
      <c r="K3839" s="13">
        <v>453.84</v>
      </c>
      <c r="L3839" s="13">
        <v>0</v>
      </c>
      <c r="M3839" s="13">
        <v>453.84</v>
      </c>
      <c r="N3839" s="32">
        <v>20</v>
      </c>
      <c r="O3839" s="9">
        <v>1</v>
      </c>
      <c r="P3839" s="13">
        <v>16.21</v>
      </c>
      <c r="Q3839" s="13">
        <v>9.52</v>
      </c>
      <c r="R3839" s="13">
        <v>100</v>
      </c>
      <c r="S3839" s="13">
        <v>182.14</v>
      </c>
      <c r="T3839" s="13">
        <v>0</v>
      </c>
      <c r="U3839" s="13">
        <v>155.5</v>
      </c>
      <c r="V3839" s="13">
        <v>0</v>
      </c>
      <c r="W3839" s="13">
        <v>0</v>
      </c>
      <c r="X3839" s="13">
        <v>0</v>
      </c>
      <c r="Y3839" s="13">
        <v>0</v>
      </c>
      <c r="Z3839" s="13">
        <v>4</v>
      </c>
      <c r="AA3839" s="13">
        <v>18</v>
      </c>
      <c r="AB3839" s="13">
        <v>7</v>
      </c>
      <c r="AC3839" s="13">
        <v>37</v>
      </c>
      <c r="AD3839" s="13">
        <v>23</v>
      </c>
      <c r="AE3839" s="13">
        <v>11</v>
      </c>
      <c r="AF3839" s="33">
        <v>100</v>
      </c>
      <c r="AG3839" s="9">
        <v>3</v>
      </c>
      <c r="AH3839" s="34">
        <v>0.27</v>
      </c>
      <c r="AI3839" s="13">
        <v>272042.53000000003</v>
      </c>
      <c r="AJ3839" s="13">
        <v>1907248.3</v>
      </c>
      <c r="AK3839" s="13">
        <v>2179290.83</v>
      </c>
      <c r="AL3839" s="9"/>
      <c r="AM3839" s="35">
        <v>42221</v>
      </c>
    </row>
    <row r="3840" spans="2:39" x14ac:dyDescent="0.25">
      <c r="B3840" s="30">
        <v>1</v>
      </c>
      <c r="C3840" s="31" t="s">
        <v>39</v>
      </c>
      <c r="D3840" s="9" t="s">
        <v>8610</v>
      </c>
      <c r="E3840" s="10" t="s">
        <v>90</v>
      </c>
      <c r="F3840" s="10" t="s">
        <v>2885</v>
      </c>
      <c r="G3840" s="9">
        <v>2516300</v>
      </c>
      <c r="H3840" s="10" t="s">
        <v>8611</v>
      </c>
      <c r="I3840" s="13">
        <v>1751.96</v>
      </c>
      <c r="J3840" s="13">
        <v>1751.96</v>
      </c>
      <c r="K3840" s="13">
        <v>1752.41</v>
      </c>
      <c r="L3840" s="13">
        <v>0</v>
      </c>
      <c r="M3840" s="13">
        <v>1513.69</v>
      </c>
      <c r="N3840" s="32">
        <v>29</v>
      </c>
      <c r="O3840" s="9">
        <v>1</v>
      </c>
      <c r="P3840" s="13">
        <v>31.56</v>
      </c>
      <c r="Q3840" s="13">
        <v>0.28000000000000003</v>
      </c>
      <c r="R3840" s="13">
        <v>300.58</v>
      </c>
      <c r="S3840" s="13">
        <v>37.32</v>
      </c>
      <c r="T3840" s="13">
        <v>0</v>
      </c>
      <c r="U3840" s="13">
        <v>0.12</v>
      </c>
      <c r="V3840" s="13">
        <v>1686.91</v>
      </c>
      <c r="W3840" s="13">
        <v>1513.69</v>
      </c>
      <c r="X3840" s="13">
        <v>0</v>
      </c>
      <c r="Y3840" s="13">
        <v>0</v>
      </c>
      <c r="Z3840" s="13">
        <v>0</v>
      </c>
      <c r="AA3840" s="13">
        <v>99.7</v>
      </c>
      <c r="AB3840" s="13">
        <v>0</v>
      </c>
      <c r="AC3840" s="13">
        <v>0</v>
      </c>
      <c r="AD3840" s="13">
        <v>0</v>
      </c>
      <c r="AE3840" s="13">
        <v>0.3</v>
      </c>
      <c r="AF3840" s="33">
        <v>100</v>
      </c>
      <c r="AG3840" s="9">
        <v>2</v>
      </c>
      <c r="AH3840" s="34">
        <v>0.47</v>
      </c>
      <c r="AI3840" s="13">
        <v>208989.24</v>
      </c>
      <c r="AJ3840" s="13">
        <v>801952.91</v>
      </c>
      <c r="AK3840" s="13">
        <v>1010942.15</v>
      </c>
      <c r="AL3840" s="9"/>
      <c r="AM3840" s="35">
        <v>42781</v>
      </c>
    </row>
    <row r="3841" spans="1:39" ht="15.75" thickBot="1" x14ac:dyDescent="0.3">
      <c r="B3841" s="40"/>
      <c r="C3841" s="41"/>
      <c r="D3841" s="42"/>
      <c r="E3841" s="43"/>
      <c r="F3841" s="43"/>
      <c r="G3841" s="42"/>
      <c r="H3841" s="43"/>
      <c r="I3841" s="43"/>
      <c r="J3841" s="43"/>
      <c r="K3841" s="43"/>
      <c r="L3841" s="43"/>
      <c r="M3841" s="43"/>
      <c r="N3841" s="44"/>
      <c r="O3841" s="42"/>
      <c r="P3841" s="43"/>
      <c r="Q3841" s="43"/>
      <c r="R3841" s="43"/>
      <c r="S3841" s="43"/>
      <c r="T3841" s="43"/>
      <c r="U3841" s="43"/>
      <c r="V3841" s="43"/>
      <c r="W3841" s="43"/>
      <c r="X3841" s="43"/>
      <c r="Y3841" s="43"/>
      <c r="Z3841" s="43"/>
      <c r="AA3841" s="43"/>
      <c r="AB3841" s="43"/>
      <c r="AC3841" s="43"/>
      <c r="AD3841" s="43"/>
      <c r="AE3841" s="43"/>
      <c r="AF3841" s="45"/>
      <c r="AG3841" s="42"/>
      <c r="AH3841" s="46"/>
      <c r="AI3841" s="43"/>
      <c r="AJ3841" s="43"/>
      <c r="AK3841" s="43"/>
      <c r="AL3841" s="42"/>
      <c r="AM3841" s="42"/>
    </row>
    <row r="3842" spans="1:39" ht="15.75" thickBot="1" x14ac:dyDescent="0.3">
      <c r="A3842" s="25"/>
      <c r="B3842" s="18">
        <f>SUBTOTAL(9,B4:B3840)</f>
        <v>3837</v>
      </c>
      <c r="C3842" s="19" t="s">
        <v>8612</v>
      </c>
      <c r="D3842" s="21"/>
      <c r="E3842" s="20"/>
      <c r="F3842" s="20"/>
      <c r="G3842" s="21"/>
      <c r="H3842" s="20"/>
      <c r="I3842" s="22">
        <f t="shared" ref="I3842:N3842" si="0">SUBTOTAL(9,I4:I3840)</f>
        <v>8955625.9999999963</v>
      </c>
      <c r="J3842" s="20">
        <f t="shared" si="0"/>
        <v>8252758.0699999854</v>
      </c>
      <c r="K3842" s="20">
        <f t="shared" si="0"/>
        <v>13517561.400000002</v>
      </c>
      <c r="L3842" s="20">
        <f t="shared" si="0"/>
        <v>7941746.3599999957</v>
      </c>
      <c r="M3842" s="22">
        <f t="shared" si="0"/>
        <v>8072789.349999981</v>
      </c>
      <c r="N3842" s="47">
        <f t="shared" si="0"/>
        <v>242245</v>
      </c>
      <c r="O3842" s="21"/>
      <c r="P3842" s="48">
        <f>SUBTOTAL(101,P4:P3840)</f>
        <v>44.071952393688235</v>
      </c>
      <c r="Q3842" s="48">
        <f>SUBTOTAL(101,Q4:Q3840)</f>
        <v>28.831890339425644</v>
      </c>
      <c r="R3842" s="48">
        <f>SUBTOTAL(101,R4:R3840)</f>
        <v>52.60954320020884</v>
      </c>
      <c r="S3842" s="48">
        <f>SUBTOTAL(9,S4:S3840)</f>
        <v>574284.37000000081</v>
      </c>
      <c r="T3842" s="48">
        <f>SUBTOTAL(9,T4:T3840)</f>
        <v>14875401.969999993</v>
      </c>
      <c r="U3842" s="48">
        <f>SUBTOTAL(9,U4:U3840)</f>
        <v>20964664.600000054</v>
      </c>
      <c r="V3842" s="48">
        <f>SUBTOTAL(9,V4:V3840)</f>
        <v>4674297.9800000032</v>
      </c>
      <c r="W3842" s="48">
        <f>SUBTOTAL(9,W4:W3840)</f>
        <v>696030.17000000086</v>
      </c>
      <c r="X3842" s="48">
        <f t="shared" ref="X3842:AF3842" si="1">SUBTOTAL(101,X4:X3840)</f>
        <v>8.0878661087866108E-2</v>
      </c>
      <c r="Y3842" s="48">
        <f t="shared" si="1"/>
        <v>5.26931907122359</v>
      </c>
      <c r="Z3842" s="48">
        <f t="shared" si="1"/>
        <v>32.391334723670461</v>
      </c>
      <c r="AA3842" s="48">
        <f t="shared" si="1"/>
        <v>28.636712721585006</v>
      </c>
      <c r="AB3842" s="48">
        <f t="shared" si="1"/>
        <v>6.7006941544885184</v>
      </c>
      <c r="AC3842" s="48">
        <f t="shared" si="1"/>
        <v>14.077215849843592</v>
      </c>
      <c r="AD3842" s="48">
        <f t="shared" si="1"/>
        <v>3.3614789652469272</v>
      </c>
      <c r="AE3842" s="48">
        <f t="shared" si="1"/>
        <v>8.9852150117279326</v>
      </c>
      <c r="AF3842" s="49">
        <f t="shared" si="1"/>
        <v>99.457604700630299</v>
      </c>
      <c r="AG3842" s="21"/>
      <c r="AH3842" s="50">
        <f>SUBTOTAL(101,AH4:AH3840)</f>
        <v>0.84407349491790451</v>
      </c>
      <c r="AI3842" s="20">
        <f>SUBTOTAL(9,AI4:AI3840)</f>
        <v>1288165746.6400018</v>
      </c>
      <c r="AJ3842" s="20">
        <f>SUBTOTAL(9,AJ4:AJ3840)</f>
        <v>6572725115.2200012</v>
      </c>
      <c r="AK3842" s="20">
        <f>SUBTOTAL(9,AK4:AK3840)</f>
        <v>7860658308.2499838</v>
      </c>
      <c r="AL3842" s="21"/>
      <c r="AM3842" s="21"/>
    </row>
    <row r="3843" spans="1:39" ht="15.75" thickTop="1" x14ac:dyDescent="0.25"/>
  </sheetData>
  <mergeCells count="1">
    <mergeCell ref="B1:F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824"/>
  <sheetViews>
    <sheetView topLeftCell="G1" workbookViewId="0">
      <selection activeCell="R9" sqref="R9"/>
    </sheetView>
  </sheetViews>
  <sheetFormatPr defaultRowHeight="15" x14ac:dyDescent="0.25"/>
  <cols>
    <col min="1" max="2" width="7.42578125" style="23" customWidth="1"/>
    <col min="3" max="3" width="31.5703125" style="24" customWidth="1"/>
    <col min="4" max="4" width="12.5703125" style="23" customWidth="1"/>
    <col min="5" max="5" width="51.5703125" style="24" customWidth="1"/>
    <col min="6" max="6" width="18.5703125" style="24" bestFit="1" customWidth="1"/>
    <col min="7" max="7" width="20.85546875" style="24" bestFit="1" customWidth="1"/>
    <col min="8" max="8" width="24.28515625" style="24" bestFit="1" customWidth="1"/>
    <col min="9" max="9" width="20.42578125" style="24" bestFit="1" customWidth="1"/>
    <col min="10" max="10" width="20.28515625" style="11" bestFit="1" customWidth="1"/>
    <col min="11" max="11" width="9.140625" style="12"/>
    <col min="13" max="13" width="80.28515625" bestFit="1" customWidth="1"/>
    <col min="14" max="14" width="12.5703125" style="2" customWidth="1"/>
    <col min="15" max="15" width="16.5703125" bestFit="1" customWidth="1"/>
    <col min="19" max="19" width="9.140625" style="65"/>
  </cols>
  <sheetData>
    <row r="1" spans="1:23" x14ac:dyDescent="0.25">
      <c r="A1" s="7" t="s">
        <v>1</v>
      </c>
      <c r="B1" s="7" t="s">
        <v>2</v>
      </c>
      <c r="C1" s="7" t="s">
        <v>5</v>
      </c>
      <c r="D1" s="7" t="s">
        <v>6</v>
      </c>
      <c r="E1" s="7" t="s">
        <v>7</v>
      </c>
      <c r="F1" s="7" t="s">
        <v>12</v>
      </c>
      <c r="G1" s="7" t="s">
        <v>34</v>
      </c>
      <c r="H1" s="7" t="s">
        <v>35</v>
      </c>
      <c r="I1" s="7" t="s">
        <v>36</v>
      </c>
      <c r="J1" s="8" t="s">
        <v>8718</v>
      </c>
      <c r="K1" s="8" t="s">
        <v>8613</v>
      </c>
      <c r="L1" s="7" t="s">
        <v>8716</v>
      </c>
      <c r="M1" s="7" t="s">
        <v>8717</v>
      </c>
      <c r="N1" s="7" t="s">
        <v>6</v>
      </c>
      <c r="O1" s="67"/>
      <c r="W1" s="66"/>
    </row>
    <row r="2" spans="1:23" x14ac:dyDescent="0.25">
      <c r="A2" s="9">
        <v>1</v>
      </c>
      <c r="B2" s="9" t="s">
        <v>39</v>
      </c>
      <c r="C2" s="10" t="s">
        <v>42</v>
      </c>
      <c r="D2" s="9">
        <v>2500577</v>
      </c>
      <c r="E2" s="10" t="s">
        <v>43</v>
      </c>
      <c r="F2" s="13">
        <v>1092.23</v>
      </c>
      <c r="G2" s="13">
        <v>104171.25</v>
      </c>
      <c r="H2" s="13">
        <v>188000.64000000001</v>
      </c>
      <c r="I2" s="13">
        <v>292171.89</v>
      </c>
      <c r="J2" s="5">
        <v>38231</v>
      </c>
      <c r="K2" s="6">
        <f>H2/F2</f>
        <v>172.12550470139075</v>
      </c>
      <c r="L2" s="51">
        <v>2503</v>
      </c>
      <c r="M2" s="51" t="s">
        <v>8621</v>
      </c>
      <c r="N2" s="9">
        <v>2500577</v>
      </c>
      <c r="V2" s="66"/>
      <c r="W2" s="66"/>
    </row>
    <row r="3" spans="1:23" x14ac:dyDescent="0.25">
      <c r="A3" s="9">
        <v>2</v>
      </c>
      <c r="B3" s="9" t="s">
        <v>44</v>
      </c>
      <c r="C3" s="10" t="s">
        <v>47</v>
      </c>
      <c r="D3" s="9">
        <v>2106805</v>
      </c>
      <c r="E3" s="10" t="s">
        <v>48</v>
      </c>
      <c r="F3" s="13">
        <v>856.7</v>
      </c>
      <c r="G3" s="13">
        <v>0</v>
      </c>
      <c r="H3" s="13">
        <v>57137.47</v>
      </c>
      <c r="I3" s="13">
        <v>57137.47</v>
      </c>
      <c r="J3" s="5">
        <v>37653</v>
      </c>
      <c r="K3" s="6">
        <f>H3/F3</f>
        <v>66.694840667678292</v>
      </c>
      <c r="L3" s="51">
        <v>2102</v>
      </c>
      <c r="M3" s="51" t="s">
        <v>8651</v>
      </c>
      <c r="N3" s="9">
        <v>2106805</v>
      </c>
      <c r="V3" s="66"/>
      <c r="W3" s="66"/>
    </row>
    <row r="4" spans="1:23" x14ac:dyDescent="0.25">
      <c r="A4" s="9">
        <v>3</v>
      </c>
      <c r="B4" s="9" t="s">
        <v>44</v>
      </c>
      <c r="C4" s="10" t="s">
        <v>50</v>
      </c>
      <c r="D4" s="9">
        <v>2103208</v>
      </c>
      <c r="E4" s="10" t="s">
        <v>51</v>
      </c>
      <c r="F4" s="13">
        <v>2212.86</v>
      </c>
      <c r="G4" s="13">
        <v>25761.77</v>
      </c>
      <c r="H4" s="13">
        <v>195572.5</v>
      </c>
      <c r="I4" s="13">
        <v>221334.27</v>
      </c>
      <c r="J4" s="5">
        <v>37773</v>
      </c>
      <c r="K4" s="6">
        <f t="shared" ref="K4:K66" si="0">H4/F4</f>
        <v>88.379969812821415</v>
      </c>
      <c r="L4" s="51">
        <v>2103</v>
      </c>
      <c r="M4" s="51" t="s">
        <v>8685</v>
      </c>
      <c r="N4" s="9">
        <v>2103208</v>
      </c>
      <c r="V4" s="66"/>
      <c r="W4" s="66"/>
    </row>
    <row r="5" spans="1:23" x14ac:dyDescent="0.25">
      <c r="A5" s="9">
        <v>4</v>
      </c>
      <c r="B5" s="9" t="s">
        <v>44</v>
      </c>
      <c r="C5" s="10" t="s">
        <v>54</v>
      </c>
      <c r="D5" s="9">
        <v>2105401</v>
      </c>
      <c r="E5" s="10" t="s">
        <v>55</v>
      </c>
      <c r="F5" s="13">
        <v>1829.65</v>
      </c>
      <c r="G5" s="13">
        <v>11789.79</v>
      </c>
      <c r="H5" s="13">
        <v>170907.1</v>
      </c>
      <c r="I5" s="13">
        <v>182696.89</v>
      </c>
      <c r="J5" s="5">
        <v>37469</v>
      </c>
      <c r="K5" s="6">
        <f t="shared" si="0"/>
        <v>93.409723171098292</v>
      </c>
      <c r="L5" s="51">
        <v>2102</v>
      </c>
      <c r="M5" s="51" t="s">
        <v>8651</v>
      </c>
      <c r="N5" s="9">
        <v>2105401</v>
      </c>
      <c r="V5" s="66"/>
      <c r="W5" s="66"/>
    </row>
    <row r="6" spans="1:23" x14ac:dyDescent="0.25">
      <c r="A6" s="9">
        <v>5</v>
      </c>
      <c r="B6" s="9" t="s">
        <v>44</v>
      </c>
      <c r="C6" s="10" t="s">
        <v>57</v>
      </c>
      <c r="D6" s="9">
        <v>2112704</v>
      </c>
      <c r="E6" s="10" t="s">
        <v>58</v>
      </c>
      <c r="F6" s="13">
        <v>7111.9</v>
      </c>
      <c r="G6" s="13">
        <v>13019.92</v>
      </c>
      <c r="H6" s="13">
        <v>608800.28</v>
      </c>
      <c r="I6" s="13">
        <v>621820.19999999995</v>
      </c>
      <c r="J6" s="5">
        <v>37803</v>
      </c>
      <c r="K6" s="6">
        <f t="shared" si="0"/>
        <v>85.603042787440771</v>
      </c>
      <c r="L6" s="51">
        <v>2102</v>
      </c>
      <c r="M6" s="51" t="s">
        <v>8651</v>
      </c>
      <c r="N6" s="9">
        <v>2112704</v>
      </c>
      <c r="V6" s="66"/>
      <c r="W6" s="66"/>
    </row>
    <row r="7" spans="1:23" x14ac:dyDescent="0.25">
      <c r="A7" s="9">
        <v>6</v>
      </c>
      <c r="B7" s="9" t="s">
        <v>44</v>
      </c>
      <c r="C7" s="10" t="s">
        <v>60</v>
      </c>
      <c r="D7" s="9">
        <v>2106631</v>
      </c>
      <c r="E7" s="10" t="s">
        <v>61</v>
      </c>
      <c r="F7" s="13">
        <v>6009.99</v>
      </c>
      <c r="G7" s="13">
        <v>426384.79</v>
      </c>
      <c r="H7" s="13">
        <v>336404.36</v>
      </c>
      <c r="I7" s="13">
        <v>762789.15</v>
      </c>
      <c r="J7" s="5">
        <v>37469</v>
      </c>
      <c r="K7" s="6">
        <f t="shared" si="0"/>
        <v>55.974196296499663</v>
      </c>
      <c r="L7" s="51">
        <v>2104</v>
      </c>
      <c r="M7" s="51" t="s">
        <v>8713</v>
      </c>
      <c r="N7" s="9">
        <v>2106631</v>
      </c>
      <c r="V7" s="66"/>
      <c r="W7" s="66"/>
    </row>
    <row r="8" spans="1:23" x14ac:dyDescent="0.25">
      <c r="A8" s="9">
        <v>7</v>
      </c>
      <c r="B8" s="9" t="s">
        <v>44</v>
      </c>
      <c r="C8" s="10" t="s">
        <v>64</v>
      </c>
      <c r="D8" s="9">
        <v>2101004</v>
      </c>
      <c r="E8" s="10" t="s">
        <v>65</v>
      </c>
      <c r="F8" s="13">
        <v>630.95000000000005</v>
      </c>
      <c r="G8" s="13">
        <v>153483.95000000001</v>
      </c>
      <c r="H8" s="13">
        <v>135013.92000000001</v>
      </c>
      <c r="I8" s="13">
        <v>288497.87</v>
      </c>
      <c r="J8" s="5">
        <v>38200</v>
      </c>
      <c r="K8" s="6">
        <f t="shared" si="0"/>
        <v>213.98513352880576</v>
      </c>
      <c r="L8" s="51">
        <v>2102</v>
      </c>
      <c r="M8" s="51" t="s">
        <v>8651</v>
      </c>
      <c r="N8" s="9">
        <v>2101004</v>
      </c>
      <c r="V8" s="66"/>
      <c r="W8" s="66"/>
    </row>
    <row r="9" spans="1:23" x14ac:dyDescent="0.25">
      <c r="A9" s="9">
        <v>8</v>
      </c>
      <c r="B9" s="9" t="s">
        <v>44</v>
      </c>
      <c r="C9" s="10" t="s">
        <v>50</v>
      </c>
      <c r="D9" s="9">
        <v>2103208</v>
      </c>
      <c r="E9" s="10" t="s">
        <v>67</v>
      </c>
      <c r="F9" s="13">
        <v>1050.58</v>
      </c>
      <c r="G9" s="13">
        <v>0</v>
      </c>
      <c r="H9" s="13">
        <v>76220.800000000003</v>
      </c>
      <c r="I9" s="13">
        <v>76220.800000000003</v>
      </c>
      <c r="J9" s="5">
        <v>37561</v>
      </c>
      <c r="K9" s="6">
        <f t="shared" si="0"/>
        <v>72.551162215157348</v>
      </c>
      <c r="L9" s="51">
        <v>2103</v>
      </c>
      <c r="M9" s="51" t="s">
        <v>8685</v>
      </c>
      <c r="N9" s="9">
        <v>2103208</v>
      </c>
      <c r="V9" s="66"/>
      <c r="W9" s="66"/>
    </row>
    <row r="10" spans="1:23" x14ac:dyDescent="0.25">
      <c r="A10" s="9">
        <v>9</v>
      </c>
      <c r="B10" s="9" t="s">
        <v>44</v>
      </c>
      <c r="C10" s="10" t="s">
        <v>69</v>
      </c>
      <c r="D10" s="9">
        <v>2108603</v>
      </c>
      <c r="E10" s="10" t="s">
        <v>70</v>
      </c>
      <c r="F10" s="13">
        <v>1233.77</v>
      </c>
      <c r="G10" s="13">
        <v>89754.49</v>
      </c>
      <c r="H10" s="13">
        <v>87544.71</v>
      </c>
      <c r="I10" s="13">
        <v>177299.20000000001</v>
      </c>
      <c r="J10" s="5">
        <v>38139</v>
      </c>
      <c r="K10" s="6">
        <f t="shared" si="0"/>
        <v>70.957074657351058</v>
      </c>
      <c r="L10" s="51">
        <v>2102</v>
      </c>
      <c r="M10" s="51" t="s">
        <v>8651</v>
      </c>
      <c r="N10" s="9">
        <v>2108603</v>
      </c>
      <c r="V10" s="66"/>
      <c r="W10" s="66"/>
    </row>
    <row r="11" spans="1:23" x14ac:dyDescent="0.25">
      <c r="A11" s="9">
        <v>10</v>
      </c>
      <c r="B11" s="9" t="s">
        <v>44</v>
      </c>
      <c r="C11" s="10" t="s">
        <v>72</v>
      </c>
      <c r="D11" s="9">
        <v>2109809</v>
      </c>
      <c r="E11" s="10" t="s">
        <v>73</v>
      </c>
      <c r="F11" s="13">
        <v>8082.02</v>
      </c>
      <c r="G11" s="13">
        <v>8313.73</v>
      </c>
      <c r="H11" s="13">
        <v>534221.52</v>
      </c>
      <c r="I11" s="13">
        <v>542535.25</v>
      </c>
      <c r="J11" s="5">
        <v>37653</v>
      </c>
      <c r="K11" s="6">
        <f t="shared" si="0"/>
        <v>66.099999752537116</v>
      </c>
      <c r="L11" s="51">
        <v>2102</v>
      </c>
      <c r="M11" s="51" t="s">
        <v>8651</v>
      </c>
      <c r="N11" s="9">
        <v>2109809</v>
      </c>
      <c r="V11" s="66"/>
      <c r="W11" s="66"/>
    </row>
    <row r="12" spans="1:23" x14ac:dyDescent="0.25">
      <c r="A12" s="9">
        <v>11</v>
      </c>
      <c r="B12" s="9" t="s">
        <v>44</v>
      </c>
      <c r="C12" s="10" t="s">
        <v>76</v>
      </c>
      <c r="D12" s="9">
        <v>2111052</v>
      </c>
      <c r="E12" s="10" t="s">
        <v>77</v>
      </c>
      <c r="F12" s="13">
        <v>1077.9000000000001</v>
      </c>
      <c r="G12" s="13">
        <v>26900.400000000001</v>
      </c>
      <c r="H12" s="13">
        <v>82366.2</v>
      </c>
      <c r="I12" s="13">
        <v>109266.6</v>
      </c>
      <c r="J12" s="5">
        <v>36251</v>
      </c>
      <c r="K12" s="6">
        <f t="shared" si="0"/>
        <v>76.413581964931808</v>
      </c>
      <c r="L12" s="51">
        <v>2106</v>
      </c>
      <c r="M12" s="51" t="s">
        <v>8705</v>
      </c>
      <c r="N12" s="9">
        <v>2111052</v>
      </c>
      <c r="V12" s="66"/>
      <c r="W12" s="66"/>
    </row>
    <row r="13" spans="1:23" x14ac:dyDescent="0.25">
      <c r="A13" s="9">
        <v>12</v>
      </c>
      <c r="B13" s="9" t="s">
        <v>44</v>
      </c>
      <c r="C13" s="10" t="s">
        <v>80</v>
      </c>
      <c r="D13" s="9">
        <v>2103174</v>
      </c>
      <c r="E13" s="10" t="s">
        <v>81</v>
      </c>
      <c r="F13" s="13">
        <v>375.6</v>
      </c>
      <c r="G13" s="13">
        <v>6293.66</v>
      </c>
      <c r="H13" s="13">
        <v>47257.43</v>
      </c>
      <c r="I13" s="13">
        <v>53551.09</v>
      </c>
      <c r="J13" s="5">
        <v>36281</v>
      </c>
      <c r="K13" s="6">
        <f t="shared" si="0"/>
        <v>125.81850372736953</v>
      </c>
      <c r="L13" s="51">
        <v>2101</v>
      </c>
      <c r="M13" s="51" t="s">
        <v>8698</v>
      </c>
      <c r="N13" s="9">
        <v>2103174</v>
      </c>
      <c r="V13" s="66"/>
      <c r="W13" s="66"/>
    </row>
    <row r="14" spans="1:23" x14ac:dyDescent="0.25">
      <c r="A14" s="9">
        <v>13</v>
      </c>
      <c r="B14" s="9" t="s">
        <v>44</v>
      </c>
      <c r="C14" s="10" t="s">
        <v>80</v>
      </c>
      <c r="D14" s="9">
        <v>2103174</v>
      </c>
      <c r="E14" s="10" t="s">
        <v>83</v>
      </c>
      <c r="F14" s="13">
        <v>2737.81</v>
      </c>
      <c r="G14" s="13">
        <v>31899.09</v>
      </c>
      <c r="H14" s="13">
        <v>322897.18</v>
      </c>
      <c r="I14" s="13">
        <v>354796.27</v>
      </c>
      <c r="J14" s="5">
        <v>36251</v>
      </c>
      <c r="K14" s="6">
        <f t="shared" si="0"/>
        <v>117.939952005435</v>
      </c>
      <c r="L14" s="51">
        <v>2101</v>
      </c>
      <c r="M14" s="51" t="s">
        <v>8698</v>
      </c>
      <c r="N14" s="9">
        <v>2103174</v>
      </c>
      <c r="V14" s="66"/>
      <c r="W14" s="66"/>
    </row>
    <row r="15" spans="1:23" x14ac:dyDescent="0.25">
      <c r="A15" s="9">
        <v>14</v>
      </c>
      <c r="B15" s="9" t="s">
        <v>84</v>
      </c>
      <c r="C15" s="10" t="s">
        <v>87</v>
      </c>
      <c r="D15" s="9">
        <v>5005004</v>
      </c>
      <c r="E15" s="10" t="s">
        <v>88</v>
      </c>
      <c r="F15" s="13">
        <v>979.44</v>
      </c>
      <c r="G15" s="13">
        <v>114609.69</v>
      </c>
      <c r="H15" s="13">
        <v>421571.38</v>
      </c>
      <c r="I15" s="13">
        <v>536181.06999999995</v>
      </c>
      <c r="J15" s="5">
        <v>36039</v>
      </c>
      <c r="K15" s="6">
        <f t="shared" si="0"/>
        <v>430.4208323123417</v>
      </c>
      <c r="L15" s="51">
        <v>5004</v>
      </c>
      <c r="M15" s="51" t="s">
        <v>8628</v>
      </c>
      <c r="N15" s="9">
        <v>5005004</v>
      </c>
      <c r="V15" s="66"/>
      <c r="W15" s="66"/>
    </row>
    <row r="16" spans="1:23" x14ac:dyDescent="0.25">
      <c r="A16" s="9">
        <v>15</v>
      </c>
      <c r="B16" s="9" t="s">
        <v>39</v>
      </c>
      <c r="C16" s="10" t="s">
        <v>91</v>
      </c>
      <c r="D16" s="9">
        <v>2504850</v>
      </c>
      <c r="E16" s="10" t="s">
        <v>92</v>
      </c>
      <c r="F16" s="13">
        <v>896.83</v>
      </c>
      <c r="G16" s="13">
        <v>50581.440000000002</v>
      </c>
      <c r="H16" s="13">
        <v>51119.54</v>
      </c>
      <c r="I16" s="13">
        <v>101700.98</v>
      </c>
      <c r="J16" s="5">
        <v>36281</v>
      </c>
      <c r="K16" s="6">
        <f t="shared" si="0"/>
        <v>57.000256458860655</v>
      </c>
      <c r="L16" s="51">
        <v>2503</v>
      </c>
      <c r="M16" s="51" t="s">
        <v>8621</v>
      </c>
      <c r="N16" s="9">
        <v>2504850</v>
      </c>
      <c r="V16" s="66"/>
      <c r="W16" s="66"/>
    </row>
    <row r="17" spans="1:23" x14ac:dyDescent="0.25">
      <c r="A17" s="9">
        <v>16</v>
      </c>
      <c r="B17" s="9" t="s">
        <v>39</v>
      </c>
      <c r="C17" s="10" t="s">
        <v>91</v>
      </c>
      <c r="D17" s="9">
        <v>2504850</v>
      </c>
      <c r="E17" s="10" t="s">
        <v>94</v>
      </c>
      <c r="F17" s="13">
        <v>327.20999999999998</v>
      </c>
      <c r="G17" s="13">
        <v>14309.78</v>
      </c>
      <c r="H17" s="13">
        <v>18260.41</v>
      </c>
      <c r="I17" s="13">
        <v>32570.19</v>
      </c>
      <c r="J17" s="5">
        <v>36312</v>
      </c>
      <c r="K17" s="6">
        <f t="shared" si="0"/>
        <v>55.80639344763302</v>
      </c>
      <c r="L17" s="51">
        <v>2503</v>
      </c>
      <c r="M17" s="51" t="s">
        <v>8621</v>
      </c>
      <c r="N17" s="9">
        <v>2504850</v>
      </c>
      <c r="V17" s="66"/>
      <c r="W17" s="66"/>
    </row>
    <row r="18" spans="1:23" x14ac:dyDescent="0.25">
      <c r="A18" s="9">
        <v>17</v>
      </c>
      <c r="B18" s="9" t="s">
        <v>39</v>
      </c>
      <c r="C18" s="10" t="s">
        <v>91</v>
      </c>
      <c r="D18" s="9">
        <v>2504850</v>
      </c>
      <c r="E18" s="10" t="s">
        <v>96</v>
      </c>
      <c r="F18" s="13">
        <v>765.78</v>
      </c>
      <c r="G18" s="13">
        <v>38531.97</v>
      </c>
      <c r="H18" s="13">
        <v>38658.31</v>
      </c>
      <c r="I18" s="13">
        <v>77190.28</v>
      </c>
      <c r="J18" s="5">
        <v>36312</v>
      </c>
      <c r="K18" s="6">
        <f t="shared" si="0"/>
        <v>50.482266447282505</v>
      </c>
      <c r="L18" s="51">
        <v>2503</v>
      </c>
      <c r="M18" s="51" t="s">
        <v>8621</v>
      </c>
      <c r="N18" s="9">
        <v>2504850</v>
      </c>
      <c r="V18" s="66"/>
      <c r="W18" s="66"/>
    </row>
    <row r="19" spans="1:23" x14ac:dyDescent="0.25">
      <c r="A19" s="9">
        <v>18</v>
      </c>
      <c r="B19" s="9" t="s">
        <v>39</v>
      </c>
      <c r="C19" s="10" t="s">
        <v>91</v>
      </c>
      <c r="D19" s="9">
        <v>2504850</v>
      </c>
      <c r="E19" s="10" t="s">
        <v>98</v>
      </c>
      <c r="F19" s="13">
        <v>430.04</v>
      </c>
      <c r="G19" s="13">
        <v>22886.98</v>
      </c>
      <c r="H19" s="13">
        <v>26421.95</v>
      </c>
      <c r="I19" s="13">
        <v>49308.93</v>
      </c>
      <c r="J19" s="5">
        <v>36373</v>
      </c>
      <c r="K19" s="6">
        <f t="shared" si="0"/>
        <v>61.440679936750065</v>
      </c>
      <c r="L19" s="51">
        <v>2503</v>
      </c>
      <c r="M19" s="51" t="s">
        <v>8621</v>
      </c>
      <c r="N19" s="9">
        <v>2504850</v>
      </c>
      <c r="V19" s="66"/>
      <c r="W19" s="66"/>
    </row>
    <row r="20" spans="1:23" x14ac:dyDescent="0.25">
      <c r="A20" s="9">
        <v>19</v>
      </c>
      <c r="B20" s="9" t="s">
        <v>99</v>
      </c>
      <c r="C20" s="10" t="s">
        <v>102</v>
      </c>
      <c r="D20" s="9">
        <v>2603009</v>
      </c>
      <c r="E20" s="10" t="s">
        <v>103</v>
      </c>
      <c r="F20" s="13">
        <v>1510.64</v>
      </c>
      <c r="G20" s="13">
        <v>94656.54</v>
      </c>
      <c r="H20" s="13">
        <v>93904.74</v>
      </c>
      <c r="I20" s="13">
        <v>188561.28</v>
      </c>
      <c r="J20" s="5">
        <v>36586</v>
      </c>
      <c r="K20" s="6">
        <f t="shared" si="0"/>
        <v>62.162222634115338</v>
      </c>
      <c r="L20" s="51">
        <v>2904</v>
      </c>
      <c r="M20" s="51" t="s">
        <v>8641</v>
      </c>
      <c r="N20" s="9">
        <v>2603009</v>
      </c>
      <c r="V20" s="66"/>
      <c r="W20" s="66"/>
    </row>
    <row r="21" spans="1:23" x14ac:dyDescent="0.25">
      <c r="A21" s="9">
        <v>20</v>
      </c>
      <c r="B21" s="9" t="s">
        <v>104</v>
      </c>
      <c r="C21" s="10" t="s">
        <v>106</v>
      </c>
      <c r="D21" s="9">
        <v>4117602</v>
      </c>
      <c r="E21" s="10" t="s">
        <v>107</v>
      </c>
      <c r="F21" s="13">
        <v>1311.79</v>
      </c>
      <c r="G21" s="13">
        <v>46364</v>
      </c>
      <c r="H21" s="13">
        <v>384510.25</v>
      </c>
      <c r="I21" s="13">
        <v>430874.25</v>
      </c>
      <c r="J21" s="5">
        <v>36434</v>
      </c>
      <c r="K21" s="6">
        <f t="shared" si="0"/>
        <v>293.1187537639409</v>
      </c>
      <c r="L21" s="51">
        <v>4202</v>
      </c>
      <c r="M21" s="51" t="s">
        <v>8626</v>
      </c>
      <c r="N21" s="9">
        <v>4117602</v>
      </c>
      <c r="V21" s="66"/>
      <c r="W21" s="66"/>
    </row>
    <row r="22" spans="1:23" x14ac:dyDescent="0.25">
      <c r="A22" s="9">
        <v>21</v>
      </c>
      <c r="B22" s="9" t="s">
        <v>99</v>
      </c>
      <c r="C22" s="10" t="s">
        <v>101</v>
      </c>
      <c r="D22" s="9">
        <v>2611101</v>
      </c>
      <c r="E22" s="10" t="s">
        <v>109</v>
      </c>
      <c r="F22" s="13">
        <v>481.68</v>
      </c>
      <c r="G22" s="13">
        <v>218561.69</v>
      </c>
      <c r="H22" s="13">
        <v>200137.5</v>
      </c>
      <c r="I22" s="13">
        <v>418699.19</v>
      </c>
      <c r="J22" s="5">
        <v>36647</v>
      </c>
      <c r="K22" s="6">
        <f t="shared" si="0"/>
        <v>415.49887892376682</v>
      </c>
      <c r="L22" s="51">
        <v>2904</v>
      </c>
      <c r="M22" s="51" t="s">
        <v>8641</v>
      </c>
      <c r="N22" s="9">
        <v>2611101</v>
      </c>
      <c r="V22" s="66"/>
      <c r="W22" s="66"/>
    </row>
    <row r="23" spans="1:23" x14ac:dyDescent="0.25">
      <c r="A23" s="9">
        <v>22</v>
      </c>
      <c r="B23" s="9" t="s">
        <v>110</v>
      </c>
      <c r="C23" s="10" t="s">
        <v>112</v>
      </c>
      <c r="D23" s="9">
        <v>1703867</v>
      </c>
      <c r="E23" s="10" t="s">
        <v>113</v>
      </c>
      <c r="F23" s="13">
        <v>4990.5200000000004</v>
      </c>
      <c r="G23" s="13">
        <v>159508.59</v>
      </c>
      <c r="H23" s="13">
        <v>570466.72</v>
      </c>
      <c r="I23" s="13">
        <v>729975.31</v>
      </c>
      <c r="J23" s="5">
        <v>36220</v>
      </c>
      <c r="K23" s="6">
        <f t="shared" si="0"/>
        <v>114.3100759039138</v>
      </c>
      <c r="L23" s="51">
        <v>1702</v>
      </c>
      <c r="M23" s="51" t="s">
        <v>8638</v>
      </c>
      <c r="N23" s="9">
        <v>1703867</v>
      </c>
      <c r="V23" s="66"/>
      <c r="W23" s="66"/>
    </row>
    <row r="24" spans="1:23" x14ac:dyDescent="0.25">
      <c r="A24" s="9">
        <v>23</v>
      </c>
      <c r="B24" s="9" t="s">
        <v>114</v>
      </c>
      <c r="C24" s="10" t="s">
        <v>117</v>
      </c>
      <c r="D24" s="9">
        <v>5108501</v>
      </c>
      <c r="E24" s="10" t="s">
        <v>118</v>
      </c>
      <c r="F24" s="13">
        <v>3872</v>
      </c>
      <c r="G24" s="13">
        <v>0</v>
      </c>
      <c r="H24" s="13">
        <v>869341.44</v>
      </c>
      <c r="I24" s="13">
        <v>869341.44</v>
      </c>
      <c r="J24" s="5">
        <v>36008</v>
      </c>
      <c r="K24" s="6">
        <f t="shared" si="0"/>
        <v>224.51999999999998</v>
      </c>
      <c r="L24" s="51">
        <v>5107</v>
      </c>
      <c r="M24" s="51" t="s">
        <v>8702</v>
      </c>
      <c r="N24" s="9">
        <v>5108501</v>
      </c>
      <c r="V24" s="66"/>
      <c r="W24" s="66"/>
    </row>
    <row r="25" spans="1:23" x14ac:dyDescent="0.25">
      <c r="A25" s="9">
        <v>24</v>
      </c>
      <c r="B25" s="9" t="s">
        <v>119</v>
      </c>
      <c r="C25" s="10" t="s">
        <v>122</v>
      </c>
      <c r="D25" s="9">
        <v>2609709</v>
      </c>
      <c r="E25" s="10" t="s">
        <v>123</v>
      </c>
      <c r="F25" s="13">
        <v>200</v>
      </c>
      <c r="G25" s="13">
        <v>22933</v>
      </c>
      <c r="H25" s="13">
        <v>74733</v>
      </c>
      <c r="I25" s="13">
        <v>97666</v>
      </c>
      <c r="J25" s="5">
        <v>36312</v>
      </c>
      <c r="K25" s="6">
        <f t="shared" si="0"/>
        <v>373.66500000000002</v>
      </c>
      <c r="L25" s="51">
        <v>2604</v>
      </c>
      <c r="M25" s="51" t="s">
        <v>8664</v>
      </c>
      <c r="N25" s="9">
        <v>2609709</v>
      </c>
      <c r="V25" s="66"/>
      <c r="W25" s="66"/>
    </row>
    <row r="26" spans="1:23" x14ac:dyDescent="0.25">
      <c r="A26" s="9">
        <v>25</v>
      </c>
      <c r="B26" s="9" t="s">
        <v>124</v>
      </c>
      <c r="C26" s="10" t="s">
        <v>127</v>
      </c>
      <c r="D26" s="9">
        <v>2402303</v>
      </c>
      <c r="E26" s="10" t="s">
        <v>128</v>
      </c>
      <c r="F26" s="13">
        <v>806.1</v>
      </c>
      <c r="G26" s="13">
        <v>247171.87</v>
      </c>
      <c r="H26" s="13">
        <v>98682.76</v>
      </c>
      <c r="I26" s="13">
        <v>345854.63</v>
      </c>
      <c r="J26" s="5">
        <v>36281</v>
      </c>
      <c r="K26" s="6">
        <f t="shared" si="0"/>
        <v>122.41999751891824</v>
      </c>
      <c r="L26" s="51">
        <v>2401</v>
      </c>
      <c r="M26" s="51" t="s">
        <v>8636</v>
      </c>
      <c r="N26" s="9">
        <v>2402303</v>
      </c>
      <c r="V26" s="66"/>
      <c r="W26" s="66"/>
    </row>
    <row r="27" spans="1:23" x14ac:dyDescent="0.25">
      <c r="A27" s="9">
        <v>26</v>
      </c>
      <c r="B27" s="9" t="s">
        <v>129</v>
      </c>
      <c r="C27" s="10" t="s">
        <v>132</v>
      </c>
      <c r="D27" s="9">
        <v>1507458</v>
      </c>
      <c r="E27" s="10" t="s">
        <v>133</v>
      </c>
      <c r="F27" s="13">
        <v>1455.42</v>
      </c>
      <c r="G27" s="13">
        <v>135469.95000000001</v>
      </c>
      <c r="H27" s="13">
        <v>206189.21</v>
      </c>
      <c r="I27" s="13">
        <v>341659.16</v>
      </c>
      <c r="J27" s="5">
        <v>35947</v>
      </c>
      <c r="K27" s="6">
        <f t="shared" si="0"/>
        <v>141.66990284591387</v>
      </c>
      <c r="L27" s="51">
        <v>1503</v>
      </c>
      <c r="M27" s="51" t="s">
        <v>8634</v>
      </c>
      <c r="N27" s="9">
        <v>1507458</v>
      </c>
      <c r="V27" s="66"/>
      <c r="W27" s="66"/>
    </row>
    <row r="28" spans="1:23" x14ac:dyDescent="0.25">
      <c r="A28" s="9">
        <v>27</v>
      </c>
      <c r="B28" s="9" t="s">
        <v>110</v>
      </c>
      <c r="C28" s="10" t="s">
        <v>135</v>
      </c>
      <c r="D28" s="9">
        <v>1716604</v>
      </c>
      <c r="E28" s="10" t="s">
        <v>136</v>
      </c>
      <c r="F28" s="13">
        <v>2028.9</v>
      </c>
      <c r="G28" s="13">
        <v>150038.71</v>
      </c>
      <c r="H28" s="13">
        <v>145086.76999999999</v>
      </c>
      <c r="I28" s="13">
        <v>295125.48</v>
      </c>
      <c r="J28" s="5">
        <v>35735</v>
      </c>
      <c r="K28" s="6">
        <f t="shared" si="0"/>
        <v>71.510064567006751</v>
      </c>
      <c r="L28" s="51">
        <v>1702</v>
      </c>
      <c r="M28" s="51" t="s">
        <v>8638</v>
      </c>
      <c r="N28" s="9">
        <v>1716604</v>
      </c>
      <c r="V28" s="66"/>
      <c r="W28" s="66"/>
    </row>
    <row r="29" spans="1:23" x14ac:dyDescent="0.25">
      <c r="A29" s="9">
        <v>28</v>
      </c>
      <c r="B29" s="9" t="s">
        <v>137</v>
      </c>
      <c r="C29" s="10" t="s">
        <v>140</v>
      </c>
      <c r="D29" s="9">
        <v>3170404</v>
      </c>
      <c r="E29" s="10" t="s">
        <v>141</v>
      </c>
      <c r="F29" s="13">
        <v>1309.54</v>
      </c>
      <c r="G29" s="13">
        <v>44996</v>
      </c>
      <c r="H29" s="13">
        <v>468907.68</v>
      </c>
      <c r="I29" s="13">
        <v>513903.68</v>
      </c>
      <c r="J29" s="5">
        <v>36039</v>
      </c>
      <c r="K29" s="6">
        <f t="shared" si="0"/>
        <v>358.07052858255571</v>
      </c>
      <c r="L29" s="51">
        <v>5205</v>
      </c>
      <c r="M29" s="51" t="s">
        <v>8676</v>
      </c>
      <c r="N29" s="9">
        <v>3170404</v>
      </c>
      <c r="V29" s="66"/>
      <c r="W29" s="66"/>
    </row>
    <row r="30" spans="1:23" x14ac:dyDescent="0.25">
      <c r="A30" s="9">
        <v>29</v>
      </c>
      <c r="B30" s="9" t="s">
        <v>129</v>
      </c>
      <c r="C30" s="10" t="s">
        <v>132</v>
      </c>
      <c r="D30" s="9">
        <v>1507458</v>
      </c>
      <c r="E30" s="10" t="s">
        <v>143</v>
      </c>
      <c r="F30" s="13">
        <v>2692.41</v>
      </c>
      <c r="G30" s="13">
        <v>498436.82</v>
      </c>
      <c r="H30" s="13">
        <v>327696.36</v>
      </c>
      <c r="I30" s="13">
        <v>826133.18</v>
      </c>
      <c r="J30" s="5">
        <v>35947</v>
      </c>
      <c r="K30" s="6">
        <f t="shared" si="0"/>
        <v>121.71116583284122</v>
      </c>
      <c r="L30" s="51">
        <v>1503</v>
      </c>
      <c r="M30" s="51" t="s">
        <v>8634</v>
      </c>
      <c r="N30" s="9">
        <v>1507458</v>
      </c>
      <c r="V30" s="66"/>
      <c r="W30" s="66"/>
    </row>
    <row r="31" spans="1:23" x14ac:dyDescent="0.25">
      <c r="A31" s="9">
        <v>30</v>
      </c>
      <c r="B31" s="9" t="s">
        <v>129</v>
      </c>
      <c r="C31" s="10" t="s">
        <v>146</v>
      </c>
      <c r="D31" s="9">
        <v>1503457</v>
      </c>
      <c r="E31" s="10" t="s">
        <v>147</v>
      </c>
      <c r="F31" s="13">
        <v>1676.04</v>
      </c>
      <c r="G31" s="13">
        <v>13247.59</v>
      </c>
      <c r="H31" s="13">
        <v>103451.6</v>
      </c>
      <c r="I31" s="13">
        <v>116699.19</v>
      </c>
      <c r="J31" s="5">
        <v>35735</v>
      </c>
      <c r="K31" s="6">
        <f t="shared" si="0"/>
        <v>61.723825207035638</v>
      </c>
      <c r="L31" s="51">
        <v>1502</v>
      </c>
      <c r="M31" s="51" t="s">
        <v>8659</v>
      </c>
      <c r="N31" s="9">
        <v>1503457</v>
      </c>
      <c r="V31" s="66"/>
      <c r="W31" s="66"/>
    </row>
    <row r="32" spans="1:23" x14ac:dyDescent="0.25">
      <c r="A32" s="9">
        <v>31</v>
      </c>
      <c r="B32" s="9" t="s">
        <v>148</v>
      </c>
      <c r="C32" s="10" t="s">
        <v>151</v>
      </c>
      <c r="D32" s="9">
        <v>4318903</v>
      </c>
      <c r="E32" s="10" t="s">
        <v>152</v>
      </c>
      <c r="F32" s="13">
        <v>780.49</v>
      </c>
      <c r="G32" s="13">
        <v>38107.370000000003</v>
      </c>
      <c r="H32" s="13">
        <v>956341.09</v>
      </c>
      <c r="I32" s="13">
        <v>994448.46</v>
      </c>
      <c r="J32" s="5">
        <v>36069</v>
      </c>
      <c r="K32" s="6">
        <f t="shared" si="0"/>
        <v>1225.3085753821317</v>
      </c>
      <c r="L32" s="51">
        <v>4301</v>
      </c>
      <c r="M32" s="51" t="s">
        <v>8699</v>
      </c>
      <c r="N32" s="9">
        <v>4318903</v>
      </c>
      <c r="V32" s="66"/>
      <c r="W32" s="66"/>
    </row>
    <row r="33" spans="1:23" x14ac:dyDescent="0.25">
      <c r="A33" s="9">
        <v>32</v>
      </c>
      <c r="B33" s="9" t="s">
        <v>129</v>
      </c>
      <c r="C33" s="10" t="s">
        <v>146</v>
      </c>
      <c r="D33" s="9">
        <v>1503457</v>
      </c>
      <c r="E33" s="10" t="s">
        <v>154</v>
      </c>
      <c r="F33" s="13">
        <v>14315.87</v>
      </c>
      <c r="G33" s="13">
        <v>0</v>
      </c>
      <c r="H33" s="13">
        <v>1225803.01</v>
      </c>
      <c r="I33" s="13">
        <v>1225803.01</v>
      </c>
      <c r="J33" s="5">
        <v>35704</v>
      </c>
      <c r="K33" s="6">
        <f t="shared" si="0"/>
        <v>85.6254639082361</v>
      </c>
      <c r="L33" s="51">
        <v>1502</v>
      </c>
      <c r="M33" s="51" t="s">
        <v>8659</v>
      </c>
      <c r="N33" s="9">
        <v>1503457</v>
      </c>
      <c r="V33" s="66"/>
      <c r="W33" s="66"/>
    </row>
    <row r="34" spans="1:23" x14ac:dyDescent="0.25">
      <c r="A34" s="9">
        <v>33</v>
      </c>
      <c r="B34" s="9" t="s">
        <v>129</v>
      </c>
      <c r="C34" s="10" t="s">
        <v>157</v>
      </c>
      <c r="D34" s="9">
        <v>1507151</v>
      </c>
      <c r="E34" s="10" t="s">
        <v>158</v>
      </c>
      <c r="F34" s="13">
        <v>3598.75</v>
      </c>
      <c r="G34" s="13">
        <v>10896</v>
      </c>
      <c r="H34" s="13">
        <v>469451.47</v>
      </c>
      <c r="I34" s="13">
        <v>480347.47</v>
      </c>
      <c r="J34" s="5">
        <v>35886</v>
      </c>
      <c r="K34" s="6">
        <f t="shared" si="0"/>
        <v>130.44848072247308</v>
      </c>
      <c r="L34" s="51">
        <v>1503</v>
      </c>
      <c r="M34" s="51" t="s">
        <v>8634</v>
      </c>
      <c r="N34" s="9">
        <v>1507151</v>
      </c>
      <c r="V34" s="66"/>
      <c r="W34" s="66"/>
    </row>
    <row r="35" spans="1:23" x14ac:dyDescent="0.25">
      <c r="A35" s="9">
        <v>34</v>
      </c>
      <c r="B35" s="9" t="s">
        <v>44</v>
      </c>
      <c r="C35" s="10" t="s">
        <v>160</v>
      </c>
      <c r="D35" s="9">
        <v>2108801</v>
      </c>
      <c r="E35" s="10" t="s">
        <v>161</v>
      </c>
      <c r="F35" s="13">
        <v>5339</v>
      </c>
      <c r="G35" s="13">
        <v>70527.509999999995</v>
      </c>
      <c r="H35" s="13">
        <v>317136.59999999998</v>
      </c>
      <c r="I35" s="13">
        <v>387664.11</v>
      </c>
      <c r="J35" s="5">
        <v>35977</v>
      </c>
      <c r="K35" s="6">
        <f t="shared" si="0"/>
        <v>59.4</v>
      </c>
      <c r="L35" s="51">
        <v>2102</v>
      </c>
      <c r="M35" s="51" t="s">
        <v>8651</v>
      </c>
      <c r="N35" s="9">
        <v>2108801</v>
      </c>
      <c r="V35" s="66"/>
      <c r="W35" s="66"/>
    </row>
    <row r="36" spans="1:23" x14ac:dyDescent="0.25">
      <c r="A36" s="9">
        <v>35</v>
      </c>
      <c r="B36" s="9" t="s">
        <v>44</v>
      </c>
      <c r="C36" s="10" t="s">
        <v>163</v>
      </c>
      <c r="D36" s="9">
        <v>2105302</v>
      </c>
      <c r="E36" s="10" t="s">
        <v>164</v>
      </c>
      <c r="F36" s="13">
        <v>2543.14</v>
      </c>
      <c r="G36" s="13">
        <v>260095.83</v>
      </c>
      <c r="H36" s="13">
        <v>290197.84999999998</v>
      </c>
      <c r="I36" s="13">
        <v>550293.68000000005</v>
      </c>
      <c r="J36" s="5">
        <v>35886</v>
      </c>
      <c r="K36" s="6">
        <f t="shared" si="0"/>
        <v>114.11005685884379</v>
      </c>
      <c r="L36" s="51">
        <v>1701</v>
      </c>
      <c r="M36" s="51" t="s">
        <v>8668</v>
      </c>
      <c r="N36" s="9">
        <v>2105302</v>
      </c>
      <c r="V36" s="66"/>
      <c r="W36" s="66"/>
    </row>
    <row r="37" spans="1:23" x14ac:dyDescent="0.25">
      <c r="A37" s="9">
        <v>36</v>
      </c>
      <c r="B37" s="9" t="s">
        <v>110</v>
      </c>
      <c r="C37" s="10" t="s">
        <v>167</v>
      </c>
      <c r="D37" s="9">
        <v>1712504</v>
      </c>
      <c r="E37" s="10" t="s">
        <v>168</v>
      </c>
      <c r="F37" s="13">
        <v>7922.02</v>
      </c>
      <c r="G37" s="13">
        <v>206670.88</v>
      </c>
      <c r="H37" s="13">
        <v>715754.7</v>
      </c>
      <c r="I37" s="13">
        <v>922425.58</v>
      </c>
      <c r="J37" s="5">
        <v>35947</v>
      </c>
      <c r="K37" s="6">
        <f t="shared" si="0"/>
        <v>90.350024362473192</v>
      </c>
      <c r="L37" s="51">
        <v>1702</v>
      </c>
      <c r="M37" s="51" t="s">
        <v>8638</v>
      </c>
      <c r="N37" s="9">
        <v>1712504</v>
      </c>
      <c r="V37" s="66"/>
      <c r="W37" s="66"/>
    </row>
    <row r="38" spans="1:23" x14ac:dyDescent="0.25">
      <c r="A38" s="9">
        <v>37</v>
      </c>
      <c r="B38" s="9" t="s">
        <v>169</v>
      </c>
      <c r="C38" s="10" t="s">
        <v>172</v>
      </c>
      <c r="D38" s="9">
        <v>1200138</v>
      </c>
      <c r="E38" s="10" t="s">
        <v>173</v>
      </c>
      <c r="F38" s="13">
        <v>6189.73</v>
      </c>
      <c r="G38" s="13">
        <v>21103.52</v>
      </c>
      <c r="H38" s="13">
        <v>185428.53</v>
      </c>
      <c r="I38" s="13">
        <v>206532.05</v>
      </c>
      <c r="J38" s="5">
        <v>35855</v>
      </c>
      <c r="K38" s="6">
        <f t="shared" si="0"/>
        <v>29.957450486531723</v>
      </c>
      <c r="L38" s="51">
        <v>1201</v>
      </c>
      <c r="M38" s="51" t="s">
        <v>8646</v>
      </c>
      <c r="N38" s="9">
        <v>1200138</v>
      </c>
      <c r="V38" s="66"/>
      <c r="W38" s="66"/>
    </row>
    <row r="39" spans="1:23" x14ac:dyDescent="0.25">
      <c r="A39" s="9">
        <v>38</v>
      </c>
      <c r="B39" s="9" t="s">
        <v>110</v>
      </c>
      <c r="C39" s="10" t="s">
        <v>167</v>
      </c>
      <c r="D39" s="9">
        <v>1712504</v>
      </c>
      <c r="E39" s="10" t="s">
        <v>175</v>
      </c>
      <c r="F39" s="13">
        <v>6796.58</v>
      </c>
      <c r="G39" s="13">
        <v>355956.05</v>
      </c>
      <c r="H39" s="13">
        <v>635887.59</v>
      </c>
      <c r="I39" s="13">
        <v>991843.64</v>
      </c>
      <c r="J39" s="5">
        <v>35947</v>
      </c>
      <c r="K39" s="6">
        <f t="shared" si="0"/>
        <v>93.5599360266487</v>
      </c>
      <c r="L39" s="51">
        <v>1702</v>
      </c>
      <c r="M39" s="51" t="s">
        <v>8638</v>
      </c>
      <c r="N39" s="9">
        <v>1712504</v>
      </c>
      <c r="V39" s="66"/>
      <c r="W39" s="66"/>
    </row>
    <row r="40" spans="1:23" x14ac:dyDescent="0.25">
      <c r="A40" s="9">
        <v>39</v>
      </c>
      <c r="B40" s="9" t="s">
        <v>129</v>
      </c>
      <c r="C40" s="10" t="s">
        <v>178</v>
      </c>
      <c r="D40" s="9">
        <v>1506583</v>
      </c>
      <c r="E40" s="10" t="s">
        <v>179</v>
      </c>
      <c r="F40" s="13">
        <v>5082</v>
      </c>
      <c r="G40" s="13">
        <v>953476.68</v>
      </c>
      <c r="H40" s="13">
        <v>869952.68</v>
      </c>
      <c r="I40" s="13">
        <v>1823429.36</v>
      </c>
      <c r="J40" s="5">
        <v>35977</v>
      </c>
      <c r="K40" s="6">
        <f t="shared" si="0"/>
        <v>171.18313262495082</v>
      </c>
      <c r="L40" s="51">
        <v>1503</v>
      </c>
      <c r="M40" s="51" t="s">
        <v>8634</v>
      </c>
      <c r="N40" s="9">
        <v>1506583</v>
      </c>
      <c r="V40" s="66"/>
      <c r="W40" s="66"/>
    </row>
    <row r="41" spans="1:23" x14ac:dyDescent="0.25">
      <c r="A41" s="9">
        <v>40</v>
      </c>
      <c r="B41" s="9" t="s">
        <v>124</v>
      </c>
      <c r="C41" s="10" t="s">
        <v>182</v>
      </c>
      <c r="D41" s="9">
        <v>2401602</v>
      </c>
      <c r="E41" s="10" t="s">
        <v>183</v>
      </c>
      <c r="F41" s="13">
        <v>1212.05</v>
      </c>
      <c r="G41" s="13">
        <v>198560.4</v>
      </c>
      <c r="H41" s="13">
        <v>241307.33</v>
      </c>
      <c r="I41" s="13">
        <v>439867.73</v>
      </c>
      <c r="J41" s="5">
        <v>35855</v>
      </c>
      <c r="K41" s="6">
        <f t="shared" si="0"/>
        <v>199.09024380182336</v>
      </c>
      <c r="L41" s="51">
        <v>2403</v>
      </c>
      <c r="M41" s="51" t="s">
        <v>8637</v>
      </c>
      <c r="N41" s="9">
        <v>2401602</v>
      </c>
      <c r="V41" s="66"/>
      <c r="W41" s="66"/>
    </row>
    <row r="42" spans="1:23" x14ac:dyDescent="0.25">
      <c r="A42" s="9">
        <v>41</v>
      </c>
      <c r="B42" s="9" t="s">
        <v>104</v>
      </c>
      <c r="C42" s="10" t="s">
        <v>185</v>
      </c>
      <c r="D42" s="9">
        <v>4107603</v>
      </c>
      <c r="E42" s="10" t="s">
        <v>186</v>
      </c>
      <c r="F42" s="13">
        <v>672.86</v>
      </c>
      <c r="G42" s="13">
        <v>330843</v>
      </c>
      <c r="H42" s="13">
        <v>1037546.8</v>
      </c>
      <c r="I42" s="13">
        <v>1368389.8</v>
      </c>
      <c r="J42" s="5">
        <v>35704</v>
      </c>
      <c r="K42" s="6">
        <f t="shared" si="0"/>
        <v>1541.9950658383616</v>
      </c>
      <c r="L42" s="51">
        <v>4101</v>
      </c>
      <c r="M42" s="51" t="s">
        <v>8671</v>
      </c>
      <c r="N42" s="9">
        <v>4107603</v>
      </c>
      <c r="V42" s="66"/>
      <c r="W42" s="66"/>
    </row>
    <row r="43" spans="1:23" x14ac:dyDescent="0.25">
      <c r="A43" s="9">
        <v>42</v>
      </c>
      <c r="B43" s="9" t="s">
        <v>44</v>
      </c>
      <c r="C43" s="10" t="s">
        <v>189</v>
      </c>
      <c r="D43" s="9">
        <v>2106359</v>
      </c>
      <c r="E43" s="10" t="s">
        <v>190</v>
      </c>
      <c r="F43" s="13">
        <v>7000</v>
      </c>
      <c r="G43" s="13">
        <v>2523</v>
      </c>
      <c r="H43" s="13">
        <v>474250</v>
      </c>
      <c r="I43" s="13">
        <v>476773</v>
      </c>
      <c r="J43" s="5">
        <v>36069</v>
      </c>
      <c r="K43" s="6">
        <f t="shared" si="0"/>
        <v>67.75</v>
      </c>
      <c r="L43" s="51">
        <v>2104</v>
      </c>
      <c r="M43" s="51" t="s">
        <v>8713</v>
      </c>
      <c r="N43" s="9">
        <v>2106359</v>
      </c>
      <c r="V43" s="66"/>
      <c r="W43" s="66"/>
    </row>
    <row r="44" spans="1:23" x14ac:dyDescent="0.25">
      <c r="A44" s="9">
        <v>43</v>
      </c>
      <c r="B44" s="9" t="s">
        <v>129</v>
      </c>
      <c r="C44" s="10" t="s">
        <v>156</v>
      </c>
      <c r="D44" s="9">
        <v>1504208</v>
      </c>
      <c r="E44" s="10" t="s">
        <v>192</v>
      </c>
      <c r="F44" s="13">
        <v>2725.39</v>
      </c>
      <c r="G44" s="13">
        <v>189950.37</v>
      </c>
      <c r="H44" s="13">
        <v>526853.44999999995</v>
      </c>
      <c r="I44" s="13">
        <v>716803.82</v>
      </c>
      <c r="J44" s="5">
        <v>35947</v>
      </c>
      <c r="K44" s="6">
        <f t="shared" si="0"/>
        <v>193.31304877467076</v>
      </c>
      <c r="L44" s="51">
        <v>1503</v>
      </c>
      <c r="M44" s="51" t="s">
        <v>8634</v>
      </c>
      <c r="N44" s="9">
        <v>1504208</v>
      </c>
      <c r="V44" s="66"/>
      <c r="W44" s="66"/>
    </row>
    <row r="45" spans="1:23" x14ac:dyDescent="0.25">
      <c r="A45" s="9">
        <v>44</v>
      </c>
      <c r="B45" s="9" t="s">
        <v>44</v>
      </c>
      <c r="C45" s="10" t="s">
        <v>195</v>
      </c>
      <c r="D45" s="9">
        <v>2111409</v>
      </c>
      <c r="E45" s="10" t="s">
        <v>196</v>
      </c>
      <c r="F45" s="13">
        <v>225.34</v>
      </c>
      <c r="G45" s="13">
        <v>0</v>
      </c>
      <c r="H45" s="13">
        <v>14332.5</v>
      </c>
      <c r="I45" s="13">
        <v>14332.5</v>
      </c>
      <c r="J45" s="5">
        <v>35674</v>
      </c>
      <c r="K45" s="6">
        <f t="shared" si="0"/>
        <v>63.603887458950915</v>
      </c>
      <c r="L45" s="51">
        <v>2104</v>
      </c>
      <c r="M45" s="51" t="s">
        <v>8713</v>
      </c>
      <c r="N45" s="9">
        <v>2111409</v>
      </c>
      <c r="V45" s="66"/>
      <c r="W45" s="66"/>
    </row>
    <row r="46" spans="1:23" x14ac:dyDescent="0.25">
      <c r="A46" s="9">
        <v>45</v>
      </c>
      <c r="B46" s="9" t="s">
        <v>44</v>
      </c>
      <c r="C46" s="10" t="s">
        <v>198</v>
      </c>
      <c r="D46" s="9">
        <v>2112902</v>
      </c>
      <c r="E46" s="10" t="s">
        <v>199</v>
      </c>
      <c r="F46" s="13">
        <v>4732.3</v>
      </c>
      <c r="G46" s="13">
        <v>4412.8</v>
      </c>
      <c r="H46" s="13">
        <v>393684.74</v>
      </c>
      <c r="I46" s="13">
        <v>398097.54</v>
      </c>
      <c r="J46" s="5">
        <v>35916</v>
      </c>
      <c r="K46" s="6">
        <f t="shared" si="0"/>
        <v>83.190993808507486</v>
      </c>
      <c r="L46" s="51">
        <v>2102</v>
      </c>
      <c r="M46" s="51" t="s">
        <v>8651</v>
      </c>
      <c r="N46" s="9">
        <v>2112902</v>
      </c>
      <c r="V46" s="66"/>
      <c r="W46" s="66"/>
    </row>
    <row r="47" spans="1:23" x14ac:dyDescent="0.25">
      <c r="A47" s="9">
        <v>46</v>
      </c>
      <c r="B47" s="9" t="s">
        <v>44</v>
      </c>
      <c r="C47" s="10" t="s">
        <v>195</v>
      </c>
      <c r="D47" s="9">
        <v>2111409</v>
      </c>
      <c r="E47" s="10" t="s">
        <v>201</v>
      </c>
      <c r="F47" s="13">
        <v>200</v>
      </c>
      <c r="G47" s="13">
        <v>1782.5</v>
      </c>
      <c r="H47" s="13">
        <v>20042</v>
      </c>
      <c r="I47" s="13">
        <v>21824.5</v>
      </c>
      <c r="J47" s="5">
        <v>36039</v>
      </c>
      <c r="K47" s="6">
        <f t="shared" si="0"/>
        <v>100.21</v>
      </c>
      <c r="L47" s="51">
        <v>2104</v>
      </c>
      <c r="M47" s="51" t="s">
        <v>8713</v>
      </c>
      <c r="N47" s="9">
        <v>2111409</v>
      </c>
      <c r="V47" s="66"/>
      <c r="W47" s="66"/>
    </row>
    <row r="48" spans="1:23" x14ac:dyDescent="0.25">
      <c r="A48" s="9">
        <v>47</v>
      </c>
      <c r="B48" s="9" t="s">
        <v>104</v>
      </c>
      <c r="C48" s="10" t="s">
        <v>204</v>
      </c>
      <c r="D48" s="9">
        <v>4119301</v>
      </c>
      <c r="E48" s="10" t="s">
        <v>205</v>
      </c>
      <c r="F48" s="13">
        <v>2395.36</v>
      </c>
      <c r="G48" s="13">
        <v>0</v>
      </c>
      <c r="H48" s="13">
        <v>570932.86</v>
      </c>
      <c r="I48" s="13">
        <v>570932.86</v>
      </c>
      <c r="J48" s="5">
        <v>35947</v>
      </c>
      <c r="K48" s="6">
        <f t="shared" si="0"/>
        <v>238.34950070135594</v>
      </c>
      <c r="L48" s="51">
        <v>4103</v>
      </c>
      <c r="M48" s="51" t="s">
        <v>8642</v>
      </c>
      <c r="N48" s="9">
        <v>4119301</v>
      </c>
      <c r="V48" s="66"/>
      <c r="W48" s="66"/>
    </row>
    <row r="49" spans="1:23" x14ac:dyDescent="0.25">
      <c r="A49" s="9">
        <v>48</v>
      </c>
      <c r="B49" s="9" t="s">
        <v>206</v>
      </c>
      <c r="C49" s="10" t="s">
        <v>209</v>
      </c>
      <c r="D49" s="9">
        <v>1504703</v>
      </c>
      <c r="E49" s="10" t="s">
        <v>210</v>
      </c>
      <c r="F49" s="13">
        <v>9737</v>
      </c>
      <c r="G49" s="13">
        <v>10578.25</v>
      </c>
      <c r="H49" s="13">
        <v>904036.05</v>
      </c>
      <c r="I49" s="13">
        <v>914614.3</v>
      </c>
      <c r="J49" s="5">
        <v>35735</v>
      </c>
      <c r="K49" s="6">
        <f t="shared" si="0"/>
        <v>92.845440073944758</v>
      </c>
      <c r="L49" s="51">
        <v>1502</v>
      </c>
      <c r="M49" s="51" t="s">
        <v>8659</v>
      </c>
      <c r="N49" s="9">
        <v>1504703</v>
      </c>
      <c r="V49" s="66"/>
      <c r="W49" s="66"/>
    </row>
    <row r="50" spans="1:23" x14ac:dyDescent="0.25">
      <c r="A50" s="9">
        <v>49</v>
      </c>
      <c r="B50" s="9" t="s">
        <v>211</v>
      </c>
      <c r="C50" s="10" t="s">
        <v>214</v>
      </c>
      <c r="D50" s="9">
        <v>5207535</v>
      </c>
      <c r="E50" s="10" t="s">
        <v>215</v>
      </c>
      <c r="F50" s="13">
        <v>975.21</v>
      </c>
      <c r="G50" s="13">
        <v>181649.13</v>
      </c>
      <c r="H50" s="13">
        <v>195529.22</v>
      </c>
      <c r="I50" s="13">
        <v>377178.35</v>
      </c>
      <c r="J50" s="5">
        <v>35827</v>
      </c>
      <c r="K50" s="6">
        <f t="shared" si="0"/>
        <v>200.49960521323612</v>
      </c>
      <c r="L50" s="51">
        <v>5201</v>
      </c>
      <c r="M50" s="51" t="s">
        <v>8711</v>
      </c>
      <c r="N50" s="9">
        <v>5207535</v>
      </c>
      <c r="V50" s="66"/>
      <c r="W50" s="66"/>
    </row>
    <row r="51" spans="1:23" x14ac:dyDescent="0.25">
      <c r="A51" s="9">
        <v>50</v>
      </c>
      <c r="B51" s="9" t="s">
        <v>44</v>
      </c>
      <c r="C51" s="10" t="s">
        <v>217</v>
      </c>
      <c r="D51" s="9">
        <v>2103554</v>
      </c>
      <c r="E51" s="10" t="s">
        <v>218</v>
      </c>
      <c r="F51" s="13">
        <v>1598.1</v>
      </c>
      <c r="G51" s="13">
        <v>1272.67</v>
      </c>
      <c r="H51" s="13">
        <v>105825.85</v>
      </c>
      <c r="I51" s="13">
        <v>107098.52</v>
      </c>
      <c r="J51" s="5">
        <v>36069</v>
      </c>
      <c r="K51" s="6">
        <f t="shared" si="0"/>
        <v>66.219792253300795</v>
      </c>
      <c r="L51" s="51">
        <v>2104</v>
      </c>
      <c r="M51" s="51" t="s">
        <v>8713</v>
      </c>
      <c r="N51" s="9">
        <v>2103554</v>
      </c>
      <c r="V51" s="66"/>
      <c r="W51" s="66"/>
    </row>
    <row r="52" spans="1:23" x14ac:dyDescent="0.25">
      <c r="A52" s="9">
        <v>51</v>
      </c>
      <c r="B52" s="9" t="s">
        <v>124</v>
      </c>
      <c r="C52" s="10" t="s">
        <v>221</v>
      </c>
      <c r="D52" s="9">
        <v>2402709</v>
      </c>
      <c r="E52" s="10" t="s">
        <v>222</v>
      </c>
      <c r="F52" s="13">
        <v>1351.91</v>
      </c>
      <c r="G52" s="13">
        <v>48731.9</v>
      </c>
      <c r="H52" s="13">
        <v>127390.26</v>
      </c>
      <c r="I52" s="13">
        <v>176122.16</v>
      </c>
      <c r="J52" s="5">
        <v>35827</v>
      </c>
      <c r="K52" s="6">
        <f t="shared" si="0"/>
        <v>94.229837785059644</v>
      </c>
      <c r="L52" s="51">
        <v>2402</v>
      </c>
      <c r="M52" s="51" t="s">
        <v>8684</v>
      </c>
      <c r="N52" s="9">
        <v>2402709</v>
      </c>
      <c r="V52" s="66"/>
      <c r="W52" s="66"/>
    </row>
    <row r="53" spans="1:23" x14ac:dyDescent="0.25">
      <c r="A53" s="9">
        <v>52</v>
      </c>
      <c r="B53" s="9" t="s">
        <v>110</v>
      </c>
      <c r="C53" s="10" t="s">
        <v>225</v>
      </c>
      <c r="D53" s="9">
        <v>1720309</v>
      </c>
      <c r="E53" s="10" t="s">
        <v>226</v>
      </c>
      <c r="F53" s="13">
        <v>2160.4299999999998</v>
      </c>
      <c r="G53" s="13">
        <v>176600</v>
      </c>
      <c r="H53" s="13">
        <v>314212.03000000003</v>
      </c>
      <c r="I53" s="13">
        <v>490812.03</v>
      </c>
      <c r="J53" s="5">
        <v>36008</v>
      </c>
      <c r="K53" s="6">
        <f t="shared" si="0"/>
        <v>145.43957915785285</v>
      </c>
      <c r="L53" s="51">
        <v>1701</v>
      </c>
      <c r="M53" s="51" t="s">
        <v>8668</v>
      </c>
      <c r="N53" s="9">
        <v>1720309</v>
      </c>
      <c r="V53" s="66"/>
      <c r="W53" s="66"/>
    </row>
    <row r="54" spans="1:23" x14ac:dyDescent="0.25">
      <c r="A54" s="9">
        <v>53</v>
      </c>
      <c r="B54" s="9" t="s">
        <v>84</v>
      </c>
      <c r="C54" s="10" t="s">
        <v>229</v>
      </c>
      <c r="D54" s="9">
        <v>5007901</v>
      </c>
      <c r="E54" s="10" t="s">
        <v>230</v>
      </c>
      <c r="F54" s="13">
        <v>1074.69</v>
      </c>
      <c r="G54" s="13">
        <v>330060.92</v>
      </c>
      <c r="H54" s="13">
        <v>582814.53</v>
      </c>
      <c r="I54" s="13">
        <v>912875.45</v>
      </c>
      <c r="J54" s="5">
        <v>36161</v>
      </c>
      <c r="K54" s="6">
        <f t="shared" si="0"/>
        <v>542.30943807051335</v>
      </c>
      <c r="L54" s="51">
        <v>5002</v>
      </c>
      <c r="M54" s="51" t="s">
        <v>8622</v>
      </c>
      <c r="N54" s="9">
        <v>5007901</v>
      </c>
      <c r="V54" s="66"/>
      <c r="W54" s="66"/>
    </row>
    <row r="55" spans="1:23" x14ac:dyDescent="0.25">
      <c r="A55" s="9">
        <v>54</v>
      </c>
      <c r="B55" s="9" t="s">
        <v>110</v>
      </c>
      <c r="C55" s="10" t="s">
        <v>233</v>
      </c>
      <c r="D55" s="9">
        <v>1722107</v>
      </c>
      <c r="E55" s="10" t="s">
        <v>234</v>
      </c>
      <c r="F55" s="13">
        <v>2061.7600000000002</v>
      </c>
      <c r="G55" s="13">
        <v>235622.61</v>
      </c>
      <c r="H55" s="13">
        <v>505934.62</v>
      </c>
      <c r="I55" s="13">
        <v>741557.23</v>
      </c>
      <c r="J55" s="5">
        <v>35704</v>
      </c>
      <c r="K55" s="6">
        <f t="shared" si="0"/>
        <v>245.38967678100261</v>
      </c>
      <c r="L55" s="51">
        <v>1701</v>
      </c>
      <c r="M55" s="51" t="s">
        <v>8668</v>
      </c>
      <c r="N55" s="9">
        <v>1722107</v>
      </c>
      <c r="V55" s="66"/>
      <c r="W55" s="66"/>
    </row>
    <row r="56" spans="1:23" x14ac:dyDescent="0.25">
      <c r="A56" s="9">
        <v>55</v>
      </c>
      <c r="B56" s="9" t="s">
        <v>235</v>
      </c>
      <c r="C56" s="10" t="s">
        <v>237</v>
      </c>
      <c r="D56" s="9">
        <v>2302800</v>
      </c>
      <c r="E56" s="10" t="s">
        <v>238</v>
      </c>
      <c r="F56" s="13">
        <v>1154.05</v>
      </c>
      <c r="G56" s="13">
        <v>127921.92</v>
      </c>
      <c r="H56" s="13">
        <v>56606.15</v>
      </c>
      <c r="I56" s="13">
        <v>184528.07</v>
      </c>
      <c r="J56" s="5">
        <v>35947</v>
      </c>
      <c r="K56" s="6">
        <f t="shared" si="0"/>
        <v>49.049997833716048</v>
      </c>
      <c r="L56" s="51">
        <v>2302</v>
      </c>
      <c r="M56" s="51" t="s">
        <v>8662</v>
      </c>
      <c r="N56" s="9">
        <v>2302800</v>
      </c>
      <c r="V56" s="66"/>
      <c r="W56" s="66"/>
    </row>
    <row r="57" spans="1:23" x14ac:dyDescent="0.25">
      <c r="A57" s="9">
        <v>56</v>
      </c>
      <c r="B57" s="9" t="s">
        <v>39</v>
      </c>
      <c r="C57" s="10" t="s">
        <v>241</v>
      </c>
      <c r="D57" s="9">
        <v>2505709</v>
      </c>
      <c r="E57" s="10" t="s">
        <v>242</v>
      </c>
      <c r="F57" s="13">
        <v>464.02</v>
      </c>
      <c r="G57" s="13">
        <v>40237.769999999997</v>
      </c>
      <c r="H57" s="13">
        <v>101762.23</v>
      </c>
      <c r="I57" s="13">
        <v>142000</v>
      </c>
      <c r="J57" s="5">
        <v>36039</v>
      </c>
      <c r="K57" s="6">
        <f t="shared" si="0"/>
        <v>219.3056980302573</v>
      </c>
      <c r="L57" s="51">
        <v>2503</v>
      </c>
      <c r="M57" s="51" t="s">
        <v>8621</v>
      </c>
      <c r="N57" s="9">
        <v>2505709</v>
      </c>
      <c r="V57" s="66"/>
      <c r="W57" s="66"/>
    </row>
    <row r="58" spans="1:23" x14ac:dyDescent="0.25">
      <c r="A58" s="9">
        <v>57</v>
      </c>
      <c r="B58" s="9" t="s">
        <v>243</v>
      </c>
      <c r="C58" s="10" t="s">
        <v>246</v>
      </c>
      <c r="D58" s="9">
        <v>2913606</v>
      </c>
      <c r="E58" s="10" t="s">
        <v>247</v>
      </c>
      <c r="F58" s="13">
        <v>542.29</v>
      </c>
      <c r="G58" s="13">
        <v>94896.36</v>
      </c>
      <c r="H58" s="13">
        <v>132740.23000000001</v>
      </c>
      <c r="I58" s="13">
        <v>227636.59</v>
      </c>
      <c r="J58" s="5">
        <v>36373</v>
      </c>
      <c r="K58" s="6">
        <f t="shared" si="0"/>
        <v>244.77720407899835</v>
      </c>
      <c r="L58" s="51">
        <v>2907</v>
      </c>
      <c r="M58" s="51" t="s">
        <v>8630</v>
      </c>
      <c r="N58" s="9">
        <v>2913606</v>
      </c>
      <c r="V58" s="66"/>
      <c r="W58" s="66"/>
    </row>
    <row r="59" spans="1:23" x14ac:dyDescent="0.25">
      <c r="A59" s="9">
        <v>58</v>
      </c>
      <c r="B59" s="9" t="s">
        <v>243</v>
      </c>
      <c r="C59" s="10" t="s">
        <v>250</v>
      </c>
      <c r="D59" s="9">
        <v>2928406</v>
      </c>
      <c r="E59" s="10" t="s">
        <v>251</v>
      </c>
      <c r="F59" s="13">
        <v>13217</v>
      </c>
      <c r="G59" s="13">
        <v>59967.02</v>
      </c>
      <c r="H59" s="13">
        <v>1263090.56</v>
      </c>
      <c r="I59" s="13">
        <v>1323057.58</v>
      </c>
      <c r="J59" s="5">
        <v>36373</v>
      </c>
      <c r="K59" s="6">
        <f t="shared" si="0"/>
        <v>95.565601876371346</v>
      </c>
      <c r="L59" s="51">
        <v>2901</v>
      </c>
      <c r="M59" s="51" t="s">
        <v>8620</v>
      </c>
      <c r="N59" s="9">
        <v>2928406</v>
      </c>
      <c r="V59" s="66"/>
      <c r="W59" s="66"/>
    </row>
    <row r="60" spans="1:23" x14ac:dyDescent="0.25">
      <c r="A60" s="9">
        <v>59</v>
      </c>
      <c r="B60" s="9" t="s">
        <v>129</v>
      </c>
      <c r="C60" s="10" t="s">
        <v>132</v>
      </c>
      <c r="D60" s="9">
        <v>1507458</v>
      </c>
      <c r="E60" s="10" t="s">
        <v>253</v>
      </c>
      <c r="F60" s="13">
        <v>1313.44</v>
      </c>
      <c r="G60" s="13">
        <v>189329.58</v>
      </c>
      <c r="H60" s="13">
        <v>190054.52</v>
      </c>
      <c r="I60" s="13">
        <v>379384.1</v>
      </c>
      <c r="J60" s="5">
        <v>36069</v>
      </c>
      <c r="K60" s="6">
        <f t="shared" si="0"/>
        <v>144.69981118284807</v>
      </c>
      <c r="L60" s="51">
        <v>1503</v>
      </c>
      <c r="M60" s="51" t="s">
        <v>8634</v>
      </c>
      <c r="N60" s="9">
        <v>1507458</v>
      </c>
      <c r="V60" s="66"/>
      <c r="W60" s="66"/>
    </row>
    <row r="61" spans="1:23" x14ac:dyDescent="0.25">
      <c r="A61" s="9">
        <v>60</v>
      </c>
      <c r="B61" s="9" t="s">
        <v>235</v>
      </c>
      <c r="C61" s="10" t="s">
        <v>256</v>
      </c>
      <c r="D61" s="9">
        <v>2311306</v>
      </c>
      <c r="E61" s="10" t="s">
        <v>257</v>
      </c>
      <c r="F61" s="13">
        <v>1917.92</v>
      </c>
      <c r="G61" s="13">
        <v>154243.51</v>
      </c>
      <c r="H61" s="13">
        <v>90899</v>
      </c>
      <c r="I61" s="13">
        <v>245142.51</v>
      </c>
      <c r="J61" s="5">
        <v>36465</v>
      </c>
      <c r="K61" s="6">
        <f t="shared" si="0"/>
        <v>47.39457328772837</v>
      </c>
      <c r="L61" s="51">
        <v>2302</v>
      </c>
      <c r="M61" s="51" t="s">
        <v>8662</v>
      </c>
      <c r="N61" s="9">
        <v>2311306</v>
      </c>
      <c r="V61" s="66"/>
      <c r="W61" s="66"/>
    </row>
    <row r="62" spans="1:23" x14ac:dyDescent="0.25">
      <c r="A62" s="9">
        <v>61</v>
      </c>
      <c r="B62" s="9" t="s">
        <v>258</v>
      </c>
      <c r="C62" s="10" t="s">
        <v>260</v>
      </c>
      <c r="D62" s="9">
        <v>3522307</v>
      </c>
      <c r="E62" s="10" t="s">
        <v>261</v>
      </c>
      <c r="F62" s="13">
        <v>883.3</v>
      </c>
      <c r="G62" s="13">
        <v>537417.18000000005</v>
      </c>
      <c r="H62" s="13">
        <v>1357356.72</v>
      </c>
      <c r="I62" s="13">
        <v>1894773.9</v>
      </c>
      <c r="J62" s="5">
        <v>35827</v>
      </c>
      <c r="K62" s="6">
        <f t="shared" si="0"/>
        <v>1536.6882372919733</v>
      </c>
      <c r="L62" s="51">
        <v>3503</v>
      </c>
      <c r="M62" s="51" t="s">
        <v>8658</v>
      </c>
      <c r="N62" s="9">
        <v>3522307</v>
      </c>
      <c r="V62" s="66"/>
      <c r="W62" s="66"/>
    </row>
    <row r="63" spans="1:23" x14ac:dyDescent="0.25">
      <c r="A63" s="9">
        <v>62</v>
      </c>
      <c r="B63" s="9" t="s">
        <v>262</v>
      </c>
      <c r="C63" s="10" t="s">
        <v>265</v>
      </c>
      <c r="D63" s="9">
        <v>4212270</v>
      </c>
      <c r="E63" s="10" t="s">
        <v>266</v>
      </c>
      <c r="F63" s="13">
        <v>233.07</v>
      </c>
      <c r="G63" s="13">
        <v>39785.97</v>
      </c>
      <c r="H63" s="13">
        <v>73898.67</v>
      </c>
      <c r="I63" s="13">
        <v>113684.64</v>
      </c>
      <c r="J63" s="5">
        <v>36342</v>
      </c>
      <c r="K63" s="6">
        <f t="shared" si="0"/>
        <v>317.06641781439055</v>
      </c>
      <c r="L63" s="51">
        <v>4203</v>
      </c>
      <c r="M63" s="51" t="s">
        <v>8715</v>
      </c>
      <c r="N63" s="9">
        <v>4212270</v>
      </c>
      <c r="V63" s="66"/>
      <c r="W63" s="66"/>
    </row>
    <row r="64" spans="1:23" x14ac:dyDescent="0.25">
      <c r="A64" s="9">
        <v>63</v>
      </c>
      <c r="B64" s="9" t="s">
        <v>84</v>
      </c>
      <c r="C64" s="10" t="s">
        <v>269</v>
      </c>
      <c r="D64" s="9">
        <v>5001904</v>
      </c>
      <c r="E64" s="10" t="s">
        <v>270</v>
      </c>
      <c r="F64" s="13">
        <v>1159.9100000000001</v>
      </c>
      <c r="G64" s="13">
        <v>143013.45000000001</v>
      </c>
      <c r="H64" s="13">
        <v>646987.14</v>
      </c>
      <c r="I64" s="13">
        <v>790000.59</v>
      </c>
      <c r="J64" s="5">
        <v>35643</v>
      </c>
      <c r="K64" s="6">
        <f t="shared" si="0"/>
        <v>557.7908113560535</v>
      </c>
      <c r="L64" s="51">
        <v>5003</v>
      </c>
      <c r="M64" s="51" t="s">
        <v>8712</v>
      </c>
      <c r="N64" s="9">
        <v>5001904</v>
      </c>
      <c r="V64" s="66"/>
      <c r="W64" s="66"/>
    </row>
    <row r="65" spans="1:23" x14ac:dyDescent="0.25">
      <c r="A65" s="9">
        <v>64</v>
      </c>
      <c r="B65" s="9" t="s">
        <v>104</v>
      </c>
      <c r="C65" s="10" t="s">
        <v>273</v>
      </c>
      <c r="D65" s="9">
        <v>4126678</v>
      </c>
      <c r="E65" s="10" t="s">
        <v>274</v>
      </c>
      <c r="F65" s="13">
        <v>162.04</v>
      </c>
      <c r="G65" s="13">
        <v>13130.8</v>
      </c>
      <c r="H65" s="13">
        <v>83798.240000000005</v>
      </c>
      <c r="I65" s="13">
        <v>96929.04</v>
      </c>
      <c r="J65" s="5">
        <v>36008</v>
      </c>
      <c r="K65" s="6">
        <f t="shared" si="0"/>
        <v>517.1453961984696</v>
      </c>
      <c r="L65" s="51">
        <v>4101</v>
      </c>
      <c r="M65" s="51" t="s">
        <v>8671</v>
      </c>
      <c r="N65" s="9">
        <v>4126678</v>
      </c>
      <c r="V65" s="66"/>
      <c r="W65" s="66"/>
    </row>
    <row r="66" spans="1:23" x14ac:dyDescent="0.25">
      <c r="A66" s="9">
        <v>65</v>
      </c>
      <c r="B66" s="9" t="s">
        <v>44</v>
      </c>
      <c r="C66" s="10" t="s">
        <v>277</v>
      </c>
      <c r="D66" s="9">
        <v>2101608</v>
      </c>
      <c r="E66" s="10" t="s">
        <v>278</v>
      </c>
      <c r="F66" s="13">
        <v>2871.14</v>
      </c>
      <c r="G66" s="13">
        <v>48441.54</v>
      </c>
      <c r="H66" s="13">
        <v>142437.35999999999</v>
      </c>
      <c r="I66" s="13">
        <v>190878.9</v>
      </c>
      <c r="J66" s="5">
        <v>36039</v>
      </c>
      <c r="K66" s="6">
        <f t="shared" si="0"/>
        <v>49.610036431521969</v>
      </c>
      <c r="L66" s="51">
        <v>2106</v>
      </c>
      <c r="M66" s="51" t="s">
        <v>8705</v>
      </c>
      <c r="N66" s="9">
        <v>2101608</v>
      </c>
      <c r="V66" s="66"/>
      <c r="W66" s="66"/>
    </row>
    <row r="67" spans="1:23" x14ac:dyDescent="0.25">
      <c r="A67" s="9">
        <v>66</v>
      </c>
      <c r="B67" s="9" t="s">
        <v>84</v>
      </c>
      <c r="C67" s="10" t="s">
        <v>269</v>
      </c>
      <c r="D67" s="9">
        <v>5001904</v>
      </c>
      <c r="E67" s="10" t="s">
        <v>164</v>
      </c>
      <c r="F67" s="13">
        <v>1799.18</v>
      </c>
      <c r="G67" s="13">
        <v>693218.13</v>
      </c>
      <c r="H67" s="13">
        <v>1003562.9</v>
      </c>
      <c r="I67" s="13">
        <v>1696781.03</v>
      </c>
      <c r="J67" s="5">
        <v>35643</v>
      </c>
      <c r="K67" s="6">
        <f t="shared" ref="K67:K130" si="1">H67/F67</f>
        <v>557.78904834424566</v>
      </c>
      <c r="L67" s="51">
        <v>5003</v>
      </c>
      <c r="M67" s="51" t="s">
        <v>8712</v>
      </c>
      <c r="N67" s="9">
        <v>5001904</v>
      </c>
      <c r="V67" s="66"/>
      <c r="W67" s="66"/>
    </row>
    <row r="68" spans="1:23" x14ac:dyDescent="0.25">
      <c r="A68" s="9">
        <v>67</v>
      </c>
      <c r="B68" s="9" t="s">
        <v>258</v>
      </c>
      <c r="C68" s="10" t="s">
        <v>282</v>
      </c>
      <c r="D68" s="9">
        <v>3532108</v>
      </c>
      <c r="E68" s="10" t="s">
        <v>283</v>
      </c>
      <c r="F68" s="13">
        <v>687.69</v>
      </c>
      <c r="G68" s="13">
        <v>178809.81</v>
      </c>
      <c r="H68" s="13">
        <v>826527.73</v>
      </c>
      <c r="I68" s="13">
        <v>1005337.54</v>
      </c>
      <c r="J68" s="5">
        <v>35796</v>
      </c>
      <c r="K68" s="6">
        <f t="shared" si="1"/>
        <v>1201.8899940380111</v>
      </c>
      <c r="L68" s="51">
        <v>3501</v>
      </c>
      <c r="M68" s="51" t="s">
        <v>8649</v>
      </c>
      <c r="N68" s="9">
        <v>3532108</v>
      </c>
      <c r="V68" s="66"/>
      <c r="W68" s="66"/>
    </row>
    <row r="69" spans="1:23" x14ac:dyDescent="0.25">
      <c r="A69" s="9">
        <v>68</v>
      </c>
      <c r="B69" s="9" t="s">
        <v>84</v>
      </c>
      <c r="C69" s="10" t="s">
        <v>269</v>
      </c>
      <c r="D69" s="9">
        <v>5001904</v>
      </c>
      <c r="E69" s="10" t="s">
        <v>285</v>
      </c>
      <c r="F69" s="13">
        <v>1797.97</v>
      </c>
      <c r="G69" s="13">
        <v>620583.86</v>
      </c>
      <c r="H69" s="13">
        <v>1002889.6</v>
      </c>
      <c r="I69" s="13">
        <v>1623473.46</v>
      </c>
      <c r="J69" s="5">
        <v>35643</v>
      </c>
      <c r="K69" s="6">
        <f t="shared" si="1"/>
        <v>557.78995200142379</v>
      </c>
      <c r="L69" s="51">
        <v>5003</v>
      </c>
      <c r="M69" s="51" t="s">
        <v>8712</v>
      </c>
      <c r="N69" s="9">
        <v>5001904</v>
      </c>
      <c r="V69" s="66"/>
      <c r="W69" s="66"/>
    </row>
    <row r="70" spans="1:23" x14ac:dyDescent="0.25">
      <c r="A70" s="9">
        <v>69</v>
      </c>
      <c r="B70" s="9" t="s">
        <v>119</v>
      </c>
      <c r="C70" s="10" t="s">
        <v>288</v>
      </c>
      <c r="D70" s="9">
        <v>2609402</v>
      </c>
      <c r="E70" s="10" t="s">
        <v>289</v>
      </c>
      <c r="F70" s="13">
        <v>301.39999999999998</v>
      </c>
      <c r="G70" s="13">
        <v>213790</v>
      </c>
      <c r="H70" s="13">
        <v>234152.86</v>
      </c>
      <c r="I70" s="13">
        <v>447942.86</v>
      </c>
      <c r="J70" s="5">
        <v>35947</v>
      </c>
      <c r="K70" s="6">
        <f t="shared" si="1"/>
        <v>776.88407431984081</v>
      </c>
      <c r="L70" s="51">
        <v>2604</v>
      </c>
      <c r="M70" s="51" t="s">
        <v>8664</v>
      </c>
      <c r="N70" s="9">
        <v>2609402</v>
      </c>
      <c r="V70" s="66"/>
      <c r="W70" s="66"/>
    </row>
    <row r="71" spans="1:23" x14ac:dyDescent="0.25">
      <c r="A71" s="9">
        <v>70</v>
      </c>
      <c r="B71" s="9" t="s">
        <v>84</v>
      </c>
      <c r="C71" s="10" t="s">
        <v>269</v>
      </c>
      <c r="D71" s="9">
        <v>5001904</v>
      </c>
      <c r="E71" s="10" t="s">
        <v>291</v>
      </c>
      <c r="F71" s="13">
        <v>1035.03</v>
      </c>
      <c r="G71" s="13">
        <v>215429.86</v>
      </c>
      <c r="H71" s="13">
        <v>577328.43000000005</v>
      </c>
      <c r="I71" s="13">
        <v>792758.29</v>
      </c>
      <c r="J71" s="5">
        <v>35674</v>
      </c>
      <c r="K71" s="6">
        <f t="shared" si="1"/>
        <v>557.78907857743263</v>
      </c>
      <c r="L71" s="51">
        <v>5003</v>
      </c>
      <c r="M71" s="51" t="s">
        <v>8712</v>
      </c>
      <c r="N71" s="9">
        <v>5001904</v>
      </c>
      <c r="V71" s="66"/>
      <c r="W71" s="66"/>
    </row>
    <row r="72" spans="1:23" x14ac:dyDescent="0.25">
      <c r="A72" s="9">
        <v>71</v>
      </c>
      <c r="B72" s="9" t="s">
        <v>262</v>
      </c>
      <c r="C72" s="10" t="s">
        <v>265</v>
      </c>
      <c r="D72" s="9">
        <v>4212270</v>
      </c>
      <c r="E72" s="10" t="s">
        <v>293</v>
      </c>
      <c r="F72" s="13">
        <v>469.15</v>
      </c>
      <c r="G72" s="13">
        <v>44914.83</v>
      </c>
      <c r="H72" s="13">
        <v>164010.76</v>
      </c>
      <c r="I72" s="13">
        <v>208925.59</v>
      </c>
      <c r="J72" s="5">
        <v>36312</v>
      </c>
      <c r="K72" s="6">
        <f t="shared" si="1"/>
        <v>349.59130342108074</v>
      </c>
      <c r="L72" s="51">
        <v>4203</v>
      </c>
      <c r="M72" s="51" t="s">
        <v>8715</v>
      </c>
      <c r="N72" s="9">
        <v>4212270</v>
      </c>
      <c r="V72" s="66"/>
      <c r="W72" s="66"/>
    </row>
    <row r="73" spans="1:23" x14ac:dyDescent="0.25">
      <c r="A73" s="9">
        <v>72</v>
      </c>
      <c r="B73" s="9" t="s">
        <v>119</v>
      </c>
      <c r="C73" s="10" t="s">
        <v>288</v>
      </c>
      <c r="D73" s="9">
        <v>2609402</v>
      </c>
      <c r="E73" s="10" t="s">
        <v>295</v>
      </c>
      <c r="F73" s="13">
        <v>501</v>
      </c>
      <c r="G73" s="13">
        <v>101551.61</v>
      </c>
      <c r="H73" s="13">
        <v>348448.39</v>
      </c>
      <c r="I73" s="13">
        <v>450000</v>
      </c>
      <c r="J73" s="5">
        <v>36039</v>
      </c>
      <c r="K73" s="6">
        <f t="shared" si="1"/>
        <v>695.50576846307388</v>
      </c>
      <c r="L73" s="51">
        <v>2604</v>
      </c>
      <c r="M73" s="51" t="s">
        <v>8664</v>
      </c>
      <c r="N73" s="9">
        <v>2609402</v>
      </c>
      <c r="V73" s="66"/>
      <c r="W73" s="66"/>
    </row>
    <row r="74" spans="1:23" x14ac:dyDescent="0.25">
      <c r="A74" s="9">
        <v>73</v>
      </c>
      <c r="B74" s="9" t="s">
        <v>84</v>
      </c>
      <c r="C74" s="10" t="s">
        <v>269</v>
      </c>
      <c r="D74" s="9">
        <v>5001904</v>
      </c>
      <c r="E74" s="10" t="s">
        <v>297</v>
      </c>
      <c r="F74" s="13">
        <v>1035.03</v>
      </c>
      <c r="G74" s="13">
        <v>132012.42000000001</v>
      </c>
      <c r="H74" s="13">
        <v>577328.43000000005</v>
      </c>
      <c r="I74" s="13">
        <v>709340.85</v>
      </c>
      <c r="J74" s="5">
        <v>35643</v>
      </c>
      <c r="K74" s="6">
        <f t="shared" si="1"/>
        <v>557.78907857743263</v>
      </c>
      <c r="L74" s="51">
        <v>5003</v>
      </c>
      <c r="M74" s="51" t="s">
        <v>8712</v>
      </c>
      <c r="N74" s="9">
        <v>5001904</v>
      </c>
      <c r="V74" s="66"/>
      <c r="W74" s="66"/>
    </row>
    <row r="75" spans="1:23" x14ac:dyDescent="0.25">
      <c r="A75" s="9">
        <v>74</v>
      </c>
      <c r="B75" s="9" t="s">
        <v>119</v>
      </c>
      <c r="C75" s="10" t="s">
        <v>288</v>
      </c>
      <c r="D75" s="9">
        <v>2609402</v>
      </c>
      <c r="E75" s="10" t="s">
        <v>299</v>
      </c>
      <c r="F75" s="13">
        <v>570.02</v>
      </c>
      <c r="G75" s="13">
        <v>256233.14</v>
      </c>
      <c r="H75" s="13">
        <v>272629.15999999997</v>
      </c>
      <c r="I75" s="13">
        <v>528862.30000000005</v>
      </c>
      <c r="J75" s="5">
        <v>36039</v>
      </c>
      <c r="K75" s="6">
        <f t="shared" si="1"/>
        <v>478.27999017578327</v>
      </c>
      <c r="L75" s="51">
        <v>2604</v>
      </c>
      <c r="M75" s="51" t="s">
        <v>8664</v>
      </c>
      <c r="N75" s="9">
        <v>2609402</v>
      </c>
      <c r="V75" s="66"/>
      <c r="W75" s="66"/>
    </row>
    <row r="76" spans="1:23" x14ac:dyDescent="0.25">
      <c r="A76" s="9">
        <v>75</v>
      </c>
      <c r="B76" s="9" t="s">
        <v>84</v>
      </c>
      <c r="C76" s="10" t="s">
        <v>269</v>
      </c>
      <c r="D76" s="9">
        <v>5001904</v>
      </c>
      <c r="E76" s="10" t="s">
        <v>301</v>
      </c>
      <c r="F76" s="13">
        <v>1159.9100000000001</v>
      </c>
      <c r="G76" s="13">
        <v>143013.45000000001</v>
      </c>
      <c r="H76" s="13">
        <v>646987.15</v>
      </c>
      <c r="I76" s="13">
        <v>790000.6</v>
      </c>
      <c r="J76" s="5">
        <v>35674</v>
      </c>
      <c r="K76" s="6">
        <f t="shared" si="1"/>
        <v>557.79081997741207</v>
      </c>
      <c r="L76" s="51">
        <v>5003</v>
      </c>
      <c r="M76" s="51" t="s">
        <v>8712</v>
      </c>
      <c r="N76" s="9">
        <v>5001904</v>
      </c>
      <c r="V76" s="66"/>
      <c r="W76" s="66"/>
    </row>
    <row r="77" spans="1:23" x14ac:dyDescent="0.25">
      <c r="A77" s="9">
        <v>76</v>
      </c>
      <c r="B77" s="9" t="s">
        <v>104</v>
      </c>
      <c r="C77" s="10" t="s">
        <v>273</v>
      </c>
      <c r="D77" s="9">
        <v>4126678</v>
      </c>
      <c r="E77" s="10" t="s">
        <v>303</v>
      </c>
      <c r="F77" s="13">
        <v>94.84</v>
      </c>
      <c r="G77" s="13">
        <v>25878.78</v>
      </c>
      <c r="H77" s="13">
        <v>71117.72</v>
      </c>
      <c r="I77" s="13">
        <v>96996.5</v>
      </c>
      <c r="J77" s="5">
        <v>35977</v>
      </c>
      <c r="K77" s="6">
        <f t="shared" si="1"/>
        <v>749.87051876845214</v>
      </c>
      <c r="L77" s="51">
        <v>4101</v>
      </c>
      <c r="M77" s="51" t="s">
        <v>8671</v>
      </c>
      <c r="N77" s="9">
        <v>4126678</v>
      </c>
      <c r="V77" s="66"/>
      <c r="W77" s="66"/>
    </row>
    <row r="78" spans="1:23" x14ac:dyDescent="0.25">
      <c r="A78" s="9">
        <v>77</v>
      </c>
      <c r="B78" s="9" t="s">
        <v>119</v>
      </c>
      <c r="C78" s="10" t="s">
        <v>288</v>
      </c>
      <c r="D78" s="9">
        <v>2609402</v>
      </c>
      <c r="E78" s="10" t="s">
        <v>305</v>
      </c>
      <c r="F78" s="13">
        <v>428.8</v>
      </c>
      <c r="G78" s="13">
        <v>206939.37</v>
      </c>
      <c r="H78" s="13">
        <v>313289.86</v>
      </c>
      <c r="I78" s="13">
        <v>520229.23</v>
      </c>
      <c r="J78" s="5">
        <v>36069</v>
      </c>
      <c r="K78" s="6">
        <f t="shared" si="1"/>
        <v>730.62000932835815</v>
      </c>
      <c r="L78" s="51">
        <v>2604</v>
      </c>
      <c r="M78" s="51" t="s">
        <v>8664</v>
      </c>
      <c r="N78" s="9">
        <v>2609402</v>
      </c>
      <c r="V78" s="66"/>
      <c r="W78" s="66"/>
    </row>
    <row r="79" spans="1:23" x14ac:dyDescent="0.25">
      <c r="A79" s="9">
        <v>78</v>
      </c>
      <c r="B79" s="9" t="s">
        <v>306</v>
      </c>
      <c r="C79" s="10" t="s">
        <v>309</v>
      </c>
      <c r="D79" s="9">
        <v>2205300</v>
      </c>
      <c r="E79" s="10" t="s">
        <v>310</v>
      </c>
      <c r="F79" s="13">
        <v>17161.080000000002</v>
      </c>
      <c r="G79" s="13">
        <v>649555.67000000004</v>
      </c>
      <c r="H79" s="13">
        <v>500417.35</v>
      </c>
      <c r="I79" s="13">
        <v>1149973.02</v>
      </c>
      <c r="J79" s="5">
        <v>36008</v>
      </c>
      <c r="K79" s="6">
        <f t="shared" si="1"/>
        <v>29.16001498740172</v>
      </c>
      <c r="L79" s="51">
        <v>2206</v>
      </c>
      <c r="M79" s="51" t="s">
        <v>8687</v>
      </c>
      <c r="N79" s="9">
        <v>2205300</v>
      </c>
      <c r="V79" s="66"/>
      <c r="W79" s="66"/>
    </row>
    <row r="80" spans="1:23" x14ac:dyDescent="0.25">
      <c r="A80" s="9">
        <v>79</v>
      </c>
      <c r="B80" s="9" t="s">
        <v>44</v>
      </c>
      <c r="C80" s="10" t="s">
        <v>312</v>
      </c>
      <c r="D80" s="9">
        <v>2112308</v>
      </c>
      <c r="E80" s="10" t="s">
        <v>313</v>
      </c>
      <c r="F80" s="13">
        <v>1818</v>
      </c>
      <c r="G80" s="13">
        <v>0</v>
      </c>
      <c r="H80" s="13">
        <v>102298.86</v>
      </c>
      <c r="I80" s="13">
        <v>102298.86</v>
      </c>
      <c r="J80" s="5">
        <v>36069</v>
      </c>
      <c r="K80" s="6">
        <f t="shared" si="1"/>
        <v>56.27</v>
      </c>
      <c r="L80" s="51">
        <v>2104</v>
      </c>
      <c r="M80" s="51" t="s">
        <v>8713</v>
      </c>
      <c r="N80" s="9">
        <v>2112308</v>
      </c>
      <c r="V80" s="66"/>
      <c r="W80" s="66"/>
    </row>
    <row r="81" spans="1:23" x14ac:dyDescent="0.25">
      <c r="A81" s="9">
        <v>80</v>
      </c>
      <c r="B81" s="9" t="s">
        <v>211</v>
      </c>
      <c r="C81" s="10" t="s">
        <v>316</v>
      </c>
      <c r="D81" s="9">
        <v>5207253</v>
      </c>
      <c r="E81" s="10" t="s">
        <v>317</v>
      </c>
      <c r="F81" s="13">
        <v>385.41</v>
      </c>
      <c r="G81" s="13">
        <v>36984.42</v>
      </c>
      <c r="H81" s="13">
        <v>123374.77</v>
      </c>
      <c r="I81" s="13">
        <v>160359.19</v>
      </c>
      <c r="J81" s="5">
        <v>35765</v>
      </c>
      <c r="K81" s="6">
        <f t="shared" si="1"/>
        <v>320.11304844191898</v>
      </c>
      <c r="L81" s="51">
        <v>5207</v>
      </c>
      <c r="M81" s="51" t="s">
        <v>8696</v>
      </c>
      <c r="N81" s="9">
        <v>5207253</v>
      </c>
      <c r="V81" s="66"/>
      <c r="W81" s="66"/>
    </row>
    <row r="82" spans="1:23" x14ac:dyDescent="0.25">
      <c r="A82" s="9">
        <v>81</v>
      </c>
      <c r="B82" s="9" t="s">
        <v>211</v>
      </c>
      <c r="C82" s="10" t="s">
        <v>316</v>
      </c>
      <c r="D82" s="9">
        <v>5207253</v>
      </c>
      <c r="E82" s="10" t="s">
        <v>319</v>
      </c>
      <c r="F82" s="13">
        <v>246.68</v>
      </c>
      <c r="G82" s="13">
        <v>3998.74</v>
      </c>
      <c r="H82" s="13">
        <v>93862.64</v>
      </c>
      <c r="I82" s="13">
        <v>97861.38</v>
      </c>
      <c r="J82" s="5">
        <v>35765</v>
      </c>
      <c r="K82" s="6">
        <f t="shared" si="1"/>
        <v>380.50364845143503</v>
      </c>
      <c r="L82" s="51">
        <v>5207</v>
      </c>
      <c r="M82" s="51" t="s">
        <v>8696</v>
      </c>
      <c r="N82" s="9">
        <v>5207253</v>
      </c>
      <c r="V82" s="66"/>
      <c r="W82" s="66"/>
    </row>
    <row r="83" spans="1:23" x14ac:dyDescent="0.25">
      <c r="A83" s="9">
        <v>82</v>
      </c>
      <c r="B83" s="9" t="s">
        <v>104</v>
      </c>
      <c r="C83" s="10" t="s">
        <v>322</v>
      </c>
      <c r="D83" s="9">
        <v>4117305</v>
      </c>
      <c r="E83" s="10" t="s">
        <v>323</v>
      </c>
      <c r="F83" s="13">
        <v>605</v>
      </c>
      <c r="G83" s="13">
        <v>86984.66</v>
      </c>
      <c r="H83" s="13">
        <v>181454.01</v>
      </c>
      <c r="I83" s="13">
        <v>268438.67</v>
      </c>
      <c r="J83" s="5">
        <v>35916</v>
      </c>
      <c r="K83" s="6">
        <f t="shared" si="1"/>
        <v>299.92398347107439</v>
      </c>
      <c r="L83" s="51">
        <v>3505</v>
      </c>
      <c r="M83" s="51" t="s">
        <v>8670</v>
      </c>
      <c r="N83" s="9">
        <v>4117305</v>
      </c>
      <c r="V83" s="66"/>
      <c r="W83" s="66"/>
    </row>
    <row r="84" spans="1:23" x14ac:dyDescent="0.25">
      <c r="A84" s="9">
        <v>83</v>
      </c>
      <c r="B84" s="9" t="s">
        <v>44</v>
      </c>
      <c r="C84" s="10" t="s">
        <v>160</v>
      </c>
      <c r="D84" s="9">
        <v>2108801</v>
      </c>
      <c r="E84" s="10" t="s">
        <v>325</v>
      </c>
      <c r="F84" s="13">
        <v>1090.3</v>
      </c>
      <c r="G84" s="13">
        <v>0</v>
      </c>
      <c r="H84" s="13">
        <v>54042.2</v>
      </c>
      <c r="I84" s="13">
        <v>54042.2</v>
      </c>
      <c r="J84" s="5">
        <v>35947</v>
      </c>
      <c r="K84" s="6">
        <f t="shared" si="1"/>
        <v>49.566357883151426</v>
      </c>
      <c r="L84" s="51">
        <v>2102</v>
      </c>
      <c r="M84" s="51" t="s">
        <v>8651</v>
      </c>
      <c r="N84" s="9">
        <v>2108801</v>
      </c>
      <c r="V84" s="66"/>
      <c r="W84" s="66"/>
    </row>
    <row r="85" spans="1:23" x14ac:dyDescent="0.25">
      <c r="A85" s="9">
        <v>84</v>
      </c>
      <c r="B85" s="9" t="s">
        <v>243</v>
      </c>
      <c r="C85" s="10" t="s">
        <v>328</v>
      </c>
      <c r="D85" s="9">
        <v>2928208</v>
      </c>
      <c r="E85" s="10" t="s">
        <v>329</v>
      </c>
      <c r="F85" s="13">
        <v>7171.26</v>
      </c>
      <c r="G85" s="13">
        <v>1749770.57</v>
      </c>
      <c r="H85" s="13">
        <v>1375090.51</v>
      </c>
      <c r="I85" s="13">
        <v>3124861.08</v>
      </c>
      <c r="J85" s="5">
        <v>36039</v>
      </c>
      <c r="K85" s="6">
        <f t="shared" si="1"/>
        <v>191.75019592093997</v>
      </c>
      <c r="L85" s="51">
        <v>2902</v>
      </c>
      <c r="M85" s="51" t="s">
        <v>8682</v>
      </c>
      <c r="N85" s="9">
        <v>2928208</v>
      </c>
      <c r="V85" s="66"/>
      <c r="W85" s="66"/>
    </row>
    <row r="86" spans="1:23" x14ac:dyDescent="0.25">
      <c r="A86" s="9">
        <v>85</v>
      </c>
      <c r="B86" s="9" t="s">
        <v>137</v>
      </c>
      <c r="C86" s="10" t="s">
        <v>331</v>
      </c>
      <c r="D86" s="9">
        <v>3109303</v>
      </c>
      <c r="E86" s="10" t="s">
        <v>332</v>
      </c>
      <c r="F86" s="13">
        <v>1523</v>
      </c>
      <c r="G86" s="13">
        <v>32554.639999999999</v>
      </c>
      <c r="H86" s="13">
        <v>573287.66</v>
      </c>
      <c r="I86" s="13">
        <v>605842.30000000005</v>
      </c>
      <c r="J86" s="5">
        <v>36100</v>
      </c>
      <c r="K86" s="6">
        <f t="shared" si="1"/>
        <v>376.42</v>
      </c>
      <c r="L86" s="51">
        <v>5205</v>
      </c>
      <c r="M86" s="51" t="s">
        <v>8676</v>
      </c>
      <c r="N86" s="9">
        <v>3109303</v>
      </c>
      <c r="V86" s="66"/>
      <c r="W86" s="66"/>
    </row>
    <row r="87" spans="1:23" x14ac:dyDescent="0.25">
      <c r="A87" s="9">
        <v>86</v>
      </c>
      <c r="B87" s="9" t="s">
        <v>44</v>
      </c>
      <c r="C87" s="10" t="s">
        <v>334</v>
      </c>
      <c r="D87" s="9">
        <v>2104057</v>
      </c>
      <c r="E87" s="10" t="s">
        <v>335</v>
      </c>
      <c r="F87" s="13">
        <v>1624.1</v>
      </c>
      <c r="G87" s="13">
        <v>171641.56</v>
      </c>
      <c r="H87" s="13">
        <v>216886.55</v>
      </c>
      <c r="I87" s="13">
        <v>388528.11</v>
      </c>
      <c r="J87" s="5">
        <v>35886</v>
      </c>
      <c r="K87" s="6">
        <f t="shared" si="1"/>
        <v>133.54260821377994</v>
      </c>
      <c r="L87" s="51">
        <v>2106</v>
      </c>
      <c r="M87" s="51" t="s">
        <v>8705</v>
      </c>
      <c r="N87" s="9">
        <v>2104057</v>
      </c>
      <c r="V87" s="66"/>
      <c r="W87" s="66"/>
    </row>
    <row r="88" spans="1:23" x14ac:dyDescent="0.25">
      <c r="A88" s="9">
        <v>87</v>
      </c>
      <c r="B88" s="9" t="s">
        <v>104</v>
      </c>
      <c r="C88" s="10" t="s">
        <v>338</v>
      </c>
      <c r="D88" s="9">
        <v>4114500</v>
      </c>
      <c r="E88" s="10" t="s">
        <v>339</v>
      </c>
      <c r="F88" s="13">
        <v>1437.32</v>
      </c>
      <c r="G88" s="13">
        <v>416302.29</v>
      </c>
      <c r="H88" s="13">
        <v>3574995.45</v>
      </c>
      <c r="I88" s="13">
        <v>3991297.74</v>
      </c>
      <c r="J88" s="5">
        <v>36281</v>
      </c>
      <c r="K88" s="6">
        <f t="shared" si="1"/>
        <v>2487.2648053321464</v>
      </c>
      <c r="L88" s="51">
        <v>4103</v>
      </c>
      <c r="M88" s="51" t="s">
        <v>8642</v>
      </c>
      <c r="N88" s="9">
        <v>4114500</v>
      </c>
      <c r="V88" s="66"/>
      <c r="W88" s="66"/>
    </row>
    <row r="89" spans="1:23" x14ac:dyDescent="0.25">
      <c r="A89" s="9">
        <v>88</v>
      </c>
      <c r="B89" s="9" t="s">
        <v>129</v>
      </c>
      <c r="C89" s="10" t="s">
        <v>342</v>
      </c>
      <c r="D89" s="9">
        <v>1505064</v>
      </c>
      <c r="E89" s="10" t="s">
        <v>343</v>
      </c>
      <c r="F89" s="13">
        <v>2721.28</v>
      </c>
      <c r="G89" s="13">
        <v>179663.04</v>
      </c>
      <c r="H89" s="13">
        <v>401828.27</v>
      </c>
      <c r="I89" s="13">
        <v>581491.31000000006</v>
      </c>
      <c r="J89" s="5">
        <v>36008</v>
      </c>
      <c r="K89" s="6">
        <f t="shared" si="1"/>
        <v>147.66149385583253</v>
      </c>
      <c r="L89" s="51">
        <v>1503</v>
      </c>
      <c r="M89" s="51" t="s">
        <v>8634</v>
      </c>
      <c r="N89" s="9">
        <v>1505064</v>
      </c>
      <c r="V89" s="66"/>
      <c r="W89" s="66"/>
    </row>
    <row r="90" spans="1:23" x14ac:dyDescent="0.25">
      <c r="A90" s="9">
        <v>89</v>
      </c>
      <c r="B90" s="9" t="s">
        <v>44</v>
      </c>
      <c r="C90" s="10" t="s">
        <v>345</v>
      </c>
      <c r="D90" s="9">
        <v>2108702</v>
      </c>
      <c r="E90" s="10" t="s">
        <v>346</v>
      </c>
      <c r="F90" s="13">
        <v>9796</v>
      </c>
      <c r="G90" s="13">
        <v>55851.72</v>
      </c>
      <c r="H90" s="13">
        <v>1144926.56</v>
      </c>
      <c r="I90" s="13">
        <v>1200778.28</v>
      </c>
      <c r="J90" s="5">
        <v>36404</v>
      </c>
      <c r="K90" s="6">
        <f t="shared" si="1"/>
        <v>116.87694569211924</v>
      </c>
      <c r="L90" s="51">
        <v>2101</v>
      </c>
      <c r="M90" s="51" t="s">
        <v>8698</v>
      </c>
      <c r="N90" s="9">
        <v>2108702</v>
      </c>
      <c r="V90" s="66"/>
      <c r="W90" s="66"/>
    </row>
    <row r="91" spans="1:23" x14ac:dyDescent="0.25">
      <c r="A91" s="9">
        <v>90</v>
      </c>
      <c r="B91" s="9" t="s">
        <v>347</v>
      </c>
      <c r="C91" s="10" t="s">
        <v>350</v>
      </c>
      <c r="D91" s="9">
        <v>2703809</v>
      </c>
      <c r="E91" s="10" t="s">
        <v>351</v>
      </c>
      <c r="F91" s="13">
        <v>389.01</v>
      </c>
      <c r="G91" s="13">
        <v>14894.73</v>
      </c>
      <c r="H91" s="13">
        <v>172607.94</v>
      </c>
      <c r="I91" s="13">
        <v>187502.67</v>
      </c>
      <c r="J91" s="5">
        <v>35855</v>
      </c>
      <c r="K91" s="6">
        <f t="shared" si="1"/>
        <v>443.71080434950261</v>
      </c>
      <c r="L91" s="51">
        <v>2702</v>
      </c>
      <c r="M91" s="51" t="s">
        <v>8633</v>
      </c>
      <c r="N91" s="9">
        <v>2703809</v>
      </c>
      <c r="V91" s="66"/>
      <c r="W91" s="66"/>
    </row>
    <row r="92" spans="1:23" x14ac:dyDescent="0.25">
      <c r="A92" s="9">
        <v>91</v>
      </c>
      <c r="B92" s="9" t="s">
        <v>129</v>
      </c>
      <c r="C92" s="10" t="s">
        <v>157</v>
      </c>
      <c r="D92" s="9">
        <v>1507151</v>
      </c>
      <c r="E92" s="10" t="s">
        <v>353</v>
      </c>
      <c r="F92" s="13">
        <v>1125</v>
      </c>
      <c r="G92" s="13">
        <v>191141.1</v>
      </c>
      <c r="H92" s="13">
        <v>517983.75</v>
      </c>
      <c r="I92" s="13">
        <v>709124.85</v>
      </c>
      <c r="J92" s="5">
        <v>37803</v>
      </c>
      <c r="K92" s="6">
        <f t="shared" si="1"/>
        <v>460.43</v>
      </c>
      <c r="L92" s="51">
        <v>1503</v>
      </c>
      <c r="M92" s="51" t="s">
        <v>8634</v>
      </c>
      <c r="N92" s="9">
        <v>1507151</v>
      </c>
      <c r="V92" s="66"/>
      <c r="W92" s="66"/>
    </row>
    <row r="93" spans="1:23" x14ac:dyDescent="0.25">
      <c r="A93" s="9">
        <v>92</v>
      </c>
      <c r="B93" s="9" t="s">
        <v>39</v>
      </c>
      <c r="C93" s="10" t="s">
        <v>355</v>
      </c>
      <c r="D93" s="9">
        <v>2501005</v>
      </c>
      <c r="E93" s="10" t="s">
        <v>356</v>
      </c>
      <c r="F93" s="13">
        <v>424</v>
      </c>
      <c r="G93" s="13">
        <v>70095.94</v>
      </c>
      <c r="H93" s="13">
        <v>46338.7</v>
      </c>
      <c r="I93" s="13">
        <v>116434.64</v>
      </c>
      <c r="J93" s="5">
        <v>36069</v>
      </c>
      <c r="K93" s="6">
        <f t="shared" si="1"/>
        <v>109.28938679245282</v>
      </c>
      <c r="L93" s="51">
        <v>2503</v>
      </c>
      <c r="M93" s="51" t="s">
        <v>8621</v>
      </c>
      <c r="N93" s="9">
        <v>2501005</v>
      </c>
      <c r="V93" s="66"/>
      <c r="W93" s="66"/>
    </row>
    <row r="94" spans="1:23" x14ac:dyDescent="0.25">
      <c r="A94" s="9">
        <v>93</v>
      </c>
      <c r="B94" s="9" t="s">
        <v>119</v>
      </c>
      <c r="C94" s="10" t="s">
        <v>359</v>
      </c>
      <c r="D94" s="9">
        <v>2614857</v>
      </c>
      <c r="E94" s="10" t="s">
        <v>360</v>
      </c>
      <c r="F94" s="13">
        <v>777.82</v>
      </c>
      <c r="G94" s="13">
        <v>265704.28999999998</v>
      </c>
      <c r="H94" s="13">
        <v>504290.71</v>
      </c>
      <c r="I94" s="13">
        <v>769995</v>
      </c>
      <c r="J94" s="5">
        <v>35855</v>
      </c>
      <c r="K94" s="6">
        <f t="shared" si="1"/>
        <v>648.33857447738546</v>
      </c>
      <c r="L94" s="51">
        <v>2604</v>
      </c>
      <c r="M94" s="51" t="s">
        <v>8664</v>
      </c>
      <c r="N94" s="9">
        <v>2614857</v>
      </c>
      <c r="V94" s="66"/>
      <c r="W94" s="66"/>
    </row>
    <row r="95" spans="1:23" x14ac:dyDescent="0.25">
      <c r="A95" s="9">
        <v>94</v>
      </c>
      <c r="B95" s="9" t="s">
        <v>129</v>
      </c>
      <c r="C95" s="10" t="s">
        <v>363</v>
      </c>
      <c r="D95" s="9">
        <v>1503093</v>
      </c>
      <c r="E95" s="10" t="s">
        <v>364</v>
      </c>
      <c r="F95" s="13">
        <v>1119.01</v>
      </c>
      <c r="G95" s="13">
        <v>15992</v>
      </c>
      <c r="H95" s="13">
        <v>166841.84</v>
      </c>
      <c r="I95" s="13">
        <v>182833.84</v>
      </c>
      <c r="J95" s="5">
        <v>36465</v>
      </c>
      <c r="K95" s="6">
        <f t="shared" si="1"/>
        <v>149.09772030634221</v>
      </c>
      <c r="L95" s="51">
        <v>1502</v>
      </c>
      <c r="M95" s="51" t="s">
        <v>8659</v>
      </c>
      <c r="N95" s="9">
        <v>1503093</v>
      </c>
      <c r="V95" s="66"/>
      <c r="W95" s="66"/>
    </row>
    <row r="96" spans="1:23" x14ac:dyDescent="0.25">
      <c r="A96" s="9">
        <v>95</v>
      </c>
      <c r="B96" s="9" t="s">
        <v>110</v>
      </c>
      <c r="C96" s="10" t="s">
        <v>366</v>
      </c>
      <c r="D96" s="9">
        <v>1702901</v>
      </c>
      <c r="E96" s="10" t="s">
        <v>367</v>
      </c>
      <c r="F96" s="13">
        <v>985.99</v>
      </c>
      <c r="G96" s="13">
        <v>85344.8</v>
      </c>
      <c r="H96" s="13">
        <v>78467.97</v>
      </c>
      <c r="I96" s="13">
        <v>163812.76999999999</v>
      </c>
      <c r="J96" s="5">
        <v>36069</v>
      </c>
      <c r="K96" s="6">
        <f t="shared" si="1"/>
        <v>79.582926804531482</v>
      </c>
      <c r="L96" s="51">
        <v>1701</v>
      </c>
      <c r="M96" s="51" t="s">
        <v>8668</v>
      </c>
      <c r="N96" s="9">
        <v>1702901</v>
      </c>
      <c r="V96" s="66"/>
      <c r="W96" s="66"/>
    </row>
    <row r="97" spans="1:23" x14ac:dyDescent="0.25">
      <c r="A97" s="9">
        <v>96</v>
      </c>
      <c r="B97" s="9" t="s">
        <v>44</v>
      </c>
      <c r="C97" s="10" t="s">
        <v>369</v>
      </c>
      <c r="D97" s="9">
        <v>2100600</v>
      </c>
      <c r="E97" s="10" t="s">
        <v>353</v>
      </c>
      <c r="F97" s="13">
        <v>6166</v>
      </c>
      <c r="G97" s="13">
        <v>1097.95</v>
      </c>
      <c r="H97" s="13">
        <v>487422.3</v>
      </c>
      <c r="I97" s="13">
        <v>488520.25</v>
      </c>
      <c r="J97" s="5">
        <v>35765</v>
      </c>
      <c r="K97" s="6">
        <f t="shared" si="1"/>
        <v>79.05</v>
      </c>
      <c r="L97" s="51">
        <v>2106</v>
      </c>
      <c r="M97" s="51" t="s">
        <v>8705</v>
      </c>
      <c r="N97" s="9">
        <v>2100600</v>
      </c>
      <c r="V97" s="66"/>
      <c r="W97" s="66"/>
    </row>
    <row r="98" spans="1:23" x14ac:dyDescent="0.25">
      <c r="A98" s="9">
        <v>97</v>
      </c>
      <c r="B98" s="9" t="s">
        <v>39</v>
      </c>
      <c r="C98" s="10" t="s">
        <v>241</v>
      </c>
      <c r="D98" s="9">
        <v>2505709</v>
      </c>
      <c r="E98" s="10" t="s">
        <v>371</v>
      </c>
      <c r="F98" s="13">
        <v>279.04000000000002</v>
      </c>
      <c r="G98" s="13">
        <v>71918.86</v>
      </c>
      <c r="H98" s="13">
        <v>76081.14</v>
      </c>
      <c r="I98" s="13">
        <v>148000</v>
      </c>
      <c r="J98" s="5">
        <v>36039</v>
      </c>
      <c r="K98" s="6">
        <f t="shared" si="1"/>
        <v>272.65316800458714</v>
      </c>
      <c r="L98" s="51">
        <v>2503</v>
      </c>
      <c r="M98" s="51" t="s">
        <v>8621</v>
      </c>
      <c r="N98" s="9">
        <v>2505709</v>
      </c>
      <c r="V98" s="66"/>
      <c r="W98" s="66"/>
    </row>
    <row r="99" spans="1:23" x14ac:dyDescent="0.25">
      <c r="A99" s="9">
        <v>98</v>
      </c>
      <c r="B99" s="9" t="s">
        <v>104</v>
      </c>
      <c r="C99" s="10" t="s">
        <v>373</v>
      </c>
      <c r="D99" s="9">
        <v>4127502</v>
      </c>
      <c r="E99" s="10" t="s">
        <v>374</v>
      </c>
      <c r="F99" s="13">
        <v>1093.26</v>
      </c>
      <c r="G99" s="13">
        <v>373217.96</v>
      </c>
      <c r="H99" s="13">
        <v>750333.6</v>
      </c>
      <c r="I99" s="13">
        <v>1123551.56</v>
      </c>
      <c r="J99" s="5">
        <v>36281</v>
      </c>
      <c r="K99" s="6">
        <f t="shared" si="1"/>
        <v>686.32676581965859</v>
      </c>
      <c r="L99" s="51">
        <v>4103</v>
      </c>
      <c r="M99" s="51" t="s">
        <v>8642</v>
      </c>
      <c r="N99" s="9">
        <v>4127502</v>
      </c>
      <c r="V99" s="66"/>
      <c r="W99" s="66"/>
    </row>
    <row r="100" spans="1:23" x14ac:dyDescent="0.25">
      <c r="A100" s="9">
        <v>99</v>
      </c>
      <c r="B100" s="9" t="s">
        <v>129</v>
      </c>
      <c r="C100" s="10" t="s">
        <v>376</v>
      </c>
      <c r="D100" s="9">
        <v>1503705</v>
      </c>
      <c r="E100" s="10" t="s">
        <v>377</v>
      </c>
      <c r="F100" s="13">
        <v>2890</v>
      </c>
      <c r="G100" s="13">
        <v>966.07</v>
      </c>
      <c r="H100" s="13">
        <v>428107.27</v>
      </c>
      <c r="I100" s="13">
        <v>429073.34</v>
      </c>
      <c r="J100" s="5">
        <v>36069</v>
      </c>
      <c r="K100" s="6">
        <f t="shared" si="1"/>
        <v>148.13400346020762</v>
      </c>
      <c r="L100" s="51">
        <v>1503</v>
      </c>
      <c r="M100" s="51" t="s">
        <v>8634</v>
      </c>
      <c r="N100" s="9">
        <v>1503705</v>
      </c>
      <c r="V100" s="66"/>
      <c r="W100" s="66"/>
    </row>
    <row r="101" spans="1:23" x14ac:dyDescent="0.25">
      <c r="A101" s="9">
        <v>100</v>
      </c>
      <c r="B101" s="9" t="s">
        <v>211</v>
      </c>
      <c r="C101" s="10" t="s">
        <v>379</v>
      </c>
      <c r="D101" s="9">
        <v>5220207</v>
      </c>
      <c r="E101" s="10" t="s">
        <v>380</v>
      </c>
      <c r="F101" s="13">
        <v>5629.82</v>
      </c>
      <c r="G101" s="13">
        <v>1511566.13</v>
      </c>
      <c r="H101" s="13">
        <v>2801509.13</v>
      </c>
      <c r="I101" s="13">
        <v>4313075.26</v>
      </c>
      <c r="J101" s="5">
        <v>36069</v>
      </c>
      <c r="K101" s="6">
        <f t="shared" si="1"/>
        <v>497.61966279561335</v>
      </c>
      <c r="L101" s="51">
        <v>5101</v>
      </c>
      <c r="M101" s="51" t="s">
        <v>8681</v>
      </c>
      <c r="N101" s="9">
        <v>5220207</v>
      </c>
      <c r="V101" s="66"/>
      <c r="W101" s="66"/>
    </row>
    <row r="102" spans="1:23" x14ac:dyDescent="0.25">
      <c r="A102" s="9">
        <v>101</v>
      </c>
      <c r="B102" s="9" t="s">
        <v>137</v>
      </c>
      <c r="C102" s="10" t="s">
        <v>140</v>
      </c>
      <c r="D102" s="9">
        <v>3170404</v>
      </c>
      <c r="E102" s="10" t="s">
        <v>382</v>
      </c>
      <c r="F102" s="13">
        <v>4526.47</v>
      </c>
      <c r="G102" s="13">
        <v>958150</v>
      </c>
      <c r="H102" s="13">
        <v>1662302.05</v>
      </c>
      <c r="I102" s="13">
        <v>2620452.0499999998</v>
      </c>
      <c r="J102" s="5">
        <v>36100</v>
      </c>
      <c r="K102" s="6">
        <f t="shared" si="1"/>
        <v>367.24026669789038</v>
      </c>
      <c r="L102" s="51">
        <v>5205</v>
      </c>
      <c r="M102" s="51" t="s">
        <v>8676</v>
      </c>
      <c r="N102" s="9">
        <v>3170404</v>
      </c>
      <c r="V102" s="66"/>
      <c r="W102" s="66"/>
    </row>
    <row r="103" spans="1:23" x14ac:dyDescent="0.25">
      <c r="A103" s="9">
        <v>102</v>
      </c>
      <c r="B103" s="9" t="s">
        <v>262</v>
      </c>
      <c r="C103" s="10" t="s">
        <v>264</v>
      </c>
      <c r="D103" s="9">
        <v>4219507</v>
      </c>
      <c r="E103" s="10" t="s">
        <v>384</v>
      </c>
      <c r="F103" s="13">
        <v>514.15</v>
      </c>
      <c r="G103" s="13">
        <v>50870.74</v>
      </c>
      <c r="H103" s="13">
        <v>170056.52</v>
      </c>
      <c r="I103" s="13">
        <v>220927.26</v>
      </c>
      <c r="J103" s="5">
        <v>36312</v>
      </c>
      <c r="K103" s="6">
        <f t="shared" si="1"/>
        <v>330.75273752795874</v>
      </c>
      <c r="L103" s="51">
        <v>4202</v>
      </c>
      <c r="M103" s="51" t="s">
        <v>8626</v>
      </c>
      <c r="N103" s="9">
        <v>4219507</v>
      </c>
      <c r="V103" s="66"/>
      <c r="W103" s="66"/>
    </row>
    <row r="104" spans="1:23" x14ac:dyDescent="0.25">
      <c r="A104" s="9">
        <v>103</v>
      </c>
      <c r="B104" s="9" t="s">
        <v>129</v>
      </c>
      <c r="C104" s="10" t="s">
        <v>386</v>
      </c>
      <c r="D104" s="9">
        <v>1506161</v>
      </c>
      <c r="E104" s="10" t="s">
        <v>387</v>
      </c>
      <c r="F104" s="13">
        <v>2175.92</v>
      </c>
      <c r="G104" s="13">
        <v>88765.88</v>
      </c>
      <c r="H104" s="13">
        <v>430046.84</v>
      </c>
      <c r="I104" s="13">
        <v>518812.72</v>
      </c>
      <c r="J104" s="5">
        <v>36465</v>
      </c>
      <c r="K104" s="6">
        <f t="shared" si="1"/>
        <v>197.63908599580867</v>
      </c>
      <c r="L104" s="51">
        <v>1503</v>
      </c>
      <c r="M104" s="51" t="s">
        <v>8634</v>
      </c>
      <c r="N104" s="9">
        <v>1506161</v>
      </c>
      <c r="V104" s="66"/>
      <c r="W104" s="66"/>
    </row>
    <row r="105" spans="1:23" x14ac:dyDescent="0.25">
      <c r="A105" s="9">
        <v>104</v>
      </c>
      <c r="B105" s="9" t="s">
        <v>137</v>
      </c>
      <c r="C105" s="10" t="s">
        <v>140</v>
      </c>
      <c r="D105" s="9">
        <v>3170404</v>
      </c>
      <c r="E105" s="10" t="s">
        <v>389</v>
      </c>
      <c r="F105" s="13">
        <v>569.77</v>
      </c>
      <c r="G105" s="13">
        <v>86800.43</v>
      </c>
      <c r="H105" s="13">
        <v>210701.35</v>
      </c>
      <c r="I105" s="13">
        <v>297501.78000000003</v>
      </c>
      <c r="J105" s="5">
        <v>36220</v>
      </c>
      <c r="K105" s="6">
        <f t="shared" si="1"/>
        <v>369.80070905804098</v>
      </c>
      <c r="L105" s="51">
        <v>5205</v>
      </c>
      <c r="M105" s="51" t="s">
        <v>8676</v>
      </c>
      <c r="N105" s="9">
        <v>3170404</v>
      </c>
      <c r="V105" s="66"/>
      <c r="W105" s="66"/>
    </row>
    <row r="106" spans="1:23" x14ac:dyDescent="0.25">
      <c r="A106" s="9">
        <v>105</v>
      </c>
      <c r="B106" s="9" t="s">
        <v>390</v>
      </c>
      <c r="C106" s="10" t="s">
        <v>393</v>
      </c>
      <c r="D106" s="9">
        <v>2805406</v>
      </c>
      <c r="E106" s="10" t="s">
        <v>394</v>
      </c>
      <c r="F106" s="13">
        <v>3984.83</v>
      </c>
      <c r="G106" s="13">
        <v>600683.25</v>
      </c>
      <c r="H106" s="13">
        <v>817237.24</v>
      </c>
      <c r="I106" s="13">
        <v>1417920.49</v>
      </c>
      <c r="J106" s="5">
        <v>36434</v>
      </c>
      <c r="K106" s="6">
        <f t="shared" si="1"/>
        <v>205.08710283751125</v>
      </c>
      <c r="L106" s="51">
        <v>2801</v>
      </c>
      <c r="M106" s="51" t="s">
        <v>8675</v>
      </c>
      <c r="N106" s="9">
        <v>2805406</v>
      </c>
      <c r="V106" s="66"/>
      <c r="W106" s="66"/>
    </row>
    <row r="107" spans="1:23" x14ac:dyDescent="0.25">
      <c r="A107" s="9">
        <v>106</v>
      </c>
      <c r="B107" s="9" t="s">
        <v>395</v>
      </c>
      <c r="C107" s="10" t="s">
        <v>398</v>
      </c>
      <c r="D107" s="9">
        <v>1505486</v>
      </c>
      <c r="E107" s="10" t="s">
        <v>230</v>
      </c>
      <c r="F107" s="13">
        <v>2055.0500000000002</v>
      </c>
      <c r="G107" s="13">
        <v>132100.65</v>
      </c>
      <c r="H107" s="13">
        <v>277905.14</v>
      </c>
      <c r="I107" s="13">
        <v>410005.79</v>
      </c>
      <c r="J107" s="5">
        <v>35886</v>
      </c>
      <c r="K107" s="6">
        <f t="shared" si="1"/>
        <v>135.2303544925914</v>
      </c>
      <c r="L107" s="51">
        <v>1504</v>
      </c>
      <c r="M107" s="51" t="s">
        <v>8648</v>
      </c>
      <c r="N107" s="9">
        <v>1505486</v>
      </c>
      <c r="V107" s="66"/>
      <c r="W107" s="66"/>
    </row>
    <row r="108" spans="1:23" x14ac:dyDescent="0.25">
      <c r="A108" s="9">
        <v>107</v>
      </c>
      <c r="B108" s="9" t="s">
        <v>129</v>
      </c>
      <c r="C108" s="10" t="s">
        <v>400</v>
      </c>
      <c r="D108" s="9">
        <v>1505809</v>
      </c>
      <c r="E108" s="10" t="s">
        <v>401</v>
      </c>
      <c r="F108" s="13">
        <v>2141</v>
      </c>
      <c r="G108" s="13">
        <v>83126.16</v>
      </c>
      <c r="H108" s="13">
        <v>256706.29</v>
      </c>
      <c r="I108" s="13">
        <v>339832.45</v>
      </c>
      <c r="J108" s="5">
        <v>36434</v>
      </c>
      <c r="K108" s="6">
        <f t="shared" si="1"/>
        <v>119.90018215787016</v>
      </c>
      <c r="L108" s="51">
        <v>1502</v>
      </c>
      <c r="M108" s="51" t="s">
        <v>8659</v>
      </c>
      <c r="N108" s="9">
        <v>1505809</v>
      </c>
      <c r="V108" s="66"/>
      <c r="W108" s="66"/>
    </row>
    <row r="109" spans="1:23" x14ac:dyDescent="0.25">
      <c r="A109" s="9">
        <v>108</v>
      </c>
      <c r="B109" s="9" t="s">
        <v>129</v>
      </c>
      <c r="C109" s="10" t="s">
        <v>403</v>
      </c>
      <c r="D109" s="9">
        <v>1503044</v>
      </c>
      <c r="E109" s="10" t="s">
        <v>404</v>
      </c>
      <c r="F109" s="13">
        <v>17665.490000000002</v>
      </c>
      <c r="G109" s="13">
        <v>870026.62</v>
      </c>
      <c r="H109" s="13">
        <v>2267189.11</v>
      </c>
      <c r="I109" s="13">
        <v>3137215.73</v>
      </c>
      <c r="J109" s="5">
        <v>35947</v>
      </c>
      <c r="K109" s="6">
        <f t="shared" si="1"/>
        <v>128.34000698537091</v>
      </c>
      <c r="L109" s="51">
        <v>1503</v>
      </c>
      <c r="M109" s="51" t="s">
        <v>8634</v>
      </c>
      <c r="N109" s="9">
        <v>1503044</v>
      </c>
      <c r="V109" s="66"/>
      <c r="W109" s="66"/>
    </row>
    <row r="110" spans="1:23" x14ac:dyDescent="0.25">
      <c r="A110" s="9">
        <v>109</v>
      </c>
      <c r="B110" s="9" t="s">
        <v>129</v>
      </c>
      <c r="C110" s="10" t="s">
        <v>177</v>
      </c>
      <c r="D110" s="9">
        <v>1502707</v>
      </c>
      <c r="E110" s="10" t="s">
        <v>406</v>
      </c>
      <c r="F110" s="13">
        <v>1742.4</v>
      </c>
      <c r="G110" s="13">
        <v>69249</v>
      </c>
      <c r="H110" s="13">
        <v>236638.99</v>
      </c>
      <c r="I110" s="13">
        <v>305887.99</v>
      </c>
      <c r="J110" s="5">
        <v>35735</v>
      </c>
      <c r="K110" s="6">
        <f t="shared" si="1"/>
        <v>135.81209251606978</v>
      </c>
      <c r="L110" s="51">
        <v>1503</v>
      </c>
      <c r="M110" s="51" t="s">
        <v>8634</v>
      </c>
      <c r="N110" s="9">
        <v>1502707</v>
      </c>
      <c r="V110" s="66"/>
      <c r="W110" s="66"/>
    </row>
    <row r="111" spans="1:23" x14ac:dyDescent="0.25">
      <c r="A111" s="9">
        <v>110</v>
      </c>
      <c r="B111" s="9" t="s">
        <v>114</v>
      </c>
      <c r="C111" s="10" t="s">
        <v>409</v>
      </c>
      <c r="D111" s="9">
        <v>5107800</v>
      </c>
      <c r="E111" s="10" t="s">
        <v>410</v>
      </c>
      <c r="F111" s="13">
        <v>4982.43</v>
      </c>
      <c r="G111" s="13">
        <v>402471.88</v>
      </c>
      <c r="H111" s="13">
        <v>1041235.58</v>
      </c>
      <c r="I111" s="13">
        <v>1443707.46</v>
      </c>
      <c r="J111" s="5">
        <v>35977</v>
      </c>
      <c r="K111" s="6">
        <f t="shared" si="1"/>
        <v>208.98147690986124</v>
      </c>
      <c r="L111" s="51">
        <v>5001</v>
      </c>
      <c r="M111" s="51" t="s">
        <v>8709</v>
      </c>
      <c r="N111" s="9">
        <v>5107800</v>
      </c>
      <c r="V111" s="66"/>
      <c r="W111" s="66"/>
    </row>
    <row r="112" spans="1:23" x14ac:dyDescent="0.25">
      <c r="A112" s="9">
        <v>111</v>
      </c>
      <c r="B112" s="9" t="s">
        <v>129</v>
      </c>
      <c r="C112" s="10" t="s">
        <v>413</v>
      </c>
      <c r="D112" s="9">
        <v>1501204</v>
      </c>
      <c r="E112" s="10" t="s">
        <v>414</v>
      </c>
      <c r="F112" s="13">
        <v>2637.85</v>
      </c>
      <c r="G112" s="13">
        <v>401985.6</v>
      </c>
      <c r="H112" s="13">
        <v>205542.73</v>
      </c>
      <c r="I112" s="13">
        <v>607528.32999999996</v>
      </c>
      <c r="J112" s="5">
        <v>35916</v>
      </c>
      <c r="K112" s="6">
        <f t="shared" si="1"/>
        <v>77.92055272286143</v>
      </c>
      <c r="L112" s="51">
        <v>1502</v>
      </c>
      <c r="M112" s="51" t="s">
        <v>8659</v>
      </c>
      <c r="N112" s="9">
        <v>1501204</v>
      </c>
      <c r="V112" s="66"/>
      <c r="W112" s="66"/>
    </row>
    <row r="113" spans="1:23" x14ac:dyDescent="0.25">
      <c r="A113" s="9">
        <v>112</v>
      </c>
      <c r="B113" s="9" t="s">
        <v>129</v>
      </c>
      <c r="C113" s="10" t="s">
        <v>413</v>
      </c>
      <c r="D113" s="9">
        <v>1501204</v>
      </c>
      <c r="E113" s="10" t="s">
        <v>416</v>
      </c>
      <c r="F113" s="13">
        <v>1141.69</v>
      </c>
      <c r="G113" s="13">
        <v>86800</v>
      </c>
      <c r="H113" s="13">
        <v>129112.33</v>
      </c>
      <c r="I113" s="13">
        <v>215912.33</v>
      </c>
      <c r="J113" s="5">
        <v>35886</v>
      </c>
      <c r="K113" s="6">
        <f t="shared" si="1"/>
        <v>113.08878066725643</v>
      </c>
      <c r="L113" s="51">
        <v>1502</v>
      </c>
      <c r="M113" s="51" t="s">
        <v>8659</v>
      </c>
      <c r="N113" s="9">
        <v>1501204</v>
      </c>
      <c r="V113" s="66"/>
      <c r="W113" s="66"/>
    </row>
    <row r="114" spans="1:23" x14ac:dyDescent="0.25">
      <c r="A114" s="9">
        <v>113</v>
      </c>
      <c r="B114" s="9" t="s">
        <v>129</v>
      </c>
      <c r="C114" s="10" t="s">
        <v>413</v>
      </c>
      <c r="D114" s="9">
        <v>1501204</v>
      </c>
      <c r="E114" s="10" t="s">
        <v>418</v>
      </c>
      <c r="F114" s="13">
        <v>2996.93</v>
      </c>
      <c r="G114" s="13">
        <v>315180.79999999999</v>
      </c>
      <c r="H114" s="13">
        <v>383993.19</v>
      </c>
      <c r="I114" s="13">
        <v>699173.99</v>
      </c>
      <c r="J114" s="5">
        <v>35916</v>
      </c>
      <c r="K114" s="6">
        <f t="shared" si="1"/>
        <v>128.12884852165382</v>
      </c>
      <c r="L114" s="51">
        <v>1502</v>
      </c>
      <c r="M114" s="51" t="s">
        <v>8659</v>
      </c>
      <c r="N114" s="9">
        <v>1501204</v>
      </c>
      <c r="V114" s="66"/>
      <c r="W114" s="66"/>
    </row>
    <row r="115" spans="1:23" x14ac:dyDescent="0.25">
      <c r="A115" s="9">
        <v>114</v>
      </c>
      <c r="B115" s="9" t="s">
        <v>44</v>
      </c>
      <c r="C115" s="10" t="s">
        <v>198</v>
      </c>
      <c r="D115" s="9">
        <v>2112902</v>
      </c>
      <c r="E115" s="10" t="s">
        <v>420</v>
      </c>
      <c r="F115" s="13">
        <v>10066.469999999999</v>
      </c>
      <c r="G115" s="13">
        <v>57138.01</v>
      </c>
      <c r="H115" s="13">
        <v>875481.07</v>
      </c>
      <c r="I115" s="13">
        <v>932619.08</v>
      </c>
      <c r="J115" s="5">
        <v>35855</v>
      </c>
      <c r="K115" s="6">
        <f t="shared" si="1"/>
        <v>86.970017295039867</v>
      </c>
      <c r="L115" s="51">
        <v>2102</v>
      </c>
      <c r="M115" s="51" t="s">
        <v>8651</v>
      </c>
      <c r="N115" s="9">
        <v>2112902</v>
      </c>
      <c r="V115" s="66"/>
      <c r="W115" s="66"/>
    </row>
    <row r="116" spans="1:23" x14ac:dyDescent="0.25">
      <c r="A116" s="9">
        <v>115</v>
      </c>
      <c r="B116" s="9" t="s">
        <v>44</v>
      </c>
      <c r="C116" s="10" t="s">
        <v>422</v>
      </c>
      <c r="D116" s="9">
        <v>2102002</v>
      </c>
      <c r="E116" s="10" t="s">
        <v>423</v>
      </c>
      <c r="F116" s="13">
        <v>7037.32</v>
      </c>
      <c r="G116" s="13">
        <v>439056.26</v>
      </c>
      <c r="H116" s="13">
        <v>720551.03</v>
      </c>
      <c r="I116" s="13">
        <v>1159607.29</v>
      </c>
      <c r="J116" s="5">
        <v>35612</v>
      </c>
      <c r="K116" s="6">
        <f t="shared" si="1"/>
        <v>102.38997658199429</v>
      </c>
      <c r="L116" s="51">
        <v>2101</v>
      </c>
      <c r="M116" s="51" t="s">
        <v>8698</v>
      </c>
      <c r="N116" s="9">
        <v>2102002</v>
      </c>
      <c r="V116" s="66"/>
      <c r="W116" s="66"/>
    </row>
    <row r="117" spans="1:23" x14ac:dyDescent="0.25">
      <c r="A117" s="9">
        <v>116</v>
      </c>
      <c r="B117" s="9" t="s">
        <v>137</v>
      </c>
      <c r="C117" s="10" t="s">
        <v>426</v>
      </c>
      <c r="D117" s="9">
        <v>5207907</v>
      </c>
      <c r="E117" s="10" t="s">
        <v>427</v>
      </c>
      <c r="F117" s="13">
        <v>1800</v>
      </c>
      <c r="G117" s="13">
        <v>137462.82</v>
      </c>
      <c r="H117" s="13">
        <v>414000</v>
      </c>
      <c r="I117" s="13">
        <v>551462.81999999995</v>
      </c>
      <c r="J117" s="5">
        <v>36281</v>
      </c>
      <c r="K117" s="6">
        <f t="shared" si="1"/>
        <v>230</v>
      </c>
      <c r="L117" s="51">
        <v>5203</v>
      </c>
      <c r="M117" s="51" t="s">
        <v>8674</v>
      </c>
      <c r="N117" s="9">
        <v>5207907</v>
      </c>
      <c r="V117" s="66"/>
      <c r="W117" s="66"/>
    </row>
    <row r="118" spans="1:23" x14ac:dyDescent="0.25">
      <c r="A118" s="9">
        <v>117</v>
      </c>
      <c r="B118" s="9" t="s">
        <v>129</v>
      </c>
      <c r="C118" s="10" t="s">
        <v>429</v>
      </c>
      <c r="D118" s="9">
        <v>1506708</v>
      </c>
      <c r="E118" s="10" t="s">
        <v>430</v>
      </c>
      <c r="F118" s="13">
        <v>62380.45</v>
      </c>
      <c r="G118" s="13">
        <v>28000</v>
      </c>
      <c r="H118" s="13">
        <v>12590733.060000001</v>
      </c>
      <c r="I118" s="13">
        <v>12618733.060000001</v>
      </c>
      <c r="J118" s="5">
        <v>36039</v>
      </c>
      <c r="K118" s="6">
        <f t="shared" si="1"/>
        <v>201.83780431208817</v>
      </c>
      <c r="L118" s="51">
        <v>5101</v>
      </c>
      <c r="M118" s="51" t="s">
        <v>8681</v>
      </c>
      <c r="N118" s="9">
        <v>1506708</v>
      </c>
      <c r="V118" s="66"/>
      <c r="W118" s="66"/>
    </row>
    <row r="119" spans="1:23" x14ac:dyDescent="0.25">
      <c r="A119" s="9">
        <v>118</v>
      </c>
      <c r="B119" s="9" t="s">
        <v>129</v>
      </c>
      <c r="C119" s="10" t="s">
        <v>429</v>
      </c>
      <c r="D119" s="9">
        <v>1506708</v>
      </c>
      <c r="E119" s="10" t="s">
        <v>432</v>
      </c>
      <c r="F119" s="13">
        <v>9040</v>
      </c>
      <c r="G119" s="13">
        <v>6020</v>
      </c>
      <c r="H119" s="13">
        <v>1740193.28</v>
      </c>
      <c r="I119" s="13">
        <v>1746213.28</v>
      </c>
      <c r="J119" s="5">
        <v>36039</v>
      </c>
      <c r="K119" s="6">
        <f t="shared" si="1"/>
        <v>192.49925663716814</v>
      </c>
      <c r="L119" s="51">
        <v>5101</v>
      </c>
      <c r="M119" s="51" t="s">
        <v>8681</v>
      </c>
      <c r="N119" s="9">
        <v>1506708</v>
      </c>
      <c r="V119" s="66"/>
      <c r="W119" s="66"/>
    </row>
    <row r="120" spans="1:23" x14ac:dyDescent="0.25">
      <c r="A120" s="9">
        <v>119</v>
      </c>
      <c r="B120" s="9" t="s">
        <v>235</v>
      </c>
      <c r="C120" s="10" t="s">
        <v>435</v>
      </c>
      <c r="D120" s="9">
        <v>2305605</v>
      </c>
      <c r="E120" s="10" t="s">
        <v>436</v>
      </c>
      <c r="F120" s="13">
        <v>896.74</v>
      </c>
      <c r="G120" s="13">
        <v>51472.18</v>
      </c>
      <c r="H120" s="13">
        <v>52369.49</v>
      </c>
      <c r="I120" s="13">
        <v>103841.67</v>
      </c>
      <c r="J120" s="5">
        <v>35855</v>
      </c>
      <c r="K120" s="6">
        <f t="shared" si="1"/>
        <v>58.399859491045341</v>
      </c>
      <c r="L120" s="51">
        <v>2301</v>
      </c>
      <c r="M120" s="51" t="s">
        <v>8652</v>
      </c>
      <c r="N120" s="9">
        <v>2305605</v>
      </c>
      <c r="V120" s="66"/>
      <c r="W120" s="66"/>
    </row>
    <row r="121" spans="1:23" x14ac:dyDescent="0.25">
      <c r="A121" s="9">
        <v>120</v>
      </c>
      <c r="B121" s="9" t="s">
        <v>390</v>
      </c>
      <c r="C121" s="10" t="s">
        <v>393</v>
      </c>
      <c r="D121" s="9">
        <v>2805406</v>
      </c>
      <c r="E121" s="10" t="s">
        <v>303</v>
      </c>
      <c r="F121" s="13">
        <v>4275.2</v>
      </c>
      <c r="G121" s="13">
        <v>493744.82</v>
      </c>
      <c r="H121" s="13">
        <v>878557.87</v>
      </c>
      <c r="I121" s="13">
        <v>1372302.69</v>
      </c>
      <c r="J121" s="5">
        <v>35855</v>
      </c>
      <c r="K121" s="6">
        <f t="shared" si="1"/>
        <v>205.50099878368263</v>
      </c>
      <c r="L121" s="51">
        <v>2801</v>
      </c>
      <c r="M121" s="51" t="s">
        <v>8675</v>
      </c>
      <c r="N121" s="9">
        <v>2805406</v>
      </c>
      <c r="V121" s="66"/>
      <c r="W121" s="66"/>
    </row>
    <row r="122" spans="1:23" x14ac:dyDescent="0.25">
      <c r="A122" s="9">
        <v>121</v>
      </c>
      <c r="B122" s="9" t="s">
        <v>129</v>
      </c>
      <c r="C122" s="10" t="s">
        <v>157</v>
      </c>
      <c r="D122" s="9">
        <v>1507151</v>
      </c>
      <c r="E122" s="10" t="s">
        <v>439</v>
      </c>
      <c r="F122" s="13">
        <v>1369.82</v>
      </c>
      <c r="G122" s="13">
        <v>184196.68</v>
      </c>
      <c r="H122" s="13">
        <v>132630.01999999999</v>
      </c>
      <c r="I122" s="13">
        <v>316826.7</v>
      </c>
      <c r="J122" s="5">
        <v>35855</v>
      </c>
      <c r="K122" s="6">
        <f t="shared" si="1"/>
        <v>96.822954840782003</v>
      </c>
      <c r="L122" s="51">
        <v>1503</v>
      </c>
      <c r="M122" s="51" t="s">
        <v>8634</v>
      </c>
      <c r="N122" s="9">
        <v>1507151</v>
      </c>
      <c r="V122" s="66"/>
      <c r="W122" s="66"/>
    </row>
    <row r="123" spans="1:23" x14ac:dyDescent="0.25">
      <c r="A123" s="9">
        <v>122</v>
      </c>
      <c r="B123" s="9" t="s">
        <v>44</v>
      </c>
      <c r="C123" s="10" t="s">
        <v>441</v>
      </c>
      <c r="D123" s="9">
        <v>2108256</v>
      </c>
      <c r="E123" s="10" t="s">
        <v>442</v>
      </c>
      <c r="F123" s="13">
        <v>2400</v>
      </c>
      <c r="G123" s="13">
        <v>33354</v>
      </c>
      <c r="H123" s="13">
        <v>144696</v>
      </c>
      <c r="I123" s="13">
        <v>178050</v>
      </c>
      <c r="J123" s="5">
        <v>35765</v>
      </c>
      <c r="K123" s="6">
        <f t="shared" si="1"/>
        <v>60.29</v>
      </c>
      <c r="L123" s="51">
        <v>2102</v>
      </c>
      <c r="M123" s="51" t="s">
        <v>8651</v>
      </c>
      <c r="N123" s="9">
        <v>2108256</v>
      </c>
      <c r="V123" s="66"/>
      <c r="W123" s="66"/>
    </row>
    <row r="124" spans="1:23" x14ac:dyDescent="0.25">
      <c r="A124" s="9">
        <v>123</v>
      </c>
      <c r="B124" s="9" t="s">
        <v>129</v>
      </c>
      <c r="C124" s="10" t="s">
        <v>177</v>
      </c>
      <c r="D124" s="9">
        <v>1502707</v>
      </c>
      <c r="E124" s="10" t="s">
        <v>444</v>
      </c>
      <c r="F124" s="13">
        <v>2943.34</v>
      </c>
      <c r="G124" s="13">
        <v>542719.81000000006</v>
      </c>
      <c r="H124" s="13">
        <v>324632.71000000002</v>
      </c>
      <c r="I124" s="13">
        <v>867352.52</v>
      </c>
      <c r="J124" s="5">
        <v>36465</v>
      </c>
      <c r="K124" s="6">
        <f t="shared" si="1"/>
        <v>110.29398914158745</v>
      </c>
      <c r="L124" s="51">
        <v>1503</v>
      </c>
      <c r="M124" s="51" t="s">
        <v>8634</v>
      </c>
      <c r="N124" s="9">
        <v>1502707</v>
      </c>
      <c r="V124" s="66"/>
      <c r="W124" s="66"/>
    </row>
    <row r="125" spans="1:23" x14ac:dyDescent="0.25">
      <c r="A125" s="9">
        <v>124</v>
      </c>
      <c r="B125" s="9" t="s">
        <v>44</v>
      </c>
      <c r="C125" s="10" t="s">
        <v>446</v>
      </c>
      <c r="D125" s="9">
        <v>2106904</v>
      </c>
      <c r="E125" s="10" t="s">
        <v>447</v>
      </c>
      <c r="F125" s="13">
        <v>1054.52</v>
      </c>
      <c r="G125" s="13">
        <v>31849.3</v>
      </c>
      <c r="H125" s="13">
        <v>91679.62</v>
      </c>
      <c r="I125" s="13">
        <v>123528.92</v>
      </c>
      <c r="J125" s="5">
        <v>35916</v>
      </c>
      <c r="K125" s="6">
        <f t="shared" si="1"/>
        <v>86.939669233395293</v>
      </c>
      <c r="L125" s="51">
        <v>2101</v>
      </c>
      <c r="M125" s="51" t="s">
        <v>8698</v>
      </c>
      <c r="N125" s="9">
        <v>2106904</v>
      </c>
      <c r="V125" s="66"/>
      <c r="W125" s="66"/>
    </row>
    <row r="126" spans="1:23" x14ac:dyDescent="0.25">
      <c r="A126" s="9">
        <v>125</v>
      </c>
      <c r="B126" s="9" t="s">
        <v>44</v>
      </c>
      <c r="C126" s="10" t="s">
        <v>334</v>
      </c>
      <c r="D126" s="9">
        <v>2104057</v>
      </c>
      <c r="E126" s="10" t="s">
        <v>449</v>
      </c>
      <c r="F126" s="13">
        <v>1057.5</v>
      </c>
      <c r="G126" s="13">
        <v>16920.7</v>
      </c>
      <c r="H126" s="13">
        <v>79672.05</v>
      </c>
      <c r="I126" s="13">
        <v>96592.75</v>
      </c>
      <c r="J126" s="5">
        <v>35947</v>
      </c>
      <c r="K126" s="6">
        <f t="shared" si="1"/>
        <v>75.34</v>
      </c>
      <c r="L126" s="51">
        <v>2106</v>
      </c>
      <c r="M126" s="51" t="s">
        <v>8705</v>
      </c>
      <c r="N126" s="9">
        <v>2104057</v>
      </c>
      <c r="V126" s="66"/>
      <c r="W126" s="66"/>
    </row>
    <row r="127" spans="1:23" x14ac:dyDescent="0.25">
      <c r="A127" s="9">
        <v>126</v>
      </c>
      <c r="B127" s="9" t="s">
        <v>235</v>
      </c>
      <c r="C127" s="10" t="s">
        <v>452</v>
      </c>
      <c r="D127" s="9">
        <v>2308906</v>
      </c>
      <c r="E127" s="10" t="s">
        <v>453</v>
      </c>
      <c r="F127" s="13">
        <v>1910.77</v>
      </c>
      <c r="G127" s="13">
        <v>204666.69</v>
      </c>
      <c r="H127" s="13">
        <v>103162.55</v>
      </c>
      <c r="I127" s="13">
        <v>307829.24</v>
      </c>
      <c r="J127" s="5">
        <v>35916</v>
      </c>
      <c r="K127" s="6">
        <f t="shared" si="1"/>
        <v>53.99004066423484</v>
      </c>
      <c r="L127" s="51">
        <v>2301</v>
      </c>
      <c r="M127" s="51" t="s">
        <v>8652</v>
      </c>
      <c r="N127" s="9">
        <v>2308906</v>
      </c>
      <c r="V127" s="66"/>
      <c r="W127" s="66"/>
    </row>
    <row r="128" spans="1:23" x14ac:dyDescent="0.25">
      <c r="A128" s="9">
        <v>127</v>
      </c>
      <c r="B128" s="9" t="s">
        <v>44</v>
      </c>
      <c r="C128" s="10" t="s">
        <v>455</v>
      </c>
      <c r="D128" s="9">
        <v>2102903</v>
      </c>
      <c r="E128" s="10" t="s">
        <v>456</v>
      </c>
      <c r="F128" s="13">
        <v>1607.91</v>
      </c>
      <c r="G128" s="13">
        <v>93409</v>
      </c>
      <c r="H128" s="13">
        <v>164135.57</v>
      </c>
      <c r="I128" s="13">
        <v>257544.57</v>
      </c>
      <c r="J128" s="5">
        <v>35886</v>
      </c>
      <c r="K128" s="6">
        <f t="shared" si="1"/>
        <v>102.08007288965179</v>
      </c>
      <c r="L128" s="51">
        <v>2101</v>
      </c>
      <c r="M128" s="51" t="s">
        <v>8698</v>
      </c>
      <c r="N128" s="9">
        <v>2102903</v>
      </c>
      <c r="V128" s="66"/>
      <c r="W128" s="66"/>
    </row>
    <row r="129" spans="1:23" x14ac:dyDescent="0.25">
      <c r="A129" s="9">
        <v>128</v>
      </c>
      <c r="B129" s="9" t="s">
        <v>110</v>
      </c>
      <c r="C129" s="10" t="s">
        <v>459</v>
      </c>
      <c r="D129" s="9">
        <v>1709005</v>
      </c>
      <c r="E129" s="10" t="s">
        <v>460</v>
      </c>
      <c r="F129" s="13">
        <v>2387.77</v>
      </c>
      <c r="G129" s="13">
        <v>0</v>
      </c>
      <c r="H129" s="13">
        <v>150907.04999999999</v>
      </c>
      <c r="I129" s="13">
        <v>150907.04999999999</v>
      </c>
      <c r="J129" s="5">
        <v>36465</v>
      </c>
      <c r="K129" s="6">
        <f t="shared" si="1"/>
        <v>63.199994136788717</v>
      </c>
      <c r="L129" s="51">
        <v>1701</v>
      </c>
      <c r="M129" s="51" t="s">
        <v>8668</v>
      </c>
      <c r="N129" s="9">
        <v>1709005</v>
      </c>
      <c r="V129" s="66"/>
      <c r="W129" s="66"/>
    </row>
    <row r="130" spans="1:23" x14ac:dyDescent="0.25">
      <c r="A130" s="9">
        <v>129</v>
      </c>
      <c r="B130" s="9" t="s">
        <v>235</v>
      </c>
      <c r="C130" s="10" t="s">
        <v>463</v>
      </c>
      <c r="D130" s="9">
        <v>2301505</v>
      </c>
      <c r="E130" s="10" t="s">
        <v>464</v>
      </c>
      <c r="F130" s="13">
        <v>2799.96</v>
      </c>
      <c r="G130" s="13">
        <v>273056</v>
      </c>
      <c r="H130" s="13">
        <v>140025.75</v>
      </c>
      <c r="I130" s="13">
        <v>413081.75</v>
      </c>
      <c r="J130" s="5">
        <v>35827</v>
      </c>
      <c r="K130" s="6">
        <f t="shared" si="1"/>
        <v>50.009910855869371</v>
      </c>
      <c r="L130" s="51">
        <v>2302</v>
      </c>
      <c r="M130" s="51" t="s">
        <v>8662</v>
      </c>
      <c r="N130" s="9">
        <v>2301505</v>
      </c>
      <c r="V130" s="66"/>
      <c r="W130" s="66"/>
    </row>
    <row r="131" spans="1:23" x14ac:dyDescent="0.25">
      <c r="A131" s="9">
        <v>130</v>
      </c>
      <c r="B131" s="9" t="s">
        <v>262</v>
      </c>
      <c r="C131" s="10" t="s">
        <v>466</v>
      </c>
      <c r="D131" s="9">
        <v>4200101</v>
      </c>
      <c r="E131" s="10" t="s">
        <v>467</v>
      </c>
      <c r="F131" s="13">
        <v>1291.92</v>
      </c>
      <c r="G131" s="13">
        <v>187746.58</v>
      </c>
      <c r="H131" s="13">
        <v>1794563.36</v>
      </c>
      <c r="I131" s="13">
        <v>1982309.94</v>
      </c>
      <c r="J131" s="5">
        <v>35947</v>
      </c>
      <c r="K131" s="6">
        <f t="shared" ref="K131:K194" si="2">H131/F131</f>
        <v>1389.0669391293579</v>
      </c>
      <c r="L131" s="51">
        <v>4202</v>
      </c>
      <c r="M131" s="51" t="s">
        <v>8626</v>
      </c>
      <c r="N131" s="9">
        <v>4200101</v>
      </c>
      <c r="V131" s="66"/>
      <c r="W131" s="66"/>
    </row>
    <row r="132" spans="1:23" x14ac:dyDescent="0.25">
      <c r="A132" s="9">
        <v>131</v>
      </c>
      <c r="B132" s="9" t="s">
        <v>235</v>
      </c>
      <c r="C132" s="10" t="s">
        <v>470</v>
      </c>
      <c r="D132" s="9">
        <v>2300754</v>
      </c>
      <c r="E132" s="10" t="s">
        <v>471</v>
      </c>
      <c r="F132" s="13">
        <v>1100.04</v>
      </c>
      <c r="G132" s="13">
        <v>0</v>
      </c>
      <c r="H132" s="13">
        <v>48789.3</v>
      </c>
      <c r="I132" s="13">
        <v>48789.3</v>
      </c>
      <c r="J132" s="5">
        <v>35916</v>
      </c>
      <c r="K132" s="6">
        <f t="shared" si="2"/>
        <v>44.35229628013527</v>
      </c>
      <c r="L132" s="51">
        <v>2301</v>
      </c>
      <c r="M132" s="51" t="s">
        <v>8652</v>
      </c>
      <c r="N132" s="9">
        <v>2300754</v>
      </c>
      <c r="V132" s="66"/>
      <c r="W132" s="66"/>
    </row>
    <row r="133" spans="1:23" x14ac:dyDescent="0.25">
      <c r="A133" s="9">
        <v>132</v>
      </c>
      <c r="B133" s="9" t="s">
        <v>235</v>
      </c>
      <c r="C133" s="10" t="s">
        <v>470</v>
      </c>
      <c r="D133" s="9">
        <v>2300754</v>
      </c>
      <c r="E133" s="10" t="s">
        <v>473</v>
      </c>
      <c r="F133" s="13">
        <v>1100.04</v>
      </c>
      <c r="G133" s="13">
        <v>9072.18</v>
      </c>
      <c r="H133" s="13">
        <v>51195.67</v>
      </c>
      <c r="I133" s="13">
        <v>60267.85</v>
      </c>
      <c r="J133" s="5">
        <v>35916</v>
      </c>
      <c r="K133" s="6">
        <f t="shared" si="2"/>
        <v>46.539825824515475</v>
      </c>
      <c r="L133" s="51">
        <v>2301</v>
      </c>
      <c r="M133" s="51" t="s">
        <v>8652</v>
      </c>
      <c r="N133" s="9">
        <v>2300754</v>
      </c>
      <c r="V133" s="66"/>
      <c r="W133" s="66"/>
    </row>
    <row r="134" spans="1:23" x14ac:dyDescent="0.25">
      <c r="A134" s="9">
        <v>133</v>
      </c>
      <c r="B134" s="9" t="s">
        <v>44</v>
      </c>
      <c r="C134" s="10" t="s">
        <v>475</v>
      </c>
      <c r="D134" s="9">
        <v>2102507</v>
      </c>
      <c r="E134" s="10" t="s">
        <v>476</v>
      </c>
      <c r="F134" s="13">
        <v>3818.69</v>
      </c>
      <c r="G134" s="13">
        <v>0</v>
      </c>
      <c r="H134" s="13">
        <v>128170.26</v>
      </c>
      <c r="I134" s="13">
        <v>128170.26</v>
      </c>
      <c r="J134" s="5">
        <v>35827</v>
      </c>
      <c r="K134" s="6">
        <f t="shared" si="2"/>
        <v>33.563934228753837</v>
      </c>
      <c r="L134" s="51">
        <v>2102</v>
      </c>
      <c r="M134" s="51" t="s">
        <v>8651</v>
      </c>
      <c r="N134" s="9">
        <v>2102507</v>
      </c>
      <c r="V134" s="66"/>
      <c r="W134" s="66"/>
    </row>
    <row r="135" spans="1:23" x14ac:dyDescent="0.25">
      <c r="A135" s="9">
        <v>134</v>
      </c>
      <c r="B135" s="9" t="s">
        <v>44</v>
      </c>
      <c r="C135" s="10" t="s">
        <v>478</v>
      </c>
      <c r="D135" s="9">
        <v>2111508</v>
      </c>
      <c r="E135" s="10" t="s">
        <v>479</v>
      </c>
      <c r="F135" s="13">
        <v>2657.76</v>
      </c>
      <c r="G135" s="13">
        <v>11329.2</v>
      </c>
      <c r="H135" s="13">
        <v>321562.14</v>
      </c>
      <c r="I135" s="13">
        <v>332891.34000000003</v>
      </c>
      <c r="J135" s="5">
        <v>36312</v>
      </c>
      <c r="K135" s="6">
        <f t="shared" si="2"/>
        <v>120.98990879537655</v>
      </c>
      <c r="L135" s="51">
        <v>2104</v>
      </c>
      <c r="M135" s="51" t="s">
        <v>8713</v>
      </c>
      <c r="N135" s="9">
        <v>2111508</v>
      </c>
      <c r="V135" s="66"/>
      <c r="W135" s="66"/>
    </row>
    <row r="136" spans="1:23" x14ac:dyDescent="0.25">
      <c r="A136" s="9">
        <v>135</v>
      </c>
      <c r="B136" s="9" t="s">
        <v>44</v>
      </c>
      <c r="C136" s="10" t="s">
        <v>198</v>
      </c>
      <c r="D136" s="9">
        <v>2112902</v>
      </c>
      <c r="E136" s="10" t="s">
        <v>481</v>
      </c>
      <c r="F136" s="13">
        <v>338.06</v>
      </c>
      <c r="G136" s="13">
        <v>0</v>
      </c>
      <c r="H136" s="13">
        <v>23288.83</v>
      </c>
      <c r="I136" s="13">
        <v>23288.83</v>
      </c>
      <c r="J136" s="5">
        <v>36069</v>
      </c>
      <c r="K136" s="6">
        <f t="shared" si="2"/>
        <v>68.889634976039758</v>
      </c>
      <c r="L136" s="51">
        <v>2102</v>
      </c>
      <c r="M136" s="51" t="s">
        <v>8651</v>
      </c>
      <c r="N136" s="9">
        <v>2112902</v>
      </c>
      <c r="V136" s="66"/>
      <c r="W136" s="66"/>
    </row>
    <row r="137" spans="1:23" x14ac:dyDescent="0.25">
      <c r="A137" s="9">
        <v>136</v>
      </c>
      <c r="B137" s="9" t="s">
        <v>129</v>
      </c>
      <c r="C137" s="10" t="s">
        <v>376</v>
      </c>
      <c r="D137" s="9">
        <v>1503705</v>
      </c>
      <c r="E137" s="10" t="s">
        <v>483</v>
      </c>
      <c r="F137" s="13">
        <v>3600</v>
      </c>
      <c r="G137" s="13">
        <v>0</v>
      </c>
      <c r="H137" s="13">
        <v>396090</v>
      </c>
      <c r="I137" s="13">
        <v>396090</v>
      </c>
      <c r="J137" s="5">
        <v>36100</v>
      </c>
      <c r="K137" s="6">
        <f t="shared" si="2"/>
        <v>110.02500000000001</v>
      </c>
      <c r="L137" s="51">
        <v>1503</v>
      </c>
      <c r="M137" s="51" t="s">
        <v>8634</v>
      </c>
      <c r="N137" s="9">
        <v>1503705</v>
      </c>
      <c r="V137" s="66"/>
      <c r="W137" s="66"/>
    </row>
    <row r="138" spans="1:23" x14ac:dyDescent="0.25">
      <c r="A138" s="9">
        <v>137</v>
      </c>
      <c r="B138" s="9" t="s">
        <v>44</v>
      </c>
      <c r="C138" s="10" t="s">
        <v>57</v>
      </c>
      <c r="D138" s="9">
        <v>2112704</v>
      </c>
      <c r="E138" s="10" t="s">
        <v>485</v>
      </c>
      <c r="F138" s="13">
        <v>1568</v>
      </c>
      <c r="G138" s="13">
        <v>0</v>
      </c>
      <c r="H138" s="13">
        <v>58152.21</v>
      </c>
      <c r="I138" s="13">
        <v>58152.21</v>
      </c>
      <c r="J138" s="5">
        <v>36008</v>
      </c>
      <c r="K138" s="6">
        <f t="shared" si="2"/>
        <v>37.086868622448982</v>
      </c>
      <c r="L138" s="51">
        <v>2102</v>
      </c>
      <c r="M138" s="51" t="s">
        <v>8651</v>
      </c>
      <c r="N138" s="9">
        <v>2112704</v>
      </c>
      <c r="V138" s="66"/>
      <c r="W138" s="66"/>
    </row>
    <row r="139" spans="1:23" x14ac:dyDescent="0.25">
      <c r="A139" s="9">
        <v>138</v>
      </c>
      <c r="B139" s="9" t="s">
        <v>104</v>
      </c>
      <c r="C139" s="10" t="s">
        <v>273</v>
      </c>
      <c r="D139" s="9">
        <v>4126678</v>
      </c>
      <c r="E139" s="10" t="s">
        <v>487</v>
      </c>
      <c r="F139" s="13">
        <v>406.9</v>
      </c>
      <c r="G139" s="13">
        <v>91538.2</v>
      </c>
      <c r="H139" s="13">
        <v>267671.33</v>
      </c>
      <c r="I139" s="13">
        <v>359209.53</v>
      </c>
      <c r="J139" s="5">
        <v>35977</v>
      </c>
      <c r="K139" s="6">
        <f t="shared" si="2"/>
        <v>657.83074465470634</v>
      </c>
      <c r="L139" s="51">
        <v>4101</v>
      </c>
      <c r="M139" s="51" t="s">
        <v>8671</v>
      </c>
      <c r="N139" s="9">
        <v>4126678</v>
      </c>
      <c r="V139" s="66"/>
      <c r="W139" s="66"/>
    </row>
    <row r="140" spans="1:23" x14ac:dyDescent="0.25">
      <c r="A140" s="9">
        <v>139</v>
      </c>
      <c r="B140" s="9" t="s">
        <v>104</v>
      </c>
      <c r="C140" s="10" t="s">
        <v>489</v>
      </c>
      <c r="D140" s="9">
        <v>4104402</v>
      </c>
      <c r="E140" s="10" t="s">
        <v>490</v>
      </c>
      <c r="F140" s="13">
        <v>213.48</v>
      </c>
      <c r="G140" s="13">
        <v>2285.7399999999998</v>
      </c>
      <c r="H140" s="13">
        <v>58111.57</v>
      </c>
      <c r="I140" s="13">
        <v>60397.31</v>
      </c>
      <c r="J140" s="5">
        <v>36100</v>
      </c>
      <c r="K140" s="6">
        <f t="shared" si="2"/>
        <v>272.21083942289675</v>
      </c>
      <c r="L140" s="51">
        <v>4103</v>
      </c>
      <c r="M140" s="51" t="s">
        <v>8642</v>
      </c>
      <c r="N140" s="9">
        <v>4104402</v>
      </c>
      <c r="V140" s="66"/>
      <c r="W140" s="66"/>
    </row>
    <row r="141" spans="1:23" x14ac:dyDescent="0.25">
      <c r="A141" s="9">
        <v>140</v>
      </c>
      <c r="B141" s="9" t="s">
        <v>347</v>
      </c>
      <c r="C141" s="10" t="s">
        <v>492</v>
      </c>
      <c r="D141" s="9">
        <v>2703502</v>
      </c>
      <c r="E141" s="10" t="s">
        <v>493</v>
      </c>
      <c r="F141" s="13">
        <v>247.75</v>
      </c>
      <c r="G141" s="13">
        <v>19269.04</v>
      </c>
      <c r="H141" s="13">
        <v>109422.22</v>
      </c>
      <c r="I141" s="13">
        <v>128691.26</v>
      </c>
      <c r="J141" s="5">
        <v>36039</v>
      </c>
      <c r="K141" s="6">
        <f t="shared" si="2"/>
        <v>441.66385469223007</v>
      </c>
      <c r="L141" s="51">
        <v>2702</v>
      </c>
      <c r="M141" s="51" t="s">
        <v>8633</v>
      </c>
      <c r="N141" s="9">
        <v>2703502</v>
      </c>
      <c r="V141" s="66"/>
      <c r="W141" s="66"/>
    </row>
    <row r="142" spans="1:23" x14ac:dyDescent="0.25">
      <c r="A142" s="9">
        <v>141</v>
      </c>
      <c r="B142" s="9" t="s">
        <v>110</v>
      </c>
      <c r="C142" s="10" t="s">
        <v>232</v>
      </c>
      <c r="D142" s="9">
        <v>1702109</v>
      </c>
      <c r="E142" s="10" t="s">
        <v>353</v>
      </c>
      <c r="F142" s="13">
        <v>1011.37</v>
      </c>
      <c r="G142" s="13">
        <v>70721.13</v>
      </c>
      <c r="H142" s="13">
        <v>80757.89</v>
      </c>
      <c r="I142" s="13">
        <v>151479.01999999999</v>
      </c>
      <c r="J142" s="5">
        <v>36617</v>
      </c>
      <c r="K142" s="6">
        <f t="shared" si="2"/>
        <v>79.849995550589796</v>
      </c>
      <c r="L142" s="51">
        <v>1701</v>
      </c>
      <c r="M142" s="51" t="s">
        <v>8668</v>
      </c>
      <c r="N142" s="9">
        <v>1702109</v>
      </c>
      <c r="V142" s="66"/>
      <c r="W142" s="66"/>
    </row>
    <row r="143" spans="1:23" x14ac:dyDescent="0.25">
      <c r="A143" s="9">
        <v>142</v>
      </c>
      <c r="B143" s="9" t="s">
        <v>110</v>
      </c>
      <c r="C143" s="10" t="s">
        <v>366</v>
      </c>
      <c r="D143" s="9">
        <v>1702901</v>
      </c>
      <c r="E143" s="10" t="s">
        <v>496</v>
      </c>
      <c r="F143" s="13">
        <v>1017.36</v>
      </c>
      <c r="G143" s="13">
        <v>100138.61</v>
      </c>
      <c r="H143" s="13">
        <v>125527.21</v>
      </c>
      <c r="I143" s="13">
        <v>225665.82</v>
      </c>
      <c r="J143" s="5">
        <v>36220</v>
      </c>
      <c r="K143" s="6">
        <f t="shared" si="2"/>
        <v>123.38524219548636</v>
      </c>
      <c r="L143" s="51">
        <v>1701</v>
      </c>
      <c r="M143" s="51" t="s">
        <v>8668</v>
      </c>
      <c r="N143" s="9">
        <v>1702901</v>
      </c>
      <c r="V143" s="66"/>
      <c r="W143" s="66"/>
    </row>
    <row r="144" spans="1:23" x14ac:dyDescent="0.25">
      <c r="A144" s="9">
        <v>143</v>
      </c>
      <c r="B144" s="9" t="s">
        <v>104</v>
      </c>
      <c r="C144" s="10" t="s">
        <v>499</v>
      </c>
      <c r="D144" s="9">
        <v>4102901</v>
      </c>
      <c r="E144" s="10" t="s">
        <v>500</v>
      </c>
      <c r="F144" s="13">
        <v>5800</v>
      </c>
      <c r="G144" s="13">
        <v>12163.8</v>
      </c>
      <c r="H144" s="13">
        <v>1960257.2</v>
      </c>
      <c r="I144" s="13">
        <v>1972421</v>
      </c>
      <c r="J144" s="5">
        <v>35916</v>
      </c>
      <c r="K144" s="6">
        <f t="shared" si="2"/>
        <v>337.97537931034481</v>
      </c>
      <c r="L144" s="51">
        <v>4103</v>
      </c>
      <c r="M144" s="51" t="s">
        <v>8642</v>
      </c>
      <c r="N144" s="9">
        <v>4102901</v>
      </c>
      <c r="V144" s="66"/>
      <c r="W144" s="66"/>
    </row>
    <row r="145" spans="1:23" x14ac:dyDescent="0.25">
      <c r="A145" s="9">
        <v>144</v>
      </c>
      <c r="B145" s="9" t="s">
        <v>110</v>
      </c>
      <c r="C145" s="10" t="s">
        <v>503</v>
      </c>
      <c r="D145" s="9">
        <v>1720499</v>
      </c>
      <c r="E145" s="10" t="s">
        <v>504</v>
      </c>
      <c r="F145" s="13">
        <v>1276.25</v>
      </c>
      <c r="G145" s="13">
        <v>83581.34</v>
      </c>
      <c r="H145" s="13">
        <v>23566.94</v>
      </c>
      <c r="I145" s="13">
        <v>107148.28</v>
      </c>
      <c r="J145" s="5">
        <v>36465</v>
      </c>
      <c r="K145" s="6">
        <f t="shared" si="2"/>
        <v>18.465770812928501</v>
      </c>
      <c r="L145" s="51">
        <v>2901</v>
      </c>
      <c r="M145" s="51" t="s">
        <v>8620</v>
      </c>
      <c r="N145" s="9">
        <v>1720499</v>
      </c>
      <c r="V145" s="66"/>
      <c r="W145" s="66"/>
    </row>
    <row r="146" spans="1:23" x14ac:dyDescent="0.25">
      <c r="A146" s="9">
        <v>145</v>
      </c>
      <c r="B146" s="9" t="s">
        <v>129</v>
      </c>
      <c r="C146" s="10" t="s">
        <v>506</v>
      </c>
      <c r="D146" s="9">
        <v>1501758</v>
      </c>
      <c r="E146" s="10" t="s">
        <v>507</v>
      </c>
      <c r="F146" s="13">
        <v>3894.82</v>
      </c>
      <c r="G146" s="13">
        <v>672648.57</v>
      </c>
      <c r="H146" s="13">
        <v>604346.35</v>
      </c>
      <c r="I146" s="13">
        <v>1276994.92</v>
      </c>
      <c r="J146" s="5">
        <v>35947</v>
      </c>
      <c r="K146" s="6">
        <f t="shared" si="2"/>
        <v>155.16669576514445</v>
      </c>
      <c r="L146" s="51">
        <v>1503</v>
      </c>
      <c r="M146" s="51" t="s">
        <v>8634</v>
      </c>
      <c r="N146" s="9">
        <v>1501758</v>
      </c>
      <c r="V146" s="66"/>
      <c r="W146" s="66"/>
    </row>
    <row r="147" spans="1:23" x14ac:dyDescent="0.25">
      <c r="A147" s="9">
        <v>146</v>
      </c>
      <c r="B147" s="9" t="s">
        <v>124</v>
      </c>
      <c r="C147" s="10" t="s">
        <v>509</v>
      </c>
      <c r="D147" s="9">
        <v>2406502</v>
      </c>
      <c r="E147" s="10" t="s">
        <v>510</v>
      </c>
      <c r="F147" s="13">
        <v>1000</v>
      </c>
      <c r="G147" s="13">
        <v>178356.95</v>
      </c>
      <c r="H147" s="13">
        <v>286160</v>
      </c>
      <c r="I147" s="13">
        <v>464516.95</v>
      </c>
      <c r="J147" s="5">
        <v>35947</v>
      </c>
      <c r="K147" s="6">
        <f t="shared" si="2"/>
        <v>286.16000000000003</v>
      </c>
      <c r="L147" s="51">
        <v>2402</v>
      </c>
      <c r="M147" s="51" t="s">
        <v>8684</v>
      </c>
      <c r="N147" s="9">
        <v>2406502</v>
      </c>
      <c r="V147" s="66"/>
      <c r="W147" s="66"/>
    </row>
    <row r="148" spans="1:23" x14ac:dyDescent="0.25">
      <c r="A148" s="9">
        <v>147</v>
      </c>
      <c r="B148" s="9" t="s">
        <v>44</v>
      </c>
      <c r="C148" s="10" t="s">
        <v>57</v>
      </c>
      <c r="D148" s="9">
        <v>2112704</v>
      </c>
      <c r="E148" s="10" t="s">
        <v>512</v>
      </c>
      <c r="F148" s="13">
        <v>1335.29</v>
      </c>
      <c r="G148" s="13">
        <v>657.72</v>
      </c>
      <c r="H148" s="13">
        <v>56496.17</v>
      </c>
      <c r="I148" s="13">
        <v>57153.89</v>
      </c>
      <c r="J148" s="5">
        <v>36008</v>
      </c>
      <c r="K148" s="6">
        <f t="shared" si="2"/>
        <v>42.310037519939492</v>
      </c>
      <c r="L148" s="51">
        <v>2102</v>
      </c>
      <c r="M148" s="51" t="s">
        <v>8651</v>
      </c>
      <c r="N148" s="9">
        <v>2112704</v>
      </c>
      <c r="V148" s="66"/>
      <c r="W148" s="66"/>
    </row>
    <row r="149" spans="1:23" x14ac:dyDescent="0.25">
      <c r="A149" s="9">
        <v>148</v>
      </c>
      <c r="B149" s="9" t="s">
        <v>306</v>
      </c>
      <c r="C149" s="10" t="s">
        <v>515</v>
      </c>
      <c r="D149" s="9">
        <v>2203255</v>
      </c>
      <c r="E149" s="10" t="s">
        <v>516</v>
      </c>
      <c r="F149" s="13">
        <v>761.73</v>
      </c>
      <c r="G149" s="13">
        <v>34885.800000000003</v>
      </c>
      <c r="H149" s="13">
        <v>39678.629999999997</v>
      </c>
      <c r="I149" s="13">
        <v>74564.429999999993</v>
      </c>
      <c r="J149" s="5">
        <v>36373</v>
      </c>
      <c r="K149" s="6">
        <f t="shared" si="2"/>
        <v>52.090150053168443</v>
      </c>
      <c r="L149" s="51">
        <v>2206</v>
      </c>
      <c r="M149" s="51" t="s">
        <v>8687</v>
      </c>
      <c r="N149" s="9">
        <v>2203255</v>
      </c>
      <c r="V149" s="66"/>
      <c r="W149" s="66"/>
    </row>
    <row r="150" spans="1:23" x14ac:dyDescent="0.25">
      <c r="A150" s="9">
        <v>149</v>
      </c>
      <c r="B150" s="9" t="s">
        <v>39</v>
      </c>
      <c r="C150" s="10" t="s">
        <v>518</v>
      </c>
      <c r="D150" s="9">
        <v>2501609</v>
      </c>
      <c r="E150" s="10" t="s">
        <v>519</v>
      </c>
      <c r="F150" s="13">
        <v>3687.1</v>
      </c>
      <c r="G150" s="13">
        <v>327578.77</v>
      </c>
      <c r="H150" s="13">
        <v>783466.4</v>
      </c>
      <c r="I150" s="13">
        <v>1111045.17</v>
      </c>
      <c r="J150" s="5">
        <v>36373</v>
      </c>
      <c r="K150" s="6">
        <f t="shared" si="2"/>
        <v>212.48851400829921</v>
      </c>
      <c r="L150" s="51">
        <v>2503</v>
      </c>
      <c r="M150" s="51" t="s">
        <v>8621</v>
      </c>
      <c r="N150" s="9">
        <v>2501609</v>
      </c>
      <c r="V150" s="66"/>
      <c r="W150" s="66"/>
    </row>
    <row r="151" spans="1:23" x14ac:dyDescent="0.25">
      <c r="A151" s="9">
        <v>150</v>
      </c>
      <c r="B151" s="9" t="s">
        <v>110</v>
      </c>
      <c r="C151" s="10" t="s">
        <v>521</v>
      </c>
      <c r="D151" s="9">
        <v>1716653</v>
      </c>
      <c r="E151" s="10" t="s">
        <v>522</v>
      </c>
      <c r="F151" s="13">
        <v>3076.8</v>
      </c>
      <c r="G151" s="13">
        <v>298717.89</v>
      </c>
      <c r="H151" s="13">
        <v>527855.88</v>
      </c>
      <c r="I151" s="13">
        <v>826573.77</v>
      </c>
      <c r="J151" s="5">
        <v>36130</v>
      </c>
      <c r="K151" s="6">
        <f t="shared" si="2"/>
        <v>171.56002340093602</v>
      </c>
      <c r="L151" s="51">
        <v>1701</v>
      </c>
      <c r="M151" s="51" t="s">
        <v>8668</v>
      </c>
      <c r="N151" s="9">
        <v>1716653</v>
      </c>
      <c r="V151" s="66"/>
      <c r="W151" s="66"/>
    </row>
    <row r="152" spans="1:23" x14ac:dyDescent="0.25">
      <c r="A152" s="9">
        <v>151</v>
      </c>
      <c r="B152" s="9" t="s">
        <v>114</v>
      </c>
      <c r="C152" s="10" t="s">
        <v>525</v>
      </c>
      <c r="D152" s="9">
        <v>5106240</v>
      </c>
      <c r="E152" s="10" t="s">
        <v>526</v>
      </c>
      <c r="F152" s="13">
        <v>1452</v>
      </c>
      <c r="G152" s="13">
        <v>0</v>
      </c>
      <c r="H152" s="13">
        <v>298023</v>
      </c>
      <c r="I152" s="13">
        <v>298023</v>
      </c>
      <c r="J152" s="5">
        <v>35735</v>
      </c>
      <c r="K152" s="6">
        <f t="shared" si="2"/>
        <v>205.25</v>
      </c>
      <c r="L152" s="51">
        <v>5107</v>
      </c>
      <c r="M152" s="51" t="s">
        <v>8702</v>
      </c>
      <c r="N152" s="9">
        <v>5106240</v>
      </c>
      <c r="V152" s="66"/>
      <c r="W152" s="66"/>
    </row>
    <row r="153" spans="1:23" x14ac:dyDescent="0.25">
      <c r="A153" s="9">
        <v>152</v>
      </c>
      <c r="B153" s="9" t="s">
        <v>110</v>
      </c>
      <c r="C153" s="10" t="s">
        <v>521</v>
      </c>
      <c r="D153" s="9">
        <v>1716653</v>
      </c>
      <c r="E153" s="10" t="s">
        <v>528</v>
      </c>
      <c r="F153" s="13">
        <v>318.3</v>
      </c>
      <c r="G153" s="13">
        <v>0</v>
      </c>
      <c r="H153" s="13">
        <v>55295.08</v>
      </c>
      <c r="I153" s="13">
        <v>55295.08</v>
      </c>
      <c r="J153" s="5">
        <v>35643</v>
      </c>
      <c r="K153" s="6">
        <f t="shared" si="2"/>
        <v>173.72001256676091</v>
      </c>
      <c r="L153" s="51">
        <v>1701</v>
      </c>
      <c r="M153" s="51" t="s">
        <v>8668</v>
      </c>
      <c r="N153" s="9">
        <v>1716653</v>
      </c>
      <c r="V153" s="66"/>
      <c r="W153" s="66"/>
    </row>
    <row r="154" spans="1:23" x14ac:dyDescent="0.25">
      <c r="A154" s="9">
        <v>153</v>
      </c>
      <c r="B154" s="9" t="s">
        <v>124</v>
      </c>
      <c r="C154" s="10" t="s">
        <v>530</v>
      </c>
      <c r="D154" s="9">
        <v>2407104</v>
      </c>
      <c r="E154" s="10" t="s">
        <v>531</v>
      </c>
      <c r="F154" s="13">
        <v>1220.99</v>
      </c>
      <c r="G154" s="13">
        <v>1029236.15</v>
      </c>
      <c r="H154" s="13">
        <v>1136990.93</v>
      </c>
      <c r="I154" s="13">
        <v>2166227.08</v>
      </c>
      <c r="J154" s="5">
        <v>35855</v>
      </c>
      <c r="K154" s="6">
        <f t="shared" si="2"/>
        <v>931.20412943594943</v>
      </c>
      <c r="L154" s="51">
        <v>2403</v>
      </c>
      <c r="M154" s="51" t="s">
        <v>8637</v>
      </c>
      <c r="N154" s="9">
        <v>2407104</v>
      </c>
      <c r="V154" s="66"/>
      <c r="W154" s="66"/>
    </row>
    <row r="155" spans="1:23" x14ac:dyDescent="0.25">
      <c r="A155" s="9">
        <v>154</v>
      </c>
      <c r="B155" s="9" t="s">
        <v>44</v>
      </c>
      <c r="C155" s="10" t="s">
        <v>533</v>
      </c>
      <c r="D155" s="9">
        <v>2103000</v>
      </c>
      <c r="E155" s="10" t="s">
        <v>534</v>
      </c>
      <c r="F155" s="13">
        <v>3662.85</v>
      </c>
      <c r="G155" s="13">
        <v>26765.85</v>
      </c>
      <c r="H155" s="13">
        <v>166366.51999999999</v>
      </c>
      <c r="I155" s="13">
        <v>193132.37</v>
      </c>
      <c r="J155" s="5">
        <v>36039</v>
      </c>
      <c r="K155" s="6">
        <f t="shared" si="2"/>
        <v>45.419965327545491</v>
      </c>
      <c r="L155" s="51">
        <v>2104</v>
      </c>
      <c r="M155" s="51" t="s">
        <v>8713</v>
      </c>
      <c r="N155" s="9">
        <v>2103000</v>
      </c>
      <c r="V155" s="66"/>
      <c r="W155" s="66"/>
    </row>
    <row r="156" spans="1:23" x14ac:dyDescent="0.25">
      <c r="A156" s="9">
        <v>155</v>
      </c>
      <c r="B156" s="9" t="s">
        <v>110</v>
      </c>
      <c r="C156" s="10" t="s">
        <v>521</v>
      </c>
      <c r="D156" s="9">
        <v>1716653</v>
      </c>
      <c r="E156" s="10" t="s">
        <v>536</v>
      </c>
      <c r="F156" s="13">
        <v>1134</v>
      </c>
      <c r="G156" s="13">
        <v>110842.37</v>
      </c>
      <c r="H156" s="13">
        <v>161345.51999999999</v>
      </c>
      <c r="I156" s="13">
        <v>272187.89</v>
      </c>
      <c r="J156" s="5">
        <v>36100</v>
      </c>
      <c r="K156" s="6">
        <f t="shared" si="2"/>
        <v>142.28</v>
      </c>
      <c r="L156" s="51">
        <v>1701</v>
      </c>
      <c r="M156" s="51" t="s">
        <v>8668</v>
      </c>
      <c r="N156" s="9">
        <v>1716653</v>
      </c>
      <c r="V156" s="66"/>
      <c r="W156" s="66"/>
    </row>
    <row r="157" spans="1:23" x14ac:dyDescent="0.25">
      <c r="A157" s="9">
        <v>156</v>
      </c>
      <c r="B157" s="9" t="s">
        <v>44</v>
      </c>
      <c r="C157" s="10" t="s">
        <v>334</v>
      </c>
      <c r="D157" s="9">
        <v>2104057</v>
      </c>
      <c r="E157" s="10" t="s">
        <v>65</v>
      </c>
      <c r="F157" s="13">
        <v>1441.75</v>
      </c>
      <c r="G157" s="13">
        <v>12889.12</v>
      </c>
      <c r="H157" s="13">
        <v>112124.89</v>
      </c>
      <c r="I157" s="13">
        <v>125014.01</v>
      </c>
      <c r="J157" s="5">
        <v>35796</v>
      </c>
      <c r="K157" s="6">
        <f t="shared" si="2"/>
        <v>77.769994797988559</v>
      </c>
      <c r="L157" s="51">
        <v>2106</v>
      </c>
      <c r="M157" s="51" t="s">
        <v>8705</v>
      </c>
      <c r="N157" s="9">
        <v>2104057</v>
      </c>
      <c r="V157" s="66"/>
      <c r="W157" s="66"/>
    </row>
    <row r="158" spans="1:23" x14ac:dyDescent="0.25">
      <c r="A158" s="9">
        <v>157</v>
      </c>
      <c r="B158" s="9" t="s">
        <v>110</v>
      </c>
      <c r="C158" s="10" t="s">
        <v>521</v>
      </c>
      <c r="D158" s="9">
        <v>1716653</v>
      </c>
      <c r="E158" s="10" t="s">
        <v>539</v>
      </c>
      <c r="F158" s="13">
        <v>1121.5999999999999</v>
      </c>
      <c r="G158" s="13">
        <v>113381.79</v>
      </c>
      <c r="H158" s="13">
        <v>109647.62</v>
      </c>
      <c r="I158" s="13">
        <v>223029.41</v>
      </c>
      <c r="J158" s="5">
        <v>36434</v>
      </c>
      <c r="K158" s="6">
        <f t="shared" si="2"/>
        <v>97.760003566333808</v>
      </c>
      <c r="L158" s="51">
        <v>1701</v>
      </c>
      <c r="M158" s="51" t="s">
        <v>8668</v>
      </c>
      <c r="N158" s="9">
        <v>1716653</v>
      </c>
      <c r="V158" s="66"/>
      <c r="W158" s="66"/>
    </row>
    <row r="159" spans="1:23" x14ac:dyDescent="0.25">
      <c r="A159" s="9">
        <v>158</v>
      </c>
      <c r="B159" s="9" t="s">
        <v>258</v>
      </c>
      <c r="C159" s="10" t="s">
        <v>542</v>
      </c>
      <c r="D159" s="9">
        <v>3515350</v>
      </c>
      <c r="E159" s="10" t="s">
        <v>543</v>
      </c>
      <c r="F159" s="13">
        <v>1395.61</v>
      </c>
      <c r="G159" s="13">
        <v>360365.16</v>
      </c>
      <c r="H159" s="13">
        <v>984421.72</v>
      </c>
      <c r="I159" s="13">
        <v>1344786.88</v>
      </c>
      <c r="J159" s="5">
        <v>35855</v>
      </c>
      <c r="K159" s="6">
        <f t="shared" si="2"/>
        <v>705.37021087553114</v>
      </c>
      <c r="L159" s="51">
        <v>3506</v>
      </c>
      <c r="M159" s="51" t="s">
        <v>8644</v>
      </c>
      <c r="N159" s="9">
        <v>3515350</v>
      </c>
      <c r="V159" s="66"/>
      <c r="W159" s="66"/>
    </row>
    <row r="160" spans="1:23" x14ac:dyDescent="0.25">
      <c r="A160" s="9">
        <v>159</v>
      </c>
      <c r="B160" s="9" t="s">
        <v>129</v>
      </c>
      <c r="C160" s="10" t="s">
        <v>545</v>
      </c>
      <c r="D160" s="9">
        <v>1507300</v>
      </c>
      <c r="E160" s="10" t="s">
        <v>546</v>
      </c>
      <c r="F160" s="13">
        <v>2178</v>
      </c>
      <c r="G160" s="13">
        <v>152041.51</v>
      </c>
      <c r="H160" s="13">
        <v>163242.72</v>
      </c>
      <c r="I160" s="13">
        <v>315284.23</v>
      </c>
      <c r="J160" s="5">
        <v>35947</v>
      </c>
      <c r="K160" s="6">
        <f t="shared" si="2"/>
        <v>74.950743801652891</v>
      </c>
      <c r="L160" s="51">
        <v>1504</v>
      </c>
      <c r="M160" s="51" t="s">
        <v>8648</v>
      </c>
      <c r="N160" s="9">
        <v>1507300</v>
      </c>
      <c r="V160" s="66"/>
      <c r="W160" s="66"/>
    </row>
    <row r="161" spans="1:23" x14ac:dyDescent="0.25">
      <c r="A161" s="9">
        <v>160</v>
      </c>
      <c r="B161" s="9" t="s">
        <v>306</v>
      </c>
      <c r="C161" s="10" t="s">
        <v>549</v>
      </c>
      <c r="D161" s="9">
        <v>2207801</v>
      </c>
      <c r="E161" s="10" t="s">
        <v>550</v>
      </c>
      <c r="F161" s="13">
        <v>3024.38</v>
      </c>
      <c r="G161" s="13">
        <v>14047.51</v>
      </c>
      <c r="H161" s="13">
        <v>85227.02</v>
      </c>
      <c r="I161" s="13">
        <v>99274.53</v>
      </c>
      <c r="J161" s="5">
        <v>36617</v>
      </c>
      <c r="K161" s="6">
        <f t="shared" si="2"/>
        <v>28.179997222571238</v>
      </c>
      <c r="L161" s="51">
        <v>2204</v>
      </c>
      <c r="M161" s="51" t="s">
        <v>8700</v>
      </c>
      <c r="N161" s="9">
        <v>2207801</v>
      </c>
      <c r="V161" s="66"/>
      <c r="W161" s="66"/>
    </row>
    <row r="162" spans="1:23" x14ac:dyDescent="0.25">
      <c r="A162" s="9">
        <v>161</v>
      </c>
      <c r="B162" s="9" t="s">
        <v>110</v>
      </c>
      <c r="C162" s="10" t="s">
        <v>521</v>
      </c>
      <c r="D162" s="9">
        <v>1716653</v>
      </c>
      <c r="E162" s="10" t="s">
        <v>552</v>
      </c>
      <c r="F162" s="13">
        <v>1097.75</v>
      </c>
      <c r="G162" s="13">
        <v>104593.62</v>
      </c>
      <c r="H162" s="13">
        <v>190701.13</v>
      </c>
      <c r="I162" s="13">
        <v>295294.75</v>
      </c>
      <c r="J162" s="5">
        <v>36373</v>
      </c>
      <c r="K162" s="6">
        <f t="shared" si="2"/>
        <v>173.72</v>
      </c>
      <c r="L162" s="51">
        <v>1701</v>
      </c>
      <c r="M162" s="51" t="s">
        <v>8668</v>
      </c>
      <c r="N162" s="9">
        <v>1716653</v>
      </c>
      <c r="V162" s="66"/>
      <c r="W162" s="66"/>
    </row>
    <row r="163" spans="1:23" x14ac:dyDescent="0.25">
      <c r="A163" s="9">
        <v>162</v>
      </c>
      <c r="B163" s="9" t="s">
        <v>306</v>
      </c>
      <c r="C163" s="10" t="s">
        <v>549</v>
      </c>
      <c r="D163" s="9">
        <v>2207801</v>
      </c>
      <c r="E163" s="10" t="s">
        <v>554</v>
      </c>
      <c r="F163" s="13">
        <v>1079.8499999999999</v>
      </c>
      <c r="G163" s="13">
        <v>9530.0300000000007</v>
      </c>
      <c r="H163" s="13">
        <v>35149.230000000003</v>
      </c>
      <c r="I163" s="13">
        <v>44679.26</v>
      </c>
      <c r="J163" s="5">
        <v>36617</v>
      </c>
      <c r="K163" s="6">
        <f t="shared" si="2"/>
        <v>32.550104181136277</v>
      </c>
      <c r="L163" s="51">
        <v>2204</v>
      </c>
      <c r="M163" s="51" t="s">
        <v>8700</v>
      </c>
      <c r="N163" s="9">
        <v>2207801</v>
      </c>
      <c r="V163" s="66"/>
      <c r="W163" s="66"/>
    </row>
    <row r="164" spans="1:23" x14ac:dyDescent="0.25">
      <c r="A164" s="9">
        <v>163</v>
      </c>
      <c r="B164" s="9" t="s">
        <v>306</v>
      </c>
      <c r="C164" s="10" t="s">
        <v>557</v>
      </c>
      <c r="D164" s="9">
        <v>2206803</v>
      </c>
      <c r="E164" s="10" t="s">
        <v>558</v>
      </c>
      <c r="F164" s="13">
        <v>3956.66</v>
      </c>
      <c r="G164" s="13">
        <v>3220.84</v>
      </c>
      <c r="H164" s="13">
        <v>106829.71</v>
      </c>
      <c r="I164" s="13">
        <v>110050.55</v>
      </c>
      <c r="J164" s="5">
        <v>36342</v>
      </c>
      <c r="K164" s="6">
        <f t="shared" si="2"/>
        <v>26.999972198773715</v>
      </c>
      <c r="L164" s="51">
        <v>2201</v>
      </c>
      <c r="M164" s="51" t="s">
        <v>8691</v>
      </c>
      <c r="N164" s="9">
        <v>2206803</v>
      </c>
      <c r="V164" s="66"/>
      <c r="W164" s="66"/>
    </row>
    <row r="165" spans="1:23" x14ac:dyDescent="0.25">
      <c r="A165" s="9">
        <v>164</v>
      </c>
      <c r="B165" s="9" t="s">
        <v>124</v>
      </c>
      <c r="C165" s="10" t="s">
        <v>561</v>
      </c>
      <c r="D165" s="9">
        <v>2413706</v>
      </c>
      <c r="E165" s="10" t="s">
        <v>562</v>
      </c>
      <c r="F165" s="13">
        <v>1278.51</v>
      </c>
      <c r="G165" s="13">
        <v>328083.40999999997</v>
      </c>
      <c r="H165" s="13">
        <v>176651.05</v>
      </c>
      <c r="I165" s="13">
        <v>504734.46</v>
      </c>
      <c r="J165" s="5">
        <v>36342</v>
      </c>
      <c r="K165" s="6">
        <f t="shared" si="2"/>
        <v>138.16947071200067</v>
      </c>
      <c r="L165" s="51">
        <v>2403</v>
      </c>
      <c r="M165" s="51" t="s">
        <v>8637</v>
      </c>
      <c r="N165" s="9">
        <v>2413706</v>
      </c>
      <c r="V165" s="66"/>
      <c r="W165" s="66"/>
    </row>
    <row r="166" spans="1:23" x14ac:dyDescent="0.25">
      <c r="A166" s="9">
        <v>165</v>
      </c>
      <c r="B166" s="9" t="s">
        <v>129</v>
      </c>
      <c r="C166" s="10" t="s">
        <v>156</v>
      </c>
      <c r="D166" s="9">
        <v>1504208</v>
      </c>
      <c r="E166" s="10" t="s">
        <v>564</v>
      </c>
      <c r="F166" s="13">
        <v>3585</v>
      </c>
      <c r="G166" s="13">
        <v>553660.68999999994</v>
      </c>
      <c r="H166" s="13">
        <v>493224.3</v>
      </c>
      <c r="I166" s="13">
        <v>1046884.99</v>
      </c>
      <c r="J166" s="5">
        <v>36039</v>
      </c>
      <c r="K166" s="6">
        <f t="shared" si="2"/>
        <v>137.57999999999998</v>
      </c>
      <c r="L166" s="51">
        <v>1503</v>
      </c>
      <c r="M166" s="51" t="s">
        <v>8634</v>
      </c>
      <c r="N166" s="9">
        <v>1504208</v>
      </c>
      <c r="V166" s="66"/>
      <c r="W166" s="66"/>
    </row>
    <row r="167" spans="1:23" x14ac:dyDescent="0.25">
      <c r="A167" s="9">
        <v>166</v>
      </c>
      <c r="B167" s="9" t="s">
        <v>44</v>
      </c>
      <c r="C167" s="10" t="s">
        <v>163</v>
      </c>
      <c r="D167" s="9">
        <v>2105302</v>
      </c>
      <c r="E167" s="10" t="s">
        <v>566</v>
      </c>
      <c r="F167" s="13">
        <v>1396.58</v>
      </c>
      <c r="G167" s="13">
        <v>106787.66</v>
      </c>
      <c r="H167" s="13">
        <v>100609.86</v>
      </c>
      <c r="I167" s="13">
        <v>207397.52</v>
      </c>
      <c r="J167" s="5">
        <v>35827</v>
      </c>
      <c r="K167" s="6">
        <f t="shared" si="2"/>
        <v>72.040169557060821</v>
      </c>
      <c r="L167" s="51">
        <v>1701</v>
      </c>
      <c r="M167" s="51" t="s">
        <v>8668</v>
      </c>
      <c r="N167" s="9">
        <v>2105302</v>
      </c>
      <c r="V167" s="66"/>
      <c r="W167" s="66"/>
    </row>
    <row r="168" spans="1:23" x14ac:dyDescent="0.25">
      <c r="A168" s="9">
        <v>167</v>
      </c>
      <c r="B168" s="9" t="s">
        <v>119</v>
      </c>
      <c r="C168" s="10" t="s">
        <v>569</v>
      </c>
      <c r="D168" s="9">
        <v>2615508</v>
      </c>
      <c r="E168" s="10" t="s">
        <v>570</v>
      </c>
      <c r="F168" s="13">
        <v>2526.2399999999998</v>
      </c>
      <c r="G168" s="13">
        <v>793609.42</v>
      </c>
      <c r="H168" s="13">
        <v>1364045.43</v>
      </c>
      <c r="I168" s="13">
        <v>2157654.85</v>
      </c>
      <c r="J168" s="5">
        <v>35704</v>
      </c>
      <c r="K168" s="6">
        <f t="shared" si="2"/>
        <v>539.950847900437</v>
      </c>
      <c r="L168" s="51">
        <v>2604</v>
      </c>
      <c r="M168" s="51" t="s">
        <v>8664</v>
      </c>
      <c r="N168" s="9">
        <v>2615508</v>
      </c>
      <c r="V168" s="66"/>
      <c r="W168" s="66"/>
    </row>
    <row r="169" spans="1:23" x14ac:dyDescent="0.25">
      <c r="A169" s="9">
        <v>168</v>
      </c>
      <c r="B169" s="9" t="s">
        <v>84</v>
      </c>
      <c r="C169" s="10" t="s">
        <v>573</v>
      </c>
      <c r="D169" s="9">
        <v>5004700</v>
      </c>
      <c r="E169" s="10" t="s">
        <v>552</v>
      </c>
      <c r="F169" s="13">
        <v>2968.1</v>
      </c>
      <c r="G169" s="13">
        <v>859205.23</v>
      </c>
      <c r="H169" s="13">
        <v>1995837.6</v>
      </c>
      <c r="I169" s="13">
        <v>2855042.83</v>
      </c>
      <c r="J169" s="5">
        <v>35674</v>
      </c>
      <c r="K169" s="6">
        <f t="shared" si="2"/>
        <v>672.42936558741292</v>
      </c>
      <c r="L169" s="51">
        <v>5004</v>
      </c>
      <c r="M169" s="51" t="s">
        <v>8628</v>
      </c>
      <c r="N169" s="9">
        <v>5004700</v>
      </c>
      <c r="V169" s="66"/>
      <c r="W169" s="66"/>
    </row>
    <row r="170" spans="1:23" x14ac:dyDescent="0.25">
      <c r="A170" s="9">
        <v>169</v>
      </c>
      <c r="B170" s="9" t="s">
        <v>110</v>
      </c>
      <c r="C170" s="10" t="s">
        <v>575</v>
      </c>
      <c r="D170" s="9">
        <v>1702554</v>
      </c>
      <c r="E170" s="10" t="s">
        <v>576</v>
      </c>
      <c r="F170" s="13">
        <v>2194.2199999999998</v>
      </c>
      <c r="G170" s="13">
        <v>241500</v>
      </c>
      <c r="H170" s="13">
        <v>321892.05</v>
      </c>
      <c r="I170" s="13">
        <v>563392.05000000005</v>
      </c>
      <c r="J170" s="5">
        <v>35704</v>
      </c>
      <c r="K170" s="6">
        <f t="shared" si="2"/>
        <v>146.69998906217245</v>
      </c>
      <c r="L170" s="51">
        <v>1701</v>
      </c>
      <c r="M170" s="51" t="s">
        <v>8668</v>
      </c>
      <c r="N170" s="9">
        <v>1702554</v>
      </c>
      <c r="V170" s="66"/>
      <c r="W170" s="66"/>
    </row>
    <row r="171" spans="1:23" x14ac:dyDescent="0.25">
      <c r="A171" s="9">
        <v>170</v>
      </c>
      <c r="B171" s="9" t="s">
        <v>104</v>
      </c>
      <c r="C171" s="10" t="s">
        <v>579</v>
      </c>
      <c r="D171" s="9">
        <v>4124020</v>
      </c>
      <c r="E171" s="10" t="s">
        <v>580</v>
      </c>
      <c r="F171" s="13">
        <v>432.1</v>
      </c>
      <c r="G171" s="13">
        <v>2708.04</v>
      </c>
      <c r="H171" s="13">
        <v>727075.21</v>
      </c>
      <c r="I171" s="13">
        <v>729783.25</v>
      </c>
      <c r="J171" s="5">
        <v>35916</v>
      </c>
      <c r="K171" s="6">
        <f t="shared" si="2"/>
        <v>1682.6549641286738</v>
      </c>
      <c r="L171" s="51">
        <v>4104</v>
      </c>
      <c r="M171" s="51" t="s">
        <v>8625</v>
      </c>
      <c r="N171" s="9">
        <v>4124020</v>
      </c>
      <c r="V171" s="66"/>
      <c r="W171" s="66"/>
    </row>
    <row r="172" spans="1:23" x14ac:dyDescent="0.25">
      <c r="A172" s="9">
        <v>171</v>
      </c>
      <c r="B172" s="9" t="s">
        <v>262</v>
      </c>
      <c r="C172" s="10" t="s">
        <v>265</v>
      </c>
      <c r="D172" s="9">
        <v>4212270</v>
      </c>
      <c r="E172" s="10" t="s">
        <v>582</v>
      </c>
      <c r="F172" s="13">
        <v>223.96</v>
      </c>
      <c r="G172" s="13">
        <v>7447.86</v>
      </c>
      <c r="H172" s="13">
        <v>79907.09</v>
      </c>
      <c r="I172" s="13">
        <v>87354.95</v>
      </c>
      <c r="J172" s="5">
        <v>36312</v>
      </c>
      <c r="K172" s="6">
        <f t="shared" si="2"/>
        <v>356.79179317735304</v>
      </c>
      <c r="L172" s="51">
        <v>4203</v>
      </c>
      <c r="M172" s="51" t="s">
        <v>8715</v>
      </c>
      <c r="N172" s="9">
        <v>4212270</v>
      </c>
      <c r="V172" s="66"/>
      <c r="W172" s="66"/>
    </row>
    <row r="173" spans="1:23" x14ac:dyDescent="0.25">
      <c r="A173" s="9">
        <v>172</v>
      </c>
      <c r="B173" s="9" t="s">
        <v>110</v>
      </c>
      <c r="C173" s="10" t="s">
        <v>584</v>
      </c>
      <c r="D173" s="9">
        <v>1706001</v>
      </c>
      <c r="E173" s="10" t="s">
        <v>585</v>
      </c>
      <c r="F173" s="13">
        <v>1620.6</v>
      </c>
      <c r="G173" s="13">
        <v>85010.27</v>
      </c>
      <c r="H173" s="13">
        <v>184176.06</v>
      </c>
      <c r="I173" s="13">
        <v>269186.33</v>
      </c>
      <c r="J173" s="5">
        <v>36495</v>
      </c>
      <c r="K173" s="6">
        <f t="shared" si="2"/>
        <v>113.64683450573862</v>
      </c>
      <c r="L173" s="51">
        <v>1701</v>
      </c>
      <c r="M173" s="51" t="s">
        <v>8668</v>
      </c>
      <c r="N173" s="9">
        <v>1706001</v>
      </c>
      <c r="V173" s="66"/>
      <c r="W173" s="66"/>
    </row>
    <row r="174" spans="1:23" x14ac:dyDescent="0.25">
      <c r="A174" s="9">
        <v>173</v>
      </c>
      <c r="B174" s="9" t="s">
        <v>347</v>
      </c>
      <c r="C174" s="10" t="s">
        <v>587</v>
      </c>
      <c r="D174" s="9">
        <v>2705507</v>
      </c>
      <c r="E174" s="10" t="s">
        <v>588</v>
      </c>
      <c r="F174" s="13">
        <v>303.52999999999997</v>
      </c>
      <c r="G174" s="13">
        <v>13146.43</v>
      </c>
      <c r="H174" s="13">
        <v>202526.26</v>
      </c>
      <c r="I174" s="13">
        <v>215672.69</v>
      </c>
      <c r="J174" s="5">
        <v>36434</v>
      </c>
      <c r="K174" s="6">
        <f t="shared" si="2"/>
        <v>667.23638520080397</v>
      </c>
      <c r="L174" s="51">
        <v>2702</v>
      </c>
      <c r="M174" s="51" t="s">
        <v>8633</v>
      </c>
      <c r="N174" s="9">
        <v>2705507</v>
      </c>
      <c r="V174" s="66"/>
      <c r="W174" s="66"/>
    </row>
    <row r="175" spans="1:23" x14ac:dyDescent="0.25">
      <c r="A175" s="9">
        <v>174</v>
      </c>
      <c r="B175" s="9" t="s">
        <v>243</v>
      </c>
      <c r="C175" s="10" t="s">
        <v>590</v>
      </c>
      <c r="D175" s="9">
        <v>2912103</v>
      </c>
      <c r="E175" s="10" t="s">
        <v>591</v>
      </c>
      <c r="F175" s="13">
        <v>429.95</v>
      </c>
      <c r="G175" s="13">
        <v>103377.93</v>
      </c>
      <c r="H175" s="13">
        <v>89814.07</v>
      </c>
      <c r="I175" s="13">
        <v>193192</v>
      </c>
      <c r="J175" s="5">
        <v>36192</v>
      </c>
      <c r="K175" s="6">
        <f t="shared" si="2"/>
        <v>208.89422025816958</v>
      </c>
      <c r="L175" s="51">
        <v>2907</v>
      </c>
      <c r="M175" s="51" t="s">
        <v>8630</v>
      </c>
      <c r="N175" s="9">
        <v>2912103</v>
      </c>
      <c r="V175" s="66"/>
      <c r="W175" s="66"/>
    </row>
    <row r="176" spans="1:23" x14ac:dyDescent="0.25">
      <c r="A176" s="9">
        <v>175</v>
      </c>
      <c r="B176" s="9" t="s">
        <v>306</v>
      </c>
      <c r="C176" s="10" t="s">
        <v>593</v>
      </c>
      <c r="D176" s="9">
        <v>2201507</v>
      </c>
      <c r="E176" s="10" t="s">
        <v>594</v>
      </c>
      <c r="F176" s="13">
        <v>1333.78</v>
      </c>
      <c r="G176" s="13">
        <v>20306.87</v>
      </c>
      <c r="H176" s="13">
        <v>59566.61</v>
      </c>
      <c r="I176" s="13">
        <v>79873.48</v>
      </c>
      <c r="J176" s="5">
        <v>35916</v>
      </c>
      <c r="K176" s="6">
        <f t="shared" si="2"/>
        <v>44.659996401205596</v>
      </c>
      <c r="L176" s="51">
        <v>2201</v>
      </c>
      <c r="M176" s="51" t="s">
        <v>8691</v>
      </c>
      <c r="N176" s="9">
        <v>2201507</v>
      </c>
      <c r="V176" s="66"/>
      <c r="W176" s="66"/>
    </row>
    <row r="177" spans="1:23" x14ac:dyDescent="0.25">
      <c r="A177" s="9">
        <v>176</v>
      </c>
      <c r="B177" s="9" t="s">
        <v>104</v>
      </c>
      <c r="C177" s="10" t="s">
        <v>597</v>
      </c>
      <c r="D177" s="9">
        <v>4123303</v>
      </c>
      <c r="E177" s="10" t="s">
        <v>416</v>
      </c>
      <c r="F177" s="13">
        <v>433.1</v>
      </c>
      <c r="G177" s="13">
        <v>63013.88</v>
      </c>
      <c r="H177" s="13">
        <v>512454.44</v>
      </c>
      <c r="I177" s="13">
        <v>575468.31999999995</v>
      </c>
      <c r="J177" s="5">
        <v>36069</v>
      </c>
      <c r="K177" s="6">
        <f t="shared" si="2"/>
        <v>1183.2242900023089</v>
      </c>
      <c r="L177" s="51">
        <v>4101</v>
      </c>
      <c r="M177" s="51" t="s">
        <v>8671</v>
      </c>
      <c r="N177" s="9">
        <v>4123303</v>
      </c>
      <c r="V177" s="66"/>
      <c r="W177" s="66"/>
    </row>
    <row r="178" spans="1:23" x14ac:dyDescent="0.25">
      <c r="A178" s="9">
        <v>177</v>
      </c>
      <c r="B178" s="9" t="s">
        <v>44</v>
      </c>
      <c r="C178" s="10" t="s">
        <v>163</v>
      </c>
      <c r="D178" s="9">
        <v>2105302</v>
      </c>
      <c r="E178" s="10" t="s">
        <v>599</v>
      </c>
      <c r="F178" s="13">
        <v>1748.27</v>
      </c>
      <c r="G178" s="13">
        <v>279953.37</v>
      </c>
      <c r="H178" s="13">
        <v>344689.17</v>
      </c>
      <c r="I178" s="13">
        <v>624642.54</v>
      </c>
      <c r="J178" s="5">
        <v>35765</v>
      </c>
      <c r="K178" s="6">
        <f t="shared" si="2"/>
        <v>197.16014688806649</v>
      </c>
      <c r="L178" s="51">
        <v>1701</v>
      </c>
      <c r="M178" s="51" t="s">
        <v>8668</v>
      </c>
      <c r="N178" s="9">
        <v>2105302</v>
      </c>
      <c r="V178" s="66"/>
      <c r="W178" s="66"/>
    </row>
    <row r="179" spans="1:23" x14ac:dyDescent="0.25">
      <c r="A179" s="9">
        <v>178</v>
      </c>
      <c r="B179" s="9" t="s">
        <v>44</v>
      </c>
      <c r="C179" s="10" t="s">
        <v>601</v>
      </c>
      <c r="D179" s="9">
        <v>2107209</v>
      </c>
      <c r="E179" s="10" t="s">
        <v>602</v>
      </c>
      <c r="F179" s="13">
        <v>742.87</v>
      </c>
      <c r="G179" s="13">
        <v>0</v>
      </c>
      <c r="H179" s="13">
        <v>12428.28</v>
      </c>
      <c r="I179" s="13">
        <v>12428.28</v>
      </c>
      <c r="J179" s="5">
        <v>36373</v>
      </c>
      <c r="K179" s="6">
        <f t="shared" si="2"/>
        <v>16.730087363872549</v>
      </c>
      <c r="L179" s="51">
        <v>2102</v>
      </c>
      <c r="M179" s="51" t="s">
        <v>8651</v>
      </c>
      <c r="N179" s="9">
        <v>2107209</v>
      </c>
      <c r="V179" s="66"/>
      <c r="W179" s="66"/>
    </row>
    <row r="180" spans="1:23" x14ac:dyDescent="0.25">
      <c r="A180" s="9">
        <v>179</v>
      </c>
      <c r="B180" s="9" t="s">
        <v>44</v>
      </c>
      <c r="C180" s="10" t="s">
        <v>604</v>
      </c>
      <c r="D180" s="9">
        <v>2109601</v>
      </c>
      <c r="E180" s="10" t="s">
        <v>605</v>
      </c>
      <c r="F180" s="13">
        <v>5434.72</v>
      </c>
      <c r="G180" s="13">
        <v>0</v>
      </c>
      <c r="H180" s="13">
        <v>190323.81</v>
      </c>
      <c r="I180" s="13">
        <v>190323.81</v>
      </c>
      <c r="J180" s="5">
        <v>36039</v>
      </c>
      <c r="K180" s="6">
        <f t="shared" si="2"/>
        <v>35.019984470221097</v>
      </c>
      <c r="L180" s="51">
        <v>2102</v>
      </c>
      <c r="M180" s="51" t="s">
        <v>8651</v>
      </c>
      <c r="N180" s="9">
        <v>2109601</v>
      </c>
      <c r="V180" s="66"/>
      <c r="W180" s="66"/>
    </row>
    <row r="181" spans="1:23" x14ac:dyDescent="0.25">
      <c r="A181" s="9">
        <v>180</v>
      </c>
      <c r="B181" s="9" t="s">
        <v>44</v>
      </c>
      <c r="C181" s="10" t="s">
        <v>334</v>
      </c>
      <c r="D181" s="9">
        <v>2104057</v>
      </c>
      <c r="E181" s="10" t="s">
        <v>607</v>
      </c>
      <c r="F181" s="13">
        <v>3567.14</v>
      </c>
      <c r="G181" s="13">
        <v>226689.19</v>
      </c>
      <c r="H181" s="13">
        <v>259188.21</v>
      </c>
      <c r="I181" s="13">
        <v>485877.4</v>
      </c>
      <c r="J181" s="5">
        <v>35855</v>
      </c>
      <c r="K181" s="6">
        <f t="shared" si="2"/>
        <v>72.659948866599009</v>
      </c>
      <c r="L181" s="51">
        <v>2106</v>
      </c>
      <c r="M181" s="51" t="s">
        <v>8705</v>
      </c>
      <c r="N181" s="9">
        <v>2104057</v>
      </c>
      <c r="V181" s="66"/>
      <c r="W181" s="66"/>
    </row>
    <row r="182" spans="1:23" x14ac:dyDescent="0.25">
      <c r="A182" s="9">
        <v>181</v>
      </c>
      <c r="B182" s="9" t="s">
        <v>390</v>
      </c>
      <c r="C182" s="10" t="s">
        <v>610</v>
      </c>
      <c r="D182" s="9">
        <v>2803500</v>
      </c>
      <c r="E182" s="10" t="s">
        <v>611</v>
      </c>
      <c r="F182" s="13">
        <v>1100</v>
      </c>
      <c r="G182" s="13">
        <v>187557.37</v>
      </c>
      <c r="H182" s="13">
        <v>470591</v>
      </c>
      <c r="I182" s="13">
        <v>658148.37</v>
      </c>
      <c r="J182" s="5">
        <v>35977</v>
      </c>
      <c r="K182" s="6">
        <f t="shared" si="2"/>
        <v>427.81</v>
      </c>
      <c r="L182" s="51">
        <v>2802</v>
      </c>
      <c r="M182" s="51" t="s">
        <v>8618</v>
      </c>
      <c r="N182" s="9">
        <v>2803500</v>
      </c>
      <c r="V182" s="66"/>
      <c r="W182" s="66"/>
    </row>
    <row r="183" spans="1:23" x14ac:dyDescent="0.25">
      <c r="A183" s="9">
        <v>182</v>
      </c>
      <c r="B183" s="9" t="s">
        <v>306</v>
      </c>
      <c r="C183" s="10" t="s">
        <v>613</v>
      </c>
      <c r="D183" s="9">
        <v>2201200</v>
      </c>
      <c r="E183" s="10" t="s">
        <v>614</v>
      </c>
      <c r="F183" s="13">
        <v>1198.67</v>
      </c>
      <c r="G183" s="13">
        <v>0</v>
      </c>
      <c r="H183" s="13">
        <v>41413.96</v>
      </c>
      <c r="I183" s="13">
        <v>41413.96</v>
      </c>
      <c r="J183" s="5">
        <v>35735</v>
      </c>
      <c r="K183" s="6">
        <f t="shared" si="2"/>
        <v>34.549926168169719</v>
      </c>
      <c r="L183" s="51">
        <v>2201</v>
      </c>
      <c r="M183" s="51" t="s">
        <v>8691</v>
      </c>
      <c r="N183" s="9">
        <v>2201200</v>
      </c>
      <c r="V183" s="66"/>
      <c r="W183" s="66"/>
    </row>
    <row r="184" spans="1:23" x14ac:dyDescent="0.25">
      <c r="A184" s="9">
        <v>183</v>
      </c>
      <c r="B184" s="9" t="s">
        <v>211</v>
      </c>
      <c r="C184" s="10" t="s">
        <v>616</v>
      </c>
      <c r="D184" s="9">
        <v>5218805</v>
      </c>
      <c r="E184" s="10" t="s">
        <v>617</v>
      </c>
      <c r="F184" s="13">
        <v>1132.76</v>
      </c>
      <c r="G184" s="13">
        <v>107958.38</v>
      </c>
      <c r="H184" s="13">
        <v>595401.28</v>
      </c>
      <c r="I184" s="13">
        <v>703359.66</v>
      </c>
      <c r="J184" s="5">
        <v>36039</v>
      </c>
      <c r="K184" s="6">
        <f t="shared" si="2"/>
        <v>525.61997245665452</v>
      </c>
      <c r="L184" s="51">
        <v>5207</v>
      </c>
      <c r="M184" s="51" t="s">
        <v>8696</v>
      </c>
      <c r="N184" s="9">
        <v>5218805</v>
      </c>
      <c r="V184" s="66"/>
      <c r="W184" s="66"/>
    </row>
    <row r="185" spans="1:23" x14ac:dyDescent="0.25">
      <c r="A185" s="9">
        <v>184</v>
      </c>
      <c r="B185" s="9" t="s">
        <v>104</v>
      </c>
      <c r="C185" s="10" t="s">
        <v>620</v>
      </c>
      <c r="D185" s="9">
        <v>4121604</v>
      </c>
      <c r="E185" s="10" t="s">
        <v>621</v>
      </c>
      <c r="F185" s="13">
        <v>312</v>
      </c>
      <c r="G185" s="13">
        <v>960</v>
      </c>
      <c r="H185" s="13">
        <v>280016.24</v>
      </c>
      <c r="I185" s="13">
        <v>280976.24</v>
      </c>
      <c r="J185" s="5">
        <v>36008</v>
      </c>
      <c r="K185" s="6">
        <f t="shared" si="2"/>
        <v>897.48794871794871</v>
      </c>
      <c r="L185" s="51">
        <v>4104</v>
      </c>
      <c r="M185" s="51" t="s">
        <v>8625</v>
      </c>
      <c r="N185" s="9">
        <v>4121604</v>
      </c>
      <c r="V185" s="66"/>
      <c r="W185" s="66"/>
    </row>
    <row r="186" spans="1:23" x14ac:dyDescent="0.25">
      <c r="A186" s="9">
        <v>185</v>
      </c>
      <c r="B186" s="9" t="s">
        <v>110</v>
      </c>
      <c r="C186" s="10" t="s">
        <v>623</v>
      </c>
      <c r="D186" s="9">
        <v>1722081</v>
      </c>
      <c r="E186" s="10" t="s">
        <v>624</v>
      </c>
      <c r="F186" s="13">
        <v>1829.34</v>
      </c>
      <c r="G186" s="13">
        <v>259929.44</v>
      </c>
      <c r="H186" s="13">
        <v>208745.47</v>
      </c>
      <c r="I186" s="13">
        <v>468674.91</v>
      </c>
      <c r="J186" s="5">
        <v>35977</v>
      </c>
      <c r="K186" s="6">
        <f t="shared" si="2"/>
        <v>114.10971716575378</v>
      </c>
      <c r="L186" s="51">
        <v>1701</v>
      </c>
      <c r="M186" s="51" t="s">
        <v>8668</v>
      </c>
      <c r="N186" s="9">
        <v>1722081</v>
      </c>
      <c r="V186" s="66"/>
      <c r="W186" s="66"/>
    </row>
    <row r="187" spans="1:23" x14ac:dyDescent="0.25">
      <c r="A187" s="9">
        <v>186</v>
      </c>
      <c r="B187" s="9" t="s">
        <v>104</v>
      </c>
      <c r="C187" s="10" t="s">
        <v>626</v>
      </c>
      <c r="D187" s="9">
        <v>4114401</v>
      </c>
      <c r="E187" s="10" t="s">
        <v>627</v>
      </c>
      <c r="F187" s="13">
        <v>517.77</v>
      </c>
      <c r="G187" s="13">
        <v>112223.6</v>
      </c>
      <c r="H187" s="13">
        <v>704798.39</v>
      </c>
      <c r="I187" s="13">
        <v>817021.99</v>
      </c>
      <c r="J187" s="5">
        <v>35916</v>
      </c>
      <c r="K187" s="6">
        <f t="shared" si="2"/>
        <v>1361.2190547926687</v>
      </c>
      <c r="L187" s="51">
        <v>4104</v>
      </c>
      <c r="M187" s="51" t="s">
        <v>8625</v>
      </c>
      <c r="N187" s="9">
        <v>4114401</v>
      </c>
      <c r="V187" s="66"/>
      <c r="W187" s="66"/>
    </row>
    <row r="188" spans="1:23" x14ac:dyDescent="0.25">
      <c r="A188" s="9">
        <v>187</v>
      </c>
      <c r="B188" s="9" t="s">
        <v>110</v>
      </c>
      <c r="C188" s="10" t="s">
        <v>623</v>
      </c>
      <c r="D188" s="9">
        <v>1722081</v>
      </c>
      <c r="E188" s="10" t="s">
        <v>629</v>
      </c>
      <c r="F188" s="13">
        <v>1029.5899999999999</v>
      </c>
      <c r="G188" s="13">
        <v>15152.85</v>
      </c>
      <c r="H188" s="13">
        <v>104297.85</v>
      </c>
      <c r="I188" s="13">
        <v>119450.7</v>
      </c>
      <c r="J188" s="5">
        <v>35674</v>
      </c>
      <c r="K188" s="6">
        <f t="shared" si="2"/>
        <v>101.30037199273498</v>
      </c>
      <c r="L188" s="51">
        <v>1701</v>
      </c>
      <c r="M188" s="51" t="s">
        <v>8668</v>
      </c>
      <c r="N188" s="9">
        <v>1722081</v>
      </c>
      <c r="V188" s="66"/>
      <c r="W188" s="66"/>
    </row>
    <row r="189" spans="1:23" x14ac:dyDescent="0.25">
      <c r="A189" s="9">
        <v>188</v>
      </c>
      <c r="B189" s="9" t="s">
        <v>211</v>
      </c>
      <c r="C189" s="10" t="s">
        <v>632</v>
      </c>
      <c r="D189" s="9">
        <v>5219357</v>
      </c>
      <c r="E189" s="10" t="s">
        <v>633</v>
      </c>
      <c r="F189" s="13">
        <v>1483.13</v>
      </c>
      <c r="G189" s="13">
        <v>519343.24</v>
      </c>
      <c r="H189" s="13">
        <v>1318681.44</v>
      </c>
      <c r="I189" s="13">
        <v>1838024.68</v>
      </c>
      <c r="J189" s="5">
        <v>35977</v>
      </c>
      <c r="K189" s="6">
        <f t="shared" si="2"/>
        <v>889.12060304895715</v>
      </c>
      <c r="L189" s="51">
        <v>5202</v>
      </c>
      <c r="M189" s="51" t="s">
        <v>8678</v>
      </c>
      <c r="N189" s="9">
        <v>5219357</v>
      </c>
      <c r="V189" s="66"/>
      <c r="W189" s="66"/>
    </row>
    <row r="190" spans="1:23" x14ac:dyDescent="0.25">
      <c r="A190" s="9">
        <v>189</v>
      </c>
      <c r="B190" s="9" t="s">
        <v>110</v>
      </c>
      <c r="C190" s="10" t="s">
        <v>623</v>
      </c>
      <c r="D190" s="9">
        <v>1722081</v>
      </c>
      <c r="E190" s="10" t="s">
        <v>635</v>
      </c>
      <c r="F190" s="13">
        <v>1707.27</v>
      </c>
      <c r="G190" s="13">
        <v>260572.42</v>
      </c>
      <c r="H190" s="13">
        <v>176070.36</v>
      </c>
      <c r="I190" s="13">
        <v>436642.78</v>
      </c>
      <c r="J190" s="5">
        <v>35674</v>
      </c>
      <c r="K190" s="6">
        <f t="shared" si="2"/>
        <v>103.12976857790507</v>
      </c>
      <c r="L190" s="51">
        <v>1701</v>
      </c>
      <c r="M190" s="51" t="s">
        <v>8668</v>
      </c>
      <c r="N190" s="9">
        <v>1722081</v>
      </c>
      <c r="V190" s="66"/>
      <c r="W190" s="66"/>
    </row>
    <row r="191" spans="1:23" x14ac:dyDescent="0.25">
      <c r="A191" s="9">
        <v>190</v>
      </c>
      <c r="B191" s="9" t="s">
        <v>110</v>
      </c>
      <c r="C191" s="10" t="s">
        <v>623</v>
      </c>
      <c r="D191" s="9">
        <v>1722081</v>
      </c>
      <c r="E191" s="10" t="s">
        <v>637</v>
      </c>
      <c r="F191" s="13">
        <v>2210.6799999999998</v>
      </c>
      <c r="G191" s="13">
        <v>304211.88</v>
      </c>
      <c r="H191" s="13">
        <v>261722.58</v>
      </c>
      <c r="I191" s="13">
        <v>565934.46</v>
      </c>
      <c r="J191" s="5">
        <v>35674</v>
      </c>
      <c r="K191" s="6">
        <f t="shared" si="2"/>
        <v>118.39007907069319</v>
      </c>
      <c r="L191" s="51">
        <v>1701</v>
      </c>
      <c r="M191" s="51" t="s">
        <v>8668</v>
      </c>
      <c r="N191" s="9">
        <v>1722081</v>
      </c>
      <c r="V191" s="66"/>
      <c r="W191" s="66"/>
    </row>
    <row r="192" spans="1:23" x14ac:dyDescent="0.25">
      <c r="A192" s="9">
        <v>191</v>
      </c>
      <c r="B192" s="9" t="s">
        <v>243</v>
      </c>
      <c r="C192" s="10" t="s">
        <v>640</v>
      </c>
      <c r="D192" s="9">
        <v>2911808</v>
      </c>
      <c r="E192" s="10" t="s">
        <v>641</v>
      </c>
      <c r="F192" s="13">
        <v>543.35</v>
      </c>
      <c r="G192" s="13">
        <v>159137.60000000001</v>
      </c>
      <c r="H192" s="13">
        <v>105515.8</v>
      </c>
      <c r="I192" s="13">
        <v>264653.40000000002</v>
      </c>
      <c r="J192" s="5">
        <v>36373</v>
      </c>
      <c r="K192" s="6">
        <f t="shared" si="2"/>
        <v>194.19490199687127</v>
      </c>
      <c r="L192" s="51">
        <v>2908</v>
      </c>
      <c r="M192" s="51" t="s">
        <v>8703</v>
      </c>
      <c r="N192" s="9">
        <v>2911808</v>
      </c>
      <c r="V192" s="66"/>
      <c r="W192" s="66"/>
    </row>
    <row r="193" spans="1:23" x14ac:dyDescent="0.25">
      <c r="A193" s="9">
        <v>192</v>
      </c>
      <c r="B193" s="9" t="s">
        <v>347</v>
      </c>
      <c r="C193" s="10" t="s">
        <v>644</v>
      </c>
      <c r="D193" s="9">
        <v>2704500</v>
      </c>
      <c r="E193" s="10" t="s">
        <v>645</v>
      </c>
      <c r="F193" s="13">
        <v>401.3</v>
      </c>
      <c r="G193" s="13">
        <v>20835.53</v>
      </c>
      <c r="H193" s="13">
        <v>193542.94</v>
      </c>
      <c r="I193" s="13">
        <v>214378.47</v>
      </c>
      <c r="J193" s="5">
        <v>36069</v>
      </c>
      <c r="K193" s="6">
        <f t="shared" si="2"/>
        <v>482.28990779965113</v>
      </c>
      <c r="L193" s="51">
        <v>2702</v>
      </c>
      <c r="M193" s="51" t="s">
        <v>8633</v>
      </c>
      <c r="N193" s="9">
        <v>2704500</v>
      </c>
      <c r="V193" s="66"/>
      <c r="W193" s="66"/>
    </row>
    <row r="194" spans="1:23" x14ac:dyDescent="0.25">
      <c r="A194" s="9">
        <v>193</v>
      </c>
      <c r="B194" s="9" t="s">
        <v>306</v>
      </c>
      <c r="C194" s="10" t="s">
        <v>613</v>
      </c>
      <c r="D194" s="9">
        <v>2201200</v>
      </c>
      <c r="E194" s="10" t="s">
        <v>647</v>
      </c>
      <c r="F194" s="13">
        <v>4373.8599999999997</v>
      </c>
      <c r="G194" s="13">
        <v>54985.88</v>
      </c>
      <c r="H194" s="13">
        <v>152779.06</v>
      </c>
      <c r="I194" s="13">
        <v>207764.94</v>
      </c>
      <c r="J194" s="5">
        <v>36434</v>
      </c>
      <c r="K194" s="6">
        <f t="shared" si="2"/>
        <v>34.930029767756629</v>
      </c>
      <c r="L194" s="51">
        <v>2201</v>
      </c>
      <c r="M194" s="51" t="s">
        <v>8691</v>
      </c>
      <c r="N194" s="9">
        <v>2201200</v>
      </c>
      <c r="V194" s="66"/>
      <c r="W194" s="66"/>
    </row>
    <row r="195" spans="1:23" x14ac:dyDescent="0.25">
      <c r="A195" s="9">
        <v>194</v>
      </c>
      <c r="B195" s="9" t="s">
        <v>114</v>
      </c>
      <c r="C195" s="10" t="s">
        <v>650</v>
      </c>
      <c r="D195" s="9">
        <v>5102504</v>
      </c>
      <c r="E195" s="10" t="s">
        <v>651</v>
      </c>
      <c r="F195" s="13">
        <v>2326.0500000000002</v>
      </c>
      <c r="G195" s="13">
        <v>44301.51</v>
      </c>
      <c r="H195" s="13">
        <v>763083.37</v>
      </c>
      <c r="I195" s="13">
        <v>807384.88</v>
      </c>
      <c r="J195" s="5">
        <v>35765</v>
      </c>
      <c r="K195" s="6">
        <f t="shared" ref="K195:K258" si="3">H195/F195</f>
        <v>328.05974506137011</v>
      </c>
      <c r="L195" s="51">
        <v>5104</v>
      </c>
      <c r="M195" s="51" t="s">
        <v>8683</v>
      </c>
      <c r="N195" s="9">
        <v>5102504</v>
      </c>
      <c r="V195" s="66"/>
      <c r="W195" s="66"/>
    </row>
    <row r="196" spans="1:23" x14ac:dyDescent="0.25">
      <c r="A196" s="9">
        <v>195</v>
      </c>
      <c r="B196" s="9" t="s">
        <v>211</v>
      </c>
      <c r="C196" s="10" t="s">
        <v>654</v>
      </c>
      <c r="D196" s="9">
        <v>5210406</v>
      </c>
      <c r="E196" s="10" t="s">
        <v>655</v>
      </c>
      <c r="F196" s="13">
        <v>4090.02</v>
      </c>
      <c r="G196" s="13">
        <v>1156056.55</v>
      </c>
      <c r="H196" s="13">
        <v>2570782.0699999998</v>
      </c>
      <c r="I196" s="13">
        <v>3726838.62</v>
      </c>
      <c r="J196" s="5">
        <v>35674</v>
      </c>
      <c r="K196" s="6">
        <f t="shared" si="3"/>
        <v>628.54999975550243</v>
      </c>
      <c r="L196" s="51">
        <v>5201</v>
      </c>
      <c r="M196" s="51" t="s">
        <v>8711</v>
      </c>
      <c r="N196" s="9">
        <v>5210406</v>
      </c>
      <c r="V196" s="66"/>
      <c r="W196" s="66"/>
    </row>
    <row r="197" spans="1:23" x14ac:dyDescent="0.25">
      <c r="A197" s="9">
        <v>196</v>
      </c>
      <c r="B197" s="9" t="s">
        <v>395</v>
      </c>
      <c r="C197" s="10" t="s">
        <v>657</v>
      </c>
      <c r="D197" s="9">
        <v>1506807</v>
      </c>
      <c r="E197" s="10" t="s">
        <v>658</v>
      </c>
      <c r="F197" s="13">
        <v>12664.69</v>
      </c>
      <c r="G197" s="13">
        <v>0</v>
      </c>
      <c r="H197" s="13">
        <v>427984.17</v>
      </c>
      <c r="I197" s="13">
        <v>427984.17</v>
      </c>
      <c r="J197" s="5">
        <v>35704</v>
      </c>
      <c r="K197" s="6">
        <f t="shared" si="3"/>
        <v>33.793497511585358</v>
      </c>
      <c r="L197" s="51">
        <v>1504</v>
      </c>
      <c r="M197" s="51" t="s">
        <v>8648</v>
      </c>
      <c r="N197" s="9">
        <v>1506807</v>
      </c>
      <c r="V197" s="66"/>
      <c r="W197" s="66"/>
    </row>
    <row r="198" spans="1:23" x14ac:dyDescent="0.25">
      <c r="A198" s="9">
        <v>197</v>
      </c>
      <c r="B198" s="9" t="s">
        <v>124</v>
      </c>
      <c r="C198" s="10" t="s">
        <v>182</v>
      </c>
      <c r="D198" s="9">
        <v>2401602</v>
      </c>
      <c r="E198" s="10" t="s">
        <v>660</v>
      </c>
      <c r="F198" s="13">
        <v>175.4</v>
      </c>
      <c r="G198" s="13">
        <v>11268.25</v>
      </c>
      <c r="H198" s="13">
        <v>34627.78</v>
      </c>
      <c r="I198" s="13">
        <v>45896.03</v>
      </c>
      <c r="J198" s="5">
        <v>36069</v>
      </c>
      <c r="K198" s="6">
        <f t="shared" si="3"/>
        <v>197.42177879133408</v>
      </c>
      <c r="L198" s="51">
        <v>2403</v>
      </c>
      <c r="M198" s="51" t="s">
        <v>8637</v>
      </c>
      <c r="N198" s="9">
        <v>2401602</v>
      </c>
      <c r="V198" s="66"/>
      <c r="W198" s="66"/>
    </row>
    <row r="199" spans="1:23" x14ac:dyDescent="0.25">
      <c r="A199" s="9">
        <v>198</v>
      </c>
      <c r="B199" s="9" t="s">
        <v>211</v>
      </c>
      <c r="C199" s="10" t="s">
        <v>214</v>
      </c>
      <c r="D199" s="9">
        <v>5207535</v>
      </c>
      <c r="E199" s="10" t="s">
        <v>662</v>
      </c>
      <c r="F199" s="13">
        <v>736.1</v>
      </c>
      <c r="G199" s="13">
        <v>49249</v>
      </c>
      <c r="H199" s="13">
        <v>188386.16</v>
      </c>
      <c r="I199" s="13">
        <v>237635.16</v>
      </c>
      <c r="J199" s="5">
        <v>36404</v>
      </c>
      <c r="K199" s="6">
        <f t="shared" si="3"/>
        <v>255.92468414617579</v>
      </c>
      <c r="L199" s="51">
        <v>5201</v>
      </c>
      <c r="M199" s="51" t="s">
        <v>8711</v>
      </c>
      <c r="N199" s="9">
        <v>5207535</v>
      </c>
      <c r="V199" s="66"/>
      <c r="W199" s="66"/>
    </row>
    <row r="200" spans="1:23" x14ac:dyDescent="0.25">
      <c r="A200" s="9">
        <v>199</v>
      </c>
      <c r="B200" s="9" t="s">
        <v>110</v>
      </c>
      <c r="C200" s="10" t="s">
        <v>664</v>
      </c>
      <c r="D200" s="9">
        <v>1715705</v>
      </c>
      <c r="E200" s="10" t="s">
        <v>665</v>
      </c>
      <c r="F200" s="13">
        <v>2260.08</v>
      </c>
      <c r="G200" s="13">
        <v>199296.59</v>
      </c>
      <c r="H200" s="13">
        <v>256180.12</v>
      </c>
      <c r="I200" s="13">
        <v>455476.71</v>
      </c>
      <c r="J200" s="5">
        <v>35855</v>
      </c>
      <c r="K200" s="6">
        <f t="shared" si="3"/>
        <v>113.35002300803511</v>
      </c>
      <c r="L200" s="51">
        <v>1701</v>
      </c>
      <c r="M200" s="51" t="s">
        <v>8668</v>
      </c>
      <c r="N200" s="9">
        <v>1715705</v>
      </c>
      <c r="V200" s="66"/>
      <c r="W200" s="66"/>
    </row>
    <row r="201" spans="1:23" x14ac:dyDescent="0.25">
      <c r="A201" s="9">
        <v>200</v>
      </c>
      <c r="B201" s="9" t="s">
        <v>110</v>
      </c>
      <c r="C201" s="10" t="s">
        <v>667</v>
      </c>
      <c r="D201" s="9">
        <v>1707702</v>
      </c>
      <c r="E201" s="10" t="s">
        <v>668</v>
      </c>
      <c r="F201" s="13">
        <v>1361.4</v>
      </c>
      <c r="G201" s="13">
        <v>85658.96</v>
      </c>
      <c r="H201" s="13">
        <v>168119.79</v>
      </c>
      <c r="I201" s="13">
        <v>253778.75</v>
      </c>
      <c r="J201" s="5">
        <v>35855</v>
      </c>
      <c r="K201" s="6">
        <f t="shared" si="3"/>
        <v>123.4903702071397</v>
      </c>
      <c r="L201" s="51">
        <v>1701</v>
      </c>
      <c r="M201" s="51" t="s">
        <v>8668</v>
      </c>
      <c r="N201" s="9">
        <v>1707702</v>
      </c>
      <c r="V201" s="66"/>
      <c r="W201" s="66"/>
    </row>
    <row r="202" spans="1:23" x14ac:dyDescent="0.25">
      <c r="A202" s="9">
        <v>201</v>
      </c>
      <c r="B202" s="9" t="s">
        <v>390</v>
      </c>
      <c r="C202" s="10" t="s">
        <v>670</v>
      </c>
      <c r="D202" s="9">
        <v>2804201</v>
      </c>
      <c r="E202" s="10" t="s">
        <v>671</v>
      </c>
      <c r="F202" s="13">
        <v>524.70000000000005</v>
      </c>
      <c r="G202" s="13">
        <v>113168.27</v>
      </c>
      <c r="H202" s="13">
        <v>134192.03</v>
      </c>
      <c r="I202" s="13">
        <v>247360.3</v>
      </c>
      <c r="J202" s="5">
        <v>37681</v>
      </c>
      <c r="K202" s="6">
        <f t="shared" si="3"/>
        <v>255.75000952925478</v>
      </c>
      <c r="L202" s="51">
        <v>2801</v>
      </c>
      <c r="M202" s="51" t="s">
        <v>8675</v>
      </c>
      <c r="N202" s="9">
        <v>2804201</v>
      </c>
      <c r="V202" s="66"/>
      <c r="W202" s="66"/>
    </row>
    <row r="203" spans="1:23" x14ac:dyDescent="0.25">
      <c r="A203" s="9">
        <v>202</v>
      </c>
      <c r="B203" s="9" t="s">
        <v>124</v>
      </c>
      <c r="C203" s="10" t="s">
        <v>673</v>
      </c>
      <c r="D203" s="9">
        <v>2410108</v>
      </c>
      <c r="E203" s="10" t="s">
        <v>674</v>
      </c>
      <c r="F203" s="13">
        <v>466.93</v>
      </c>
      <c r="G203" s="13">
        <v>83462.720000000001</v>
      </c>
      <c r="H203" s="13">
        <v>62869.66</v>
      </c>
      <c r="I203" s="13">
        <v>146332.38</v>
      </c>
      <c r="J203" s="5">
        <v>35947</v>
      </c>
      <c r="K203" s="6">
        <f t="shared" si="3"/>
        <v>134.64472190692396</v>
      </c>
      <c r="L203" s="51">
        <v>2403</v>
      </c>
      <c r="M203" s="51" t="s">
        <v>8637</v>
      </c>
      <c r="N203" s="9">
        <v>2410108</v>
      </c>
      <c r="V203" s="66"/>
      <c r="W203" s="66"/>
    </row>
    <row r="204" spans="1:23" x14ac:dyDescent="0.25">
      <c r="A204" s="9">
        <v>203</v>
      </c>
      <c r="B204" s="9" t="s">
        <v>124</v>
      </c>
      <c r="C204" s="10" t="s">
        <v>673</v>
      </c>
      <c r="D204" s="9">
        <v>2410108</v>
      </c>
      <c r="E204" s="10" t="s">
        <v>164</v>
      </c>
      <c r="F204" s="13">
        <v>381.01</v>
      </c>
      <c r="G204" s="13">
        <v>150949.37</v>
      </c>
      <c r="H204" s="13">
        <v>80376.600000000006</v>
      </c>
      <c r="I204" s="13">
        <v>231325.97</v>
      </c>
      <c r="J204" s="5">
        <v>35947</v>
      </c>
      <c r="K204" s="6">
        <f t="shared" si="3"/>
        <v>210.95666780399466</v>
      </c>
      <c r="L204" s="51">
        <v>2403</v>
      </c>
      <c r="M204" s="51" t="s">
        <v>8637</v>
      </c>
      <c r="N204" s="9">
        <v>2410108</v>
      </c>
      <c r="V204" s="66"/>
      <c r="W204" s="66"/>
    </row>
    <row r="205" spans="1:23" x14ac:dyDescent="0.25">
      <c r="A205" s="9">
        <v>204</v>
      </c>
      <c r="B205" s="9" t="s">
        <v>124</v>
      </c>
      <c r="C205" s="10" t="s">
        <v>677</v>
      </c>
      <c r="D205" s="9">
        <v>2405801</v>
      </c>
      <c r="E205" s="10" t="s">
        <v>678</v>
      </c>
      <c r="F205" s="13">
        <v>1475.35</v>
      </c>
      <c r="G205" s="13">
        <v>24379.34</v>
      </c>
      <c r="H205" s="13">
        <v>210310.46</v>
      </c>
      <c r="I205" s="13">
        <v>234689.8</v>
      </c>
      <c r="J205" s="5">
        <v>36008</v>
      </c>
      <c r="K205" s="6">
        <f t="shared" si="3"/>
        <v>142.5495373979056</v>
      </c>
      <c r="L205" s="51">
        <v>2403</v>
      </c>
      <c r="M205" s="51" t="s">
        <v>8637</v>
      </c>
      <c r="N205" s="9">
        <v>2405801</v>
      </c>
      <c r="V205" s="66"/>
      <c r="W205" s="66"/>
    </row>
    <row r="206" spans="1:23" x14ac:dyDescent="0.25">
      <c r="A206" s="9">
        <v>205</v>
      </c>
      <c r="B206" s="9" t="s">
        <v>124</v>
      </c>
      <c r="C206" s="10" t="s">
        <v>677</v>
      </c>
      <c r="D206" s="9">
        <v>2405801</v>
      </c>
      <c r="E206" s="10" t="s">
        <v>680</v>
      </c>
      <c r="F206" s="13">
        <v>1505.31</v>
      </c>
      <c r="G206" s="13">
        <v>55805.919999999998</v>
      </c>
      <c r="H206" s="13">
        <v>181449.5</v>
      </c>
      <c r="I206" s="13">
        <v>237255.42</v>
      </c>
      <c r="J206" s="5">
        <v>35947</v>
      </c>
      <c r="K206" s="6">
        <f t="shared" si="3"/>
        <v>120.53962306767377</v>
      </c>
      <c r="L206" s="51">
        <v>2403</v>
      </c>
      <c r="M206" s="51" t="s">
        <v>8637</v>
      </c>
      <c r="N206" s="9">
        <v>2405801</v>
      </c>
      <c r="V206" s="66"/>
      <c r="W206" s="66"/>
    </row>
    <row r="207" spans="1:23" x14ac:dyDescent="0.25">
      <c r="A207" s="9">
        <v>206</v>
      </c>
      <c r="B207" s="9" t="s">
        <v>104</v>
      </c>
      <c r="C207" s="10" t="s">
        <v>682</v>
      </c>
      <c r="D207" s="9">
        <v>4115408</v>
      </c>
      <c r="E207" s="10" t="s">
        <v>683</v>
      </c>
      <c r="F207" s="13">
        <v>3946</v>
      </c>
      <c r="G207" s="13">
        <v>6628</v>
      </c>
      <c r="H207" s="13">
        <v>3331154.7</v>
      </c>
      <c r="I207" s="13">
        <v>3337782.7</v>
      </c>
      <c r="J207" s="5">
        <v>35916</v>
      </c>
      <c r="K207" s="6">
        <f t="shared" si="3"/>
        <v>844.18517486061842</v>
      </c>
      <c r="L207" s="51">
        <v>4104</v>
      </c>
      <c r="M207" s="51" t="s">
        <v>8625</v>
      </c>
      <c r="N207" s="9">
        <v>4115408</v>
      </c>
      <c r="V207" s="66"/>
      <c r="W207" s="66"/>
    </row>
    <row r="208" spans="1:23" x14ac:dyDescent="0.25">
      <c r="A208" s="9">
        <v>207</v>
      </c>
      <c r="B208" s="9" t="s">
        <v>44</v>
      </c>
      <c r="C208" s="10" t="s">
        <v>441</v>
      </c>
      <c r="D208" s="9">
        <v>2108256</v>
      </c>
      <c r="E208" s="10" t="s">
        <v>685</v>
      </c>
      <c r="F208" s="13">
        <v>1996.97</v>
      </c>
      <c r="G208" s="13">
        <v>117648.75</v>
      </c>
      <c r="H208" s="13">
        <v>164230.45000000001</v>
      </c>
      <c r="I208" s="13">
        <v>281879.2</v>
      </c>
      <c r="J208" s="5">
        <v>36465</v>
      </c>
      <c r="K208" s="6">
        <f t="shared" si="3"/>
        <v>82.239818324762012</v>
      </c>
      <c r="L208" s="51">
        <v>2102</v>
      </c>
      <c r="M208" s="51" t="s">
        <v>8651</v>
      </c>
      <c r="N208" s="9">
        <v>2108256</v>
      </c>
      <c r="V208" s="66"/>
      <c r="W208" s="66"/>
    </row>
    <row r="209" spans="1:23" x14ac:dyDescent="0.25">
      <c r="A209" s="9">
        <v>208</v>
      </c>
      <c r="B209" s="9" t="s">
        <v>129</v>
      </c>
      <c r="C209" s="10" t="s">
        <v>687</v>
      </c>
      <c r="D209" s="9">
        <v>1507508</v>
      </c>
      <c r="E209" s="10" t="s">
        <v>688</v>
      </c>
      <c r="F209" s="13">
        <v>3468.25</v>
      </c>
      <c r="G209" s="13">
        <v>244831</v>
      </c>
      <c r="H209" s="13">
        <v>529568.65</v>
      </c>
      <c r="I209" s="13">
        <v>774399.65</v>
      </c>
      <c r="J209" s="5">
        <v>35947</v>
      </c>
      <c r="K209" s="6">
        <f t="shared" si="3"/>
        <v>152.69044907374035</v>
      </c>
      <c r="L209" s="51">
        <v>1503</v>
      </c>
      <c r="M209" s="51" t="s">
        <v>8634</v>
      </c>
      <c r="N209" s="9">
        <v>1507508</v>
      </c>
      <c r="V209" s="66"/>
      <c r="W209" s="66"/>
    </row>
    <row r="210" spans="1:23" x14ac:dyDescent="0.25">
      <c r="A210" s="9">
        <v>209</v>
      </c>
      <c r="B210" s="9" t="s">
        <v>129</v>
      </c>
      <c r="C210" s="10" t="s">
        <v>687</v>
      </c>
      <c r="D210" s="9">
        <v>1507508</v>
      </c>
      <c r="E210" s="10" t="s">
        <v>690</v>
      </c>
      <c r="F210" s="13">
        <v>3600</v>
      </c>
      <c r="G210" s="13">
        <v>152321.60000000001</v>
      </c>
      <c r="H210" s="13">
        <v>572873.27</v>
      </c>
      <c r="I210" s="13">
        <v>725194.87</v>
      </c>
      <c r="J210" s="5">
        <v>35765</v>
      </c>
      <c r="K210" s="6">
        <f t="shared" si="3"/>
        <v>159.1314638888889</v>
      </c>
      <c r="L210" s="51">
        <v>1503</v>
      </c>
      <c r="M210" s="51" t="s">
        <v>8634</v>
      </c>
      <c r="N210" s="9">
        <v>1507508</v>
      </c>
      <c r="V210" s="66"/>
      <c r="W210" s="66"/>
    </row>
    <row r="211" spans="1:23" x14ac:dyDescent="0.25">
      <c r="A211" s="9">
        <v>210</v>
      </c>
      <c r="B211" s="9" t="s">
        <v>110</v>
      </c>
      <c r="C211" s="10" t="s">
        <v>692</v>
      </c>
      <c r="D211" s="9">
        <v>1703826</v>
      </c>
      <c r="E211" s="10" t="s">
        <v>693</v>
      </c>
      <c r="F211" s="13">
        <v>2944.79</v>
      </c>
      <c r="G211" s="13">
        <v>402268.14</v>
      </c>
      <c r="H211" s="13">
        <v>192324.47</v>
      </c>
      <c r="I211" s="13">
        <v>594592.61</v>
      </c>
      <c r="J211" s="5">
        <v>35765</v>
      </c>
      <c r="K211" s="6">
        <f t="shared" si="3"/>
        <v>65.310079835913598</v>
      </c>
      <c r="L211" s="51">
        <v>1701</v>
      </c>
      <c r="M211" s="51" t="s">
        <v>8668</v>
      </c>
      <c r="N211" s="9">
        <v>1703826</v>
      </c>
      <c r="V211" s="66"/>
      <c r="W211" s="66"/>
    </row>
    <row r="212" spans="1:23" x14ac:dyDescent="0.25">
      <c r="A212" s="9">
        <v>211</v>
      </c>
      <c r="B212" s="9" t="s">
        <v>129</v>
      </c>
      <c r="C212" s="10" t="s">
        <v>695</v>
      </c>
      <c r="D212" s="9">
        <v>1501253</v>
      </c>
      <c r="E212" s="10" t="s">
        <v>696</v>
      </c>
      <c r="F212" s="13">
        <v>1418.9</v>
      </c>
      <c r="G212" s="13">
        <v>11881.72</v>
      </c>
      <c r="H212" s="13">
        <v>150569.84</v>
      </c>
      <c r="I212" s="13">
        <v>162451.56</v>
      </c>
      <c r="J212" s="5">
        <v>35977</v>
      </c>
      <c r="K212" s="6">
        <f t="shared" si="3"/>
        <v>106.11730213545704</v>
      </c>
      <c r="L212" s="51">
        <v>1503</v>
      </c>
      <c r="M212" s="51" t="s">
        <v>8634</v>
      </c>
      <c r="N212" s="9">
        <v>1501253</v>
      </c>
      <c r="V212" s="66"/>
      <c r="W212" s="66"/>
    </row>
    <row r="213" spans="1:23" x14ac:dyDescent="0.25">
      <c r="A213" s="9">
        <v>212</v>
      </c>
      <c r="B213" s="9" t="s">
        <v>104</v>
      </c>
      <c r="C213" s="10" t="s">
        <v>699</v>
      </c>
      <c r="D213" s="9">
        <v>4117701</v>
      </c>
      <c r="E213" s="10" t="s">
        <v>700</v>
      </c>
      <c r="F213" s="13">
        <v>178.79</v>
      </c>
      <c r="G213" s="13">
        <v>0</v>
      </c>
      <c r="H213" s="13">
        <v>206937.42</v>
      </c>
      <c r="I213" s="13">
        <v>206937.42</v>
      </c>
      <c r="J213" s="5">
        <v>36312</v>
      </c>
      <c r="K213" s="6">
        <f t="shared" si="3"/>
        <v>1157.4328541864759</v>
      </c>
      <c r="L213" s="51">
        <v>4103</v>
      </c>
      <c r="M213" s="51" t="s">
        <v>8642</v>
      </c>
      <c r="N213" s="9">
        <v>4117701</v>
      </c>
      <c r="V213" s="66"/>
      <c r="W213" s="66"/>
    </row>
    <row r="214" spans="1:23" x14ac:dyDescent="0.25">
      <c r="A214" s="9">
        <v>213</v>
      </c>
      <c r="B214" s="9" t="s">
        <v>306</v>
      </c>
      <c r="C214" s="10" t="s">
        <v>702</v>
      </c>
      <c r="D214" s="9">
        <v>2202174</v>
      </c>
      <c r="E214" s="10" t="s">
        <v>703</v>
      </c>
      <c r="F214" s="13">
        <v>524.16999999999996</v>
      </c>
      <c r="G214" s="13">
        <v>12212.58</v>
      </c>
      <c r="H214" s="13">
        <v>18566.169999999998</v>
      </c>
      <c r="I214" s="13">
        <v>30778.75</v>
      </c>
      <c r="J214" s="5">
        <v>35977</v>
      </c>
      <c r="K214" s="6">
        <f t="shared" si="3"/>
        <v>35.420130873571551</v>
      </c>
      <c r="L214" s="51">
        <v>2201</v>
      </c>
      <c r="M214" s="51" t="s">
        <v>8691</v>
      </c>
      <c r="N214" s="9">
        <v>2202174</v>
      </c>
      <c r="V214" s="66"/>
      <c r="W214" s="66"/>
    </row>
    <row r="215" spans="1:23" x14ac:dyDescent="0.25">
      <c r="A215" s="9">
        <v>214</v>
      </c>
      <c r="B215" s="9" t="s">
        <v>124</v>
      </c>
      <c r="C215" s="10" t="s">
        <v>677</v>
      </c>
      <c r="D215" s="9">
        <v>2405801</v>
      </c>
      <c r="E215" s="10" t="s">
        <v>705</v>
      </c>
      <c r="F215" s="13">
        <v>700</v>
      </c>
      <c r="G215" s="13">
        <v>220615.29</v>
      </c>
      <c r="H215" s="13">
        <v>138635</v>
      </c>
      <c r="I215" s="13">
        <v>359250.29</v>
      </c>
      <c r="J215" s="5">
        <v>36281</v>
      </c>
      <c r="K215" s="6">
        <f t="shared" si="3"/>
        <v>198.05</v>
      </c>
      <c r="L215" s="51">
        <v>2403</v>
      </c>
      <c r="M215" s="51" t="s">
        <v>8637</v>
      </c>
      <c r="N215" s="9">
        <v>2405801</v>
      </c>
      <c r="V215" s="66"/>
      <c r="W215" s="66"/>
    </row>
    <row r="216" spans="1:23" x14ac:dyDescent="0.25">
      <c r="A216" s="9">
        <v>215</v>
      </c>
      <c r="B216" s="9" t="s">
        <v>390</v>
      </c>
      <c r="C216" s="10" t="s">
        <v>670</v>
      </c>
      <c r="D216" s="9">
        <v>2804201</v>
      </c>
      <c r="E216" s="10" t="s">
        <v>707</v>
      </c>
      <c r="F216" s="13">
        <v>266.49</v>
      </c>
      <c r="G216" s="13">
        <v>24193.54</v>
      </c>
      <c r="H216" s="13">
        <v>45498.51</v>
      </c>
      <c r="I216" s="13">
        <v>69692.05</v>
      </c>
      <c r="J216" s="5">
        <v>36586</v>
      </c>
      <c r="K216" s="6">
        <f t="shared" si="3"/>
        <v>170.73252279635258</v>
      </c>
      <c r="L216" s="51">
        <v>2801</v>
      </c>
      <c r="M216" s="51" t="s">
        <v>8675</v>
      </c>
      <c r="N216" s="9">
        <v>2804201</v>
      </c>
      <c r="V216" s="66"/>
      <c r="W216" s="66"/>
    </row>
    <row r="217" spans="1:23" x14ac:dyDescent="0.25">
      <c r="A217" s="9">
        <v>216</v>
      </c>
      <c r="B217" s="9" t="s">
        <v>129</v>
      </c>
      <c r="C217" s="10" t="s">
        <v>709</v>
      </c>
      <c r="D217" s="9">
        <v>1505551</v>
      </c>
      <c r="E217" s="10" t="s">
        <v>710</v>
      </c>
      <c r="F217" s="13">
        <v>1686.04</v>
      </c>
      <c r="G217" s="13">
        <v>117393.1</v>
      </c>
      <c r="H217" s="13">
        <v>215255.09</v>
      </c>
      <c r="I217" s="13">
        <v>332648.19</v>
      </c>
      <c r="J217" s="5">
        <v>36008</v>
      </c>
      <c r="K217" s="6">
        <f t="shared" si="3"/>
        <v>127.66902920452658</v>
      </c>
      <c r="L217" s="51">
        <v>1503</v>
      </c>
      <c r="M217" s="51" t="s">
        <v>8634</v>
      </c>
      <c r="N217" s="9">
        <v>1505551</v>
      </c>
      <c r="V217" s="66"/>
      <c r="W217" s="66"/>
    </row>
    <row r="218" spans="1:23" x14ac:dyDescent="0.25">
      <c r="A218" s="9">
        <v>217</v>
      </c>
      <c r="B218" s="9" t="s">
        <v>137</v>
      </c>
      <c r="C218" s="10" t="s">
        <v>713</v>
      </c>
      <c r="D218" s="9">
        <v>5206206</v>
      </c>
      <c r="E218" s="10" t="s">
        <v>714</v>
      </c>
      <c r="F218" s="13">
        <v>1957.02</v>
      </c>
      <c r="G218" s="13">
        <v>0</v>
      </c>
      <c r="H218" s="13">
        <v>588749.27</v>
      </c>
      <c r="I218" s="13">
        <v>588749.27</v>
      </c>
      <c r="J218" s="5">
        <v>36434</v>
      </c>
      <c r="K218" s="6">
        <f t="shared" si="3"/>
        <v>300.83967971712093</v>
      </c>
      <c r="L218" s="51">
        <v>5204</v>
      </c>
      <c r="M218" s="51" t="s">
        <v>8666</v>
      </c>
      <c r="N218" s="9">
        <v>5206206</v>
      </c>
      <c r="V218" s="66"/>
      <c r="W218" s="66"/>
    </row>
    <row r="219" spans="1:23" x14ac:dyDescent="0.25">
      <c r="A219" s="9">
        <v>218</v>
      </c>
      <c r="B219" s="9" t="s">
        <v>390</v>
      </c>
      <c r="C219" s="10" t="s">
        <v>716</v>
      </c>
      <c r="D219" s="9">
        <v>2805604</v>
      </c>
      <c r="E219" s="10" t="s">
        <v>717</v>
      </c>
      <c r="F219" s="13">
        <v>1118.04</v>
      </c>
      <c r="G219" s="13">
        <v>190122.36</v>
      </c>
      <c r="H219" s="13">
        <v>190044.78</v>
      </c>
      <c r="I219" s="13">
        <v>380167.14</v>
      </c>
      <c r="J219" s="5">
        <v>36434</v>
      </c>
      <c r="K219" s="6">
        <f t="shared" si="3"/>
        <v>169.98030481914779</v>
      </c>
      <c r="L219" s="51">
        <v>2801</v>
      </c>
      <c r="M219" s="51" t="s">
        <v>8675</v>
      </c>
      <c r="N219" s="9">
        <v>2805604</v>
      </c>
      <c r="V219" s="66"/>
      <c r="W219" s="66"/>
    </row>
    <row r="220" spans="1:23" x14ac:dyDescent="0.25">
      <c r="A220" s="9">
        <v>219</v>
      </c>
      <c r="B220" s="9" t="s">
        <v>44</v>
      </c>
      <c r="C220" s="10" t="s">
        <v>719</v>
      </c>
      <c r="D220" s="9">
        <v>2112407</v>
      </c>
      <c r="E220" s="10" t="s">
        <v>720</v>
      </c>
      <c r="F220" s="13">
        <v>1536</v>
      </c>
      <c r="G220" s="13">
        <v>0</v>
      </c>
      <c r="H220" s="13">
        <v>108472.32000000001</v>
      </c>
      <c r="I220" s="13">
        <v>108472.32000000001</v>
      </c>
      <c r="J220" s="5">
        <v>35735</v>
      </c>
      <c r="K220" s="6">
        <f t="shared" si="3"/>
        <v>70.62</v>
      </c>
      <c r="L220" s="51">
        <v>2102</v>
      </c>
      <c r="M220" s="51" t="s">
        <v>8651</v>
      </c>
      <c r="N220" s="9">
        <v>2112407</v>
      </c>
      <c r="V220" s="66"/>
      <c r="W220" s="66"/>
    </row>
    <row r="221" spans="1:23" x14ac:dyDescent="0.25">
      <c r="A221" s="9">
        <v>220</v>
      </c>
      <c r="B221" s="9" t="s">
        <v>44</v>
      </c>
      <c r="C221" s="10" t="s">
        <v>719</v>
      </c>
      <c r="D221" s="9">
        <v>2112407</v>
      </c>
      <c r="E221" s="10" t="s">
        <v>722</v>
      </c>
      <c r="F221" s="13">
        <v>1200</v>
      </c>
      <c r="G221" s="13">
        <v>0</v>
      </c>
      <c r="H221" s="13">
        <v>84744</v>
      </c>
      <c r="I221" s="13">
        <v>84744</v>
      </c>
      <c r="J221" s="5">
        <v>35735</v>
      </c>
      <c r="K221" s="6">
        <f t="shared" si="3"/>
        <v>70.62</v>
      </c>
      <c r="L221" s="51">
        <v>2102</v>
      </c>
      <c r="M221" s="51" t="s">
        <v>8651</v>
      </c>
      <c r="N221" s="9">
        <v>2112407</v>
      </c>
      <c r="V221" s="66"/>
      <c r="W221" s="66"/>
    </row>
    <row r="222" spans="1:23" x14ac:dyDescent="0.25">
      <c r="A222" s="9">
        <v>221</v>
      </c>
      <c r="B222" s="9" t="s">
        <v>44</v>
      </c>
      <c r="C222" s="10" t="s">
        <v>719</v>
      </c>
      <c r="D222" s="9">
        <v>2112407</v>
      </c>
      <c r="E222" s="10" t="s">
        <v>724</v>
      </c>
      <c r="F222" s="13">
        <v>1685.82</v>
      </c>
      <c r="G222" s="13">
        <v>0</v>
      </c>
      <c r="H222" s="13">
        <v>87485.19</v>
      </c>
      <c r="I222" s="13">
        <v>87485.19</v>
      </c>
      <c r="J222" s="5">
        <v>35735</v>
      </c>
      <c r="K222" s="6">
        <f t="shared" si="3"/>
        <v>51.89473965192014</v>
      </c>
      <c r="L222" s="51">
        <v>2102</v>
      </c>
      <c r="M222" s="51" t="s">
        <v>8651</v>
      </c>
      <c r="N222" s="9">
        <v>2112407</v>
      </c>
      <c r="V222" s="66"/>
      <c r="W222" s="66"/>
    </row>
    <row r="223" spans="1:23" x14ac:dyDescent="0.25">
      <c r="A223" s="9">
        <v>222</v>
      </c>
      <c r="B223" s="9" t="s">
        <v>44</v>
      </c>
      <c r="C223" s="10" t="s">
        <v>719</v>
      </c>
      <c r="D223" s="9">
        <v>2112407</v>
      </c>
      <c r="E223" s="10" t="s">
        <v>726</v>
      </c>
      <c r="F223" s="13">
        <v>1200</v>
      </c>
      <c r="G223" s="13">
        <v>0</v>
      </c>
      <c r="H223" s="13">
        <v>84744</v>
      </c>
      <c r="I223" s="13">
        <v>84744</v>
      </c>
      <c r="J223" s="5">
        <v>35735</v>
      </c>
      <c r="K223" s="6">
        <f t="shared" si="3"/>
        <v>70.62</v>
      </c>
      <c r="L223" s="51">
        <v>2102</v>
      </c>
      <c r="M223" s="51" t="s">
        <v>8651</v>
      </c>
      <c r="N223" s="9">
        <v>2112407</v>
      </c>
      <c r="V223" s="66"/>
      <c r="W223" s="66"/>
    </row>
    <row r="224" spans="1:23" x14ac:dyDescent="0.25">
      <c r="A224" s="9">
        <v>223</v>
      </c>
      <c r="B224" s="9" t="s">
        <v>44</v>
      </c>
      <c r="C224" s="10" t="s">
        <v>719</v>
      </c>
      <c r="D224" s="9">
        <v>2112407</v>
      </c>
      <c r="E224" s="10" t="s">
        <v>728</v>
      </c>
      <c r="F224" s="13">
        <v>1200</v>
      </c>
      <c r="G224" s="13">
        <v>0</v>
      </c>
      <c r="H224" s="13">
        <v>82413.539999999994</v>
      </c>
      <c r="I224" s="13">
        <v>82413.539999999994</v>
      </c>
      <c r="J224" s="5">
        <v>35735</v>
      </c>
      <c r="K224" s="6">
        <f t="shared" si="3"/>
        <v>68.677949999999996</v>
      </c>
      <c r="L224" s="51">
        <v>2102</v>
      </c>
      <c r="M224" s="51" t="s">
        <v>8651</v>
      </c>
      <c r="N224" s="9">
        <v>2112407</v>
      </c>
      <c r="V224" s="66"/>
      <c r="W224" s="66"/>
    </row>
    <row r="225" spans="1:23" x14ac:dyDescent="0.25">
      <c r="A225" s="9">
        <v>224</v>
      </c>
      <c r="B225" s="9" t="s">
        <v>44</v>
      </c>
      <c r="C225" s="10" t="s">
        <v>719</v>
      </c>
      <c r="D225" s="9">
        <v>2112407</v>
      </c>
      <c r="E225" s="10" t="s">
        <v>730</v>
      </c>
      <c r="F225" s="13">
        <v>1200</v>
      </c>
      <c r="G225" s="13">
        <v>0</v>
      </c>
      <c r="H225" s="13">
        <v>84744</v>
      </c>
      <c r="I225" s="13">
        <v>84744</v>
      </c>
      <c r="J225" s="5">
        <v>35735</v>
      </c>
      <c r="K225" s="6">
        <f t="shared" si="3"/>
        <v>70.62</v>
      </c>
      <c r="L225" s="51">
        <v>2102</v>
      </c>
      <c r="M225" s="51" t="s">
        <v>8651</v>
      </c>
      <c r="N225" s="9">
        <v>2112407</v>
      </c>
      <c r="V225" s="66"/>
      <c r="W225" s="66"/>
    </row>
    <row r="226" spans="1:23" x14ac:dyDescent="0.25">
      <c r="A226" s="9">
        <v>225</v>
      </c>
      <c r="B226" s="9" t="s">
        <v>137</v>
      </c>
      <c r="C226" s="10" t="s">
        <v>140</v>
      </c>
      <c r="D226" s="9">
        <v>3170404</v>
      </c>
      <c r="E226" s="10" t="s">
        <v>550</v>
      </c>
      <c r="F226" s="13">
        <v>802.61</v>
      </c>
      <c r="G226" s="13">
        <v>92550.42</v>
      </c>
      <c r="H226" s="13">
        <v>272709.46999999997</v>
      </c>
      <c r="I226" s="13">
        <v>365259.89</v>
      </c>
      <c r="J226" s="5">
        <v>36404</v>
      </c>
      <c r="K226" s="6">
        <f t="shared" si="3"/>
        <v>339.77831076114171</v>
      </c>
      <c r="L226" s="51">
        <v>5205</v>
      </c>
      <c r="M226" s="51" t="s">
        <v>8676</v>
      </c>
      <c r="N226" s="9">
        <v>3170404</v>
      </c>
      <c r="V226" s="66"/>
      <c r="W226" s="66"/>
    </row>
    <row r="227" spans="1:23" x14ac:dyDescent="0.25">
      <c r="A227" s="9">
        <v>226</v>
      </c>
      <c r="B227" s="9" t="s">
        <v>306</v>
      </c>
      <c r="C227" s="10" t="s">
        <v>734</v>
      </c>
      <c r="D227" s="9">
        <v>2200806</v>
      </c>
      <c r="E227" s="10" t="s">
        <v>735</v>
      </c>
      <c r="F227" s="13">
        <v>1108</v>
      </c>
      <c r="G227" s="13">
        <v>88564.56</v>
      </c>
      <c r="H227" s="13">
        <v>42500.79</v>
      </c>
      <c r="I227" s="13">
        <v>131065.35</v>
      </c>
      <c r="J227" s="5">
        <v>36434</v>
      </c>
      <c r="K227" s="6">
        <f t="shared" si="3"/>
        <v>38.358113718411552</v>
      </c>
      <c r="L227" s="51">
        <v>2206</v>
      </c>
      <c r="M227" s="51" t="s">
        <v>8687</v>
      </c>
      <c r="N227" s="9">
        <v>2200806</v>
      </c>
      <c r="V227" s="66"/>
      <c r="W227" s="66"/>
    </row>
    <row r="228" spans="1:23" x14ac:dyDescent="0.25">
      <c r="A228" s="9">
        <v>227</v>
      </c>
      <c r="B228" s="9" t="s">
        <v>44</v>
      </c>
      <c r="C228" s="10" t="s">
        <v>737</v>
      </c>
      <c r="D228" s="9">
        <v>2109304</v>
      </c>
      <c r="E228" s="10" t="s">
        <v>738</v>
      </c>
      <c r="F228" s="13">
        <v>1514.33</v>
      </c>
      <c r="G228" s="13">
        <v>5192.54</v>
      </c>
      <c r="H228" s="13">
        <v>104791.64</v>
      </c>
      <c r="I228" s="13">
        <v>109984.18</v>
      </c>
      <c r="J228" s="5">
        <v>35735</v>
      </c>
      <c r="K228" s="6">
        <f t="shared" si="3"/>
        <v>69.200002641432192</v>
      </c>
      <c r="L228" s="51">
        <v>2102</v>
      </c>
      <c r="M228" s="51" t="s">
        <v>8651</v>
      </c>
      <c r="N228" s="9">
        <v>2109304</v>
      </c>
      <c r="V228" s="66"/>
      <c r="W228" s="66"/>
    </row>
    <row r="229" spans="1:23" x14ac:dyDescent="0.25">
      <c r="A229" s="9">
        <v>228</v>
      </c>
      <c r="B229" s="9" t="s">
        <v>129</v>
      </c>
      <c r="C229" s="10" t="s">
        <v>178</v>
      </c>
      <c r="D229" s="9">
        <v>1506583</v>
      </c>
      <c r="E229" s="10" t="s">
        <v>740</v>
      </c>
      <c r="F229" s="13">
        <v>63034.69</v>
      </c>
      <c r="G229" s="13">
        <v>659212.64</v>
      </c>
      <c r="H229" s="13">
        <v>12564835.58</v>
      </c>
      <c r="I229" s="13">
        <v>13224048.220000001</v>
      </c>
      <c r="J229" s="5">
        <v>35916</v>
      </c>
      <c r="K229" s="6">
        <f t="shared" si="3"/>
        <v>199.3320754016558</v>
      </c>
      <c r="L229" s="51">
        <v>1503</v>
      </c>
      <c r="M229" s="51" t="s">
        <v>8634</v>
      </c>
      <c r="N229" s="9">
        <v>1506583</v>
      </c>
      <c r="V229" s="66"/>
      <c r="W229" s="66"/>
    </row>
    <row r="230" spans="1:23" x14ac:dyDescent="0.25">
      <c r="A230" s="9">
        <v>229</v>
      </c>
      <c r="B230" s="9" t="s">
        <v>114</v>
      </c>
      <c r="C230" s="10" t="s">
        <v>743</v>
      </c>
      <c r="D230" s="9">
        <v>5106828</v>
      </c>
      <c r="E230" s="10" t="s">
        <v>744</v>
      </c>
      <c r="F230" s="13">
        <v>2813.4</v>
      </c>
      <c r="G230" s="13">
        <v>21014.61</v>
      </c>
      <c r="H230" s="13">
        <v>1037328.71</v>
      </c>
      <c r="I230" s="13">
        <v>1058343.32</v>
      </c>
      <c r="J230" s="5">
        <v>35947</v>
      </c>
      <c r="K230" s="6">
        <f t="shared" si="3"/>
        <v>368.70999857823273</v>
      </c>
      <c r="L230" s="51">
        <v>5104</v>
      </c>
      <c r="M230" s="51" t="s">
        <v>8683</v>
      </c>
      <c r="N230" s="9">
        <v>5106828</v>
      </c>
      <c r="V230" s="66"/>
      <c r="W230" s="66"/>
    </row>
    <row r="231" spans="1:23" x14ac:dyDescent="0.25">
      <c r="A231" s="9">
        <v>230</v>
      </c>
      <c r="B231" s="9" t="s">
        <v>114</v>
      </c>
      <c r="C231" s="10" t="s">
        <v>650</v>
      </c>
      <c r="D231" s="9">
        <v>5102504</v>
      </c>
      <c r="E231" s="10" t="s">
        <v>746</v>
      </c>
      <c r="F231" s="13">
        <v>2816.78</v>
      </c>
      <c r="G231" s="13">
        <v>464477.8</v>
      </c>
      <c r="H231" s="13">
        <v>1590697.99</v>
      </c>
      <c r="I231" s="13">
        <v>2055175.79</v>
      </c>
      <c r="J231" s="5">
        <v>36008</v>
      </c>
      <c r="K231" s="6">
        <f t="shared" si="3"/>
        <v>564.72212597362943</v>
      </c>
      <c r="L231" s="51">
        <v>5104</v>
      </c>
      <c r="M231" s="51" t="s">
        <v>8683</v>
      </c>
      <c r="N231" s="9">
        <v>5102504</v>
      </c>
      <c r="V231" s="66"/>
      <c r="W231" s="66"/>
    </row>
    <row r="232" spans="1:23" x14ac:dyDescent="0.25">
      <c r="A232" s="9">
        <v>231</v>
      </c>
      <c r="B232" s="9" t="s">
        <v>129</v>
      </c>
      <c r="C232" s="10" t="s">
        <v>403</v>
      </c>
      <c r="D232" s="9">
        <v>1503044</v>
      </c>
      <c r="E232" s="10" t="s">
        <v>748</v>
      </c>
      <c r="F232" s="13">
        <v>4096</v>
      </c>
      <c r="G232" s="13">
        <v>0</v>
      </c>
      <c r="H232" s="13">
        <v>339517.44</v>
      </c>
      <c r="I232" s="13">
        <v>339517.44</v>
      </c>
      <c r="J232" s="5">
        <v>35947</v>
      </c>
      <c r="K232" s="6">
        <f t="shared" si="3"/>
        <v>82.89</v>
      </c>
      <c r="L232" s="51">
        <v>1503</v>
      </c>
      <c r="M232" s="51" t="s">
        <v>8634</v>
      </c>
      <c r="N232" s="9">
        <v>1503044</v>
      </c>
      <c r="V232" s="66"/>
      <c r="W232" s="66"/>
    </row>
    <row r="233" spans="1:23" x14ac:dyDescent="0.25">
      <c r="A233" s="9">
        <v>232</v>
      </c>
      <c r="B233" s="9" t="s">
        <v>114</v>
      </c>
      <c r="C233" s="10" t="s">
        <v>743</v>
      </c>
      <c r="D233" s="9">
        <v>5106828</v>
      </c>
      <c r="E233" s="10" t="s">
        <v>750</v>
      </c>
      <c r="F233" s="13">
        <v>2813.4</v>
      </c>
      <c r="G233" s="13">
        <v>11565.69</v>
      </c>
      <c r="H233" s="13">
        <v>1160443.1000000001</v>
      </c>
      <c r="I233" s="13">
        <v>1172008.79</v>
      </c>
      <c r="J233" s="5">
        <v>35977</v>
      </c>
      <c r="K233" s="6">
        <f t="shared" si="3"/>
        <v>412.47000071088365</v>
      </c>
      <c r="L233" s="51">
        <v>5104</v>
      </c>
      <c r="M233" s="51" t="s">
        <v>8683</v>
      </c>
      <c r="N233" s="9">
        <v>5106828</v>
      </c>
      <c r="V233" s="66"/>
      <c r="W233" s="66"/>
    </row>
    <row r="234" spans="1:23" x14ac:dyDescent="0.25">
      <c r="A234" s="9">
        <v>233</v>
      </c>
      <c r="B234" s="9" t="s">
        <v>44</v>
      </c>
      <c r="C234" s="10" t="s">
        <v>752</v>
      </c>
      <c r="D234" s="9">
        <v>2102036</v>
      </c>
      <c r="E234" s="10" t="s">
        <v>753</v>
      </c>
      <c r="F234" s="13">
        <v>1991.02</v>
      </c>
      <c r="G234" s="13">
        <v>19289</v>
      </c>
      <c r="H234" s="13">
        <v>222494.52</v>
      </c>
      <c r="I234" s="13">
        <v>241783.52</v>
      </c>
      <c r="J234" s="5">
        <v>36069</v>
      </c>
      <c r="K234" s="6">
        <f t="shared" si="3"/>
        <v>111.74901306867837</v>
      </c>
      <c r="L234" s="51">
        <v>2106</v>
      </c>
      <c r="M234" s="51" t="s">
        <v>8705</v>
      </c>
      <c r="N234" s="9">
        <v>2102036</v>
      </c>
      <c r="V234" s="66"/>
      <c r="W234" s="66"/>
    </row>
    <row r="235" spans="1:23" x14ac:dyDescent="0.25">
      <c r="A235" s="9">
        <v>234</v>
      </c>
      <c r="B235" s="9" t="s">
        <v>129</v>
      </c>
      <c r="C235" s="10" t="s">
        <v>403</v>
      </c>
      <c r="D235" s="9">
        <v>1503044</v>
      </c>
      <c r="E235" s="10" t="s">
        <v>755</v>
      </c>
      <c r="F235" s="13">
        <v>4309.68</v>
      </c>
      <c r="G235" s="13">
        <v>0</v>
      </c>
      <c r="H235" s="13">
        <v>399852.11</v>
      </c>
      <c r="I235" s="13">
        <v>399852.11</v>
      </c>
      <c r="J235" s="5">
        <v>35947</v>
      </c>
      <c r="K235" s="6">
        <f t="shared" si="3"/>
        <v>92.779999907185669</v>
      </c>
      <c r="L235" s="51">
        <v>1503</v>
      </c>
      <c r="M235" s="51" t="s">
        <v>8634</v>
      </c>
      <c r="N235" s="9">
        <v>1503044</v>
      </c>
      <c r="V235" s="66"/>
      <c r="W235" s="66"/>
    </row>
    <row r="236" spans="1:23" x14ac:dyDescent="0.25">
      <c r="A236" s="9">
        <v>235</v>
      </c>
      <c r="B236" s="9" t="s">
        <v>44</v>
      </c>
      <c r="C236" s="10" t="s">
        <v>752</v>
      </c>
      <c r="D236" s="9">
        <v>2102036</v>
      </c>
      <c r="E236" s="10" t="s">
        <v>757</v>
      </c>
      <c r="F236" s="13">
        <v>2609.61</v>
      </c>
      <c r="G236" s="13">
        <v>61258.879999999997</v>
      </c>
      <c r="H236" s="13">
        <v>337318.06</v>
      </c>
      <c r="I236" s="13">
        <v>398576.94</v>
      </c>
      <c r="J236" s="5">
        <v>36069</v>
      </c>
      <c r="K236" s="6">
        <f t="shared" si="3"/>
        <v>129.25995072060576</v>
      </c>
      <c r="L236" s="51">
        <v>2106</v>
      </c>
      <c r="M236" s="51" t="s">
        <v>8705</v>
      </c>
      <c r="N236" s="9">
        <v>2102036</v>
      </c>
      <c r="V236" s="66"/>
      <c r="W236" s="66"/>
    </row>
    <row r="237" spans="1:23" x14ac:dyDescent="0.25">
      <c r="A237" s="9">
        <v>236</v>
      </c>
      <c r="B237" s="9" t="s">
        <v>44</v>
      </c>
      <c r="C237" s="10" t="s">
        <v>752</v>
      </c>
      <c r="D237" s="9">
        <v>2102036</v>
      </c>
      <c r="E237" s="10" t="s">
        <v>759</v>
      </c>
      <c r="F237" s="13">
        <v>2829.55</v>
      </c>
      <c r="G237" s="13">
        <v>29403</v>
      </c>
      <c r="H237" s="13">
        <v>277325.17</v>
      </c>
      <c r="I237" s="13">
        <v>306728.17</v>
      </c>
      <c r="J237" s="5">
        <v>36069</v>
      </c>
      <c r="K237" s="6">
        <f t="shared" si="3"/>
        <v>98.01034440105316</v>
      </c>
      <c r="L237" s="51">
        <v>2106</v>
      </c>
      <c r="M237" s="51" t="s">
        <v>8705</v>
      </c>
      <c r="N237" s="9">
        <v>2102036</v>
      </c>
      <c r="V237" s="66"/>
      <c r="W237" s="66"/>
    </row>
    <row r="238" spans="1:23" x14ac:dyDescent="0.25">
      <c r="A238" s="9">
        <v>237</v>
      </c>
      <c r="B238" s="9" t="s">
        <v>110</v>
      </c>
      <c r="C238" s="10" t="s">
        <v>366</v>
      </c>
      <c r="D238" s="9">
        <v>1702901</v>
      </c>
      <c r="E238" s="10" t="s">
        <v>761</v>
      </c>
      <c r="F238" s="13">
        <v>1026.08</v>
      </c>
      <c r="G238" s="13">
        <v>126736.84</v>
      </c>
      <c r="H238" s="13">
        <v>140685.82</v>
      </c>
      <c r="I238" s="13">
        <v>267422.65999999997</v>
      </c>
      <c r="J238" s="5">
        <v>35643</v>
      </c>
      <c r="K238" s="6">
        <f t="shared" si="3"/>
        <v>137.10999142367069</v>
      </c>
      <c r="L238" s="51">
        <v>1701</v>
      </c>
      <c r="M238" s="51" t="s">
        <v>8668</v>
      </c>
      <c r="N238" s="9">
        <v>1702901</v>
      </c>
      <c r="V238" s="66"/>
      <c r="W238" s="66"/>
    </row>
    <row r="239" spans="1:23" x14ac:dyDescent="0.25">
      <c r="A239" s="9">
        <v>238</v>
      </c>
      <c r="B239" s="9" t="s">
        <v>44</v>
      </c>
      <c r="C239" s="10" t="s">
        <v>763</v>
      </c>
      <c r="D239" s="9">
        <v>2108504</v>
      </c>
      <c r="E239" s="10" t="s">
        <v>534</v>
      </c>
      <c r="F239" s="13">
        <v>3254.65</v>
      </c>
      <c r="G239" s="13">
        <v>34346.400000000001</v>
      </c>
      <c r="H239" s="13">
        <v>337214.68</v>
      </c>
      <c r="I239" s="13">
        <v>371561.08</v>
      </c>
      <c r="J239" s="5">
        <v>36069</v>
      </c>
      <c r="K239" s="6">
        <f t="shared" si="3"/>
        <v>103.61012090393744</v>
      </c>
      <c r="L239" s="51">
        <v>2101</v>
      </c>
      <c r="M239" s="51" t="s">
        <v>8698</v>
      </c>
      <c r="N239" s="9">
        <v>2108504</v>
      </c>
      <c r="V239" s="66"/>
      <c r="W239" s="66"/>
    </row>
    <row r="240" spans="1:23" x14ac:dyDescent="0.25">
      <c r="A240" s="9">
        <v>239</v>
      </c>
      <c r="B240" s="9" t="s">
        <v>44</v>
      </c>
      <c r="C240" s="10" t="s">
        <v>765</v>
      </c>
      <c r="D240" s="9">
        <v>2103307</v>
      </c>
      <c r="E240" s="10" t="s">
        <v>766</v>
      </c>
      <c r="F240" s="13">
        <v>8088.61</v>
      </c>
      <c r="G240" s="13">
        <v>21415.01</v>
      </c>
      <c r="H240" s="13">
        <v>397635.99</v>
      </c>
      <c r="I240" s="13">
        <v>419051</v>
      </c>
      <c r="J240" s="5">
        <v>36192</v>
      </c>
      <c r="K240" s="6">
        <f t="shared" si="3"/>
        <v>49.159990406262636</v>
      </c>
      <c r="L240" s="51">
        <v>2104</v>
      </c>
      <c r="M240" s="51" t="s">
        <v>8713</v>
      </c>
      <c r="N240" s="9">
        <v>2103307</v>
      </c>
      <c r="V240" s="66"/>
      <c r="W240" s="66"/>
    </row>
    <row r="241" spans="1:23" x14ac:dyDescent="0.25">
      <c r="A241" s="9">
        <v>240</v>
      </c>
      <c r="B241" s="9" t="s">
        <v>110</v>
      </c>
      <c r="C241" s="10" t="s">
        <v>521</v>
      </c>
      <c r="D241" s="9">
        <v>1716653</v>
      </c>
      <c r="E241" s="10" t="s">
        <v>768</v>
      </c>
      <c r="F241" s="13">
        <v>4287.01</v>
      </c>
      <c r="G241" s="13">
        <v>352192.25</v>
      </c>
      <c r="H241" s="13">
        <v>1135114.25</v>
      </c>
      <c r="I241" s="13">
        <v>1487306.5</v>
      </c>
      <c r="J241" s="5">
        <v>35674</v>
      </c>
      <c r="K241" s="6">
        <f t="shared" si="3"/>
        <v>264.77993986484751</v>
      </c>
      <c r="L241" s="51">
        <v>1701</v>
      </c>
      <c r="M241" s="51" t="s">
        <v>8668</v>
      </c>
      <c r="N241" s="9">
        <v>1716653</v>
      </c>
      <c r="V241" s="66"/>
      <c r="W241" s="66"/>
    </row>
    <row r="242" spans="1:23" x14ac:dyDescent="0.25">
      <c r="A242" s="9">
        <v>241</v>
      </c>
      <c r="B242" s="9" t="s">
        <v>235</v>
      </c>
      <c r="C242" s="10" t="s">
        <v>470</v>
      </c>
      <c r="D242" s="9">
        <v>2300754</v>
      </c>
      <c r="E242" s="10" t="s">
        <v>770</v>
      </c>
      <c r="F242" s="13">
        <v>1100.3900000000001</v>
      </c>
      <c r="G242" s="13">
        <v>5679.21</v>
      </c>
      <c r="H242" s="13">
        <v>42211.08</v>
      </c>
      <c r="I242" s="13">
        <v>47890.29</v>
      </c>
      <c r="J242" s="5">
        <v>35916</v>
      </c>
      <c r="K242" s="6">
        <f t="shared" si="3"/>
        <v>38.360108688737625</v>
      </c>
      <c r="L242" s="51">
        <v>2301</v>
      </c>
      <c r="M242" s="51" t="s">
        <v>8652</v>
      </c>
      <c r="N242" s="9">
        <v>2300754</v>
      </c>
      <c r="V242" s="66"/>
      <c r="W242" s="66"/>
    </row>
    <row r="243" spans="1:23" x14ac:dyDescent="0.25">
      <c r="A243" s="9">
        <v>242</v>
      </c>
      <c r="B243" s="9" t="s">
        <v>110</v>
      </c>
      <c r="C243" s="10" t="s">
        <v>772</v>
      </c>
      <c r="D243" s="9">
        <v>1709302</v>
      </c>
      <c r="E243" s="10" t="s">
        <v>773</v>
      </c>
      <c r="F243" s="13">
        <v>2000</v>
      </c>
      <c r="G243" s="13">
        <v>29930.02</v>
      </c>
      <c r="H243" s="13">
        <v>401220</v>
      </c>
      <c r="I243" s="13">
        <v>431150.02</v>
      </c>
      <c r="J243" s="5">
        <v>35735</v>
      </c>
      <c r="K243" s="6">
        <f t="shared" si="3"/>
        <v>200.61</v>
      </c>
      <c r="L243" s="51">
        <v>1701</v>
      </c>
      <c r="M243" s="51" t="s">
        <v>8668</v>
      </c>
      <c r="N243" s="9">
        <v>1709302</v>
      </c>
      <c r="V243" s="66"/>
      <c r="W243" s="66"/>
    </row>
    <row r="244" spans="1:23" x14ac:dyDescent="0.25">
      <c r="A244" s="9">
        <v>243</v>
      </c>
      <c r="B244" s="9" t="s">
        <v>119</v>
      </c>
      <c r="C244" s="10" t="s">
        <v>775</v>
      </c>
      <c r="D244" s="9">
        <v>2616407</v>
      </c>
      <c r="E244" s="10" t="s">
        <v>776</v>
      </c>
      <c r="F244" s="13">
        <v>2202.6</v>
      </c>
      <c r="G244" s="13">
        <v>290308.32</v>
      </c>
      <c r="H244" s="13">
        <v>459935.1</v>
      </c>
      <c r="I244" s="13">
        <v>750243.42</v>
      </c>
      <c r="J244" s="5">
        <v>35886</v>
      </c>
      <c r="K244" s="6">
        <f t="shared" si="3"/>
        <v>208.81462816671205</v>
      </c>
      <c r="L244" s="51">
        <v>2604</v>
      </c>
      <c r="M244" s="51" t="s">
        <v>8664</v>
      </c>
      <c r="N244" s="9">
        <v>2616407</v>
      </c>
      <c r="V244" s="66"/>
      <c r="W244" s="66"/>
    </row>
    <row r="245" spans="1:23" x14ac:dyDescent="0.25">
      <c r="A245" s="9">
        <v>244</v>
      </c>
      <c r="B245" s="9" t="s">
        <v>395</v>
      </c>
      <c r="C245" s="10" t="s">
        <v>778</v>
      </c>
      <c r="D245" s="9">
        <v>1504802</v>
      </c>
      <c r="E245" s="10" t="s">
        <v>779</v>
      </c>
      <c r="F245" s="13">
        <v>8032</v>
      </c>
      <c r="G245" s="13">
        <v>0</v>
      </c>
      <c r="H245" s="13">
        <v>274731.69</v>
      </c>
      <c r="I245" s="13">
        <v>274731.69</v>
      </c>
      <c r="J245" s="5">
        <v>35704</v>
      </c>
      <c r="K245" s="6">
        <f t="shared" si="3"/>
        <v>34.20464267928287</v>
      </c>
      <c r="L245" s="51">
        <v>1501</v>
      </c>
      <c r="M245" s="51" t="s">
        <v>8706</v>
      </c>
      <c r="N245" s="9">
        <v>1504802</v>
      </c>
      <c r="V245" s="66"/>
      <c r="W245" s="66"/>
    </row>
    <row r="246" spans="1:23" x14ac:dyDescent="0.25">
      <c r="A246" s="9">
        <v>245</v>
      </c>
      <c r="B246" s="9" t="s">
        <v>104</v>
      </c>
      <c r="C246" s="10" t="s">
        <v>782</v>
      </c>
      <c r="D246" s="9">
        <v>4113734</v>
      </c>
      <c r="E246" s="10" t="s">
        <v>783</v>
      </c>
      <c r="F246" s="13">
        <v>425.57</v>
      </c>
      <c r="G246" s="13">
        <v>23564.3</v>
      </c>
      <c r="H246" s="13">
        <v>730205.32</v>
      </c>
      <c r="I246" s="13">
        <v>753769.62</v>
      </c>
      <c r="J246" s="5">
        <v>35977</v>
      </c>
      <c r="K246" s="6">
        <f t="shared" si="3"/>
        <v>1715.8289353102896</v>
      </c>
      <c r="L246" s="51">
        <v>4101</v>
      </c>
      <c r="M246" s="51" t="s">
        <v>8671</v>
      </c>
      <c r="N246" s="9">
        <v>4113734</v>
      </c>
      <c r="V246" s="66"/>
      <c r="W246" s="66"/>
    </row>
    <row r="247" spans="1:23" x14ac:dyDescent="0.25">
      <c r="A247" s="9">
        <v>246</v>
      </c>
      <c r="B247" s="9" t="s">
        <v>84</v>
      </c>
      <c r="C247" s="10" t="s">
        <v>785</v>
      </c>
      <c r="D247" s="9">
        <v>5000807</v>
      </c>
      <c r="E247" s="10" t="s">
        <v>786</v>
      </c>
      <c r="F247" s="13">
        <v>2473.2600000000002</v>
      </c>
      <c r="G247" s="13">
        <v>278699.64</v>
      </c>
      <c r="H247" s="13">
        <v>1201236.19</v>
      </c>
      <c r="I247" s="13">
        <v>1479935.83</v>
      </c>
      <c r="J247" s="5">
        <v>36251</v>
      </c>
      <c r="K247" s="6">
        <f t="shared" si="3"/>
        <v>485.68940992859621</v>
      </c>
      <c r="L247" s="51">
        <v>5003</v>
      </c>
      <c r="M247" s="51" t="s">
        <v>8712</v>
      </c>
      <c r="N247" s="9">
        <v>5000807</v>
      </c>
      <c r="V247" s="66"/>
      <c r="W247" s="66"/>
    </row>
    <row r="248" spans="1:23" x14ac:dyDescent="0.25">
      <c r="A248" s="9">
        <v>247</v>
      </c>
      <c r="B248" s="9" t="s">
        <v>39</v>
      </c>
      <c r="C248" s="10" t="s">
        <v>789</v>
      </c>
      <c r="D248" s="9">
        <v>2512762</v>
      </c>
      <c r="E248" s="10" t="s">
        <v>790</v>
      </c>
      <c r="F248" s="13">
        <v>742.69</v>
      </c>
      <c r="G248" s="13">
        <v>216270.07999999999</v>
      </c>
      <c r="H248" s="13">
        <v>348100.11</v>
      </c>
      <c r="I248" s="13">
        <v>564370.18999999994</v>
      </c>
      <c r="J248" s="5">
        <v>36434</v>
      </c>
      <c r="K248" s="6">
        <f t="shared" si="3"/>
        <v>468.70175981903617</v>
      </c>
      <c r="L248" s="51">
        <v>2604</v>
      </c>
      <c r="M248" s="51" t="s">
        <v>8664</v>
      </c>
      <c r="N248" s="9">
        <v>2512762</v>
      </c>
      <c r="V248" s="66"/>
      <c r="W248" s="66"/>
    </row>
    <row r="249" spans="1:23" x14ac:dyDescent="0.25">
      <c r="A249" s="9">
        <v>248</v>
      </c>
      <c r="B249" s="9" t="s">
        <v>306</v>
      </c>
      <c r="C249" s="10" t="s">
        <v>792</v>
      </c>
      <c r="D249" s="9">
        <v>2205102</v>
      </c>
      <c r="E249" s="10" t="s">
        <v>793</v>
      </c>
      <c r="F249" s="13">
        <v>3315.58</v>
      </c>
      <c r="G249" s="13">
        <v>60285.75</v>
      </c>
      <c r="H249" s="13">
        <v>29840.23</v>
      </c>
      <c r="I249" s="13">
        <v>90125.98</v>
      </c>
      <c r="J249" s="5">
        <v>35947</v>
      </c>
      <c r="K249" s="6">
        <f t="shared" si="3"/>
        <v>9.0000030160635554</v>
      </c>
      <c r="L249" s="51">
        <v>2206</v>
      </c>
      <c r="M249" s="51" t="s">
        <v>8687</v>
      </c>
      <c r="N249" s="9">
        <v>2205102</v>
      </c>
      <c r="V249" s="66"/>
      <c r="W249" s="66"/>
    </row>
    <row r="250" spans="1:23" x14ac:dyDescent="0.25">
      <c r="A250" s="9">
        <v>249</v>
      </c>
      <c r="B250" s="9" t="s">
        <v>39</v>
      </c>
      <c r="C250" s="10" t="s">
        <v>789</v>
      </c>
      <c r="D250" s="9">
        <v>2512762</v>
      </c>
      <c r="E250" s="10" t="s">
        <v>795</v>
      </c>
      <c r="F250" s="13">
        <v>319.39</v>
      </c>
      <c r="G250" s="13">
        <v>148109.19</v>
      </c>
      <c r="H250" s="13">
        <v>141119.60999999999</v>
      </c>
      <c r="I250" s="13">
        <v>289228.79999999999</v>
      </c>
      <c r="J250" s="5">
        <v>36465</v>
      </c>
      <c r="K250" s="6">
        <f t="shared" si="3"/>
        <v>441.84104073389898</v>
      </c>
      <c r="L250" s="51">
        <v>2604</v>
      </c>
      <c r="M250" s="51" t="s">
        <v>8664</v>
      </c>
      <c r="N250" s="9">
        <v>2512762</v>
      </c>
      <c r="V250" s="66"/>
      <c r="W250" s="66"/>
    </row>
    <row r="251" spans="1:23" x14ac:dyDescent="0.25">
      <c r="A251" s="9">
        <v>250</v>
      </c>
      <c r="B251" s="9" t="s">
        <v>44</v>
      </c>
      <c r="C251" s="10" t="s">
        <v>797</v>
      </c>
      <c r="D251" s="9">
        <v>2112456</v>
      </c>
      <c r="E251" s="10" t="s">
        <v>798</v>
      </c>
      <c r="F251" s="13">
        <v>24243.4</v>
      </c>
      <c r="G251" s="13">
        <v>85480.54</v>
      </c>
      <c r="H251" s="13">
        <v>1788193.1</v>
      </c>
      <c r="I251" s="13">
        <v>1873673.64</v>
      </c>
      <c r="J251" s="5">
        <v>36130</v>
      </c>
      <c r="K251" s="6">
        <f t="shared" si="3"/>
        <v>73.759996535139464</v>
      </c>
      <c r="L251" s="51">
        <v>2102</v>
      </c>
      <c r="M251" s="51" t="s">
        <v>8651</v>
      </c>
      <c r="N251" s="9">
        <v>2112456</v>
      </c>
      <c r="V251" s="66"/>
      <c r="W251" s="66"/>
    </row>
    <row r="252" spans="1:23" x14ac:dyDescent="0.25">
      <c r="A252" s="9">
        <v>251</v>
      </c>
      <c r="B252" s="9" t="s">
        <v>84</v>
      </c>
      <c r="C252" s="10" t="s">
        <v>229</v>
      </c>
      <c r="D252" s="9">
        <v>5007901</v>
      </c>
      <c r="E252" s="10" t="s">
        <v>800</v>
      </c>
      <c r="F252" s="13">
        <v>1057.74</v>
      </c>
      <c r="G252" s="13">
        <v>355074.31</v>
      </c>
      <c r="H252" s="13">
        <v>545274.41</v>
      </c>
      <c r="I252" s="13">
        <v>900348.72</v>
      </c>
      <c r="J252" s="5">
        <v>36220</v>
      </c>
      <c r="K252" s="6">
        <f t="shared" si="3"/>
        <v>515.50892468848679</v>
      </c>
      <c r="L252" s="51">
        <v>5002</v>
      </c>
      <c r="M252" s="51" t="s">
        <v>8622</v>
      </c>
      <c r="N252" s="9">
        <v>5007901</v>
      </c>
      <c r="V252" s="66"/>
      <c r="W252" s="66"/>
    </row>
    <row r="253" spans="1:23" x14ac:dyDescent="0.25">
      <c r="A253" s="9">
        <v>252</v>
      </c>
      <c r="B253" s="9" t="s">
        <v>44</v>
      </c>
      <c r="C253" s="10" t="s">
        <v>802</v>
      </c>
      <c r="D253" s="9">
        <v>2102705</v>
      </c>
      <c r="E253" s="10" t="s">
        <v>803</v>
      </c>
      <c r="F253" s="13">
        <v>1497.7</v>
      </c>
      <c r="G253" s="13">
        <v>127844.08</v>
      </c>
      <c r="H253" s="13">
        <v>170842.64</v>
      </c>
      <c r="I253" s="13">
        <v>298686.71999999997</v>
      </c>
      <c r="J253" s="5">
        <v>35735</v>
      </c>
      <c r="K253" s="6">
        <f t="shared" si="3"/>
        <v>114.07000066769046</v>
      </c>
      <c r="L253" s="51">
        <v>2102</v>
      </c>
      <c r="M253" s="51" t="s">
        <v>8651</v>
      </c>
      <c r="N253" s="9">
        <v>2102705</v>
      </c>
      <c r="V253" s="66"/>
      <c r="W253" s="66"/>
    </row>
    <row r="254" spans="1:23" x14ac:dyDescent="0.25">
      <c r="A254" s="9">
        <v>253</v>
      </c>
      <c r="B254" s="9" t="s">
        <v>124</v>
      </c>
      <c r="C254" s="10" t="s">
        <v>806</v>
      </c>
      <c r="D254" s="9">
        <v>2414407</v>
      </c>
      <c r="E254" s="10" t="s">
        <v>807</v>
      </c>
      <c r="F254" s="13">
        <v>224.25</v>
      </c>
      <c r="G254" s="13">
        <v>52037.58</v>
      </c>
      <c r="H254" s="13">
        <v>276328.64</v>
      </c>
      <c r="I254" s="13">
        <v>328366.21999999997</v>
      </c>
      <c r="J254" s="5">
        <v>36281</v>
      </c>
      <c r="K254" s="6">
        <f t="shared" si="3"/>
        <v>1232.2347380156077</v>
      </c>
      <c r="L254" s="51">
        <v>2403</v>
      </c>
      <c r="M254" s="51" t="s">
        <v>8637</v>
      </c>
      <c r="N254" s="9">
        <v>2414407</v>
      </c>
      <c r="V254" s="66"/>
      <c r="W254" s="66"/>
    </row>
    <row r="255" spans="1:23" x14ac:dyDescent="0.25">
      <c r="A255" s="9">
        <v>254</v>
      </c>
      <c r="B255" s="9" t="s">
        <v>169</v>
      </c>
      <c r="C255" s="10" t="s">
        <v>810</v>
      </c>
      <c r="D255" s="9">
        <v>1200427</v>
      </c>
      <c r="E255" s="10" t="s">
        <v>811</v>
      </c>
      <c r="F255" s="13">
        <v>3124</v>
      </c>
      <c r="G255" s="13">
        <v>16642.919999999998</v>
      </c>
      <c r="H255" s="13">
        <v>66072.600000000006</v>
      </c>
      <c r="I255" s="13">
        <v>82715.520000000004</v>
      </c>
      <c r="J255" s="5">
        <v>36008</v>
      </c>
      <c r="K255" s="6">
        <f t="shared" si="3"/>
        <v>21.150000000000002</v>
      </c>
      <c r="L255" s="51">
        <v>1202</v>
      </c>
      <c r="M255" s="51" t="s">
        <v>8686</v>
      </c>
      <c r="N255" s="9">
        <v>1200427</v>
      </c>
      <c r="V255" s="66"/>
      <c r="W255" s="66"/>
    </row>
    <row r="256" spans="1:23" x14ac:dyDescent="0.25">
      <c r="A256" s="9">
        <v>255</v>
      </c>
      <c r="B256" s="9" t="s">
        <v>137</v>
      </c>
      <c r="C256" s="10" t="s">
        <v>814</v>
      </c>
      <c r="D256" s="9">
        <v>5220009</v>
      </c>
      <c r="E256" s="10" t="s">
        <v>815</v>
      </c>
      <c r="F256" s="13">
        <v>855.57</v>
      </c>
      <c r="G256" s="13">
        <v>253360.51</v>
      </c>
      <c r="H256" s="13">
        <v>245643.76</v>
      </c>
      <c r="I256" s="13">
        <v>499004.27</v>
      </c>
      <c r="J256" s="5">
        <v>35855</v>
      </c>
      <c r="K256" s="6">
        <f t="shared" si="3"/>
        <v>287.11123578433092</v>
      </c>
      <c r="L256" s="51">
        <v>5203</v>
      </c>
      <c r="M256" s="51" t="s">
        <v>8674</v>
      </c>
      <c r="N256" s="9">
        <v>5220009</v>
      </c>
      <c r="V256" s="66"/>
      <c r="W256" s="66"/>
    </row>
    <row r="257" spans="1:23" x14ac:dyDescent="0.25">
      <c r="A257" s="9">
        <v>256</v>
      </c>
      <c r="B257" s="9" t="s">
        <v>104</v>
      </c>
      <c r="C257" s="10" t="s">
        <v>817</v>
      </c>
      <c r="D257" s="9">
        <v>4118808</v>
      </c>
      <c r="E257" s="10" t="s">
        <v>818</v>
      </c>
      <c r="F257" s="13">
        <v>378.81</v>
      </c>
      <c r="G257" s="13">
        <v>0</v>
      </c>
      <c r="H257" s="13">
        <v>472766.2</v>
      </c>
      <c r="I257" s="13">
        <v>472766.2</v>
      </c>
      <c r="J257" s="5">
        <v>35977</v>
      </c>
      <c r="K257" s="6">
        <f t="shared" si="3"/>
        <v>1248.0298830548297</v>
      </c>
      <c r="L257" s="51">
        <v>4101</v>
      </c>
      <c r="M257" s="51" t="s">
        <v>8671</v>
      </c>
      <c r="N257" s="9">
        <v>4118808</v>
      </c>
      <c r="V257" s="66"/>
      <c r="W257" s="66"/>
    </row>
    <row r="258" spans="1:23" x14ac:dyDescent="0.25">
      <c r="A258" s="9">
        <v>257</v>
      </c>
      <c r="B258" s="9" t="s">
        <v>104</v>
      </c>
      <c r="C258" s="10" t="s">
        <v>817</v>
      </c>
      <c r="D258" s="9">
        <v>4118808</v>
      </c>
      <c r="E258" s="10" t="s">
        <v>818</v>
      </c>
      <c r="F258" s="13">
        <v>378.81</v>
      </c>
      <c r="G258" s="13">
        <v>0</v>
      </c>
      <c r="H258" s="13">
        <v>472766.2</v>
      </c>
      <c r="I258" s="13">
        <v>472766.2</v>
      </c>
      <c r="J258" s="5">
        <v>35977</v>
      </c>
      <c r="K258" s="6">
        <f t="shared" si="3"/>
        <v>1248.0298830548297</v>
      </c>
      <c r="L258" s="51">
        <v>4101</v>
      </c>
      <c r="M258" s="51" t="s">
        <v>8671</v>
      </c>
      <c r="N258" s="9">
        <v>4118808</v>
      </c>
      <c r="V258" s="66"/>
      <c r="W258" s="66"/>
    </row>
    <row r="259" spans="1:23" x14ac:dyDescent="0.25">
      <c r="A259" s="9">
        <v>258</v>
      </c>
      <c r="B259" s="9" t="s">
        <v>84</v>
      </c>
      <c r="C259" s="10" t="s">
        <v>821</v>
      </c>
      <c r="D259" s="9">
        <v>5002100</v>
      </c>
      <c r="E259" s="10" t="s">
        <v>822</v>
      </c>
      <c r="F259" s="13">
        <v>6320</v>
      </c>
      <c r="G259" s="13">
        <v>1310424</v>
      </c>
      <c r="H259" s="13">
        <v>3266428</v>
      </c>
      <c r="I259" s="13">
        <v>4576852</v>
      </c>
      <c r="J259" s="5">
        <v>35704</v>
      </c>
      <c r="K259" s="6">
        <f t="shared" ref="K259:K322" si="4">H259/F259</f>
        <v>516.83987341772149</v>
      </c>
      <c r="L259" s="51">
        <v>5004</v>
      </c>
      <c r="M259" s="51" t="s">
        <v>8628</v>
      </c>
      <c r="N259" s="9">
        <v>5002100</v>
      </c>
      <c r="V259" s="66"/>
      <c r="W259" s="66"/>
    </row>
    <row r="260" spans="1:23" x14ac:dyDescent="0.25">
      <c r="A260" s="9">
        <v>259</v>
      </c>
      <c r="B260" s="9" t="s">
        <v>104</v>
      </c>
      <c r="C260" s="10" t="s">
        <v>824</v>
      </c>
      <c r="D260" s="9">
        <v>4107553</v>
      </c>
      <c r="E260" s="10" t="s">
        <v>825</v>
      </c>
      <c r="F260" s="13">
        <v>100</v>
      </c>
      <c r="G260" s="13">
        <v>8140</v>
      </c>
      <c r="H260" s="13">
        <v>249217.1</v>
      </c>
      <c r="I260" s="13">
        <v>257357.1</v>
      </c>
      <c r="J260" s="5">
        <v>36039</v>
      </c>
      <c r="K260" s="6">
        <f t="shared" si="4"/>
        <v>2492.1710000000003</v>
      </c>
      <c r="L260" s="51">
        <v>4104</v>
      </c>
      <c r="M260" s="51" t="s">
        <v>8625</v>
      </c>
      <c r="N260" s="9">
        <v>4107553</v>
      </c>
      <c r="V260" s="66"/>
      <c r="W260" s="66"/>
    </row>
    <row r="261" spans="1:23" x14ac:dyDescent="0.25">
      <c r="A261" s="9">
        <v>260</v>
      </c>
      <c r="B261" s="9" t="s">
        <v>104</v>
      </c>
      <c r="C261" s="10" t="s">
        <v>828</v>
      </c>
      <c r="D261" s="9">
        <v>4108957</v>
      </c>
      <c r="E261" s="10" t="s">
        <v>829</v>
      </c>
      <c r="F261" s="13">
        <v>193.6</v>
      </c>
      <c r="G261" s="13">
        <v>3024</v>
      </c>
      <c r="H261" s="13">
        <v>227716.76</v>
      </c>
      <c r="I261" s="13">
        <v>230740.76</v>
      </c>
      <c r="J261" s="5">
        <v>35977</v>
      </c>
      <c r="K261" s="6">
        <f t="shared" si="4"/>
        <v>1176.2229338842976</v>
      </c>
      <c r="L261" s="51">
        <v>4103</v>
      </c>
      <c r="M261" s="51" t="s">
        <v>8642</v>
      </c>
      <c r="N261" s="9">
        <v>4108957</v>
      </c>
      <c r="V261" s="66"/>
      <c r="W261" s="66"/>
    </row>
    <row r="262" spans="1:23" x14ac:dyDescent="0.25">
      <c r="A262" s="9">
        <v>261</v>
      </c>
      <c r="B262" s="9" t="s">
        <v>129</v>
      </c>
      <c r="C262" s="10" t="s">
        <v>156</v>
      </c>
      <c r="D262" s="9">
        <v>1504208</v>
      </c>
      <c r="E262" s="10" t="s">
        <v>831</v>
      </c>
      <c r="F262" s="13">
        <v>2745.71</v>
      </c>
      <c r="G262" s="13">
        <v>179372.86</v>
      </c>
      <c r="H262" s="13">
        <v>637545.56999999995</v>
      </c>
      <c r="I262" s="13">
        <v>816918.43</v>
      </c>
      <c r="J262" s="5">
        <v>35977</v>
      </c>
      <c r="K262" s="6">
        <f t="shared" si="4"/>
        <v>232.19698001609783</v>
      </c>
      <c r="L262" s="51">
        <v>1503</v>
      </c>
      <c r="M262" s="51" t="s">
        <v>8634</v>
      </c>
      <c r="N262" s="9">
        <v>1504208</v>
      </c>
      <c r="V262" s="66"/>
      <c r="W262" s="66"/>
    </row>
    <row r="263" spans="1:23" x14ac:dyDescent="0.25">
      <c r="A263" s="9">
        <v>262</v>
      </c>
      <c r="B263" s="9" t="s">
        <v>243</v>
      </c>
      <c r="C263" s="10" t="s">
        <v>833</v>
      </c>
      <c r="D263" s="9">
        <v>2903904</v>
      </c>
      <c r="E263" s="10" t="s">
        <v>834</v>
      </c>
      <c r="F263" s="13">
        <v>751.84</v>
      </c>
      <c r="G263" s="13">
        <v>53678.84</v>
      </c>
      <c r="H263" s="13">
        <v>122853.35</v>
      </c>
      <c r="I263" s="13">
        <v>176532.19</v>
      </c>
      <c r="J263" s="5">
        <v>36434</v>
      </c>
      <c r="K263" s="6">
        <f t="shared" si="4"/>
        <v>163.40358320919344</v>
      </c>
      <c r="L263" s="51">
        <v>2902</v>
      </c>
      <c r="M263" s="51" t="s">
        <v>8682</v>
      </c>
      <c r="N263" s="9">
        <v>2903904</v>
      </c>
      <c r="V263" s="66"/>
      <c r="W263" s="66"/>
    </row>
    <row r="264" spans="1:23" x14ac:dyDescent="0.25">
      <c r="A264" s="9">
        <v>263</v>
      </c>
      <c r="B264" s="9" t="s">
        <v>390</v>
      </c>
      <c r="C264" s="10" t="s">
        <v>837</v>
      </c>
      <c r="D264" s="9">
        <v>2918100</v>
      </c>
      <c r="E264" s="10" t="s">
        <v>838</v>
      </c>
      <c r="F264" s="13">
        <v>5445.64</v>
      </c>
      <c r="G264" s="13">
        <v>77739.83</v>
      </c>
      <c r="H264" s="13">
        <v>462642.54</v>
      </c>
      <c r="I264" s="13">
        <v>540382.37</v>
      </c>
      <c r="J264" s="5">
        <v>36404</v>
      </c>
      <c r="K264" s="6">
        <f t="shared" si="4"/>
        <v>84.956504653263892</v>
      </c>
      <c r="L264" s="51">
        <v>2905</v>
      </c>
      <c r="M264" s="51" t="s">
        <v>8694</v>
      </c>
      <c r="N264" s="9">
        <v>2918100</v>
      </c>
      <c r="V264" s="66"/>
      <c r="W264" s="66"/>
    </row>
    <row r="265" spans="1:23" x14ac:dyDescent="0.25">
      <c r="A265" s="9">
        <v>264</v>
      </c>
      <c r="B265" s="9" t="s">
        <v>243</v>
      </c>
      <c r="C265" s="10" t="s">
        <v>833</v>
      </c>
      <c r="D265" s="9">
        <v>2903904</v>
      </c>
      <c r="E265" s="10" t="s">
        <v>840</v>
      </c>
      <c r="F265" s="13">
        <v>6596.42</v>
      </c>
      <c r="G265" s="13">
        <v>616030.89</v>
      </c>
      <c r="H265" s="13">
        <v>1140741.17</v>
      </c>
      <c r="I265" s="13">
        <v>1756772.06</v>
      </c>
      <c r="J265" s="5">
        <v>36465</v>
      </c>
      <c r="K265" s="6">
        <f t="shared" si="4"/>
        <v>172.93337446675619</v>
      </c>
      <c r="L265" s="51">
        <v>2902</v>
      </c>
      <c r="M265" s="51" t="s">
        <v>8682</v>
      </c>
      <c r="N265" s="9">
        <v>2903904</v>
      </c>
      <c r="V265" s="66"/>
      <c r="W265" s="66"/>
    </row>
    <row r="266" spans="1:23" x14ac:dyDescent="0.25">
      <c r="A266" s="9">
        <v>265</v>
      </c>
      <c r="B266" s="9" t="s">
        <v>262</v>
      </c>
      <c r="C266" s="10" t="s">
        <v>466</v>
      </c>
      <c r="D266" s="9">
        <v>4200101</v>
      </c>
      <c r="E266" s="10" t="s">
        <v>842</v>
      </c>
      <c r="F266" s="13">
        <v>371.07</v>
      </c>
      <c r="G266" s="13">
        <v>120623.27</v>
      </c>
      <c r="H266" s="13">
        <v>465708.32</v>
      </c>
      <c r="I266" s="13">
        <v>586331.59</v>
      </c>
      <c r="J266" s="5">
        <v>36312</v>
      </c>
      <c r="K266" s="6">
        <f t="shared" si="4"/>
        <v>1255.0416902471231</v>
      </c>
      <c r="L266" s="51">
        <v>4202</v>
      </c>
      <c r="M266" s="51" t="s">
        <v>8626</v>
      </c>
      <c r="N266" s="9">
        <v>4200101</v>
      </c>
      <c r="V266" s="66"/>
      <c r="W266" s="66"/>
    </row>
    <row r="267" spans="1:23" x14ac:dyDescent="0.25">
      <c r="A267" s="9">
        <v>266</v>
      </c>
      <c r="B267" s="9" t="s">
        <v>243</v>
      </c>
      <c r="C267" s="10" t="s">
        <v>833</v>
      </c>
      <c r="D267" s="9">
        <v>2903904</v>
      </c>
      <c r="E267" s="10" t="s">
        <v>844</v>
      </c>
      <c r="F267" s="13">
        <v>6100</v>
      </c>
      <c r="G267" s="13">
        <v>548163.35</v>
      </c>
      <c r="H267" s="13">
        <v>1061721.3799999999</v>
      </c>
      <c r="I267" s="13">
        <v>1609884.73</v>
      </c>
      <c r="J267" s="5">
        <v>36434</v>
      </c>
      <c r="K267" s="6">
        <f t="shared" si="4"/>
        <v>174.05268524590161</v>
      </c>
      <c r="L267" s="51">
        <v>2902</v>
      </c>
      <c r="M267" s="51" t="s">
        <v>8682</v>
      </c>
      <c r="N267" s="9">
        <v>2903904</v>
      </c>
      <c r="V267" s="66"/>
      <c r="W267" s="66"/>
    </row>
    <row r="268" spans="1:23" x14ac:dyDescent="0.25">
      <c r="A268" s="9">
        <v>267</v>
      </c>
      <c r="B268" s="9" t="s">
        <v>243</v>
      </c>
      <c r="C268" s="10" t="s">
        <v>833</v>
      </c>
      <c r="D268" s="9">
        <v>2903904</v>
      </c>
      <c r="E268" s="10" t="s">
        <v>846</v>
      </c>
      <c r="F268" s="13">
        <v>2075</v>
      </c>
      <c r="G268" s="13">
        <v>157915.65</v>
      </c>
      <c r="H268" s="13">
        <v>361159.32</v>
      </c>
      <c r="I268" s="13">
        <v>519074.97</v>
      </c>
      <c r="J268" s="5">
        <v>36373</v>
      </c>
      <c r="K268" s="6">
        <f t="shared" si="4"/>
        <v>174.0526843373494</v>
      </c>
      <c r="L268" s="51">
        <v>2902</v>
      </c>
      <c r="M268" s="51" t="s">
        <v>8682</v>
      </c>
      <c r="N268" s="9">
        <v>2903904</v>
      </c>
      <c r="V268" s="66"/>
      <c r="W268" s="66"/>
    </row>
    <row r="269" spans="1:23" x14ac:dyDescent="0.25">
      <c r="A269" s="9">
        <v>268</v>
      </c>
      <c r="B269" s="9" t="s">
        <v>119</v>
      </c>
      <c r="C269" s="10" t="s">
        <v>849</v>
      </c>
      <c r="D269" s="9">
        <v>2607208</v>
      </c>
      <c r="E269" s="10" t="s">
        <v>850</v>
      </c>
      <c r="F269" s="13">
        <v>280.42</v>
      </c>
      <c r="G269" s="13">
        <v>18911.2</v>
      </c>
      <c r="H269" s="13">
        <v>116088.8</v>
      </c>
      <c r="I269" s="13">
        <v>135000</v>
      </c>
      <c r="J269" s="5">
        <v>35827</v>
      </c>
      <c r="K269" s="6">
        <f t="shared" si="4"/>
        <v>413.98188431638255</v>
      </c>
      <c r="L269" s="51">
        <v>2604</v>
      </c>
      <c r="M269" s="51" t="s">
        <v>8664</v>
      </c>
      <c r="N269" s="9">
        <v>2607208</v>
      </c>
      <c r="V269" s="66"/>
      <c r="W269" s="66"/>
    </row>
    <row r="270" spans="1:23" x14ac:dyDescent="0.25">
      <c r="A270" s="9">
        <v>269</v>
      </c>
      <c r="B270" s="9" t="s">
        <v>104</v>
      </c>
      <c r="C270" s="10" t="s">
        <v>852</v>
      </c>
      <c r="D270" s="9">
        <v>4121752</v>
      </c>
      <c r="E270" s="10" t="s">
        <v>853</v>
      </c>
      <c r="F270" s="13">
        <v>363</v>
      </c>
      <c r="G270" s="13">
        <v>39995.599999999999</v>
      </c>
      <c r="H270" s="13">
        <v>620568.49</v>
      </c>
      <c r="I270" s="13">
        <v>660564.09</v>
      </c>
      <c r="J270" s="5">
        <v>36100</v>
      </c>
      <c r="K270" s="6">
        <f t="shared" si="4"/>
        <v>1709.5550688705234</v>
      </c>
      <c r="L270" s="51">
        <v>4103</v>
      </c>
      <c r="M270" s="51" t="s">
        <v>8642</v>
      </c>
      <c r="N270" s="9">
        <v>4121752</v>
      </c>
      <c r="V270" s="66"/>
      <c r="W270" s="66"/>
    </row>
    <row r="271" spans="1:23" x14ac:dyDescent="0.25">
      <c r="A271" s="9">
        <v>270</v>
      </c>
      <c r="B271" s="9" t="s">
        <v>235</v>
      </c>
      <c r="C271" s="10" t="s">
        <v>469</v>
      </c>
      <c r="D271" s="9">
        <v>2306405</v>
      </c>
      <c r="E271" s="10" t="s">
        <v>855</v>
      </c>
      <c r="F271" s="13">
        <v>654.72</v>
      </c>
      <c r="G271" s="13">
        <v>83320.89</v>
      </c>
      <c r="H271" s="13">
        <v>32258.05</v>
      </c>
      <c r="I271" s="13">
        <v>115578.94</v>
      </c>
      <c r="J271" s="5">
        <v>35827</v>
      </c>
      <c r="K271" s="6">
        <f t="shared" si="4"/>
        <v>49.269993279569889</v>
      </c>
      <c r="L271" s="51">
        <v>2301</v>
      </c>
      <c r="M271" s="51" t="s">
        <v>8652</v>
      </c>
      <c r="N271" s="9">
        <v>2306405</v>
      </c>
      <c r="V271" s="66"/>
      <c r="W271" s="66"/>
    </row>
    <row r="272" spans="1:23" x14ac:dyDescent="0.25">
      <c r="A272" s="9">
        <v>271</v>
      </c>
      <c r="B272" s="9" t="s">
        <v>119</v>
      </c>
      <c r="C272" s="10" t="s">
        <v>857</v>
      </c>
      <c r="D272" s="9">
        <v>2605905</v>
      </c>
      <c r="E272" s="10" t="s">
        <v>858</v>
      </c>
      <c r="F272" s="13">
        <v>787</v>
      </c>
      <c r="G272" s="13">
        <v>346116.61</v>
      </c>
      <c r="H272" s="13">
        <v>342982.64</v>
      </c>
      <c r="I272" s="13">
        <v>689099.25</v>
      </c>
      <c r="J272" s="5">
        <v>35916</v>
      </c>
      <c r="K272" s="6">
        <f t="shared" si="4"/>
        <v>435.81021601016522</v>
      </c>
      <c r="L272" s="51">
        <v>2604</v>
      </c>
      <c r="M272" s="51" t="s">
        <v>8664</v>
      </c>
      <c r="N272" s="9">
        <v>2605905</v>
      </c>
      <c r="V272" s="66"/>
      <c r="W272" s="66"/>
    </row>
    <row r="273" spans="1:23" x14ac:dyDescent="0.25">
      <c r="A273" s="9">
        <v>272</v>
      </c>
      <c r="B273" s="9" t="s">
        <v>110</v>
      </c>
      <c r="C273" s="10" t="s">
        <v>860</v>
      </c>
      <c r="D273" s="9">
        <v>1718865</v>
      </c>
      <c r="E273" s="10" t="s">
        <v>303</v>
      </c>
      <c r="F273" s="13">
        <v>1479.87</v>
      </c>
      <c r="G273" s="13">
        <v>79437.11</v>
      </c>
      <c r="H273" s="13">
        <v>310802.69</v>
      </c>
      <c r="I273" s="13">
        <v>390239.8</v>
      </c>
      <c r="J273" s="5">
        <v>35886</v>
      </c>
      <c r="K273" s="6">
        <f t="shared" si="4"/>
        <v>210.02026529357309</v>
      </c>
      <c r="L273" s="51">
        <v>1701</v>
      </c>
      <c r="M273" s="51" t="s">
        <v>8668</v>
      </c>
      <c r="N273" s="9">
        <v>1718865</v>
      </c>
      <c r="V273" s="66"/>
      <c r="W273" s="66"/>
    </row>
    <row r="274" spans="1:23" x14ac:dyDescent="0.25">
      <c r="A274" s="9">
        <v>273</v>
      </c>
      <c r="B274" s="9" t="s">
        <v>114</v>
      </c>
      <c r="C274" s="10" t="s">
        <v>863</v>
      </c>
      <c r="D274" s="9">
        <v>5106000</v>
      </c>
      <c r="E274" s="10" t="s">
        <v>614</v>
      </c>
      <c r="F274" s="13">
        <v>2071.6999999999998</v>
      </c>
      <c r="G274" s="13">
        <v>168494.1</v>
      </c>
      <c r="H274" s="13">
        <v>419063.48</v>
      </c>
      <c r="I274" s="13">
        <v>587557.57999999996</v>
      </c>
      <c r="J274" s="5">
        <v>35916</v>
      </c>
      <c r="K274" s="6">
        <f t="shared" si="4"/>
        <v>202.28000193078148</v>
      </c>
      <c r="L274" s="51">
        <v>5103</v>
      </c>
      <c r="M274" s="51" t="s">
        <v>8627</v>
      </c>
      <c r="N274" s="9">
        <v>5106000</v>
      </c>
      <c r="V274" s="66"/>
      <c r="W274" s="66"/>
    </row>
    <row r="275" spans="1:23" x14ac:dyDescent="0.25">
      <c r="A275" s="9">
        <v>274</v>
      </c>
      <c r="B275" s="9" t="s">
        <v>104</v>
      </c>
      <c r="C275" s="10" t="s">
        <v>699</v>
      </c>
      <c r="D275" s="9">
        <v>4117701</v>
      </c>
      <c r="E275" s="10" t="s">
        <v>865</v>
      </c>
      <c r="F275" s="13">
        <v>270.37</v>
      </c>
      <c r="G275" s="13">
        <v>9321.6</v>
      </c>
      <c r="H275" s="13">
        <v>315179.65999999997</v>
      </c>
      <c r="I275" s="13">
        <v>324501.26</v>
      </c>
      <c r="J275" s="5">
        <v>36008</v>
      </c>
      <c r="K275" s="6">
        <f t="shared" si="4"/>
        <v>1165.7345859377888</v>
      </c>
      <c r="L275" s="51">
        <v>4103</v>
      </c>
      <c r="M275" s="51" t="s">
        <v>8642</v>
      </c>
      <c r="N275" s="9">
        <v>4117701</v>
      </c>
      <c r="V275" s="66"/>
      <c r="W275" s="66"/>
    </row>
    <row r="276" spans="1:23" x14ac:dyDescent="0.25">
      <c r="A276" s="9">
        <v>275</v>
      </c>
      <c r="B276" s="9" t="s">
        <v>129</v>
      </c>
      <c r="C276" s="10" t="s">
        <v>342</v>
      </c>
      <c r="D276" s="9">
        <v>1505064</v>
      </c>
      <c r="E276" s="10" t="s">
        <v>867</v>
      </c>
      <c r="F276" s="13">
        <v>2317</v>
      </c>
      <c r="G276" s="13">
        <v>274684.48</v>
      </c>
      <c r="H276" s="13">
        <v>486895.1</v>
      </c>
      <c r="I276" s="13">
        <v>761579.58</v>
      </c>
      <c r="J276" s="5">
        <v>36039</v>
      </c>
      <c r="K276" s="6">
        <f t="shared" si="4"/>
        <v>210.14031074665516</v>
      </c>
      <c r="L276" s="51">
        <v>1503</v>
      </c>
      <c r="M276" s="51" t="s">
        <v>8634</v>
      </c>
      <c r="N276" s="9">
        <v>1505064</v>
      </c>
      <c r="V276" s="66"/>
      <c r="W276" s="66"/>
    </row>
    <row r="277" spans="1:23" x14ac:dyDescent="0.25">
      <c r="A277" s="9">
        <v>276</v>
      </c>
      <c r="B277" s="9" t="s">
        <v>243</v>
      </c>
      <c r="C277" s="10" t="s">
        <v>833</v>
      </c>
      <c r="D277" s="9">
        <v>2903904</v>
      </c>
      <c r="E277" s="10" t="s">
        <v>534</v>
      </c>
      <c r="F277" s="13">
        <v>8361.36</v>
      </c>
      <c r="G277" s="13">
        <v>598983.97</v>
      </c>
      <c r="H277" s="13">
        <v>1441278.73</v>
      </c>
      <c r="I277" s="13">
        <v>2040262.7</v>
      </c>
      <c r="J277" s="5">
        <v>36465</v>
      </c>
      <c r="K277" s="6">
        <f t="shared" si="4"/>
        <v>172.37372030387399</v>
      </c>
      <c r="L277" s="51">
        <v>2902</v>
      </c>
      <c r="M277" s="51" t="s">
        <v>8682</v>
      </c>
      <c r="N277" s="9">
        <v>2903904</v>
      </c>
      <c r="V277" s="66"/>
      <c r="W277" s="66"/>
    </row>
    <row r="278" spans="1:23" x14ac:dyDescent="0.25">
      <c r="A278" s="9">
        <v>277</v>
      </c>
      <c r="B278" s="9" t="s">
        <v>243</v>
      </c>
      <c r="C278" s="10" t="s">
        <v>870</v>
      </c>
      <c r="D278" s="9">
        <v>2902401</v>
      </c>
      <c r="E278" s="10" t="s">
        <v>871</v>
      </c>
      <c r="F278" s="13">
        <v>597.94000000000005</v>
      </c>
      <c r="G278" s="13">
        <v>216888.73</v>
      </c>
      <c r="H278" s="13">
        <v>122158.26</v>
      </c>
      <c r="I278" s="13">
        <v>339046.99</v>
      </c>
      <c r="J278" s="5">
        <v>36039</v>
      </c>
      <c r="K278" s="6">
        <f t="shared" si="4"/>
        <v>204.29852493561225</v>
      </c>
      <c r="L278" s="51">
        <v>2907</v>
      </c>
      <c r="M278" s="51" t="s">
        <v>8630</v>
      </c>
      <c r="N278" s="9">
        <v>2902401</v>
      </c>
      <c r="V278" s="66"/>
      <c r="W278" s="66"/>
    </row>
    <row r="279" spans="1:23" x14ac:dyDescent="0.25">
      <c r="A279" s="9">
        <v>278</v>
      </c>
      <c r="B279" s="9" t="s">
        <v>44</v>
      </c>
      <c r="C279" s="10" t="s">
        <v>369</v>
      </c>
      <c r="D279" s="9">
        <v>2100600</v>
      </c>
      <c r="E279" s="10" t="s">
        <v>873</v>
      </c>
      <c r="F279" s="13">
        <v>1381.83</v>
      </c>
      <c r="G279" s="13">
        <v>97379.59</v>
      </c>
      <c r="H279" s="13">
        <v>146017.59</v>
      </c>
      <c r="I279" s="13">
        <v>243397.18</v>
      </c>
      <c r="J279" s="5">
        <v>35855</v>
      </c>
      <c r="K279" s="6">
        <f t="shared" si="4"/>
        <v>105.66972058791603</v>
      </c>
      <c r="L279" s="51">
        <v>2106</v>
      </c>
      <c r="M279" s="51" t="s">
        <v>8705</v>
      </c>
      <c r="N279" s="9">
        <v>2100600</v>
      </c>
      <c r="V279" s="66"/>
      <c r="W279" s="66"/>
    </row>
    <row r="280" spans="1:23" x14ac:dyDescent="0.25">
      <c r="A280" s="9">
        <v>279</v>
      </c>
      <c r="B280" s="9" t="s">
        <v>243</v>
      </c>
      <c r="C280" s="10" t="s">
        <v>833</v>
      </c>
      <c r="D280" s="9">
        <v>2903904</v>
      </c>
      <c r="E280" s="10" t="s">
        <v>875</v>
      </c>
      <c r="F280" s="13">
        <v>4368.67</v>
      </c>
      <c r="G280" s="13">
        <v>84523.839999999997</v>
      </c>
      <c r="H280" s="13">
        <v>755488.75</v>
      </c>
      <c r="I280" s="13">
        <v>840012.59</v>
      </c>
      <c r="J280" s="5">
        <v>36434</v>
      </c>
      <c r="K280" s="6">
        <f t="shared" si="4"/>
        <v>172.93335271375497</v>
      </c>
      <c r="L280" s="51">
        <v>2902</v>
      </c>
      <c r="M280" s="51" t="s">
        <v>8682</v>
      </c>
      <c r="N280" s="9">
        <v>2903904</v>
      </c>
      <c r="V280" s="66"/>
      <c r="W280" s="66"/>
    </row>
    <row r="281" spans="1:23" x14ac:dyDescent="0.25">
      <c r="A281" s="9">
        <v>280</v>
      </c>
      <c r="B281" s="9" t="s">
        <v>110</v>
      </c>
      <c r="C281" s="10" t="s">
        <v>877</v>
      </c>
      <c r="D281" s="9">
        <v>1703206</v>
      </c>
      <c r="E281" s="10" t="s">
        <v>878</v>
      </c>
      <c r="F281" s="13">
        <v>2280.71</v>
      </c>
      <c r="G281" s="13">
        <v>102188.34</v>
      </c>
      <c r="H281" s="13">
        <v>390571.15</v>
      </c>
      <c r="I281" s="13">
        <v>492759.49</v>
      </c>
      <c r="J281" s="5">
        <v>35643</v>
      </c>
      <c r="K281" s="6">
        <f t="shared" si="4"/>
        <v>171.24980817377045</v>
      </c>
      <c r="L281" s="51">
        <v>1701</v>
      </c>
      <c r="M281" s="51" t="s">
        <v>8668</v>
      </c>
      <c r="N281" s="9">
        <v>1703206</v>
      </c>
      <c r="V281" s="66"/>
      <c r="W281" s="66"/>
    </row>
    <row r="282" spans="1:23" x14ac:dyDescent="0.25">
      <c r="A282" s="9">
        <v>281</v>
      </c>
      <c r="B282" s="9" t="s">
        <v>347</v>
      </c>
      <c r="C282" s="10" t="s">
        <v>880</v>
      </c>
      <c r="D282" s="9">
        <v>2709202</v>
      </c>
      <c r="E282" s="10" t="s">
        <v>881</v>
      </c>
      <c r="F282" s="13">
        <v>1418.1</v>
      </c>
      <c r="G282" s="13">
        <v>434921</v>
      </c>
      <c r="H282" s="13">
        <v>576382.82999999996</v>
      </c>
      <c r="I282" s="13">
        <v>1011303.83</v>
      </c>
      <c r="J282" s="5">
        <v>36130</v>
      </c>
      <c r="K282" s="6">
        <f t="shared" si="4"/>
        <v>406.44723926380368</v>
      </c>
      <c r="L282" s="51">
        <v>2701</v>
      </c>
      <c r="M282" s="51" t="s">
        <v>8619</v>
      </c>
      <c r="N282" s="9">
        <v>2709202</v>
      </c>
      <c r="V282" s="66"/>
      <c r="W282" s="66"/>
    </row>
    <row r="283" spans="1:23" x14ac:dyDescent="0.25">
      <c r="A283" s="9">
        <v>282</v>
      </c>
      <c r="B283" s="9" t="s">
        <v>882</v>
      </c>
      <c r="C283" s="10" t="s">
        <v>885</v>
      </c>
      <c r="D283" s="9">
        <v>1100130</v>
      </c>
      <c r="E283" s="10" t="s">
        <v>886</v>
      </c>
      <c r="F283" s="13">
        <v>7332</v>
      </c>
      <c r="G283" s="13">
        <v>224846.38</v>
      </c>
      <c r="H283" s="13">
        <v>1230456.24</v>
      </c>
      <c r="I283" s="13">
        <v>1455302.62</v>
      </c>
      <c r="J283" s="5">
        <v>35704</v>
      </c>
      <c r="K283" s="6">
        <f t="shared" si="4"/>
        <v>167.82</v>
      </c>
      <c r="L283" s="51">
        <v>1303</v>
      </c>
      <c r="M283" s="51" t="s">
        <v>8710</v>
      </c>
      <c r="N283" s="9">
        <v>1100130</v>
      </c>
      <c r="V283" s="66"/>
      <c r="W283" s="66"/>
    </row>
    <row r="284" spans="1:23" x14ac:dyDescent="0.25">
      <c r="A284" s="9">
        <v>283</v>
      </c>
      <c r="B284" s="9" t="s">
        <v>39</v>
      </c>
      <c r="C284" s="10" t="s">
        <v>888</v>
      </c>
      <c r="D284" s="9">
        <v>2515005</v>
      </c>
      <c r="E284" s="10" t="s">
        <v>889</v>
      </c>
      <c r="F284" s="13">
        <v>929.71</v>
      </c>
      <c r="G284" s="13">
        <v>62383.3</v>
      </c>
      <c r="H284" s="13">
        <v>420693.29</v>
      </c>
      <c r="I284" s="13">
        <v>483076.59</v>
      </c>
      <c r="J284" s="5">
        <v>36434</v>
      </c>
      <c r="K284" s="6">
        <f t="shared" si="4"/>
        <v>452.49947833195296</v>
      </c>
      <c r="L284" s="51">
        <v>2604</v>
      </c>
      <c r="M284" s="51" t="s">
        <v>8664</v>
      </c>
      <c r="N284" s="9">
        <v>2515005</v>
      </c>
      <c r="V284" s="66"/>
      <c r="W284" s="66"/>
    </row>
    <row r="285" spans="1:23" x14ac:dyDescent="0.25">
      <c r="A285" s="9">
        <v>284</v>
      </c>
      <c r="B285" s="9" t="s">
        <v>44</v>
      </c>
      <c r="C285" s="10" t="s">
        <v>312</v>
      </c>
      <c r="D285" s="9">
        <v>2112308</v>
      </c>
      <c r="E285" s="10" t="s">
        <v>891</v>
      </c>
      <c r="F285" s="13">
        <v>1229</v>
      </c>
      <c r="G285" s="13">
        <v>0</v>
      </c>
      <c r="H285" s="13">
        <v>59545.05</v>
      </c>
      <c r="I285" s="13">
        <v>59545.05</v>
      </c>
      <c r="J285" s="5">
        <v>35855</v>
      </c>
      <c r="K285" s="6">
        <f t="shared" si="4"/>
        <v>48.45</v>
      </c>
      <c r="L285" s="51">
        <v>2104</v>
      </c>
      <c r="M285" s="51" t="s">
        <v>8713</v>
      </c>
      <c r="N285" s="9">
        <v>2112308</v>
      </c>
      <c r="V285" s="66"/>
      <c r="W285" s="66"/>
    </row>
    <row r="286" spans="1:23" x14ac:dyDescent="0.25">
      <c r="A286" s="9">
        <v>285</v>
      </c>
      <c r="B286" s="9" t="s">
        <v>882</v>
      </c>
      <c r="C286" s="10" t="s">
        <v>893</v>
      </c>
      <c r="D286" s="9">
        <v>1100262</v>
      </c>
      <c r="E286" s="10" t="s">
        <v>894</v>
      </c>
      <c r="F286" s="13">
        <v>1754.13</v>
      </c>
      <c r="G286" s="13">
        <v>0</v>
      </c>
      <c r="H286" s="13">
        <v>240894</v>
      </c>
      <c r="I286" s="13">
        <v>240894</v>
      </c>
      <c r="J286" s="5">
        <v>35704</v>
      </c>
      <c r="K286" s="6">
        <f t="shared" si="4"/>
        <v>137.32961639103144</v>
      </c>
      <c r="L286" s="51">
        <v>1101</v>
      </c>
      <c r="M286" s="51" t="s">
        <v>8643</v>
      </c>
      <c r="N286" s="9">
        <v>1100262</v>
      </c>
      <c r="V286" s="66"/>
      <c r="W286" s="66"/>
    </row>
    <row r="287" spans="1:23" x14ac:dyDescent="0.25">
      <c r="A287" s="9">
        <v>286</v>
      </c>
      <c r="B287" s="9" t="s">
        <v>44</v>
      </c>
      <c r="C287" s="10" t="s">
        <v>896</v>
      </c>
      <c r="D287" s="9">
        <v>2111763</v>
      </c>
      <c r="E287" s="10" t="s">
        <v>897</v>
      </c>
      <c r="F287" s="13">
        <v>1319.85</v>
      </c>
      <c r="G287" s="13">
        <v>185775.98</v>
      </c>
      <c r="H287" s="13">
        <v>98197.08</v>
      </c>
      <c r="I287" s="13">
        <v>283973.06</v>
      </c>
      <c r="J287" s="5">
        <v>35916</v>
      </c>
      <c r="K287" s="6">
        <f t="shared" si="4"/>
        <v>74.400181838845327</v>
      </c>
      <c r="L287" s="51">
        <v>1701</v>
      </c>
      <c r="M287" s="51" t="s">
        <v>8668</v>
      </c>
      <c r="N287" s="9">
        <v>2111763</v>
      </c>
      <c r="V287" s="66"/>
      <c r="W287" s="66"/>
    </row>
    <row r="288" spans="1:23" x14ac:dyDescent="0.25">
      <c r="A288" s="9">
        <v>287</v>
      </c>
      <c r="B288" s="9" t="s">
        <v>44</v>
      </c>
      <c r="C288" s="10" t="s">
        <v>899</v>
      </c>
      <c r="D288" s="9">
        <v>2105906</v>
      </c>
      <c r="E288" s="10" t="s">
        <v>900</v>
      </c>
      <c r="F288" s="13">
        <v>1707.8</v>
      </c>
      <c r="G288" s="13">
        <v>84603.29</v>
      </c>
      <c r="H288" s="13">
        <v>227120.32</v>
      </c>
      <c r="I288" s="13">
        <v>311723.61</v>
      </c>
      <c r="J288" s="5">
        <v>36251</v>
      </c>
      <c r="K288" s="6">
        <f t="shared" si="4"/>
        <v>132.98999882890269</v>
      </c>
      <c r="L288" s="51">
        <v>2104</v>
      </c>
      <c r="M288" s="51" t="s">
        <v>8713</v>
      </c>
      <c r="N288" s="9">
        <v>2105906</v>
      </c>
      <c r="V288" s="66"/>
      <c r="W288" s="66"/>
    </row>
    <row r="289" spans="1:23" x14ac:dyDescent="0.25">
      <c r="A289" s="9">
        <v>288</v>
      </c>
      <c r="B289" s="9" t="s">
        <v>306</v>
      </c>
      <c r="C289" s="10" t="s">
        <v>613</v>
      </c>
      <c r="D289" s="9">
        <v>2201200</v>
      </c>
      <c r="E289" s="10" t="s">
        <v>902</v>
      </c>
      <c r="F289" s="13">
        <v>2082.21</v>
      </c>
      <c r="G289" s="13">
        <v>5262.32</v>
      </c>
      <c r="H289" s="13">
        <v>88681.17</v>
      </c>
      <c r="I289" s="13">
        <v>93943.49</v>
      </c>
      <c r="J289" s="5">
        <v>36708</v>
      </c>
      <c r="K289" s="6">
        <f t="shared" si="4"/>
        <v>42.589926088146726</v>
      </c>
      <c r="L289" s="51">
        <v>2201</v>
      </c>
      <c r="M289" s="51" t="s">
        <v>8691</v>
      </c>
      <c r="N289" s="9">
        <v>2201200</v>
      </c>
      <c r="V289" s="66"/>
      <c r="W289" s="66"/>
    </row>
    <row r="290" spans="1:23" x14ac:dyDescent="0.25">
      <c r="A290" s="9">
        <v>289</v>
      </c>
      <c r="B290" s="9" t="s">
        <v>114</v>
      </c>
      <c r="C290" s="10" t="s">
        <v>905</v>
      </c>
      <c r="D290" s="9">
        <v>5108600</v>
      </c>
      <c r="E290" s="10" t="s">
        <v>906</v>
      </c>
      <c r="F290" s="13">
        <v>20000</v>
      </c>
      <c r="G290" s="13">
        <v>99709.27</v>
      </c>
      <c r="H290" s="13">
        <v>1765800</v>
      </c>
      <c r="I290" s="13">
        <v>1865509.27</v>
      </c>
      <c r="J290" s="5">
        <v>36039</v>
      </c>
      <c r="K290" s="6">
        <f t="shared" si="4"/>
        <v>88.29</v>
      </c>
      <c r="L290" s="51">
        <v>5101</v>
      </c>
      <c r="M290" s="51" t="s">
        <v>8681</v>
      </c>
      <c r="N290" s="9">
        <v>5108600</v>
      </c>
      <c r="V290" s="66"/>
      <c r="W290" s="66"/>
    </row>
    <row r="291" spans="1:23" x14ac:dyDescent="0.25">
      <c r="A291" s="9">
        <v>290</v>
      </c>
      <c r="B291" s="9" t="s">
        <v>99</v>
      </c>
      <c r="C291" s="10" t="s">
        <v>908</v>
      </c>
      <c r="D291" s="9">
        <v>2612604</v>
      </c>
      <c r="E291" s="10" t="s">
        <v>909</v>
      </c>
      <c r="F291" s="13">
        <v>3434.4</v>
      </c>
      <c r="G291" s="13">
        <v>60637.51</v>
      </c>
      <c r="H291" s="13">
        <v>224362.49</v>
      </c>
      <c r="I291" s="13">
        <v>285000</v>
      </c>
      <c r="J291" s="5">
        <v>35765</v>
      </c>
      <c r="K291" s="6">
        <f t="shared" si="4"/>
        <v>65.328001979967382</v>
      </c>
      <c r="L291" s="51">
        <v>2904</v>
      </c>
      <c r="M291" s="51" t="s">
        <v>8641</v>
      </c>
      <c r="N291" s="9">
        <v>2612604</v>
      </c>
      <c r="V291" s="66"/>
      <c r="W291" s="66"/>
    </row>
    <row r="292" spans="1:23" x14ac:dyDescent="0.25">
      <c r="A292" s="9">
        <v>291</v>
      </c>
      <c r="B292" s="9" t="s">
        <v>235</v>
      </c>
      <c r="C292" s="10" t="s">
        <v>237</v>
      </c>
      <c r="D292" s="9">
        <v>2302800</v>
      </c>
      <c r="E292" s="10" t="s">
        <v>911</v>
      </c>
      <c r="F292" s="13">
        <v>3472</v>
      </c>
      <c r="G292" s="13">
        <v>242272.3</v>
      </c>
      <c r="H292" s="13">
        <v>158357.22</v>
      </c>
      <c r="I292" s="13">
        <v>400629.52</v>
      </c>
      <c r="J292" s="5">
        <v>35827</v>
      </c>
      <c r="K292" s="6">
        <f t="shared" si="4"/>
        <v>45.609798387096774</v>
      </c>
      <c r="L292" s="51">
        <v>2302</v>
      </c>
      <c r="M292" s="51" t="s">
        <v>8662</v>
      </c>
      <c r="N292" s="9">
        <v>2302800</v>
      </c>
      <c r="V292" s="66"/>
      <c r="W292" s="66"/>
    </row>
    <row r="293" spans="1:23" x14ac:dyDescent="0.25">
      <c r="A293" s="9">
        <v>292</v>
      </c>
      <c r="B293" s="9" t="s">
        <v>262</v>
      </c>
      <c r="C293" s="10" t="s">
        <v>914</v>
      </c>
      <c r="D293" s="9">
        <v>4210704</v>
      </c>
      <c r="E293" s="10" t="s">
        <v>915</v>
      </c>
      <c r="F293" s="13">
        <v>261.5</v>
      </c>
      <c r="G293" s="13">
        <v>19104.82</v>
      </c>
      <c r="H293" s="13">
        <v>104322.21</v>
      </c>
      <c r="I293" s="13">
        <v>123427.03</v>
      </c>
      <c r="J293" s="5">
        <v>36100</v>
      </c>
      <c r="K293" s="6">
        <f t="shared" si="4"/>
        <v>398.93770554493312</v>
      </c>
      <c r="L293" s="51">
        <v>4203</v>
      </c>
      <c r="M293" s="51" t="s">
        <v>8715</v>
      </c>
      <c r="N293" s="9">
        <v>4210704</v>
      </c>
      <c r="V293" s="66"/>
      <c r="W293" s="66"/>
    </row>
    <row r="294" spans="1:23" x14ac:dyDescent="0.25">
      <c r="A294" s="9">
        <v>293</v>
      </c>
      <c r="B294" s="9" t="s">
        <v>114</v>
      </c>
      <c r="C294" s="10" t="s">
        <v>917</v>
      </c>
      <c r="D294" s="9">
        <v>5101258</v>
      </c>
      <c r="E294" s="10" t="s">
        <v>77</v>
      </c>
      <c r="F294" s="13">
        <v>4526.62</v>
      </c>
      <c r="G294" s="13">
        <v>801897.52</v>
      </c>
      <c r="H294" s="13">
        <v>3746592.84</v>
      </c>
      <c r="I294" s="13">
        <v>4548490.3600000003</v>
      </c>
      <c r="J294" s="5">
        <v>36069</v>
      </c>
      <c r="K294" s="6">
        <f t="shared" si="4"/>
        <v>827.67999964653541</v>
      </c>
      <c r="L294" s="51">
        <v>5104</v>
      </c>
      <c r="M294" s="51" t="s">
        <v>8683</v>
      </c>
      <c r="N294" s="9">
        <v>5101258</v>
      </c>
      <c r="V294" s="66"/>
      <c r="W294" s="66"/>
    </row>
    <row r="295" spans="1:23" x14ac:dyDescent="0.25">
      <c r="A295" s="9">
        <v>294</v>
      </c>
      <c r="B295" s="9" t="s">
        <v>110</v>
      </c>
      <c r="C295" s="10" t="s">
        <v>919</v>
      </c>
      <c r="D295" s="9">
        <v>1713809</v>
      </c>
      <c r="E295" s="10" t="s">
        <v>920</v>
      </c>
      <c r="F295" s="13">
        <v>1649.76</v>
      </c>
      <c r="G295" s="13">
        <v>46558.95</v>
      </c>
      <c r="H295" s="13">
        <v>286250.37</v>
      </c>
      <c r="I295" s="13">
        <v>332809.32</v>
      </c>
      <c r="J295" s="5">
        <v>35643</v>
      </c>
      <c r="K295" s="6">
        <f t="shared" si="4"/>
        <v>173.51031059063135</v>
      </c>
      <c r="L295" s="51">
        <v>1701</v>
      </c>
      <c r="M295" s="51" t="s">
        <v>8668</v>
      </c>
      <c r="N295" s="9">
        <v>1713809</v>
      </c>
      <c r="V295" s="66"/>
      <c r="W295" s="66"/>
    </row>
    <row r="296" spans="1:23" x14ac:dyDescent="0.25">
      <c r="A296" s="9">
        <v>295</v>
      </c>
      <c r="B296" s="9" t="s">
        <v>110</v>
      </c>
      <c r="C296" s="10" t="s">
        <v>575</v>
      </c>
      <c r="D296" s="9">
        <v>1702554</v>
      </c>
      <c r="E296" s="10" t="s">
        <v>922</v>
      </c>
      <c r="F296" s="13">
        <v>622.29</v>
      </c>
      <c r="G296" s="13">
        <v>72220.44</v>
      </c>
      <c r="H296" s="13">
        <v>112833.51</v>
      </c>
      <c r="I296" s="13">
        <v>185053.95</v>
      </c>
      <c r="J296" s="5">
        <v>36434</v>
      </c>
      <c r="K296" s="6">
        <f t="shared" si="4"/>
        <v>181.31981873403075</v>
      </c>
      <c r="L296" s="51">
        <v>1701</v>
      </c>
      <c r="M296" s="51" t="s">
        <v>8668</v>
      </c>
      <c r="N296" s="9">
        <v>1702554</v>
      </c>
      <c r="V296" s="66"/>
      <c r="W296" s="66"/>
    </row>
    <row r="297" spans="1:23" x14ac:dyDescent="0.25">
      <c r="A297" s="9">
        <v>296</v>
      </c>
      <c r="B297" s="9" t="s">
        <v>306</v>
      </c>
      <c r="C297" s="10" t="s">
        <v>925</v>
      </c>
      <c r="D297" s="9">
        <v>2211209</v>
      </c>
      <c r="E297" s="10" t="s">
        <v>926</v>
      </c>
      <c r="F297" s="13">
        <v>1158.1199999999999</v>
      </c>
      <c r="G297" s="13">
        <v>40074.480000000003</v>
      </c>
      <c r="H297" s="13">
        <v>36133.230000000003</v>
      </c>
      <c r="I297" s="13">
        <v>76207.710000000006</v>
      </c>
      <c r="J297" s="5">
        <v>35827</v>
      </c>
      <c r="K297" s="6">
        <f t="shared" si="4"/>
        <v>31.199901564604708</v>
      </c>
      <c r="L297" s="51">
        <v>2105</v>
      </c>
      <c r="M297" s="51" t="s">
        <v>8680</v>
      </c>
      <c r="N297" s="9">
        <v>2211209</v>
      </c>
      <c r="V297" s="66"/>
      <c r="W297" s="66"/>
    </row>
    <row r="298" spans="1:23" x14ac:dyDescent="0.25">
      <c r="A298" s="9">
        <v>297</v>
      </c>
      <c r="B298" s="9" t="s">
        <v>110</v>
      </c>
      <c r="C298" s="10" t="s">
        <v>919</v>
      </c>
      <c r="D298" s="9">
        <v>1713809</v>
      </c>
      <c r="E298" s="10" t="s">
        <v>928</v>
      </c>
      <c r="F298" s="13">
        <v>2186.1999999999998</v>
      </c>
      <c r="G298" s="13">
        <v>146669.13</v>
      </c>
      <c r="H298" s="13">
        <v>322267.78999999998</v>
      </c>
      <c r="I298" s="13">
        <v>468936.92</v>
      </c>
      <c r="J298" s="5">
        <v>35643</v>
      </c>
      <c r="K298" s="6">
        <f t="shared" si="4"/>
        <v>147.41002195590522</v>
      </c>
      <c r="L298" s="51">
        <v>1701</v>
      </c>
      <c r="M298" s="51" t="s">
        <v>8668</v>
      </c>
      <c r="N298" s="9">
        <v>1713809</v>
      </c>
      <c r="V298" s="66"/>
      <c r="W298" s="66"/>
    </row>
    <row r="299" spans="1:23" x14ac:dyDescent="0.25">
      <c r="A299" s="9">
        <v>298</v>
      </c>
      <c r="B299" s="9" t="s">
        <v>110</v>
      </c>
      <c r="C299" s="10" t="s">
        <v>930</v>
      </c>
      <c r="D299" s="9">
        <v>1703909</v>
      </c>
      <c r="E299" s="10" t="s">
        <v>931</v>
      </c>
      <c r="F299" s="13">
        <v>2886.92</v>
      </c>
      <c r="G299" s="13">
        <v>133098.62</v>
      </c>
      <c r="H299" s="13">
        <v>247120.54</v>
      </c>
      <c r="I299" s="13">
        <v>380219.16</v>
      </c>
      <c r="J299" s="5">
        <v>35704</v>
      </c>
      <c r="K299" s="6">
        <f t="shared" si="4"/>
        <v>85.600065121305747</v>
      </c>
      <c r="L299" s="51">
        <v>1702</v>
      </c>
      <c r="M299" s="51" t="s">
        <v>8638</v>
      </c>
      <c r="N299" s="9">
        <v>1703909</v>
      </c>
      <c r="V299" s="66"/>
      <c r="W299" s="66"/>
    </row>
    <row r="300" spans="1:23" x14ac:dyDescent="0.25">
      <c r="A300" s="9">
        <v>299</v>
      </c>
      <c r="B300" s="9" t="s">
        <v>114</v>
      </c>
      <c r="C300" s="10" t="s">
        <v>934</v>
      </c>
      <c r="D300" s="9">
        <v>5105200</v>
      </c>
      <c r="E300" s="10" t="s">
        <v>935</v>
      </c>
      <c r="F300" s="13">
        <v>6829.07</v>
      </c>
      <c r="G300" s="13">
        <v>696910.83</v>
      </c>
      <c r="H300" s="13">
        <v>3720136.81</v>
      </c>
      <c r="I300" s="13">
        <v>4417047.6399999997</v>
      </c>
      <c r="J300" s="5">
        <v>36404</v>
      </c>
      <c r="K300" s="6">
        <f t="shared" si="4"/>
        <v>544.7501358164435</v>
      </c>
      <c r="L300" s="51">
        <v>5102</v>
      </c>
      <c r="M300" s="51" t="s">
        <v>8697</v>
      </c>
      <c r="N300" s="9">
        <v>5105200</v>
      </c>
      <c r="V300" s="66"/>
      <c r="W300" s="66"/>
    </row>
    <row r="301" spans="1:23" x14ac:dyDescent="0.25">
      <c r="A301" s="9">
        <v>300</v>
      </c>
      <c r="B301" s="9" t="s">
        <v>243</v>
      </c>
      <c r="C301" s="10" t="s">
        <v>938</v>
      </c>
      <c r="D301" s="9">
        <v>2917003</v>
      </c>
      <c r="E301" s="10" t="s">
        <v>939</v>
      </c>
      <c r="F301" s="13">
        <v>1071.26</v>
      </c>
      <c r="G301" s="13">
        <v>62628.23</v>
      </c>
      <c r="H301" s="13">
        <v>84947.73</v>
      </c>
      <c r="I301" s="13">
        <v>147575.96</v>
      </c>
      <c r="J301" s="5">
        <v>36617</v>
      </c>
      <c r="K301" s="6">
        <f t="shared" si="4"/>
        <v>79.297024065119572</v>
      </c>
      <c r="L301" s="51">
        <v>2906</v>
      </c>
      <c r="M301" s="51" t="s">
        <v>8665</v>
      </c>
      <c r="N301" s="9">
        <v>2917003</v>
      </c>
      <c r="V301" s="66"/>
      <c r="W301" s="66"/>
    </row>
    <row r="302" spans="1:23" x14ac:dyDescent="0.25">
      <c r="A302" s="9">
        <v>301</v>
      </c>
      <c r="B302" s="9" t="s">
        <v>110</v>
      </c>
      <c r="C302" s="10" t="s">
        <v>167</v>
      </c>
      <c r="D302" s="9">
        <v>1712504</v>
      </c>
      <c r="E302" s="10" t="s">
        <v>941</v>
      </c>
      <c r="F302" s="13">
        <v>10230.530000000001</v>
      </c>
      <c r="G302" s="13">
        <v>28558.58</v>
      </c>
      <c r="H302" s="13">
        <v>890669.9</v>
      </c>
      <c r="I302" s="13">
        <v>919228.48</v>
      </c>
      <c r="J302" s="5">
        <v>35765</v>
      </c>
      <c r="K302" s="6">
        <f t="shared" si="4"/>
        <v>87.059995914190168</v>
      </c>
      <c r="L302" s="51">
        <v>1702</v>
      </c>
      <c r="M302" s="51" t="s">
        <v>8638</v>
      </c>
      <c r="N302" s="9">
        <v>1712504</v>
      </c>
      <c r="V302" s="66"/>
      <c r="W302" s="66"/>
    </row>
    <row r="303" spans="1:23" x14ac:dyDescent="0.25">
      <c r="A303" s="9">
        <v>302</v>
      </c>
      <c r="B303" s="9" t="s">
        <v>39</v>
      </c>
      <c r="C303" s="10" t="s">
        <v>943</v>
      </c>
      <c r="D303" s="9">
        <v>2503902</v>
      </c>
      <c r="E303" s="10" t="s">
        <v>944</v>
      </c>
      <c r="F303" s="13">
        <v>482.64</v>
      </c>
      <c r="G303" s="13">
        <v>46592.45</v>
      </c>
      <c r="H303" s="13">
        <v>28041.38</v>
      </c>
      <c r="I303" s="13">
        <v>74633.83</v>
      </c>
      <c r="J303" s="5">
        <v>36404</v>
      </c>
      <c r="K303" s="6">
        <f t="shared" si="4"/>
        <v>58.099991712249299</v>
      </c>
      <c r="L303" s="51">
        <v>2503</v>
      </c>
      <c r="M303" s="51" t="s">
        <v>8621</v>
      </c>
      <c r="N303" s="9">
        <v>2503902</v>
      </c>
      <c r="V303" s="66"/>
      <c r="W303" s="66"/>
    </row>
    <row r="304" spans="1:23" x14ac:dyDescent="0.25">
      <c r="A304" s="9">
        <v>303</v>
      </c>
      <c r="B304" s="9" t="s">
        <v>44</v>
      </c>
      <c r="C304" s="10" t="s">
        <v>561</v>
      </c>
      <c r="D304" s="9">
        <v>2111805</v>
      </c>
      <c r="E304" s="10" t="s">
        <v>946</v>
      </c>
      <c r="F304" s="13">
        <v>4200.6000000000004</v>
      </c>
      <c r="G304" s="13">
        <v>0</v>
      </c>
      <c r="H304" s="13">
        <v>250061.9</v>
      </c>
      <c r="I304" s="13">
        <v>250061.9</v>
      </c>
      <c r="J304" s="5">
        <v>35947</v>
      </c>
      <c r="K304" s="6">
        <f t="shared" si="4"/>
        <v>59.530043327143737</v>
      </c>
      <c r="L304" s="51">
        <v>2106</v>
      </c>
      <c r="M304" s="51" t="s">
        <v>8705</v>
      </c>
      <c r="N304" s="9">
        <v>2111805</v>
      </c>
      <c r="V304" s="66"/>
      <c r="W304" s="66"/>
    </row>
    <row r="305" spans="1:23" x14ac:dyDescent="0.25">
      <c r="A305" s="9">
        <v>304</v>
      </c>
      <c r="B305" s="9" t="s">
        <v>258</v>
      </c>
      <c r="C305" s="10" t="s">
        <v>948</v>
      </c>
      <c r="D305" s="9">
        <v>3533205</v>
      </c>
      <c r="E305" s="10" t="s">
        <v>949</v>
      </c>
      <c r="F305" s="13">
        <v>1118.74</v>
      </c>
      <c r="G305" s="13">
        <v>434548.47999999998</v>
      </c>
      <c r="H305" s="13">
        <v>4951923.21</v>
      </c>
      <c r="I305" s="13">
        <v>5386471.6900000004</v>
      </c>
      <c r="J305" s="5">
        <v>37712</v>
      </c>
      <c r="K305" s="6">
        <f t="shared" si="4"/>
        <v>4426.3396410247242</v>
      </c>
      <c r="L305" s="51">
        <v>3501</v>
      </c>
      <c r="M305" s="51" t="s">
        <v>8649</v>
      </c>
      <c r="N305" s="9">
        <v>3533205</v>
      </c>
      <c r="V305" s="66"/>
      <c r="W305" s="66"/>
    </row>
    <row r="306" spans="1:23" x14ac:dyDescent="0.25">
      <c r="A306" s="9">
        <v>305</v>
      </c>
      <c r="B306" s="9" t="s">
        <v>110</v>
      </c>
      <c r="C306" s="10" t="s">
        <v>951</v>
      </c>
      <c r="D306" s="9">
        <v>1714203</v>
      </c>
      <c r="E306" s="10" t="s">
        <v>952</v>
      </c>
      <c r="F306" s="13">
        <v>3057.98</v>
      </c>
      <c r="G306" s="13">
        <v>182768.42</v>
      </c>
      <c r="H306" s="13">
        <v>215863.01</v>
      </c>
      <c r="I306" s="13">
        <v>398631.43</v>
      </c>
      <c r="J306" s="5">
        <v>35947</v>
      </c>
      <c r="K306" s="6">
        <f t="shared" si="4"/>
        <v>70.590065991275296</v>
      </c>
      <c r="L306" s="51">
        <v>2901</v>
      </c>
      <c r="M306" s="51" t="s">
        <v>8620</v>
      </c>
      <c r="N306" s="9">
        <v>1714203</v>
      </c>
      <c r="V306" s="66"/>
      <c r="W306" s="66"/>
    </row>
    <row r="307" spans="1:23" x14ac:dyDescent="0.25">
      <c r="A307" s="9">
        <v>306</v>
      </c>
      <c r="B307" s="9" t="s">
        <v>114</v>
      </c>
      <c r="C307" s="10" t="s">
        <v>955</v>
      </c>
      <c r="D307" s="9">
        <v>5106752</v>
      </c>
      <c r="E307" s="10" t="s">
        <v>956</v>
      </c>
      <c r="F307" s="13">
        <v>11026.98</v>
      </c>
      <c r="G307" s="13">
        <v>921535.18</v>
      </c>
      <c r="H307" s="13">
        <v>2524737.5699999998</v>
      </c>
      <c r="I307" s="13">
        <v>3446272.75</v>
      </c>
      <c r="J307" s="5">
        <v>36008</v>
      </c>
      <c r="K307" s="6">
        <f t="shared" si="4"/>
        <v>228.96002078538277</v>
      </c>
      <c r="L307" s="51">
        <v>5104</v>
      </c>
      <c r="M307" s="51" t="s">
        <v>8683</v>
      </c>
      <c r="N307" s="9">
        <v>5106752</v>
      </c>
      <c r="V307" s="66"/>
      <c r="W307" s="66"/>
    </row>
    <row r="308" spans="1:23" x14ac:dyDescent="0.25">
      <c r="A308" s="9">
        <v>307</v>
      </c>
      <c r="B308" s="9" t="s">
        <v>243</v>
      </c>
      <c r="C308" s="10" t="s">
        <v>959</v>
      </c>
      <c r="D308" s="9">
        <v>2906808</v>
      </c>
      <c r="E308" s="10" t="s">
        <v>960</v>
      </c>
      <c r="F308" s="13">
        <v>3783.1</v>
      </c>
      <c r="G308" s="13">
        <v>112477.34</v>
      </c>
      <c r="H308" s="13">
        <v>298633.17</v>
      </c>
      <c r="I308" s="13">
        <v>411110.51</v>
      </c>
      <c r="J308" s="5">
        <v>35735</v>
      </c>
      <c r="K308" s="6">
        <f t="shared" si="4"/>
        <v>78.938746001956062</v>
      </c>
      <c r="L308" s="51">
        <v>2906</v>
      </c>
      <c r="M308" s="51" t="s">
        <v>8665</v>
      </c>
      <c r="N308" s="9">
        <v>2906808</v>
      </c>
      <c r="V308" s="66"/>
      <c r="W308" s="66"/>
    </row>
    <row r="309" spans="1:23" x14ac:dyDescent="0.25">
      <c r="A309" s="9">
        <v>308</v>
      </c>
      <c r="B309" s="9" t="s">
        <v>243</v>
      </c>
      <c r="C309" s="10" t="s">
        <v>962</v>
      </c>
      <c r="D309" s="9">
        <v>2932200</v>
      </c>
      <c r="E309" s="10" t="s">
        <v>963</v>
      </c>
      <c r="F309" s="13">
        <v>909.88</v>
      </c>
      <c r="G309" s="13">
        <v>310199.34000000003</v>
      </c>
      <c r="H309" s="13">
        <v>161999.34</v>
      </c>
      <c r="I309" s="13">
        <v>472198.68</v>
      </c>
      <c r="J309" s="5">
        <v>35916</v>
      </c>
      <c r="K309" s="6">
        <f t="shared" si="4"/>
        <v>178.04473117334155</v>
      </c>
      <c r="L309" s="51">
        <v>2907</v>
      </c>
      <c r="M309" s="51" t="s">
        <v>8630</v>
      </c>
      <c r="N309" s="9">
        <v>2932200</v>
      </c>
      <c r="V309" s="66"/>
      <c r="W309" s="66"/>
    </row>
    <row r="310" spans="1:23" x14ac:dyDescent="0.25">
      <c r="A310" s="9">
        <v>309</v>
      </c>
      <c r="B310" s="9" t="s">
        <v>964</v>
      </c>
      <c r="C310" s="10" t="s">
        <v>967</v>
      </c>
      <c r="D310" s="9">
        <v>3136009</v>
      </c>
      <c r="E310" s="10" t="s">
        <v>968</v>
      </c>
      <c r="F310" s="13">
        <v>1041.54</v>
      </c>
      <c r="G310" s="13">
        <v>30006.32</v>
      </c>
      <c r="H310" s="13">
        <v>1166537.55</v>
      </c>
      <c r="I310" s="13">
        <v>1196543.8700000001</v>
      </c>
      <c r="J310" s="5">
        <v>39387</v>
      </c>
      <c r="K310" s="6">
        <f t="shared" si="4"/>
        <v>1120.012241488565</v>
      </c>
      <c r="L310" s="51">
        <v>3102</v>
      </c>
      <c r="M310" s="51" t="s">
        <v>8653</v>
      </c>
      <c r="N310" s="9">
        <v>3136009</v>
      </c>
      <c r="V310" s="66"/>
      <c r="W310" s="66"/>
    </row>
    <row r="311" spans="1:23" x14ac:dyDescent="0.25">
      <c r="A311" s="9">
        <v>310</v>
      </c>
      <c r="B311" s="9" t="s">
        <v>39</v>
      </c>
      <c r="C311" s="10" t="s">
        <v>971</v>
      </c>
      <c r="D311" s="9">
        <v>2512101</v>
      </c>
      <c r="E311" s="10" t="s">
        <v>972</v>
      </c>
      <c r="F311" s="13">
        <v>588.20000000000005</v>
      </c>
      <c r="G311" s="13">
        <v>100966.82</v>
      </c>
      <c r="H311" s="13">
        <v>111315.41</v>
      </c>
      <c r="I311" s="13">
        <v>212282.23</v>
      </c>
      <c r="J311" s="5">
        <v>36039</v>
      </c>
      <c r="K311" s="6">
        <f t="shared" si="4"/>
        <v>189.24755185311119</v>
      </c>
      <c r="L311" s="51">
        <v>2501</v>
      </c>
      <c r="M311" s="51" t="s">
        <v>8714</v>
      </c>
      <c r="N311" s="9">
        <v>2512101</v>
      </c>
      <c r="V311" s="66"/>
      <c r="W311" s="66"/>
    </row>
    <row r="312" spans="1:23" x14ac:dyDescent="0.25">
      <c r="A312" s="9">
        <v>311</v>
      </c>
      <c r="B312" s="9" t="s">
        <v>211</v>
      </c>
      <c r="C312" s="10" t="s">
        <v>974</v>
      </c>
      <c r="D312" s="9">
        <v>5214051</v>
      </c>
      <c r="E312" s="10" t="s">
        <v>975</v>
      </c>
      <c r="F312" s="13">
        <v>2188.56</v>
      </c>
      <c r="G312" s="13">
        <v>137123.21</v>
      </c>
      <c r="H312" s="13">
        <v>711784.72</v>
      </c>
      <c r="I312" s="13">
        <v>848907.93</v>
      </c>
      <c r="J312" s="5">
        <v>36281</v>
      </c>
      <c r="K312" s="6">
        <f t="shared" si="4"/>
        <v>325.22970354936581</v>
      </c>
      <c r="L312" s="51">
        <v>5201</v>
      </c>
      <c r="M312" s="51" t="s">
        <v>8711</v>
      </c>
      <c r="N312" s="9">
        <v>5214051</v>
      </c>
      <c r="V312" s="66"/>
      <c r="W312" s="66"/>
    </row>
    <row r="313" spans="1:23" x14ac:dyDescent="0.25">
      <c r="A313" s="9">
        <v>312</v>
      </c>
      <c r="B313" s="9" t="s">
        <v>243</v>
      </c>
      <c r="C313" s="10" t="s">
        <v>978</v>
      </c>
      <c r="D313" s="9">
        <v>2932804</v>
      </c>
      <c r="E313" s="10" t="s">
        <v>979</v>
      </c>
      <c r="F313" s="13">
        <v>1878.18</v>
      </c>
      <c r="G313" s="13">
        <v>18879.68</v>
      </c>
      <c r="H313" s="13">
        <v>155998.34</v>
      </c>
      <c r="I313" s="13">
        <v>174878.02</v>
      </c>
      <c r="J313" s="5">
        <v>36465</v>
      </c>
      <c r="K313" s="6">
        <f t="shared" si="4"/>
        <v>83.058247878265121</v>
      </c>
      <c r="L313" s="51">
        <v>2906</v>
      </c>
      <c r="M313" s="51" t="s">
        <v>8665</v>
      </c>
      <c r="N313" s="9">
        <v>2932804</v>
      </c>
      <c r="V313" s="66"/>
      <c r="W313" s="66"/>
    </row>
    <row r="314" spans="1:23" x14ac:dyDescent="0.25">
      <c r="A314" s="9">
        <v>313</v>
      </c>
      <c r="B314" s="9" t="s">
        <v>110</v>
      </c>
      <c r="C314" s="10" t="s">
        <v>982</v>
      </c>
      <c r="D314" s="9">
        <v>1721109</v>
      </c>
      <c r="E314" s="10" t="s">
        <v>983</v>
      </c>
      <c r="F314" s="13">
        <v>946.07</v>
      </c>
      <c r="G314" s="13">
        <v>46125.78</v>
      </c>
      <c r="H314" s="13">
        <v>171457.52</v>
      </c>
      <c r="I314" s="13">
        <v>217583.3</v>
      </c>
      <c r="J314" s="5">
        <v>35765</v>
      </c>
      <c r="K314" s="6">
        <f t="shared" si="4"/>
        <v>181.23132537761475</v>
      </c>
      <c r="L314" s="51">
        <v>1702</v>
      </c>
      <c r="M314" s="51" t="s">
        <v>8638</v>
      </c>
      <c r="N314" s="9">
        <v>1721109</v>
      </c>
      <c r="V314" s="66"/>
      <c r="W314" s="66"/>
    </row>
    <row r="315" spans="1:23" x14ac:dyDescent="0.25">
      <c r="A315" s="9">
        <v>314</v>
      </c>
      <c r="B315" s="9" t="s">
        <v>110</v>
      </c>
      <c r="C315" s="10" t="s">
        <v>982</v>
      </c>
      <c r="D315" s="9">
        <v>1721109</v>
      </c>
      <c r="E315" s="10" t="s">
        <v>983</v>
      </c>
      <c r="F315" s="13">
        <v>4662.53</v>
      </c>
      <c r="G315" s="13">
        <v>344222.36</v>
      </c>
      <c r="H315" s="13">
        <v>844989.84</v>
      </c>
      <c r="I315" s="13">
        <v>1189212.2</v>
      </c>
      <c r="J315" s="5">
        <v>35765</v>
      </c>
      <c r="K315" s="6">
        <f t="shared" si="4"/>
        <v>181.22989878885497</v>
      </c>
      <c r="L315" s="51">
        <v>1702</v>
      </c>
      <c r="M315" s="51" t="s">
        <v>8638</v>
      </c>
      <c r="N315" s="9">
        <v>1721109</v>
      </c>
      <c r="V315" s="66"/>
      <c r="W315" s="66"/>
    </row>
    <row r="316" spans="1:23" x14ac:dyDescent="0.25">
      <c r="A316" s="9">
        <v>315</v>
      </c>
      <c r="B316" s="9" t="s">
        <v>129</v>
      </c>
      <c r="C316" s="10" t="s">
        <v>157</v>
      </c>
      <c r="D316" s="9">
        <v>1507151</v>
      </c>
      <c r="E316" s="10" t="s">
        <v>986</v>
      </c>
      <c r="F316" s="13">
        <v>3599.94</v>
      </c>
      <c r="G316" s="13">
        <v>455411.03</v>
      </c>
      <c r="H316" s="13">
        <v>633886.32999999996</v>
      </c>
      <c r="I316" s="13">
        <v>1089297.3600000001</v>
      </c>
      <c r="J316" s="5">
        <v>35704</v>
      </c>
      <c r="K316" s="6">
        <f t="shared" si="4"/>
        <v>176.08247081895809</v>
      </c>
      <c r="L316" s="51">
        <v>1503</v>
      </c>
      <c r="M316" s="51" t="s">
        <v>8634</v>
      </c>
      <c r="N316" s="9">
        <v>1507151</v>
      </c>
      <c r="V316" s="66"/>
      <c r="W316" s="66"/>
    </row>
    <row r="317" spans="1:23" x14ac:dyDescent="0.25">
      <c r="A317" s="9">
        <v>316</v>
      </c>
      <c r="B317" s="9" t="s">
        <v>119</v>
      </c>
      <c r="C317" s="10" t="s">
        <v>988</v>
      </c>
      <c r="D317" s="9">
        <v>2600401</v>
      </c>
      <c r="E317" s="10" t="s">
        <v>989</v>
      </c>
      <c r="F317" s="13">
        <v>227.4</v>
      </c>
      <c r="G317" s="13">
        <v>47544.98</v>
      </c>
      <c r="H317" s="13">
        <v>89931.75</v>
      </c>
      <c r="I317" s="13">
        <v>137476.73000000001</v>
      </c>
      <c r="J317" s="5">
        <v>35916</v>
      </c>
      <c r="K317" s="6">
        <f t="shared" si="4"/>
        <v>395.4782321899736</v>
      </c>
      <c r="L317" s="51">
        <v>2604</v>
      </c>
      <c r="M317" s="51" t="s">
        <v>8664</v>
      </c>
      <c r="N317" s="9">
        <v>2600401</v>
      </c>
      <c r="V317" s="66"/>
      <c r="W317" s="66"/>
    </row>
    <row r="318" spans="1:23" x14ac:dyDescent="0.25">
      <c r="A318" s="9">
        <v>317</v>
      </c>
      <c r="B318" s="9" t="s">
        <v>84</v>
      </c>
      <c r="C318" s="10" t="s">
        <v>991</v>
      </c>
      <c r="D318" s="9">
        <v>5004601</v>
      </c>
      <c r="E318" s="10" t="s">
        <v>992</v>
      </c>
      <c r="F318" s="13">
        <v>3324.98</v>
      </c>
      <c r="G318" s="13">
        <v>691648.63</v>
      </c>
      <c r="H318" s="13">
        <v>2382390.19</v>
      </c>
      <c r="I318" s="13">
        <v>3074038.82</v>
      </c>
      <c r="J318" s="5">
        <v>35977</v>
      </c>
      <c r="K318" s="6">
        <f t="shared" si="4"/>
        <v>716.51263767000103</v>
      </c>
      <c r="L318" s="51">
        <v>5004</v>
      </c>
      <c r="M318" s="51" t="s">
        <v>8628</v>
      </c>
      <c r="N318" s="9">
        <v>5004601</v>
      </c>
      <c r="V318" s="66"/>
      <c r="W318" s="66"/>
    </row>
    <row r="319" spans="1:23" x14ac:dyDescent="0.25">
      <c r="A319" s="9">
        <v>318</v>
      </c>
      <c r="B319" s="9" t="s">
        <v>882</v>
      </c>
      <c r="C319" s="10" t="s">
        <v>884</v>
      </c>
      <c r="D319" s="9">
        <v>1100023</v>
      </c>
      <c r="E319" s="10" t="s">
        <v>994</v>
      </c>
      <c r="F319" s="13">
        <v>3440.18</v>
      </c>
      <c r="G319" s="13">
        <v>2164.8000000000002</v>
      </c>
      <c r="H319" s="13">
        <v>844048.85</v>
      </c>
      <c r="I319" s="13">
        <v>846213.65</v>
      </c>
      <c r="J319" s="5">
        <v>35674</v>
      </c>
      <c r="K319" s="6">
        <f t="shared" si="4"/>
        <v>245.35019969885298</v>
      </c>
      <c r="L319" s="51">
        <v>1101</v>
      </c>
      <c r="M319" s="51" t="s">
        <v>8643</v>
      </c>
      <c r="N319" s="9">
        <v>1100023</v>
      </c>
      <c r="V319" s="66"/>
      <c r="W319" s="66"/>
    </row>
    <row r="320" spans="1:23" x14ac:dyDescent="0.25">
      <c r="A320" s="9">
        <v>319</v>
      </c>
      <c r="B320" s="9" t="s">
        <v>104</v>
      </c>
      <c r="C320" s="10" t="s">
        <v>996</v>
      </c>
      <c r="D320" s="9">
        <v>4102604</v>
      </c>
      <c r="E320" s="10" t="s">
        <v>997</v>
      </c>
      <c r="F320" s="13">
        <v>107.3</v>
      </c>
      <c r="G320" s="13">
        <v>35426.120000000003</v>
      </c>
      <c r="H320" s="13">
        <v>96204.46</v>
      </c>
      <c r="I320" s="13">
        <v>131630.57999999999</v>
      </c>
      <c r="J320" s="5">
        <v>36373</v>
      </c>
      <c r="K320" s="6">
        <f t="shared" si="4"/>
        <v>896.59328984156582</v>
      </c>
      <c r="L320" s="51">
        <v>4104</v>
      </c>
      <c r="M320" s="51" t="s">
        <v>8625</v>
      </c>
      <c r="N320" s="9">
        <v>4102604</v>
      </c>
      <c r="V320" s="66"/>
      <c r="W320" s="66"/>
    </row>
    <row r="321" spans="1:23" x14ac:dyDescent="0.25">
      <c r="A321" s="9">
        <v>320</v>
      </c>
      <c r="B321" s="9" t="s">
        <v>306</v>
      </c>
      <c r="C321" s="10" t="s">
        <v>613</v>
      </c>
      <c r="D321" s="9">
        <v>2201200</v>
      </c>
      <c r="E321" s="10" t="s">
        <v>999</v>
      </c>
      <c r="F321" s="13">
        <v>921.82</v>
      </c>
      <c r="G321" s="13">
        <v>0</v>
      </c>
      <c r="H321" s="13">
        <v>31342</v>
      </c>
      <c r="I321" s="13">
        <v>31342</v>
      </c>
      <c r="J321" s="5">
        <v>36342</v>
      </c>
      <c r="K321" s="6">
        <f t="shared" si="4"/>
        <v>34.000130177258029</v>
      </c>
      <c r="L321" s="51">
        <v>2201</v>
      </c>
      <c r="M321" s="51" t="s">
        <v>8691</v>
      </c>
      <c r="N321" s="9">
        <v>2201200</v>
      </c>
      <c r="V321" s="66"/>
      <c r="W321" s="66"/>
    </row>
    <row r="322" spans="1:23" x14ac:dyDescent="0.25">
      <c r="A322" s="9">
        <v>321</v>
      </c>
      <c r="B322" s="9" t="s">
        <v>243</v>
      </c>
      <c r="C322" s="10" t="s">
        <v>959</v>
      </c>
      <c r="D322" s="9">
        <v>2906808</v>
      </c>
      <c r="E322" s="10" t="s">
        <v>1001</v>
      </c>
      <c r="F322" s="13">
        <v>3705.71</v>
      </c>
      <c r="G322" s="13">
        <v>6095.55</v>
      </c>
      <c r="H322" s="13">
        <v>230170.4</v>
      </c>
      <c r="I322" s="13">
        <v>236265.95</v>
      </c>
      <c r="J322" s="5">
        <v>36434</v>
      </c>
      <c r="K322" s="6">
        <f t="shared" si="4"/>
        <v>62.112361733648882</v>
      </c>
      <c r="L322" s="51">
        <v>2906</v>
      </c>
      <c r="M322" s="51" t="s">
        <v>8665</v>
      </c>
      <c r="N322" s="9">
        <v>2906808</v>
      </c>
      <c r="V322" s="66"/>
      <c r="W322" s="66"/>
    </row>
    <row r="323" spans="1:23" x14ac:dyDescent="0.25">
      <c r="A323" s="9">
        <v>322</v>
      </c>
      <c r="B323" s="9" t="s">
        <v>84</v>
      </c>
      <c r="C323" s="10" t="s">
        <v>1004</v>
      </c>
      <c r="D323" s="9">
        <v>5006606</v>
      </c>
      <c r="E323" s="10" t="s">
        <v>1005</v>
      </c>
      <c r="F323" s="13">
        <v>2848.11</v>
      </c>
      <c r="G323" s="13">
        <v>414531.91</v>
      </c>
      <c r="H323" s="13">
        <v>1831333.06</v>
      </c>
      <c r="I323" s="13">
        <v>2245864.9700000002</v>
      </c>
      <c r="J323" s="5">
        <v>36495</v>
      </c>
      <c r="K323" s="6">
        <f t="shared" ref="K323:K386" si="5">H323/F323</f>
        <v>642.9994136462426</v>
      </c>
      <c r="L323" s="51">
        <v>5004</v>
      </c>
      <c r="M323" s="51" t="s">
        <v>8628</v>
      </c>
      <c r="N323" s="9">
        <v>5006606</v>
      </c>
      <c r="V323" s="66"/>
      <c r="W323" s="66"/>
    </row>
    <row r="324" spans="1:23" x14ac:dyDescent="0.25">
      <c r="A324" s="9">
        <v>323</v>
      </c>
      <c r="B324" s="9" t="s">
        <v>84</v>
      </c>
      <c r="C324" s="10" t="s">
        <v>1004</v>
      </c>
      <c r="D324" s="9">
        <v>5006606</v>
      </c>
      <c r="E324" s="10" t="s">
        <v>1007</v>
      </c>
      <c r="F324" s="13">
        <v>2101.5700000000002</v>
      </c>
      <c r="G324" s="13">
        <v>325710.84000000003</v>
      </c>
      <c r="H324" s="13">
        <v>904156.35</v>
      </c>
      <c r="I324" s="13">
        <v>1229867.19</v>
      </c>
      <c r="J324" s="5">
        <v>36404</v>
      </c>
      <c r="K324" s="6">
        <f t="shared" si="5"/>
        <v>430.22899546529493</v>
      </c>
      <c r="L324" s="51">
        <v>5004</v>
      </c>
      <c r="M324" s="51" t="s">
        <v>8628</v>
      </c>
      <c r="N324" s="9">
        <v>5006606</v>
      </c>
      <c r="V324" s="66"/>
      <c r="W324" s="66"/>
    </row>
    <row r="325" spans="1:23" x14ac:dyDescent="0.25">
      <c r="A325" s="9">
        <v>324</v>
      </c>
      <c r="B325" s="9" t="s">
        <v>882</v>
      </c>
      <c r="C325" s="10" t="s">
        <v>1010</v>
      </c>
      <c r="D325" s="9">
        <v>1101476</v>
      </c>
      <c r="E325" s="10" t="s">
        <v>1011</v>
      </c>
      <c r="F325" s="13">
        <v>993.36</v>
      </c>
      <c r="G325" s="13">
        <v>34137.03</v>
      </c>
      <c r="H325" s="13">
        <v>232079.84</v>
      </c>
      <c r="I325" s="13">
        <v>266216.87</v>
      </c>
      <c r="J325" s="5">
        <v>35704</v>
      </c>
      <c r="K325" s="6">
        <f t="shared" si="5"/>
        <v>233.63115084158815</v>
      </c>
      <c r="L325" s="51">
        <v>1101</v>
      </c>
      <c r="M325" s="51" t="s">
        <v>8643</v>
      </c>
      <c r="N325" s="9">
        <v>1101476</v>
      </c>
      <c r="V325" s="66"/>
      <c r="W325" s="66"/>
    </row>
    <row r="326" spans="1:23" x14ac:dyDescent="0.25">
      <c r="A326" s="9">
        <v>325</v>
      </c>
      <c r="B326" s="9" t="s">
        <v>129</v>
      </c>
      <c r="C326" s="10" t="s">
        <v>342</v>
      </c>
      <c r="D326" s="9">
        <v>1505064</v>
      </c>
      <c r="E326" s="10" t="s">
        <v>416</v>
      </c>
      <c r="F326" s="13">
        <v>2264.5</v>
      </c>
      <c r="G326" s="13">
        <v>249479.35</v>
      </c>
      <c r="H326" s="13">
        <v>269059.49</v>
      </c>
      <c r="I326" s="13">
        <v>518538.84</v>
      </c>
      <c r="J326" s="5">
        <v>35916</v>
      </c>
      <c r="K326" s="6">
        <f t="shared" si="5"/>
        <v>118.81629057187017</v>
      </c>
      <c r="L326" s="51">
        <v>1503</v>
      </c>
      <c r="M326" s="51" t="s">
        <v>8634</v>
      </c>
      <c r="N326" s="9">
        <v>1505064</v>
      </c>
      <c r="V326" s="66"/>
      <c r="W326" s="66"/>
    </row>
    <row r="327" spans="1:23" x14ac:dyDescent="0.25">
      <c r="A327" s="9">
        <v>326</v>
      </c>
      <c r="B327" s="9" t="s">
        <v>882</v>
      </c>
      <c r="C327" s="10" t="s">
        <v>1015</v>
      </c>
      <c r="D327" s="9">
        <v>1100254</v>
      </c>
      <c r="E327" s="10" t="s">
        <v>1016</v>
      </c>
      <c r="F327" s="13">
        <v>2994.6</v>
      </c>
      <c r="G327" s="13">
        <v>130867.93</v>
      </c>
      <c r="H327" s="13">
        <v>622696.17000000004</v>
      </c>
      <c r="I327" s="13">
        <v>753564.1</v>
      </c>
      <c r="J327" s="5">
        <v>35765</v>
      </c>
      <c r="K327" s="6">
        <f t="shared" si="5"/>
        <v>207.93968142656783</v>
      </c>
      <c r="L327" s="51">
        <v>1101</v>
      </c>
      <c r="M327" s="51" t="s">
        <v>8643</v>
      </c>
      <c r="N327" s="9">
        <v>1100254</v>
      </c>
      <c r="V327" s="66"/>
      <c r="W327" s="66"/>
    </row>
    <row r="328" spans="1:23" x14ac:dyDescent="0.25">
      <c r="A328" s="9">
        <v>327</v>
      </c>
      <c r="B328" s="9" t="s">
        <v>124</v>
      </c>
      <c r="C328" s="10" t="s">
        <v>1018</v>
      </c>
      <c r="D328" s="9">
        <v>2400802</v>
      </c>
      <c r="E328" s="10" t="s">
        <v>1019</v>
      </c>
      <c r="F328" s="13">
        <v>513.42999999999995</v>
      </c>
      <c r="G328" s="13">
        <v>69984.179999999993</v>
      </c>
      <c r="H328" s="13">
        <v>41017.54</v>
      </c>
      <c r="I328" s="13">
        <v>111001.72</v>
      </c>
      <c r="J328" s="5">
        <v>35827</v>
      </c>
      <c r="K328" s="6">
        <f t="shared" si="5"/>
        <v>79.889254620883094</v>
      </c>
      <c r="L328" s="51">
        <v>2402</v>
      </c>
      <c r="M328" s="51" t="s">
        <v>8684</v>
      </c>
      <c r="N328" s="9">
        <v>2400802</v>
      </c>
      <c r="V328" s="66"/>
      <c r="W328" s="66"/>
    </row>
    <row r="329" spans="1:23" x14ac:dyDescent="0.25">
      <c r="A329" s="9">
        <v>328</v>
      </c>
      <c r="B329" s="9" t="s">
        <v>258</v>
      </c>
      <c r="C329" s="10" t="s">
        <v>1021</v>
      </c>
      <c r="D329" s="9">
        <v>3530102</v>
      </c>
      <c r="E329" s="10" t="s">
        <v>1022</v>
      </c>
      <c r="F329" s="13">
        <v>1806.1</v>
      </c>
      <c r="G329" s="13">
        <v>666697.59</v>
      </c>
      <c r="H329" s="13">
        <v>6186349.5499999998</v>
      </c>
      <c r="I329" s="13">
        <v>6853047.1399999997</v>
      </c>
      <c r="J329" s="5">
        <v>37591</v>
      </c>
      <c r="K329" s="6">
        <f t="shared" si="5"/>
        <v>3425.2530590775705</v>
      </c>
      <c r="L329" s="51">
        <v>3501</v>
      </c>
      <c r="M329" s="51" t="s">
        <v>8649</v>
      </c>
      <c r="N329" s="9">
        <v>3530102</v>
      </c>
      <c r="V329" s="66"/>
      <c r="W329" s="66"/>
    </row>
    <row r="330" spans="1:23" x14ac:dyDescent="0.25">
      <c r="A330" s="9">
        <v>329</v>
      </c>
      <c r="B330" s="9" t="s">
        <v>110</v>
      </c>
      <c r="C330" s="10" t="s">
        <v>981</v>
      </c>
      <c r="D330" s="9">
        <v>1718204</v>
      </c>
      <c r="E330" s="10" t="s">
        <v>807</v>
      </c>
      <c r="F330" s="13">
        <v>1749.48</v>
      </c>
      <c r="G330" s="13">
        <v>76364.88</v>
      </c>
      <c r="H330" s="13">
        <v>180354.09</v>
      </c>
      <c r="I330" s="13">
        <v>256718.97</v>
      </c>
      <c r="J330" s="5">
        <v>35947</v>
      </c>
      <c r="K330" s="6">
        <f t="shared" si="5"/>
        <v>103.09011249056863</v>
      </c>
      <c r="L330" s="51">
        <v>1702</v>
      </c>
      <c r="M330" s="51" t="s">
        <v>8638</v>
      </c>
      <c r="N330" s="9">
        <v>1718204</v>
      </c>
      <c r="V330" s="66"/>
      <c r="W330" s="66"/>
    </row>
    <row r="331" spans="1:23" x14ac:dyDescent="0.25">
      <c r="A331" s="9">
        <v>330</v>
      </c>
      <c r="B331" s="9" t="s">
        <v>243</v>
      </c>
      <c r="C331" s="10" t="s">
        <v>1025</v>
      </c>
      <c r="D331" s="9">
        <v>2915007</v>
      </c>
      <c r="E331" s="10" t="s">
        <v>757</v>
      </c>
      <c r="F331" s="13">
        <v>927.38</v>
      </c>
      <c r="G331" s="13">
        <v>81168.38</v>
      </c>
      <c r="H331" s="13">
        <v>142288.04</v>
      </c>
      <c r="I331" s="13">
        <v>223456.42</v>
      </c>
      <c r="J331" s="5">
        <v>36465</v>
      </c>
      <c r="K331" s="6">
        <f t="shared" si="5"/>
        <v>153.43013651361903</v>
      </c>
      <c r="L331" s="51">
        <v>2909</v>
      </c>
      <c r="M331" s="51" t="s">
        <v>8657</v>
      </c>
      <c r="N331" s="9">
        <v>2915007</v>
      </c>
      <c r="V331" s="66"/>
      <c r="W331" s="66"/>
    </row>
    <row r="332" spans="1:23" x14ac:dyDescent="0.25">
      <c r="A332" s="9">
        <v>331</v>
      </c>
      <c r="B332" s="9" t="s">
        <v>243</v>
      </c>
      <c r="C332" s="10" t="s">
        <v>1025</v>
      </c>
      <c r="D332" s="9">
        <v>2915007</v>
      </c>
      <c r="E332" s="10" t="s">
        <v>1027</v>
      </c>
      <c r="F332" s="13">
        <v>2050.96</v>
      </c>
      <c r="G332" s="13">
        <v>276766.62</v>
      </c>
      <c r="H332" s="13">
        <v>291116.87</v>
      </c>
      <c r="I332" s="13">
        <v>567883.49</v>
      </c>
      <c r="J332" s="5">
        <v>36495</v>
      </c>
      <c r="K332" s="6">
        <f t="shared" si="5"/>
        <v>141.94175898116004</v>
      </c>
      <c r="L332" s="51">
        <v>2909</v>
      </c>
      <c r="M332" s="51" t="s">
        <v>8657</v>
      </c>
      <c r="N332" s="9">
        <v>2915007</v>
      </c>
      <c r="V332" s="66"/>
      <c r="W332" s="66"/>
    </row>
    <row r="333" spans="1:23" x14ac:dyDescent="0.25">
      <c r="A333" s="9">
        <v>332</v>
      </c>
      <c r="B333" s="9" t="s">
        <v>243</v>
      </c>
      <c r="C333" s="10" t="s">
        <v>1025</v>
      </c>
      <c r="D333" s="9">
        <v>2915007</v>
      </c>
      <c r="E333" s="10" t="s">
        <v>1029</v>
      </c>
      <c r="F333" s="13">
        <v>995.65</v>
      </c>
      <c r="G333" s="13">
        <v>17406.97</v>
      </c>
      <c r="H333" s="13">
        <v>143440.62</v>
      </c>
      <c r="I333" s="13">
        <v>160847.59</v>
      </c>
      <c r="J333" s="5">
        <v>36495</v>
      </c>
      <c r="K333" s="6">
        <f t="shared" si="5"/>
        <v>144.06731281072666</v>
      </c>
      <c r="L333" s="51">
        <v>2909</v>
      </c>
      <c r="M333" s="51" t="s">
        <v>8657</v>
      </c>
      <c r="N333" s="9">
        <v>2915007</v>
      </c>
      <c r="V333" s="66"/>
      <c r="W333" s="66"/>
    </row>
    <row r="334" spans="1:23" x14ac:dyDescent="0.25">
      <c r="A334" s="9">
        <v>333</v>
      </c>
      <c r="B334" s="9" t="s">
        <v>243</v>
      </c>
      <c r="C334" s="10" t="s">
        <v>1031</v>
      </c>
      <c r="D334" s="9">
        <v>2919306</v>
      </c>
      <c r="E334" s="10" t="s">
        <v>1032</v>
      </c>
      <c r="F334" s="13">
        <v>1999.67</v>
      </c>
      <c r="G334" s="13">
        <v>33801.21</v>
      </c>
      <c r="H334" s="13">
        <v>276594.88</v>
      </c>
      <c r="I334" s="13">
        <v>310396.09000000003</v>
      </c>
      <c r="J334" s="5">
        <v>36404</v>
      </c>
      <c r="K334" s="6">
        <f t="shared" si="5"/>
        <v>138.32026284336916</v>
      </c>
      <c r="L334" s="51">
        <v>2906</v>
      </c>
      <c r="M334" s="51" t="s">
        <v>8665</v>
      </c>
      <c r="N334" s="9">
        <v>2919306</v>
      </c>
      <c r="V334" s="66"/>
      <c r="W334" s="66"/>
    </row>
    <row r="335" spans="1:23" x14ac:dyDescent="0.25">
      <c r="A335" s="9">
        <v>334</v>
      </c>
      <c r="B335" s="9" t="s">
        <v>114</v>
      </c>
      <c r="C335" s="10" t="s">
        <v>1034</v>
      </c>
      <c r="D335" s="9">
        <v>5100300</v>
      </c>
      <c r="E335" s="10" t="s">
        <v>1035</v>
      </c>
      <c r="F335" s="13">
        <v>1577.45</v>
      </c>
      <c r="G335" s="13">
        <v>99755.17</v>
      </c>
      <c r="H335" s="13">
        <v>642368.81999999995</v>
      </c>
      <c r="I335" s="13">
        <v>742123.99</v>
      </c>
      <c r="J335" s="5">
        <v>35947</v>
      </c>
      <c r="K335" s="6">
        <f t="shared" si="5"/>
        <v>407.21976607816407</v>
      </c>
      <c r="L335" s="51">
        <v>5102</v>
      </c>
      <c r="M335" s="51" t="s">
        <v>8697</v>
      </c>
      <c r="N335" s="9">
        <v>5100300</v>
      </c>
      <c r="V335" s="66"/>
      <c r="W335" s="66"/>
    </row>
    <row r="336" spans="1:23" x14ac:dyDescent="0.25">
      <c r="A336" s="9">
        <v>335</v>
      </c>
      <c r="B336" s="9" t="s">
        <v>243</v>
      </c>
      <c r="C336" s="10" t="s">
        <v>1031</v>
      </c>
      <c r="D336" s="9">
        <v>2919306</v>
      </c>
      <c r="E336" s="10" t="s">
        <v>1037</v>
      </c>
      <c r="F336" s="13">
        <v>352.11</v>
      </c>
      <c r="G336" s="13">
        <v>16438.46</v>
      </c>
      <c r="H336" s="13">
        <v>53530.46</v>
      </c>
      <c r="I336" s="13">
        <v>69968.92</v>
      </c>
      <c r="J336" s="5">
        <v>36434</v>
      </c>
      <c r="K336" s="6">
        <f t="shared" si="5"/>
        <v>152.02766181022974</v>
      </c>
      <c r="L336" s="51">
        <v>2906</v>
      </c>
      <c r="M336" s="51" t="s">
        <v>8665</v>
      </c>
      <c r="N336" s="9">
        <v>2919306</v>
      </c>
      <c r="V336" s="66"/>
      <c r="W336" s="66"/>
    </row>
    <row r="337" spans="1:23" x14ac:dyDescent="0.25">
      <c r="A337" s="9">
        <v>336</v>
      </c>
      <c r="B337" s="9" t="s">
        <v>124</v>
      </c>
      <c r="C337" s="10" t="s">
        <v>1039</v>
      </c>
      <c r="D337" s="9">
        <v>2403806</v>
      </c>
      <c r="E337" s="10" t="s">
        <v>1040</v>
      </c>
      <c r="F337" s="13">
        <v>1218</v>
      </c>
      <c r="G337" s="13">
        <v>41667.379999999997</v>
      </c>
      <c r="H337" s="13">
        <v>334487.15999999997</v>
      </c>
      <c r="I337" s="13">
        <v>376154.54</v>
      </c>
      <c r="J337" s="5">
        <v>35855</v>
      </c>
      <c r="K337" s="6">
        <f t="shared" si="5"/>
        <v>274.62</v>
      </c>
      <c r="L337" s="51">
        <v>2401</v>
      </c>
      <c r="M337" s="51" t="s">
        <v>8636</v>
      </c>
      <c r="N337" s="9">
        <v>2403806</v>
      </c>
      <c r="V337" s="66"/>
      <c r="W337" s="66"/>
    </row>
    <row r="338" spans="1:23" x14ac:dyDescent="0.25">
      <c r="A338" s="9">
        <v>337</v>
      </c>
      <c r="B338" s="9" t="s">
        <v>110</v>
      </c>
      <c r="C338" s="10" t="s">
        <v>521</v>
      </c>
      <c r="D338" s="9">
        <v>1716653</v>
      </c>
      <c r="E338" s="10" t="s">
        <v>1042</v>
      </c>
      <c r="F338" s="13">
        <v>1582.6</v>
      </c>
      <c r="G338" s="13">
        <v>12266.08</v>
      </c>
      <c r="H338" s="13">
        <v>88894.64</v>
      </c>
      <c r="I338" s="13">
        <v>101160.72</v>
      </c>
      <c r="J338" s="5">
        <v>36373</v>
      </c>
      <c r="K338" s="6">
        <f t="shared" si="5"/>
        <v>56.169998736256794</v>
      </c>
      <c r="L338" s="51">
        <v>1701</v>
      </c>
      <c r="M338" s="51" t="s">
        <v>8668</v>
      </c>
      <c r="N338" s="9">
        <v>1716653</v>
      </c>
      <c r="V338" s="66"/>
      <c r="W338" s="66"/>
    </row>
    <row r="339" spans="1:23" x14ac:dyDescent="0.25">
      <c r="A339" s="9">
        <v>338</v>
      </c>
      <c r="B339" s="9" t="s">
        <v>44</v>
      </c>
      <c r="C339" s="10" t="s">
        <v>1044</v>
      </c>
      <c r="D339" s="9">
        <v>2109759</v>
      </c>
      <c r="E339" s="10" t="s">
        <v>1045</v>
      </c>
      <c r="F339" s="13">
        <v>1316.37</v>
      </c>
      <c r="G339" s="13">
        <v>1953.42</v>
      </c>
      <c r="H339" s="13">
        <v>78467.100000000006</v>
      </c>
      <c r="I339" s="13">
        <v>80420.52</v>
      </c>
      <c r="J339" s="5">
        <v>35796</v>
      </c>
      <c r="K339" s="6">
        <f t="shared" si="5"/>
        <v>59.6086966430411</v>
      </c>
      <c r="L339" s="51">
        <v>2104</v>
      </c>
      <c r="M339" s="51" t="s">
        <v>8713</v>
      </c>
      <c r="N339" s="9">
        <v>2109759</v>
      </c>
      <c r="V339" s="66"/>
      <c r="W339" s="66"/>
    </row>
    <row r="340" spans="1:23" x14ac:dyDescent="0.25">
      <c r="A340" s="9">
        <v>339</v>
      </c>
      <c r="B340" s="9" t="s">
        <v>110</v>
      </c>
      <c r="C340" s="10" t="s">
        <v>584</v>
      </c>
      <c r="D340" s="9">
        <v>1706001</v>
      </c>
      <c r="E340" s="10" t="s">
        <v>1047</v>
      </c>
      <c r="F340" s="13">
        <v>3649</v>
      </c>
      <c r="G340" s="13">
        <v>309727.12</v>
      </c>
      <c r="H340" s="13">
        <v>85513.21</v>
      </c>
      <c r="I340" s="13">
        <v>395240.33</v>
      </c>
      <c r="J340" s="5">
        <v>35947</v>
      </c>
      <c r="K340" s="6">
        <f t="shared" si="5"/>
        <v>23.434697177308852</v>
      </c>
      <c r="L340" s="51">
        <v>1701</v>
      </c>
      <c r="M340" s="51" t="s">
        <v>8668</v>
      </c>
      <c r="N340" s="9">
        <v>1706001</v>
      </c>
      <c r="V340" s="66"/>
      <c r="W340" s="66"/>
    </row>
    <row r="341" spans="1:23" x14ac:dyDescent="0.25">
      <c r="A341" s="9">
        <v>340</v>
      </c>
      <c r="B341" s="9" t="s">
        <v>243</v>
      </c>
      <c r="C341" s="10" t="s">
        <v>962</v>
      </c>
      <c r="D341" s="9">
        <v>2932200</v>
      </c>
      <c r="E341" s="10" t="s">
        <v>1049</v>
      </c>
      <c r="F341" s="13">
        <v>965.33</v>
      </c>
      <c r="G341" s="13">
        <v>288051.76</v>
      </c>
      <c r="H341" s="13">
        <v>270646.65000000002</v>
      </c>
      <c r="I341" s="13">
        <v>558698.41</v>
      </c>
      <c r="J341" s="5">
        <v>36373</v>
      </c>
      <c r="K341" s="6">
        <f t="shared" si="5"/>
        <v>280.36697295225468</v>
      </c>
      <c r="L341" s="51">
        <v>2907</v>
      </c>
      <c r="M341" s="51" t="s">
        <v>8630</v>
      </c>
      <c r="N341" s="9">
        <v>2932200</v>
      </c>
      <c r="V341" s="66"/>
      <c r="W341" s="66"/>
    </row>
    <row r="342" spans="1:23" x14ac:dyDescent="0.25">
      <c r="A342" s="9">
        <v>341</v>
      </c>
      <c r="B342" s="9" t="s">
        <v>243</v>
      </c>
      <c r="C342" s="10" t="s">
        <v>1051</v>
      </c>
      <c r="D342" s="9">
        <v>2928059</v>
      </c>
      <c r="E342" s="10" t="s">
        <v>1052</v>
      </c>
      <c r="F342" s="13">
        <v>329</v>
      </c>
      <c r="G342" s="13">
        <v>55000.43</v>
      </c>
      <c r="H342" s="13">
        <v>96512.320000000007</v>
      </c>
      <c r="I342" s="13">
        <v>151512.75</v>
      </c>
      <c r="J342" s="5">
        <v>36404</v>
      </c>
      <c r="K342" s="6">
        <f t="shared" si="5"/>
        <v>293.35051671732526</v>
      </c>
      <c r="L342" s="51">
        <v>2908</v>
      </c>
      <c r="M342" s="51" t="s">
        <v>8703</v>
      </c>
      <c r="N342" s="9">
        <v>2928059</v>
      </c>
      <c r="V342" s="66"/>
      <c r="W342" s="66"/>
    </row>
    <row r="343" spans="1:23" x14ac:dyDescent="0.25">
      <c r="A343" s="9">
        <v>342</v>
      </c>
      <c r="B343" s="9" t="s">
        <v>110</v>
      </c>
      <c r="C343" s="10" t="s">
        <v>233</v>
      </c>
      <c r="D343" s="9">
        <v>1722107</v>
      </c>
      <c r="E343" s="10" t="s">
        <v>1054</v>
      </c>
      <c r="F343" s="13">
        <v>2509.91</v>
      </c>
      <c r="G343" s="13">
        <v>227297.69</v>
      </c>
      <c r="H343" s="13">
        <v>521861.11</v>
      </c>
      <c r="I343" s="13">
        <v>749158.8</v>
      </c>
      <c r="J343" s="5">
        <v>35704</v>
      </c>
      <c r="K343" s="6">
        <f t="shared" si="5"/>
        <v>207.92024813638736</v>
      </c>
      <c r="L343" s="51">
        <v>1701</v>
      </c>
      <c r="M343" s="51" t="s">
        <v>8668</v>
      </c>
      <c r="N343" s="9">
        <v>1722107</v>
      </c>
      <c r="V343" s="66"/>
      <c r="W343" s="66"/>
    </row>
    <row r="344" spans="1:23" x14ac:dyDescent="0.25">
      <c r="A344" s="9">
        <v>343</v>
      </c>
      <c r="B344" s="9" t="s">
        <v>104</v>
      </c>
      <c r="C344" s="10" t="s">
        <v>1056</v>
      </c>
      <c r="D344" s="9">
        <v>4108502</v>
      </c>
      <c r="E344" s="10" t="s">
        <v>1057</v>
      </c>
      <c r="F344" s="13">
        <v>1338.63</v>
      </c>
      <c r="G344" s="13">
        <v>0</v>
      </c>
      <c r="H344" s="13">
        <v>487254.73</v>
      </c>
      <c r="I344" s="13">
        <v>487254.73</v>
      </c>
      <c r="J344" s="5">
        <v>36130</v>
      </c>
      <c r="K344" s="6">
        <f t="shared" si="5"/>
        <v>363.99507705639343</v>
      </c>
      <c r="L344" s="51">
        <v>4103</v>
      </c>
      <c r="M344" s="51" t="s">
        <v>8642</v>
      </c>
      <c r="N344" s="9">
        <v>4108502</v>
      </c>
      <c r="V344" s="66"/>
      <c r="W344" s="66"/>
    </row>
    <row r="345" spans="1:23" x14ac:dyDescent="0.25">
      <c r="A345" s="9">
        <v>344</v>
      </c>
      <c r="B345" s="9" t="s">
        <v>110</v>
      </c>
      <c r="C345" s="10" t="s">
        <v>233</v>
      </c>
      <c r="D345" s="9">
        <v>1722107</v>
      </c>
      <c r="E345" s="10" t="s">
        <v>1059</v>
      </c>
      <c r="F345" s="13">
        <v>2931.73</v>
      </c>
      <c r="G345" s="13">
        <v>443657.4</v>
      </c>
      <c r="H345" s="13">
        <v>615898.55000000005</v>
      </c>
      <c r="I345" s="13">
        <v>1059555.95</v>
      </c>
      <c r="J345" s="5">
        <v>35704</v>
      </c>
      <c r="K345" s="6">
        <f t="shared" si="5"/>
        <v>210.0802427235796</v>
      </c>
      <c r="L345" s="51">
        <v>1701</v>
      </c>
      <c r="M345" s="51" t="s">
        <v>8668</v>
      </c>
      <c r="N345" s="9">
        <v>1722107</v>
      </c>
      <c r="V345" s="66"/>
      <c r="W345" s="66"/>
    </row>
    <row r="346" spans="1:23" x14ac:dyDescent="0.25">
      <c r="A346" s="9">
        <v>345</v>
      </c>
      <c r="B346" s="9" t="s">
        <v>390</v>
      </c>
      <c r="C346" s="10" t="s">
        <v>1062</v>
      </c>
      <c r="D346" s="9">
        <v>2803401</v>
      </c>
      <c r="E346" s="10" t="s">
        <v>1063</v>
      </c>
      <c r="F346" s="13">
        <v>377.5</v>
      </c>
      <c r="G346" s="13">
        <v>44126.33</v>
      </c>
      <c r="H346" s="13">
        <v>378671.75</v>
      </c>
      <c r="I346" s="13">
        <v>422798.08000000002</v>
      </c>
      <c r="J346" s="5">
        <v>35947</v>
      </c>
      <c r="K346" s="6">
        <f t="shared" si="5"/>
        <v>1003.1039735099338</v>
      </c>
      <c r="L346" s="51">
        <v>2802</v>
      </c>
      <c r="M346" s="51" t="s">
        <v>8618</v>
      </c>
      <c r="N346" s="9">
        <v>2803401</v>
      </c>
      <c r="V346" s="66"/>
      <c r="W346" s="66"/>
    </row>
    <row r="347" spans="1:23" x14ac:dyDescent="0.25">
      <c r="A347" s="9">
        <v>346</v>
      </c>
      <c r="B347" s="9" t="s">
        <v>243</v>
      </c>
      <c r="C347" s="10" t="s">
        <v>1065</v>
      </c>
      <c r="D347" s="9">
        <v>2904704</v>
      </c>
      <c r="E347" s="10" t="s">
        <v>1066</v>
      </c>
      <c r="F347" s="13">
        <v>555.59</v>
      </c>
      <c r="G347" s="13">
        <v>188685.93</v>
      </c>
      <c r="H347" s="13">
        <v>118874.23</v>
      </c>
      <c r="I347" s="13">
        <v>307560.15999999997</v>
      </c>
      <c r="J347" s="5">
        <v>36434</v>
      </c>
      <c r="K347" s="6">
        <f t="shared" si="5"/>
        <v>213.96034845839557</v>
      </c>
      <c r="L347" s="51">
        <v>2907</v>
      </c>
      <c r="M347" s="51" t="s">
        <v>8630</v>
      </c>
      <c r="N347" s="9">
        <v>2904704</v>
      </c>
      <c r="V347" s="66"/>
      <c r="W347" s="66"/>
    </row>
    <row r="348" spans="1:23" x14ac:dyDescent="0.25">
      <c r="A348" s="9">
        <v>347</v>
      </c>
      <c r="B348" s="9" t="s">
        <v>390</v>
      </c>
      <c r="C348" s="10" t="s">
        <v>1069</v>
      </c>
      <c r="D348" s="9">
        <v>2803708</v>
      </c>
      <c r="E348" s="10" t="s">
        <v>1070</v>
      </c>
      <c r="F348" s="13">
        <v>1907.1</v>
      </c>
      <c r="G348" s="13">
        <v>386216.98</v>
      </c>
      <c r="H348" s="13">
        <v>402378.42</v>
      </c>
      <c r="I348" s="13">
        <v>788595.4</v>
      </c>
      <c r="J348" s="5">
        <v>35977</v>
      </c>
      <c r="K348" s="6">
        <f t="shared" si="5"/>
        <v>210.98968066698129</v>
      </c>
      <c r="L348" s="51">
        <v>2802</v>
      </c>
      <c r="M348" s="51" t="s">
        <v>8618</v>
      </c>
      <c r="N348" s="9">
        <v>2803708</v>
      </c>
      <c r="V348" s="66"/>
      <c r="W348" s="66"/>
    </row>
    <row r="349" spans="1:23" x14ac:dyDescent="0.25">
      <c r="A349" s="9">
        <v>348</v>
      </c>
      <c r="B349" s="9" t="s">
        <v>110</v>
      </c>
      <c r="C349" s="10" t="s">
        <v>166</v>
      </c>
      <c r="D349" s="9">
        <v>1713205</v>
      </c>
      <c r="E349" s="10" t="s">
        <v>1072</v>
      </c>
      <c r="F349" s="13">
        <v>2635.64</v>
      </c>
      <c r="G349" s="13">
        <v>66887.38</v>
      </c>
      <c r="H349" s="13">
        <v>217150.06</v>
      </c>
      <c r="I349" s="13">
        <v>284037.44</v>
      </c>
      <c r="J349" s="5">
        <v>36434</v>
      </c>
      <c r="K349" s="6">
        <f t="shared" si="5"/>
        <v>82.389878739129784</v>
      </c>
      <c r="L349" s="51">
        <v>1702</v>
      </c>
      <c r="M349" s="51" t="s">
        <v>8638</v>
      </c>
      <c r="N349" s="9">
        <v>1713205</v>
      </c>
      <c r="V349" s="66"/>
      <c r="W349" s="66"/>
    </row>
    <row r="350" spans="1:23" x14ac:dyDescent="0.25">
      <c r="A350" s="9">
        <v>349</v>
      </c>
      <c r="B350" s="9" t="s">
        <v>235</v>
      </c>
      <c r="C350" s="10" t="s">
        <v>1075</v>
      </c>
      <c r="D350" s="9">
        <v>2313906</v>
      </c>
      <c r="E350" s="10" t="s">
        <v>1076</v>
      </c>
      <c r="F350" s="13">
        <v>1004.94</v>
      </c>
      <c r="G350" s="13">
        <v>67540.899999999994</v>
      </c>
      <c r="H350" s="13">
        <v>53540.9</v>
      </c>
      <c r="I350" s="13">
        <v>121081.8</v>
      </c>
      <c r="J350" s="5">
        <v>35490</v>
      </c>
      <c r="K350" s="6">
        <f t="shared" si="5"/>
        <v>53.277708121877922</v>
      </c>
      <c r="L350" s="51">
        <v>2301</v>
      </c>
      <c r="M350" s="51" t="s">
        <v>8652</v>
      </c>
      <c r="N350" s="9">
        <v>2313906</v>
      </c>
      <c r="V350" s="66"/>
      <c r="W350" s="66"/>
    </row>
    <row r="351" spans="1:23" x14ac:dyDescent="0.25">
      <c r="A351" s="9">
        <v>350</v>
      </c>
      <c r="B351" s="9" t="s">
        <v>262</v>
      </c>
      <c r="C351" s="10" t="s">
        <v>1079</v>
      </c>
      <c r="D351" s="9">
        <v>4215000</v>
      </c>
      <c r="E351" s="10" t="s">
        <v>1080</v>
      </c>
      <c r="F351" s="13">
        <v>564.16999999999996</v>
      </c>
      <c r="G351" s="13">
        <v>199139.62</v>
      </c>
      <c r="H351" s="13">
        <v>249099.12</v>
      </c>
      <c r="I351" s="13">
        <v>448238.74</v>
      </c>
      <c r="J351" s="5">
        <v>36039</v>
      </c>
      <c r="K351" s="6">
        <f t="shared" si="5"/>
        <v>441.53202049027777</v>
      </c>
      <c r="L351" s="51">
        <v>4204</v>
      </c>
      <c r="M351" s="51" t="s">
        <v>8629</v>
      </c>
      <c r="N351" s="9">
        <v>4215000</v>
      </c>
      <c r="V351" s="66"/>
      <c r="W351" s="66"/>
    </row>
    <row r="352" spans="1:23" x14ac:dyDescent="0.25">
      <c r="A352" s="9">
        <v>351</v>
      </c>
      <c r="B352" s="9" t="s">
        <v>129</v>
      </c>
      <c r="C352" s="10" t="s">
        <v>342</v>
      </c>
      <c r="D352" s="9">
        <v>1505064</v>
      </c>
      <c r="E352" s="10" t="s">
        <v>949</v>
      </c>
      <c r="F352" s="13">
        <v>2347.66</v>
      </c>
      <c r="G352" s="13">
        <v>170480.96</v>
      </c>
      <c r="H352" s="13">
        <v>336711.62</v>
      </c>
      <c r="I352" s="13">
        <v>507192.58</v>
      </c>
      <c r="J352" s="5">
        <v>35977</v>
      </c>
      <c r="K352" s="6">
        <f t="shared" si="5"/>
        <v>143.42435446359355</v>
      </c>
      <c r="L352" s="51">
        <v>1503</v>
      </c>
      <c r="M352" s="51" t="s">
        <v>8634</v>
      </c>
      <c r="N352" s="9">
        <v>1505064</v>
      </c>
      <c r="V352" s="66"/>
      <c r="W352" s="66"/>
    </row>
    <row r="353" spans="1:23" x14ac:dyDescent="0.25">
      <c r="A353" s="9">
        <v>352</v>
      </c>
      <c r="B353" s="9" t="s">
        <v>129</v>
      </c>
      <c r="C353" s="10" t="s">
        <v>342</v>
      </c>
      <c r="D353" s="9">
        <v>1505064</v>
      </c>
      <c r="E353" s="10" t="s">
        <v>1083</v>
      </c>
      <c r="F353" s="13">
        <v>1359.89</v>
      </c>
      <c r="G353" s="13">
        <v>155306.4</v>
      </c>
      <c r="H353" s="13">
        <v>205159.56</v>
      </c>
      <c r="I353" s="13">
        <v>360465.96</v>
      </c>
      <c r="J353" s="5">
        <v>35977</v>
      </c>
      <c r="K353" s="6">
        <f t="shared" si="5"/>
        <v>150.86481994867231</v>
      </c>
      <c r="L353" s="51">
        <v>1503</v>
      </c>
      <c r="M353" s="51" t="s">
        <v>8634</v>
      </c>
      <c r="N353" s="9">
        <v>1505064</v>
      </c>
      <c r="V353" s="66"/>
      <c r="W353" s="66"/>
    </row>
    <row r="354" spans="1:23" x14ac:dyDescent="0.25">
      <c r="A354" s="9">
        <v>353</v>
      </c>
      <c r="B354" s="9" t="s">
        <v>243</v>
      </c>
      <c r="C354" s="10" t="s">
        <v>1085</v>
      </c>
      <c r="D354" s="9">
        <v>2914802</v>
      </c>
      <c r="E354" s="10" t="s">
        <v>1086</v>
      </c>
      <c r="F354" s="13">
        <v>355.83</v>
      </c>
      <c r="G354" s="13">
        <v>163293.75</v>
      </c>
      <c r="H354" s="13">
        <v>106951.27</v>
      </c>
      <c r="I354" s="13">
        <v>270245.02</v>
      </c>
      <c r="J354" s="5">
        <v>36404</v>
      </c>
      <c r="K354" s="6">
        <f t="shared" si="5"/>
        <v>300.56844560604787</v>
      </c>
      <c r="L354" s="51">
        <v>2907</v>
      </c>
      <c r="M354" s="51" t="s">
        <v>8630</v>
      </c>
      <c r="N354" s="9">
        <v>2914802</v>
      </c>
      <c r="V354" s="66"/>
      <c r="W354" s="66"/>
    </row>
    <row r="355" spans="1:23" x14ac:dyDescent="0.25">
      <c r="A355" s="9">
        <v>354</v>
      </c>
      <c r="B355" s="9" t="s">
        <v>110</v>
      </c>
      <c r="C355" s="10" t="s">
        <v>366</v>
      </c>
      <c r="D355" s="9">
        <v>1702901</v>
      </c>
      <c r="E355" s="10" t="s">
        <v>1088</v>
      </c>
      <c r="F355" s="13">
        <v>2938.75</v>
      </c>
      <c r="G355" s="13">
        <v>323591.78999999998</v>
      </c>
      <c r="H355" s="13">
        <v>444515.67</v>
      </c>
      <c r="I355" s="13">
        <v>768107.46</v>
      </c>
      <c r="J355" s="5">
        <v>35947</v>
      </c>
      <c r="K355" s="6">
        <f t="shared" si="5"/>
        <v>151.26011739685239</v>
      </c>
      <c r="L355" s="51">
        <v>1701</v>
      </c>
      <c r="M355" s="51" t="s">
        <v>8668</v>
      </c>
      <c r="N355" s="9">
        <v>1702901</v>
      </c>
      <c r="V355" s="66"/>
      <c r="W355" s="66"/>
    </row>
    <row r="356" spans="1:23" x14ac:dyDescent="0.25">
      <c r="A356" s="9">
        <v>355</v>
      </c>
      <c r="B356" s="9" t="s">
        <v>129</v>
      </c>
      <c r="C356" s="10" t="s">
        <v>342</v>
      </c>
      <c r="D356" s="9">
        <v>1505064</v>
      </c>
      <c r="E356" s="10" t="s">
        <v>1090</v>
      </c>
      <c r="F356" s="13">
        <v>2248.2600000000002</v>
      </c>
      <c r="G356" s="13">
        <v>155599.20000000001</v>
      </c>
      <c r="H356" s="13">
        <v>399194.74</v>
      </c>
      <c r="I356" s="13">
        <v>554793.93999999994</v>
      </c>
      <c r="J356" s="5">
        <v>35977</v>
      </c>
      <c r="K356" s="6">
        <f t="shared" si="5"/>
        <v>177.5571953421757</v>
      </c>
      <c r="L356" s="51">
        <v>1503</v>
      </c>
      <c r="M356" s="51" t="s">
        <v>8634</v>
      </c>
      <c r="N356" s="9">
        <v>1505064</v>
      </c>
      <c r="V356" s="66"/>
      <c r="W356" s="66"/>
    </row>
    <row r="357" spans="1:23" x14ac:dyDescent="0.25">
      <c r="A357" s="9">
        <v>356</v>
      </c>
      <c r="B357" s="9" t="s">
        <v>243</v>
      </c>
      <c r="C357" s="10" t="s">
        <v>246</v>
      </c>
      <c r="D357" s="9">
        <v>2913606</v>
      </c>
      <c r="E357" s="10" t="s">
        <v>1092</v>
      </c>
      <c r="F357" s="13">
        <v>476.44</v>
      </c>
      <c r="G357" s="13">
        <v>146912.59</v>
      </c>
      <c r="H357" s="13">
        <v>143199.78</v>
      </c>
      <c r="I357" s="13">
        <v>290112.37</v>
      </c>
      <c r="J357" s="5">
        <v>36434</v>
      </c>
      <c r="K357" s="6">
        <f t="shared" si="5"/>
        <v>300.56204348921165</v>
      </c>
      <c r="L357" s="51">
        <v>2907</v>
      </c>
      <c r="M357" s="51" t="s">
        <v>8630</v>
      </c>
      <c r="N357" s="9">
        <v>2913606</v>
      </c>
      <c r="V357" s="66"/>
      <c r="W357" s="66"/>
    </row>
    <row r="358" spans="1:23" x14ac:dyDescent="0.25">
      <c r="A358" s="9">
        <v>357</v>
      </c>
      <c r="B358" s="9" t="s">
        <v>390</v>
      </c>
      <c r="C358" s="10" t="s">
        <v>1094</v>
      </c>
      <c r="D358" s="9">
        <v>2804508</v>
      </c>
      <c r="E358" s="10" t="s">
        <v>1095</v>
      </c>
      <c r="F358" s="13">
        <v>656.26</v>
      </c>
      <c r="G358" s="13">
        <v>175726.74</v>
      </c>
      <c r="H358" s="13">
        <v>89918.58</v>
      </c>
      <c r="I358" s="13">
        <v>265645.32</v>
      </c>
      <c r="J358" s="5">
        <v>35796</v>
      </c>
      <c r="K358" s="6">
        <f t="shared" si="5"/>
        <v>137.01670069789412</v>
      </c>
      <c r="L358" s="51">
        <v>2801</v>
      </c>
      <c r="M358" s="51" t="s">
        <v>8675</v>
      </c>
      <c r="N358" s="9">
        <v>2804508</v>
      </c>
      <c r="V358" s="66"/>
      <c r="W358" s="66"/>
    </row>
    <row r="359" spans="1:23" x14ac:dyDescent="0.25">
      <c r="A359" s="9">
        <v>358</v>
      </c>
      <c r="B359" s="9" t="s">
        <v>129</v>
      </c>
      <c r="C359" s="10" t="s">
        <v>156</v>
      </c>
      <c r="D359" s="9">
        <v>1504208</v>
      </c>
      <c r="E359" s="10" t="s">
        <v>1097</v>
      </c>
      <c r="F359" s="13">
        <v>3565.4</v>
      </c>
      <c r="G359" s="13">
        <v>147007.70000000001</v>
      </c>
      <c r="H359" s="13">
        <v>432661.21</v>
      </c>
      <c r="I359" s="13">
        <v>579668.91</v>
      </c>
      <c r="J359" s="5">
        <v>35855</v>
      </c>
      <c r="K359" s="6">
        <f t="shared" si="5"/>
        <v>121.34997756212486</v>
      </c>
      <c r="L359" s="51">
        <v>1503</v>
      </c>
      <c r="M359" s="51" t="s">
        <v>8634</v>
      </c>
      <c r="N359" s="9">
        <v>1504208</v>
      </c>
      <c r="V359" s="66"/>
      <c r="W359" s="66"/>
    </row>
    <row r="360" spans="1:23" x14ac:dyDescent="0.25">
      <c r="A360" s="9">
        <v>359</v>
      </c>
      <c r="B360" s="9" t="s">
        <v>306</v>
      </c>
      <c r="C360" s="10" t="s">
        <v>1099</v>
      </c>
      <c r="D360" s="9">
        <v>2200400</v>
      </c>
      <c r="E360" s="10" t="s">
        <v>1100</v>
      </c>
      <c r="F360" s="13">
        <v>1407.26</v>
      </c>
      <c r="G360" s="13">
        <v>10721.46</v>
      </c>
      <c r="H360" s="13">
        <v>34618.6</v>
      </c>
      <c r="I360" s="13">
        <v>45340.06</v>
      </c>
      <c r="J360" s="5">
        <v>35977</v>
      </c>
      <c r="K360" s="6">
        <f t="shared" si="5"/>
        <v>24.600002842402965</v>
      </c>
      <c r="L360" s="51">
        <v>2202</v>
      </c>
      <c r="M360" s="51" t="s">
        <v>8654</v>
      </c>
      <c r="N360" s="9">
        <v>2200400</v>
      </c>
      <c r="V360" s="66"/>
      <c r="W360" s="66"/>
    </row>
    <row r="361" spans="1:23" x14ac:dyDescent="0.25">
      <c r="A361" s="9">
        <v>360</v>
      </c>
      <c r="B361" s="9" t="s">
        <v>306</v>
      </c>
      <c r="C361" s="10" t="s">
        <v>1099</v>
      </c>
      <c r="D361" s="9">
        <v>2200400</v>
      </c>
      <c r="E361" s="10" t="s">
        <v>1102</v>
      </c>
      <c r="F361" s="13">
        <v>506.13</v>
      </c>
      <c r="G361" s="13">
        <v>0</v>
      </c>
      <c r="H361" s="13">
        <v>14849.86</v>
      </c>
      <c r="I361" s="13">
        <v>14849.86</v>
      </c>
      <c r="J361" s="5">
        <v>36100</v>
      </c>
      <c r="K361" s="6">
        <f t="shared" si="5"/>
        <v>29.340011459506453</v>
      </c>
      <c r="L361" s="51">
        <v>2202</v>
      </c>
      <c r="M361" s="51" t="s">
        <v>8654</v>
      </c>
      <c r="N361" s="9">
        <v>2200400</v>
      </c>
      <c r="V361" s="66"/>
      <c r="W361" s="66"/>
    </row>
    <row r="362" spans="1:23" x14ac:dyDescent="0.25">
      <c r="A362" s="9">
        <v>361</v>
      </c>
      <c r="B362" s="9" t="s">
        <v>129</v>
      </c>
      <c r="C362" s="10" t="s">
        <v>342</v>
      </c>
      <c r="D362" s="9">
        <v>1505064</v>
      </c>
      <c r="E362" s="10" t="s">
        <v>1104</v>
      </c>
      <c r="F362" s="13">
        <v>2218.1799999999998</v>
      </c>
      <c r="G362" s="13">
        <v>218292.61</v>
      </c>
      <c r="H362" s="13">
        <v>388118.01</v>
      </c>
      <c r="I362" s="13">
        <v>606410.62</v>
      </c>
      <c r="J362" s="5">
        <v>35977</v>
      </c>
      <c r="K362" s="6">
        <f t="shared" si="5"/>
        <v>174.9713774355553</v>
      </c>
      <c r="L362" s="51">
        <v>1503</v>
      </c>
      <c r="M362" s="51" t="s">
        <v>8634</v>
      </c>
      <c r="N362" s="9">
        <v>1505064</v>
      </c>
      <c r="V362" s="66"/>
      <c r="W362" s="66"/>
    </row>
    <row r="363" spans="1:23" x14ac:dyDescent="0.25">
      <c r="A363" s="9">
        <v>362</v>
      </c>
      <c r="B363" s="9" t="s">
        <v>124</v>
      </c>
      <c r="C363" s="10" t="s">
        <v>1107</v>
      </c>
      <c r="D363" s="9">
        <v>2411601</v>
      </c>
      <c r="E363" s="10" t="s">
        <v>1108</v>
      </c>
      <c r="F363" s="13">
        <v>2200</v>
      </c>
      <c r="G363" s="13">
        <v>951338.19</v>
      </c>
      <c r="H363" s="13">
        <v>454432</v>
      </c>
      <c r="I363" s="13">
        <v>1405770.19</v>
      </c>
      <c r="J363" s="5">
        <v>35855</v>
      </c>
      <c r="K363" s="6">
        <f t="shared" si="5"/>
        <v>206.56</v>
      </c>
      <c r="L363" s="51">
        <v>2403</v>
      </c>
      <c r="M363" s="51" t="s">
        <v>8637</v>
      </c>
      <c r="N363" s="9">
        <v>2411601</v>
      </c>
      <c r="V363" s="66"/>
      <c r="W363" s="66"/>
    </row>
    <row r="364" spans="1:23" x14ac:dyDescent="0.25">
      <c r="A364" s="9">
        <v>363</v>
      </c>
      <c r="B364" s="9" t="s">
        <v>243</v>
      </c>
      <c r="C364" s="10" t="s">
        <v>1110</v>
      </c>
      <c r="D364" s="9">
        <v>2931905</v>
      </c>
      <c r="E364" s="10" t="s">
        <v>1111</v>
      </c>
      <c r="F364" s="13">
        <v>470.7</v>
      </c>
      <c r="G364" s="13">
        <v>11311.63</v>
      </c>
      <c r="H364" s="13">
        <v>60375.13</v>
      </c>
      <c r="I364" s="13">
        <v>71686.759999999995</v>
      </c>
      <c r="J364" s="5">
        <v>36434</v>
      </c>
      <c r="K364" s="6">
        <f t="shared" si="5"/>
        <v>128.26668791162098</v>
      </c>
      <c r="L364" s="51">
        <v>2906</v>
      </c>
      <c r="M364" s="51" t="s">
        <v>8665</v>
      </c>
      <c r="N364" s="9">
        <v>2931905</v>
      </c>
      <c r="V364" s="66"/>
      <c r="W364" s="66"/>
    </row>
    <row r="365" spans="1:23" x14ac:dyDescent="0.25">
      <c r="A365" s="9">
        <v>364</v>
      </c>
      <c r="B365" s="9" t="s">
        <v>1112</v>
      </c>
      <c r="C365" s="10" t="s">
        <v>1114</v>
      </c>
      <c r="D365" s="9">
        <v>3301009</v>
      </c>
      <c r="E365" s="10" t="s">
        <v>473</v>
      </c>
      <c r="F365" s="13">
        <v>1119.6600000000001</v>
      </c>
      <c r="G365" s="13">
        <v>176012.66</v>
      </c>
      <c r="H365" s="13">
        <v>889470.77</v>
      </c>
      <c r="I365" s="13">
        <v>1065483.43</v>
      </c>
      <c r="J365" s="5">
        <v>36434</v>
      </c>
      <c r="K365" s="6">
        <f t="shared" si="5"/>
        <v>794.41149098833569</v>
      </c>
      <c r="L365" s="51">
        <v>3301</v>
      </c>
      <c r="M365" s="51" t="s">
        <v>8623</v>
      </c>
      <c r="N365" s="9">
        <v>3301009</v>
      </c>
      <c r="V365" s="66"/>
      <c r="W365" s="66"/>
    </row>
    <row r="366" spans="1:23" x14ac:dyDescent="0.25">
      <c r="A366" s="9">
        <v>365</v>
      </c>
      <c r="B366" s="9" t="s">
        <v>243</v>
      </c>
      <c r="C366" s="10" t="s">
        <v>1117</v>
      </c>
      <c r="D366" s="9">
        <v>2907202</v>
      </c>
      <c r="E366" s="10" t="s">
        <v>1118</v>
      </c>
      <c r="F366" s="13">
        <v>551.48</v>
      </c>
      <c r="G366" s="13">
        <v>74790.61</v>
      </c>
      <c r="H366" s="13">
        <v>301405.68</v>
      </c>
      <c r="I366" s="13">
        <v>376196.29</v>
      </c>
      <c r="J366" s="5">
        <v>36373</v>
      </c>
      <c r="K366" s="6">
        <f t="shared" si="5"/>
        <v>546.53963879016464</v>
      </c>
      <c r="L366" s="51">
        <v>2904</v>
      </c>
      <c r="M366" s="51" t="s">
        <v>8641</v>
      </c>
      <c r="N366" s="9">
        <v>2907202</v>
      </c>
      <c r="V366" s="66"/>
      <c r="W366" s="66"/>
    </row>
    <row r="367" spans="1:23" x14ac:dyDescent="0.25">
      <c r="A367" s="9">
        <v>366</v>
      </c>
      <c r="B367" s="9" t="s">
        <v>44</v>
      </c>
      <c r="C367" s="10" t="s">
        <v>455</v>
      </c>
      <c r="D367" s="9">
        <v>2102903</v>
      </c>
      <c r="E367" s="10" t="s">
        <v>1120</v>
      </c>
      <c r="F367" s="13">
        <v>2561.2199999999998</v>
      </c>
      <c r="G367" s="13">
        <v>298908.92</v>
      </c>
      <c r="H367" s="13">
        <v>199160.36</v>
      </c>
      <c r="I367" s="13">
        <v>498069.28</v>
      </c>
      <c r="J367" s="5">
        <v>35886</v>
      </c>
      <c r="K367" s="6">
        <f t="shared" si="5"/>
        <v>77.759958144946552</v>
      </c>
      <c r="L367" s="51">
        <v>2101</v>
      </c>
      <c r="M367" s="51" t="s">
        <v>8698</v>
      </c>
      <c r="N367" s="9">
        <v>2102903</v>
      </c>
      <c r="V367" s="66"/>
      <c r="W367" s="66"/>
    </row>
    <row r="368" spans="1:23" x14ac:dyDescent="0.25">
      <c r="A368" s="9">
        <v>367</v>
      </c>
      <c r="B368" s="9" t="s">
        <v>44</v>
      </c>
      <c r="C368" s="10" t="s">
        <v>455</v>
      </c>
      <c r="D368" s="9">
        <v>2102903</v>
      </c>
      <c r="E368" s="10" t="s">
        <v>1122</v>
      </c>
      <c r="F368" s="13">
        <v>2043.16</v>
      </c>
      <c r="G368" s="13">
        <v>19550</v>
      </c>
      <c r="H368" s="13">
        <v>111004.97</v>
      </c>
      <c r="I368" s="13">
        <v>130554.97</v>
      </c>
      <c r="J368" s="5">
        <v>35886</v>
      </c>
      <c r="K368" s="6">
        <f t="shared" si="5"/>
        <v>54.330042678987446</v>
      </c>
      <c r="L368" s="51">
        <v>2101</v>
      </c>
      <c r="M368" s="51" t="s">
        <v>8698</v>
      </c>
      <c r="N368" s="9">
        <v>2102903</v>
      </c>
      <c r="V368" s="66"/>
      <c r="W368" s="66"/>
    </row>
    <row r="369" spans="1:23" x14ac:dyDescent="0.25">
      <c r="A369" s="9">
        <v>368</v>
      </c>
      <c r="B369" s="9" t="s">
        <v>243</v>
      </c>
      <c r="C369" s="10" t="s">
        <v>246</v>
      </c>
      <c r="D369" s="9">
        <v>2913606</v>
      </c>
      <c r="E369" s="10" t="s">
        <v>1124</v>
      </c>
      <c r="F369" s="13">
        <v>461.87</v>
      </c>
      <c r="G369" s="13">
        <v>175696.31</v>
      </c>
      <c r="H369" s="13">
        <v>117739.92</v>
      </c>
      <c r="I369" s="13">
        <v>293436.23</v>
      </c>
      <c r="J369" s="5">
        <v>37956</v>
      </c>
      <c r="K369" s="6">
        <f t="shared" si="5"/>
        <v>254.92004243618334</v>
      </c>
      <c r="L369" s="51">
        <v>2907</v>
      </c>
      <c r="M369" s="51" t="s">
        <v>8630</v>
      </c>
      <c r="N369" s="9">
        <v>2913606</v>
      </c>
      <c r="V369" s="66"/>
      <c r="W369" s="66"/>
    </row>
    <row r="370" spans="1:23" x14ac:dyDescent="0.25">
      <c r="A370" s="9">
        <v>369</v>
      </c>
      <c r="B370" s="9" t="s">
        <v>243</v>
      </c>
      <c r="C370" s="10" t="s">
        <v>1126</v>
      </c>
      <c r="D370" s="9">
        <v>2932507</v>
      </c>
      <c r="E370" s="10" t="s">
        <v>1127</v>
      </c>
      <c r="F370" s="13">
        <v>404.36</v>
      </c>
      <c r="G370" s="13">
        <v>0</v>
      </c>
      <c r="H370" s="13">
        <v>61600.33</v>
      </c>
      <c r="I370" s="13">
        <v>61600.33</v>
      </c>
      <c r="J370" s="5">
        <v>36465</v>
      </c>
      <c r="K370" s="6">
        <f t="shared" si="5"/>
        <v>152.34031556039173</v>
      </c>
      <c r="L370" s="51">
        <v>2907</v>
      </c>
      <c r="M370" s="51" t="s">
        <v>8630</v>
      </c>
      <c r="N370" s="9">
        <v>2932507</v>
      </c>
      <c r="V370" s="66"/>
      <c r="W370" s="66"/>
    </row>
    <row r="371" spans="1:23" x14ac:dyDescent="0.25">
      <c r="A371" s="9">
        <v>370</v>
      </c>
      <c r="B371" s="9" t="s">
        <v>44</v>
      </c>
      <c r="C371" s="10" t="s">
        <v>455</v>
      </c>
      <c r="D371" s="9">
        <v>2102903</v>
      </c>
      <c r="E371" s="10" t="s">
        <v>1129</v>
      </c>
      <c r="F371" s="13">
        <v>2446.6</v>
      </c>
      <c r="G371" s="13">
        <v>24820</v>
      </c>
      <c r="H371" s="13">
        <v>129180.4</v>
      </c>
      <c r="I371" s="13">
        <v>154000.4</v>
      </c>
      <c r="J371" s="5">
        <v>35886</v>
      </c>
      <c r="K371" s="6">
        <f t="shared" si="5"/>
        <v>52.799967301561352</v>
      </c>
      <c r="L371" s="51">
        <v>2101</v>
      </c>
      <c r="M371" s="51" t="s">
        <v>8698</v>
      </c>
      <c r="N371" s="9">
        <v>2102903</v>
      </c>
      <c r="V371" s="66"/>
      <c r="W371" s="66"/>
    </row>
    <row r="372" spans="1:23" x14ac:dyDescent="0.25">
      <c r="A372" s="9">
        <v>371</v>
      </c>
      <c r="B372" s="9" t="s">
        <v>129</v>
      </c>
      <c r="C372" s="10" t="s">
        <v>1131</v>
      </c>
      <c r="D372" s="9">
        <v>1505494</v>
      </c>
      <c r="E372" s="10" t="s">
        <v>1132</v>
      </c>
      <c r="F372" s="13">
        <v>3633</v>
      </c>
      <c r="G372" s="13">
        <v>305576.96000000002</v>
      </c>
      <c r="H372" s="13">
        <v>747898.45</v>
      </c>
      <c r="I372" s="13">
        <v>1053475.4099999999</v>
      </c>
      <c r="J372" s="5">
        <v>35916</v>
      </c>
      <c r="K372" s="6">
        <f t="shared" si="5"/>
        <v>205.86249655931735</v>
      </c>
      <c r="L372" s="51">
        <v>1503</v>
      </c>
      <c r="M372" s="51" t="s">
        <v>8634</v>
      </c>
      <c r="N372" s="9">
        <v>1505494</v>
      </c>
      <c r="V372" s="66"/>
      <c r="W372" s="66"/>
    </row>
    <row r="373" spans="1:23" x14ac:dyDescent="0.25">
      <c r="A373" s="9">
        <v>372</v>
      </c>
      <c r="B373" s="9" t="s">
        <v>44</v>
      </c>
      <c r="C373" s="10" t="s">
        <v>1134</v>
      </c>
      <c r="D373" s="9">
        <v>2112100</v>
      </c>
      <c r="E373" s="10" t="s">
        <v>1135</v>
      </c>
      <c r="F373" s="13">
        <v>2014.6</v>
      </c>
      <c r="G373" s="13">
        <v>15477.81</v>
      </c>
      <c r="H373" s="13">
        <v>102925.97</v>
      </c>
      <c r="I373" s="13">
        <v>118403.78</v>
      </c>
      <c r="J373" s="5">
        <v>36008</v>
      </c>
      <c r="K373" s="6">
        <f t="shared" si="5"/>
        <v>51.090027797081312</v>
      </c>
      <c r="L373" s="51">
        <v>2104</v>
      </c>
      <c r="M373" s="51" t="s">
        <v>8713</v>
      </c>
      <c r="N373" s="9">
        <v>2112100</v>
      </c>
      <c r="V373" s="66"/>
      <c r="W373" s="66"/>
    </row>
    <row r="374" spans="1:23" x14ac:dyDescent="0.25">
      <c r="A374" s="9">
        <v>373</v>
      </c>
      <c r="B374" s="9" t="s">
        <v>243</v>
      </c>
      <c r="C374" s="10" t="s">
        <v>1138</v>
      </c>
      <c r="D374" s="9">
        <v>2926202</v>
      </c>
      <c r="E374" s="10" t="s">
        <v>1139</v>
      </c>
      <c r="F374" s="13">
        <v>7952.13</v>
      </c>
      <c r="G374" s="13">
        <v>4678.72</v>
      </c>
      <c r="H374" s="13">
        <v>383920.97</v>
      </c>
      <c r="I374" s="13">
        <v>388599.69</v>
      </c>
      <c r="J374" s="5">
        <v>36557</v>
      </c>
      <c r="K374" s="6">
        <f t="shared" si="5"/>
        <v>48.279010780759364</v>
      </c>
      <c r="L374" s="51">
        <v>2901</v>
      </c>
      <c r="M374" s="51" t="s">
        <v>8620</v>
      </c>
      <c r="N374" s="9">
        <v>2926202</v>
      </c>
      <c r="V374" s="66"/>
      <c r="W374" s="66"/>
    </row>
    <row r="375" spans="1:23" x14ac:dyDescent="0.25">
      <c r="A375" s="9">
        <v>374</v>
      </c>
      <c r="B375" s="9" t="s">
        <v>44</v>
      </c>
      <c r="C375" s="10" t="s">
        <v>1141</v>
      </c>
      <c r="D375" s="9">
        <v>2103604</v>
      </c>
      <c r="E375" s="10" t="s">
        <v>1142</v>
      </c>
      <c r="F375" s="13">
        <v>2200</v>
      </c>
      <c r="G375" s="13">
        <v>20152.54</v>
      </c>
      <c r="H375" s="13">
        <v>120384</v>
      </c>
      <c r="I375" s="13">
        <v>140536.54</v>
      </c>
      <c r="J375" s="5">
        <v>35916</v>
      </c>
      <c r="K375" s="6">
        <f t="shared" si="5"/>
        <v>54.72</v>
      </c>
      <c r="L375" s="51">
        <v>2104</v>
      </c>
      <c r="M375" s="51" t="s">
        <v>8713</v>
      </c>
      <c r="N375" s="9">
        <v>2103604</v>
      </c>
      <c r="V375" s="66"/>
      <c r="W375" s="66"/>
    </row>
    <row r="376" spans="1:23" x14ac:dyDescent="0.25">
      <c r="A376" s="9">
        <v>375</v>
      </c>
      <c r="B376" s="9" t="s">
        <v>104</v>
      </c>
      <c r="C376" s="10" t="s">
        <v>273</v>
      </c>
      <c r="D376" s="9">
        <v>4126678</v>
      </c>
      <c r="E376" s="10" t="s">
        <v>274</v>
      </c>
      <c r="F376" s="13">
        <v>162.04</v>
      </c>
      <c r="G376" s="13">
        <v>13130.8</v>
      </c>
      <c r="H376" s="13">
        <v>83798.240000000005</v>
      </c>
      <c r="I376" s="13">
        <v>96929.04</v>
      </c>
      <c r="J376" s="5">
        <v>36008</v>
      </c>
      <c r="K376" s="6">
        <f t="shared" si="5"/>
        <v>517.1453961984696</v>
      </c>
      <c r="L376" s="51">
        <v>4101</v>
      </c>
      <c r="M376" s="51" t="s">
        <v>8671</v>
      </c>
      <c r="N376" s="9">
        <v>4126678</v>
      </c>
      <c r="V376" s="66"/>
      <c r="W376" s="66"/>
    </row>
    <row r="377" spans="1:23" x14ac:dyDescent="0.25">
      <c r="A377" s="9">
        <v>376</v>
      </c>
      <c r="B377" s="9" t="s">
        <v>211</v>
      </c>
      <c r="C377" s="10" t="s">
        <v>1146</v>
      </c>
      <c r="D377" s="9">
        <v>5204656</v>
      </c>
      <c r="E377" s="10" t="s">
        <v>1147</v>
      </c>
      <c r="F377" s="13">
        <v>7303.51</v>
      </c>
      <c r="G377" s="13">
        <v>946407.48</v>
      </c>
      <c r="H377" s="13">
        <v>2485676.7599999998</v>
      </c>
      <c r="I377" s="13">
        <v>3432084.24</v>
      </c>
      <c r="J377" s="5">
        <v>36312</v>
      </c>
      <c r="K377" s="6">
        <f t="shared" si="5"/>
        <v>340.34002281094979</v>
      </c>
      <c r="L377" s="51">
        <v>5202</v>
      </c>
      <c r="M377" s="51" t="s">
        <v>8678</v>
      </c>
      <c r="N377" s="9">
        <v>5204656</v>
      </c>
      <c r="V377" s="66"/>
      <c r="W377" s="66"/>
    </row>
    <row r="378" spans="1:23" x14ac:dyDescent="0.25">
      <c r="A378" s="9">
        <v>377</v>
      </c>
      <c r="B378" s="9" t="s">
        <v>390</v>
      </c>
      <c r="C378" s="10" t="s">
        <v>1149</v>
      </c>
      <c r="D378" s="9">
        <v>2801405</v>
      </c>
      <c r="E378" s="10" t="s">
        <v>1150</v>
      </c>
      <c r="F378" s="13">
        <v>726</v>
      </c>
      <c r="G378" s="13">
        <v>119513.18</v>
      </c>
      <c r="H378" s="13">
        <v>285397.86</v>
      </c>
      <c r="I378" s="13">
        <v>404911.04</v>
      </c>
      <c r="J378" s="5">
        <v>36100</v>
      </c>
      <c r="K378" s="6">
        <f t="shared" si="5"/>
        <v>393.10999999999996</v>
      </c>
      <c r="L378" s="51">
        <v>2801</v>
      </c>
      <c r="M378" s="51" t="s">
        <v>8675</v>
      </c>
      <c r="N378" s="9">
        <v>2801405</v>
      </c>
      <c r="V378" s="66"/>
      <c r="W378" s="66"/>
    </row>
    <row r="379" spans="1:23" x14ac:dyDescent="0.25">
      <c r="A379" s="9">
        <v>378</v>
      </c>
      <c r="B379" s="9" t="s">
        <v>390</v>
      </c>
      <c r="C379" s="10" t="s">
        <v>1153</v>
      </c>
      <c r="D379" s="9">
        <v>2806404</v>
      </c>
      <c r="E379" s="10" t="s">
        <v>1154</v>
      </c>
      <c r="F379" s="13">
        <v>231.87</v>
      </c>
      <c r="G379" s="13">
        <v>12651.63</v>
      </c>
      <c r="H379" s="13">
        <v>131402.43</v>
      </c>
      <c r="I379" s="13">
        <v>144054.06</v>
      </c>
      <c r="J379" s="5">
        <v>36069</v>
      </c>
      <c r="K379" s="6">
        <f t="shared" si="5"/>
        <v>566.70733600724543</v>
      </c>
      <c r="L379" s="51">
        <v>2802</v>
      </c>
      <c r="M379" s="51" t="s">
        <v>8618</v>
      </c>
      <c r="N379" s="9">
        <v>2806404</v>
      </c>
      <c r="V379" s="66"/>
      <c r="W379" s="66"/>
    </row>
    <row r="380" spans="1:23" x14ac:dyDescent="0.25">
      <c r="A380" s="9">
        <v>379</v>
      </c>
      <c r="B380" s="9" t="s">
        <v>104</v>
      </c>
      <c r="C380" s="10" t="s">
        <v>273</v>
      </c>
      <c r="D380" s="9">
        <v>4126678</v>
      </c>
      <c r="E380" s="10" t="s">
        <v>1156</v>
      </c>
      <c r="F380" s="13">
        <v>101.91</v>
      </c>
      <c r="G380" s="13">
        <v>17710.400000000001</v>
      </c>
      <c r="H380" s="13">
        <v>79976.08</v>
      </c>
      <c r="I380" s="13">
        <v>97686.48</v>
      </c>
      <c r="J380" s="5">
        <v>35947</v>
      </c>
      <c r="K380" s="6">
        <f t="shared" si="5"/>
        <v>784.77166126974782</v>
      </c>
      <c r="L380" s="51">
        <v>4101</v>
      </c>
      <c r="M380" s="51" t="s">
        <v>8671</v>
      </c>
      <c r="N380" s="9">
        <v>4126678</v>
      </c>
      <c r="V380" s="66"/>
      <c r="W380" s="66"/>
    </row>
    <row r="381" spans="1:23" x14ac:dyDescent="0.25">
      <c r="A381" s="9">
        <v>380</v>
      </c>
      <c r="B381" s="9" t="s">
        <v>110</v>
      </c>
      <c r="C381" s="10" t="s">
        <v>1158</v>
      </c>
      <c r="D381" s="9">
        <v>1706506</v>
      </c>
      <c r="E381" s="10" t="s">
        <v>1159</v>
      </c>
      <c r="F381" s="13">
        <v>8846.2999999999993</v>
      </c>
      <c r="G381" s="13">
        <v>657910.41</v>
      </c>
      <c r="H381" s="13">
        <v>993147.61</v>
      </c>
      <c r="I381" s="13">
        <v>1651058.02</v>
      </c>
      <c r="J381" s="5">
        <v>36039</v>
      </c>
      <c r="K381" s="6">
        <f t="shared" si="5"/>
        <v>112.26700541469316</v>
      </c>
      <c r="L381" s="51">
        <v>1701</v>
      </c>
      <c r="M381" s="51" t="s">
        <v>8668</v>
      </c>
      <c r="N381" s="9">
        <v>1706506</v>
      </c>
      <c r="V381" s="66"/>
      <c r="W381" s="66"/>
    </row>
    <row r="382" spans="1:23" x14ac:dyDescent="0.25">
      <c r="A382" s="9">
        <v>381</v>
      </c>
      <c r="B382" s="9" t="s">
        <v>44</v>
      </c>
      <c r="C382" s="10" t="s">
        <v>1161</v>
      </c>
      <c r="D382" s="9">
        <v>2107456</v>
      </c>
      <c r="E382" s="10" t="s">
        <v>1162</v>
      </c>
      <c r="F382" s="13">
        <v>933.05</v>
      </c>
      <c r="G382" s="13">
        <v>61584.99</v>
      </c>
      <c r="H382" s="13">
        <v>89796.73</v>
      </c>
      <c r="I382" s="13">
        <v>151381.72</v>
      </c>
      <c r="J382" s="5">
        <v>35977</v>
      </c>
      <c r="K382" s="6">
        <f t="shared" si="5"/>
        <v>96.239997856492153</v>
      </c>
      <c r="L382" s="51">
        <v>2102</v>
      </c>
      <c r="M382" s="51" t="s">
        <v>8651</v>
      </c>
      <c r="N382" s="9">
        <v>2107456</v>
      </c>
      <c r="V382" s="66"/>
      <c r="W382" s="66"/>
    </row>
    <row r="383" spans="1:23" x14ac:dyDescent="0.25">
      <c r="A383" s="9">
        <v>382</v>
      </c>
      <c r="B383" s="9" t="s">
        <v>110</v>
      </c>
      <c r="C383" s="10" t="s">
        <v>1165</v>
      </c>
      <c r="D383" s="9">
        <v>1706100</v>
      </c>
      <c r="E383" s="10" t="s">
        <v>1166</v>
      </c>
      <c r="F383" s="13">
        <v>3933.6</v>
      </c>
      <c r="G383" s="13">
        <v>97194.72</v>
      </c>
      <c r="H383" s="13">
        <v>402918.21</v>
      </c>
      <c r="I383" s="13">
        <v>500112.93</v>
      </c>
      <c r="J383" s="5">
        <v>36039</v>
      </c>
      <c r="K383" s="6">
        <f t="shared" si="5"/>
        <v>102.42988865161685</v>
      </c>
      <c r="L383" s="51">
        <v>1702</v>
      </c>
      <c r="M383" s="51" t="s">
        <v>8638</v>
      </c>
      <c r="N383" s="9">
        <v>1706100</v>
      </c>
      <c r="V383" s="66"/>
      <c r="W383" s="66"/>
    </row>
    <row r="384" spans="1:23" x14ac:dyDescent="0.25">
      <c r="A384" s="9">
        <v>383</v>
      </c>
      <c r="B384" s="9" t="s">
        <v>129</v>
      </c>
      <c r="C384" s="10" t="s">
        <v>156</v>
      </c>
      <c r="D384" s="9">
        <v>1504208</v>
      </c>
      <c r="E384" s="10" t="s">
        <v>303</v>
      </c>
      <c r="F384" s="13">
        <v>4463.33</v>
      </c>
      <c r="G384" s="13">
        <v>447466.92</v>
      </c>
      <c r="H384" s="13">
        <v>954171.17</v>
      </c>
      <c r="I384" s="13">
        <v>1401638.09</v>
      </c>
      <c r="J384" s="5">
        <v>35947</v>
      </c>
      <c r="K384" s="6">
        <f t="shared" si="5"/>
        <v>213.78010812554754</v>
      </c>
      <c r="L384" s="51">
        <v>1503</v>
      </c>
      <c r="M384" s="51" t="s">
        <v>8634</v>
      </c>
      <c r="N384" s="9">
        <v>1504208</v>
      </c>
      <c r="V384" s="66"/>
      <c r="W384" s="66"/>
    </row>
    <row r="385" spans="1:23" x14ac:dyDescent="0.25">
      <c r="A385" s="9">
        <v>384</v>
      </c>
      <c r="B385" s="9" t="s">
        <v>110</v>
      </c>
      <c r="C385" s="10" t="s">
        <v>1169</v>
      </c>
      <c r="D385" s="9">
        <v>1717503</v>
      </c>
      <c r="E385" s="10" t="s">
        <v>1170</v>
      </c>
      <c r="F385" s="13">
        <v>2752.18</v>
      </c>
      <c r="G385" s="13">
        <v>86175.38</v>
      </c>
      <c r="H385" s="13">
        <v>161993.31</v>
      </c>
      <c r="I385" s="13">
        <v>248168.69</v>
      </c>
      <c r="J385" s="5">
        <v>36039</v>
      </c>
      <c r="K385" s="6">
        <f t="shared" si="5"/>
        <v>58.859998255928033</v>
      </c>
      <c r="L385" s="51">
        <v>1702</v>
      </c>
      <c r="M385" s="51" t="s">
        <v>8638</v>
      </c>
      <c r="N385" s="9">
        <v>1717503</v>
      </c>
      <c r="V385" s="66"/>
      <c r="W385" s="66"/>
    </row>
    <row r="386" spans="1:23" x14ac:dyDescent="0.25">
      <c r="A386" s="9">
        <v>385</v>
      </c>
      <c r="B386" s="9" t="s">
        <v>110</v>
      </c>
      <c r="C386" s="10" t="s">
        <v>1165</v>
      </c>
      <c r="D386" s="9">
        <v>1706100</v>
      </c>
      <c r="E386" s="10" t="s">
        <v>757</v>
      </c>
      <c r="F386" s="13">
        <v>24951.55</v>
      </c>
      <c r="G386" s="13">
        <v>964289.1</v>
      </c>
      <c r="H386" s="13">
        <v>2203221.86</v>
      </c>
      <c r="I386" s="13">
        <v>3167510.96</v>
      </c>
      <c r="J386" s="5">
        <v>36039</v>
      </c>
      <c r="K386" s="6">
        <f t="shared" si="5"/>
        <v>88.299999799611641</v>
      </c>
      <c r="L386" s="51">
        <v>1702</v>
      </c>
      <c r="M386" s="51" t="s">
        <v>8638</v>
      </c>
      <c r="N386" s="9">
        <v>1706100</v>
      </c>
      <c r="V386" s="66"/>
      <c r="W386" s="66"/>
    </row>
    <row r="387" spans="1:23" x14ac:dyDescent="0.25">
      <c r="A387" s="9">
        <v>386</v>
      </c>
      <c r="B387" s="9" t="s">
        <v>124</v>
      </c>
      <c r="C387" s="10" t="s">
        <v>562</v>
      </c>
      <c r="D387" s="9">
        <v>2412708</v>
      </c>
      <c r="E387" s="10" t="s">
        <v>1174</v>
      </c>
      <c r="F387" s="13">
        <v>684.13</v>
      </c>
      <c r="G387" s="13">
        <v>135868.37</v>
      </c>
      <c r="H387" s="13">
        <v>181539.49</v>
      </c>
      <c r="I387" s="13">
        <v>317407.86</v>
      </c>
      <c r="J387" s="5">
        <v>36008</v>
      </c>
      <c r="K387" s="6">
        <f t="shared" ref="K387:K450" si="6">H387/F387</f>
        <v>265.35817753935652</v>
      </c>
      <c r="L387" s="51">
        <v>2403</v>
      </c>
      <c r="M387" s="51" t="s">
        <v>8637</v>
      </c>
      <c r="N387" s="9">
        <v>2412708</v>
      </c>
      <c r="V387" s="66"/>
      <c r="W387" s="66"/>
    </row>
    <row r="388" spans="1:23" x14ac:dyDescent="0.25">
      <c r="A388" s="9">
        <v>387</v>
      </c>
      <c r="B388" s="9" t="s">
        <v>84</v>
      </c>
      <c r="C388" s="10" t="s">
        <v>1003</v>
      </c>
      <c r="D388" s="9">
        <v>5003702</v>
      </c>
      <c r="E388" s="10" t="s">
        <v>1176</v>
      </c>
      <c r="F388" s="13">
        <v>1201.1600000000001</v>
      </c>
      <c r="G388" s="13">
        <v>293880.56</v>
      </c>
      <c r="H388" s="13">
        <v>761845.07</v>
      </c>
      <c r="I388" s="13">
        <v>1055725.6299999999</v>
      </c>
      <c r="J388" s="5">
        <v>36617</v>
      </c>
      <c r="K388" s="6">
        <f t="shared" si="6"/>
        <v>634.25777581671048</v>
      </c>
      <c r="L388" s="51">
        <v>5004</v>
      </c>
      <c r="M388" s="51" t="s">
        <v>8628</v>
      </c>
      <c r="N388" s="9">
        <v>5003702</v>
      </c>
      <c r="V388" s="66"/>
      <c r="W388" s="66"/>
    </row>
    <row r="389" spans="1:23" x14ac:dyDescent="0.25">
      <c r="A389" s="9">
        <v>388</v>
      </c>
      <c r="B389" s="9" t="s">
        <v>114</v>
      </c>
      <c r="C389" s="10" t="s">
        <v>1179</v>
      </c>
      <c r="D389" s="9">
        <v>5106158</v>
      </c>
      <c r="E389" s="10" t="s">
        <v>1180</v>
      </c>
      <c r="F389" s="13">
        <v>999.93</v>
      </c>
      <c r="G389" s="13">
        <v>0</v>
      </c>
      <c r="H389" s="13">
        <v>81384.47</v>
      </c>
      <c r="I389" s="13">
        <v>81384.47</v>
      </c>
      <c r="J389" s="5">
        <v>35916</v>
      </c>
      <c r="K389" s="6">
        <f t="shared" si="6"/>
        <v>81.390167311711821</v>
      </c>
      <c r="L389" s="51">
        <v>5106</v>
      </c>
      <c r="M389" s="51" t="s">
        <v>8673</v>
      </c>
      <c r="N389" s="9">
        <v>5106158</v>
      </c>
      <c r="V389" s="66"/>
      <c r="W389" s="66"/>
    </row>
    <row r="390" spans="1:23" x14ac:dyDescent="0.25">
      <c r="A390" s="9">
        <v>389</v>
      </c>
      <c r="B390" s="9" t="s">
        <v>114</v>
      </c>
      <c r="C390" s="10" t="s">
        <v>1179</v>
      </c>
      <c r="D390" s="9">
        <v>5106158</v>
      </c>
      <c r="E390" s="10" t="s">
        <v>1182</v>
      </c>
      <c r="F390" s="13">
        <v>749.92</v>
      </c>
      <c r="G390" s="13">
        <v>0</v>
      </c>
      <c r="H390" s="13">
        <v>64605.7</v>
      </c>
      <c r="I390" s="13">
        <v>64605.7</v>
      </c>
      <c r="J390" s="5">
        <v>35916</v>
      </c>
      <c r="K390" s="6">
        <f t="shared" si="6"/>
        <v>86.150122679752513</v>
      </c>
      <c r="L390" s="51">
        <v>5106</v>
      </c>
      <c r="M390" s="51" t="s">
        <v>8673</v>
      </c>
      <c r="N390" s="9">
        <v>5106158</v>
      </c>
      <c r="V390" s="66"/>
      <c r="W390" s="66"/>
    </row>
    <row r="391" spans="1:23" x14ac:dyDescent="0.25">
      <c r="A391" s="9">
        <v>390</v>
      </c>
      <c r="B391" s="9" t="s">
        <v>129</v>
      </c>
      <c r="C391" s="10" t="s">
        <v>156</v>
      </c>
      <c r="D391" s="9">
        <v>1504208</v>
      </c>
      <c r="E391" s="10" t="s">
        <v>1184</v>
      </c>
      <c r="F391" s="13">
        <v>2483.1999999999998</v>
      </c>
      <c r="G391" s="13">
        <v>183225.65</v>
      </c>
      <c r="H391" s="13">
        <v>526742.30000000005</v>
      </c>
      <c r="I391" s="13">
        <v>709967.95</v>
      </c>
      <c r="J391" s="5">
        <v>35916</v>
      </c>
      <c r="K391" s="6">
        <f t="shared" si="6"/>
        <v>212.12238240979386</v>
      </c>
      <c r="L391" s="51">
        <v>1503</v>
      </c>
      <c r="M391" s="51" t="s">
        <v>8634</v>
      </c>
      <c r="N391" s="9">
        <v>1504208</v>
      </c>
      <c r="V391" s="66"/>
      <c r="W391" s="66"/>
    </row>
    <row r="392" spans="1:23" x14ac:dyDescent="0.25">
      <c r="A392" s="9">
        <v>391</v>
      </c>
      <c r="B392" s="9" t="s">
        <v>104</v>
      </c>
      <c r="C392" s="10" t="s">
        <v>373</v>
      </c>
      <c r="D392" s="9">
        <v>4127502</v>
      </c>
      <c r="E392" s="10" t="s">
        <v>1186</v>
      </c>
      <c r="F392" s="13">
        <v>294.64</v>
      </c>
      <c r="G392" s="13">
        <v>24327.22</v>
      </c>
      <c r="H392" s="13">
        <v>375386.62</v>
      </c>
      <c r="I392" s="13">
        <v>399713.84</v>
      </c>
      <c r="J392" s="5">
        <v>35947</v>
      </c>
      <c r="K392" s="6">
        <f t="shared" si="6"/>
        <v>1274.0517920173772</v>
      </c>
      <c r="L392" s="51">
        <v>4103</v>
      </c>
      <c r="M392" s="51" t="s">
        <v>8642</v>
      </c>
      <c r="N392" s="9">
        <v>4127502</v>
      </c>
      <c r="V392" s="66"/>
      <c r="W392" s="66"/>
    </row>
    <row r="393" spans="1:23" x14ac:dyDescent="0.25">
      <c r="A393" s="9">
        <v>392</v>
      </c>
      <c r="B393" s="9" t="s">
        <v>124</v>
      </c>
      <c r="C393" s="10" t="s">
        <v>1188</v>
      </c>
      <c r="D393" s="9">
        <v>2409332</v>
      </c>
      <c r="E393" s="10" t="s">
        <v>1189</v>
      </c>
      <c r="F393" s="13">
        <v>368.4</v>
      </c>
      <c r="G393" s="13">
        <v>45127.81</v>
      </c>
      <c r="H393" s="13">
        <v>52191.23</v>
      </c>
      <c r="I393" s="13">
        <v>97319.039999999994</v>
      </c>
      <c r="J393" s="5">
        <v>35947</v>
      </c>
      <c r="K393" s="6">
        <f t="shared" si="6"/>
        <v>141.67000542888167</v>
      </c>
      <c r="L393" s="51">
        <v>2403</v>
      </c>
      <c r="M393" s="51" t="s">
        <v>8637</v>
      </c>
      <c r="N393" s="9">
        <v>2409332</v>
      </c>
      <c r="V393" s="66"/>
      <c r="W393" s="66"/>
    </row>
    <row r="394" spans="1:23" x14ac:dyDescent="0.25">
      <c r="A394" s="9">
        <v>393</v>
      </c>
      <c r="B394" s="9" t="s">
        <v>104</v>
      </c>
      <c r="C394" s="10" t="s">
        <v>828</v>
      </c>
      <c r="D394" s="9">
        <v>4108957</v>
      </c>
      <c r="E394" s="10" t="s">
        <v>1191</v>
      </c>
      <c r="F394" s="13">
        <v>201.3</v>
      </c>
      <c r="G394" s="13">
        <v>23379</v>
      </c>
      <c r="H394" s="13">
        <v>97848.75</v>
      </c>
      <c r="I394" s="13">
        <v>121227.75</v>
      </c>
      <c r="J394" s="5">
        <v>35977</v>
      </c>
      <c r="K394" s="6">
        <f t="shared" si="6"/>
        <v>486.08420268256333</v>
      </c>
      <c r="L394" s="51">
        <v>4103</v>
      </c>
      <c r="M394" s="51" t="s">
        <v>8642</v>
      </c>
      <c r="N394" s="9">
        <v>4108957</v>
      </c>
      <c r="V394" s="66"/>
      <c r="W394" s="66"/>
    </row>
    <row r="395" spans="1:23" x14ac:dyDescent="0.25">
      <c r="A395" s="9">
        <v>394</v>
      </c>
      <c r="B395" s="9" t="s">
        <v>124</v>
      </c>
      <c r="C395" s="10" t="s">
        <v>1193</v>
      </c>
      <c r="D395" s="9">
        <v>2414001</v>
      </c>
      <c r="E395" s="10" t="s">
        <v>1194</v>
      </c>
      <c r="F395" s="13">
        <v>1815</v>
      </c>
      <c r="G395" s="13">
        <v>302799.2</v>
      </c>
      <c r="H395" s="13">
        <v>347209.5</v>
      </c>
      <c r="I395" s="13">
        <v>650008.69999999995</v>
      </c>
      <c r="J395" s="5">
        <v>36069</v>
      </c>
      <c r="K395" s="6">
        <f t="shared" si="6"/>
        <v>191.3</v>
      </c>
      <c r="L395" s="51">
        <v>2403</v>
      </c>
      <c r="M395" s="51" t="s">
        <v>8637</v>
      </c>
      <c r="N395" s="9">
        <v>2414001</v>
      </c>
      <c r="V395" s="66"/>
      <c r="W395" s="66"/>
    </row>
    <row r="396" spans="1:23" x14ac:dyDescent="0.25">
      <c r="A396" s="9">
        <v>395</v>
      </c>
      <c r="B396" s="9" t="s">
        <v>99</v>
      </c>
      <c r="C396" s="10" t="s">
        <v>101</v>
      </c>
      <c r="D396" s="9">
        <v>2611101</v>
      </c>
      <c r="E396" s="10" t="s">
        <v>1196</v>
      </c>
      <c r="F396" s="13">
        <v>710.6</v>
      </c>
      <c r="G396" s="13">
        <v>285168.49</v>
      </c>
      <c r="H396" s="13">
        <v>601641.57999999996</v>
      </c>
      <c r="I396" s="13">
        <v>886810.07</v>
      </c>
      <c r="J396" s="5">
        <v>36465</v>
      </c>
      <c r="K396" s="6">
        <f t="shared" si="6"/>
        <v>846.66701379116228</v>
      </c>
      <c r="L396" s="51">
        <v>2904</v>
      </c>
      <c r="M396" s="51" t="s">
        <v>8641</v>
      </c>
      <c r="N396" s="9">
        <v>2611101</v>
      </c>
      <c r="V396" s="66"/>
      <c r="W396" s="66"/>
    </row>
    <row r="397" spans="1:23" x14ac:dyDescent="0.25">
      <c r="A397" s="9">
        <v>396</v>
      </c>
      <c r="B397" s="9" t="s">
        <v>211</v>
      </c>
      <c r="C397" s="10" t="s">
        <v>1198</v>
      </c>
      <c r="D397" s="9">
        <v>5222302</v>
      </c>
      <c r="E397" s="10" t="s">
        <v>1199</v>
      </c>
      <c r="F397" s="13">
        <v>1715.72</v>
      </c>
      <c r="G397" s="13">
        <v>262491.56</v>
      </c>
      <c r="H397" s="13">
        <v>397394.95</v>
      </c>
      <c r="I397" s="13">
        <v>659886.51</v>
      </c>
      <c r="J397" s="5">
        <v>36008</v>
      </c>
      <c r="K397" s="6">
        <f t="shared" si="6"/>
        <v>231.61993215676219</v>
      </c>
      <c r="L397" s="51">
        <v>5202</v>
      </c>
      <c r="M397" s="51" t="s">
        <v>8678</v>
      </c>
      <c r="N397" s="9">
        <v>5222302</v>
      </c>
      <c r="V397" s="66"/>
      <c r="W397" s="66"/>
    </row>
    <row r="398" spans="1:23" x14ac:dyDescent="0.25">
      <c r="A398" s="9">
        <v>397</v>
      </c>
      <c r="B398" s="9" t="s">
        <v>243</v>
      </c>
      <c r="C398" s="10" t="s">
        <v>1202</v>
      </c>
      <c r="D398" s="9">
        <v>2922052</v>
      </c>
      <c r="E398" s="10" t="s">
        <v>1203</v>
      </c>
      <c r="F398" s="13">
        <v>1000</v>
      </c>
      <c r="G398" s="13">
        <v>634391.36</v>
      </c>
      <c r="H398" s="13">
        <v>167912.74</v>
      </c>
      <c r="I398" s="13">
        <v>802304.1</v>
      </c>
      <c r="J398" s="5">
        <v>36039</v>
      </c>
      <c r="K398" s="6">
        <f t="shared" si="6"/>
        <v>167.91273999999999</v>
      </c>
      <c r="L398" s="51">
        <v>2906</v>
      </c>
      <c r="M398" s="51" t="s">
        <v>8665</v>
      </c>
      <c r="N398" s="9">
        <v>2922052</v>
      </c>
      <c r="V398" s="66"/>
      <c r="W398" s="66"/>
    </row>
    <row r="399" spans="1:23" x14ac:dyDescent="0.25">
      <c r="A399" s="9">
        <v>398</v>
      </c>
      <c r="B399" s="9" t="s">
        <v>243</v>
      </c>
      <c r="C399" s="10" t="s">
        <v>1206</v>
      </c>
      <c r="D399" s="9">
        <v>2905800</v>
      </c>
      <c r="E399" s="10" t="s">
        <v>1207</v>
      </c>
      <c r="F399" s="13">
        <v>1323.38</v>
      </c>
      <c r="G399" s="13">
        <v>230527.11</v>
      </c>
      <c r="H399" s="13">
        <v>322448.67</v>
      </c>
      <c r="I399" s="13">
        <v>552975.78</v>
      </c>
      <c r="J399" s="5">
        <v>36069</v>
      </c>
      <c r="K399" s="6">
        <f t="shared" si="6"/>
        <v>243.65538998624731</v>
      </c>
      <c r="L399" s="51">
        <v>2907</v>
      </c>
      <c r="M399" s="51" t="s">
        <v>8630</v>
      </c>
      <c r="N399" s="9">
        <v>2905800</v>
      </c>
      <c r="V399" s="66"/>
      <c r="W399" s="66"/>
    </row>
    <row r="400" spans="1:23" x14ac:dyDescent="0.25">
      <c r="A400" s="9">
        <v>399</v>
      </c>
      <c r="B400" s="9" t="s">
        <v>347</v>
      </c>
      <c r="C400" s="10" t="s">
        <v>1209</v>
      </c>
      <c r="D400" s="9">
        <v>2705101</v>
      </c>
      <c r="E400" s="10" t="s">
        <v>1210</v>
      </c>
      <c r="F400" s="13">
        <v>912.3</v>
      </c>
      <c r="G400" s="13">
        <v>328834.15999999997</v>
      </c>
      <c r="H400" s="13">
        <v>264158.69</v>
      </c>
      <c r="I400" s="13">
        <v>592992.85</v>
      </c>
      <c r="J400" s="5">
        <v>35947</v>
      </c>
      <c r="K400" s="6">
        <f t="shared" si="6"/>
        <v>289.55243889071579</v>
      </c>
      <c r="L400" s="51">
        <v>2702</v>
      </c>
      <c r="M400" s="51" t="s">
        <v>8633</v>
      </c>
      <c r="N400" s="9">
        <v>2705101</v>
      </c>
      <c r="V400" s="66"/>
      <c r="W400" s="66"/>
    </row>
    <row r="401" spans="1:23" x14ac:dyDescent="0.25">
      <c r="A401" s="9">
        <v>400</v>
      </c>
      <c r="B401" s="9" t="s">
        <v>882</v>
      </c>
      <c r="C401" s="10" t="s">
        <v>885</v>
      </c>
      <c r="D401" s="9">
        <v>1100130</v>
      </c>
      <c r="E401" s="10" t="s">
        <v>1212</v>
      </c>
      <c r="F401" s="13">
        <v>6110</v>
      </c>
      <c r="G401" s="13">
        <v>0</v>
      </c>
      <c r="H401" s="13">
        <v>719452.5</v>
      </c>
      <c r="I401" s="13">
        <v>719452.5</v>
      </c>
      <c r="J401" s="5">
        <v>35674</v>
      </c>
      <c r="K401" s="6">
        <f t="shared" si="6"/>
        <v>117.75</v>
      </c>
      <c r="L401" s="51">
        <v>1303</v>
      </c>
      <c r="M401" s="51" t="s">
        <v>8710</v>
      </c>
      <c r="N401" s="9">
        <v>1100130</v>
      </c>
      <c r="V401" s="66"/>
      <c r="W401" s="66"/>
    </row>
    <row r="402" spans="1:23" x14ac:dyDescent="0.25">
      <c r="A402" s="9">
        <v>401</v>
      </c>
      <c r="B402" s="9" t="s">
        <v>110</v>
      </c>
      <c r="C402" s="10" t="s">
        <v>225</v>
      </c>
      <c r="D402" s="9">
        <v>1720309</v>
      </c>
      <c r="E402" s="10" t="s">
        <v>1214</v>
      </c>
      <c r="F402" s="13">
        <v>3147.68</v>
      </c>
      <c r="G402" s="13">
        <v>285000</v>
      </c>
      <c r="H402" s="13">
        <v>496074.04</v>
      </c>
      <c r="I402" s="13">
        <v>781074.04</v>
      </c>
      <c r="J402" s="5">
        <v>35704</v>
      </c>
      <c r="K402" s="6">
        <f t="shared" si="6"/>
        <v>157.59989579626901</v>
      </c>
      <c r="L402" s="51">
        <v>1701</v>
      </c>
      <c r="M402" s="51" t="s">
        <v>8668</v>
      </c>
      <c r="N402" s="9">
        <v>1720309</v>
      </c>
      <c r="V402" s="66"/>
      <c r="W402" s="66"/>
    </row>
    <row r="403" spans="1:23" x14ac:dyDescent="0.25">
      <c r="A403" s="9">
        <v>402</v>
      </c>
      <c r="B403" s="9" t="s">
        <v>110</v>
      </c>
      <c r="C403" s="10" t="s">
        <v>1216</v>
      </c>
      <c r="D403" s="9">
        <v>1720978</v>
      </c>
      <c r="E403" s="10" t="s">
        <v>1217</v>
      </c>
      <c r="F403" s="13">
        <v>2383.29</v>
      </c>
      <c r="G403" s="13">
        <v>124436.63</v>
      </c>
      <c r="H403" s="13">
        <v>239162.74</v>
      </c>
      <c r="I403" s="13">
        <v>363599.37</v>
      </c>
      <c r="J403" s="5">
        <v>36434</v>
      </c>
      <c r="K403" s="6">
        <f t="shared" si="6"/>
        <v>100.34982733951806</v>
      </c>
      <c r="L403" s="51">
        <v>1702</v>
      </c>
      <c r="M403" s="51" t="s">
        <v>8638</v>
      </c>
      <c r="N403" s="9">
        <v>1720978</v>
      </c>
      <c r="V403" s="66"/>
      <c r="W403" s="66"/>
    </row>
    <row r="404" spans="1:23" x14ac:dyDescent="0.25">
      <c r="A404" s="9">
        <v>403</v>
      </c>
      <c r="B404" s="9" t="s">
        <v>124</v>
      </c>
      <c r="C404" s="10" t="s">
        <v>1219</v>
      </c>
      <c r="D404" s="9">
        <v>2404309</v>
      </c>
      <c r="E404" s="10" t="s">
        <v>1220</v>
      </c>
      <c r="F404" s="13">
        <v>4195.45</v>
      </c>
      <c r="G404" s="13">
        <v>75436.41</v>
      </c>
      <c r="H404" s="13">
        <v>522752.77</v>
      </c>
      <c r="I404" s="13">
        <v>598189.18000000005</v>
      </c>
      <c r="J404" s="5">
        <v>35765</v>
      </c>
      <c r="K404" s="6">
        <f t="shared" si="6"/>
        <v>124.5999284939637</v>
      </c>
      <c r="L404" s="51">
        <v>2401</v>
      </c>
      <c r="M404" s="51" t="s">
        <v>8636</v>
      </c>
      <c r="N404" s="9">
        <v>2404309</v>
      </c>
      <c r="V404" s="66"/>
      <c r="W404" s="66"/>
    </row>
    <row r="405" spans="1:23" x14ac:dyDescent="0.25">
      <c r="A405" s="9">
        <v>404</v>
      </c>
      <c r="B405" s="9" t="s">
        <v>39</v>
      </c>
      <c r="C405" s="10" t="s">
        <v>1223</v>
      </c>
      <c r="D405" s="9">
        <v>2511707</v>
      </c>
      <c r="E405" s="10" t="s">
        <v>1224</v>
      </c>
      <c r="F405" s="13">
        <v>186.33</v>
      </c>
      <c r="G405" s="13">
        <v>22029.42</v>
      </c>
      <c r="H405" s="13">
        <v>49148.95</v>
      </c>
      <c r="I405" s="13">
        <v>71178.37</v>
      </c>
      <c r="J405" s="5">
        <v>36069</v>
      </c>
      <c r="K405" s="6">
        <f t="shared" si="6"/>
        <v>263.77368110341865</v>
      </c>
      <c r="L405" s="51">
        <v>2503</v>
      </c>
      <c r="M405" s="51" t="s">
        <v>8621</v>
      </c>
      <c r="N405" s="9">
        <v>2511707</v>
      </c>
      <c r="V405" s="66"/>
      <c r="W405" s="66"/>
    </row>
    <row r="406" spans="1:23" x14ac:dyDescent="0.25">
      <c r="A406" s="9">
        <v>405</v>
      </c>
      <c r="B406" s="9" t="s">
        <v>104</v>
      </c>
      <c r="C406" s="10" t="s">
        <v>1227</v>
      </c>
      <c r="D406" s="9">
        <v>4124509</v>
      </c>
      <c r="E406" s="10" t="s">
        <v>1228</v>
      </c>
      <c r="F406" s="13">
        <v>366.63</v>
      </c>
      <c r="G406" s="13">
        <v>55732.63</v>
      </c>
      <c r="H406" s="13">
        <v>443172.17</v>
      </c>
      <c r="I406" s="13">
        <v>498904.8</v>
      </c>
      <c r="J406" s="5">
        <v>35886</v>
      </c>
      <c r="K406" s="6">
        <f t="shared" si="6"/>
        <v>1208.7722499522679</v>
      </c>
      <c r="L406" s="51">
        <v>4101</v>
      </c>
      <c r="M406" s="51" t="s">
        <v>8671</v>
      </c>
      <c r="N406" s="9">
        <v>4124509</v>
      </c>
      <c r="V406" s="66"/>
      <c r="W406" s="66"/>
    </row>
    <row r="407" spans="1:23" x14ac:dyDescent="0.25">
      <c r="A407" s="9">
        <v>406</v>
      </c>
      <c r="B407" s="9" t="s">
        <v>243</v>
      </c>
      <c r="C407" s="10" t="s">
        <v>1231</v>
      </c>
      <c r="D407" s="9">
        <v>2927200</v>
      </c>
      <c r="E407" s="10" t="s">
        <v>1232</v>
      </c>
      <c r="F407" s="13">
        <v>1273.6600000000001</v>
      </c>
      <c r="G407" s="13">
        <v>223613.88</v>
      </c>
      <c r="H407" s="13">
        <v>187284.73</v>
      </c>
      <c r="I407" s="13">
        <v>410898.61</v>
      </c>
      <c r="J407" s="5">
        <v>36039</v>
      </c>
      <c r="K407" s="6">
        <f t="shared" si="6"/>
        <v>147.04452522651258</v>
      </c>
      <c r="L407" s="51">
        <v>2906</v>
      </c>
      <c r="M407" s="51" t="s">
        <v>8665</v>
      </c>
      <c r="N407" s="9">
        <v>2927200</v>
      </c>
      <c r="V407" s="66"/>
      <c r="W407" s="66"/>
    </row>
    <row r="408" spans="1:23" x14ac:dyDescent="0.25">
      <c r="A408" s="9">
        <v>407</v>
      </c>
      <c r="B408" s="9" t="s">
        <v>110</v>
      </c>
      <c r="C408" s="10" t="s">
        <v>1234</v>
      </c>
      <c r="D408" s="9">
        <v>1713957</v>
      </c>
      <c r="E408" s="10" t="s">
        <v>768</v>
      </c>
      <c r="F408" s="13">
        <v>4609.6899999999996</v>
      </c>
      <c r="G408" s="13">
        <v>109093.28</v>
      </c>
      <c r="H408" s="13">
        <v>790516.41</v>
      </c>
      <c r="I408" s="13">
        <v>899609.69</v>
      </c>
      <c r="J408" s="5">
        <v>36465</v>
      </c>
      <c r="K408" s="6">
        <f t="shared" si="6"/>
        <v>171.49014575817466</v>
      </c>
      <c r="L408" s="51">
        <v>1701</v>
      </c>
      <c r="M408" s="51" t="s">
        <v>8668</v>
      </c>
      <c r="N408" s="9">
        <v>1713957</v>
      </c>
      <c r="V408" s="66"/>
      <c r="W408" s="66"/>
    </row>
    <row r="409" spans="1:23" x14ac:dyDescent="0.25">
      <c r="A409" s="9">
        <v>408</v>
      </c>
      <c r="B409" s="9" t="s">
        <v>84</v>
      </c>
      <c r="C409" s="10" t="s">
        <v>1236</v>
      </c>
      <c r="D409" s="9">
        <v>5005806</v>
      </c>
      <c r="E409" s="10" t="s">
        <v>1237</v>
      </c>
      <c r="F409" s="13">
        <v>1686.92</v>
      </c>
      <c r="G409" s="13">
        <v>210903.29</v>
      </c>
      <c r="H409" s="13">
        <v>1281966.0800000001</v>
      </c>
      <c r="I409" s="13">
        <v>1492869.37</v>
      </c>
      <c r="J409" s="5">
        <v>35916</v>
      </c>
      <c r="K409" s="6">
        <f t="shared" si="6"/>
        <v>759.94479880492258</v>
      </c>
      <c r="L409" s="51">
        <v>5004</v>
      </c>
      <c r="M409" s="51" t="s">
        <v>8628</v>
      </c>
      <c r="N409" s="9">
        <v>5005806</v>
      </c>
      <c r="V409" s="66"/>
      <c r="W409" s="66"/>
    </row>
    <row r="410" spans="1:23" x14ac:dyDescent="0.25">
      <c r="A410" s="9">
        <v>409</v>
      </c>
      <c r="B410" s="9" t="s">
        <v>39</v>
      </c>
      <c r="C410" s="10" t="s">
        <v>1240</v>
      </c>
      <c r="D410" s="9">
        <v>2508604</v>
      </c>
      <c r="E410" s="10" t="s">
        <v>1241</v>
      </c>
      <c r="F410" s="13">
        <v>653.72</v>
      </c>
      <c r="G410" s="13">
        <v>139728.35999999999</v>
      </c>
      <c r="H410" s="13">
        <v>222388.03</v>
      </c>
      <c r="I410" s="13">
        <v>362116.39</v>
      </c>
      <c r="J410" s="5">
        <v>36373</v>
      </c>
      <c r="K410" s="6">
        <f t="shared" si="6"/>
        <v>340.18850578229211</v>
      </c>
      <c r="L410" s="51">
        <v>2604</v>
      </c>
      <c r="M410" s="51" t="s">
        <v>8664</v>
      </c>
      <c r="N410" s="9">
        <v>2508604</v>
      </c>
      <c r="V410" s="66"/>
      <c r="W410" s="66"/>
    </row>
    <row r="411" spans="1:23" x14ac:dyDescent="0.25">
      <c r="A411" s="9">
        <v>410</v>
      </c>
      <c r="B411" s="9" t="s">
        <v>390</v>
      </c>
      <c r="C411" s="10" t="s">
        <v>1243</v>
      </c>
      <c r="D411" s="9">
        <v>2802403</v>
      </c>
      <c r="E411" s="10" t="s">
        <v>1244</v>
      </c>
      <c r="F411" s="13">
        <v>2694.67</v>
      </c>
      <c r="G411" s="13">
        <v>337572.81</v>
      </c>
      <c r="H411" s="13">
        <v>638232.59</v>
      </c>
      <c r="I411" s="13">
        <v>975805.4</v>
      </c>
      <c r="J411" s="5">
        <v>36100</v>
      </c>
      <c r="K411" s="6">
        <f t="shared" si="6"/>
        <v>236.85000018555147</v>
      </c>
      <c r="L411" s="51">
        <v>2801</v>
      </c>
      <c r="M411" s="51" t="s">
        <v>8675</v>
      </c>
      <c r="N411" s="9">
        <v>2802403</v>
      </c>
      <c r="V411" s="66"/>
      <c r="W411" s="66"/>
    </row>
    <row r="412" spans="1:23" x14ac:dyDescent="0.25">
      <c r="A412" s="9">
        <v>411</v>
      </c>
      <c r="B412" s="9" t="s">
        <v>104</v>
      </c>
      <c r="C412" s="10" t="s">
        <v>499</v>
      </c>
      <c r="D412" s="9">
        <v>4102901</v>
      </c>
      <c r="E412" s="10" t="s">
        <v>1246</v>
      </c>
      <c r="F412" s="13">
        <v>1669.34</v>
      </c>
      <c r="G412" s="13">
        <v>20823</v>
      </c>
      <c r="H412" s="13">
        <v>424530.32</v>
      </c>
      <c r="I412" s="13">
        <v>445353.32</v>
      </c>
      <c r="J412" s="5">
        <v>35947</v>
      </c>
      <c r="K412" s="6">
        <f t="shared" si="6"/>
        <v>254.31027831358503</v>
      </c>
      <c r="L412" s="51">
        <v>4103</v>
      </c>
      <c r="M412" s="51" t="s">
        <v>8642</v>
      </c>
      <c r="N412" s="9">
        <v>4102901</v>
      </c>
      <c r="V412" s="66"/>
      <c r="W412" s="66"/>
    </row>
    <row r="413" spans="1:23" x14ac:dyDescent="0.25">
      <c r="A413" s="9">
        <v>412</v>
      </c>
      <c r="B413" s="9" t="s">
        <v>84</v>
      </c>
      <c r="C413" s="10" t="s">
        <v>1236</v>
      </c>
      <c r="D413" s="9">
        <v>5005806</v>
      </c>
      <c r="E413" s="10" t="s">
        <v>1248</v>
      </c>
      <c r="F413" s="13">
        <v>1686.92</v>
      </c>
      <c r="G413" s="13">
        <v>621336.76</v>
      </c>
      <c r="H413" s="13">
        <v>1452525.86</v>
      </c>
      <c r="I413" s="13">
        <v>2073862.62</v>
      </c>
      <c r="J413" s="5">
        <v>35916</v>
      </c>
      <c r="K413" s="6">
        <f t="shared" si="6"/>
        <v>861.05201195077427</v>
      </c>
      <c r="L413" s="51">
        <v>5004</v>
      </c>
      <c r="M413" s="51" t="s">
        <v>8628</v>
      </c>
      <c r="N413" s="9">
        <v>5005806</v>
      </c>
      <c r="V413" s="66"/>
      <c r="W413" s="66"/>
    </row>
    <row r="414" spans="1:23" x14ac:dyDescent="0.25">
      <c r="A414" s="9">
        <v>413</v>
      </c>
      <c r="B414" s="9" t="s">
        <v>390</v>
      </c>
      <c r="C414" s="10" t="s">
        <v>610</v>
      </c>
      <c r="D414" s="9">
        <v>2803500</v>
      </c>
      <c r="E414" s="10" t="s">
        <v>1250</v>
      </c>
      <c r="F414" s="13">
        <v>622.34</v>
      </c>
      <c r="G414" s="13">
        <v>79977.460000000006</v>
      </c>
      <c r="H414" s="13">
        <v>279157.40999999997</v>
      </c>
      <c r="I414" s="13">
        <v>359134.87</v>
      </c>
      <c r="J414" s="5">
        <v>36039</v>
      </c>
      <c r="K414" s="6">
        <f t="shared" si="6"/>
        <v>448.56093132371365</v>
      </c>
      <c r="L414" s="51">
        <v>2802</v>
      </c>
      <c r="M414" s="51" t="s">
        <v>8618</v>
      </c>
      <c r="N414" s="9">
        <v>2803500</v>
      </c>
      <c r="V414" s="66"/>
      <c r="W414" s="66"/>
    </row>
    <row r="415" spans="1:23" x14ac:dyDescent="0.25">
      <c r="A415" s="9">
        <v>414</v>
      </c>
      <c r="B415" s="9" t="s">
        <v>390</v>
      </c>
      <c r="C415" s="10" t="s">
        <v>1252</v>
      </c>
      <c r="D415" s="9">
        <v>2804409</v>
      </c>
      <c r="E415" s="10" t="s">
        <v>1253</v>
      </c>
      <c r="F415" s="13">
        <v>651</v>
      </c>
      <c r="G415" s="13">
        <v>98367.38</v>
      </c>
      <c r="H415" s="13">
        <v>566044.5</v>
      </c>
      <c r="I415" s="13">
        <v>664411.88</v>
      </c>
      <c r="J415" s="5">
        <v>35977</v>
      </c>
      <c r="K415" s="6">
        <f t="shared" si="6"/>
        <v>869.5</v>
      </c>
      <c r="L415" s="51">
        <v>2802</v>
      </c>
      <c r="M415" s="51" t="s">
        <v>8618</v>
      </c>
      <c r="N415" s="9">
        <v>2804409</v>
      </c>
      <c r="V415" s="66"/>
      <c r="W415" s="66"/>
    </row>
    <row r="416" spans="1:23" x14ac:dyDescent="0.25">
      <c r="A416" s="9">
        <v>415</v>
      </c>
      <c r="B416" s="9" t="s">
        <v>84</v>
      </c>
      <c r="C416" s="10" t="s">
        <v>1236</v>
      </c>
      <c r="D416" s="9">
        <v>5005806</v>
      </c>
      <c r="E416" s="10" t="s">
        <v>1255</v>
      </c>
      <c r="F416" s="13">
        <v>1981</v>
      </c>
      <c r="G416" s="13">
        <v>954938.44</v>
      </c>
      <c r="H416" s="13">
        <v>1783220.51</v>
      </c>
      <c r="I416" s="13">
        <v>2738158.95</v>
      </c>
      <c r="J416" s="5">
        <v>35916</v>
      </c>
      <c r="K416" s="6">
        <f t="shared" si="6"/>
        <v>900.16179202423018</v>
      </c>
      <c r="L416" s="51">
        <v>5004</v>
      </c>
      <c r="M416" s="51" t="s">
        <v>8628</v>
      </c>
      <c r="N416" s="9">
        <v>5005806</v>
      </c>
      <c r="V416" s="66"/>
      <c r="W416" s="66"/>
    </row>
    <row r="417" spans="1:23" x14ac:dyDescent="0.25">
      <c r="A417" s="9">
        <v>416</v>
      </c>
      <c r="B417" s="9" t="s">
        <v>84</v>
      </c>
      <c r="C417" s="10" t="s">
        <v>1257</v>
      </c>
      <c r="D417" s="9">
        <v>5002209</v>
      </c>
      <c r="E417" s="10" t="s">
        <v>353</v>
      </c>
      <c r="F417" s="13">
        <v>994.01</v>
      </c>
      <c r="G417" s="13">
        <v>400045.1</v>
      </c>
      <c r="H417" s="13">
        <v>650045.1</v>
      </c>
      <c r="I417" s="13">
        <v>1050090.2</v>
      </c>
      <c r="J417" s="5">
        <v>35977</v>
      </c>
      <c r="K417" s="6">
        <f t="shared" si="6"/>
        <v>653.96233438295383</v>
      </c>
      <c r="L417" s="51">
        <v>5004</v>
      </c>
      <c r="M417" s="51" t="s">
        <v>8628</v>
      </c>
      <c r="N417" s="9">
        <v>5002209</v>
      </c>
      <c r="V417" s="66"/>
      <c r="W417" s="66"/>
    </row>
    <row r="418" spans="1:23" x14ac:dyDescent="0.25">
      <c r="A418" s="9">
        <v>417</v>
      </c>
      <c r="B418" s="9" t="s">
        <v>84</v>
      </c>
      <c r="C418" s="10" t="s">
        <v>1259</v>
      </c>
      <c r="D418" s="9">
        <v>5004106</v>
      </c>
      <c r="E418" s="10" t="s">
        <v>1237</v>
      </c>
      <c r="F418" s="13">
        <v>1276.99</v>
      </c>
      <c r="G418" s="13">
        <v>192252.15</v>
      </c>
      <c r="H418" s="13">
        <v>924543.22</v>
      </c>
      <c r="I418" s="13">
        <v>1116795.3700000001</v>
      </c>
      <c r="J418" s="5">
        <v>35916</v>
      </c>
      <c r="K418" s="6">
        <f t="shared" si="6"/>
        <v>724.00192640506191</v>
      </c>
      <c r="L418" s="51">
        <v>5004</v>
      </c>
      <c r="M418" s="51" t="s">
        <v>8628</v>
      </c>
      <c r="N418" s="9">
        <v>5004106</v>
      </c>
      <c r="V418" s="66"/>
      <c r="W418" s="66"/>
    </row>
    <row r="419" spans="1:23" x14ac:dyDescent="0.25">
      <c r="A419" s="9">
        <v>418</v>
      </c>
      <c r="B419" s="9" t="s">
        <v>104</v>
      </c>
      <c r="C419" s="10" t="s">
        <v>1261</v>
      </c>
      <c r="D419" s="9">
        <v>4115002</v>
      </c>
      <c r="E419" s="10" t="s">
        <v>1262</v>
      </c>
      <c r="F419" s="13">
        <v>719.64</v>
      </c>
      <c r="G419" s="13">
        <v>100328.43</v>
      </c>
      <c r="H419" s="13">
        <v>953525.13</v>
      </c>
      <c r="I419" s="13">
        <v>1053853.56</v>
      </c>
      <c r="J419" s="5">
        <v>36281</v>
      </c>
      <c r="K419" s="6">
        <f t="shared" si="6"/>
        <v>1325.0029598132401</v>
      </c>
      <c r="L419" s="51">
        <v>4101</v>
      </c>
      <c r="M419" s="51" t="s">
        <v>8671</v>
      </c>
      <c r="N419" s="9">
        <v>4115002</v>
      </c>
      <c r="V419" s="66"/>
      <c r="W419" s="66"/>
    </row>
    <row r="420" spans="1:23" x14ac:dyDescent="0.25">
      <c r="A420" s="9">
        <v>419</v>
      </c>
      <c r="B420" s="9" t="s">
        <v>84</v>
      </c>
      <c r="C420" s="10" t="s">
        <v>1264</v>
      </c>
      <c r="D420" s="9">
        <v>5007208</v>
      </c>
      <c r="E420" s="10" t="s">
        <v>1265</v>
      </c>
      <c r="F420" s="13">
        <v>1134</v>
      </c>
      <c r="G420" s="13">
        <v>329075.84000000003</v>
      </c>
      <c r="H420" s="13">
        <v>863609.04</v>
      </c>
      <c r="I420" s="13">
        <v>1192684.8799999999</v>
      </c>
      <c r="J420" s="5">
        <v>35916</v>
      </c>
      <c r="K420" s="6">
        <f t="shared" si="6"/>
        <v>761.56000000000006</v>
      </c>
      <c r="L420" s="51">
        <v>5004</v>
      </c>
      <c r="M420" s="51" t="s">
        <v>8628</v>
      </c>
      <c r="N420" s="9">
        <v>5007208</v>
      </c>
      <c r="V420" s="66"/>
      <c r="W420" s="66"/>
    </row>
    <row r="421" spans="1:23" x14ac:dyDescent="0.25">
      <c r="A421" s="9">
        <v>420</v>
      </c>
      <c r="B421" s="9" t="s">
        <v>84</v>
      </c>
      <c r="C421" s="10" t="s">
        <v>1264</v>
      </c>
      <c r="D421" s="9">
        <v>5007208</v>
      </c>
      <c r="E421" s="10" t="s">
        <v>1267</v>
      </c>
      <c r="F421" s="13">
        <v>1200</v>
      </c>
      <c r="G421" s="13">
        <v>346343.03</v>
      </c>
      <c r="H421" s="13">
        <v>901008</v>
      </c>
      <c r="I421" s="13">
        <v>1247351.03</v>
      </c>
      <c r="J421" s="5">
        <v>35916</v>
      </c>
      <c r="K421" s="6">
        <f t="shared" si="6"/>
        <v>750.84</v>
      </c>
      <c r="L421" s="51">
        <v>5004</v>
      </c>
      <c r="M421" s="51" t="s">
        <v>8628</v>
      </c>
      <c r="N421" s="9">
        <v>5007208</v>
      </c>
      <c r="V421" s="66"/>
      <c r="W421" s="66"/>
    </row>
    <row r="422" spans="1:23" x14ac:dyDescent="0.25">
      <c r="A422" s="9">
        <v>421</v>
      </c>
      <c r="B422" s="9" t="s">
        <v>390</v>
      </c>
      <c r="C422" s="10" t="s">
        <v>610</v>
      </c>
      <c r="D422" s="9">
        <v>2803500</v>
      </c>
      <c r="E422" s="10" t="s">
        <v>1269</v>
      </c>
      <c r="F422" s="13">
        <v>726</v>
      </c>
      <c r="G422" s="13">
        <v>123669.29</v>
      </c>
      <c r="H422" s="13">
        <v>280519.14</v>
      </c>
      <c r="I422" s="13">
        <v>404188.43</v>
      </c>
      <c r="J422" s="5">
        <v>36069</v>
      </c>
      <c r="K422" s="6">
        <f t="shared" si="6"/>
        <v>386.39000000000004</v>
      </c>
      <c r="L422" s="51">
        <v>2802</v>
      </c>
      <c r="M422" s="51" t="s">
        <v>8618</v>
      </c>
      <c r="N422" s="9">
        <v>2803500</v>
      </c>
      <c r="V422" s="66"/>
      <c r="W422" s="66"/>
    </row>
    <row r="423" spans="1:23" x14ac:dyDescent="0.25">
      <c r="A423" s="9">
        <v>422</v>
      </c>
      <c r="B423" s="9" t="s">
        <v>114</v>
      </c>
      <c r="C423" s="10" t="s">
        <v>905</v>
      </c>
      <c r="D423" s="9">
        <v>5108600</v>
      </c>
      <c r="E423" s="10" t="s">
        <v>1271</v>
      </c>
      <c r="F423" s="13">
        <v>14204.49</v>
      </c>
      <c r="G423" s="13">
        <v>946685.08</v>
      </c>
      <c r="H423" s="13">
        <v>2127876.7799999998</v>
      </c>
      <c r="I423" s="13">
        <v>3074561.86</v>
      </c>
      <c r="J423" s="5">
        <v>35916</v>
      </c>
      <c r="K423" s="6">
        <f t="shared" si="6"/>
        <v>149.803110143342</v>
      </c>
      <c r="L423" s="51">
        <v>5101</v>
      </c>
      <c r="M423" s="51" t="s">
        <v>8681</v>
      </c>
      <c r="N423" s="9">
        <v>5108600</v>
      </c>
      <c r="V423" s="66"/>
      <c r="W423" s="66"/>
    </row>
    <row r="424" spans="1:23" x14ac:dyDescent="0.25">
      <c r="A424" s="9">
        <v>423</v>
      </c>
      <c r="B424" s="9" t="s">
        <v>104</v>
      </c>
      <c r="C424" s="10" t="s">
        <v>1273</v>
      </c>
      <c r="D424" s="9">
        <v>4112603</v>
      </c>
      <c r="E424" s="10" t="s">
        <v>1274</v>
      </c>
      <c r="F424" s="13">
        <v>1256.94</v>
      </c>
      <c r="G424" s="13">
        <v>232354.23</v>
      </c>
      <c r="H424" s="13">
        <v>1315364.8999999999</v>
      </c>
      <c r="I424" s="13">
        <v>1547719.13</v>
      </c>
      <c r="J424" s="5">
        <v>36069</v>
      </c>
      <c r="K424" s="6">
        <f t="shared" si="6"/>
        <v>1046.4818527535124</v>
      </c>
      <c r="L424" s="51">
        <v>4101</v>
      </c>
      <c r="M424" s="51" t="s">
        <v>8671</v>
      </c>
      <c r="N424" s="9">
        <v>4112603</v>
      </c>
      <c r="V424" s="66"/>
      <c r="W424" s="66"/>
    </row>
    <row r="425" spans="1:23" x14ac:dyDescent="0.25">
      <c r="A425" s="9">
        <v>424</v>
      </c>
      <c r="B425" s="9" t="s">
        <v>39</v>
      </c>
      <c r="C425" s="10" t="s">
        <v>1276</v>
      </c>
      <c r="D425" s="9">
        <v>2516151</v>
      </c>
      <c r="E425" s="10" t="s">
        <v>1277</v>
      </c>
      <c r="F425" s="13">
        <v>1193.56</v>
      </c>
      <c r="G425" s="13">
        <v>120367.2</v>
      </c>
      <c r="H425" s="13">
        <v>106324.56</v>
      </c>
      <c r="I425" s="13">
        <v>226691.76</v>
      </c>
      <c r="J425" s="5">
        <v>36008</v>
      </c>
      <c r="K425" s="6">
        <f t="shared" si="6"/>
        <v>89.081872716914106</v>
      </c>
      <c r="L425" s="51">
        <v>2503</v>
      </c>
      <c r="M425" s="51" t="s">
        <v>8621</v>
      </c>
      <c r="N425" s="9">
        <v>2516151</v>
      </c>
      <c r="V425" s="66"/>
      <c r="W425" s="66"/>
    </row>
    <row r="426" spans="1:23" x14ac:dyDescent="0.25">
      <c r="A426" s="9">
        <v>425</v>
      </c>
      <c r="B426" s="9" t="s">
        <v>84</v>
      </c>
      <c r="C426" s="10" t="s">
        <v>1236</v>
      </c>
      <c r="D426" s="9">
        <v>5005806</v>
      </c>
      <c r="E426" s="10" t="s">
        <v>759</v>
      </c>
      <c r="F426" s="13">
        <v>1686.92</v>
      </c>
      <c r="G426" s="13">
        <v>421943.84</v>
      </c>
      <c r="H426" s="13">
        <v>1377994.26</v>
      </c>
      <c r="I426" s="13">
        <v>1799938.1</v>
      </c>
      <c r="J426" s="5">
        <v>35916</v>
      </c>
      <c r="K426" s="6">
        <f t="shared" si="6"/>
        <v>816.86995233917435</v>
      </c>
      <c r="L426" s="51">
        <v>5004</v>
      </c>
      <c r="M426" s="51" t="s">
        <v>8628</v>
      </c>
      <c r="N426" s="9">
        <v>5005806</v>
      </c>
      <c r="V426" s="66"/>
      <c r="W426" s="66"/>
    </row>
    <row r="427" spans="1:23" x14ac:dyDescent="0.25">
      <c r="A427" s="9">
        <v>426</v>
      </c>
      <c r="B427" s="9" t="s">
        <v>124</v>
      </c>
      <c r="C427" s="10" t="s">
        <v>509</v>
      </c>
      <c r="D427" s="9">
        <v>2406502</v>
      </c>
      <c r="E427" s="10" t="s">
        <v>1280</v>
      </c>
      <c r="F427" s="13">
        <v>455.62</v>
      </c>
      <c r="G427" s="13">
        <v>155799.12</v>
      </c>
      <c r="H427" s="13">
        <v>102117.98</v>
      </c>
      <c r="I427" s="13">
        <v>257917.1</v>
      </c>
      <c r="J427" s="5">
        <v>36008</v>
      </c>
      <c r="K427" s="6">
        <f t="shared" si="6"/>
        <v>224.12971335762256</v>
      </c>
      <c r="L427" s="51">
        <v>2402</v>
      </c>
      <c r="M427" s="51" t="s">
        <v>8684</v>
      </c>
      <c r="N427" s="9">
        <v>2406502</v>
      </c>
      <c r="V427" s="66"/>
      <c r="W427" s="66"/>
    </row>
    <row r="428" spans="1:23" x14ac:dyDescent="0.25">
      <c r="A428" s="9">
        <v>427</v>
      </c>
      <c r="B428" s="9" t="s">
        <v>104</v>
      </c>
      <c r="C428" s="10" t="s">
        <v>1282</v>
      </c>
      <c r="D428" s="9">
        <v>4117057</v>
      </c>
      <c r="E428" s="10" t="s">
        <v>1283</v>
      </c>
      <c r="F428" s="13">
        <v>9400</v>
      </c>
      <c r="G428" s="13">
        <v>19224</v>
      </c>
      <c r="H428" s="13">
        <v>7318367.7000000002</v>
      </c>
      <c r="I428" s="13">
        <v>7337591.7000000002</v>
      </c>
      <c r="J428" s="5">
        <v>36039</v>
      </c>
      <c r="K428" s="6">
        <f t="shared" si="6"/>
        <v>778.54975531914897</v>
      </c>
      <c r="L428" s="51">
        <v>4104</v>
      </c>
      <c r="M428" s="51" t="s">
        <v>8625</v>
      </c>
      <c r="N428" s="9">
        <v>4117057</v>
      </c>
      <c r="V428" s="66"/>
      <c r="W428" s="66"/>
    </row>
    <row r="429" spans="1:23" x14ac:dyDescent="0.25">
      <c r="A429" s="9">
        <v>428</v>
      </c>
      <c r="B429" s="9" t="s">
        <v>104</v>
      </c>
      <c r="C429" s="10" t="s">
        <v>1261</v>
      </c>
      <c r="D429" s="9">
        <v>4115002</v>
      </c>
      <c r="E429" s="10" t="s">
        <v>1285</v>
      </c>
      <c r="F429" s="13">
        <v>872.9</v>
      </c>
      <c r="G429" s="13">
        <v>173847.67999999999</v>
      </c>
      <c r="H429" s="13">
        <v>968449.3</v>
      </c>
      <c r="I429" s="13">
        <v>1142296.98</v>
      </c>
      <c r="J429" s="5">
        <v>35886</v>
      </c>
      <c r="K429" s="6">
        <f t="shared" si="6"/>
        <v>1109.4619085805934</v>
      </c>
      <c r="L429" s="51">
        <v>4101</v>
      </c>
      <c r="M429" s="51" t="s">
        <v>8671</v>
      </c>
      <c r="N429" s="9">
        <v>4115002</v>
      </c>
      <c r="V429" s="66"/>
      <c r="W429" s="66"/>
    </row>
    <row r="430" spans="1:23" x14ac:dyDescent="0.25">
      <c r="A430" s="9">
        <v>429</v>
      </c>
      <c r="B430" s="9" t="s">
        <v>306</v>
      </c>
      <c r="C430" s="10" t="s">
        <v>1287</v>
      </c>
      <c r="D430" s="9">
        <v>2202059</v>
      </c>
      <c r="E430" s="10" t="s">
        <v>1288</v>
      </c>
      <c r="F430" s="13">
        <v>1611.71</v>
      </c>
      <c r="G430" s="13">
        <v>88564.56</v>
      </c>
      <c r="H430" s="13">
        <v>42500.79</v>
      </c>
      <c r="I430" s="13">
        <v>131065.35</v>
      </c>
      <c r="J430" s="5">
        <v>36434</v>
      </c>
      <c r="K430" s="6">
        <f t="shared" si="6"/>
        <v>26.369998324760658</v>
      </c>
      <c r="L430" s="51">
        <v>2201</v>
      </c>
      <c r="M430" s="51" t="s">
        <v>8691</v>
      </c>
      <c r="N430" s="9">
        <v>2202059</v>
      </c>
      <c r="V430" s="66"/>
      <c r="W430" s="66"/>
    </row>
    <row r="431" spans="1:23" x14ac:dyDescent="0.25">
      <c r="A431" s="9">
        <v>430</v>
      </c>
      <c r="B431" s="9" t="s">
        <v>211</v>
      </c>
      <c r="C431" s="10" t="s">
        <v>974</v>
      </c>
      <c r="D431" s="9">
        <v>5214051</v>
      </c>
      <c r="E431" s="10" t="s">
        <v>1290</v>
      </c>
      <c r="F431" s="13">
        <v>18605.689999999999</v>
      </c>
      <c r="G431" s="13">
        <v>1968327.44</v>
      </c>
      <c r="H431" s="13">
        <v>6019497.5899999999</v>
      </c>
      <c r="I431" s="13">
        <v>7987825.0300000003</v>
      </c>
      <c r="J431" s="5">
        <v>35916</v>
      </c>
      <c r="K431" s="6">
        <f t="shared" si="6"/>
        <v>323.52993036001357</v>
      </c>
      <c r="L431" s="51">
        <v>5201</v>
      </c>
      <c r="M431" s="51" t="s">
        <v>8711</v>
      </c>
      <c r="N431" s="9">
        <v>5214051</v>
      </c>
      <c r="V431" s="66"/>
      <c r="W431" s="66"/>
    </row>
    <row r="432" spans="1:23" x14ac:dyDescent="0.25">
      <c r="A432" s="9">
        <v>431</v>
      </c>
      <c r="B432" s="9" t="s">
        <v>39</v>
      </c>
      <c r="C432" s="10" t="s">
        <v>1293</v>
      </c>
      <c r="D432" s="9">
        <v>2512036</v>
      </c>
      <c r="E432" s="10" t="s">
        <v>1294</v>
      </c>
      <c r="F432" s="13">
        <v>40.909999999999997</v>
      </c>
      <c r="G432" s="13">
        <v>6542.07</v>
      </c>
      <c r="H432" s="13">
        <v>5395.61</v>
      </c>
      <c r="I432" s="13">
        <v>11937.68</v>
      </c>
      <c r="J432" s="5">
        <v>36251</v>
      </c>
      <c r="K432" s="6">
        <f t="shared" si="6"/>
        <v>131.88975800537767</v>
      </c>
      <c r="L432" s="51">
        <v>2501</v>
      </c>
      <c r="M432" s="51" t="s">
        <v>8714</v>
      </c>
      <c r="N432" s="9">
        <v>2512036</v>
      </c>
      <c r="V432" s="66"/>
      <c r="W432" s="66"/>
    </row>
    <row r="433" spans="1:23" x14ac:dyDescent="0.25">
      <c r="A433" s="9">
        <v>432</v>
      </c>
      <c r="B433" s="9" t="s">
        <v>39</v>
      </c>
      <c r="C433" s="10" t="s">
        <v>657</v>
      </c>
      <c r="D433" s="9">
        <v>2513653</v>
      </c>
      <c r="E433" s="10" t="s">
        <v>1296</v>
      </c>
      <c r="F433" s="13">
        <v>60</v>
      </c>
      <c r="G433" s="13">
        <v>989.62</v>
      </c>
      <c r="H433" s="13">
        <v>7703.69</v>
      </c>
      <c r="I433" s="13">
        <v>8693.31</v>
      </c>
      <c r="J433" s="5">
        <v>36251</v>
      </c>
      <c r="K433" s="6">
        <f t="shared" si="6"/>
        <v>128.39483333333334</v>
      </c>
      <c r="L433" s="51">
        <v>2501</v>
      </c>
      <c r="M433" s="51" t="s">
        <v>8714</v>
      </c>
      <c r="N433" s="9">
        <v>2513653</v>
      </c>
      <c r="V433" s="66"/>
      <c r="W433" s="66"/>
    </row>
    <row r="434" spans="1:23" x14ac:dyDescent="0.25">
      <c r="A434" s="9">
        <v>433</v>
      </c>
      <c r="B434" s="9" t="s">
        <v>39</v>
      </c>
      <c r="C434" s="10" t="s">
        <v>1293</v>
      </c>
      <c r="D434" s="9">
        <v>2512036</v>
      </c>
      <c r="E434" s="10" t="s">
        <v>1298</v>
      </c>
      <c r="F434" s="13">
        <v>292.43</v>
      </c>
      <c r="G434" s="13">
        <v>45062.68</v>
      </c>
      <c r="H434" s="13">
        <v>38577.360000000001</v>
      </c>
      <c r="I434" s="13">
        <v>83640.039999999994</v>
      </c>
      <c r="J434" s="5">
        <v>36251</v>
      </c>
      <c r="K434" s="6">
        <f t="shared" si="6"/>
        <v>131.91998085011798</v>
      </c>
      <c r="L434" s="51">
        <v>2501</v>
      </c>
      <c r="M434" s="51" t="s">
        <v>8714</v>
      </c>
      <c r="N434" s="9">
        <v>2512036</v>
      </c>
      <c r="V434" s="66"/>
      <c r="W434" s="66"/>
    </row>
    <row r="435" spans="1:23" x14ac:dyDescent="0.25">
      <c r="A435" s="9">
        <v>434</v>
      </c>
      <c r="B435" s="9" t="s">
        <v>44</v>
      </c>
      <c r="C435" s="10" t="s">
        <v>561</v>
      </c>
      <c r="D435" s="9">
        <v>2111805</v>
      </c>
      <c r="E435" s="10" t="s">
        <v>1300</v>
      </c>
      <c r="F435" s="13">
        <v>1647</v>
      </c>
      <c r="G435" s="13">
        <v>94939.26</v>
      </c>
      <c r="H435" s="13">
        <v>140324.4</v>
      </c>
      <c r="I435" s="13">
        <v>235263.66</v>
      </c>
      <c r="J435" s="5">
        <v>35977</v>
      </c>
      <c r="K435" s="6">
        <f t="shared" si="6"/>
        <v>85.2</v>
      </c>
      <c r="L435" s="51">
        <v>2106</v>
      </c>
      <c r="M435" s="51" t="s">
        <v>8705</v>
      </c>
      <c r="N435" s="9">
        <v>2111805</v>
      </c>
      <c r="V435" s="66"/>
      <c r="W435" s="66"/>
    </row>
    <row r="436" spans="1:23" x14ac:dyDescent="0.25">
      <c r="A436" s="9">
        <v>435</v>
      </c>
      <c r="B436" s="9" t="s">
        <v>129</v>
      </c>
      <c r="C436" s="10" t="s">
        <v>386</v>
      </c>
      <c r="D436" s="9">
        <v>1506161</v>
      </c>
      <c r="E436" s="10" t="s">
        <v>1302</v>
      </c>
      <c r="F436" s="13">
        <v>2761.82</v>
      </c>
      <c r="G436" s="13">
        <v>181331.89</v>
      </c>
      <c r="H436" s="13">
        <v>497183.28</v>
      </c>
      <c r="I436" s="13">
        <v>678515.17</v>
      </c>
      <c r="J436" s="5">
        <v>35977</v>
      </c>
      <c r="K436" s="6">
        <f t="shared" si="6"/>
        <v>180.02016061872243</v>
      </c>
      <c r="L436" s="51">
        <v>1503</v>
      </c>
      <c r="M436" s="51" t="s">
        <v>8634</v>
      </c>
      <c r="N436" s="9">
        <v>1506161</v>
      </c>
      <c r="V436" s="66"/>
      <c r="W436" s="66"/>
    </row>
    <row r="437" spans="1:23" x14ac:dyDescent="0.25">
      <c r="A437" s="9">
        <v>436</v>
      </c>
      <c r="B437" s="9" t="s">
        <v>235</v>
      </c>
      <c r="C437" s="10" t="s">
        <v>1305</v>
      </c>
      <c r="D437" s="9">
        <v>2306801</v>
      </c>
      <c r="E437" s="10" t="s">
        <v>1306</v>
      </c>
      <c r="F437" s="13">
        <v>921.99</v>
      </c>
      <c r="G437" s="13">
        <v>163734.25</v>
      </c>
      <c r="H437" s="13">
        <v>72643.399999999994</v>
      </c>
      <c r="I437" s="13">
        <v>236377.65</v>
      </c>
      <c r="J437" s="5">
        <v>36008</v>
      </c>
      <c r="K437" s="6">
        <f t="shared" si="6"/>
        <v>78.789791646330215</v>
      </c>
      <c r="L437" s="51">
        <v>2401</v>
      </c>
      <c r="M437" s="51" t="s">
        <v>8636</v>
      </c>
      <c r="N437" s="9">
        <v>2306801</v>
      </c>
      <c r="V437" s="66"/>
      <c r="W437" s="66"/>
    </row>
    <row r="438" spans="1:23" x14ac:dyDescent="0.25">
      <c r="A438" s="9">
        <v>437</v>
      </c>
      <c r="B438" s="9" t="s">
        <v>262</v>
      </c>
      <c r="C438" s="10" t="s">
        <v>1309</v>
      </c>
      <c r="D438" s="9">
        <v>4203600</v>
      </c>
      <c r="E438" s="10" t="s">
        <v>1310</v>
      </c>
      <c r="F438" s="13">
        <v>424.05</v>
      </c>
      <c r="G438" s="13">
        <v>16277.96</v>
      </c>
      <c r="H438" s="13">
        <v>538335.36</v>
      </c>
      <c r="I438" s="13">
        <v>554613.31999999995</v>
      </c>
      <c r="J438" s="5">
        <v>36465</v>
      </c>
      <c r="K438" s="6">
        <f t="shared" si="6"/>
        <v>1269.509161655465</v>
      </c>
      <c r="L438" s="51">
        <v>4203</v>
      </c>
      <c r="M438" s="51" t="s">
        <v>8715</v>
      </c>
      <c r="N438" s="9">
        <v>4203600</v>
      </c>
      <c r="V438" s="66"/>
      <c r="W438" s="66"/>
    </row>
    <row r="439" spans="1:23" x14ac:dyDescent="0.25">
      <c r="A439" s="9">
        <v>438</v>
      </c>
      <c r="B439" s="9" t="s">
        <v>110</v>
      </c>
      <c r="C439" s="10" t="s">
        <v>1312</v>
      </c>
      <c r="D439" s="9">
        <v>1713601</v>
      </c>
      <c r="E439" s="10" t="s">
        <v>1313</v>
      </c>
      <c r="F439" s="13">
        <v>2218.3000000000002</v>
      </c>
      <c r="G439" s="13">
        <v>127085.54</v>
      </c>
      <c r="H439" s="13">
        <v>186603.03</v>
      </c>
      <c r="I439" s="13">
        <v>313688.57</v>
      </c>
      <c r="J439" s="5">
        <v>36465</v>
      </c>
      <c r="K439" s="6">
        <f t="shared" si="6"/>
        <v>84.119835008790503</v>
      </c>
      <c r="L439" s="51">
        <v>1702</v>
      </c>
      <c r="M439" s="51" t="s">
        <v>8638</v>
      </c>
      <c r="N439" s="9">
        <v>1713601</v>
      </c>
      <c r="V439" s="66"/>
      <c r="W439" s="66"/>
    </row>
    <row r="440" spans="1:23" x14ac:dyDescent="0.25">
      <c r="A440" s="9">
        <v>439</v>
      </c>
      <c r="B440" s="9" t="s">
        <v>262</v>
      </c>
      <c r="C440" s="10" t="s">
        <v>264</v>
      </c>
      <c r="D440" s="9">
        <v>4219507</v>
      </c>
      <c r="E440" s="10" t="s">
        <v>1315</v>
      </c>
      <c r="F440" s="13">
        <v>742.08</v>
      </c>
      <c r="G440" s="13">
        <v>86436.84</v>
      </c>
      <c r="H440" s="13">
        <v>1267362.18</v>
      </c>
      <c r="I440" s="13">
        <v>1353799.02</v>
      </c>
      <c r="J440" s="5">
        <v>35947</v>
      </c>
      <c r="K440" s="6">
        <f t="shared" si="6"/>
        <v>1707.8511481241912</v>
      </c>
      <c r="L440" s="51">
        <v>4202</v>
      </c>
      <c r="M440" s="51" t="s">
        <v>8626</v>
      </c>
      <c r="N440" s="9">
        <v>4219507</v>
      </c>
      <c r="V440" s="66"/>
      <c r="W440" s="66"/>
    </row>
    <row r="441" spans="1:23" x14ac:dyDescent="0.25">
      <c r="A441" s="9">
        <v>440</v>
      </c>
      <c r="B441" s="9" t="s">
        <v>110</v>
      </c>
      <c r="C441" s="10" t="s">
        <v>919</v>
      </c>
      <c r="D441" s="9">
        <v>1713809</v>
      </c>
      <c r="E441" s="10" t="s">
        <v>1317</v>
      </c>
      <c r="F441" s="13">
        <v>2397.94</v>
      </c>
      <c r="G441" s="13">
        <v>116988.86</v>
      </c>
      <c r="H441" s="13">
        <v>348113.1</v>
      </c>
      <c r="I441" s="13">
        <v>465101.96</v>
      </c>
      <c r="J441" s="5">
        <v>35643</v>
      </c>
      <c r="K441" s="6">
        <f t="shared" si="6"/>
        <v>145.17173073554801</v>
      </c>
      <c r="L441" s="51">
        <v>1701</v>
      </c>
      <c r="M441" s="51" t="s">
        <v>8668</v>
      </c>
      <c r="N441" s="9">
        <v>1713809</v>
      </c>
      <c r="V441" s="66"/>
      <c r="W441" s="66"/>
    </row>
    <row r="442" spans="1:23" x14ac:dyDescent="0.25">
      <c r="A442" s="9">
        <v>441</v>
      </c>
      <c r="B442" s="9" t="s">
        <v>124</v>
      </c>
      <c r="C442" s="10" t="s">
        <v>1319</v>
      </c>
      <c r="D442" s="9">
        <v>2407500</v>
      </c>
      <c r="E442" s="10" t="s">
        <v>1320</v>
      </c>
      <c r="F442" s="13">
        <v>1021.9</v>
      </c>
      <c r="G442" s="13">
        <v>126506.98</v>
      </c>
      <c r="H442" s="13">
        <v>285273.59999999998</v>
      </c>
      <c r="I442" s="13">
        <v>411780.58</v>
      </c>
      <c r="J442" s="5">
        <v>35947</v>
      </c>
      <c r="K442" s="6">
        <f t="shared" si="6"/>
        <v>279.15999608572264</v>
      </c>
      <c r="L442" s="51">
        <v>2403</v>
      </c>
      <c r="M442" s="51" t="s">
        <v>8637</v>
      </c>
      <c r="N442" s="9">
        <v>2407500</v>
      </c>
      <c r="V442" s="66"/>
      <c r="W442" s="66"/>
    </row>
    <row r="443" spans="1:23" x14ac:dyDescent="0.25">
      <c r="A443" s="9">
        <v>442</v>
      </c>
      <c r="B443" s="9" t="s">
        <v>124</v>
      </c>
      <c r="C443" s="10" t="s">
        <v>1322</v>
      </c>
      <c r="D443" s="9">
        <v>2402600</v>
      </c>
      <c r="E443" s="10" t="s">
        <v>1323</v>
      </c>
      <c r="F443" s="13">
        <v>382.38</v>
      </c>
      <c r="G443" s="13">
        <v>159930.88</v>
      </c>
      <c r="H443" s="13">
        <v>72805.210000000006</v>
      </c>
      <c r="I443" s="13">
        <v>232736.09</v>
      </c>
      <c r="J443" s="5">
        <v>35916</v>
      </c>
      <c r="K443" s="6">
        <f t="shared" si="6"/>
        <v>190.40015168157333</v>
      </c>
      <c r="L443" s="51">
        <v>2403</v>
      </c>
      <c r="M443" s="51" t="s">
        <v>8637</v>
      </c>
      <c r="N443" s="9">
        <v>2402600</v>
      </c>
      <c r="V443" s="66"/>
      <c r="W443" s="66"/>
    </row>
    <row r="444" spans="1:23" x14ac:dyDescent="0.25">
      <c r="A444" s="9">
        <v>443</v>
      </c>
      <c r="B444" s="9" t="s">
        <v>882</v>
      </c>
      <c r="C444" s="10" t="s">
        <v>1326</v>
      </c>
      <c r="D444" s="9">
        <v>1100072</v>
      </c>
      <c r="E444" s="10" t="s">
        <v>1327</v>
      </c>
      <c r="F444" s="13">
        <v>3308.75</v>
      </c>
      <c r="G444" s="13">
        <v>80625.5</v>
      </c>
      <c r="H444" s="13">
        <v>674090.98</v>
      </c>
      <c r="I444" s="13">
        <v>754716.48</v>
      </c>
      <c r="J444" s="5">
        <v>36039</v>
      </c>
      <c r="K444" s="6">
        <f t="shared" si="6"/>
        <v>203.72980128447298</v>
      </c>
      <c r="L444" s="51">
        <v>1101</v>
      </c>
      <c r="M444" s="51" t="s">
        <v>8643</v>
      </c>
      <c r="N444" s="9">
        <v>1100072</v>
      </c>
      <c r="V444" s="66"/>
      <c r="W444" s="66"/>
    </row>
    <row r="445" spans="1:23" x14ac:dyDescent="0.25">
      <c r="A445" s="9">
        <v>444</v>
      </c>
      <c r="B445" s="9" t="s">
        <v>124</v>
      </c>
      <c r="C445" s="10" t="s">
        <v>1329</v>
      </c>
      <c r="D445" s="9">
        <v>2408003</v>
      </c>
      <c r="E445" s="10" t="s">
        <v>1330</v>
      </c>
      <c r="F445" s="13">
        <v>802</v>
      </c>
      <c r="G445" s="13">
        <v>68678.649999999994</v>
      </c>
      <c r="H445" s="13">
        <v>140037.22</v>
      </c>
      <c r="I445" s="13">
        <v>208715.87</v>
      </c>
      <c r="J445" s="5">
        <v>36008</v>
      </c>
      <c r="K445" s="6">
        <f t="shared" si="6"/>
        <v>174.61</v>
      </c>
      <c r="L445" s="51">
        <v>2401</v>
      </c>
      <c r="M445" s="51" t="s">
        <v>8636</v>
      </c>
      <c r="N445" s="9">
        <v>2408003</v>
      </c>
      <c r="V445" s="66"/>
      <c r="W445" s="66"/>
    </row>
    <row r="446" spans="1:23" x14ac:dyDescent="0.25">
      <c r="A446" s="9">
        <v>445</v>
      </c>
      <c r="B446" s="9" t="s">
        <v>211</v>
      </c>
      <c r="C446" s="10" t="s">
        <v>1332</v>
      </c>
      <c r="D446" s="9">
        <v>5200829</v>
      </c>
      <c r="E446" s="10" t="s">
        <v>1333</v>
      </c>
      <c r="F446" s="13">
        <v>6422.36</v>
      </c>
      <c r="G446" s="13">
        <v>1045551.46</v>
      </c>
      <c r="H446" s="13">
        <v>1798592.61</v>
      </c>
      <c r="I446" s="13">
        <v>2844144.07</v>
      </c>
      <c r="J446" s="5">
        <v>36434</v>
      </c>
      <c r="K446" s="6">
        <f t="shared" si="6"/>
        <v>280.05166480857508</v>
      </c>
      <c r="L446" s="51">
        <v>5201</v>
      </c>
      <c r="M446" s="51" t="s">
        <v>8711</v>
      </c>
      <c r="N446" s="9">
        <v>5200829</v>
      </c>
      <c r="V446" s="66"/>
      <c r="W446" s="66"/>
    </row>
    <row r="447" spans="1:23" x14ac:dyDescent="0.25">
      <c r="A447" s="9">
        <v>446</v>
      </c>
      <c r="B447" s="9" t="s">
        <v>39</v>
      </c>
      <c r="C447" s="10" t="s">
        <v>241</v>
      </c>
      <c r="D447" s="9">
        <v>2505709</v>
      </c>
      <c r="E447" s="10" t="s">
        <v>1335</v>
      </c>
      <c r="F447" s="13">
        <v>840</v>
      </c>
      <c r="G447" s="13">
        <v>98184</v>
      </c>
      <c r="H447" s="13">
        <v>140675.28</v>
      </c>
      <c r="I447" s="13">
        <v>238859.28</v>
      </c>
      <c r="J447" s="5">
        <v>36039</v>
      </c>
      <c r="K447" s="6">
        <f t="shared" si="6"/>
        <v>167.47057142857142</v>
      </c>
      <c r="L447" s="51">
        <v>2503</v>
      </c>
      <c r="M447" s="51" t="s">
        <v>8621</v>
      </c>
      <c r="N447" s="9">
        <v>2505709</v>
      </c>
      <c r="V447" s="66"/>
      <c r="W447" s="66"/>
    </row>
    <row r="448" spans="1:23" x14ac:dyDescent="0.25">
      <c r="A448" s="9">
        <v>447</v>
      </c>
      <c r="B448" s="9" t="s">
        <v>119</v>
      </c>
      <c r="C448" s="10" t="s">
        <v>988</v>
      </c>
      <c r="D448" s="9">
        <v>2600401</v>
      </c>
      <c r="E448" s="10" t="s">
        <v>1337</v>
      </c>
      <c r="F448" s="13">
        <v>829.94</v>
      </c>
      <c r="G448" s="13">
        <v>391538.55</v>
      </c>
      <c r="H448" s="13">
        <v>353007.57</v>
      </c>
      <c r="I448" s="13">
        <v>744546.12</v>
      </c>
      <c r="J448" s="5">
        <v>36434</v>
      </c>
      <c r="K448" s="6">
        <f t="shared" si="6"/>
        <v>425.34107284863967</v>
      </c>
      <c r="L448" s="51">
        <v>2604</v>
      </c>
      <c r="M448" s="51" t="s">
        <v>8664</v>
      </c>
      <c r="N448" s="9">
        <v>2600401</v>
      </c>
      <c r="V448" s="66"/>
      <c r="W448" s="66"/>
    </row>
    <row r="449" spans="1:23" x14ac:dyDescent="0.25">
      <c r="A449" s="9">
        <v>448</v>
      </c>
      <c r="B449" s="9" t="s">
        <v>235</v>
      </c>
      <c r="C449" s="10" t="s">
        <v>1340</v>
      </c>
      <c r="D449" s="9">
        <v>2313351</v>
      </c>
      <c r="E449" s="10" t="s">
        <v>1341</v>
      </c>
      <c r="F449" s="13">
        <v>738.83</v>
      </c>
      <c r="G449" s="13">
        <v>62083.19</v>
      </c>
      <c r="H449" s="13">
        <v>33757.25</v>
      </c>
      <c r="I449" s="13">
        <v>95840.44</v>
      </c>
      <c r="J449" s="5">
        <v>36495</v>
      </c>
      <c r="K449" s="6">
        <f t="shared" si="6"/>
        <v>45.690145229619802</v>
      </c>
      <c r="L449" s="51">
        <v>2301</v>
      </c>
      <c r="M449" s="51" t="s">
        <v>8652</v>
      </c>
      <c r="N449" s="9">
        <v>2313351</v>
      </c>
      <c r="V449" s="66"/>
      <c r="W449" s="66"/>
    </row>
    <row r="450" spans="1:23" x14ac:dyDescent="0.25">
      <c r="A450" s="9">
        <v>449</v>
      </c>
      <c r="B450" s="9" t="s">
        <v>114</v>
      </c>
      <c r="C450" s="10" t="s">
        <v>905</v>
      </c>
      <c r="D450" s="9">
        <v>5108600</v>
      </c>
      <c r="E450" s="10" t="s">
        <v>1104</v>
      </c>
      <c r="F450" s="13">
        <v>1985</v>
      </c>
      <c r="G450" s="13">
        <v>211895.09</v>
      </c>
      <c r="H450" s="13">
        <v>256604.61</v>
      </c>
      <c r="I450" s="13">
        <v>468499.7</v>
      </c>
      <c r="J450" s="5">
        <v>35916</v>
      </c>
      <c r="K450" s="6">
        <f t="shared" si="6"/>
        <v>129.27184382871536</v>
      </c>
      <c r="L450" s="51">
        <v>5101</v>
      </c>
      <c r="M450" s="51" t="s">
        <v>8681</v>
      </c>
      <c r="N450" s="9">
        <v>5108600</v>
      </c>
      <c r="V450" s="66"/>
      <c r="W450" s="66"/>
    </row>
    <row r="451" spans="1:23" x14ac:dyDescent="0.25">
      <c r="A451" s="9">
        <v>450</v>
      </c>
      <c r="B451" s="9" t="s">
        <v>235</v>
      </c>
      <c r="C451" s="10" t="s">
        <v>1340</v>
      </c>
      <c r="D451" s="9">
        <v>2313351</v>
      </c>
      <c r="E451" s="10" t="s">
        <v>1344</v>
      </c>
      <c r="F451" s="13">
        <v>1740.22</v>
      </c>
      <c r="G451" s="13">
        <v>95667.32</v>
      </c>
      <c r="H451" s="13">
        <v>191598.04</v>
      </c>
      <c r="I451" s="13">
        <v>287265.36</v>
      </c>
      <c r="J451" s="5">
        <v>35947</v>
      </c>
      <c r="K451" s="6">
        <f t="shared" ref="K451:K514" si="7">H451/F451</f>
        <v>110.09989541552218</v>
      </c>
      <c r="L451" s="51">
        <v>2301</v>
      </c>
      <c r="M451" s="51" t="s">
        <v>8652</v>
      </c>
      <c r="N451" s="9">
        <v>2313351</v>
      </c>
      <c r="V451" s="66"/>
      <c r="W451" s="66"/>
    </row>
    <row r="452" spans="1:23" x14ac:dyDescent="0.25">
      <c r="A452" s="9">
        <v>451</v>
      </c>
      <c r="B452" s="9" t="s">
        <v>104</v>
      </c>
      <c r="C452" s="10" t="s">
        <v>1346</v>
      </c>
      <c r="D452" s="9">
        <v>4115903</v>
      </c>
      <c r="E452" s="10" t="s">
        <v>1186</v>
      </c>
      <c r="F452" s="13">
        <v>494.8</v>
      </c>
      <c r="G452" s="13">
        <v>98001.24</v>
      </c>
      <c r="H452" s="13">
        <v>572140.63</v>
      </c>
      <c r="I452" s="13">
        <v>670141.87</v>
      </c>
      <c r="J452" s="5">
        <v>36465</v>
      </c>
      <c r="K452" s="6">
        <f t="shared" si="7"/>
        <v>1156.3068512530315</v>
      </c>
      <c r="L452" s="51">
        <v>4101</v>
      </c>
      <c r="M452" s="51" t="s">
        <v>8671</v>
      </c>
      <c r="N452" s="9">
        <v>4115903</v>
      </c>
      <c r="V452" s="66"/>
      <c r="W452" s="66"/>
    </row>
    <row r="453" spans="1:23" x14ac:dyDescent="0.25">
      <c r="A453" s="9">
        <v>452</v>
      </c>
      <c r="B453" s="9" t="s">
        <v>110</v>
      </c>
      <c r="C453" s="10" t="s">
        <v>1216</v>
      </c>
      <c r="D453" s="9">
        <v>1720978</v>
      </c>
      <c r="E453" s="10" t="s">
        <v>1348</v>
      </c>
      <c r="F453" s="13">
        <v>1642.8</v>
      </c>
      <c r="G453" s="13">
        <v>123350.43</v>
      </c>
      <c r="H453" s="13">
        <v>143843.41</v>
      </c>
      <c r="I453" s="13">
        <v>267193.84000000003</v>
      </c>
      <c r="J453" s="5">
        <v>35855</v>
      </c>
      <c r="K453" s="6">
        <f t="shared" si="7"/>
        <v>87.55990382274166</v>
      </c>
      <c r="L453" s="51">
        <v>1702</v>
      </c>
      <c r="M453" s="51" t="s">
        <v>8638</v>
      </c>
      <c r="N453" s="9">
        <v>1720978</v>
      </c>
      <c r="V453" s="66"/>
      <c r="W453" s="66"/>
    </row>
    <row r="454" spans="1:23" x14ac:dyDescent="0.25">
      <c r="A454" s="9">
        <v>453</v>
      </c>
      <c r="B454" s="9" t="s">
        <v>114</v>
      </c>
      <c r="C454" s="10" t="s">
        <v>905</v>
      </c>
      <c r="D454" s="9">
        <v>5108600</v>
      </c>
      <c r="E454" s="10" t="s">
        <v>1350</v>
      </c>
      <c r="F454" s="13">
        <v>12100</v>
      </c>
      <c r="G454" s="13">
        <v>55680</v>
      </c>
      <c r="H454" s="13">
        <v>1040600</v>
      </c>
      <c r="I454" s="13">
        <v>1096280</v>
      </c>
      <c r="J454" s="5">
        <v>35977</v>
      </c>
      <c r="K454" s="6">
        <f t="shared" si="7"/>
        <v>86</v>
      </c>
      <c r="L454" s="51">
        <v>5101</v>
      </c>
      <c r="M454" s="51" t="s">
        <v>8681</v>
      </c>
      <c r="N454" s="9">
        <v>5108600</v>
      </c>
      <c r="V454" s="66"/>
      <c r="W454" s="66"/>
    </row>
    <row r="455" spans="1:23" x14ac:dyDescent="0.25">
      <c r="A455" s="9">
        <v>454</v>
      </c>
      <c r="B455" s="9" t="s">
        <v>110</v>
      </c>
      <c r="C455" s="10" t="s">
        <v>1216</v>
      </c>
      <c r="D455" s="9">
        <v>1720978</v>
      </c>
      <c r="E455" s="10" t="s">
        <v>1352</v>
      </c>
      <c r="F455" s="13">
        <v>338.8</v>
      </c>
      <c r="G455" s="13">
        <v>35390.51</v>
      </c>
      <c r="H455" s="13">
        <v>29665.32</v>
      </c>
      <c r="I455" s="13">
        <v>65055.83</v>
      </c>
      <c r="J455" s="5">
        <v>35855</v>
      </c>
      <c r="K455" s="6">
        <f t="shared" si="7"/>
        <v>87.559976387249108</v>
      </c>
      <c r="L455" s="51">
        <v>1702</v>
      </c>
      <c r="M455" s="51" t="s">
        <v>8638</v>
      </c>
      <c r="N455" s="9">
        <v>1720978</v>
      </c>
      <c r="V455" s="66"/>
      <c r="W455" s="66"/>
    </row>
    <row r="456" spans="1:23" x14ac:dyDescent="0.25">
      <c r="A456" s="9">
        <v>455</v>
      </c>
      <c r="B456" s="9" t="s">
        <v>258</v>
      </c>
      <c r="C456" s="10" t="s">
        <v>1355</v>
      </c>
      <c r="D456" s="9">
        <v>3541109</v>
      </c>
      <c r="E456" s="10" t="s">
        <v>1356</v>
      </c>
      <c r="F456" s="13">
        <v>1094.4000000000001</v>
      </c>
      <c r="G456" s="13">
        <v>46385.58</v>
      </c>
      <c r="H456" s="13">
        <v>1481011.87</v>
      </c>
      <c r="I456" s="13">
        <v>1527397.45</v>
      </c>
      <c r="J456" s="5">
        <v>35582</v>
      </c>
      <c r="K456" s="6">
        <f t="shared" si="7"/>
        <v>1353.2637701023391</v>
      </c>
      <c r="L456" s="51">
        <v>3505</v>
      </c>
      <c r="M456" s="51" t="s">
        <v>8670</v>
      </c>
      <c r="N456" s="9">
        <v>3541109</v>
      </c>
      <c r="V456" s="66"/>
      <c r="W456" s="66"/>
    </row>
    <row r="457" spans="1:23" x14ac:dyDescent="0.25">
      <c r="A457" s="9">
        <v>456</v>
      </c>
      <c r="B457" s="9" t="s">
        <v>114</v>
      </c>
      <c r="C457" s="10" t="s">
        <v>905</v>
      </c>
      <c r="D457" s="9">
        <v>5108600</v>
      </c>
      <c r="E457" s="10" t="s">
        <v>1358</v>
      </c>
      <c r="F457" s="13">
        <v>12099.51</v>
      </c>
      <c r="G457" s="13">
        <v>1159647.5900000001</v>
      </c>
      <c r="H457" s="13">
        <v>1865472.1</v>
      </c>
      <c r="I457" s="13">
        <v>3025119.69</v>
      </c>
      <c r="J457" s="5">
        <v>35916</v>
      </c>
      <c r="K457" s="6">
        <f t="shared" si="7"/>
        <v>154.17749148519238</v>
      </c>
      <c r="L457" s="51">
        <v>5101</v>
      </c>
      <c r="M457" s="51" t="s">
        <v>8681</v>
      </c>
      <c r="N457" s="9">
        <v>5108600</v>
      </c>
      <c r="V457" s="66"/>
      <c r="W457" s="66"/>
    </row>
    <row r="458" spans="1:23" x14ac:dyDescent="0.25">
      <c r="A458" s="9">
        <v>457</v>
      </c>
      <c r="B458" s="9" t="s">
        <v>110</v>
      </c>
      <c r="C458" s="10" t="s">
        <v>1216</v>
      </c>
      <c r="D458" s="9">
        <v>1720978</v>
      </c>
      <c r="E458" s="10" t="s">
        <v>1360</v>
      </c>
      <c r="F458" s="13">
        <v>2260.0100000000002</v>
      </c>
      <c r="G458" s="13">
        <v>178005.67</v>
      </c>
      <c r="H458" s="13">
        <v>179020.23</v>
      </c>
      <c r="I458" s="13">
        <v>357025.9</v>
      </c>
      <c r="J458" s="5">
        <v>36434</v>
      </c>
      <c r="K458" s="6">
        <f t="shared" si="7"/>
        <v>79.212140654244891</v>
      </c>
      <c r="L458" s="51">
        <v>1702</v>
      </c>
      <c r="M458" s="51" t="s">
        <v>8638</v>
      </c>
      <c r="N458" s="9">
        <v>1720978</v>
      </c>
      <c r="V458" s="66"/>
      <c r="W458" s="66"/>
    </row>
    <row r="459" spans="1:23" x14ac:dyDescent="0.25">
      <c r="A459" s="9">
        <v>458</v>
      </c>
      <c r="B459" s="9" t="s">
        <v>110</v>
      </c>
      <c r="C459" s="10" t="s">
        <v>1216</v>
      </c>
      <c r="D459" s="9">
        <v>1720978</v>
      </c>
      <c r="E459" s="10" t="s">
        <v>1362</v>
      </c>
      <c r="F459" s="13">
        <v>2658.86</v>
      </c>
      <c r="G459" s="13">
        <v>236545.35</v>
      </c>
      <c r="H459" s="13">
        <v>232809.97</v>
      </c>
      <c r="I459" s="13">
        <v>469355.32</v>
      </c>
      <c r="J459" s="5">
        <v>35855</v>
      </c>
      <c r="K459" s="6">
        <f t="shared" si="7"/>
        <v>87.560070857435136</v>
      </c>
      <c r="L459" s="51">
        <v>1702</v>
      </c>
      <c r="M459" s="51" t="s">
        <v>8638</v>
      </c>
      <c r="N459" s="9">
        <v>1720978</v>
      </c>
      <c r="V459" s="66"/>
      <c r="W459" s="66"/>
    </row>
    <row r="460" spans="1:23" x14ac:dyDescent="0.25">
      <c r="A460" s="9">
        <v>459</v>
      </c>
      <c r="B460" s="9" t="s">
        <v>84</v>
      </c>
      <c r="C460" s="10" t="s">
        <v>1364</v>
      </c>
      <c r="D460" s="9">
        <v>5006002</v>
      </c>
      <c r="E460" s="10" t="s">
        <v>1365</v>
      </c>
      <c r="F460" s="13">
        <v>5039.96</v>
      </c>
      <c r="G460" s="13">
        <v>850334.33</v>
      </c>
      <c r="H460" s="13">
        <v>2116531.2000000002</v>
      </c>
      <c r="I460" s="13">
        <v>2966865.53</v>
      </c>
      <c r="J460" s="5">
        <v>35916</v>
      </c>
      <c r="K460" s="6">
        <f t="shared" si="7"/>
        <v>419.94999960317148</v>
      </c>
      <c r="L460" s="51">
        <v>5002</v>
      </c>
      <c r="M460" s="51" t="s">
        <v>8622</v>
      </c>
      <c r="N460" s="9">
        <v>5006002</v>
      </c>
      <c r="V460" s="66"/>
      <c r="W460" s="66"/>
    </row>
    <row r="461" spans="1:23" x14ac:dyDescent="0.25">
      <c r="A461" s="9">
        <v>460</v>
      </c>
      <c r="B461" s="9" t="s">
        <v>84</v>
      </c>
      <c r="C461" s="10" t="s">
        <v>1367</v>
      </c>
      <c r="D461" s="9">
        <v>5004809</v>
      </c>
      <c r="E461" s="10" t="s">
        <v>1368</v>
      </c>
      <c r="F461" s="13">
        <v>1758.45</v>
      </c>
      <c r="G461" s="13">
        <v>279599.52</v>
      </c>
      <c r="H461" s="13">
        <v>1187340.6100000001</v>
      </c>
      <c r="I461" s="13">
        <v>1466940.13</v>
      </c>
      <c r="J461" s="5">
        <v>36465</v>
      </c>
      <c r="K461" s="6">
        <f t="shared" si="7"/>
        <v>675.22000056868274</v>
      </c>
      <c r="L461" s="51">
        <v>5004</v>
      </c>
      <c r="M461" s="51" t="s">
        <v>8628</v>
      </c>
      <c r="N461" s="9">
        <v>5004809</v>
      </c>
      <c r="V461" s="66"/>
      <c r="W461" s="66"/>
    </row>
    <row r="462" spans="1:23" x14ac:dyDescent="0.25">
      <c r="A462" s="9">
        <v>461</v>
      </c>
      <c r="B462" s="9" t="s">
        <v>84</v>
      </c>
      <c r="C462" s="10" t="s">
        <v>974</v>
      </c>
      <c r="D462" s="9">
        <v>5005681</v>
      </c>
      <c r="E462" s="10" t="s">
        <v>1370</v>
      </c>
      <c r="F462" s="13">
        <v>1948.6</v>
      </c>
      <c r="G462" s="13">
        <v>457415.77</v>
      </c>
      <c r="H462" s="13">
        <v>1290772.3899999999</v>
      </c>
      <c r="I462" s="13">
        <v>1748188.1599999999</v>
      </c>
      <c r="J462" s="5">
        <v>36434</v>
      </c>
      <c r="K462" s="6">
        <f t="shared" si="7"/>
        <v>662.41013548188437</v>
      </c>
      <c r="L462" s="51">
        <v>5004</v>
      </c>
      <c r="M462" s="51" t="s">
        <v>8628</v>
      </c>
      <c r="N462" s="9">
        <v>5005681</v>
      </c>
      <c r="V462" s="66"/>
      <c r="W462" s="66"/>
    </row>
    <row r="463" spans="1:23" x14ac:dyDescent="0.25">
      <c r="A463" s="9">
        <v>462</v>
      </c>
      <c r="B463" s="9" t="s">
        <v>211</v>
      </c>
      <c r="C463" s="10" t="s">
        <v>1372</v>
      </c>
      <c r="D463" s="9">
        <v>5221577</v>
      </c>
      <c r="E463" s="10" t="s">
        <v>1373</v>
      </c>
      <c r="F463" s="13">
        <v>1898.45</v>
      </c>
      <c r="G463" s="13">
        <v>132661.42000000001</v>
      </c>
      <c r="H463" s="13">
        <v>392899.54</v>
      </c>
      <c r="I463" s="13">
        <v>525560.96</v>
      </c>
      <c r="J463" s="5">
        <v>35827</v>
      </c>
      <c r="K463" s="6">
        <f t="shared" si="7"/>
        <v>206.9580657905133</v>
      </c>
      <c r="L463" s="51">
        <v>5201</v>
      </c>
      <c r="M463" s="51" t="s">
        <v>8711</v>
      </c>
      <c r="N463" s="9">
        <v>5221577</v>
      </c>
      <c r="V463" s="66"/>
      <c r="W463" s="66"/>
    </row>
    <row r="464" spans="1:23" x14ac:dyDescent="0.25">
      <c r="A464" s="9">
        <v>463</v>
      </c>
      <c r="B464" s="9" t="s">
        <v>211</v>
      </c>
      <c r="C464" s="10" t="s">
        <v>1375</v>
      </c>
      <c r="D464" s="9">
        <v>5208608</v>
      </c>
      <c r="E464" s="10" t="s">
        <v>1376</v>
      </c>
      <c r="F464" s="13">
        <v>975.78</v>
      </c>
      <c r="G464" s="13">
        <v>68002.2</v>
      </c>
      <c r="H464" s="13">
        <v>649465.36</v>
      </c>
      <c r="I464" s="13">
        <v>717467.56</v>
      </c>
      <c r="J464" s="5">
        <v>36069</v>
      </c>
      <c r="K464" s="6">
        <f t="shared" si="7"/>
        <v>665.58584926930246</v>
      </c>
      <c r="L464" s="51">
        <v>5202</v>
      </c>
      <c r="M464" s="51" t="s">
        <v>8678</v>
      </c>
      <c r="N464" s="9">
        <v>5208608</v>
      </c>
      <c r="V464" s="66"/>
      <c r="W464" s="66"/>
    </row>
    <row r="465" spans="1:23" x14ac:dyDescent="0.25">
      <c r="A465" s="9">
        <v>464</v>
      </c>
      <c r="B465" s="9" t="s">
        <v>44</v>
      </c>
      <c r="C465" s="10" t="s">
        <v>1378</v>
      </c>
      <c r="D465" s="9">
        <v>2102101</v>
      </c>
      <c r="E465" s="10" t="s">
        <v>1379</v>
      </c>
      <c r="F465" s="13">
        <v>1490.33</v>
      </c>
      <c r="G465" s="13">
        <v>92495.78</v>
      </c>
      <c r="H465" s="13">
        <v>99464.67</v>
      </c>
      <c r="I465" s="13">
        <v>191960.45</v>
      </c>
      <c r="J465" s="5">
        <v>36281</v>
      </c>
      <c r="K465" s="6">
        <f t="shared" si="7"/>
        <v>66.740030731448741</v>
      </c>
      <c r="L465" s="51">
        <v>2103</v>
      </c>
      <c r="M465" s="51" t="s">
        <v>8685</v>
      </c>
      <c r="N465" s="9">
        <v>2102101</v>
      </c>
      <c r="V465" s="66"/>
      <c r="W465" s="66"/>
    </row>
    <row r="466" spans="1:23" x14ac:dyDescent="0.25">
      <c r="A466" s="9">
        <v>465</v>
      </c>
      <c r="B466" s="9" t="s">
        <v>44</v>
      </c>
      <c r="C466" s="10" t="s">
        <v>163</v>
      </c>
      <c r="D466" s="9">
        <v>2105302</v>
      </c>
      <c r="E466" s="10" t="s">
        <v>1381</v>
      </c>
      <c r="F466" s="13">
        <v>1547.85</v>
      </c>
      <c r="G466" s="13">
        <v>148501.19</v>
      </c>
      <c r="H466" s="13">
        <v>181608.92</v>
      </c>
      <c r="I466" s="13">
        <v>330110.11</v>
      </c>
      <c r="J466" s="5">
        <v>36039</v>
      </c>
      <c r="K466" s="6">
        <f t="shared" si="7"/>
        <v>117.32979293859226</v>
      </c>
      <c r="L466" s="51">
        <v>1701</v>
      </c>
      <c r="M466" s="51" t="s">
        <v>8668</v>
      </c>
      <c r="N466" s="9">
        <v>2105302</v>
      </c>
      <c r="V466" s="66"/>
      <c r="W466" s="66"/>
    </row>
    <row r="467" spans="1:23" x14ac:dyDescent="0.25">
      <c r="A467" s="9">
        <v>466</v>
      </c>
      <c r="B467" s="9" t="s">
        <v>124</v>
      </c>
      <c r="C467" s="10" t="s">
        <v>1383</v>
      </c>
      <c r="D467" s="9">
        <v>2409704</v>
      </c>
      <c r="E467" s="10" t="s">
        <v>1384</v>
      </c>
      <c r="F467" s="13">
        <v>2586.77</v>
      </c>
      <c r="G467" s="13">
        <v>314631.98</v>
      </c>
      <c r="H467" s="13">
        <v>313490.90000000002</v>
      </c>
      <c r="I467" s="13">
        <v>628122.88</v>
      </c>
      <c r="J467" s="5">
        <v>36069</v>
      </c>
      <c r="K467" s="6">
        <f t="shared" si="7"/>
        <v>121.19009421015399</v>
      </c>
      <c r="L467" s="51">
        <v>2402</v>
      </c>
      <c r="M467" s="51" t="s">
        <v>8684</v>
      </c>
      <c r="N467" s="9">
        <v>2409704</v>
      </c>
      <c r="V467" s="66"/>
      <c r="W467" s="66"/>
    </row>
    <row r="468" spans="1:23" x14ac:dyDescent="0.25">
      <c r="A468" s="9">
        <v>467</v>
      </c>
      <c r="B468" s="9" t="s">
        <v>114</v>
      </c>
      <c r="C468" s="10" t="s">
        <v>1386</v>
      </c>
      <c r="D468" s="9">
        <v>5107354</v>
      </c>
      <c r="E468" s="10" t="s">
        <v>1387</v>
      </c>
      <c r="F468" s="13">
        <v>40650.35</v>
      </c>
      <c r="G468" s="13">
        <v>9695.7999999999993</v>
      </c>
      <c r="H468" s="13">
        <v>4167719.48</v>
      </c>
      <c r="I468" s="13">
        <v>4177415.28</v>
      </c>
      <c r="J468" s="5">
        <v>36039</v>
      </c>
      <c r="K468" s="6">
        <f t="shared" si="7"/>
        <v>102.52604171919799</v>
      </c>
      <c r="L468" s="51">
        <v>5101</v>
      </c>
      <c r="M468" s="51" t="s">
        <v>8681</v>
      </c>
      <c r="N468" s="9">
        <v>5107354</v>
      </c>
      <c r="V468" s="66"/>
      <c r="W468" s="66"/>
    </row>
    <row r="469" spans="1:23" x14ac:dyDescent="0.25">
      <c r="A469" s="9">
        <v>468</v>
      </c>
      <c r="B469" s="9" t="s">
        <v>390</v>
      </c>
      <c r="C469" s="10" t="s">
        <v>393</v>
      </c>
      <c r="D469" s="9">
        <v>2805406</v>
      </c>
      <c r="E469" s="10" t="s">
        <v>1389</v>
      </c>
      <c r="F469" s="13">
        <v>2699.51</v>
      </c>
      <c r="G469" s="13">
        <v>345808.98</v>
      </c>
      <c r="H469" s="13">
        <v>483725.2</v>
      </c>
      <c r="I469" s="13">
        <v>829534.18</v>
      </c>
      <c r="J469" s="5">
        <v>36192</v>
      </c>
      <c r="K469" s="6">
        <f t="shared" si="7"/>
        <v>179.19000114835654</v>
      </c>
      <c r="L469" s="51">
        <v>2801</v>
      </c>
      <c r="M469" s="51" t="s">
        <v>8675</v>
      </c>
      <c r="N469" s="9">
        <v>2805406</v>
      </c>
      <c r="V469" s="66"/>
      <c r="W469" s="66"/>
    </row>
    <row r="470" spans="1:23" x14ac:dyDescent="0.25">
      <c r="A470" s="9">
        <v>469</v>
      </c>
      <c r="B470" s="9" t="s">
        <v>114</v>
      </c>
      <c r="C470" s="10" t="s">
        <v>1391</v>
      </c>
      <c r="D470" s="9">
        <v>5103353</v>
      </c>
      <c r="E470" s="10" t="s">
        <v>1392</v>
      </c>
      <c r="F470" s="13">
        <v>12058</v>
      </c>
      <c r="G470" s="13">
        <v>0</v>
      </c>
      <c r="H470" s="13">
        <v>1237995.08</v>
      </c>
      <c r="I470" s="13">
        <v>1237995.08</v>
      </c>
      <c r="J470" s="5">
        <v>36039</v>
      </c>
      <c r="K470" s="6">
        <f t="shared" si="7"/>
        <v>102.67001824514846</v>
      </c>
      <c r="L470" s="51">
        <v>5101</v>
      </c>
      <c r="M470" s="51" t="s">
        <v>8681</v>
      </c>
      <c r="N470" s="9">
        <v>5103353</v>
      </c>
      <c r="V470" s="66"/>
      <c r="W470" s="66"/>
    </row>
    <row r="471" spans="1:23" x14ac:dyDescent="0.25">
      <c r="A471" s="9">
        <v>470</v>
      </c>
      <c r="B471" s="9" t="s">
        <v>243</v>
      </c>
      <c r="C471" s="10" t="s">
        <v>1394</v>
      </c>
      <c r="D471" s="9">
        <v>2902252</v>
      </c>
      <c r="E471" s="10" t="s">
        <v>1395</v>
      </c>
      <c r="F471" s="13">
        <v>514</v>
      </c>
      <c r="G471" s="13">
        <v>90948.04</v>
      </c>
      <c r="H471" s="13">
        <v>112149.57</v>
      </c>
      <c r="I471" s="13">
        <v>203097.61</v>
      </c>
      <c r="J471" s="5">
        <v>36039</v>
      </c>
      <c r="K471" s="6">
        <f t="shared" si="7"/>
        <v>218.18982490272376</v>
      </c>
      <c r="L471" s="51">
        <v>2907</v>
      </c>
      <c r="M471" s="51" t="s">
        <v>8630</v>
      </c>
      <c r="N471" s="9">
        <v>2902252</v>
      </c>
      <c r="V471" s="66"/>
      <c r="W471" s="66"/>
    </row>
    <row r="472" spans="1:23" x14ac:dyDescent="0.25">
      <c r="A472" s="9">
        <v>471</v>
      </c>
      <c r="B472" s="9" t="s">
        <v>306</v>
      </c>
      <c r="C472" s="10" t="s">
        <v>1397</v>
      </c>
      <c r="D472" s="9">
        <v>2205508</v>
      </c>
      <c r="E472" s="10" t="s">
        <v>1398</v>
      </c>
      <c r="F472" s="13">
        <v>585.62</v>
      </c>
      <c r="G472" s="13">
        <v>24573</v>
      </c>
      <c r="H472" s="13">
        <v>21943.23</v>
      </c>
      <c r="I472" s="13">
        <v>46516.23</v>
      </c>
      <c r="J472" s="5">
        <v>36678</v>
      </c>
      <c r="K472" s="6">
        <f t="shared" si="7"/>
        <v>37.470082988968954</v>
      </c>
      <c r="L472" s="51">
        <v>2202</v>
      </c>
      <c r="M472" s="51" t="s">
        <v>8654</v>
      </c>
      <c r="N472" s="9">
        <v>2205508</v>
      </c>
      <c r="V472" s="66"/>
      <c r="W472" s="66"/>
    </row>
    <row r="473" spans="1:23" x14ac:dyDescent="0.25">
      <c r="A473" s="9">
        <v>472</v>
      </c>
      <c r="B473" s="9" t="s">
        <v>114</v>
      </c>
      <c r="C473" s="10" t="s">
        <v>1391</v>
      </c>
      <c r="D473" s="9">
        <v>5103353</v>
      </c>
      <c r="E473" s="10" t="s">
        <v>1400</v>
      </c>
      <c r="F473" s="13">
        <v>5155.5200000000004</v>
      </c>
      <c r="G473" s="13">
        <v>0</v>
      </c>
      <c r="H473" s="13">
        <v>529316.9</v>
      </c>
      <c r="I473" s="13">
        <v>529316.9</v>
      </c>
      <c r="J473" s="5">
        <v>36039</v>
      </c>
      <c r="K473" s="6">
        <f t="shared" si="7"/>
        <v>102.66993436161628</v>
      </c>
      <c r="L473" s="51">
        <v>5101</v>
      </c>
      <c r="M473" s="51" t="s">
        <v>8681</v>
      </c>
      <c r="N473" s="9">
        <v>5103353</v>
      </c>
      <c r="V473" s="66"/>
      <c r="W473" s="66"/>
    </row>
    <row r="474" spans="1:23" x14ac:dyDescent="0.25">
      <c r="A474" s="9">
        <v>473</v>
      </c>
      <c r="B474" s="9" t="s">
        <v>99</v>
      </c>
      <c r="C474" s="10" t="s">
        <v>908</v>
      </c>
      <c r="D474" s="9">
        <v>2612604</v>
      </c>
      <c r="E474" s="10" t="s">
        <v>1402</v>
      </c>
      <c r="F474" s="13">
        <v>2667.06</v>
      </c>
      <c r="G474" s="13">
        <v>651224.65</v>
      </c>
      <c r="H474" s="13">
        <v>648775.35</v>
      </c>
      <c r="I474" s="13">
        <v>1300000</v>
      </c>
      <c r="J474" s="5">
        <v>36342</v>
      </c>
      <c r="K474" s="6">
        <f t="shared" si="7"/>
        <v>243.25487615576702</v>
      </c>
      <c r="L474" s="51">
        <v>2904</v>
      </c>
      <c r="M474" s="51" t="s">
        <v>8641</v>
      </c>
      <c r="N474" s="9">
        <v>2612604</v>
      </c>
      <c r="V474" s="66"/>
      <c r="W474" s="66"/>
    </row>
    <row r="475" spans="1:23" x14ac:dyDescent="0.25">
      <c r="A475" s="9">
        <v>474</v>
      </c>
      <c r="B475" s="9" t="s">
        <v>243</v>
      </c>
      <c r="C475" s="10" t="s">
        <v>1404</v>
      </c>
      <c r="D475" s="9">
        <v>2930758</v>
      </c>
      <c r="E475" s="10" t="s">
        <v>1405</v>
      </c>
      <c r="F475" s="13">
        <v>2945.79</v>
      </c>
      <c r="G475" s="13">
        <v>24070.75</v>
      </c>
      <c r="H475" s="13">
        <v>266277.64</v>
      </c>
      <c r="I475" s="13">
        <v>290348.39</v>
      </c>
      <c r="J475" s="5">
        <v>35735</v>
      </c>
      <c r="K475" s="6">
        <f t="shared" si="7"/>
        <v>90.392607755474771</v>
      </c>
      <c r="L475" s="51">
        <v>2902</v>
      </c>
      <c r="M475" s="51" t="s">
        <v>8682</v>
      </c>
      <c r="N475" s="9">
        <v>2930758</v>
      </c>
      <c r="V475" s="66"/>
      <c r="W475" s="66"/>
    </row>
    <row r="476" spans="1:23" x14ac:dyDescent="0.25">
      <c r="A476" s="9">
        <v>475</v>
      </c>
      <c r="B476" s="9" t="s">
        <v>390</v>
      </c>
      <c r="C476" s="10" t="s">
        <v>1408</v>
      </c>
      <c r="D476" s="9">
        <v>2807006</v>
      </c>
      <c r="E476" s="10" t="s">
        <v>1409</v>
      </c>
      <c r="F476" s="13">
        <v>1401.28</v>
      </c>
      <c r="G476" s="13">
        <v>105558.73</v>
      </c>
      <c r="H476" s="13">
        <v>450951.54</v>
      </c>
      <c r="I476" s="13">
        <v>556510.27</v>
      </c>
      <c r="J476" s="5">
        <v>36312</v>
      </c>
      <c r="K476" s="6">
        <f t="shared" si="7"/>
        <v>321.81401290248914</v>
      </c>
      <c r="L476" s="51">
        <v>2802</v>
      </c>
      <c r="M476" s="51" t="s">
        <v>8618</v>
      </c>
      <c r="N476" s="9">
        <v>2807006</v>
      </c>
      <c r="V476" s="66"/>
      <c r="W476" s="66"/>
    </row>
    <row r="477" spans="1:23" x14ac:dyDescent="0.25">
      <c r="A477" s="9">
        <v>476</v>
      </c>
      <c r="B477" s="9" t="s">
        <v>211</v>
      </c>
      <c r="C477" s="10" t="s">
        <v>1412</v>
      </c>
      <c r="D477" s="9">
        <v>5221551</v>
      </c>
      <c r="E477" s="10" t="s">
        <v>1413</v>
      </c>
      <c r="F477" s="13">
        <v>3438.62</v>
      </c>
      <c r="G477" s="13">
        <v>589237.68999999994</v>
      </c>
      <c r="H477" s="13">
        <v>4237350.3899999997</v>
      </c>
      <c r="I477" s="13">
        <v>4826588.08</v>
      </c>
      <c r="J477" s="5">
        <v>36100</v>
      </c>
      <c r="K477" s="6">
        <f t="shared" si="7"/>
        <v>1232.2822498560467</v>
      </c>
      <c r="L477" s="51">
        <v>5206</v>
      </c>
      <c r="M477" s="51" t="s">
        <v>8690</v>
      </c>
      <c r="N477" s="9">
        <v>5221551</v>
      </c>
      <c r="V477" s="66"/>
      <c r="W477" s="66"/>
    </row>
    <row r="478" spans="1:23" x14ac:dyDescent="0.25">
      <c r="A478" s="9">
        <v>477</v>
      </c>
      <c r="B478" s="9" t="s">
        <v>137</v>
      </c>
      <c r="C478" s="10" t="s">
        <v>1415</v>
      </c>
      <c r="D478" s="9">
        <v>5215603</v>
      </c>
      <c r="E478" s="10" t="s">
        <v>1416</v>
      </c>
      <c r="F478" s="13">
        <v>3408.52</v>
      </c>
      <c r="G478" s="13">
        <v>346869.54</v>
      </c>
      <c r="H478" s="13">
        <v>1105656.56</v>
      </c>
      <c r="I478" s="13">
        <v>1452526.1</v>
      </c>
      <c r="J478" s="5">
        <v>36373</v>
      </c>
      <c r="K478" s="6">
        <f t="shared" si="7"/>
        <v>324.38024714538864</v>
      </c>
      <c r="L478" s="51">
        <v>5204</v>
      </c>
      <c r="M478" s="51" t="s">
        <v>8666</v>
      </c>
      <c r="N478" s="9">
        <v>5215603</v>
      </c>
      <c r="V478" s="66"/>
      <c r="W478" s="66"/>
    </row>
    <row r="479" spans="1:23" x14ac:dyDescent="0.25">
      <c r="A479" s="9">
        <v>478</v>
      </c>
      <c r="B479" s="9" t="s">
        <v>243</v>
      </c>
      <c r="C479" s="10" t="s">
        <v>1419</v>
      </c>
      <c r="D479" s="9">
        <v>2909505</v>
      </c>
      <c r="E479" s="10" t="s">
        <v>1420</v>
      </c>
      <c r="F479" s="13">
        <v>3712.69</v>
      </c>
      <c r="G479" s="13">
        <v>531908.81999999995</v>
      </c>
      <c r="H479" s="13">
        <v>913328.81</v>
      </c>
      <c r="I479" s="13">
        <v>1445237.63</v>
      </c>
      <c r="J479" s="5">
        <v>36008</v>
      </c>
      <c r="K479" s="6">
        <f t="shared" si="7"/>
        <v>246.00190427964631</v>
      </c>
      <c r="L479" s="51">
        <v>2909</v>
      </c>
      <c r="M479" s="51" t="s">
        <v>8657</v>
      </c>
      <c r="N479" s="9">
        <v>2909505</v>
      </c>
      <c r="V479" s="66"/>
      <c r="W479" s="66"/>
    </row>
    <row r="480" spans="1:23" x14ac:dyDescent="0.25">
      <c r="A480" s="9">
        <v>479</v>
      </c>
      <c r="B480" s="9" t="s">
        <v>243</v>
      </c>
      <c r="C480" s="10" t="s">
        <v>590</v>
      </c>
      <c r="D480" s="9">
        <v>2912103</v>
      </c>
      <c r="E480" s="10" t="s">
        <v>1422</v>
      </c>
      <c r="F480" s="13">
        <v>515.84</v>
      </c>
      <c r="G480" s="13">
        <v>93695.57</v>
      </c>
      <c r="H480" s="13">
        <v>139673.03</v>
      </c>
      <c r="I480" s="13">
        <v>233368.6</v>
      </c>
      <c r="J480" s="5">
        <v>36039</v>
      </c>
      <c r="K480" s="6">
        <f t="shared" si="7"/>
        <v>270.76812577543421</v>
      </c>
      <c r="L480" s="51">
        <v>2907</v>
      </c>
      <c r="M480" s="51" t="s">
        <v>8630</v>
      </c>
      <c r="N480" s="9">
        <v>2912103</v>
      </c>
      <c r="V480" s="66"/>
      <c r="W480" s="66"/>
    </row>
    <row r="481" spans="1:23" x14ac:dyDescent="0.25">
      <c r="A481" s="9">
        <v>480</v>
      </c>
      <c r="B481" s="9" t="s">
        <v>84</v>
      </c>
      <c r="C481" s="10" t="s">
        <v>991</v>
      </c>
      <c r="D481" s="9">
        <v>5004601</v>
      </c>
      <c r="E481" s="10" t="s">
        <v>1424</v>
      </c>
      <c r="F481" s="13">
        <v>1498.04</v>
      </c>
      <c r="G481" s="13">
        <v>500331.11</v>
      </c>
      <c r="H481" s="13">
        <v>990186.94</v>
      </c>
      <c r="I481" s="13">
        <v>1490518.05</v>
      </c>
      <c r="J481" s="5">
        <v>35947</v>
      </c>
      <c r="K481" s="6">
        <f t="shared" si="7"/>
        <v>660.98831806894339</v>
      </c>
      <c r="L481" s="51">
        <v>5004</v>
      </c>
      <c r="M481" s="51" t="s">
        <v>8628</v>
      </c>
      <c r="N481" s="9">
        <v>5004601</v>
      </c>
      <c r="V481" s="66"/>
      <c r="W481" s="66"/>
    </row>
    <row r="482" spans="1:23" x14ac:dyDescent="0.25">
      <c r="A482" s="9">
        <v>481</v>
      </c>
      <c r="B482" s="9" t="s">
        <v>243</v>
      </c>
      <c r="C482" s="10" t="s">
        <v>1426</v>
      </c>
      <c r="D482" s="9">
        <v>2915502</v>
      </c>
      <c r="E482" s="10" t="s">
        <v>1427</v>
      </c>
      <c r="F482" s="13">
        <v>467.72</v>
      </c>
      <c r="G482" s="13">
        <v>214550.27</v>
      </c>
      <c r="H482" s="13">
        <v>107291.34</v>
      </c>
      <c r="I482" s="13">
        <v>321841.61</v>
      </c>
      <c r="J482" s="5">
        <v>36465</v>
      </c>
      <c r="K482" s="6">
        <f t="shared" si="7"/>
        <v>229.39224322244075</v>
      </c>
      <c r="L482" s="51">
        <v>2907</v>
      </c>
      <c r="M482" s="51" t="s">
        <v>8630</v>
      </c>
      <c r="N482" s="9">
        <v>2915502</v>
      </c>
      <c r="V482" s="66"/>
      <c r="W482" s="66"/>
    </row>
    <row r="483" spans="1:23" x14ac:dyDescent="0.25">
      <c r="A483" s="9">
        <v>482</v>
      </c>
      <c r="B483" s="9" t="s">
        <v>243</v>
      </c>
      <c r="C483" s="10" t="s">
        <v>1429</v>
      </c>
      <c r="D483" s="9">
        <v>2912707</v>
      </c>
      <c r="E483" s="10" t="s">
        <v>1430</v>
      </c>
      <c r="F483" s="13">
        <v>578.45000000000005</v>
      </c>
      <c r="G483" s="13">
        <v>302550.7</v>
      </c>
      <c r="H483" s="13">
        <v>166906.43</v>
      </c>
      <c r="I483" s="13">
        <v>469457.13</v>
      </c>
      <c r="J483" s="5">
        <v>36373</v>
      </c>
      <c r="K483" s="6">
        <f t="shared" si="7"/>
        <v>288.54080732993339</v>
      </c>
      <c r="L483" s="51">
        <v>2907</v>
      </c>
      <c r="M483" s="51" t="s">
        <v>8630</v>
      </c>
      <c r="N483" s="9">
        <v>2912707</v>
      </c>
      <c r="V483" s="66"/>
      <c r="W483" s="66"/>
    </row>
    <row r="484" spans="1:23" x14ac:dyDescent="0.25">
      <c r="A484" s="9">
        <v>483</v>
      </c>
      <c r="B484" s="9" t="s">
        <v>243</v>
      </c>
      <c r="C484" s="10" t="s">
        <v>1432</v>
      </c>
      <c r="D484" s="9">
        <v>2933505</v>
      </c>
      <c r="E484" s="10" t="s">
        <v>1433</v>
      </c>
      <c r="F484" s="13">
        <v>1288.93</v>
      </c>
      <c r="G484" s="13">
        <v>626940.57999999996</v>
      </c>
      <c r="H484" s="13">
        <v>284284.96999999997</v>
      </c>
      <c r="I484" s="13">
        <v>911225.55</v>
      </c>
      <c r="J484" s="5">
        <v>36039</v>
      </c>
      <c r="K484" s="6">
        <f t="shared" si="7"/>
        <v>220.55888993195904</v>
      </c>
      <c r="L484" s="51">
        <v>2907</v>
      </c>
      <c r="M484" s="51" t="s">
        <v>8630</v>
      </c>
      <c r="N484" s="9">
        <v>2933505</v>
      </c>
      <c r="V484" s="66"/>
      <c r="W484" s="66"/>
    </row>
    <row r="485" spans="1:23" x14ac:dyDescent="0.25">
      <c r="A485" s="9">
        <v>484</v>
      </c>
      <c r="B485" s="9" t="s">
        <v>243</v>
      </c>
      <c r="C485" s="10" t="s">
        <v>1432</v>
      </c>
      <c r="D485" s="9">
        <v>2933505</v>
      </c>
      <c r="E485" s="10" t="s">
        <v>1435</v>
      </c>
      <c r="F485" s="13">
        <v>988.25</v>
      </c>
      <c r="G485" s="13">
        <v>207889.28</v>
      </c>
      <c r="H485" s="13">
        <v>232069.16</v>
      </c>
      <c r="I485" s="13">
        <v>439958.44</v>
      </c>
      <c r="J485" s="5">
        <v>35886</v>
      </c>
      <c r="K485" s="6">
        <f t="shared" si="7"/>
        <v>234.82839362509486</v>
      </c>
      <c r="L485" s="51">
        <v>2907</v>
      </c>
      <c r="M485" s="51" t="s">
        <v>8630</v>
      </c>
      <c r="N485" s="9">
        <v>2933505</v>
      </c>
      <c r="V485" s="66"/>
      <c r="W485" s="66"/>
    </row>
    <row r="486" spans="1:23" x14ac:dyDescent="0.25">
      <c r="A486" s="9">
        <v>485</v>
      </c>
      <c r="B486" s="9" t="s">
        <v>243</v>
      </c>
      <c r="C486" s="10" t="s">
        <v>1438</v>
      </c>
      <c r="D486" s="9">
        <v>2921005</v>
      </c>
      <c r="E486" s="10" t="s">
        <v>1439</v>
      </c>
      <c r="F486" s="13">
        <v>479.72</v>
      </c>
      <c r="G486" s="13">
        <v>23900.73</v>
      </c>
      <c r="H486" s="13">
        <v>74937.59</v>
      </c>
      <c r="I486" s="13">
        <v>98838.32</v>
      </c>
      <c r="J486" s="5">
        <v>36465</v>
      </c>
      <c r="K486" s="6">
        <f t="shared" si="7"/>
        <v>156.21110230968063</v>
      </c>
      <c r="L486" s="51">
        <v>2906</v>
      </c>
      <c r="M486" s="51" t="s">
        <v>8665</v>
      </c>
      <c r="N486" s="9">
        <v>2921005</v>
      </c>
      <c r="V486" s="66"/>
      <c r="W486" s="66"/>
    </row>
    <row r="487" spans="1:23" x14ac:dyDescent="0.25">
      <c r="A487" s="9">
        <v>486</v>
      </c>
      <c r="B487" s="9" t="s">
        <v>110</v>
      </c>
      <c r="C487" s="10" t="s">
        <v>1441</v>
      </c>
      <c r="D487" s="9">
        <v>1701903</v>
      </c>
      <c r="E487" s="10" t="s">
        <v>1442</v>
      </c>
      <c r="F487" s="13">
        <v>96.8</v>
      </c>
      <c r="G487" s="13">
        <v>0</v>
      </c>
      <c r="H487" s="13">
        <v>17768.599999999999</v>
      </c>
      <c r="I487" s="13">
        <v>17768.599999999999</v>
      </c>
      <c r="J487" s="5">
        <v>35643</v>
      </c>
      <c r="K487" s="6">
        <f t="shared" si="7"/>
        <v>183.55991735537188</v>
      </c>
      <c r="L487" s="51">
        <v>1702</v>
      </c>
      <c r="M487" s="51" t="s">
        <v>8638</v>
      </c>
      <c r="N487" s="9">
        <v>1701903</v>
      </c>
      <c r="V487" s="66"/>
      <c r="W487" s="66"/>
    </row>
    <row r="488" spans="1:23" x14ac:dyDescent="0.25">
      <c r="A488" s="9">
        <v>487</v>
      </c>
      <c r="B488" s="9" t="s">
        <v>44</v>
      </c>
      <c r="C488" s="10" t="s">
        <v>765</v>
      </c>
      <c r="D488" s="9">
        <v>2103307</v>
      </c>
      <c r="E488" s="10" t="s">
        <v>1444</v>
      </c>
      <c r="F488" s="13">
        <v>583.34</v>
      </c>
      <c r="G488" s="13">
        <v>0</v>
      </c>
      <c r="H488" s="13">
        <v>27947.58</v>
      </c>
      <c r="I488" s="13">
        <v>27947.58</v>
      </c>
      <c r="J488" s="5">
        <v>35977</v>
      </c>
      <c r="K488" s="6">
        <f t="shared" si="7"/>
        <v>47.909589604690233</v>
      </c>
      <c r="L488" s="51">
        <v>2104</v>
      </c>
      <c r="M488" s="51" t="s">
        <v>8713</v>
      </c>
      <c r="N488" s="9">
        <v>2103307</v>
      </c>
      <c r="V488" s="66"/>
      <c r="W488" s="66"/>
    </row>
    <row r="489" spans="1:23" x14ac:dyDescent="0.25">
      <c r="A489" s="9">
        <v>488</v>
      </c>
      <c r="B489" s="9" t="s">
        <v>243</v>
      </c>
      <c r="C489" s="10" t="s">
        <v>1447</v>
      </c>
      <c r="D489" s="9">
        <v>2910057</v>
      </c>
      <c r="E489" s="10" t="s">
        <v>1448</v>
      </c>
      <c r="F489" s="13">
        <v>834.56</v>
      </c>
      <c r="G489" s="13">
        <v>8092.41</v>
      </c>
      <c r="H489" s="13">
        <v>130367.54</v>
      </c>
      <c r="I489" s="13">
        <v>138459.95000000001</v>
      </c>
      <c r="J489" s="5">
        <v>36465</v>
      </c>
      <c r="K489" s="6">
        <f t="shared" si="7"/>
        <v>156.2111052530675</v>
      </c>
      <c r="L489" s="51">
        <v>2906</v>
      </c>
      <c r="M489" s="51" t="s">
        <v>8665</v>
      </c>
      <c r="N489" s="9">
        <v>2910057</v>
      </c>
      <c r="V489" s="66"/>
      <c r="W489" s="66"/>
    </row>
    <row r="490" spans="1:23" x14ac:dyDescent="0.25">
      <c r="A490" s="9">
        <v>489</v>
      </c>
      <c r="B490" s="9" t="s">
        <v>243</v>
      </c>
      <c r="C490" s="10" t="s">
        <v>1451</v>
      </c>
      <c r="D490" s="9">
        <v>2905107</v>
      </c>
      <c r="E490" s="10" t="s">
        <v>1452</v>
      </c>
      <c r="F490" s="13">
        <v>1033</v>
      </c>
      <c r="G490" s="13">
        <v>110701.55</v>
      </c>
      <c r="H490" s="13">
        <v>88709.21</v>
      </c>
      <c r="I490" s="13">
        <v>199410.76</v>
      </c>
      <c r="J490" s="5">
        <v>36039</v>
      </c>
      <c r="K490" s="6">
        <f t="shared" si="7"/>
        <v>85.875324298160706</v>
      </c>
      <c r="L490" s="51">
        <v>2906</v>
      </c>
      <c r="M490" s="51" t="s">
        <v>8665</v>
      </c>
      <c r="N490" s="9">
        <v>2905107</v>
      </c>
      <c r="V490" s="66"/>
      <c r="W490" s="66"/>
    </row>
    <row r="491" spans="1:23" x14ac:dyDescent="0.25">
      <c r="A491" s="9">
        <v>490</v>
      </c>
      <c r="B491" s="9" t="s">
        <v>84</v>
      </c>
      <c r="C491" s="10" t="s">
        <v>229</v>
      </c>
      <c r="D491" s="9">
        <v>5007901</v>
      </c>
      <c r="E491" s="10" t="s">
        <v>1454</v>
      </c>
      <c r="F491" s="13">
        <v>7877.74</v>
      </c>
      <c r="G491" s="13">
        <v>551088.15</v>
      </c>
      <c r="H491" s="13">
        <v>4146682.94</v>
      </c>
      <c r="I491" s="13">
        <v>4697771.09</v>
      </c>
      <c r="J491" s="5">
        <v>36404</v>
      </c>
      <c r="K491" s="6">
        <f t="shared" si="7"/>
        <v>526.37976627814578</v>
      </c>
      <c r="L491" s="51">
        <v>5002</v>
      </c>
      <c r="M491" s="51" t="s">
        <v>8622</v>
      </c>
      <c r="N491" s="9">
        <v>5007901</v>
      </c>
      <c r="V491" s="66"/>
      <c r="W491" s="66"/>
    </row>
    <row r="492" spans="1:23" x14ac:dyDescent="0.25">
      <c r="A492" s="9">
        <v>491</v>
      </c>
      <c r="B492" s="9" t="s">
        <v>114</v>
      </c>
      <c r="C492" s="10" t="s">
        <v>1386</v>
      </c>
      <c r="D492" s="9">
        <v>5107354</v>
      </c>
      <c r="E492" s="10" t="s">
        <v>1456</v>
      </c>
      <c r="F492" s="13">
        <v>6353</v>
      </c>
      <c r="G492" s="13">
        <v>120189.6</v>
      </c>
      <c r="H492" s="13">
        <v>628947</v>
      </c>
      <c r="I492" s="13">
        <v>749136.6</v>
      </c>
      <c r="J492" s="5">
        <v>35977</v>
      </c>
      <c r="K492" s="6">
        <f t="shared" si="7"/>
        <v>99</v>
      </c>
      <c r="L492" s="51">
        <v>5101</v>
      </c>
      <c r="M492" s="51" t="s">
        <v>8681</v>
      </c>
      <c r="N492" s="9">
        <v>5107354</v>
      </c>
      <c r="V492" s="66"/>
      <c r="W492" s="66"/>
    </row>
    <row r="493" spans="1:23" x14ac:dyDescent="0.25">
      <c r="A493" s="9">
        <v>492</v>
      </c>
      <c r="B493" s="9" t="s">
        <v>124</v>
      </c>
      <c r="C493" s="10" t="s">
        <v>1329</v>
      </c>
      <c r="D493" s="9">
        <v>2408003</v>
      </c>
      <c r="E493" s="10" t="s">
        <v>1458</v>
      </c>
      <c r="F493" s="13">
        <v>1367.7</v>
      </c>
      <c r="G493" s="13">
        <v>68883.02</v>
      </c>
      <c r="H493" s="13">
        <v>140052.48000000001</v>
      </c>
      <c r="I493" s="13">
        <v>208935.5</v>
      </c>
      <c r="J493" s="5">
        <v>35765</v>
      </c>
      <c r="K493" s="6">
        <f t="shared" si="7"/>
        <v>102.4</v>
      </c>
      <c r="L493" s="51">
        <v>2401</v>
      </c>
      <c r="M493" s="51" t="s">
        <v>8636</v>
      </c>
      <c r="N493" s="9">
        <v>2408003</v>
      </c>
      <c r="V493" s="66"/>
      <c r="W493" s="66"/>
    </row>
    <row r="494" spans="1:23" x14ac:dyDescent="0.25">
      <c r="A494" s="9">
        <v>493</v>
      </c>
      <c r="B494" s="9" t="s">
        <v>243</v>
      </c>
      <c r="C494" s="10" t="s">
        <v>1460</v>
      </c>
      <c r="D494" s="9">
        <v>2927705</v>
      </c>
      <c r="E494" s="10" t="s">
        <v>1461</v>
      </c>
      <c r="F494" s="13">
        <v>556.49</v>
      </c>
      <c r="G494" s="13">
        <v>7070.22</v>
      </c>
      <c r="H494" s="13">
        <v>71636.69</v>
      </c>
      <c r="I494" s="13">
        <v>78706.91</v>
      </c>
      <c r="J494" s="5">
        <v>36465</v>
      </c>
      <c r="K494" s="6">
        <f t="shared" si="7"/>
        <v>128.72951894912757</v>
      </c>
      <c r="L494" s="51">
        <v>2908</v>
      </c>
      <c r="M494" s="51" t="s">
        <v>8703</v>
      </c>
      <c r="N494" s="9">
        <v>2927705</v>
      </c>
      <c r="V494" s="66"/>
      <c r="W494" s="66"/>
    </row>
    <row r="495" spans="1:23" x14ac:dyDescent="0.25">
      <c r="A495" s="9">
        <v>494</v>
      </c>
      <c r="B495" s="9" t="s">
        <v>137</v>
      </c>
      <c r="C495" s="10" t="s">
        <v>1463</v>
      </c>
      <c r="D495" s="9">
        <v>5208004</v>
      </c>
      <c r="E495" s="10" t="s">
        <v>1464</v>
      </c>
      <c r="F495" s="13">
        <v>1206.07</v>
      </c>
      <c r="G495" s="13">
        <v>2720.74</v>
      </c>
      <c r="H495" s="13">
        <v>254758.99</v>
      </c>
      <c r="I495" s="13">
        <v>257479.73</v>
      </c>
      <c r="J495" s="5">
        <v>36130</v>
      </c>
      <c r="K495" s="6">
        <f t="shared" si="7"/>
        <v>211.230683127845</v>
      </c>
      <c r="L495" s="51">
        <v>5204</v>
      </c>
      <c r="M495" s="51" t="s">
        <v>8666</v>
      </c>
      <c r="N495" s="9">
        <v>5208004</v>
      </c>
      <c r="V495" s="66"/>
      <c r="W495" s="66"/>
    </row>
    <row r="496" spans="1:23" x14ac:dyDescent="0.25">
      <c r="A496" s="9">
        <v>495</v>
      </c>
      <c r="B496" s="9" t="s">
        <v>124</v>
      </c>
      <c r="C496" s="10" t="s">
        <v>1467</v>
      </c>
      <c r="D496" s="9">
        <v>2409902</v>
      </c>
      <c r="E496" s="10" t="s">
        <v>1468</v>
      </c>
      <c r="F496" s="13">
        <v>1188</v>
      </c>
      <c r="G496" s="13">
        <v>19078.900000000001</v>
      </c>
      <c r="H496" s="13">
        <v>177962.4</v>
      </c>
      <c r="I496" s="13">
        <v>197041.3</v>
      </c>
      <c r="J496" s="5">
        <v>36008</v>
      </c>
      <c r="K496" s="6">
        <f t="shared" si="7"/>
        <v>149.79999999999998</v>
      </c>
      <c r="L496" s="51">
        <v>2401</v>
      </c>
      <c r="M496" s="51" t="s">
        <v>8636</v>
      </c>
      <c r="N496" s="9">
        <v>2409902</v>
      </c>
      <c r="V496" s="66"/>
      <c r="W496" s="66"/>
    </row>
    <row r="497" spans="1:23" x14ac:dyDescent="0.25">
      <c r="A497" s="9">
        <v>496</v>
      </c>
      <c r="B497" s="9" t="s">
        <v>306</v>
      </c>
      <c r="C497" s="10" t="s">
        <v>1470</v>
      </c>
      <c r="D497" s="9">
        <v>2208403</v>
      </c>
      <c r="E497" s="10" t="s">
        <v>1471</v>
      </c>
      <c r="F497" s="13">
        <v>1062</v>
      </c>
      <c r="G497" s="13">
        <v>12356.41</v>
      </c>
      <c r="H497" s="13">
        <v>41163.120000000003</v>
      </c>
      <c r="I497" s="13">
        <v>53519.53</v>
      </c>
      <c r="J497" s="5">
        <v>35947</v>
      </c>
      <c r="K497" s="6">
        <f t="shared" si="7"/>
        <v>38.760000000000005</v>
      </c>
      <c r="L497" s="51">
        <v>2202</v>
      </c>
      <c r="M497" s="51" t="s">
        <v>8654</v>
      </c>
      <c r="N497" s="9">
        <v>2208403</v>
      </c>
      <c r="V497" s="66"/>
      <c r="W497" s="66"/>
    </row>
    <row r="498" spans="1:23" x14ac:dyDescent="0.25">
      <c r="A498" s="9">
        <v>497</v>
      </c>
      <c r="B498" s="9" t="s">
        <v>148</v>
      </c>
      <c r="C498" s="10" t="s">
        <v>151</v>
      </c>
      <c r="D498" s="9">
        <v>4318903</v>
      </c>
      <c r="E498" s="10" t="s">
        <v>1473</v>
      </c>
      <c r="F498" s="13">
        <v>209.97</v>
      </c>
      <c r="G498" s="13">
        <v>12322.7</v>
      </c>
      <c r="H498" s="13">
        <v>286008.09000000003</v>
      </c>
      <c r="I498" s="13">
        <v>298330.78999999998</v>
      </c>
      <c r="J498" s="5">
        <v>35704</v>
      </c>
      <c r="K498" s="6">
        <f t="shared" si="7"/>
        <v>1362.1378768395487</v>
      </c>
      <c r="L498" s="51">
        <v>4301</v>
      </c>
      <c r="M498" s="51" t="s">
        <v>8699</v>
      </c>
      <c r="N498" s="9">
        <v>4318903</v>
      </c>
      <c r="V498" s="66"/>
      <c r="W498" s="66"/>
    </row>
    <row r="499" spans="1:23" x14ac:dyDescent="0.25">
      <c r="A499" s="9">
        <v>498</v>
      </c>
      <c r="B499" s="9" t="s">
        <v>84</v>
      </c>
      <c r="C499" s="10" t="s">
        <v>1364</v>
      </c>
      <c r="D499" s="9">
        <v>5006002</v>
      </c>
      <c r="E499" s="10" t="s">
        <v>1475</v>
      </c>
      <c r="F499" s="13">
        <v>2964.76</v>
      </c>
      <c r="G499" s="13">
        <v>1694232.99</v>
      </c>
      <c r="H499" s="13">
        <v>7447525.0800000001</v>
      </c>
      <c r="I499" s="13">
        <v>9141758.0700000003</v>
      </c>
      <c r="J499" s="5">
        <v>37834</v>
      </c>
      <c r="K499" s="6">
        <f t="shared" si="7"/>
        <v>2512.0161766888382</v>
      </c>
      <c r="L499" s="51">
        <v>5002</v>
      </c>
      <c r="M499" s="51" t="s">
        <v>8622</v>
      </c>
      <c r="N499" s="9">
        <v>5006002</v>
      </c>
      <c r="V499" s="66"/>
      <c r="W499" s="66"/>
    </row>
    <row r="500" spans="1:23" x14ac:dyDescent="0.25">
      <c r="A500" s="9">
        <v>499</v>
      </c>
      <c r="B500" s="9" t="s">
        <v>104</v>
      </c>
      <c r="C500" s="10" t="s">
        <v>1478</v>
      </c>
      <c r="D500" s="9">
        <v>4125753</v>
      </c>
      <c r="E500" s="10" t="s">
        <v>1479</v>
      </c>
      <c r="F500" s="13">
        <v>726.15</v>
      </c>
      <c r="G500" s="13">
        <v>38081.46</v>
      </c>
      <c r="H500" s="13">
        <v>1501502.3</v>
      </c>
      <c r="I500" s="13">
        <v>1539583.76</v>
      </c>
      <c r="J500" s="5">
        <v>35916</v>
      </c>
      <c r="K500" s="6">
        <f t="shared" si="7"/>
        <v>2067.7577635474768</v>
      </c>
      <c r="L500" s="51">
        <v>4104</v>
      </c>
      <c r="M500" s="51" t="s">
        <v>8625</v>
      </c>
      <c r="N500" s="9">
        <v>4125753</v>
      </c>
      <c r="V500" s="66"/>
      <c r="W500" s="66"/>
    </row>
    <row r="501" spans="1:23" x14ac:dyDescent="0.25">
      <c r="A501" s="9">
        <v>500</v>
      </c>
      <c r="B501" s="9" t="s">
        <v>104</v>
      </c>
      <c r="C501" s="10" t="s">
        <v>106</v>
      </c>
      <c r="D501" s="9">
        <v>4117602</v>
      </c>
      <c r="E501" s="10" t="s">
        <v>1481</v>
      </c>
      <c r="F501" s="13">
        <v>7260</v>
      </c>
      <c r="G501" s="13">
        <v>34820</v>
      </c>
      <c r="H501" s="13">
        <v>1152996.8</v>
      </c>
      <c r="I501" s="13">
        <v>1187816.8</v>
      </c>
      <c r="J501" s="5">
        <v>36008</v>
      </c>
      <c r="K501" s="6">
        <f t="shared" si="7"/>
        <v>158.81498622589532</v>
      </c>
      <c r="L501" s="51">
        <v>4202</v>
      </c>
      <c r="M501" s="51" t="s">
        <v>8626</v>
      </c>
      <c r="N501" s="9">
        <v>4117602</v>
      </c>
      <c r="V501" s="66"/>
      <c r="W501" s="66"/>
    </row>
    <row r="502" spans="1:23" x14ac:dyDescent="0.25">
      <c r="A502" s="9">
        <v>501</v>
      </c>
      <c r="B502" s="9" t="s">
        <v>129</v>
      </c>
      <c r="C502" s="10" t="s">
        <v>1484</v>
      </c>
      <c r="D502" s="9">
        <v>1502954</v>
      </c>
      <c r="E502" s="10" t="s">
        <v>1485</v>
      </c>
      <c r="F502" s="13">
        <v>3590.21</v>
      </c>
      <c r="G502" s="13">
        <v>1094.3</v>
      </c>
      <c r="H502" s="13">
        <v>231863.5</v>
      </c>
      <c r="I502" s="13">
        <v>232957.8</v>
      </c>
      <c r="J502" s="5">
        <v>36404</v>
      </c>
      <c r="K502" s="6">
        <f t="shared" si="7"/>
        <v>64.582155361385546</v>
      </c>
      <c r="L502" s="51">
        <v>1503</v>
      </c>
      <c r="M502" s="51" t="s">
        <v>8634</v>
      </c>
      <c r="N502" s="9">
        <v>1502954</v>
      </c>
      <c r="V502" s="66"/>
      <c r="W502" s="66"/>
    </row>
    <row r="503" spans="1:23" x14ac:dyDescent="0.25">
      <c r="A503" s="9">
        <v>502</v>
      </c>
      <c r="B503" s="9" t="s">
        <v>129</v>
      </c>
      <c r="C503" s="10" t="s">
        <v>1484</v>
      </c>
      <c r="D503" s="9">
        <v>1502954</v>
      </c>
      <c r="E503" s="10" t="s">
        <v>1487</v>
      </c>
      <c r="F503" s="13">
        <v>3434.31</v>
      </c>
      <c r="G503" s="13">
        <v>0</v>
      </c>
      <c r="H503" s="13">
        <v>176832.76</v>
      </c>
      <c r="I503" s="13">
        <v>176832.76</v>
      </c>
      <c r="J503" s="5">
        <v>36130</v>
      </c>
      <c r="K503" s="6">
        <f t="shared" si="7"/>
        <v>51.490040211862066</v>
      </c>
      <c r="L503" s="51">
        <v>1503</v>
      </c>
      <c r="M503" s="51" t="s">
        <v>8634</v>
      </c>
      <c r="N503" s="9">
        <v>1502954</v>
      </c>
      <c r="V503" s="66"/>
      <c r="W503" s="66"/>
    </row>
    <row r="504" spans="1:23" x14ac:dyDescent="0.25">
      <c r="A504" s="9">
        <v>503</v>
      </c>
      <c r="B504" s="9" t="s">
        <v>129</v>
      </c>
      <c r="C504" s="10" t="s">
        <v>1484</v>
      </c>
      <c r="D504" s="9">
        <v>1502954</v>
      </c>
      <c r="E504" s="10" t="s">
        <v>1489</v>
      </c>
      <c r="F504" s="13">
        <v>3600</v>
      </c>
      <c r="G504" s="13">
        <v>48351.13</v>
      </c>
      <c r="H504" s="13">
        <v>631620</v>
      </c>
      <c r="I504" s="13">
        <v>679971.13</v>
      </c>
      <c r="J504" s="5">
        <v>36100</v>
      </c>
      <c r="K504" s="6">
        <f t="shared" si="7"/>
        <v>175.45</v>
      </c>
      <c r="L504" s="51">
        <v>1503</v>
      </c>
      <c r="M504" s="51" t="s">
        <v>8634</v>
      </c>
      <c r="N504" s="9">
        <v>1502954</v>
      </c>
      <c r="V504" s="66"/>
      <c r="W504" s="66"/>
    </row>
    <row r="505" spans="1:23" x14ac:dyDescent="0.25">
      <c r="A505" s="9">
        <v>504</v>
      </c>
      <c r="B505" s="9" t="s">
        <v>129</v>
      </c>
      <c r="C505" s="10" t="s">
        <v>1483</v>
      </c>
      <c r="D505" s="9">
        <v>1505536</v>
      </c>
      <c r="E505" s="10" t="s">
        <v>1491</v>
      </c>
      <c r="F505" s="13">
        <v>3554.38</v>
      </c>
      <c r="G505" s="13">
        <v>0</v>
      </c>
      <c r="H505" s="13">
        <v>229958.64</v>
      </c>
      <c r="I505" s="13">
        <v>229958.64</v>
      </c>
      <c r="J505" s="5">
        <v>36465</v>
      </c>
      <c r="K505" s="6">
        <f t="shared" si="7"/>
        <v>64.697258030936482</v>
      </c>
      <c r="L505" s="51">
        <v>1503</v>
      </c>
      <c r="M505" s="51" t="s">
        <v>8634</v>
      </c>
      <c r="N505" s="9">
        <v>1505536</v>
      </c>
      <c r="V505" s="66"/>
      <c r="W505" s="66"/>
    </row>
    <row r="506" spans="1:23" x14ac:dyDescent="0.25">
      <c r="A506" s="9">
        <v>505</v>
      </c>
      <c r="B506" s="9" t="s">
        <v>129</v>
      </c>
      <c r="C506" s="10" t="s">
        <v>1493</v>
      </c>
      <c r="D506" s="9">
        <v>1501576</v>
      </c>
      <c r="E506" s="10" t="s">
        <v>1494</v>
      </c>
      <c r="F506" s="13">
        <v>3646.58</v>
      </c>
      <c r="G506" s="13">
        <v>6861.62</v>
      </c>
      <c r="H506" s="13">
        <v>318114.27</v>
      </c>
      <c r="I506" s="13">
        <v>324975.89</v>
      </c>
      <c r="J506" s="5">
        <v>35977</v>
      </c>
      <c r="K506" s="6">
        <f t="shared" si="7"/>
        <v>87.236333770272424</v>
      </c>
      <c r="L506" s="51">
        <v>1503</v>
      </c>
      <c r="M506" s="51" t="s">
        <v>8634</v>
      </c>
      <c r="N506" s="9">
        <v>1501576</v>
      </c>
      <c r="V506" s="66"/>
      <c r="W506" s="66"/>
    </row>
    <row r="507" spans="1:23" x14ac:dyDescent="0.25">
      <c r="A507" s="9">
        <v>506</v>
      </c>
      <c r="B507" s="9" t="s">
        <v>129</v>
      </c>
      <c r="C507" s="10" t="s">
        <v>156</v>
      </c>
      <c r="D507" s="9">
        <v>1504208</v>
      </c>
      <c r="E507" s="10" t="s">
        <v>1496</v>
      </c>
      <c r="F507" s="13">
        <v>1946.47</v>
      </c>
      <c r="G507" s="13">
        <v>173678.46</v>
      </c>
      <c r="H507" s="13">
        <v>444670.91</v>
      </c>
      <c r="I507" s="13">
        <v>618349.37</v>
      </c>
      <c r="J507" s="5">
        <v>36373</v>
      </c>
      <c r="K507" s="6">
        <f t="shared" si="7"/>
        <v>228.44991702928891</v>
      </c>
      <c r="L507" s="51">
        <v>1503</v>
      </c>
      <c r="M507" s="51" t="s">
        <v>8634</v>
      </c>
      <c r="N507" s="9">
        <v>1504208</v>
      </c>
      <c r="V507" s="66"/>
      <c r="W507" s="66"/>
    </row>
    <row r="508" spans="1:23" x14ac:dyDescent="0.25">
      <c r="A508" s="9">
        <v>507</v>
      </c>
      <c r="B508" s="9" t="s">
        <v>124</v>
      </c>
      <c r="C508" s="10" t="s">
        <v>1498</v>
      </c>
      <c r="D508" s="9">
        <v>2401008</v>
      </c>
      <c r="E508" s="10" t="s">
        <v>1499</v>
      </c>
      <c r="F508" s="13">
        <v>1288.0999999999999</v>
      </c>
      <c r="G508" s="13">
        <v>50027.53</v>
      </c>
      <c r="H508" s="13">
        <v>207744.48</v>
      </c>
      <c r="I508" s="13">
        <v>257772.01</v>
      </c>
      <c r="J508" s="5">
        <v>36312</v>
      </c>
      <c r="K508" s="6">
        <f t="shared" si="7"/>
        <v>161.27977641487465</v>
      </c>
      <c r="L508" s="51">
        <v>2401</v>
      </c>
      <c r="M508" s="51" t="s">
        <v>8636</v>
      </c>
      <c r="N508" s="9">
        <v>2401008</v>
      </c>
      <c r="V508" s="66"/>
      <c r="W508" s="66"/>
    </row>
    <row r="509" spans="1:23" x14ac:dyDescent="0.25">
      <c r="A509" s="9">
        <v>508</v>
      </c>
      <c r="B509" s="9" t="s">
        <v>235</v>
      </c>
      <c r="C509" s="10" t="s">
        <v>1502</v>
      </c>
      <c r="D509" s="9">
        <v>2305332</v>
      </c>
      <c r="E509" s="10" t="s">
        <v>1503</v>
      </c>
      <c r="F509" s="13">
        <v>1276.51</v>
      </c>
      <c r="G509" s="13">
        <v>130955.43</v>
      </c>
      <c r="H509" s="13">
        <v>95956.76</v>
      </c>
      <c r="I509" s="13">
        <v>226912.19</v>
      </c>
      <c r="J509" s="5">
        <v>35735</v>
      </c>
      <c r="K509" s="6">
        <f t="shared" si="7"/>
        <v>75.171177664099773</v>
      </c>
      <c r="L509" s="51">
        <v>2401</v>
      </c>
      <c r="M509" s="51" t="s">
        <v>8636</v>
      </c>
      <c r="N509" s="9">
        <v>2305332</v>
      </c>
      <c r="V509" s="66"/>
      <c r="W509" s="66"/>
    </row>
    <row r="510" spans="1:23" x14ac:dyDescent="0.25">
      <c r="A510" s="9">
        <v>509</v>
      </c>
      <c r="B510" s="9" t="s">
        <v>124</v>
      </c>
      <c r="C510" s="10" t="s">
        <v>127</v>
      </c>
      <c r="D510" s="9">
        <v>2402303</v>
      </c>
      <c r="E510" s="10" t="s">
        <v>1505</v>
      </c>
      <c r="F510" s="13">
        <v>1727.46</v>
      </c>
      <c r="G510" s="13">
        <v>149590.5</v>
      </c>
      <c r="H510" s="13">
        <v>239909.64</v>
      </c>
      <c r="I510" s="13">
        <v>389500.14</v>
      </c>
      <c r="J510" s="5">
        <v>35855</v>
      </c>
      <c r="K510" s="6">
        <f t="shared" si="7"/>
        <v>138.8799972213539</v>
      </c>
      <c r="L510" s="51">
        <v>2401</v>
      </c>
      <c r="M510" s="51" t="s">
        <v>8636</v>
      </c>
      <c r="N510" s="9">
        <v>2402303</v>
      </c>
      <c r="V510" s="66"/>
      <c r="W510" s="66"/>
    </row>
    <row r="511" spans="1:23" x14ac:dyDescent="0.25">
      <c r="A511" s="9">
        <v>510</v>
      </c>
      <c r="B511" s="9" t="s">
        <v>110</v>
      </c>
      <c r="C511" s="10" t="s">
        <v>1507</v>
      </c>
      <c r="D511" s="9">
        <v>1708205</v>
      </c>
      <c r="E511" s="10" t="s">
        <v>1508</v>
      </c>
      <c r="F511" s="13">
        <v>17718.48</v>
      </c>
      <c r="G511" s="13">
        <v>961656.23</v>
      </c>
      <c r="H511" s="13">
        <v>2273990.04</v>
      </c>
      <c r="I511" s="13">
        <v>3235646.27</v>
      </c>
      <c r="J511" s="5">
        <v>35704</v>
      </c>
      <c r="K511" s="6">
        <f t="shared" si="7"/>
        <v>128.34001787963754</v>
      </c>
      <c r="L511" s="51">
        <v>1702</v>
      </c>
      <c r="M511" s="51" t="s">
        <v>8638</v>
      </c>
      <c r="N511" s="9">
        <v>1708205</v>
      </c>
      <c r="V511" s="66"/>
      <c r="W511" s="66"/>
    </row>
    <row r="512" spans="1:23" x14ac:dyDescent="0.25">
      <c r="A512" s="9">
        <v>511</v>
      </c>
      <c r="B512" s="9" t="s">
        <v>129</v>
      </c>
      <c r="C512" s="10" t="s">
        <v>376</v>
      </c>
      <c r="D512" s="9">
        <v>1503705</v>
      </c>
      <c r="E512" s="10" t="s">
        <v>1510</v>
      </c>
      <c r="F512" s="13">
        <v>2600.5700000000002</v>
      </c>
      <c r="G512" s="13">
        <v>17990.48</v>
      </c>
      <c r="H512" s="13">
        <v>305031.96999999997</v>
      </c>
      <c r="I512" s="13">
        <v>323022.45</v>
      </c>
      <c r="J512" s="5">
        <v>36617</v>
      </c>
      <c r="K512" s="6">
        <f t="shared" si="7"/>
        <v>117.29427394763454</v>
      </c>
      <c r="L512" s="51">
        <v>1503</v>
      </c>
      <c r="M512" s="51" t="s">
        <v>8634</v>
      </c>
      <c r="N512" s="9">
        <v>1503705</v>
      </c>
      <c r="V512" s="66"/>
      <c r="W512" s="66"/>
    </row>
    <row r="513" spans="1:23" x14ac:dyDescent="0.25">
      <c r="A513" s="9">
        <v>512</v>
      </c>
      <c r="B513" s="9" t="s">
        <v>114</v>
      </c>
      <c r="C513" s="10" t="s">
        <v>934</v>
      </c>
      <c r="D513" s="9">
        <v>5105200</v>
      </c>
      <c r="E513" s="10" t="s">
        <v>1512</v>
      </c>
      <c r="F513" s="13">
        <v>1134.43</v>
      </c>
      <c r="G513" s="13">
        <v>510012.14</v>
      </c>
      <c r="H513" s="13">
        <v>1002165.66</v>
      </c>
      <c r="I513" s="13">
        <v>1512177.8</v>
      </c>
      <c r="J513" s="5">
        <v>36434</v>
      </c>
      <c r="K513" s="6">
        <f t="shared" si="7"/>
        <v>883.40898953659541</v>
      </c>
      <c r="L513" s="51">
        <v>5102</v>
      </c>
      <c r="M513" s="51" t="s">
        <v>8697</v>
      </c>
      <c r="N513" s="9">
        <v>5105200</v>
      </c>
      <c r="V513" s="66"/>
      <c r="W513" s="66"/>
    </row>
    <row r="514" spans="1:23" x14ac:dyDescent="0.25">
      <c r="A514" s="9">
        <v>513</v>
      </c>
      <c r="B514" s="9" t="s">
        <v>110</v>
      </c>
      <c r="C514" s="10" t="s">
        <v>1514</v>
      </c>
      <c r="D514" s="9">
        <v>1701309</v>
      </c>
      <c r="E514" s="10" t="s">
        <v>1515</v>
      </c>
      <c r="F514" s="13">
        <v>3027.13</v>
      </c>
      <c r="G514" s="13">
        <v>351990.25</v>
      </c>
      <c r="H514" s="13">
        <v>725663.89</v>
      </c>
      <c r="I514" s="13">
        <v>1077654.1399999999</v>
      </c>
      <c r="J514" s="5">
        <v>35612</v>
      </c>
      <c r="K514" s="6">
        <f t="shared" si="7"/>
        <v>239.72009461106725</v>
      </c>
      <c r="L514" s="51">
        <v>1701</v>
      </c>
      <c r="M514" s="51" t="s">
        <v>8668</v>
      </c>
      <c r="N514" s="9">
        <v>1701309</v>
      </c>
      <c r="V514" s="66"/>
      <c r="W514" s="66"/>
    </row>
    <row r="515" spans="1:23" x14ac:dyDescent="0.25">
      <c r="A515" s="9">
        <v>514</v>
      </c>
      <c r="B515" s="9" t="s">
        <v>114</v>
      </c>
      <c r="C515" s="10" t="s">
        <v>955</v>
      </c>
      <c r="D515" s="9">
        <v>5106752</v>
      </c>
      <c r="E515" s="10" t="s">
        <v>1517</v>
      </c>
      <c r="F515" s="13">
        <v>1996.02</v>
      </c>
      <c r="G515" s="13">
        <v>27567.52</v>
      </c>
      <c r="H515" s="13">
        <v>374053.64</v>
      </c>
      <c r="I515" s="13">
        <v>401621.16</v>
      </c>
      <c r="J515" s="5">
        <v>36100</v>
      </c>
      <c r="K515" s="6">
        <f t="shared" ref="K515:K578" si="8">H515/F515</f>
        <v>187.39974549353215</v>
      </c>
      <c r="L515" s="51">
        <v>5104</v>
      </c>
      <c r="M515" s="51" t="s">
        <v>8683</v>
      </c>
      <c r="N515" s="9">
        <v>5106752</v>
      </c>
      <c r="V515" s="66"/>
      <c r="W515" s="66"/>
    </row>
    <row r="516" spans="1:23" x14ac:dyDescent="0.25">
      <c r="A516" s="9">
        <v>515</v>
      </c>
      <c r="B516" s="9" t="s">
        <v>243</v>
      </c>
      <c r="C516" s="10" t="s">
        <v>1450</v>
      </c>
      <c r="D516" s="9">
        <v>2917508</v>
      </c>
      <c r="E516" s="10" t="s">
        <v>1519</v>
      </c>
      <c r="F516" s="13">
        <v>566.28</v>
      </c>
      <c r="G516" s="13">
        <v>66514.850000000006</v>
      </c>
      <c r="H516" s="13">
        <v>21842.48</v>
      </c>
      <c r="I516" s="13">
        <v>88357.33</v>
      </c>
      <c r="J516" s="5">
        <v>35855</v>
      </c>
      <c r="K516" s="6">
        <f t="shared" si="8"/>
        <v>38.571872571872575</v>
      </c>
      <c r="L516" s="51">
        <v>2906</v>
      </c>
      <c r="M516" s="51" t="s">
        <v>8665</v>
      </c>
      <c r="N516" s="9">
        <v>2917508</v>
      </c>
      <c r="V516" s="66"/>
      <c r="W516" s="66"/>
    </row>
    <row r="517" spans="1:23" x14ac:dyDescent="0.25">
      <c r="A517" s="9">
        <v>516</v>
      </c>
      <c r="B517" s="9" t="s">
        <v>124</v>
      </c>
      <c r="C517" s="10" t="s">
        <v>221</v>
      </c>
      <c r="D517" s="9">
        <v>2402709</v>
      </c>
      <c r="E517" s="10" t="s">
        <v>1521</v>
      </c>
      <c r="F517" s="13">
        <v>3314.46</v>
      </c>
      <c r="G517" s="13">
        <v>189897.59</v>
      </c>
      <c r="H517" s="13">
        <v>987078.29</v>
      </c>
      <c r="I517" s="13">
        <v>1176975.8799999999</v>
      </c>
      <c r="J517" s="5">
        <v>36434</v>
      </c>
      <c r="K517" s="6">
        <f t="shared" si="8"/>
        <v>297.8096854389554</v>
      </c>
      <c r="L517" s="51">
        <v>2402</v>
      </c>
      <c r="M517" s="51" t="s">
        <v>8684</v>
      </c>
      <c r="N517" s="9">
        <v>2402709</v>
      </c>
      <c r="V517" s="66"/>
      <c r="W517" s="66"/>
    </row>
    <row r="518" spans="1:23" x14ac:dyDescent="0.25">
      <c r="A518" s="9">
        <v>517</v>
      </c>
      <c r="B518" s="9" t="s">
        <v>84</v>
      </c>
      <c r="C518" s="10" t="s">
        <v>572</v>
      </c>
      <c r="D518" s="9">
        <v>5004304</v>
      </c>
      <c r="E518" s="10" t="s">
        <v>1523</v>
      </c>
      <c r="F518" s="13">
        <v>799.4</v>
      </c>
      <c r="G518" s="13">
        <v>32004.73</v>
      </c>
      <c r="H518" s="13">
        <v>603151.52</v>
      </c>
      <c r="I518" s="13">
        <v>635156.25</v>
      </c>
      <c r="J518" s="5">
        <v>35947</v>
      </c>
      <c r="K518" s="6">
        <f t="shared" si="8"/>
        <v>754.50527895921948</v>
      </c>
      <c r="L518" s="51">
        <v>5004</v>
      </c>
      <c r="M518" s="51" t="s">
        <v>8628</v>
      </c>
      <c r="N518" s="9">
        <v>5004304</v>
      </c>
      <c r="V518" s="66"/>
      <c r="W518" s="66"/>
    </row>
    <row r="519" spans="1:23" x14ac:dyDescent="0.25">
      <c r="A519" s="9">
        <v>518</v>
      </c>
      <c r="B519" s="9" t="s">
        <v>84</v>
      </c>
      <c r="C519" s="10" t="s">
        <v>572</v>
      </c>
      <c r="D519" s="9">
        <v>5004304</v>
      </c>
      <c r="E519" s="10" t="s">
        <v>1525</v>
      </c>
      <c r="F519" s="13">
        <v>1629.91</v>
      </c>
      <c r="G519" s="13">
        <v>446903.42</v>
      </c>
      <c r="H519" s="13">
        <v>1196338.74</v>
      </c>
      <c r="I519" s="13">
        <v>1643242.16</v>
      </c>
      <c r="J519" s="5">
        <v>35947</v>
      </c>
      <c r="K519" s="6">
        <f t="shared" si="8"/>
        <v>733.99067433171149</v>
      </c>
      <c r="L519" s="51">
        <v>5004</v>
      </c>
      <c r="M519" s="51" t="s">
        <v>8628</v>
      </c>
      <c r="N519" s="9">
        <v>5004304</v>
      </c>
      <c r="V519" s="66"/>
      <c r="W519" s="66"/>
    </row>
    <row r="520" spans="1:23" x14ac:dyDescent="0.25">
      <c r="A520" s="9">
        <v>519</v>
      </c>
      <c r="B520" s="9" t="s">
        <v>84</v>
      </c>
      <c r="C520" s="10" t="s">
        <v>572</v>
      </c>
      <c r="D520" s="9">
        <v>5004304</v>
      </c>
      <c r="E520" s="10" t="s">
        <v>1527</v>
      </c>
      <c r="F520" s="13">
        <v>1360.23</v>
      </c>
      <c r="G520" s="13">
        <v>348427.45</v>
      </c>
      <c r="H520" s="13">
        <v>979296.08</v>
      </c>
      <c r="I520" s="13">
        <v>1327723.53</v>
      </c>
      <c r="J520" s="5">
        <v>35947</v>
      </c>
      <c r="K520" s="6">
        <f t="shared" si="8"/>
        <v>719.94889099637555</v>
      </c>
      <c r="L520" s="51">
        <v>5004</v>
      </c>
      <c r="M520" s="51" t="s">
        <v>8628</v>
      </c>
      <c r="N520" s="9">
        <v>5004304</v>
      </c>
      <c r="V520" s="66"/>
      <c r="W520" s="66"/>
    </row>
    <row r="521" spans="1:23" x14ac:dyDescent="0.25">
      <c r="A521" s="9">
        <v>520</v>
      </c>
      <c r="B521" s="9" t="s">
        <v>243</v>
      </c>
      <c r="C521" s="10" t="s">
        <v>1529</v>
      </c>
      <c r="D521" s="9">
        <v>2932705</v>
      </c>
      <c r="E521" s="10" t="s">
        <v>1530</v>
      </c>
      <c r="F521" s="13">
        <v>526.29</v>
      </c>
      <c r="G521" s="13">
        <v>246048.02</v>
      </c>
      <c r="H521" s="13">
        <v>117195.93</v>
      </c>
      <c r="I521" s="13">
        <v>363243.95</v>
      </c>
      <c r="J521" s="5">
        <v>36069</v>
      </c>
      <c r="K521" s="6">
        <f t="shared" si="8"/>
        <v>222.68317847574531</v>
      </c>
      <c r="L521" s="51">
        <v>2907</v>
      </c>
      <c r="M521" s="51" t="s">
        <v>8630</v>
      </c>
      <c r="N521" s="9">
        <v>2932705</v>
      </c>
      <c r="V521" s="66"/>
      <c r="W521" s="66"/>
    </row>
    <row r="522" spans="1:23" x14ac:dyDescent="0.25">
      <c r="A522" s="9">
        <v>521</v>
      </c>
      <c r="B522" s="9" t="s">
        <v>262</v>
      </c>
      <c r="C522" s="10" t="s">
        <v>914</v>
      </c>
      <c r="D522" s="9">
        <v>4210704</v>
      </c>
      <c r="E522" s="10" t="s">
        <v>1532</v>
      </c>
      <c r="F522" s="13">
        <v>283.58</v>
      </c>
      <c r="G522" s="13">
        <v>21865.97</v>
      </c>
      <c r="H522" s="13">
        <v>113487.84</v>
      </c>
      <c r="I522" s="13">
        <v>135353.81</v>
      </c>
      <c r="J522" s="5">
        <v>36100</v>
      </c>
      <c r="K522" s="6">
        <f t="shared" si="8"/>
        <v>400.19691092460681</v>
      </c>
      <c r="L522" s="51">
        <v>4203</v>
      </c>
      <c r="M522" s="51" t="s">
        <v>8715</v>
      </c>
      <c r="N522" s="9">
        <v>4210704</v>
      </c>
      <c r="V522" s="66"/>
      <c r="W522" s="66"/>
    </row>
    <row r="523" spans="1:23" x14ac:dyDescent="0.25">
      <c r="A523" s="9">
        <v>522</v>
      </c>
      <c r="B523" s="9" t="s">
        <v>262</v>
      </c>
      <c r="C523" s="10" t="s">
        <v>466</v>
      </c>
      <c r="D523" s="9">
        <v>4200101</v>
      </c>
      <c r="E523" s="10" t="s">
        <v>1534</v>
      </c>
      <c r="F523" s="13">
        <v>94.99</v>
      </c>
      <c r="G523" s="13">
        <v>0</v>
      </c>
      <c r="H523" s="13">
        <v>172945.12</v>
      </c>
      <c r="I523" s="13">
        <v>172945.12</v>
      </c>
      <c r="J523" s="5">
        <v>36130</v>
      </c>
      <c r="K523" s="6">
        <f t="shared" si="8"/>
        <v>1820.6665964838405</v>
      </c>
      <c r="L523" s="51">
        <v>4202</v>
      </c>
      <c r="M523" s="51" t="s">
        <v>8626</v>
      </c>
      <c r="N523" s="9">
        <v>4200101</v>
      </c>
      <c r="V523" s="66"/>
      <c r="W523" s="66"/>
    </row>
    <row r="524" spans="1:23" x14ac:dyDescent="0.25">
      <c r="A524" s="9">
        <v>523</v>
      </c>
      <c r="B524" s="9" t="s">
        <v>235</v>
      </c>
      <c r="C524" s="10" t="s">
        <v>452</v>
      </c>
      <c r="D524" s="9">
        <v>2308906</v>
      </c>
      <c r="E524" s="10" t="s">
        <v>1536</v>
      </c>
      <c r="F524" s="13">
        <v>399.25</v>
      </c>
      <c r="G524" s="13">
        <v>33264.519999999997</v>
      </c>
      <c r="H524" s="13">
        <v>22018.400000000001</v>
      </c>
      <c r="I524" s="13">
        <v>55282.92</v>
      </c>
      <c r="J524" s="5">
        <v>35916</v>
      </c>
      <c r="K524" s="6">
        <f t="shared" si="8"/>
        <v>55.149405134627429</v>
      </c>
      <c r="L524" s="51">
        <v>2301</v>
      </c>
      <c r="M524" s="51" t="s">
        <v>8652</v>
      </c>
      <c r="N524" s="9">
        <v>2308906</v>
      </c>
      <c r="V524" s="66"/>
      <c r="W524" s="66"/>
    </row>
    <row r="525" spans="1:23" x14ac:dyDescent="0.25">
      <c r="A525" s="9">
        <v>524</v>
      </c>
      <c r="B525" s="9" t="s">
        <v>104</v>
      </c>
      <c r="C525" s="10" t="s">
        <v>1539</v>
      </c>
      <c r="D525" s="9">
        <v>4113254</v>
      </c>
      <c r="E525" s="10" t="s">
        <v>1540</v>
      </c>
      <c r="F525" s="13">
        <v>25</v>
      </c>
      <c r="G525" s="13">
        <v>5003.67</v>
      </c>
      <c r="H525" s="13">
        <v>8973.19</v>
      </c>
      <c r="I525" s="13">
        <v>13976.86</v>
      </c>
      <c r="J525" s="5">
        <v>36281</v>
      </c>
      <c r="K525" s="6">
        <f t="shared" si="8"/>
        <v>358.92760000000004</v>
      </c>
      <c r="L525" s="51">
        <v>4104</v>
      </c>
      <c r="M525" s="51" t="s">
        <v>8625</v>
      </c>
      <c r="N525" s="9">
        <v>4113254</v>
      </c>
      <c r="V525" s="66"/>
      <c r="W525" s="66"/>
    </row>
    <row r="526" spans="1:23" x14ac:dyDescent="0.25">
      <c r="A526" s="9">
        <v>525</v>
      </c>
      <c r="B526" s="9" t="s">
        <v>243</v>
      </c>
      <c r="C526" s="10" t="s">
        <v>1231</v>
      </c>
      <c r="D526" s="9">
        <v>2927200</v>
      </c>
      <c r="E526" s="10" t="s">
        <v>1542</v>
      </c>
      <c r="F526" s="13">
        <v>1273.6600000000001</v>
      </c>
      <c r="G526" s="13">
        <v>271583.40000000002</v>
      </c>
      <c r="H526" s="13">
        <v>181770.68</v>
      </c>
      <c r="I526" s="13">
        <v>453354.08</v>
      </c>
      <c r="J526" s="5">
        <v>36039</v>
      </c>
      <c r="K526" s="6">
        <f t="shared" si="8"/>
        <v>142.71523012420897</v>
      </c>
      <c r="L526" s="51">
        <v>2906</v>
      </c>
      <c r="M526" s="51" t="s">
        <v>8665</v>
      </c>
      <c r="N526" s="9">
        <v>2927200</v>
      </c>
      <c r="V526" s="66"/>
      <c r="W526" s="66"/>
    </row>
    <row r="527" spans="1:23" x14ac:dyDescent="0.25">
      <c r="A527" s="9">
        <v>526</v>
      </c>
      <c r="B527" s="9" t="s">
        <v>104</v>
      </c>
      <c r="C527" s="10" t="s">
        <v>1539</v>
      </c>
      <c r="D527" s="9">
        <v>4113254</v>
      </c>
      <c r="E527" s="10" t="s">
        <v>1544</v>
      </c>
      <c r="F527" s="13">
        <v>24.2</v>
      </c>
      <c r="G527" s="13">
        <v>12000.58</v>
      </c>
      <c r="H527" s="13">
        <v>2008.57</v>
      </c>
      <c r="I527" s="13">
        <v>14009.15</v>
      </c>
      <c r="J527" s="5">
        <v>36281</v>
      </c>
      <c r="K527" s="6">
        <f t="shared" si="8"/>
        <v>82.998760330578506</v>
      </c>
      <c r="L527" s="51">
        <v>4104</v>
      </c>
      <c r="M527" s="51" t="s">
        <v>8625</v>
      </c>
      <c r="N527" s="9">
        <v>4113254</v>
      </c>
      <c r="V527" s="66"/>
      <c r="W527" s="66"/>
    </row>
    <row r="528" spans="1:23" x14ac:dyDescent="0.25">
      <c r="A528" s="9">
        <v>527</v>
      </c>
      <c r="B528" s="9" t="s">
        <v>44</v>
      </c>
      <c r="C528" s="10" t="s">
        <v>1546</v>
      </c>
      <c r="D528" s="9">
        <v>2107001</v>
      </c>
      <c r="E528" s="10" t="s">
        <v>1135</v>
      </c>
      <c r="F528" s="13">
        <v>1244</v>
      </c>
      <c r="G528" s="13">
        <v>70547.320000000007</v>
      </c>
      <c r="H528" s="13">
        <v>210124.12</v>
      </c>
      <c r="I528" s="13">
        <v>280671.44</v>
      </c>
      <c r="J528" s="5">
        <v>36039</v>
      </c>
      <c r="K528" s="6">
        <f t="shared" si="8"/>
        <v>168.91006430868165</v>
      </c>
      <c r="L528" s="51">
        <v>1701</v>
      </c>
      <c r="M528" s="51" t="s">
        <v>8668</v>
      </c>
      <c r="N528" s="9">
        <v>2107001</v>
      </c>
      <c r="V528" s="66"/>
      <c r="W528" s="66"/>
    </row>
    <row r="529" spans="1:23" x14ac:dyDescent="0.25">
      <c r="A529" s="9">
        <v>528</v>
      </c>
      <c r="B529" s="9" t="s">
        <v>243</v>
      </c>
      <c r="C529" s="10" t="s">
        <v>1231</v>
      </c>
      <c r="D529" s="9">
        <v>2927200</v>
      </c>
      <c r="E529" s="10" t="s">
        <v>1548</v>
      </c>
      <c r="F529" s="13">
        <v>1273.6600000000001</v>
      </c>
      <c r="G529" s="13">
        <v>242799.98</v>
      </c>
      <c r="H529" s="13">
        <v>176609.65</v>
      </c>
      <c r="I529" s="13">
        <v>419409.63</v>
      </c>
      <c r="J529" s="5">
        <v>36039</v>
      </c>
      <c r="K529" s="6">
        <f t="shared" si="8"/>
        <v>138.66310475323084</v>
      </c>
      <c r="L529" s="51">
        <v>2906</v>
      </c>
      <c r="M529" s="51" t="s">
        <v>8665</v>
      </c>
      <c r="N529" s="9">
        <v>2927200</v>
      </c>
      <c r="V529" s="66"/>
      <c r="W529" s="66"/>
    </row>
    <row r="530" spans="1:23" x14ac:dyDescent="0.25">
      <c r="A530" s="9">
        <v>529</v>
      </c>
      <c r="B530" s="9" t="s">
        <v>110</v>
      </c>
      <c r="C530" s="10" t="s">
        <v>1550</v>
      </c>
      <c r="D530" s="9">
        <v>1702158</v>
      </c>
      <c r="E530" s="10" t="s">
        <v>1551</v>
      </c>
      <c r="F530" s="13">
        <v>1813.99</v>
      </c>
      <c r="G530" s="13">
        <v>87394.01</v>
      </c>
      <c r="H530" s="13">
        <v>335007.67</v>
      </c>
      <c r="I530" s="13">
        <v>422401.68</v>
      </c>
      <c r="J530" s="5">
        <v>35855</v>
      </c>
      <c r="K530" s="6">
        <f t="shared" si="8"/>
        <v>184.67999823593294</v>
      </c>
      <c r="L530" s="51">
        <v>1701</v>
      </c>
      <c r="M530" s="51" t="s">
        <v>8668</v>
      </c>
      <c r="N530" s="9">
        <v>1702158</v>
      </c>
      <c r="V530" s="66"/>
      <c r="W530" s="66"/>
    </row>
    <row r="531" spans="1:23" x14ac:dyDescent="0.25">
      <c r="A531" s="9">
        <v>530</v>
      </c>
      <c r="B531" s="9" t="s">
        <v>243</v>
      </c>
      <c r="C531" s="10" t="s">
        <v>1231</v>
      </c>
      <c r="D531" s="9">
        <v>2927200</v>
      </c>
      <c r="E531" s="10" t="s">
        <v>1553</v>
      </c>
      <c r="F531" s="13">
        <v>500</v>
      </c>
      <c r="G531" s="13">
        <v>99585.31</v>
      </c>
      <c r="H531" s="13">
        <v>73349.89</v>
      </c>
      <c r="I531" s="13">
        <v>172935.2</v>
      </c>
      <c r="J531" s="5">
        <v>36039</v>
      </c>
      <c r="K531" s="6">
        <f t="shared" si="8"/>
        <v>146.69978</v>
      </c>
      <c r="L531" s="51">
        <v>2906</v>
      </c>
      <c r="M531" s="51" t="s">
        <v>8665</v>
      </c>
      <c r="N531" s="9">
        <v>2927200</v>
      </c>
      <c r="V531" s="66"/>
      <c r="W531" s="66"/>
    </row>
    <row r="532" spans="1:23" x14ac:dyDescent="0.25">
      <c r="A532" s="9">
        <v>531</v>
      </c>
      <c r="B532" s="9" t="s">
        <v>110</v>
      </c>
      <c r="C532" s="10" t="s">
        <v>1555</v>
      </c>
      <c r="D532" s="9">
        <v>1703883</v>
      </c>
      <c r="E532" s="10" t="s">
        <v>1556</v>
      </c>
      <c r="F532" s="13">
        <v>2572</v>
      </c>
      <c r="G532" s="13">
        <v>140788.70000000001</v>
      </c>
      <c r="H532" s="13">
        <v>285980.68</v>
      </c>
      <c r="I532" s="13">
        <v>426769.38</v>
      </c>
      <c r="J532" s="5">
        <v>35947</v>
      </c>
      <c r="K532" s="6">
        <f t="shared" si="8"/>
        <v>111.19</v>
      </c>
      <c r="L532" s="51">
        <v>1701</v>
      </c>
      <c r="M532" s="51" t="s">
        <v>8668</v>
      </c>
      <c r="N532" s="9">
        <v>1703883</v>
      </c>
      <c r="V532" s="66"/>
      <c r="W532" s="66"/>
    </row>
    <row r="533" spans="1:23" x14ac:dyDescent="0.25">
      <c r="A533" s="9">
        <v>532</v>
      </c>
      <c r="B533" s="9" t="s">
        <v>306</v>
      </c>
      <c r="C533" s="10" t="s">
        <v>1558</v>
      </c>
      <c r="D533" s="9">
        <v>2202208</v>
      </c>
      <c r="E533" s="10" t="s">
        <v>1559</v>
      </c>
      <c r="F533" s="13">
        <v>813.71</v>
      </c>
      <c r="G533" s="13">
        <v>0</v>
      </c>
      <c r="H533" s="13">
        <v>16274.26</v>
      </c>
      <c r="I533" s="13">
        <v>16274.26</v>
      </c>
      <c r="J533" s="5">
        <v>35947</v>
      </c>
      <c r="K533" s="6">
        <f t="shared" si="8"/>
        <v>20.000073736343413</v>
      </c>
      <c r="L533" s="51">
        <v>2202</v>
      </c>
      <c r="M533" s="51" t="s">
        <v>8654</v>
      </c>
      <c r="N533" s="9">
        <v>2202208</v>
      </c>
      <c r="V533" s="66"/>
      <c r="W533" s="66"/>
    </row>
    <row r="534" spans="1:23" x14ac:dyDescent="0.25">
      <c r="A534" s="9">
        <v>533</v>
      </c>
      <c r="B534" s="9" t="s">
        <v>110</v>
      </c>
      <c r="C534" s="10" t="s">
        <v>1550</v>
      </c>
      <c r="D534" s="9">
        <v>1702158</v>
      </c>
      <c r="E534" s="10" t="s">
        <v>1561</v>
      </c>
      <c r="F534" s="13">
        <v>2069.8200000000002</v>
      </c>
      <c r="G534" s="13">
        <v>43376.19</v>
      </c>
      <c r="H534" s="13">
        <v>325478.99</v>
      </c>
      <c r="I534" s="13">
        <v>368855.18</v>
      </c>
      <c r="J534" s="5">
        <v>35947</v>
      </c>
      <c r="K534" s="6">
        <f t="shared" si="8"/>
        <v>157.24990095757119</v>
      </c>
      <c r="L534" s="51">
        <v>1701</v>
      </c>
      <c r="M534" s="51" t="s">
        <v>8668</v>
      </c>
      <c r="N534" s="9">
        <v>1702158</v>
      </c>
      <c r="V534" s="66"/>
      <c r="W534" s="66"/>
    </row>
    <row r="535" spans="1:23" x14ac:dyDescent="0.25">
      <c r="A535" s="9">
        <v>534</v>
      </c>
      <c r="B535" s="9" t="s">
        <v>110</v>
      </c>
      <c r="C535" s="10" t="s">
        <v>521</v>
      </c>
      <c r="D535" s="9">
        <v>1716653</v>
      </c>
      <c r="E535" s="10" t="s">
        <v>1563</v>
      </c>
      <c r="F535" s="13">
        <v>1333.42</v>
      </c>
      <c r="G535" s="13">
        <v>74166.880000000005</v>
      </c>
      <c r="H535" s="13">
        <v>187692.19</v>
      </c>
      <c r="I535" s="13">
        <v>261859.07</v>
      </c>
      <c r="J535" s="5">
        <v>35796</v>
      </c>
      <c r="K535" s="6">
        <f t="shared" si="8"/>
        <v>140.75999310044847</v>
      </c>
      <c r="L535" s="51">
        <v>1701</v>
      </c>
      <c r="M535" s="51" t="s">
        <v>8668</v>
      </c>
      <c r="N535" s="9">
        <v>1716653</v>
      </c>
      <c r="V535" s="66"/>
      <c r="W535" s="66"/>
    </row>
    <row r="536" spans="1:23" x14ac:dyDescent="0.25">
      <c r="A536" s="9">
        <v>535</v>
      </c>
      <c r="B536" s="9" t="s">
        <v>110</v>
      </c>
      <c r="C536" s="10" t="s">
        <v>521</v>
      </c>
      <c r="D536" s="9">
        <v>1716653</v>
      </c>
      <c r="E536" s="10" t="s">
        <v>1565</v>
      </c>
      <c r="F536" s="13">
        <v>2000</v>
      </c>
      <c r="G536" s="13">
        <v>98631.85</v>
      </c>
      <c r="H536" s="13">
        <v>204360</v>
      </c>
      <c r="I536" s="13">
        <v>302991.84999999998</v>
      </c>
      <c r="J536" s="5">
        <v>36404</v>
      </c>
      <c r="K536" s="6">
        <f t="shared" si="8"/>
        <v>102.18</v>
      </c>
      <c r="L536" s="51">
        <v>1701</v>
      </c>
      <c r="M536" s="51" t="s">
        <v>8668</v>
      </c>
      <c r="N536" s="9">
        <v>1716653</v>
      </c>
      <c r="V536" s="66"/>
      <c r="W536" s="66"/>
    </row>
    <row r="537" spans="1:23" x14ac:dyDescent="0.25">
      <c r="A537" s="9">
        <v>536</v>
      </c>
      <c r="B537" s="9" t="s">
        <v>110</v>
      </c>
      <c r="C537" s="10" t="s">
        <v>1567</v>
      </c>
      <c r="D537" s="9">
        <v>1716703</v>
      </c>
      <c r="E537" s="10" t="s">
        <v>705</v>
      </c>
      <c r="F537" s="13">
        <v>838.49</v>
      </c>
      <c r="G537" s="13">
        <v>36220.69</v>
      </c>
      <c r="H537" s="13">
        <v>97005.02</v>
      </c>
      <c r="I537" s="13">
        <v>133225.71</v>
      </c>
      <c r="J537" s="5">
        <v>35796</v>
      </c>
      <c r="K537" s="6">
        <f t="shared" si="8"/>
        <v>115.6901334541855</v>
      </c>
      <c r="L537" s="51">
        <v>1701</v>
      </c>
      <c r="M537" s="51" t="s">
        <v>8668</v>
      </c>
      <c r="N537" s="9">
        <v>1716703</v>
      </c>
      <c r="V537" s="66"/>
      <c r="W537" s="66"/>
    </row>
    <row r="538" spans="1:23" x14ac:dyDescent="0.25">
      <c r="A538" s="9">
        <v>537</v>
      </c>
      <c r="B538" s="9" t="s">
        <v>104</v>
      </c>
      <c r="C538" s="10" t="s">
        <v>1569</v>
      </c>
      <c r="D538" s="9">
        <v>4113452</v>
      </c>
      <c r="E538" s="10" t="s">
        <v>1570</v>
      </c>
      <c r="F538" s="13">
        <v>449.47</v>
      </c>
      <c r="G538" s="13">
        <v>101048.38</v>
      </c>
      <c r="H538" s="13">
        <v>530181.62</v>
      </c>
      <c r="I538" s="13">
        <v>631230</v>
      </c>
      <c r="J538" s="5">
        <v>35916</v>
      </c>
      <c r="K538" s="6">
        <f t="shared" si="8"/>
        <v>1179.5706498765212</v>
      </c>
      <c r="L538" s="51">
        <v>4104</v>
      </c>
      <c r="M538" s="51" t="s">
        <v>8625</v>
      </c>
      <c r="N538" s="9">
        <v>4113452</v>
      </c>
      <c r="V538" s="66"/>
      <c r="W538" s="66"/>
    </row>
    <row r="539" spans="1:23" x14ac:dyDescent="0.25">
      <c r="A539" s="9">
        <v>538</v>
      </c>
      <c r="B539" s="9" t="s">
        <v>104</v>
      </c>
      <c r="C539" s="10" t="s">
        <v>1572</v>
      </c>
      <c r="D539" s="9">
        <v>4121000</v>
      </c>
      <c r="E539" s="10" t="s">
        <v>1573</v>
      </c>
      <c r="F539" s="13">
        <v>1072.5</v>
      </c>
      <c r="G539" s="13">
        <v>209241.79</v>
      </c>
      <c r="H539" s="13">
        <v>1165171.97</v>
      </c>
      <c r="I539" s="13">
        <v>1374413.76</v>
      </c>
      <c r="J539" s="5">
        <v>36069</v>
      </c>
      <c r="K539" s="6">
        <f t="shared" si="8"/>
        <v>1086.4074312354312</v>
      </c>
      <c r="L539" s="51">
        <v>4101</v>
      </c>
      <c r="M539" s="51" t="s">
        <v>8671</v>
      </c>
      <c r="N539" s="9">
        <v>4121000</v>
      </c>
      <c r="V539" s="66"/>
      <c r="W539" s="66"/>
    </row>
    <row r="540" spans="1:23" x14ac:dyDescent="0.25">
      <c r="A540" s="9">
        <v>539</v>
      </c>
      <c r="B540" s="9" t="s">
        <v>124</v>
      </c>
      <c r="C540" s="10" t="s">
        <v>1575</v>
      </c>
      <c r="D540" s="9">
        <v>2402501</v>
      </c>
      <c r="E540" s="10" t="s">
        <v>1576</v>
      </c>
      <c r="F540" s="13">
        <v>987.26</v>
      </c>
      <c r="G540" s="13">
        <v>132365.85</v>
      </c>
      <c r="H540" s="13">
        <v>145894.73000000001</v>
      </c>
      <c r="I540" s="13">
        <v>278260.58</v>
      </c>
      <c r="J540" s="5">
        <v>35612</v>
      </c>
      <c r="K540" s="6">
        <f t="shared" si="8"/>
        <v>147.77741425764236</v>
      </c>
      <c r="L540" s="51">
        <v>2401</v>
      </c>
      <c r="M540" s="51" t="s">
        <v>8636</v>
      </c>
      <c r="N540" s="9">
        <v>2402501</v>
      </c>
      <c r="V540" s="66"/>
      <c r="W540" s="66"/>
    </row>
    <row r="541" spans="1:23" x14ac:dyDescent="0.25">
      <c r="A541" s="9">
        <v>540</v>
      </c>
      <c r="B541" s="9" t="s">
        <v>129</v>
      </c>
      <c r="C541" s="10" t="s">
        <v>376</v>
      </c>
      <c r="D541" s="9">
        <v>1503705</v>
      </c>
      <c r="E541" s="10" t="s">
        <v>1578</v>
      </c>
      <c r="F541" s="13">
        <v>3600</v>
      </c>
      <c r="G541" s="13">
        <v>29359.599999999999</v>
      </c>
      <c r="H541" s="13">
        <v>369206.56</v>
      </c>
      <c r="I541" s="13">
        <v>398566.16</v>
      </c>
      <c r="J541" s="5">
        <v>35916</v>
      </c>
      <c r="K541" s="6">
        <f t="shared" si="8"/>
        <v>102.55737777777777</v>
      </c>
      <c r="L541" s="51">
        <v>1503</v>
      </c>
      <c r="M541" s="51" t="s">
        <v>8634</v>
      </c>
      <c r="N541" s="9">
        <v>1503705</v>
      </c>
      <c r="V541" s="66"/>
      <c r="W541" s="66"/>
    </row>
    <row r="542" spans="1:23" x14ac:dyDescent="0.25">
      <c r="A542" s="9">
        <v>541</v>
      </c>
      <c r="B542" s="9" t="s">
        <v>964</v>
      </c>
      <c r="C542" s="10" t="s">
        <v>1580</v>
      </c>
      <c r="D542" s="9">
        <v>3147006</v>
      </c>
      <c r="E542" s="10" t="s">
        <v>1581</v>
      </c>
      <c r="F542" s="13">
        <v>995</v>
      </c>
      <c r="G542" s="13">
        <v>122668</v>
      </c>
      <c r="H542" s="13">
        <v>382149.65</v>
      </c>
      <c r="I542" s="13">
        <v>504817.65</v>
      </c>
      <c r="J542" s="5">
        <v>36373</v>
      </c>
      <c r="K542" s="6">
        <f t="shared" si="8"/>
        <v>384.07000000000005</v>
      </c>
      <c r="L542" s="51">
        <v>5205</v>
      </c>
      <c r="M542" s="51" t="s">
        <v>8676</v>
      </c>
      <c r="N542" s="9">
        <v>3147006</v>
      </c>
      <c r="V542" s="66"/>
      <c r="W542" s="66"/>
    </row>
    <row r="543" spans="1:23" x14ac:dyDescent="0.25">
      <c r="A543" s="9">
        <v>542</v>
      </c>
      <c r="B543" s="9" t="s">
        <v>44</v>
      </c>
      <c r="C543" s="10" t="s">
        <v>896</v>
      </c>
      <c r="D543" s="9">
        <v>2111763</v>
      </c>
      <c r="E543" s="10" t="s">
        <v>1583</v>
      </c>
      <c r="F543" s="13">
        <v>600</v>
      </c>
      <c r="G543" s="13">
        <v>113631.17</v>
      </c>
      <c r="H543" s="13">
        <v>82356</v>
      </c>
      <c r="I543" s="13">
        <v>195987.17</v>
      </c>
      <c r="J543" s="5">
        <v>36008</v>
      </c>
      <c r="K543" s="6">
        <f t="shared" si="8"/>
        <v>137.26</v>
      </c>
      <c r="L543" s="51">
        <v>1701</v>
      </c>
      <c r="M543" s="51" t="s">
        <v>8668</v>
      </c>
      <c r="N543" s="9">
        <v>2111763</v>
      </c>
      <c r="V543" s="66"/>
      <c r="W543" s="66"/>
    </row>
    <row r="544" spans="1:23" x14ac:dyDescent="0.25">
      <c r="A544" s="9">
        <v>543</v>
      </c>
      <c r="B544" s="9" t="s">
        <v>104</v>
      </c>
      <c r="C544" s="10" t="s">
        <v>1586</v>
      </c>
      <c r="D544" s="9">
        <v>4106001</v>
      </c>
      <c r="E544" s="10" t="s">
        <v>1587</v>
      </c>
      <c r="F544" s="13">
        <v>205.86</v>
      </c>
      <c r="G544" s="13">
        <v>65229.65</v>
      </c>
      <c r="H544" s="13">
        <v>190561.96</v>
      </c>
      <c r="I544" s="13">
        <v>255791.61</v>
      </c>
      <c r="J544" s="5">
        <v>36434</v>
      </c>
      <c r="K544" s="6">
        <f t="shared" si="8"/>
        <v>925.68716603516941</v>
      </c>
      <c r="L544" s="51">
        <v>3505</v>
      </c>
      <c r="M544" s="51" t="s">
        <v>8670</v>
      </c>
      <c r="N544" s="9">
        <v>4106001</v>
      </c>
      <c r="V544" s="66"/>
      <c r="W544" s="66"/>
    </row>
    <row r="545" spans="1:23" x14ac:dyDescent="0.25">
      <c r="A545" s="9">
        <v>544</v>
      </c>
      <c r="B545" s="9" t="s">
        <v>84</v>
      </c>
      <c r="C545" s="10" t="s">
        <v>268</v>
      </c>
      <c r="D545" s="9">
        <v>5006200</v>
      </c>
      <c r="E545" s="10" t="s">
        <v>1589</v>
      </c>
      <c r="F545" s="13">
        <v>2460.33</v>
      </c>
      <c r="G545" s="13">
        <v>1278931.45</v>
      </c>
      <c r="H545" s="13">
        <v>1372346.2</v>
      </c>
      <c r="I545" s="13">
        <v>2651277.65</v>
      </c>
      <c r="J545" s="5">
        <v>35643</v>
      </c>
      <c r="K545" s="6">
        <f t="shared" si="8"/>
        <v>557.7894835245678</v>
      </c>
      <c r="L545" s="51">
        <v>5003</v>
      </c>
      <c r="M545" s="51" t="s">
        <v>8712</v>
      </c>
      <c r="N545" s="9">
        <v>5006200</v>
      </c>
      <c r="V545" s="66"/>
      <c r="W545" s="66"/>
    </row>
    <row r="546" spans="1:23" x14ac:dyDescent="0.25">
      <c r="A546" s="9">
        <v>545</v>
      </c>
      <c r="B546" s="9" t="s">
        <v>964</v>
      </c>
      <c r="C546" s="10" t="s">
        <v>1592</v>
      </c>
      <c r="D546" s="9">
        <v>3109402</v>
      </c>
      <c r="E546" s="10" t="s">
        <v>1593</v>
      </c>
      <c r="F546" s="13">
        <v>4009.8</v>
      </c>
      <c r="G546" s="13">
        <v>0</v>
      </c>
      <c r="H546" s="13">
        <v>179879.63</v>
      </c>
      <c r="I546" s="13">
        <v>179879.63</v>
      </c>
      <c r="J546" s="5">
        <v>36434</v>
      </c>
      <c r="K546" s="6">
        <f t="shared" si="8"/>
        <v>44.860000498777993</v>
      </c>
      <c r="L546" s="51">
        <v>3107</v>
      </c>
      <c r="M546" s="51" t="s">
        <v>8693</v>
      </c>
      <c r="N546" s="9">
        <v>3109402</v>
      </c>
      <c r="V546" s="66"/>
      <c r="W546" s="66"/>
    </row>
    <row r="547" spans="1:23" x14ac:dyDescent="0.25">
      <c r="A547" s="9">
        <v>546</v>
      </c>
      <c r="B547" s="9" t="s">
        <v>114</v>
      </c>
      <c r="C547" s="10" t="s">
        <v>1596</v>
      </c>
      <c r="D547" s="9">
        <v>5106232</v>
      </c>
      <c r="E547" s="10" t="s">
        <v>1597</v>
      </c>
      <c r="F547" s="13">
        <v>2488.6999999999998</v>
      </c>
      <c r="G547" s="13">
        <v>179503.64</v>
      </c>
      <c r="H547" s="13">
        <v>494958.94</v>
      </c>
      <c r="I547" s="13">
        <v>674462.58</v>
      </c>
      <c r="J547" s="5">
        <v>35643</v>
      </c>
      <c r="K547" s="6">
        <f t="shared" si="8"/>
        <v>198.88252501305905</v>
      </c>
      <c r="L547" s="51">
        <v>5103</v>
      </c>
      <c r="M547" s="51" t="s">
        <v>8627</v>
      </c>
      <c r="N547" s="9">
        <v>5106232</v>
      </c>
      <c r="V547" s="66"/>
      <c r="W547" s="66"/>
    </row>
    <row r="548" spans="1:23" x14ac:dyDescent="0.25">
      <c r="A548" s="9">
        <v>547</v>
      </c>
      <c r="B548" s="9" t="s">
        <v>110</v>
      </c>
      <c r="C548" s="10" t="s">
        <v>772</v>
      </c>
      <c r="D548" s="9">
        <v>1709302</v>
      </c>
      <c r="E548" s="10" t="s">
        <v>1599</v>
      </c>
      <c r="F548" s="13">
        <v>2456.9299999999998</v>
      </c>
      <c r="G548" s="13">
        <v>137687.01999999999</v>
      </c>
      <c r="H548" s="13">
        <v>452049.63</v>
      </c>
      <c r="I548" s="13">
        <v>589736.65</v>
      </c>
      <c r="J548" s="5">
        <v>36100</v>
      </c>
      <c r="K548" s="6">
        <f t="shared" si="8"/>
        <v>183.98962526404904</v>
      </c>
      <c r="L548" s="51">
        <v>1701</v>
      </c>
      <c r="M548" s="51" t="s">
        <v>8668</v>
      </c>
      <c r="N548" s="9">
        <v>1709302</v>
      </c>
      <c r="V548" s="66"/>
      <c r="W548" s="66"/>
    </row>
    <row r="549" spans="1:23" x14ac:dyDescent="0.25">
      <c r="A549" s="9">
        <v>548</v>
      </c>
      <c r="B549" s="9" t="s">
        <v>124</v>
      </c>
      <c r="C549" s="10" t="s">
        <v>1219</v>
      </c>
      <c r="D549" s="9">
        <v>2404309</v>
      </c>
      <c r="E549" s="10" t="s">
        <v>1601</v>
      </c>
      <c r="F549" s="13">
        <v>387.2</v>
      </c>
      <c r="G549" s="13">
        <v>41877.81</v>
      </c>
      <c r="H549" s="13">
        <v>53534.27</v>
      </c>
      <c r="I549" s="13">
        <v>95412.08</v>
      </c>
      <c r="J549" s="5">
        <v>36008</v>
      </c>
      <c r="K549" s="6">
        <f t="shared" si="8"/>
        <v>138.25999483471074</v>
      </c>
      <c r="L549" s="51">
        <v>2401</v>
      </c>
      <c r="M549" s="51" t="s">
        <v>8636</v>
      </c>
      <c r="N549" s="9">
        <v>2404309</v>
      </c>
      <c r="V549" s="66"/>
      <c r="W549" s="66"/>
    </row>
    <row r="550" spans="1:23" x14ac:dyDescent="0.25">
      <c r="A550" s="9">
        <v>549</v>
      </c>
      <c r="B550" s="9" t="s">
        <v>124</v>
      </c>
      <c r="C550" s="10" t="s">
        <v>1219</v>
      </c>
      <c r="D550" s="9">
        <v>2404309</v>
      </c>
      <c r="E550" s="10" t="s">
        <v>1603</v>
      </c>
      <c r="F550" s="13">
        <v>1381.83</v>
      </c>
      <c r="G550" s="13">
        <v>0</v>
      </c>
      <c r="H550" s="13">
        <v>200559.43</v>
      </c>
      <c r="I550" s="13">
        <v>200559.43</v>
      </c>
      <c r="J550" s="5">
        <v>36008</v>
      </c>
      <c r="K550" s="6">
        <f t="shared" si="8"/>
        <v>145.1404514303496</v>
      </c>
      <c r="L550" s="51">
        <v>2401</v>
      </c>
      <c r="M550" s="51" t="s">
        <v>8636</v>
      </c>
      <c r="N550" s="9">
        <v>2404309</v>
      </c>
      <c r="V550" s="66"/>
      <c r="W550" s="66"/>
    </row>
    <row r="551" spans="1:23" x14ac:dyDescent="0.25">
      <c r="A551" s="9">
        <v>550</v>
      </c>
      <c r="B551" s="9" t="s">
        <v>211</v>
      </c>
      <c r="C551" s="10" t="s">
        <v>1296</v>
      </c>
      <c r="D551" s="9">
        <v>5207600</v>
      </c>
      <c r="E551" s="10" t="s">
        <v>1606</v>
      </c>
      <c r="F551" s="13">
        <v>3821.1</v>
      </c>
      <c r="G551" s="13">
        <v>508563.84</v>
      </c>
      <c r="H551" s="13">
        <v>1544068.29</v>
      </c>
      <c r="I551" s="13">
        <v>2052632.13</v>
      </c>
      <c r="J551" s="5">
        <v>35796</v>
      </c>
      <c r="K551" s="6">
        <f t="shared" si="8"/>
        <v>404.08999764465733</v>
      </c>
      <c r="L551" s="51">
        <v>5201</v>
      </c>
      <c r="M551" s="51" t="s">
        <v>8711</v>
      </c>
      <c r="N551" s="9">
        <v>5207600</v>
      </c>
      <c r="V551" s="66"/>
      <c r="W551" s="66"/>
    </row>
    <row r="552" spans="1:23" x14ac:dyDescent="0.25">
      <c r="A552" s="9">
        <v>551</v>
      </c>
      <c r="B552" s="9" t="s">
        <v>124</v>
      </c>
      <c r="C552" s="10" t="s">
        <v>1608</v>
      </c>
      <c r="D552" s="9">
        <v>2405108</v>
      </c>
      <c r="E552" s="10" t="s">
        <v>1609</v>
      </c>
      <c r="F552" s="13">
        <v>3611.72</v>
      </c>
      <c r="G552" s="13">
        <v>83016.259999999995</v>
      </c>
      <c r="H552" s="13">
        <v>453343.04</v>
      </c>
      <c r="I552" s="13">
        <v>536359.30000000005</v>
      </c>
      <c r="J552" s="5">
        <v>36100</v>
      </c>
      <c r="K552" s="6">
        <f t="shared" si="8"/>
        <v>125.51998493792432</v>
      </c>
      <c r="L552" s="51">
        <v>2403</v>
      </c>
      <c r="M552" s="51" t="s">
        <v>8637</v>
      </c>
      <c r="N552" s="9">
        <v>2405108</v>
      </c>
      <c r="V552" s="66"/>
      <c r="W552" s="66"/>
    </row>
    <row r="553" spans="1:23" x14ac:dyDescent="0.25">
      <c r="A553" s="9">
        <v>552</v>
      </c>
      <c r="B553" s="9" t="s">
        <v>243</v>
      </c>
      <c r="C553" s="10" t="s">
        <v>1612</v>
      </c>
      <c r="D553" s="9">
        <v>2910404</v>
      </c>
      <c r="E553" s="10" t="s">
        <v>1613</v>
      </c>
      <c r="F553" s="13">
        <v>1590.03</v>
      </c>
      <c r="G553" s="13">
        <v>107105.57</v>
      </c>
      <c r="H553" s="13">
        <v>136695</v>
      </c>
      <c r="I553" s="13">
        <v>243800.57</v>
      </c>
      <c r="J553" s="5">
        <v>36039</v>
      </c>
      <c r="K553" s="6">
        <f t="shared" si="8"/>
        <v>85.970076036301208</v>
      </c>
      <c r="L553" s="51">
        <v>2909</v>
      </c>
      <c r="M553" s="51" t="s">
        <v>8657</v>
      </c>
      <c r="N553" s="9">
        <v>2910404</v>
      </c>
      <c r="V553" s="66"/>
      <c r="W553" s="66"/>
    </row>
    <row r="554" spans="1:23" x14ac:dyDescent="0.25">
      <c r="A554" s="9">
        <v>553</v>
      </c>
      <c r="B554" s="9" t="s">
        <v>243</v>
      </c>
      <c r="C554" s="10" t="s">
        <v>1615</v>
      </c>
      <c r="D554" s="9">
        <v>2933307</v>
      </c>
      <c r="E554" s="10" t="s">
        <v>1616</v>
      </c>
      <c r="F554" s="13">
        <v>1443.8</v>
      </c>
      <c r="G554" s="13">
        <v>190918.14</v>
      </c>
      <c r="H554" s="13">
        <v>197777.57</v>
      </c>
      <c r="I554" s="13">
        <v>388695.71</v>
      </c>
      <c r="J554" s="5">
        <v>36039</v>
      </c>
      <c r="K554" s="6">
        <f t="shared" si="8"/>
        <v>136.98404903726279</v>
      </c>
      <c r="L554" s="51">
        <v>2909</v>
      </c>
      <c r="M554" s="51" t="s">
        <v>8657</v>
      </c>
      <c r="N554" s="9">
        <v>2933307</v>
      </c>
      <c r="V554" s="66"/>
      <c r="W554" s="66"/>
    </row>
    <row r="555" spans="1:23" x14ac:dyDescent="0.25">
      <c r="A555" s="9">
        <v>554</v>
      </c>
      <c r="B555" s="9" t="s">
        <v>114</v>
      </c>
      <c r="C555" s="10" t="s">
        <v>1619</v>
      </c>
      <c r="D555" s="9">
        <v>5102637</v>
      </c>
      <c r="E555" s="10" t="s">
        <v>1620</v>
      </c>
      <c r="F555" s="13">
        <v>3293.76</v>
      </c>
      <c r="G555" s="13">
        <v>97438.59</v>
      </c>
      <c r="H555" s="13">
        <v>2432089.27</v>
      </c>
      <c r="I555" s="13">
        <v>2529527.86</v>
      </c>
      <c r="J555" s="5">
        <v>35977</v>
      </c>
      <c r="K555" s="6">
        <f t="shared" si="8"/>
        <v>738.39298248809871</v>
      </c>
      <c r="L555" s="51">
        <v>5105</v>
      </c>
      <c r="M555" s="51" t="s">
        <v>8704</v>
      </c>
      <c r="N555" s="9">
        <v>5102637</v>
      </c>
      <c r="V555" s="66"/>
      <c r="W555" s="66"/>
    </row>
    <row r="556" spans="1:23" x14ac:dyDescent="0.25">
      <c r="A556" s="9">
        <v>555</v>
      </c>
      <c r="B556" s="9" t="s">
        <v>110</v>
      </c>
      <c r="C556" s="10" t="s">
        <v>1514</v>
      </c>
      <c r="D556" s="9">
        <v>1701309</v>
      </c>
      <c r="E556" s="10" t="s">
        <v>1622</v>
      </c>
      <c r="F556" s="13">
        <v>2978</v>
      </c>
      <c r="G556" s="13">
        <v>193068.92</v>
      </c>
      <c r="H556" s="13">
        <v>786996.06</v>
      </c>
      <c r="I556" s="13">
        <v>980064.98</v>
      </c>
      <c r="J556" s="5">
        <v>35612</v>
      </c>
      <c r="K556" s="6">
        <f t="shared" si="8"/>
        <v>264.27000000000004</v>
      </c>
      <c r="L556" s="51">
        <v>1701</v>
      </c>
      <c r="M556" s="51" t="s">
        <v>8668</v>
      </c>
      <c r="N556" s="9">
        <v>1701309</v>
      </c>
      <c r="V556" s="66"/>
      <c r="W556" s="66"/>
    </row>
    <row r="557" spans="1:23" x14ac:dyDescent="0.25">
      <c r="A557" s="9">
        <v>556</v>
      </c>
      <c r="B557" s="9" t="s">
        <v>110</v>
      </c>
      <c r="C557" s="10" t="s">
        <v>1514</v>
      </c>
      <c r="D557" s="9">
        <v>1701309</v>
      </c>
      <c r="E557" s="10" t="s">
        <v>1624</v>
      </c>
      <c r="F557" s="13">
        <v>2925.47</v>
      </c>
      <c r="G557" s="13">
        <v>43795.1</v>
      </c>
      <c r="H557" s="13">
        <v>756117.69</v>
      </c>
      <c r="I557" s="13">
        <v>799912.79</v>
      </c>
      <c r="J557" s="5">
        <v>35612</v>
      </c>
      <c r="K557" s="6">
        <f t="shared" si="8"/>
        <v>258.46024399498202</v>
      </c>
      <c r="L557" s="51">
        <v>1701</v>
      </c>
      <c r="M557" s="51" t="s">
        <v>8668</v>
      </c>
      <c r="N557" s="9">
        <v>1701309</v>
      </c>
      <c r="V557" s="66"/>
      <c r="W557" s="66"/>
    </row>
    <row r="558" spans="1:23" x14ac:dyDescent="0.25">
      <c r="A558" s="9">
        <v>557</v>
      </c>
      <c r="B558" s="9" t="s">
        <v>148</v>
      </c>
      <c r="C558" s="10" t="s">
        <v>1627</v>
      </c>
      <c r="D558" s="9">
        <v>4307104</v>
      </c>
      <c r="E558" s="10" t="s">
        <v>534</v>
      </c>
      <c r="F558" s="13">
        <v>954.9</v>
      </c>
      <c r="G558" s="13">
        <v>54183.08</v>
      </c>
      <c r="H558" s="13">
        <v>475463.8</v>
      </c>
      <c r="I558" s="13">
        <v>529646.88</v>
      </c>
      <c r="J558" s="5">
        <v>35916</v>
      </c>
      <c r="K558" s="6">
        <f t="shared" si="8"/>
        <v>497.91999162215939</v>
      </c>
      <c r="L558" s="51">
        <v>4305</v>
      </c>
      <c r="M558" s="51" t="s">
        <v>8640</v>
      </c>
      <c r="N558" s="9">
        <v>4307104</v>
      </c>
      <c r="V558" s="66"/>
      <c r="W558" s="66"/>
    </row>
    <row r="559" spans="1:23" x14ac:dyDescent="0.25">
      <c r="A559" s="9">
        <v>558</v>
      </c>
      <c r="B559" s="9" t="s">
        <v>347</v>
      </c>
      <c r="C559" s="10" t="s">
        <v>644</v>
      </c>
      <c r="D559" s="9">
        <v>2704500</v>
      </c>
      <c r="E559" s="10" t="s">
        <v>1629</v>
      </c>
      <c r="F559" s="13">
        <v>400</v>
      </c>
      <c r="G559" s="13">
        <v>41443.279999999999</v>
      </c>
      <c r="H559" s="13">
        <v>149224.72</v>
      </c>
      <c r="I559" s="13">
        <v>190668</v>
      </c>
      <c r="J559" s="5">
        <v>36130</v>
      </c>
      <c r="K559" s="6">
        <f t="shared" si="8"/>
        <v>373.06180000000001</v>
      </c>
      <c r="L559" s="51">
        <v>2702</v>
      </c>
      <c r="M559" s="51" t="s">
        <v>8633</v>
      </c>
      <c r="N559" s="9">
        <v>2704500</v>
      </c>
      <c r="V559" s="66"/>
      <c r="W559" s="66"/>
    </row>
    <row r="560" spans="1:23" x14ac:dyDescent="0.25">
      <c r="A560" s="9">
        <v>559</v>
      </c>
      <c r="B560" s="9" t="s">
        <v>124</v>
      </c>
      <c r="C560" s="10" t="s">
        <v>1329</v>
      </c>
      <c r="D560" s="9">
        <v>2408003</v>
      </c>
      <c r="E560" s="10" t="s">
        <v>1631</v>
      </c>
      <c r="F560" s="13">
        <v>766.56</v>
      </c>
      <c r="G560" s="13">
        <v>23344.65</v>
      </c>
      <c r="H560" s="13">
        <v>69442.67</v>
      </c>
      <c r="I560" s="13">
        <v>92787.32</v>
      </c>
      <c r="J560" s="5">
        <v>35796</v>
      </c>
      <c r="K560" s="6">
        <f t="shared" si="8"/>
        <v>90.589999478188275</v>
      </c>
      <c r="L560" s="51">
        <v>2401</v>
      </c>
      <c r="M560" s="51" t="s">
        <v>8636</v>
      </c>
      <c r="N560" s="9">
        <v>2408003</v>
      </c>
      <c r="V560" s="66"/>
      <c r="W560" s="66"/>
    </row>
    <row r="561" spans="1:23" x14ac:dyDescent="0.25">
      <c r="A561" s="9">
        <v>560</v>
      </c>
      <c r="B561" s="9" t="s">
        <v>110</v>
      </c>
      <c r="C561" s="10" t="s">
        <v>1514</v>
      </c>
      <c r="D561" s="9">
        <v>1701309</v>
      </c>
      <c r="E561" s="10" t="s">
        <v>1633</v>
      </c>
      <c r="F561" s="13">
        <v>2992</v>
      </c>
      <c r="G561" s="13">
        <v>181419.43</v>
      </c>
      <c r="H561" s="13">
        <v>717242.24</v>
      </c>
      <c r="I561" s="13">
        <v>898661.67</v>
      </c>
      <c r="J561" s="5">
        <v>35612</v>
      </c>
      <c r="K561" s="6">
        <f t="shared" si="8"/>
        <v>239.72</v>
      </c>
      <c r="L561" s="51">
        <v>1701</v>
      </c>
      <c r="M561" s="51" t="s">
        <v>8668</v>
      </c>
      <c r="N561" s="9">
        <v>1701309</v>
      </c>
      <c r="V561" s="66"/>
      <c r="W561" s="66"/>
    </row>
    <row r="562" spans="1:23" x14ac:dyDescent="0.25">
      <c r="A562" s="9">
        <v>561</v>
      </c>
      <c r="B562" s="9" t="s">
        <v>110</v>
      </c>
      <c r="C562" s="10" t="s">
        <v>575</v>
      </c>
      <c r="D562" s="9">
        <v>1702554</v>
      </c>
      <c r="E562" s="10" t="s">
        <v>1475</v>
      </c>
      <c r="F562" s="13">
        <v>2076.61</v>
      </c>
      <c r="G562" s="13">
        <v>166460</v>
      </c>
      <c r="H562" s="13">
        <v>314370.08</v>
      </c>
      <c r="I562" s="13">
        <v>480830.08</v>
      </c>
      <c r="J562" s="5">
        <v>35735</v>
      </c>
      <c r="K562" s="6">
        <f t="shared" si="8"/>
        <v>151.38619191855958</v>
      </c>
      <c r="L562" s="51">
        <v>1701</v>
      </c>
      <c r="M562" s="51" t="s">
        <v>8668</v>
      </c>
      <c r="N562" s="9">
        <v>1702554</v>
      </c>
      <c r="V562" s="66"/>
      <c r="W562" s="66"/>
    </row>
    <row r="563" spans="1:23" x14ac:dyDescent="0.25">
      <c r="A563" s="9">
        <v>562</v>
      </c>
      <c r="B563" s="9" t="s">
        <v>110</v>
      </c>
      <c r="C563" s="10" t="s">
        <v>1514</v>
      </c>
      <c r="D563" s="9">
        <v>1701309</v>
      </c>
      <c r="E563" s="10" t="s">
        <v>1636</v>
      </c>
      <c r="F563" s="13">
        <v>1924.2</v>
      </c>
      <c r="G563" s="13">
        <v>1501.74</v>
      </c>
      <c r="H563" s="13">
        <v>397693.44</v>
      </c>
      <c r="I563" s="13">
        <v>399195.18</v>
      </c>
      <c r="J563" s="5">
        <v>35612</v>
      </c>
      <c r="K563" s="6">
        <f t="shared" si="8"/>
        <v>206.67988774555658</v>
      </c>
      <c r="L563" s="51">
        <v>1701</v>
      </c>
      <c r="M563" s="51" t="s">
        <v>8668</v>
      </c>
      <c r="N563" s="9">
        <v>1701309</v>
      </c>
      <c r="V563" s="66"/>
      <c r="W563" s="66"/>
    </row>
    <row r="564" spans="1:23" x14ac:dyDescent="0.25">
      <c r="A564" s="9">
        <v>563</v>
      </c>
      <c r="B564" s="9" t="s">
        <v>211</v>
      </c>
      <c r="C564" s="10" t="s">
        <v>654</v>
      </c>
      <c r="D564" s="9">
        <v>5210406</v>
      </c>
      <c r="E564" s="10" t="s">
        <v>1638</v>
      </c>
      <c r="F564" s="13">
        <v>424.43</v>
      </c>
      <c r="G564" s="13">
        <v>96721.13</v>
      </c>
      <c r="H564" s="13">
        <v>337847.07</v>
      </c>
      <c r="I564" s="13">
        <v>434568.2</v>
      </c>
      <c r="J564" s="5">
        <v>35947</v>
      </c>
      <c r="K564" s="6">
        <f t="shared" si="8"/>
        <v>796.00186131988789</v>
      </c>
      <c r="L564" s="51">
        <v>5201</v>
      </c>
      <c r="M564" s="51" t="s">
        <v>8711</v>
      </c>
      <c r="N564" s="9">
        <v>5210406</v>
      </c>
      <c r="V564" s="66"/>
      <c r="W564" s="66"/>
    </row>
    <row r="565" spans="1:23" x14ac:dyDescent="0.25">
      <c r="A565" s="9">
        <v>564</v>
      </c>
      <c r="B565" s="9" t="s">
        <v>110</v>
      </c>
      <c r="C565" s="10" t="s">
        <v>1514</v>
      </c>
      <c r="D565" s="9">
        <v>1701309</v>
      </c>
      <c r="E565" s="10" t="s">
        <v>1640</v>
      </c>
      <c r="F565" s="13">
        <v>2496</v>
      </c>
      <c r="G565" s="13">
        <v>108753.43</v>
      </c>
      <c r="H565" s="13">
        <v>641222.40000000002</v>
      </c>
      <c r="I565" s="13">
        <v>749975.83</v>
      </c>
      <c r="J565" s="5">
        <v>35612</v>
      </c>
      <c r="K565" s="6">
        <f t="shared" si="8"/>
        <v>256.90000000000003</v>
      </c>
      <c r="L565" s="51">
        <v>1701</v>
      </c>
      <c r="M565" s="51" t="s">
        <v>8668</v>
      </c>
      <c r="N565" s="9">
        <v>1701309</v>
      </c>
      <c r="V565" s="66"/>
      <c r="W565" s="66"/>
    </row>
    <row r="566" spans="1:23" x14ac:dyDescent="0.25">
      <c r="A566" s="9">
        <v>565</v>
      </c>
      <c r="B566" s="9" t="s">
        <v>124</v>
      </c>
      <c r="C566" s="10" t="s">
        <v>1329</v>
      </c>
      <c r="D566" s="9">
        <v>2408003</v>
      </c>
      <c r="E566" s="10" t="s">
        <v>1642</v>
      </c>
      <c r="F566" s="13">
        <v>1319.6</v>
      </c>
      <c r="G566" s="13">
        <v>24145.599999999999</v>
      </c>
      <c r="H566" s="13">
        <v>199602.7</v>
      </c>
      <c r="I566" s="13">
        <v>223748.3</v>
      </c>
      <c r="J566" s="5">
        <v>36008</v>
      </c>
      <c r="K566" s="6">
        <f t="shared" si="8"/>
        <v>151.2600030312216</v>
      </c>
      <c r="L566" s="51">
        <v>2401</v>
      </c>
      <c r="M566" s="51" t="s">
        <v>8636</v>
      </c>
      <c r="N566" s="9">
        <v>2408003</v>
      </c>
      <c r="V566" s="66"/>
      <c r="W566" s="66"/>
    </row>
    <row r="567" spans="1:23" x14ac:dyDescent="0.25">
      <c r="A567" s="9">
        <v>566</v>
      </c>
      <c r="B567" s="9" t="s">
        <v>44</v>
      </c>
      <c r="C567" s="10" t="s">
        <v>1141</v>
      </c>
      <c r="D567" s="9">
        <v>2103604</v>
      </c>
      <c r="E567" s="10" t="s">
        <v>1644</v>
      </c>
      <c r="F567" s="13">
        <v>1442</v>
      </c>
      <c r="G567" s="13">
        <v>0</v>
      </c>
      <c r="H567" s="13">
        <v>63029.82</v>
      </c>
      <c r="I567" s="13">
        <v>63029.82</v>
      </c>
      <c r="J567" s="5">
        <v>36220</v>
      </c>
      <c r="K567" s="6">
        <f t="shared" si="8"/>
        <v>43.71</v>
      </c>
      <c r="L567" s="51">
        <v>2104</v>
      </c>
      <c r="M567" s="51" t="s">
        <v>8713</v>
      </c>
      <c r="N567" s="9">
        <v>2103604</v>
      </c>
      <c r="V567" s="66"/>
      <c r="W567" s="66"/>
    </row>
    <row r="568" spans="1:23" x14ac:dyDescent="0.25">
      <c r="A568" s="9">
        <v>567</v>
      </c>
      <c r="B568" s="9" t="s">
        <v>124</v>
      </c>
      <c r="C568" s="10" t="s">
        <v>1322</v>
      </c>
      <c r="D568" s="9">
        <v>2402600</v>
      </c>
      <c r="E568" s="10" t="s">
        <v>1646</v>
      </c>
      <c r="F568" s="13">
        <v>555.09</v>
      </c>
      <c r="G568" s="13">
        <v>79100.7</v>
      </c>
      <c r="H568" s="13">
        <v>100082.13</v>
      </c>
      <c r="I568" s="13">
        <v>179182.83</v>
      </c>
      <c r="J568" s="5">
        <v>36220</v>
      </c>
      <c r="K568" s="6">
        <f t="shared" si="8"/>
        <v>180.29892449872995</v>
      </c>
      <c r="L568" s="51">
        <v>2403</v>
      </c>
      <c r="M568" s="51" t="s">
        <v>8637</v>
      </c>
      <c r="N568" s="9">
        <v>2402600</v>
      </c>
      <c r="V568" s="66"/>
      <c r="W568" s="66"/>
    </row>
    <row r="569" spans="1:23" x14ac:dyDescent="0.25">
      <c r="A569" s="9">
        <v>568</v>
      </c>
      <c r="B569" s="9" t="s">
        <v>235</v>
      </c>
      <c r="C569" s="10" t="s">
        <v>1648</v>
      </c>
      <c r="D569" s="9">
        <v>2302206</v>
      </c>
      <c r="E569" s="10" t="s">
        <v>1649</v>
      </c>
      <c r="F569" s="13">
        <v>720.66</v>
      </c>
      <c r="G569" s="13">
        <v>64521.599999999999</v>
      </c>
      <c r="H569" s="13">
        <v>62474.41</v>
      </c>
      <c r="I569" s="13">
        <v>126996.01</v>
      </c>
      <c r="J569" s="5">
        <v>35916</v>
      </c>
      <c r="K569" s="6">
        <f t="shared" si="8"/>
        <v>86.690547553631404</v>
      </c>
      <c r="L569" s="51">
        <v>2302</v>
      </c>
      <c r="M569" s="51" t="s">
        <v>8662</v>
      </c>
      <c r="N569" s="9">
        <v>2302206</v>
      </c>
      <c r="V569" s="66"/>
      <c r="W569" s="66"/>
    </row>
    <row r="570" spans="1:23" x14ac:dyDescent="0.25">
      <c r="A570" s="9">
        <v>569</v>
      </c>
      <c r="B570" s="9" t="s">
        <v>243</v>
      </c>
      <c r="C570" s="10" t="s">
        <v>1651</v>
      </c>
      <c r="D570" s="9">
        <v>2925501</v>
      </c>
      <c r="E570" s="10" t="s">
        <v>164</v>
      </c>
      <c r="F570" s="13">
        <v>1086.5999999999999</v>
      </c>
      <c r="G570" s="13">
        <v>165503.35</v>
      </c>
      <c r="H570" s="13">
        <v>378357.55</v>
      </c>
      <c r="I570" s="13">
        <v>543860.9</v>
      </c>
      <c r="J570" s="5">
        <v>36039</v>
      </c>
      <c r="K570" s="6">
        <f t="shared" si="8"/>
        <v>348.20315663537644</v>
      </c>
      <c r="L570" s="51">
        <v>2908</v>
      </c>
      <c r="M570" s="51" t="s">
        <v>8703</v>
      </c>
      <c r="N570" s="9">
        <v>2925501</v>
      </c>
      <c r="V570" s="66"/>
      <c r="W570" s="66"/>
    </row>
    <row r="571" spans="1:23" x14ac:dyDescent="0.25">
      <c r="A571" s="9">
        <v>570</v>
      </c>
      <c r="B571" s="9" t="s">
        <v>104</v>
      </c>
      <c r="C571" s="10" t="s">
        <v>1653</v>
      </c>
      <c r="D571" s="9">
        <v>4110904</v>
      </c>
      <c r="E571" s="10" t="s">
        <v>1654</v>
      </c>
      <c r="F571" s="13">
        <v>1006.52</v>
      </c>
      <c r="G571" s="13">
        <v>194013.03</v>
      </c>
      <c r="H571" s="13">
        <v>1303897.29</v>
      </c>
      <c r="I571" s="13">
        <v>1497910.32</v>
      </c>
      <c r="J571" s="5">
        <v>36465</v>
      </c>
      <c r="K571" s="6">
        <f t="shared" si="8"/>
        <v>1295.4509498072568</v>
      </c>
      <c r="L571" s="51">
        <v>4101</v>
      </c>
      <c r="M571" s="51" t="s">
        <v>8671</v>
      </c>
      <c r="N571" s="9">
        <v>4110904</v>
      </c>
      <c r="V571" s="66"/>
      <c r="W571" s="66"/>
    </row>
    <row r="572" spans="1:23" x14ac:dyDescent="0.25">
      <c r="A572" s="9">
        <v>571</v>
      </c>
      <c r="B572" s="9" t="s">
        <v>104</v>
      </c>
      <c r="C572" s="10" t="s">
        <v>1227</v>
      </c>
      <c r="D572" s="9">
        <v>4124509</v>
      </c>
      <c r="E572" s="10" t="s">
        <v>1656</v>
      </c>
      <c r="F572" s="13">
        <v>1176.03</v>
      </c>
      <c r="G572" s="13">
        <v>265966.62</v>
      </c>
      <c r="H572" s="13">
        <v>1359764.3</v>
      </c>
      <c r="I572" s="13">
        <v>1625730.92</v>
      </c>
      <c r="J572" s="5">
        <v>35916</v>
      </c>
      <c r="K572" s="6">
        <f t="shared" si="8"/>
        <v>1156.2326641327177</v>
      </c>
      <c r="L572" s="51">
        <v>4101</v>
      </c>
      <c r="M572" s="51" t="s">
        <v>8671</v>
      </c>
      <c r="N572" s="9">
        <v>4124509</v>
      </c>
      <c r="V572" s="66"/>
      <c r="W572" s="66"/>
    </row>
    <row r="573" spans="1:23" x14ac:dyDescent="0.25">
      <c r="A573" s="9">
        <v>572</v>
      </c>
      <c r="B573" s="9" t="s">
        <v>243</v>
      </c>
      <c r="C573" s="10" t="s">
        <v>1658</v>
      </c>
      <c r="D573" s="9">
        <v>2920809</v>
      </c>
      <c r="E573" s="10" t="s">
        <v>418</v>
      </c>
      <c r="F573" s="13">
        <v>913.94</v>
      </c>
      <c r="G573" s="13">
        <v>47392.639999999999</v>
      </c>
      <c r="H573" s="13">
        <v>118210.38</v>
      </c>
      <c r="I573" s="13">
        <v>165603.01999999999</v>
      </c>
      <c r="J573" s="5">
        <v>36617</v>
      </c>
      <c r="K573" s="6">
        <f t="shared" si="8"/>
        <v>129.34151038361381</v>
      </c>
      <c r="L573" s="51">
        <v>2909</v>
      </c>
      <c r="M573" s="51" t="s">
        <v>8657</v>
      </c>
      <c r="N573" s="9">
        <v>2920809</v>
      </c>
      <c r="V573" s="66"/>
      <c r="W573" s="66"/>
    </row>
    <row r="574" spans="1:23" x14ac:dyDescent="0.25">
      <c r="A574" s="9">
        <v>573</v>
      </c>
      <c r="B574" s="9" t="s">
        <v>104</v>
      </c>
      <c r="C574" s="10" t="s">
        <v>1261</v>
      </c>
      <c r="D574" s="9">
        <v>4115002</v>
      </c>
      <c r="E574" s="10" t="s">
        <v>1660</v>
      </c>
      <c r="F574" s="13">
        <v>920.05</v>
      </c>
      <c r="G574" s="13">
        <v>189030.54</v>
      </c>
      <c r="H574" s="13">
        <v>996945.92000000004</v>
      </c>
      <c r="I574" s="13">
        <v>1185976.46</v>
      </c>
      <c r="J574" s="5">
        <v>35886</v>
      </c>
      <c r="K574" s="6">
        <f t="shared" si="8"/>
        <v>1083.5779794576383</v>
      </c>
      <c r="L574" s="51">
        <v>4101</v>
      </c>
      <c r="M574" s="51" t="s">
        <v>8671</v>
      </c>
      <c r="N574" s="9">
        <v>4115002</v>
      </c>
      <c r="V574" s="66"/>
      <c r="W574" s="66"/>
    </row>
    <row r="575" spans="1:23" x14ac:dyDescent="0.25">
      <c r="A575" s="9">
        <v>574</v>
      </c>
      <c r="B575" s="9" t="s">
        <v>235</v>
      </c>
      <c r="C575" s="10" t="s">
        <v>1662</v>
      </c>
      <c r="D575" s="9">
        <v>2301851</v>
      </c>
      <c r="E575" s="10" t="s">
        <v>1663</v>
      </c>
      <c r="F575" s="13">
        <v>3448.93</v>
      </c>
      <c r="G575" s="13">
        <v>188023.26</v>
      </c>
      <c r="H575" s="13">
        <v>151547.82999999999</v>
      </c>
      <c r="I575" s="13">
        <v>339571.09</v>
      </c>
      <c r="J575" s="5">
        <v>35521</v>
      </c>
      <c r="K575" s="6">
        <f t="shared" si="8"/>
        <v>43.94053518047626</v>
      </c>
      <c r="L575" s="51">
        <v>2302</v>
      </c>
      <c r="M575" s="51" t="s">
        <v>8662</v>
      </c>
      <c r="N575" s="9">
        <v>2301851</v>
      </c>
      <c r="V575" s="66"/>
      <c r="W575" s="66"/>
    </row>
    <row r="576" spans="1:23" x14ac:dyDescent="0.25">
      <c r="A576" s="9">
        <v>575</v>
      </c>
      <c r="B576" s="9" t="s">
        <v>104</v>
      </c>
      <c r="C576" s="10" t="s">
        <v>1666</v>
      </c>
      <c r="D576" s="9">
        <v>4124707</v>
      </c>
      <c r="E576" s="10" t="s">
        <v>1667</v>
      </c>
      <c r="F576" s="13">
        <v>677.91</v>
      </c>
      <c r="G576" s="13">
        <v>42369.04</v>
      </c>
      <c r="H576" s="13">
        <v>797023.46</v>
      </c>
      <c r="I576" s="13">
        <v>839392.5</v>
      </c>
      <c r="J576" s="5">
        <v>35886</v>
      </c>
      <c r="K576" s="6">
        <f t="shared" si="8"/>
        <v>1175.706893245416</v>
      </c>
      <c r="L576" s="51">
        <v>3505</v>
      </c>
      <c r="M576" s="51" t="s">
        <v>8670</v>
      </c>
      <c r="N576" s="9">
        <v>4124707</v>
      </c>
      <c r="V576" s="66"/>
      <c r="W576" s="66"/>
    </row>
    <row r="577" spans="1:23" x14ac:dyDescent="0.25">
      <c r="A577" s="9">
        <v>576</v>
      </c>
      <c r="B577" s="9" t="s">
        <v>104</v>
      </c>
      <c r="C577" s="10" t="s">
        <v>1056</v>
      </c>
      <c r="D577" s="9">
        <v>4108502</v>
      </c>
      <c r="E577" s="10" t="s">
        <v>1669</v>
      </c>
      <c r="F577" s="13">
        <v>416.5</v>
      </c>
      <c r="G577" s="13">
        <v>2691.2</v>
      </c>
      <c r="H577" s="13">
        <v>198976.01</v>
      </c>
      <c r="I577" s="13">
        <v>201667.21</v>
      </c>
      <c r="J577" s="5">
        <v>36342</v>
      </c>
      <c r="K577" s="6">
        <f t="shared" si="8"/>
        <v>477.73351740696279</v>
      </c>
      <c r="L577" s="51">
        <v>4103</v>
      </c>
      <c r="M577" s="51" t="s">
        <v>8642</v>
      </c>
      <c r="N577" s="9">
        <v>4108502</v>
      </c>
      <c r="V577" s="66"/>
      <c r="W577" s="66"/>
    </row>
    <row r="578" spans="1:23" x14ac:dyDescent="0.25">
      <c r="A578" s="9">
        <v>577</v>
      </c>
      <c r="B578" s="9" t="s">
        <v>124</v>
      </c>
      <c r="C578" s="10" t="s">
        <v>1322</v>
      </c>
      <c r="D578" s="9">
        <v>2402600</v>
      </c>
      <c r="E578" s="10" t="s">
        <v>1671</v>
      </c>
      <c r="F578" s="13">
        <v>812.31</v>
      </c>
      <c r="G578" s="13">
        <v>84295.56</v>
      </c>
      <c r="H578" s="13">
        <v>250872</v>
      </c>
      <c r="I578" s="13">
        <v>335167.56</v>
      </c>
      <c r="J578" s="5">
        <v>36373</v>
      </c>
      <c r="K578" s="6">
        <f t="shared" si="8"/>
        <v>308.83775898363928</v>
      </c>
      <c r="L578" s="51">
        <v>2403</v>
      </c>
      <c r="M578" s="51" t="s">
        <v>8637</v>
      </c>
      <c r="N578" s="9">
        <v>2402600</v>
      </c>
      <c r="V578" s="66"/>
      <c r="W578" s="66"/>
    </row>
    <row r="579" spans="1:23" x14ac:dyDescent="0.25">
      <c r="A579" s="9">
        <v>578</v>
      </c>
      <c r="B579" s="9" t="s">
        <v>84</v>
      </c>
      <c r="C579" s="10" t="s">
        <v>572</v>
      </c>
      <c r="D579" s="9">
        <v>5004304</v>
      </c>
      <c r="E579" s="10" t="s">
        <v>1047</v>
      </c>
      <c r="F579" s="13">
        <v>1083.53</v>
      </c>
      <c r="G579" s="13">
        <v>330889.65999999997</v>
      </c>
      <c r="H579" s="13">
        <v>810554.79</v>
      </c>
      <c r="I579" s="13">
        <v>1141444.45</v>
      </c>
      <c r="J579" s="5">
        <v>35977</v>
      </c>
      <c r="K579" s="6">
        <f t="shared" ref="K579:K642" si="9">H579/F579</f>
        <v>748.06861831236802</v>
      </c>
      <c r="L579" s="51">
        <v>5004</v>
      </c>
      <c r="M579" s="51" t="s">
        <v>8628</v>
      </c>
      <c r="N579" s="9">
        <v>5004304</v>
      </c>
      <c r="V579" s="66"/>
      <c r="W579" s="66"/>
    </row>
    <row r="580" spans="1:23" x14ac:dyDescent="0.25">
      <c r="A580" s="9">
        <v>579</v>
      </c>
      <c r="B580" s="9" t="s">
        <v>84</v>
      </c>
      <c r="C580" s="10" t="s">
        <v>572</v>
      </c>
      <c r="D580" s="9">
        <v>5004304</v>
      </c>
      <c r="E580" s="10" t="s">
        <v>1674</v>
      </c>
      <c r="F580" s="13">
        <v>1736.84</v>
      </c>
      <c r="G580" s="13">
        <v>588052.96</v>
      </c>
      <c r="H580" s="13">
        <v>1255665.8500000001</v>
      </c>
      <c r="I580" s="13">
        <v>1843718.81</v>
      </c>
      <c r="J580" s="5">
        <v>35977</v>
      </c>
      <c r="K580" s="6">
        <f t="shared" si="9"/>
        <v>722.96000207272982</v>
      </c>
      <c r="L580" s="51">
        <v>5004</v>
      </c>
      <c r="M580" s="51" t="s">
        <v>8628</v>
      </c>
      <c r="N580" s="9">
        <v>5004304</v>
      </c>
      <c r="V580" s="66"/>
      <c r="W580" s="66"/>
    </row>
    <row r="581" spans="1:23" x14ac:dyDescent="0.25">
      <c r="A581" s="9">
        <v>580</v>
      </c>
      <c r="B581" s="9" t="s">
        <v>84</v>
      </c>
      <c r="C581" s="10" t="s">
        <v>572</v>
      </c>
      <c r="D581" s="9">
        <v>5004304</v>
      </c>
      <c r="E581" s="10" t="s">
        <v>1676</v>
      </c>
      <c r="F581" s="13">
        <v>1457.38</v>
      </c>
      <c r="G581" s="13">
        <v>347917.69</v>
      </c>
      <c r="H581" s="13">
        <v>1062846.17</v>
      </c>
      <c r="I581" s="13">
        <v>1410763.86</v>
      </c>
      <c r="J581" s="5">
        <v>35977</v>
      </c>
      <c r="K581" s="6">
        <f t="shared" si="9"/>
        <v>729.2855466659347</v>
      </c>
      <c r="L581" s="51">
        <v>5004</v>
      </c>
      <c r="M581" s="51" t="s">
        <v>8628</v>
      </c>
      <c r="N581" s="9">
        <v>5004304</v>
      </c>
      <c r="V581" s="66"/>
      <c r="W581" s="66"/>
    </row>
    <row r="582" spans="1:23" x14ac:dyDescent="0.25">
      <c r="A582" s="9">
        <v>581</v>
      </c>
      <c r="B582" s="9" t="s">
        <v>84</v>
      </c>
      <c r="C582" s="10" t="s">
        <v>572</v>
      </c>
      <c r="D582" s="9">
        <v>5004304</v>
      </c>
      <c r="E582" s="10" t="s">
        <v>1678</v>
      </c>
      <c r="F582" s="13">
        <v>769.98</v>
      </c>
      <c r="G582" s="13">
        <v>216505.78</v>
      </c>
      <c r="H582" s="13">
        <v>575048.35</v>
      </c>
      <c r="I582" s="13">
        <v>791554.13</v>
      </c>
      <c r="J582" s="5">
        <v>35977</v>
      </c>
      <c r="K582" s="6">
        <f t="shared" si="9"/>
        <v>746.83543728408529</v>
      </c>
      <c r="L582" s="51">
        <v>5004</v>
      </c>
      <c r="M582" s="51" t="s">
        <v>8628</v>
      </c>
      <c r="N582" s="9">
        <v>5004304</v>
      </c>
      <c r="V582" s="66"/>
      <c r="W582" s="66"/>
    </row>
    <row r="583" spans="1:23" x14ac:dyDescent="0.25">
      <c r="A583" s="9">
        <v>582</v>
      </c>
      <c r="B583" s="9" t="s">
        <v>114</v>
      </c>
      <c r="C583" s="10" t="s">
        <v>1596</v>
      </c>
      <c r="D583" s="9">
        <v>5106232</v>
      </c>
      <c r="E583" s="10" t="s">
        <v>1680</v>
      </c>
      <c r="F583" s="13">
        <v>2300</v>
      </c>
      <c r="G583" s="13">
        <v>189196.75</v>
      </c>
      <c r="H583" s="13">
        <v>455148.25</v>
      </c>
      <c r="I583" s="13">
        <v>644345</v>
      </c>
      <c r="J583" s="5">
        <v>35643</v>
      </c>
      <c r="K583" s="6">
        <f t="shared" si="9"/>
        <v>197.89054347826087</v>
      </c>
      <c r="L583" s="51">
        <v>5103</v>
      </c>
      <c r="M583" s="51" t="s">
        <v>8627</v>
      </c>
      <c r="N583" s="9">
        <v>5106232</v>
      </c>
      <c r="V583" s="66"/>
      <c r="W583" s="66"/>
    </row>
    <row r="584" spans="1:23" x14ac:dyDescent="0.25">
      <c r="A584" s="9">
        <v>583</v>
      </c>
      <c r="B584" s="9" t="s">
        <v>235</v>
      </c>
      <c r="C584" s="10" t="s">
        <v>1682</v>
      </c>
      <c r="D584" s="9">
        <v>2304103</v>
      </c>
      <c r="E584" s="10" t="s">
        <v>1683</v>
      </c>
      <c r="F584" s="13">
        <v>1647.88</v>
      </c>
      <c r="G584" s="13">
        <v>61435.97</v>
      </c>
      <c r="H584" s="13">
        <v>79485.16</v>
      </c>
      <c r="I584" s="13">
        <v>140921.13</v>
      </c>
      <c r="J584" s="5">
        <v>35977</v>
      </c>
      <c r="K584" s="6">
        <f t="shared" si="9"/>
        <v>48.234798650387162</v>
      </c>
      <c r="L584" s="51">
        <v>2202</v>
      </c>
      <c r="M584" s="51" t="s">
        <v>8654</v>
      </c>
      <c r="N584" s="9">
        <v>2304103</v>
      </c>
      <c r="V584" s="66"/>
      <c r="W584" s="66"/>
    </row>
    <row r="585" spans="1:23" x14ac:dyDescent="0.25">
      <c r="A585" s="9">
        <v>584</v>
      </c>
      <c r="B585" s="9" t="s">
        <v>211</v>
      </c>
      <c r="C585" s="10" t="s">
        <v>316</v>
      </c>
      <c r="D585" s="9">
        <v>5207253</v>
      </c>
      <c r="E585" s="10" t="s">
        <v>690</v>
      </c>
      <c r="F585" s="13">
        <v>1494.51</v>
      </c>
      <c r="G585" s="13">
        <v>242149.71</v>
      </c>
      <c r="H585" s="13">
        <v>579779.63</v>
      </c>
      <c r="I585" s="13">
        <v>821929.34</v>
      </c>
      <c r="J585" s="5">
        <v>35886</v>
      </c>
      <c r="K585" s="6">
        <f t="shared" si="9"/>
        <v>387.93961231440403</v>
      </c>
      <c r="L585" s="51">
        <v>5207</v>
      </c>
      <c r="M585" s="51" t="s">
        <v>8696</v>
      </c>
      <c r="N585" s="9">
        <v>5207253</v>
      </c>
      <c r="V585" s="66"/>
      <c r="W585" s="66"/>
    </row>
    <row r="586" spans="1:23" x14ac:dyDescent="0.25">
      <c r="A586" s="9">
        <v>585</v>
      </c>
      <c r="B586" s="9" t="s">
        <v>104</v>
      </c>
      <c r="C586" s="10" t="s">
        <v>1653</v>
      </c>
      <c r="D586" s="9">
        <v>4110904</v>
      </c>
      <c r="E586" s="10" t="s">
        <v>1686</v>
      </c>
      <c r="F586" s="13">
        <v>268.64</v>
      </c>
      <c r="G586" s="13">
        <v>128785.42</v>
      </c>
      <c r="H586" s="13">
        <v>253323.71</v>
      </c>
      <c r="I586" s="13">
        <v>382109.13</v>
      </c>
      <c r="J586" s="5">
        <v>35827</v>
      </c>
      <c r="K586" s="6">
        <f t="shared" si="9"/>
        <v>942.98581745086358</v>
      </c>
      <c r="L586" s="51">
        <v>4101</v>
      </c>
      <c r="M586" s="51" t="s">
        <v>8671</v>
      </c>
      <c r="N586" s="9">
        <v>4110904</v>
      </c>
      <c r="V586" s="66"/>
      <c r="W586" s="66"/>
    </row>
    <row r="587" spans="1:23" x14ac:dyDescent="0.25">
      <c r="A587" s="9">
        <v>586</v>
      </c>
      <c r="B587" s="9" t="s">
        <v>235</v>
      </c>
      <c r="C587" s="10" t="s">
        <v>1688</v>
      </c>
      <c r="D587" s="9">
        <v>2307809</v>
      </c>
      <c r="E587" s="10" t="s">
        <v>1689</v>
      </c>
      <c r="F587" s="13">
        <v>865.96</v>
      </c>
      <c r="G587" s="13">
        <v>78974.55</v>
      </c>
      <c r="H587" s="13">
        <v>37097.74</v>
      </c>
      <c r="I587" s="13">
        <v>116072.29</v>
      </c>
      <c r="J587" s="5">
        <v>35947</v>
      </c>
      <c r="K587" s="6">
        <f t="shared" si="9"/>
        <v>42.840015705113395</v>
      </c>
      <c r="L587" s="51">
        <v>2301</v>
      </c>
      <c r="M587" s="51" t="s">
        <v>8652</v>
      </c>
      <c r="N587" s="9">
        <v>2307809</v>
      </c>
      <c r="V587" s="66"/>
      <c r="W587" s="66"/>
    </row>
    <row r="588" spans="1:23" x14ac:dyDescent="0.25">
      <c r="A588" s="9">
        <v>587</v>
      </c>
      <c r="B588" s="9" t="s">
        <v>84</v>
      </c>
      <c r="C588" s="10" t="s">
        <v>1236</v>
      </c>
      <c r="D588" s="9">
        <v>5005806</v>
      </c>
      <c r="E588" s="10" t="s">
        <v>1587</v>
      </c>
      <c r="F588" s="13">
        <v>1001.05</v>
      </c>
      <c r="G588" s="13">
        <v>271035.59999999998</v>
      </c>
      <c r="H588" s="13">
        <v>468224.02</v>
      </c>
      <c r="I588" s="13">
        <v>739259.62</v>
      </c>
      <c r="J588" s="5">
        <v>36069</v>
      </c>
      <c r="K588" s="6">
        <f t="shared" si="9"/>
        <v>467.73290045452279</v>
      </c>
      <c r="L588" s="51">
        <v>5004</v>
      </c>
      <c r="M588" s="51" t="s">
        <v>8628</v>
      </c>
      <c r="N588" s="9">
        <v>5005806</v>
      </c>
      <c r="V588" s="66"/>
      <c r="W588" s="66"/>
    </row>
    <row r="589" spans="1:23" x14ac:dyDescent="0.25">
      <c r="A589" s="9">
        <v>588</v>
      </c>
      <c r="B589" s="9" t="s">
        <v>347</v>
      </c>
      <c r="C589" s="10" t="s">
        <v>1693</v>
      </c>
      <c r="D589" s="9">
        <v>2702900</v>
      </c>
      <c r="E589" s="10" t="s">
        <v>1694</v>
      </c>
      <c r="F589" s="13">
        <v>4018.55</v>
      </c>
      <c r="G589" s="13">
        <v>834444.75</v>
      </c>
      <c r="H589" s="13">
        <v>1688081.96</v>
      </c>
      <c r="I589" s="13">
        <v>2522526.71</v>
      </c>
      <c r="J589" s="5">
        <v>36008</v>
      </c>
      <c r="K589" s="6">
        <f t="shared" si="9"/>
        <v>420.07240422540468</v>
      </c>
      <c r="L589" s="51">
        <v>2701</v>
      </c>
      <c r="M589" s="51" t="s">
        <v>8619</v>
      </c>
      <c r="N589" s="9">
        <v>2702900</v>
      </c>
      <c r="V589" s="66"/>
      <c r="W589" s="66"/>
    </row>
    <row r="590" spans="1:23" x14ac:dyDescent="0.25">
      <c r="A590" s="9">
        <v>589</v>
      </c>
      <c r="B590" s="9" t="s">
        <v>347</v>
      </c>
      <c r="C590" s="10" t="s">
        <v>1693</v>
      </c>
      <c r="D590" s="9">
        <v>2702900</v>
      </c>
      <c r="E590" s="10" t="s">
        <v>1696</v>
      </c>
      <c r="F590" s="13">
        <v>4018.55</v>
      </c>
      <c r="G590" s="13">
        <v>864200.08</v>
      </c>
      <c r="H590" s="13">
        <v>1658326.63</v>
      </c>
      <c r="I590" s="13">
        <v>2522526.71</v>
      </c>
      <c r="J590" s="5">
        <v>36008</v>
      </c>
      <c r="K590" s="6">
        <f t="shared" si="9"/>
        <v>412.66791006706393</v>
      </c>
      <c r="L590" s="51">
        <v>2701</v>
      </c>
      <c r="M590" s="51" t="s">
        <v>8619</v>
      </c>
      <c r="N590" s="9">
        <v>2702900</v>
      </c>
      <c r="V590" s="66"/>
      <c r="W590" s="66"/>
    </row>
    <row r="591" spans="1:23" x14ac:dyDescent="0.25">
      <c r="A591" s="9">
        <v>590</v>
      </c>
      <c r="B591" s="9" t="s">
        <v>84</v>
      </c>
      <c r="C591" s="10" t="s">
        <v>1236</v>
      </c>
      <c r="D591" s="9">
        <v>5005806</v>
      </c>
      <c r="E591" s="10" t="s">
        <v>1698</v>
      </c>
      <c r="F591" s="13">
        <v>1894.38</v>
      </c>
      <c r="G591" s="13">
        <v>407775.8</v>
      </c>
      <c r="H591" s="13">
        <v>892874.74</v>
      </c>
      <c r="I591" s="13">
        <v>1300650.54</v>
      </c>
      <c r="J591" s="5">
        <v>35977</v>
      </c>
      <c r="K591" s="6">
        <f t="shared" si="9"/>
        <v>471.3282129245452</v>
      </c>
      <c r="L591" s="51">
        <v>5004</v>
      </c>
      <c r="M591" s="51" t="s">
        <v>8628</v>
      </c>
      <c r="N591" s="9">
        <v>5005806</v>
      </c>
      <c r="V591" s="66"/>
      <c r="W591" s="66"/>
    </row>
    <row r="592" spans="1:23" x14ac:dyDescent="0.25">
      <c r="A592" s="9">
        <v>591</v>
      </c>
      <c r="B592" s="9" t="s">
        <v>84</v>
      </c>
      <c r="C592" s="10" t="s">
        <v>1236</v>
      </c>
      <c r="D592" s="9">
        <v>5005806</v>
      </c>
      <c r="E592" s="10" t="s">
        <v>1700</v>
      </c>
      <c r="F592" s="13">
        <v>1067.8</v>
      </c>
      <c r="G592" s="13">
        <v>263342.2</v>
      </c>
      <c r="H592" s="13">
        <v>525616.73</v>
      </c>
      <c r="I592" s="13">
        <v>788958.93</v>
      </c>
      <c r="J592" s="5">
        <v>36008</v>
      </c>
      <c r="K592" s="6">
        <f t="shared" si="9"/>
        <v>492.24267653118562</v>
      </c>
      <c r="L592" s="51">
        <v>5004</v>
      </c>
      <c r="M592" s="51" t="s">
        <v>8628</v>
      </c>
      <c r="N592" s="9">
        <v>5005806</v>
      </c>
      <c r="V592" s="66"/>
      <c r="W592" s="66"/>
    </row>
    <row r="593" spans="1:23" x14ac:dyDescent="0.25">
      <c r="A593" s="9">
        <v>592</v>
      </c>
      <c r="B593" s="9" t="s">
        <v>306</v>
      </c>
      <c r="C593" s="10" t="s">
        <v>1702</v>
      </c>
      <c r="D593" s="9">
        <v>2206357</v>
      </c>
      <c r="E593" s="10" t="s">
        <v>1703</v>
      </c>
      <c r="F593" s="13">
        <v>1000</v>
      </c>
      <c r="G593" s="13">
        <v>0</v>
      </c>
      <c r="H593" s="13">
        <v>33270</v>
      </c>
      <c r="I593" s="13">
        <v>33270</v>
      </c>
      <c r="J593" s="5">
        <v>36434</v>
      </c>
      <c r="K593" s="6">
        <f t="shared" si="9"/>
        <v>33.270000000000003</v>
      </c>
      <c r="L593" s="51">
        <v>2202</v>
      </c>
      <c r="M593" s="51" t="s">
        <v>8654</v>
      </c>
      <c r="N593" s="9">
        <v>2206357</v>
      </c>
      <c r="V593" s="66"/>
      <c r="W593" s="66"/>
    </row>
    <row r="594" spans="1:23" x14ac:dyDescent="0.25">
      <c r="A594" s="9">
        <v>593</v>
      </c>
      <c r="B594" s="9" t="s">
        <v>390</v>
      </c>
      <c r="C594" s="10" t="s">
        <v>1706</v>
      </c>
      <c r="D594" s="9">
        <v>2802809</v>
      </c>
      <c r="E594" s="10" t="s">
        <v>1707</v>
      </c>
      <c r="F594" s="13">
        <v>298.77</v>
      </c>
      <c r="G594" s="13">
        <v>32592.080000000002</v>
      </c>
      <c r="H594" s="13">
        <v>126232.27</v>
      </c>
      <c r="I594" s="13">
        <v>158824.35</v>
      </c>
      <c r="J594" s="5">
        <v>36008</v>
      </c>
      <c r="K594" s="6">
        <f t="shared" si="9"/>
        <v>422.50651002443357</v>
      </c>
      <c r="L594" s="51">
        <v>2802</v>
      </c>
      <c r="M594" s="51" t="s">
        <v>8618</v>
      </c>
      <c r="N594" s="9">
        <v>2802809</v>
      </c>
      <c r="V594" s="66"/>
      <c r="W594" s="66"/>
    </row>
    <row r="595" spans="1:23" x14ac:dyDescent="0.25">
      <c r="A595" s="9">
        <v>594</v>
      </c>
      <c r="B595" s="9" t="s">
        <v>390</v>
      </c>
      <c r="C595" s="10" t="s">
        <v>1710</v>
      </c>
      <c r="D595" s="9">
        <v>2807501</v>
      </c>
      <c r="E595" s="10" t="s">
        <v>1711</v>
      </c>
      <c r="F595" s="13">
        <v>1099.8599999999999</v>
      </c>
      <c r="G595" s="13">
        <v>27932.01</v>
      </c>
      <c r="H595" s="13">
        <v>152440.9</v>
      </c>
      <c r="I595" s="13">
        <v>180372.91</v>
      </c>
      <c r="J595" s="5">
        <v>35855</v>
      </c>
      <c r="K595" s="6">
        <f t="shared" si="9"/>
        <v>138.6002763988144</v>
      </c>
      <c r="L595" s="51">
        <v>2802</v>
      </c>
      <c r="M595" s="51" t="s">
        <v>8618</v>
      </c>
      <c r="N595" s="9">
        <v>2807501</v>
      </c>
      <c r="V595" s="66"/>
      <c r="W595" s="66"/>
    </row>
    <row r="596" spans="1:23" x14ac:dyDescent="0.25">
      <c r="A596" s="9">
        <v>595</v>
      </c>
      <c r="B596" s="9" t="s">
        <v>243</v>
      </c>
      <c r="C596" s="10" t="s">
        <v>1714</v>
      </c>
      <c r="D596" s="9">
        <v>2908408</v>
      </c>
      <c r="E596" s="10" t="s">
        <v>1715</v>
      </c>
      <c r="F596" s="13">
        <v>2242.6</v>
      </c>
      <c r="G596" s="13">
        <v>103116.92</v>
      </c>
      <c r="H596" s="13">
        <v>337929.49</v>
      </c>
      <c r="I596" s="13">
        <v>441046.41</v>
      </c>
      <c r="J596" s="5">
        <v>35977</v>
      </c>
      <c r="K596" s="6">
        <f t="shared" si="9"/>
        <v>150.68647551948632</v>
      </c>
      <c r="L596" s="51">
        <v>2906</v>
      </c>
      <c r="M596" s="51" t="s">
        <v>8665</v>
      </c>
      <c r="N596" s="9">
        <v>2908408</v>
      </c>
      <c r="V596" s="66"/>
      <c r="W596" s="66"/>
    </row>
    <row r="597" spans="1:23" x14ac:dyDescent="0.25">
      <c r="A597" s="9">
        <v>596</v>
      </c>
      <c r="B597" s="9" t="s">
        <v>243</v>
      </c>
      <c r="C597" s="10" t="s">
        <v>1138</v>
      </c>
      <c r="D597" s="9">
        <v>2926202</v>
      </c>
      <c r="E597" s="10" t="s">
        <v>1717</v>
      </c>
      <c r="F597" s="13">
        <v>3899.34</v>
      </c>
      <c r="G597" s="13">
        <v>1966.55</v>
      </c>
      <c r="H597" s="13">
        <v>187495.6</v>
      </c>
      <c r="I597" s="13">
        <v>189462.15</v>
      </c>
      <c r="J597" s="5">
        <v>36557</v>
      </c>
      <c r="K597" s="6">
        <f t="shared" si="9"/>
        <v>48.083932152620697</v>
      </c>
      <c r="L597" s="51">
        <v>2901</v>
      </c>
      <c r="M597" s="51" t="s">
        <v>8620</v>
      </c>
      <c r="N597" s="9">
        <v>2926202</v>
      </c>
      <c r="V597" s="66"/>
      <c r="W597" s="66"/>
    </row>
    <row r="598" spans="1:23" x14ac:dyDescent="0.25">
      <c r="A598" s="9">
        <v>597</v>
      </c>
      <c r="B598" s="9" t="s">
        <v>114</v>
      </c>
      <c r="C598" s="10" t="s">
        <v>862</v>
      </c>
      <c r="D598" s="9">
        <v>5100508</v>
      </c>
      <c r="E598" s="10" t="s">
        <v>1719</v>
      </c>
      <c r="F598" s="13">
        <v>3731</v>
      </c>
      <c r="G598" s="13">
        <v>465324.38</v>
      </c>
      <c r="H598" s="13">
        <v>1430651.95</v>
      </c>
      <c r="I598" s="13">
        <v>1895976.33</v>
      </c>
      <c r="J598" s="5">
        <v>36404</v>
      </c>
      <c r="K598" s="6">
        <f t="shared" si="9"/>
        <v>383.45</v>
      </c>
      <c r="L598" s="51">
        <v>5103</v>
      </c>
      <c r="M598" s="51" t="s">
        <v>8627</v>
      </c>
      <c r="N598" s="9">
        <v>5100508</v>
      </c>
      <c r="V598" s="66"/>
      <c r="W598" s="66"/>
    </row>
    <row r="599" spans="1:23" x14ac:dyDescent="0.25">
      <c r="A599" s="9">
        <v>598</v>
      </c>
      <c r="B599" s="9" t="s">
        <v>243</v>
      </c>
      <c r="C599" s="10" t="s">
        <v>1721</v>
      </c>
      <c r="D599" s="9">
        <v>2922250</v>
      </c>
      <c r="E599" s="10" t="s">
        <v>1722</v>
      </c>
      <c r="F599" s="13">
        <v>2247.34</v>
      </c>
      <c r="G599" s="13">
        <v>123994.43</v>
      </c>
      <c r="H599" s="13">
        <v>224224.27</v>
      </c>
      <c r="I599" s="13">
        <v>348218.7</v>
      </c>
      <c r="J599" s="5">
        <v>35977</v>
      </c>
      <c r="K599" s="6">
        <f t="shared" si="9"/>
        <v>99.773185187822037</v>
      </c>
      <c r="L599" s="51">
        <v>2902</v>
      </c>
      <c r="M599" s="51" t="s">
        <v>8682</v>
      </c>
      <c r="N599" s="9">
        <v>2922250</v>
      </c>
      <c r="V599" s="66"/>
      <c r="W599" s="66"/>
    </row>
    <row r="600" spans="1:23" x14ac:dyDescent="0.25">
      <c r="A600" s="9">
        <v>599</v>
      </c>
      <c r="B600" s="9" t="s">
        <v>104</v>
      </c>
      <c r="C600" s="10" t="s">
        <v>597</v>
      </c>
      <c r="D600" s="9">
        <v>4123303</v>
      </c>
      <c r="E600" s="10" t="s">
        <v>790</v>
      </c>
      <c r="F600" s="13">
        <v>401.72</v>
      </c>
      <c r="G600" s="13">
        <v>123314.58</v>
      </c>
      <c r="H600" s="13">
        <v>493754.47</v>
      </c>
      <c r="I600" s="13">
        <v>617069.05000000005</v>
      </c>
      <c r="J600" s="5">
        <v>35947</v>
      </c>
      <c r="K600" s="6">
        <f t="shared" si="9"/>
        <v>1229.1010405257391</v>
      </c>
      <c r="L600" s="51">
        <v>4101</v>
      </c>
      <c r="M600" s="51" t="s">
        <v>8671</v>
      </c>
      <c r="N600" s="9">
        <v>4123303</v>
      </c>
      <c r="V600" s="66"/>
      <c r="W600" s="66"/>
    </row>
    <row r="601" spans="1:23" x14ac:dyDescent="0.25">
      <c r="A601" s="9">
        <v>600</v>
      </c>
      <c r="B601" s="9" t="s">
        <v>243</v>
      </c>
      <c r="C601" s="10" t="s">
        <v>833</v>
      </c>
      <c r="D601" s="9">
        <v>2903904</v>
      </c>
      <c r="E601" s="10" t="s">
        <v>1725</v>
      </c>
      <c r="F601" s="13">
        <v>2317.91</v>
      </c>
      <c r="G601" s="13">
        <v>130998.58</v>
      </c>
      <c r="H601" s="13">
        <v>92715.45</v>
      </c>
      <c r="I601" s="13">
        <v>223714.03</v>
      </c>
      <c r="J601" s="5">
        <v>35977</v>
      </c>
      <c r="K601" s="6">
        <f t="shared" si="9"/>
        <v>39.999590148021277</v>
      </c>
      <c r="L601" s="51">
        <v>2902</v>
      </c>
      <c r="M601" s="51" t="s">
        <v>8682</v>
      </c>
      <c r="N601" s="9">
        <v>2903904</v>
      </c>
      <c r="V601" s="66"/>
      <c r="W601" s="66"/>
    </row>
    <row r="602" spans="1:23" x14ac:dyDescent="0.25">
      <c r="A602" s="9">
        <v>601</v>
      </c>
      <c r="B602" s="9" t="s">
        <v>882</v>
      </c>
      <c r="C602" s="10" t="s">
        <v>1728</v>
      </c>
      <c r="D602" s="9">
        <v>1100098</v>
      </c>
      <c r="E602" s="10" t="s">
        <v>1729</v>
      </c>
      <c r="F602" s="13">
        <v>1733.19</v>
      </c>
      <c r="G602" s="13">
        <v>19423.96</v>
      </c>
      <c r="H602" s="13">
        <v>227394.17</v>
      </c>
      <c r="I602" s="13">
        <v>246818.13</v>
      </c>
      <c r="J602" s="5">
        <v>36100</v>
      </c>
      <c r="K602" s="6">
        <f t="shared" si="9"/>
        <v>131.19979344445792</v>
      </c>
      <c r="L602" s="51">
        <v>5105</v>
      </c>
      <c r="M602" s="51" t="s">
        <v>8704</v>
      </c>
      <c r="N602" s="9">
        <v>1100098</v>
      </c>
      <c r="V602" s="66"/>
      <c r="W602" s="66"/>
    </row>
    <row r="603" spans="1:23" x14ac:dyDescent="0.25">
      <c r="A603" s="9">
        <v>602</v>
      </c>
      <c r="B603" s="9" t="s">
        <v>84</v>
      </c>
      <c r="C603" s="10" t="s">
        <v>1732</v>
      </c>
      <c r="D603" s="9">
        <v>5005608</v>
      </c>
      <c r="E603" s="10" t="s">
        <v>1733</v>
      </c>
      <c r="F603" s="13">
        <v>2033.45</v>
      </c>
      <c r="G603" s="13">
        <v>416770.75</v>
      </c>
      <c r="H603" s="13">
        <v>1172851.33</v>
      </c>
      <c r="I603" s="13">
        <v>1589622.08</v>
      </c>
      <c r="J603" s="5">
        <v>36008</v>
      </c>
      <c r="K603" s="6">
        <f t="shared" si="9"/>
        <v>576.7790356291033</v>
      </c>
      <c r="L603" s="51">
        <v>5001</v>
      </c>
      <c r="M603" s="51" t="s">
        <v>8709</v>
      </c>
      <c r="N603" s="9">
        <v>5005608</v>
      </c>
      <c r="V603" s="66"/>
      <c r="W603" s="66"/>
    </row>
    <row r="604" spans="1:23" x14ac:dyDescent="0.25">
      <c r="A604" s="9">
        <v>603</v>
      </c>
      <c r="B604" s="9" t="s">
        <v>84</v>
      </c>
      <c r="C604" s="10" t="s">
        <v>1735</v>
      </c>
      <c r="D604" s="9">
        <v>5006358</v>
      </c>
      <c r="E604" s="10" t="s">
        <v>1736</v>
      </c>
      <c r="F604" s="13">
        <v>964.64</v>
      </c>
      <c r="G604" s="13">
        <v>152369.41</v>
      </c>
      <c r="H604" s="13">
        <v>623909.85</v>
      </c>
      <c r="I604" s="13">
        <v>776279.26</v>
      </c>
      <c r="J604" s="5">
        <v>36342</v>
      </c>
      <c r="K604" s="6">
        <f t="shared" si="9"/>
        <v>646.77999046276329</v>
      </c>
      <c r="L604" s="51">
        <v>5004</v>
      </c>
      <c r="M604" s="51" t="s">
        <v>8628</v>
      </c>
      <c r="N604" s="9">
        <v>5006358</v>
      </c>
      <c r="V604" s="66"/>
      <c r="W604" s="66"/>
    </row>
    <row r="605" spans="1:23" x14ac:dyDescent="0.25">
      <c r="A605" s="9">
        <v>604</v>
      </c>
      <c r="B605" s="9" t="s">
        <v>137</v>
      </c>
      <c r="C605" s="10" t="s">
        <v>1738</v>
      </c>
      <c r="D605" s="9">
        <v>5212501</v>
      </c>
      <c r="E605" s="10" t="s">
        <v>1739</v>
      </c>
      <c r="F605" s="13">
        <v>2348.8200000000002</v>
      </c>
      <c r="G605" s="13">
        <v>160730.73000000001</v>
      </c>
      <c r="H605" s="13">
        <v>614051.25</v>
      </c>
      <c r="I605" s="13">
        <v>774781.98</v>
      </c>
      <c r="J605" s="5">
        <v>36069</v>
      </c>
      <c r="K605" s="6">
        <f t="shared" si="9"/>
        <v>261.42967532633406</v>
      </c>
      <c r="L605" s="51">
        <v>5204</v>
      </c>
      <c r="M605" s="51" t="s">
        <v>8666</v>
      </c>
      <c r="N605" s="9">
        <v>5212501</v>
      </c>
      <c r="V605" s="66"/>
      <c r="W605" s="66"/>
    </row>
    <row r="606" spans="1:23" x14ac:dyDescent="0.25">
      <c r="A606" s="9">
        <v>605</v>
      </c>
      <c r="B606" s="9" t="s">
        <v>137</v>
      </c>
      <c r="C606" s="10" t="s">
        <v>426</v>
      </c>
      <c r="D606" s="9">
        <v>5207907</v>
      </c>
      <c r="E606" s="10" t="s">
        <v>1741</v>
      </c>
      <c r="F606" s="13">
        <v>1800.3</v>
      </c>
      <c r="G606" s="13">
        <v>114159.4</v>
      </c>
      <c r="H606" s="13">
        <v>414068.08</v>
      </c>
      <c r="I606" s="13">
        <v>528227.48</v>
      </c>
      <c r="J606" s="5">
        <v>36373</v>
      </c>
      <c r="K606" s="6">
        <f t="shared" si="9"/>
        <v>229.99948897405989</v>
      </c>
      <c r="L606" s="51">
        <v>5203</v>
      </c>
      <c r="M606" s="51" t="s">
        <v>8674</v>
      </c>
      <c r="N606" s="9">
        <v>5207907</v>
      </c>
      <c r="V606" s="66"/>
      <c r="W606" s="66"/>
    </row>
    <row r="607" spans="1:23" x14ac:dyDescent="0.25">
      <c r="A607" s="9">
        <v>606</v>
      </c>
      <c r="B607" s="9" t="s">
        <v>110</v>
      </c>
      <c r="C607" s="10" t="s">
        <v>584</v>
      </c>
      <c r="D607" s="9">
        <v>1706001</v>
      </c>
      <c r="E607" s="10" t="s">
        <v>1743</v>
      </c>
      <c r="F607" s="13">
        <v>1742.57</v>
      </c>
      <c r="G607" s="13">
        <v>46503.17</v>
      </c>
      <c r="H607" s="13">
        <v>130779.72</v>
      </c>
      <c r="I607" s="13">
        <v>177282.89</v>
      </c>
      <c r="J607" s="5">
        <v>36434</v>
      </c>
      <c r="K607" s="6">
        <f t="shared" si="9"/>
        <v>75.04990904239142</v>
      </c>
      <c r="L607" s="51">
        <v>1701</v>
      </c>
      <c r="M607" s="51" t="s">
        <v>8668</v>
      </c>
      <c r="N607" s="9">
        <v>1706001</v>
      </c>
      <c r="V607" s="66"/>
      <c r="W607" s="66"/>
    </row>
    <row r="608" spans="1:23" x14ac:dyDescent="0.25">
      <c r="A608" s="9">
        <v>607</v>
      </c>
      <c r="B608" s="9" t="s">
        <v>243</v>
      </c>
      <c r="C608" s="10" t="s">
        <v>1202</v>
      </c>
      <c r="D608" s="9">
        <v>2922052</v>
      </c>
      <c r="E608" s="10" t="s">
        <v>1745</v>
      </c>
      <c r="F608" s="13">
        <v>1981.89</v>
      </c>
      <c r="G608" s="13">
        <v>174550.8</v>
      </c>
      <c r="H608" s="13">
        <v>332784.58</v>
      </c>
      <c r="I608" s="13">
        <v>507335.38</v>
      </c>
      <c r="J608" s="5">
        <v>36039</v>
      </c>
      <c r="K608" s="6">
        <f t="shared" si="9"/>
        <v>167.91273985942712</v>
      </c>
      <c r="L608" s="51">
        <v>2906</v>
      </c>
      <c r="M608" s="51" t="s">
        <v>8665</v>
      </c>
      <c r="N608" s="9">
        <v>2922052</v>
      </c>
      <c r="V608" s="66"/>
      <c r="W608" s="66"/>
    </row>
    <row r="609" spans="1:23" x14ac:dyDescent="0.25">
      <c r="A609" s="9">
        <v>608</v>
      </c>
      <c r="B609" s="9" t="s">
        <v>243</v>
      </c>
      <c r="C609" s="10" t="s">
        <v>1747</v>
      </c>
      <c r="D609" s="9">
        <v>2905602</v>
      </c>
      <c r="E609" s="10" t="s">
        <v>1748</v>
      </c>
      <c r="F609" s="13">
        <v>349.96</v>
      </c>
      <c r="G609" s="13">
        <v>130868.54</v>
      </c>
      <c r="H609" s="13">
        <v>83701.23</v>
      </c>
      <c r="I609" s="13">
        <v>214569.77</v>
      </c>
      <c r="J609" s="5">
        <v>36069</v>
      </c>
      <c r="K609" s="6">
        <f t="shared" si="9"/>
        <v>239.17370556635043</v>
      </c>
      <c r="L609" s="51">
        <v>2907</v>
      </c>
      <c r="M609" s="51" t="s">
        <v>8630</v>
      </c>
      <c r="N609" s="9">
        <v>2905602</v>
      </c>
      <c r="V609" s="66"/>
      <c r="W609" s="66"/>
    </row>
    <row r="610" spans="1:23" x14ac:dyDescent="0.25">
      <c r="A610" s="9">
        <v>609</v>
      </c>
      <c r="B610" s="9" t="s">
        <v>262</v>
      </c>
      <c r="C610" s="10" t="s">
        <v>1079</v>
      </c>
      <c r="D610" s="9">
        <v>4215000</v>
      </c>
      <c r="E610" s="10" t="s">
        <v>1750</v>
      </c>
      <c r="F610" s="13">
        <v>91.72</v>
      </c>
      <c r="G610" s="13">
        <v>0</v>
      </c>
      <c r="H610" s="13">
        <v>48593.65</v>
      </c>
      <c r="I610" s="13">
        <v>48593.65</v>
      </c>
      <c r="J610" s="5">
        <v>36130</v>
      </c>
      <c r="K610" s="6">
        <f t="shared" si="9"/>
        <v>529.80429568251202</v>
      </c>
      <c r="L610" s="51">
        <v>4204</v>
      </c>
      <c r="M610" s="51" t="s">
        <v>8629</v>
      </c>
      <c r="N610" s="9">
        <v>4215000</v>
      </c>
      <c r="V610" s="66"/>
      <c r="W610" s="66"/>
    </row>
    <row r="611" spans="1:23" x14ac:dyDescent="0.25">
      <c r="A611" s="9">
        <v>610</v>
      </c>
      <c r="B611" s="9" t="s">
        <v>110</v>
      </c>
      <c r="C611" s="10" t="s">
        <v>1441</v>
      </c>
      <c r="D611" s="9">
        <v>1701903</v>
      </c>
      <c r="E611" s="10" t="s">
        <v>1752</v>
      </c>
      <c r="F611" s="13">
        <v>4355.2</v>
      </c>
      <c r="G611" s="13">
        <v>325654.7</v>
      </c>
      <c r="H611" s="13">
        <v>641041.88</v>
      </c>
      <c r="I611" s="13">
        <v>966696.58</v>
      </c>
      <c r="J611" s="5">
        <v>35704</v>
      </c>
      <c r="K611" s="6">
        <f t="shared" si="9"/>
        <v>147.18999816311538</v>
      </c>
      <c r="L611" s="51">
        <v>1702</v>
      </c>
      <c r="M611" s="51" t="s">
        <v>8638</v>
      </c>
      <c r="N611" s="9">
        <v>1701903</v>
      </c>
      <c r="V611" s="66"/>
      <c r="W611" s="66"/>
    </row>
    <row r="612" spans="1:23" x14ac:dyDescent="0.25">
      <c r="A612" s="9">
        <v>611</v>
      </c>
      <c r="B612" s="9" t="s">
        <v>124</v>
      </c>
      <c r="C612" s="10" t="s">
        <v>221</v>
      </c>
      <c r="D612" s="9">
        <v>2402709</v>
      </c>
      <c r="E612" s="10" t="s">
        <v>1754</v>
      </c>
      <c r="F612" s="13">
        <v>702.26</v>
      </c>
      <c r="G612" s="13">
        <v>177621.8</v>
      </c>
      <c r="H612" s="13">
        <v>44305.48</v>
      </c>
      <c r="I612" s="13">
        <v>221927.28</v>
      </c>
      <c r="J612" s="5">
        <v>35827</v>
      </c>
      <c r="K612" s="6">
        <f t="shared" si="9"/>
        <v>63.089852761085645</v>
      </c>
      <c r="L612" s="51">
        <v>2402</v>
      </c>
      <c r="M612" s="51" t="s">
        <v>8684</v>
      </c>
      <c r="N612" s="9">
        <v>2402709</v>
      </c>
      <c r="V612" s="66"/>
      <c r="W612" s="66"/>
    </row>
    <row r="613" spans="1:23" x14ac:dyDescent="0.25">
      <c r="A613" s="9">
        <v>612</v>
      </c>
      <c r="B613" s="9" t="s">
        <v>390</v>
      </c>
      <c r="C613" s="10" t="s">
        <v>393</v>
      </c>
      <c r="D613" s="9">
        <v>2805406</v>
      </c>
      <c r="E613" s="10" t="s">
        <v>1756</v>
      </c>
      <c r="F613" s="13">
        <v>430.96</v>
      </c>
      <c r="G613" s="13">
        <v>14741.64</v>
      </c>
      <c r="H613" s="13">
        <v>86554.01</v>
      </c>
      <c r="I613" s="13">
        <v>101295.65</v>
      </c>
      <c r="J613" s="5">
        <v>35916</v>
      </c>
      <c r="K613" s="6">
        <f t="shared" si="9"/>
        <v>200.84000835344347</v>
      </c>
      <c r="L613" s="51">
        <v>2801</v>
      </c>
      <c r="M613" s="51" t="s">
        <v>8675</v>
      </c>
      <c r="N613" s="9">
        <v>2805406</v>
      </c>
      <c r="V613" s="66"/>
      <c r="W613" s="66"/>
    </row>
    <row r="614" spans="1:23" x14ac:dyDescent="0.25">
      <c r="A614" s="9">
        <v>613</v>
      </c>
      <c r="B614" s="9" t="s">
        <v>235</v>
      </c>
      <c r="C614" s="10" t="s">
        <v>237</v>
      </c>
      <c r="D614" s="9">
        <v>2302800</v>
      </c>
      <c r="E614" s="10" t="s">
        <v>1758</v>
      </c>
      <c r="F614" s="13">
        <v>952.43</v>
      </c>
      <c r="G614" s="13">
        <v>98203.47</v>
      </c>
      <c r="H614" s="13">
        <v>53893.21</v>
      </c>
      <c r="I614" s="13">
        <v>152096.68</v>
      </c>
      <c r="J614" s="5">
        <v>35947</v>
      </c>
      <c r="K614" s="6">
        <f t="shared" si="9"/>
        <v>56.584956374746703</v>
      </c>
      <c r="L614" s="51">
        <v>2302</v>
      </c>
      <c r="M614" s="51" t="s">
        <v>8662</v>
      </c>
      <c r="N614" s="9">
        <v>2302800</v>
      </c>
      <c r="V614" s="66"/>
      <c r="W614" s="66"/>
    </row>
    <row r="615" spans="1:23" x14ac:dyDescent="0.25">
      <c r="A615" s="9">
        <v>614</v>
      </c>
      <c r="B615" s="9" t="s">
        <v>235</v>
      </c>
      <c r="C615" s="10" t="s">
        <v>237</v>
      </c>
      <c r="D615" s="9">
        <v>2302800</v>
      </c>
      <c r="E615" s="10" t="s">
        <v>77</v>
      </c>
      <c r="F615" s="13">
        <v>1044.5</v>
      </c>
      <c r="G615" s="13">
        <v>116781.75999999999</v>
      </c>
      <c r="H615" s="13">
        <v>51232.73</v>
      </c>
      <c r="I615" s="13">
        <v>168014.49</v>
      </c>
      <c r="J615" s="5">
        <v>35947</v>
      </c>
      <c r="K615" s="6">
        <f t="shared" si="9"/>
        <v>49.050004786979422</v>
      </c>
      <c r="L615" s="51">
        <v>2302</v>
      </c>
      <c r="M615" s="51" t="s">
        <v>8662</v>
      </c>
      <c r="N615" s="9">
        <v>2302800</v>
      </c>
      <c r="V615" s="66"/>
      <c r="W615" s="66"/>
    </row>
    <row r="616" spans="1:23" x14ac:dyDescent="0.25">
      <c r="A616" s="9">
        <v>615</v>
      </c>
      <c r="B616" s="9" t="s">
        <v>124</v>
      </c>
      <c r="C616" s="10" t="s">
        <v>1498</v>
      </c>
      <c r="D616" s="9">
        <v>2401008</v>
      </c>
      <c r="E616" s="10" t="s">
        <v>1761</v>
      </c>
      <c r="F616" s="13">
        <v>821.74</v>
      </c>
      <c r="G616" s="13">
        <v>42393.03</v>
      </c>
      <c r="H616" s="13">
        <v>124271.74</v>
      </c>
      <c r="I616" s="13">
        <v>166664.76999999999</v>
      </c>
      <c r="J616" s="5">
        <v>36312</v>
      </c>
      <c r="K616" s="6">
        <f t="shared" si="9"/>
        <v>151.22999975661401</v>
      </c>
      <c r="L616" s="51">
        <v>2401</v>
      </c>
      <c r="M616" s="51" t="s">
        <v>8636</v>
      </c>
      <c r="N616" s="9">
        <v>2401008</v>
      </c>
      <c r="V616" s="66"/>
      <c r="W616" s="66"/>
    </row>
    <row r="617" spans="1:23" x14ac:dyDescent="0.25">
      <c r="A617" s="9">
        <v>616</v>
      </c>
      <c r="B617" s="9" t="s">
        <v>211</v>
      </c>
      <c r="C617" s="10" t="s">
        <v>1763</v>
      </c>
      <c r="D617" s="9">
        <v>5210901</v>
      </c>
      <c r="E617" s="10" t="s">
        <v>1764</v>
      </c>
      <c r="F617" s="13">
        <v>706.43</v>
      </c>
      <c r="G617" s="13">
        <v>48736.800000000003</v>
      </c>
      <c r="H617" s="13">
        <v>467324.84</v>
      </c>
      <c r="I617" s="13">
        <v>516061.64</v>
      </c>
      <c r="J617" s="5">
        <v>37865</v>
      </c>
      <c r="K617" s="6">
        <f t="shared" si="9"/>
        <v>661.53028608637806</v>
      </c>
      <c r="L617" s="51">
        <v>5202</v>
      </c>
      <c r="M617" s="51" t="s">
        <v>8678</v>
      </c>
      <c r="N617" s="9">
        <v>5210901</v>
      </c>
      <c r="V617" s="66"/>
      <c r="W617" s="66"/>
    </row>
    <row r="618" spans="1:23" x14ac:dyDescent="0.25">
      <c r="A618" s="9">
        <v>617</v>
      </c>
      <c r="B618" s="9" t="s">
        <v>235</v>
      </c>
      <c r="C618" s="10" t="s">
        <v>1767</v>
      </c>
      <c r="D618" s="9">
        <v>2306504</v>
      </c>
      <c r="E618" s="10" t="s">
        <v>1768</v>
      </c>
      <c r="F618" s="13">
        <v>720.24</v>
      </c>
      <c r="G618" s="13">
        <v>61849.38</v>
      </c>
      <c r="H618" s="13">
        <v>42486.94</v>
      </c>
      <c r="I618" s="13">
        <v>104336.32000000001</v>
      </c>
      <c r="J618" s="5">
        <v>35947</v>
      </c>
      <c r="K618" s="6">
        <f t="shared" si="9"/>
        <v>58.989975563700995</v>
      </c>
      <c r="L618" s="51">
        <v>2302</v>
      </c>
      <c r="M618" s="51" t="s">
        <v>8662</v>
      </c>
      <c r="N618" s="9">
        <v>2306504</v>
      </c>
      <c r="V618" s="66"/>
      <c r="W618" s="66"/>
    </row>
    <row r="619" spans="1:23" x14ac:dyDescent="0.25">
      <c r="A619" s="9">
        <v>618</v>
      </c>
      <c r="B619" s="9" t="s">
        <v>104</v>
      </c>
      <c r="C619" s="10" t="s">
        <v>1227</v>
      </c>
      <c r="D619" s="9">
        <v>4124509</v>
      </c>
      <c r="E619" s="10" t="s">
        <v>705</v>
      </c>
      <c r="F619" s="13">
        <v>995.49</v>
      </c>
      <c r="G619" s="13">
        <v>173299.77</v>
      </c>
      <c r="H619" s="13">
        <v>1322555.6000000001</v>
      </c>
      <c r="I619" s="13">
        <v>1495855.37</v>
      </c>
      <c r="J619" s="5">
        <v>36069</v>
      </c>
      <c r="K619" s="6">
        <f t="shared" si="9"/>
        <v>1328.5473485419241</v>
      </c>
      <c r="L619" s="51">
        <v>4101</v>
      </c>
      <c r="M619" s="51" t="s">
        <v>8671</v>
      </c>
      <c r="N619" s="9">
        <v>4124509</v>
      </c>
      <c r="V619" s="66"/>
      <c r="W619" s="66"/>
    </row>
    <row r="620" spans="1:23" x14ac:dyDescent="0.25">
      <c r="A620" s="9">
        <v>619</v>
      </c>
      <c r="B620" s="9" t="s">
        <v>235</v>
      </c>
      <c r="C620" s="10" t="s">
        <v>237</v>
      </c>
      <c r="D620" s="9">
        <v>2302800</v>
      </c>
      <c r="E620" s="10" t="s">
        <v>1771</v>
      </c>
      <c r="F620" s="13">
        <v>3211.66</v>
      </c>
      <c r="G620" s="13">
        <v>308308.58</v>
      </c>
      <c r="H620" s="13">
        <v>204165.26</v>
      </c>
      <c r="I620" s="13">
        <v>512473.84</v>
      </c>
      <c r="J620" s="5">
        <v>35916</v>
      </c>
      <c r="K620" s="6">
        <f t="shared" si="9"/>
        <v>63.570010524152622</v>
      </c>
      <c r="L620" s="51">
        <v>2302</v>
      </c>
      <c r="M620" s="51" t="s">
        <v>8662</v>
      </c>
      <c r="N620" s="9">
        <v>2302800</v>
      </c>
      <c r="V620" s="66"/>
      <c r="W620" s="66"/>
    </row>
    <row r="621" spans="1:23" x14ac:dyDescent="0.25">
      <c r="A621" s="9">
        <v>620</v>
      </c>
      <c r="B621" s="9" t="s">
        <v>306</v>
      </c>
      <c r="C621" s="10" t="s">
        <v>925</v>
      </c>
      <c r="D621" s="9">
        <v>2211209</v>
      </c>
      <c r="E621" s="10" t="s">
        <v>1773</v>
      </c>
      <c r="F621" s="13">
        <v>10695.14</v>
      </c>
      <c r="G621" s="13">
        <v>0</v>
      </c>
      <c r="H621" s="13">
        <v>369731</v>
      </c>
      <c r="I621" s="13">
        <v>369731</v>
      </c>
      <c r="J621" s="5">
        <v>36281</v>
      </c>
      <c r="K621" s="6">
        <f t="shared" si="9"/>
        <v>34.570000953704209</v>
      </c>
      <c r="L621" s="51">
        <v>2105</v>
      </c>
      <c r="M621" s="51" t="s">
        <v>8680</v>
      </c>
      <c r="N621" s="9">
        <v>2211209</v>
      </c>
      <c r="V621" s="66"/>
      <c r="W621" s="66"/>
    </row>
    <row r="622" spans="1:23" x14ac:dyDescent="0.25">
      <c r="A622" s="9">
        <v>621</v>
      </c>
      <c r="B622" s="9" t="s">
        <v>114</v>
      </c>
      <c r="C622" s="10" t="s">
        <v>1776</v>
      </c>
      <c r="D622" s="9">
        <v>5107008</v>
      </c>
      <c r="E622" s="10" t="s">
        <v>1777</v>
      </c>
      <c r="F622" s="13">
        <v>1810</v>
      </c>
      <c r="G622" s="13">
        <v>18406.080000000002</v>
      </c>
      <c r="H622" s="13">
        <v>715782.6</v>
      </c>
      <c r="I622" s="13">
        <v>734188.68</v>
      </c>
      <c r="J622" s="5">
        <v>36281</v>
      </c>
      <c r="K622" s="6">
        <f t="shared" si="9"/>
        <v>395.46</v>
      </c>
      <c r="L622" s="51">
        <v>5102</v>
      </c>
      <c r="M622" s="51" t="s">
        <v>8697</v>
      </c>
      <c r="N622" s="9">
        <v>5107008</v>
      </c>
      <c r="V622" s="66"/>
      <c r="W622" s="66"/>
    </row>
    <row r="623" spans="1:23" x14ac:dyDescent="0.25">
      <c r="A623" s="9">
        <v>622</v>
      </c>
      <c r="B623" s="9" t="s">
        <v>169</v>
      </c>
      <c r="C623" s="10" t="s">
        <v>1779</v>
      </c>
      <c r="D623" s="9">
        <v>1200807</v>
      </c>
      <c r="E623" s="10" t="s">
        <v>1780</v>
      </c>
      <c r="F623" s="13">
        <v>1974.6</v>
      </c>
      <c r="G623" s="13">
        <v>0</v>
      </c>
      <c r="H623" s="13">
        <v>86706.18</v>
      </c>
      <c r="I623" s="13">
        <v>86706.18</v>
      </c>
      <c r="J623" s="5">
        <v>36039</v>
      </c>
      <c r="K623" s="6">
        <f t="shared" si="9"/>
        <v>43.910756608933454</v>
      </c>
      <c r="L623" s="51">
        <v>1201</v>
      </c>
      <c r="M623" s="51" t="s">
        <v>8646</v>
      </c>
      <c r="N623" s="9">
        <v>1200807</v>
      </c>
      <c r="V623" s="66"/>
      <c r="W623" s="66"/>
    </row>
    <row r="624" spans="1:23" x14ac:dyDescent="0.25">
      <c r="A624" s="9">
        <v>623</v>
      </c>
      <c r="B624" s="9" t="s">
        <v>169</v>
      </c>
      <c r="C624" s="10" t="s">
        <v>1779</v>
      </c>
      <c r="D624" s="9">
        <v>1200807</v>
      </c>
      <c r="E624" s="10" t="s">
        <v>1782</v>
      </c>
      <c r="F624" s="13">
        <v>7028</v>
      </c>
      <c r="G624" s="13">
        <v>0</v>
      </c>
      <c r="H624" s="13">
        <v>24598</v>
      </c>
      <c r="I624" s="13">
        <v>24598</v>
      </c>
      <c r="J624" s="5">
        <v>36008</v>
      </c>
      <c r="K624" s="6">
        <f t="shared" si="9"/>
        <v>3.5</v>
      </c>
      <c r="L624" s="51">
        <v>1201</v>
      </c>
      <c r="M624" s="51" t="s">
        <v>8646</v>
      </c>
      <c r="N624" s="9">
        <v>1200807</v>
      </c>
      <c r="V624" s="66"/>
      <c r="W624" s="66"/>
    </row>
    <row r="625" spans="1:23" x14ac:dyDescent="0.25">
      <c r="A625" s="9">
        <v>624</v>
      </c>
      <c r="B625" s="9" t="s">
        <v>390</v>
      </c>
      <c r="C625" s="10" t="s">
        <v>393</v>
      </c>
      <c r="D625" s="9">
        <v>2805406</v>
      </c>
      <c r="E625" s="10" t="s">
        <v>1784</v>
      </c>
      <c r="F625" s="13">
        <v>299.64</v>
      </c>
      <c r="G625" s="13">
        <v>40937.25</v>
      </c>
      <c r="H625" s="13">
        <v>66697.179999999993</v>
      </c>
      <c r="I625" s="13">
        <v>107634.43</v>
      </c>
      <c r="J625" s="5">
        <v>35947</v>
      </c>
      <c r="K625" s="6">
        <f t="shared" si="9"/>
        <v>222.59104258443463</v>
      </c>
      <c r="L625" s="51">
        <v>2801</v>
      </c>
      <c r="M625" s="51" t="s">
        <v>8675</v>
      </c>
      <c r="N625" s="9">
        <v>2805406</v>
      </c>
      <c r="V625" s="66"/>
      <c r="W625" s="66"/>
    </row>
    <row r="626" spans="1:23" x14ac:dyDescent="0.25">
      <c r="A626" s="9">
        <v>625</v>
      </c>
      <c r="B626" s="9" t="s">
        <v>235</v>
      </c>
      <c r="C626" s="10" t="s">
        <v>1662</v>
      </c>
      <c r="D626" s="9">
        <v>2301851</v>
      </c>
      <c r="E626" s="10" t="s">
        <v>1786</v>
      </c>
      <c r="F626" s="13">
        <v>872.71</v>
      </c>
      <c r="G626" s="13">
        <v>27058.63</v>
      </c>
      <c r="H626" s="13">
        <v>50075.199999999997</v>
      </c>
      <c r="I626" s="13">
        <v>77133.83</v>
      </c>
      <c r="J626" s="5">
        <v>35765</v>
      </c>
      <c r="K626" s="6">
        <f t="shared" si="9"/>
        <v>57.378968958760638</v>
      </c>
      <c r="L626" s="51">
        <v>2302</v>
      </c>
      <c r="M626" s="51" t="s">
        <v>8662</v>
      </c>
      <c r="N626" s="9">
        <v>2301851</v>
      </c>
      <c r="V626" s="66"/>
      <c r="W626" s="66"/>
    </row>
    <row r="627" spans="1:23" x14ac:dyDescent="0.25">
      <c r="A627" s="9">
        <v>626</v>
      </c>
      <c r="B627" s="9" t="s">
        <v>235</v>
      </c>
      <c r="C627" s="10" t="s">
        <v>1662</v>
      </c>
      <c r="D627" s="9">
        <v>2301851</v>
      </c>
      <c r="E627" s="10" t="s">
        <v>1788</v>
      </c>
      <c r="F627" s="13">
        <v>610.22</v>
      </c>
      <c r="G627" s="13">
        <v>346876.76</v>
      </c>
      <c r="H627" s="13">
        <v>35013.35</v>
      </c>
      <c r="I627" s="13">
        <v>381890.11</v>
      </c>
      <c r="J627" s="5">
        <v>36008</v>
      </c>
      <c r="K627" s="6">
        <f t="shared" si="9"/>
        <v>57.378240634525248</v>
      </c>
      <c r="L627" s="51">
        <v>2302</v>
      </c>
      <c r="M627" s="51" t="s">
        <v>8662</v>
      </c>
      <c r="N627" s="9">
        <v>2301851</v>
      </c>
      <c r="V627" s="66"/>
      <c r="W627" s="66"/>
    </row>
    <row r="628" spans="1:23" x14ac:dyDescent="0.25">
      <c r="A628" s="9">
        <v>627</v>
      </c>
      <c r="B628" s="9" t="s">
        <v>235</v>
      </c>
      <c r="C628" s="10" t="s">
        <v>1662</v>
      </c>
      <c r="D628" s="9">
        <v>2301851</v>
      </c>
      <c r="E628" s="10" t="s">
        <v>1790</v>
      </c>
      <c r="F628" s="13">
        <v>806.89</v>
      </c>
      <c r="G628" s="13">
        <v>7047.38</v>
      </c>
      <c r="H628" s="13">
        <v>44758.879999999997</v>
      </c>
      <c r="I628" s="13">
        <v>51806.26</v>
      </c>
      <c r="J628" s="5">
        <v>36008</v>
      </c>
      <c r="K628" s="6">
        <f t="shared" si="9"/>
        <v>55.470857242003248</v>
      </c>
      <c r="L628" s="51">
        <v>2302</v>
      </c>
      <c r="M628" s="51" t="s">
        <v>8662</v>
      </c>
      <c r="N628" s="9">
        <v>2301851</v>
      </c>
      <c r="V628" s="66"/>
      <c r="W628" s="66"/>
    </row>
    <row r="629" spans="1:23" x14ac:dyDescent="0.25">
      <c r="A629" s="9">
        <v>628</v>
      </c>
      <c r="B629" s="9" t="s">
        <v>235</v>
      </c>
      <c r="C629" s="10" t="s">
        <v>1662</v>
      </c>
      <c r="D629" s="9">
        <v>2301851</v>
      </c>
      <c r="E629" s="10" t="s">
        <v>1792</v>
      </c>
      <c r="F629" s="13">
        <v>543.80999999999995</v>
      </c>
      <c r="G629" s="13">
        <v>66247.360000000001</v>
      </c>
      <c r="H629" s="13">
        <v>26459.77</v>
      </c>
      <c r="I629" s="13">
        <v>92707.13</v>
      </c>
      <c r="J629" s="5">
        <v>36008</v>
      </c>
      <c r="K629" s="6">
        <f t="shared" si="9"/>
        <v>48.65627700851401</v>
      </c>
      <c r="L629" s="51">
        <v>2302</v>
      </c>
      <c r="M629" s="51" t="s">
        <v>8662</v>
      </c>
      <c r="N629" s="9">
        <v>2301851</v>
      </c>
      <c r="V629" s="66"/>
      <c r="W629" s="66"/>
    </row>
    <row r="630" spans="1:23" x14ac:dyDescent="0.25">
      <c r="A630" s="9">
        <v>629</v>
      </c>
      <c r="B630" s="9" t="s">
        <v>235</v>
      </c>
      <c r="C630" s="10" t="s">
        <v>1662</v>
      </c>
      <c r="D630" s="9">
        <v>2301851</v>
      </c>
      <c r="E630" s="10" t="s">
        <v>1794</v>
      </c>
      <c r="F630" s="13">
        <v>755.85</v>
      </c>
      <c r="G630" s="13">
        <v>30951.08</v>
      </c>
      <c r="H630" s="13">
        <v>43266.59</v>
      </c>
      <c r="I630" s="13">
        <v>74217.67</v>
      </c>
      <c r="J630" s="5">
        <v>35735</v>
      </c>
      <c r="K630" s="6">
        <f t="shared" si="9"/>
        <v>57.242296752001053</v>
      </c>
      <c r="L630" s="51">
        <v>2302</v>
      </c>
      <c r="M630" s="51" t="s">
        <v>8662</v>
      </c>
      <c r="N630" s="9">
        <v>2301851</v>
      </c>
      <c r="V630" s="66"/>
      <c r="W630" s="66"/>
    </row>
    <row r="631" spans="1:23" x14ac:dyDescent="0.25">
      <c r="A631" s="9">
        <v>630</v>
      </c>
      <c r="B631" s="9" t="s">
        <v>44</v>
      </c>
      <c r="C631" s="10" t="s">
        <v>1051</v>
      </c>
      <c r="D631" s="9">
        <v>2110005</v>
      </c>
      <c r="E631" s="10" t="s">
        <v>690</v>
      </c>
      <c r="F631" s="13">
        <v>1266.4000000000001</v>
      </c>
      <c r="G631" s="13">
        <v>13043.88</v>
      </c>
      <c r="H631" s="13">
        <v>124968.16</v>
      </c>
      <c r="I631" s="13">
        <v>138012.04</v>
      </c>
      <c r="J631" s="5">
        <v>35855</v>
      </c>
      <c r="K631" s="6">
        <f t="shared" si="9"/>
        <v>98.679848389134548</v>
      </c>
      <c r="L631" s="51">
        <v>2101</v>
      </c>
      <c r="M631" s="51" t="s">
        <v>8698</v>
      </c>
      <c r="N631" s="9">
        <v>2110005</v>
      </c>
      <c r="V631" s="66"/>
      <c r="W631" s="66"/>
    </row>
    <row r="632" spans="1:23" x14ac:dyDescent="0.25">
      <c r="A632" s="9">
        <v>631</v>
      </c>
      <c r="B632" s="9" t="s">
        <v>235</v>
      </c>
      <c r="C632" s="10" t="s">
        <v>1662</v>
      </c>
      <c r="D632" s="9">
        <v>2301851</v>
      </c>
      <c r="E632" s="10" t="s">
        <v>1797</v>
      </c>
      <c r="F632" s="13">
        <v>513.13</v>
      </c>
      <c r="G632" s="13">
        <v>61780.53</v>
      </c>
      <c r="H632" s="13">
        <v>24967.14</v>
      </c>
      <c r="I632" s="13">
        <v>86747.67</v>
      </c>
      <c r="J632" s="5">
        <v>35886</v>
      </c>
      <c r="K632" s="6">
        <f t="shared" si="9"/>
        <v>48.656558766784244</v>
      </c>
      <c r="L632" s="51">
        <v>2302</v>
      </c>
      <c r="M632" s="51" t="s">
        <v>8662</v>
      </c>
      <c r="N632" s="9">
        <v>2301851</v>
      </c>
      <c r="V632" s="66"/>
      <c r="W632" s="66"/>
    </row>
    <row r="633" spans="1:23" x14ac:dyDescent="0.25">
      <c r="A633" s="9">
        <v>632</v>
      </c>
      <c r="B633" s="9" t="s">
        <v>114</v>
      </c>
      <c r="C633" s="10" t="s">
        <v>1800</v>
      </c>
      <c r="D633" s="9">
        <v>5107065</v>
      </c>
      <c r="E633" s="10" t="s">
        <v>1801</v>
      </c>
      <c r="F633" s="13">
        <v>38409.46</v>
      </c>
      <c r="G633" s="13">
        <v>386791.13</v>
      </c>
      <c r="H633" s="13">
        <v>7651540.6500000004</v>
      </c>
      <c r="I633" s="13">
        <v>8038331.7800000003</v>
      </c>
      <c r="J633" s="5">
        <v>35735</v>
      </c>
      <c r="K633" s="6">
        <f t="shared" si="9"/>
        <v>199.20979493072801</v>
      </c>
      <c r="L633" s="51">
        <v>5101</v>
      </c>
      <c r="M633" s="51" t="s">
        <v>8681</v>
      </c>
      <c r="N633" s="9">
        <v>5107065</v>
      </c>
      <c r="V633" s="66"/>
      <c r="W633" s="66"/>
    </row>
    <row r="634" spans="1:23" x14ac:dyDescent="0.25">
      <c r="A634" s="9">
        <v>633</v>
      </c>
      <c r="B634" s="9" t="s">
        <v>119</v>
      </c>
      <c r="C634" s="10" t="s">
        <v>1803</v>
      </c>
      <c r="D634" s="9">
        <v>2613701</v>
      </c>
      <c r="E634" s="10" t="s">
        <v>1804</v>
      </c>
      <c r="F634" s="13">
        <v>414.1</v>
      </c>
      <c r="G634" s="13">
        <v>9535.98</v>
      </c>
      <c r="H634" s="13">
        <v>198584.97</v>
      </c>
      <c r="I634" s="13">
        <v>208120.95</v>
      </c>
      <c r="J634" s="5">
        <v>36465</v>
      </c>
      <c r="K634" s="6">
        <f t="shared" si="9"/>
        <v>479.55800531272638</v>
      </c>
      <c r="L634" s="51">
        <v>2604</v>
      </c>
      <c r="M634" s="51" t="s">
        <v>8664</v>
      </c>
      <c r="N634" s="9">
        <v>2613701</v>
      </c>
      <c r="V634" s="66"/>
      <c r="W634" s="66"/>
    </row>
    <row r="635" spans="1:23" x14ac:dyDescent="0.25">
      <c r="A635" s="9">
        <v>634</v>
      </c>
      <c r="B635" s="9" t="s">
        <v>84</v>
      </c>
      <c r="C635" s="10" t="s">
        <v>1004</v>
      </c>
      <c r="D635" s="9">
        <v>5006606</v>
      </c>
      <c r="E635" s="10" t="s">
        <v>1806</v>
      </c>
      <c r="F635" s="13">
        <v>2000</v>
      </c>
      <c r="G635" s="13">
        <v>227002.48</v>
      </c>
      <c r="H635" s="13">
        <v>1405440</v>
      </c>
      <c r="I635" s="13">
        <v>1632442.48</v>
      </c>
      <c r="J635" s="5">
        <v>35735</v>
      </c>
      <c r="K635" s="6">
        <f t="shared" si="9"/>
        <v>702.72</v>
      </c>
      <c r="L635" s="51">
        <v>5004</v>
      </c>
      <c r="M635" s="51" t="s">
        <v>8628</v>
      </c>
      <c r="N635" s="9">
        <v>5006606</v>
      </c>
      <c r="V635" s="66"/>
      <c r="W635" s="66"/>
    </row>
    <row r="636" spans="1:23" x14ac:dyDescent="0.25">
      <c r="A636" s="9">
        <v>635</v>
      </c>
      <c r="B636" s="9" t="s">
        <v>104</v>
      </c>
      <c r="C636" s="10" t="s">
        <v>322</v>
      </c>
      <c r="D636" s="9">
        <v>4117305</v>
      </c>
      <c r="E636" s="10" t="s">
        <v>1808</v>
      </c>
      <c r="F636" s="13">
        <v>307.85000000000002</v>
      </c>
      <c r="G636" s="13">
        <v>37499.21</v>
      </c>
      <c r="H636" s="13">
        <v>78162.039999999994</v>
      </c>
      <c r="I636" s="13">
        <v>115661.25</v>
      </c>
      <c r="J636" s="5">
        <v>35916</v>
      </c>
      <c r="K636" s="6">
        <f t="shared" si="9"/>
        <v>253.89650803962965</v>
      </c>
      <c r="L636" s="51">
        <v>3505</v>
      </c>
      <c r="M636" s="51" t="s">
        <v>8670</v>
      </c>
      <c r="N636" s="9">
        <v>4117305</v>
      </c>
      <c r="V636" s="66"/>
      <c r="W636" s="66"/>
    </row>
    <row r="637" spans="1:23" x14ac:dyDescent="0.25">
      <c r="A637" s="9">
        <v>636</v>
      </c>
      <c r="B637" s="9" t="s">
        <v>243</v>
      </c>
      <c r="C637" s="10" t="s">
        <v>1206</v>
      </c>
      <c r="D637" s="9">
        <v>2905800</v>
      </c>
      <c r="E637" s="10" t="s">
        <v>1810</v>
      </c>
      <c r="F637" s="13">
        <v>953.72</v>
      </c>
      <c r="G637" s="13">
        <v>142467.49</v>
      </c>
      <c r="H637" s="13">
        <v>190740.09</v>
      </c>
      <c r="I637" s="13">
        <v>333207.58</v>
      </c>
      <c r="J637" s="5">
        <v>36069</v>
      </c>
      <c r="K637" s="6">
        <f t="shared" si="9"/>
        <v>199.99590026422848</v>
      </c>
      <c r="L637" s="51">
        <v>2907</v>
      </c>
      <c r="M637" s="51" t="s">
        <v>8630</v>
      </c>
      <c r="N637" s="9">
        <v>2905800</v>
      </c>
      <c r="V637" s="66"/>
      <c r="W637" s="66"/>
    </row>
    <row r="638" spans="1:23" x14ac:dyDescent="0.25">
      <c r="A638" s="9">
        <v>637</v>
      </c>
      <c r="B638" s="9" t="s">
        <v>44</v>
      </c>
      <c r="C638" s="10" t="s">
        <v>1812</v>
      </c>
      <c r="D638" s="9">
        <v>2103257</v>
      </c>
      <c r="E638" s="10" t="s">
        <v>1813</v>
      </c>
      <c r="F638" s="13">
        <v>125.45</v>
      </c>
      <c r="G638" s="13">
        <v>7426.17</v>
      </c>
      <c r="H638" s="13">
        <v>10193.66</v>
      </c>
      <c r="I638" s="13">
        <v>17619.830000000002</v>
      </c>
      <c r="J638" s="5">
        <v>35886</v>
      </c>
      <c r="K638" s="6">
        <f t="shared" si="9"/>
        <v>81.256755679553606</v>
      </c>
      <c r="L638" s="51">
        <v>1701</v>
      </c>
      <c r="M638" s="51" t="s">
        <v>8668</v>
      </c>
      <c r="N638" s="9">
        <v>2103257</v>
      </c>
      <c r="V638" s="66"/>
      <c r="W638" s="66"/>
    </row>
    <row r="639" spans="1:23" x14ac:dyDescent="0.25">
      <c r="A639" s="9">
        <v>638</v>
      </c>
      <c r="B639" s="9" t="s">
        <v>104</v>
      </c>
      <c r="C639" s="10" t="s">
        <v>1815</v>
      </c>
      <c r="D639" s="9">
        <v>4101408</v>
      </c>
      <c r="E639" s="10" t="s">
        <v>1816</v>
      </c>
      <c r="F639" s="13">
        <v>364.26</v>
      </c>
      <c r="G639" s="13">
        <v>40490.97</v>
      </c>
      <c r="H639" s="13">
        <v>109123.26</v>
      </c>
      <c r="I639" s="13">
        <v>149614.23000000001</v>
      </c>
      <c r="J639" s="5">
        <v>35916</v>
      </c>
      <c r="K639" s="6">
        <f t="shared" si="9"/>
        <v>299.57519354307362</v>
      </c>
      <c r="L639" s="51">
        <v>4101</v>
      </c>
      <c r="M639" s="51" t="s">
        <v>8671</v>
      </c>
      <c r="N639" s="9">
        <v>4101408</v>
      </c>
      <c r="V639" s="66"/>
      <c r="W639" s="66"/>
    </row>
    <row r="640" spans="1:23" x14ac:dyDescent="0.25">
      <c r="A640" s="9">
        <v>639</v>
      </c>
      <c r="B640" s="9" t="s">
        <v>44</v>
      </c>
      <c r="C640" s="10" t="s">
        <v>1812</v>
      </c>
      <c r="D640" s="9">
        <v>2103257</v>
      </c>
      <c r="E640" s="10" t="s">
        <v>1818</v>
      </c>
      <c r="F640" s="13">
        <v>2988.66</v>
      </c>
      <c r="G640" s="13">
        <v>117195.66</v>
      </c>
      <c r="H640" s="13">
        <v>252631.63</v>
      </c>
      <c r="I640" s="13">
        <v>369827.29</v>
      </c>
      <c r="J640" s="5">
        <v>35490</v>
      </c>
      <c r="K640" s="6">
        <f t="shared" si="9"/>
        <v>84.530066986542465</v>
      </c>
      <c r="L640" s="51">
        <v>1701</v>
      </c>
      <c r="M640" s="51" t="s">
        <v>8668</v>
      </c>
      <c r="N640" s="9">
        <v>2103257</v>
      </c>
      <c r="V640" s="66"/>
      <c r="W640" s="66"/>
    </row>
    <row r="641" spans="1:23" x14ac:dyDescent="0.25">
      <c r="A641" s="9">
        <v>640</v>
      </c>
      <c r="B641" s="9" t="s">
        <v>44</v>
      </c>
      <c r="C641" s="10" t="s">
        <v>763</v>
      </c>
      <c r="D641" s="9">
        <v>2108504</v>
      </c>
      <c r="E641" s="10" t="s">
        <v>1820</v>
      </c>
      <c r="F641" s="13">
        <v>2154.6999999999998</v>
      </c>
      <c r="G641" s="13">
        <v>82588.89</v>
      </c>
      <c r="H641" s="13">
        <v>181360.68</v>
      </c>
      <c r="I641" s="13">
        <v>263949.57</v>
      </c>
      <c r="J641" s="5">
        <v>36130</v>
      </c>
      <c r="K641" s="6">
        <f t="shared" si="9"/>
        <v>84.169805541374672</v>
      </c>
      <c r="L641" s="51">
        <v>2101</v>
      </c>
      <c r="M641" s="51" t="s">
        <v>8698</v>
      </c>
      <c r="N641" s="9">
        <v>2108504</v>
      </c>
      <c r="V641" s="66"/>
      <c r="W641" s="66"/>
    </row>
    <row r="642" spans="1:23" x14ac:dyDescent="0.25">
      <c r="A642" s="9">
        <v>641</v>
      </c>
      <c r="B642" s="9" t="s">
        <v>110</v>
      </c>
      <c r="C642" s="10" t="s">
        <v>1822</v>
      </c>
      <c r="D642" s="9">
        <v>1707108</v>
      </c>
      <c r="E642" s="10" t="s">
        <v>1823</v>
      </c>
      <c r="F642" s="13">
        <v>1203.3</v>
      </c>
      <c r="G642" s="13">
        <v>140113.09</v>
      </c>
      <c r="H642" s="13">
        <v>108682.05</v>
      </c>
      <c r="I642" s="13">
        <v>248795.14</v>
      </c>
      <c r="J642" s="5">
        <v>35674</v>
      </c>
      <c r="K642" s="6">
        <f t="shared" si="9"/>
        <v>90.319995013712301</v>
      </c>
      <c r="L642" s="51">
        <v>1702</v>
      </c>
      <c r="M642" s="51" t="s">
        <v>8638</v>
      </c>
      <c r="N642" s="9">
        <v>1707108</v>
      </c>
      <c r="V642" s="66"/>
      <c r="W642" s="66"/>
    </row>
    <row r="643" spans="1:23" x14ac:dyDescent="0.25">
      <c r="A643" s="9">
        <v>642</v>
      </c>
      <c r="B643" s="9" t="s">
        <v>882</v>
      </c>
      <c r="C643" s="10" t="s">
        <v>1826</v>
      </c>
      <c r="D643" s="9">
        <v>1100148</v>
      </c>
      <c r="E643" s="10" t="s">
        <v>1827</v>
      </c>
      <c r="F643" s="13">
        <v>1877.69</v>
      </c>
      <c r="G643" s="13">
        <v>49515.39</v>
      </c>
      <c r="H643" s="13">
        <v>440279.7</v>
      </c>
      <c r="I643" s="13">
        <v>489795.09</v>
      </c>
      <c r="J643" s="5">
        <v>35704</v>
      </c>
      <c r="K643" s="6">
        <f t="shared" ref="K643:K706" si="10">H643/F643</f>
        <v>234.47944016317922</v>
      </c>
      <c r="L643" s="51">
        <v>1101</v>
      </c>
      <c r="M643" s="51" t="s">
        <v>8643</v>
      </c>
      <c r="N643" s="9">
        <v>1100148</v>
      </c>
      <c r="V643" s="66"/>
      <c r="W643" s="66"/>
    </row>
    <row r="644" spans="1:23" x14ac:dyDescent="0.25">
      <c r="A644" s="9">
        <v>643</v>
      </c>
      <c r="B644" s="9" t="s">
        <v>129</v>
      </c>
      <c r="C644" s="10" t="s">
        <v>177</v>
      </c>
      <c r="D644" s="9">
        <v>1502707</v>
      </c>
      <c r="E644" s="10" t="s">
        <v>1829</v>
      </c>
      <c r="F644" s="13">
        <v>17424</v>
      </c>
      <c r="G644" s="13">
        <v>1438338.39</v>
      </c>
      <c r="H644" s="13">
        <v>3185978.4</v>
      </c>
      <c r="I644" s="13">
        <v>4624316.79</v>
      </c>
      <c r="J644" s="5">
        <v>36008</v>
      </c>
      <c r="K644" s="6">
        <f t="shared" si="10"/>
        <v>182.85</v>
      </c>
      <c r="L644" s="51">
        <v>1503</v>
      </c>
      <c r="M644" s="51" t="s">
        <v>8634</v>
      </c>
      <c r="N644" s="9">
        <v>1502707</v>
      </c>
      <c r="V644" s="66"/>
      <c r="W644" s="66"/>
    </row>
    <row r="645" spans="1:23" x14ac:dyDescent="0.25">
      <c r="A645" s="9">
        <v>644</v>
      </c>
      <c r="B645" s="9" t="s">
        <v>110</v>
      </c>
      <c r="C645" s="10" t="s">
        <v>1169</v>
      </c>
      <c r="D645" s="9">
        <v>1717503</v>
      </c>
      <c r="E645" s="10" t="s">
        <v>1831</v>
      </c>
      <c r="F645" s="13">
        <v>1858.6</v>
      </c>
      <c r="G645" s="13">
        <v>173603.07</v>
      </c>
      <c r="H645" s="13">
        <v>197123.58</v>
      </c>
      <c r="I645" s="13">
        <v>370726.65</v>
      </c>
      <c r="J645" s="5">
        <v>35674</v>
      </c>
      <c r="K645" s="6">
        <f t="shared" si="10"/>
        <v>106.0602496502744</v>
      </c>
      <c r="L645" s="51">
        <v>1702</v>
      </c>
      <c r="M645" s="51" t="s">
        <v>8638</v>
      </c>
      <c r="N645" s="9">
        <v>1717503</v>
      </c>
      <c r="V645" s="66"/>
      <c r="W645" s="66"/>
    </row>
    <row r="646" spans="1:23" x14ac:dyDescent="0.25">
      <c r="A646" s="9">
        <v>645</v>
      </c>
      <c r="B646" s="9" t="s">
        <v>211</v>
      </c>
      <c r="C646" s="10" t="s">
        <v>1332</v>
      </c>
      <c r="D646" s="9">
        <v>5200829</v>
      </c>
      <c r="E646" s="10" t="s">
        <v>1833</v>
      </c>
      <c r="F646" s="13">
        <v>5671.72</v>
      </c>
      <c r="G646" s="13">
        <v>125622.8</v>
      </c>
      <c r="H646" s="13">
        <v>1537547.09</v>
      </c>
      <c r="I646" s="13">
        <v>1663169.89</v>
      </c>
      <c r="J646" s="5">
        <v>36404</v>
      </c>
      <c r="K646" s="6">
        <f t="shared" si="10"/>
        <v>271.09009083664216</v>
      </c>
      <c r="L646" s="51">
        <v>5201</v>
      </c>
      <c r="M646" s="51" t="s">
        <v>8711</v>
      </c>
      <c r="N646" s="9">
        <v>5200829</v>
      </c>
      <c r="V646" s="66"/>
      <c r="W646" s="66"/>
    </row>
    <row r="647" spans="1:23" x14ac:dyDescent="0.25">
      <c r="A647" s="9">
        <v>646</v>
      </c>
      <c r="B647" s="9" t="s">
        <v>211</v>
      </c>
      <c r="C647" s="10" t="s">
        <v>1835</v>
      </c>
      <c r="D647" s="9">
        <v>5204706</v>
      </c>
      <c r="E647" s="10" t="s">
        <v>1836</v>
      </c>
      <c r="F647" s="13">
        <v>3483.99</v>
      </c>
      <c r="G647" s="13">
        <v>214075.13</v>
      </c>
      <c r="H647" s="13">
        <v>941424.16</v>
      </c>
      <c r="I647" s="13">
        <v>1155499.29</v>
      </c>
      <c r="J647" s="5">
        <v>36039</v>
      </c>
      <c r="K647" s="6">
        <f t="shared" si="10"/>
        <v>270.21436915720199</v>
      </c>
      <c r="L647" s="51">
        <v>5201</v>
      </c>
      <c r="M647" s="51" t="s">
        <v>8711</v>
      </c>
      <c r="N647" s="9">
        <v>5204706</v>
      </c>
      <c r="V647" s="66"/>
      <c r="W647" s="66"/>
    </row>
    <row r="648" spans="1:23" x14ac:dyDescent="0.25">
      <c r="A648" s="9">
        <v>647</v>
      </c>
      <c r="B648" s="9" t="s">
        <v>137</v>
      </c>
      <c r="C648" s="10" t="s">
        <v>426</v>
      </c>
      <c r="D648" s="9">
        <v>5207907</v>
      </c>
      <c r="E648" s="10" t="s">
        <v>1838</v>
      </c>
      <c r="F648" s="13">
        <v>2010.74</v>
      </c>
      <c r="G648" s="13">
        <v>231487.33</v>
      </c>
      <c r="H648" s="13">
        <v>531237.34</v>
      </c>
      <c r="I648" s="13">
        <v>762724.67</v>
      </c>
      <c r="J648" s="5">
        <v>36586</v>
      </c>
      <c r="K648" s="6">
        <f t="shared" si="10"/>
        <v>264.19991644867065</v>
      </c>
      <c r="L648" s="51">
        <v>5203</v>
      </c>
      <c r="M648" s="51" t="s">
        <v>8674</v>
      </c>
      <c r="N648" s="9">
        <v>5207907</v>
      </c>
      <c r="V648" s="66"/>
      <c r="W648" s="66"/>
    </row>
    <row r="649" spans="1:23" x14ac:dyDescent="0.25">
      <c r="A649" s="9">
        <v>648</v>
      </c>
      <c r="B649" s="9" t="s">
        <v>137</v>
      </c>
      <c r="C649" s="10" t="s">
        <v>426</v>
      </c>
      <c r="D649" s="9">
        <v>5207907</v>
      </c>
      <c r="E649" s="10" t="s">
        <v>1840</v>
      </c>
      <c r="F649" s="13">
        <v>1274.0899999999999</v>
      </c>
      <c r="G649" s="13">
        <v>137958.67000000001</v>
      </c>
      <c r="H649" s="13">
        <v>336613.33</v>
      </c>
      <c r="I649" s="13">
        <v>474572</v>
      </c>
      <c r="J649" s="5">
        <v>36586</v>
      </c>
      <c r="K649" s="6">
        <f t="shared" si="10"/>
        <v>264.19902047736036</v>
      </c>
      <c r="L649" s="51">
        <v>5203</v>
      </c>
      <c r="M649" s="51" t="s">
        <v>8674</v>
      </c>
      <c r="N649" s="9">
        <v>5207907</v>
      </c>
      <c r="V649" s="66"/>
      <c r="W649" s="66"/>
    </row>
    <row r="650" spans="1:23" x14ac:dyDescent="0.25">
      <c r="A650" s="9">
        <v>649</v>
      </c>
      <c r="B650" s="9" t="s">
        <v>211</v>
      </c>
      <c r="C650" s="10" t="s">
        <v>1842</v>
      </c>
      <c r="D650" s="9">
        <v>5218607</v>
      </c>
      <c r="E650" s="10" t="s">
        <v>1843</v>
      </c>
      <c r="F650" s="13">
        <v>3054.84</v>
      </c>
      <c r="G650" s="13">
        <v>245497.28</v>
      </c>
      <c r="H650" s="13">
        <v>2188792.4300000002</v>
      </c>
      <c r="I650" s="13">
        <v>2434289.71</v>
      </c>
      <c r="J650" s="5">
        <v>36434</v>
      </c>
      <c r="K650" s="6">
        <f t="shared" si="10"/>
        <v>716.49985923976385</v>
      </c>
      <c r="L650" s="51">
        <v>5202</v>
      </c>
      <c r="M650" s="51" t="s">
        <v>8678</v>
      </c>
      <c r="N650" s="9">
        <v>5218607</v>
      </c>
      <c r="V650" s="66"/>
      <c r="W650" s="66"/>
    </row>
    <row r="651" spans="1:23" x14ac:dyDescent="0.25">
      <c r="A651" s="9">
        <v>650</v>
      </c>
      <c r="B651" s="9" t="s">
        <v>114</v>
      </c>
      <c r="C651" s="10" t="s">
        <v>1845</v>
      </c>
      <c r="D651" s="9">
        <v>5106281</v>
      </c>
      <c r="E651" s="10" t="s">
        <v>1846</v>
      </c>
      <c r="F651" s="13">
        <v>1352.26</v>
      </c>
      <c r="G651" s="13">
        <v>74289.88</v>
      </c>
      <c r="H651" s="13">
        <v>520093.8</v>
      </c>
      <c r="I651" s="13">
        <v>594383.68000000005</v>
      </c>
      <c r="J651" s="5">
        <v>35765</v>
      </c>
      <c r="K651" s="6">
        <f t="shared" si="10"/>
        <v>384.61079969828285</v>
      </c>
      <c r="L651" s="51">
        <v>5102</v>
      </c>
      <c r="M651" s="51" t="s">
        <v>8697</v>
      </c>
      <c r="N651" s="9">
        <v>5106281</v>
      </c>
      <c r="V651" s="66"/>
      <c r="W651" s="66"/>
    </row>
    <row r="652" spans="1:23" x14ac:dyDescent="0.25">
      <c r="A652" s="9">
        <v>651</v>
      </c>
      <c r="B652" s="9" t="s">
        <v>243</v>
      </c>
      <c r="C652" s="10" t="s">
        <v>1848</v>
      </c>
      <c r="D652" s="9">
        <v>2907103</v>
      </c>
      <c r="E652" s="10" t="s">
        <v>1849</v>
      </c>
      <c r="F652" s="13">
        <v>1137.68</v>
      </c>
      <c r="G652" s="13">
        <v>62394.54</v>
      </c>
      <c r="H652" s="13">
        <v>111026.49</v>
      </c>
      <c r="I652" s="13">
        <v>173421.03</v>
      </c>
      <c r="J652" s="5">
        <v>36617</v>
      </c>
      <c r="K652" s="6">
        <f t="shared" si="10"/>
        <v>97.590262639758109</v>
      </c>
      <c r="L652" s="51">
        <v>2902</v>
      </c>
      <c r="M652" s="51" t="s">
        <v>8682</v>
      </c>
      <c r="N652" s="9">
        <v>2907103</v>
      </c>
      <c r="V652" s="66"/>
      <c r="W652" s="66"/>
    </row>
    <row r="653" spans="1:23" x14ac:dyDescent="0.25">
      <c r="A653" s="9">
        <v>652</v>
      </c>
      <c r="B653" s="9" t="s">
        <v>390</v>
      </c>
      <c r="C653" s="10" t="s">
        <v>1706</v>
      </c>
      <c r="D653" s="9">
        <v>2802809</v>
      </c>
      <c r="E653" s="10" t="s">
        <v>1851</v>
      </c>
      <c r="F653" s="13">
        <v>299</v>
      </c>
      <c r="G653" s="13">
        <v>48859.26</v>
      </c>
      <c r="H653" s="13">
        <v>101963.08</v>
      </c>
      <c r="I653" s="13">
        <v>150822.34</v>
      </c>
      <c r="J653" s="5">
        <v>35916</v>
      </c>
      <c r="K653" s="6">
        <f t="shared" si="10"/>
        <v>341.01364548494985</v>
      </c>
      <c r="L653" s="51">
        <v>2802</v>
      </c>
      <c r="M653" s="51" t="s">
        <v>8618</v>
      </c>
      <c r="N653" s="9">
        <v>2802809</v>
      </c>
      <c r="V653" s="66"/>
      <c r="W653" s="66"/>
    </row>
    <row r="654" spans="1:23" x14ac:dyDescent="0.25">
      <c r="A654" s="9">
        <v>653</v>
      </c>
      <c r="B654" s="9" t="s">
        <v>235</v>
      </c>
      <c r="C654" s="10" t="s">
        <v>1853</v>
      </c>
      <c r="D654" s="9">
        <v>2310407</v>
      </c>
      <c r="E654" s="10" t="s">
        <v>1854</v>
      </c>
      <c r="F654" s="13">
        <v>1295.3499999999999</v>
      </c>
      <c r="G654" s="13">
        <v>144323.38</v>
      </c>
      <c r="H654" s="13">
        <v>63239.1</v>
      </c>
      <c r="I654" s="13">
        <v>207562.48</v>
      </c>
      <c r="J654" s="5">
        <v>36008</v>
      </c>
      <c r="K654" s="6">
        <f t="shared" si="10"/>
        <v>48.820087235110201</v>
      </c>
      <c r="L654" s="51">
        <v>2302</v>
      </c>
      <c r="M654" s="51" t="s">
        <v>8662</v>
      </c>
      <c r="N654" s="9">
        <v>2310407</v>
      </c>
      <c r="V654" s="66"/>
      <c r="W654" s="66"/>
    </row>
    <row r="655" spans="1:23" x14ac:dyDescent="0.25">
      <c r="A655" s="9">
        <v>654</v>
      </c>
      <c r="B655" s="9" t="s">
        <v>124</v>
      </c>
      <c r="C655" s="10" t="s">
        <v>1856</v>
      </c>
      <c r="D655" s="9">
        <v>2408300</v>
      </c>
      <c r="E655" s="10" t="s">
        <v>1857</v>
      </c>
      <c r="F655" s="13">
        <v>1931.89</v>
      </c>
      <c r="G655" s="13">
        <v>554963.18999999994</v>
      </c>
      <c r="H655" s="13">
        <v>1141498.1499999999</v>
      </c>
      <c r="I655" s="13">
        <v>1696461.34</v>
      </c>
      <c r="J655" s="5">
        <v>36526</v>
      </c>
      <c r="K655" s="6">
        <f t="shared" si="10"/>
        <v>590.87119349445356</v>
      </c>
      <c r="L655" s="51">
        <v>2403</v>
      </c>
      <c r="M655" s="51" t="s">
        <v>8637</v>
      </c>
      <c r="N655" s="9">
        <v>2408300</v>
      </c>
      <c r="V655" s="66"/>
      <c r="W655" s="66"/>
    </row>
    <row r="656" spans="1:23" x14ac:dyDescent="0.25">
      <c r="A656" s="9">
        <v>655</v>
      </c>
      <c r="B656" s="9" t="s">
        <v>129</v>
      </c>
      <c r="C656" s="10" t="s">
        <v>1859</v>
      </c>
      <c r="D656" s="9">
        <v>1508407</v>
      </c>
      <c r="E656" s="10" t="s">
        <v>1860</v>
      </c>
      <c r="F656" s="13">
        <v>4160.4399999999996</v>
      </c>
      <c r="G656" s="13">
        <v>652683.6</v>
      </c>
      <c r="H656" s="13">
        <v>943270.08</v>
      </c>
      <c r="I656" s="13">
        <v>1595953.68</v>
      </c>
      <c r="J656" s="5">
        <v>36373</v>
      </c>
      <c r="K656" s="6">
        <f t="shared" si="10"/>
        <v>226.72363500014421</v>
      </c>
      <c r="L656" s="51">
        <v>1503</v>
      </c>
      <c r="M656" s="51" t="s">
        <v>8634</v>
      </c>
      <c r="N656" s="9">
        <v>1508407</v>
      </c>
      <c r="V656" s="66"/>
      <c r="W656" s="66"/>
    </row>
    <row r="657" spans="1:23" x14ac:dyDescent="0.25">
      <c r="A657" s="9">
        <v>656</v>
      </c>
      <c r="B657" s="9" t="s">
        <v>129</v>
      </c>
      <c r="C657" s="10" t="s">
        <v>131</v>
      </c>
      <c r="D657" s="9">
        <v>1506138</v>
      </c>
      <c r="E657" s="10" t="s">
        <v>1862</v>
      </c>
      <c r="F657" s="13">
        <v>2904</v>
      </c>
      <c r="G657" s="13">
        <v>570143.18999999994</v>
      </c>
      <c r="H657" s="13">
        <v>422648.16</v>
      </c>
      <c r="I657" s="13">
        <v>992791.35</v>
      </c>
      <c r="J657" s="5">
        <v>35947</v>
      </c>
      <c r="K657" s="6">
        <f t="shared" si="10"/>
        <v>145.54</v>
      </c>
      <c r="L657" s="51">
        <v>1503</v>
      </c>
      <c r="M657" s="51" t="s">
        <v>8634</v>
      </c>
      <c r="N657" s="9">
        <v>1506138</v>
      </c>
      <c r="V657" s="66"/>
      <c r="W657" s="66"/>
    </row>
    <row r="658" spans="1:23" x14ac:dyDescent="0.25">
      <c r="A658" s="9">
        <v>657</v>
      </c>
      <c r="B658" s="9" t="s">
        <v>137</v>
      </c>
      <c r="C658" s="10" t="s">
        <v>1864</v>
      </c>
      <c r="D658" s="9">
        <v>5205497</v>
      </c>
      <c r="E658" s="10" t="s">
        <v>1865</v>
      </c>
      <c r="F658" s="13">
        <v>995</v>
      </c>
      <c r="G658" s="13">
        <v>71633</v>
      </c>
      <c r="H658" s="13">
        <v>373540.78</v>
      </c>
      <c r="I658" s="13">
        <v>445173.78</v>
      </c>
      <c r="J658" s="5">
        <v>35977</v>
      </c>
      <c r="K658" s="6">
        <f t="shared" si="10"/>
        <v>375.41786934673371</v>
      </c>
      <c r="L658" s="51">
        <v>5204</v>
      </c>
      <c r="M658" s="51" t="s">
        <v>8666</v>
      </c>
      <c r="N658" s="9">
        <v>5205497</v>
      </c>
      <c r="V658" s="66"/>
      <c r="W658" s="66"/>
    </row>
    <row r="659" spans="1:23" x14ac:dyDescent="0.25">
      <c r="A659" s="9">
        <v>658</v>
      </c>
      <c r="B659" s="9" t="s">
        <v>129</v>
      </c>
      <c r="C659" s="10" t="s">
        <v>376</v>
      </c>
      <c r="D659" s="9">
        <v>1503705</v>
      </c>
      <c r="E659" s="10" t="s">
        <v>1867</v>
      </c>
      <c r="F659" s="13">
        <v>1496.64</v>
      </c>
      <c r="G659" s="13">
        <v>14862.76</v>
      </c>
      <c r="H659" s="13">
        <v>157641.60000000001</v>
      </c>
      <c r="I659" s="13">
        <v>172504.36</v>
      </c>
      <c r="J659" s="5">
        <v>35490</v>
      </c>
      <c r="K659" s="6">
        <f t="shared" si="10"/>
        <v>105.33033996151379</v>
      </c>
      <c r="L659" s="51">
        <v>1503</v>
      </c>
      <c r="M659" s="51" t="s">
        <v>8634</v>
      </c>
      <c r="N659" s="9">
        <v>1503705</v>
      </c>
      <c r="V659" s="66"/>
      <c r="W659" s="66"/>
    </row>
    <row r="660" spans="1:23" x14ac:dyDescent="0.25">
      <c r="A660" s="9">
        <v>659</v>
      </c>
      <c r="B660" s="9" t="s">
        <v>110</v>
      </c>
      <c r="C660" s="10" t="s">
        <v>1493</v>
      </c>
      <c r="D660" s="9">
        <v>1703305</v>
      </c>
      <c r="E660" s="10" t="s">
        <v>1869</v>
      </c>
      <c r="F660" s="13">
        <v>6058.36</v>
      </c>
      <c r="G660" s="13">
        <v>481003.93</v>
      </c>
      <c r="H660" s="13">
        <v>887156.03</v>
      </c>
      <c r="I660" s="13">
        <v>1368159.96</v>
      </c>
      <c r="J660" s="5">
        <v>35947</v>
      </c>
      <c r="K660" s="6">
        <f t="shared" si="10"/>
        <v>146.43501376610172</v>
      </c>
      <c r="L660" s="51">
        <v>1701</v>
      </c>
      <c r="M660" s="51" t="s">
        <v>8668</v>
      </c>
      <c r="N660" s="9">
        <v>1703305</v>
      </c>
      <c r="V660" s="66"/>
      <c r="W660" s="66"/>
    </row>
    <row r="661" spans="1:23" x14ac:dyDescent="0.25">
      <c r="A661" s="9">
        <v>660</v>
      </c>
      <c r="B661" s="9" t="s">
        <v>211</v>
      </c>
      <c r="C661" s="10" t="s">
        <v>1871</v>
      </c>
      <c r="D661" s="9">
        <v>5204409</v>
      </c>
      <c r="E661" s="10" t="s">
        <v>1872</v>
      </c>
      <c r="F661" s="13">
        <v>1661.78</v>
      </c>
      <c r="G661" s="13">
        <v>411.48</v>
      </c>
      <c r="H661" s="13">
        <v>674.28</v>
      </c>
      <c r="I661" s="13">
        <v>1085.76</v>
      </c>
      <c r="J661" s="5">
        <v>36130</v>
      </c>
      <c r="K661" s="6">
        <f t="shared" si="10"/>
        <v>0.40575768152222313</v>
      </c>
      <c r="L661" s="51">
        <v>5207</v>
      </c>
      <c r="M661" s="51" t="s">
        <v>8696</v>
      </c>
      <c r="N661" s="9">
        <v>5204409</v>
      </c>
      <c r="V661" s="66"/>
      <c r="W661" s="66"/>
    </row>
    <row r="662" spans="1:23" x14ac:dyDescent="0.25">
      <c r="A662" s="9">
        <v>661</v>
      </c>
      <c r="B662" s="9" t="s">
        <v>211</v>
      </c>
      <c r="C662" s="10" t="s">
        <v>1871</v>
      </c>
      <c r="D662" s="9">
        <v>5204409</v>
      </c>
      <c r="E662" s="10" t="s">
        <v>1874</v>
      </c>
      <c r="F662" s="13">
        <v>3091.13</v>
      </c>
      <c r="G662" s="13">
        <v>341364.45</v>
      </c>
      <c r="H662" s="13">
        <v>1659751.9</v>
      </c>
      <c r="I662" s="13">
        <v>2001116.35</v>
      </c>
      <c r="J662" s="5">
        <v>36130</v>
      </c>
      <c r="K662" s="6">
        <f t="shared" si="10"/>
        <v>536.94018045180883</v>
      </c>
      <c r="L662" s="51">
        <v>5207</v>
      </c>
      <c r="M662" s="51" t="s">
        <v>8696</v>
      </c>
      <c r="N662" s="9">
        <v>5204409</v>
      </c>
      <c r="V662" s="66"/>
      <c r="W662" s="66"/>
    </row>
    <row r="663" spans="1:23" x14ac:dyDescent="0.25">
      <c r="A663" s="9">
        <v>662</v>
      </c>
      <c r="B663" s="9" t="s">
        <v>211</v>
      </c>
      <c r="C663" s="10" t="s">
        <v>452</v>
      </c>
      <c r="D663" s="9">
        <v>5213806</v>
      </c>
      <c r="E663" s="10" t="s">
        <v>1877</v>
      </c>
      <c r="F663" s="13">
        <v>936.12</v>
      </c>
      <c r="G663" s="13">
        <v>93969.93</v>
      </c>
      <c r="H663" s="13">
        <v>475719.83</v>
      </c>
      <c r="I663" s="13">
        <v>569689.76</v>
      </c>
      <c r="J663" s="5">
        <v>36100</v>
      </c>
      <c r="K663" s="6">
        <f t="shared" si="10"/>
        <v>508.18253001751913</v>
      </c>
      <c r="L663" s="51">
        <v>5206</v>
      </c>
      <c r="M663" s="51" t="s">
        <v>8690</v>
      </c>
      <c r="N663" s="9">
        <v>5213806</v>
      </c>
      <c r="V663" s="66"/>
      <c r="W663" s="66"/>
    </row>
    <row r="664" spans="1:23" x14ac:dyDescent="0.25">
      <c r="A664" s="9">
        <v>663</v>
      </c>
      <c r="B664" s="9" t="s">
        <v>124</v>
      </c>
      <c r="C664" s="10" t="s">
        <v>1322</v>
      </c>
      <c r="D664" s="9">
        <v>2402600</v>
      </c>
      <c r="E664" s="10" t="s">
        <v>1879</v>
      </c>
      <c r="F664" s="13">
        <v>1550.63</v>
      </c>
      <c r="G664" s="13">
        <v>54499.19</v>
      </c>
      <c r="H664" s="13">
        <v>230438.39999999999</v>
      </c>
      <c r="I664" s="13">
        <v>284937.59000000003</v>
      </c>
      <c r="J664" s="5">
        <v>35855</v>
      </c>
      <c r="K664" s="6">
        <f t="shared" si="10"/>
        <v>148.60953289953113</v>
      </c>
      <c r="L664" s="51">
        <v>2403</v>
      </c>
      <c r="M664" s="51" t="s">
        <v>8637</v>
      </c>
      <c r="N664" s="9">
        <v>2402600</v>
      </c>
      <c r="V664" s="66"/>
      <c r="W664" s="66"/>
    </row>
    <row r="665" spans="1:23" x14ac:dyDescent="0.25">
      <c r="A665" s="9">
        <v>664</v>
      </c>
      <c r="B665" s="9" t="s">
        <v>235</v>
      </c>
      <c r="C665" s="10" t="s">
        <v>1881</v>
      </c>
      <c r="D665" s="9">
        <v>2306702</v>
      </c>
      <c r="E665" s="10" t="s">
        <v>1882</v>
      </c>
      <c r="F665" s="13">
        <v>1401.38</v>
      </c>
      <c r="G665" s="13">
        <v>159675.57999999999</v>
      </c>
      <c r="H665" s="13">
        <v>122748.95</v>
      </c>
      <c r="I665" s="13">
        <v>282424.53000000003</v>
      </c>
      <c r="J665" s="5">
        <v>35916</v>
      </c>
      <c r="K665" s="6">
        <f t="shared" si="10"/>
        <v>87.591481254192288</v>
      </c>
      <c r="L665" s="51">
        <v>2302</v>
      </c>
      <c r="M665" s="51" t="s">
        <v>8662</v>
      </c>
      <c r="N665" s="9">
        <v>2306702</v>
      </c>
      <c r="V665" s="66"/>
      <c r="W665" s="66"/>
    </row>
    <row r="666" spans="1:23" x14ac:dyDescent="0.25">
      <c r="A666" s="9">
        <v>665</v>
      </c>
      <c r="B666" s="9" t="s">
        <v>104</v>
      </c>
      <c r="C666" s="10" t="s">
        <v>1227</v>
      </c>
      <c r="D666" s="9">
        <v>4124509</v>
      </c>
      <c r="E666" s="10" t="s">
        <v>1884</v>
      </c>
      <c r="F666" s="13">
        <v>1911.02</v>
      </c>
      <c r="G666" s="13">
        <v>94896</v>
      </c>
      <c r="H666" s="13">
        <v>1451118</v>
      </c>
      <c r="I666" s="13">
        <v>1546014</v>
      </c>
      <c r="J666" s="5">
        <v>35977</v>
      </c>
      <c r="K666" s="6">
        <f t="shared" si="10"/>
        <v>759.34213142719591</v>
      </c>
      <c r="L666" s="51">
        <v>4101</v>
      </c>
      <c r="M666" s="51" t="s">
        <v>8671</v>
      </c>
      <c r="N666" s="9">
        <v>4124509</v>
      </c>
      <c r="V666" s="66"/>
      <c r="W666" s="66"/>
    </row>
    <row r="667" spans="1:23" x14ac:dyDescent="0.25">
      <c r="A667" s="9">
        <v>666</v>
      </c>
      <c r="B667" s="9" t="s">
        <v>211</v>
      </c>
      <c r="C667" s="10" t="s">
        <v>1871</v>
      </c>
      <c r="D667" s="9">
        <v>5204409</v>
      </c>
      <c r="E667" s="10" t="s">
        <v>1886</v>
      </c>
      <c r="F667" s="13">
        <v>1341.24</v>
      </c>
      <c r="G667" s="13">
        <v>51212.14</v>
      </c>
      <c r="H667" s="13">
        <v>448376.53</v>
      </c>
      <c r="I667" s="13">
        <v>499588.67</v>
      </c>
      <c r="J667" s="5">
        <v>36192</v>
      </c>
      <c r="K667" s="6">
        <f t="shared" si="10"/>
        <v>334.29999850884258</v>
      </c>
      <c r="L667" s="51">
        <v>5207</v>
      </c>
      <c r="M667" s="51" t="s">
        <v>8696</v>
      </c>
      <c r="N667" s="9">
        <v>5204409</v>
      </c>
      <c r="V667" s="66"/>
      <c r="W667" s="66"/>
    </row>
    <row r="668" spans="1:23" x14ac:dyDescent="0.25">
      <c r="A668" s="9">
        <v>667</v>
      </c>
      <c r="B668" s="9" t="s">
        <v>84</v>
      </c>
      <c r="C668" s="10" t="s">
        <v>228</v>
      </c>
      <c r="D668" s="9">
        <v>5002704</v>
      </c>
      <c r="E668" s="10" t="s">
        <v>831</v>
      </c>
      <c r="F668" s="13">
        <v>1616</v>
      </c>
      <c r="G668" s="13">
        <v>320081.06</v>
      </c>
      <c r="H668" s="13">
        <v>977308.32</v>
      </c>
      <c r="I668" s="13">
        <v>1297389.3799999999</v>
      </c>
      <c r="J668" s="5">
        <v>36039</v>
      </c>
      <c r="K668" s="6">
        <f t="shared" si="10"/>
        <v>604.77</v>
      </c>
      <c r="L668" s="51">
        <v>5002</v>
      </c>
      <c r="M668" s="51" t="s">
        <v>8622</v>
      </c>
      <c r="N668" s="9">
        <v>5002704</v>
      </c>
      <c r="V668" s="66"/>
      <c r="W668" s="66"/>
    </row>
    <row r="669" spans="1:23" x14ac:dyDescent="0.25">
      <c r="A669" s="9">
        <v>668</v>
      </c>
      <c r="B669" s="9" t="s">
        <v>211</v>
      </c>
      <c r="C669" s="10" t="s">
        <v>1871</v>
      </c>
      <c r="D669" s="9">
        <v>5204409</v>
      </c>
      <c r="E669" s="10" t="s">
        <v>1874</v>
      </c>
      <c r="F669" s="13">
        <v>2081.1999999999998</v>
      </c>
      <c r="G669" s="13">
        <v>116045.89</v>
      </c>
      <c r="H669" s="13">
        <v>1231279.5</v>
      </c>
      <c r="I669" s="13">
        <v>1347325.39</v>
      </c>
      <c r="J669" s="5">
        <v>36100</v>
      </c>
      <c r="K669" s="6">
        <f t="shared" si="10"/>
        <v>591.61997885835103</v>
      </c>
      <c r="L669" s="51">
        <v>5207</v>
      </c>
      <c r="M669" s="51" t="s">
        <v>8696</v>
      </c>
      <c r="N669" s="9">
        <v>5204409</v>
      </c>
      <c r="V669" s="66"/>
      <c r="W669" s="66"/>
    </row>
    <row r="670" spans="1:23" x14ac:dyDescent="0.25">
      <c r="A670" s="9">
        <v>669</v>
      </c>
      <c r="B670" s="9" t="s">
        <v>44</v>
      </c>
      <c r="C670" s="10" t="s">
        <v>369</v>
      </c>
      <c r="D670" s="9">
        <v>2100600</v>
      </c>
      <c r="E670" s="10" t="s">
        <v>1890</v>
      </c>
      <c r="F670" s="13">
        <v>1295.57</v>
      </c>
      <c r="G670" s="13">
        <v>0</v>
      </c>
      <c r="H670" s="13">
        <v>118738.55</v>
      </c>
      <c r="I670" s="13">
        <v>118738.55</v>
      </c>
      <c r="J670" s="5">
        <v>35947</v>
      </c>
      <c r="K670" s="6">
        <f t="shared" si="10"/>
        <v>91.649659995214463</v>
      </c>
      <c r="L670" s="51">
        <v>2106</v>
      </c>
      <c r="M670" s="51" t="s">
        <v>8705</v>
      </c>
      <c r="N670" s="9">
        <v>2100600</v>
      </c>
      <c r="V670" s="66"/>
      <c r="W670" s="66"/>
    </row>
    <row r="671" spans="1:23" x14ac:dyDescent="0.25">
      <c r="A671" s="9">
        <v>670</v>
      </c>
      <c r="B671" s="9" t="s">
        <v>129</v>
      </c>
      <c r="C671" s="10" t="s">
        <v>545</v>
      </c>
      <c r="D671" s="9">
        <v>1507300</v>
      </c>
      <c r="E671" s="10" t="s">
        <v>1892</v>
      </c>
      <c r="F671" s="13">
        <v>8712</v>
      </c>
      <c r="G671" s="13">
        <v>519291.14</v>
      </c>
      <c r="H671" s="13">
        <v>716361.28</v>
      </c>
      <c r="I671" s="13">
        <v>1235652.42</v>
      </c>
      <c r="J671" s="5">
        <v>35977</v>
      </c>
      <c r="K671" s="6">
        <f t="shared" si="10"/>
        <v>82.226960514233241</v>
      </c>
      <c r="L671" s="51">
        <v>1504</v>
      </c>
      <c r="M671" s="51" t="s">
        <v>8648</v>
      </c>
      <c r="N671" s="9">
        <v>1507300</v>
      </c>
      <c r="V671" s="66"/>
      <c r="W671" s="66"/>
    </row>
    <row r="672" spans="1:23" x14ac:dyDescent="0.25">
      <c r="A672" s="9">
        <v>671</v>
      </c>
      <c r="B672" s="9" t="s">
        <v>243</v>
      </c>
      <c r="C672" s="10" t="s">
        <v>639</v>
      </c>
      <c r="D672" s="9">
        <v>2925303</v>
      </c>
      <c r="E672" s="10" t="s">
        <v>1894</v>
      </c>
      <c r="F672" s="13">
        <v>754.68</v>
      </c>
      <c r="G672" s="13">
        <v>122298.38</v>
      </c>
      <c r="H672" s="13">
        <v>241673.24</v>
      </c>
      <c r="I672" s="13">
        <v>363971.62</v>
      </c>
      <c r="J672" s="5">
        <v>36039</v>
      </c>
      <c r="K672" s="6">
        <f t="shared" si="10"/>
        <v>320.23273440398583</v>
      </c>
      <c r="L672" s="51">
        <v>2908</v>
      </c>
      <c r="M672" s="51" t="s">
        <v>8703</v>
      </c>
      <c r="N672" s="9">
        <v>2925303</v>
      </c>
      <c r="V672" s="66"/>
      <c r="W672" s="66"/>
    </row>
    <row r="673" spans="1:23" x14ac:dyDescent="0.25">
      <c r="A673" s="9">
        <v>672</v>
      </c>
      <c r="B673" s="9" t="s">
        <v>306</v>
      </c>
      <c r="C673" s="10" t="s">
        <v>1896</v>
      </c>
      <c r="D673" s="9">
        <v>2206209</v>
      </c>
      <c r="E673" s="10" t="s">
        <v>1897</v>
      </c>
      <c r="F673" s="13">
        <v>947.65</v>
      </c>
      <c r="G673" s="13">
        <v>1183.78</v>
      </c>
      <c r="H673" s="13">
        <v>31490.41</v>
      </c>
      <c r="I673" s="13">
        <v>32674.19</v>
      </c>
      <c r="J673" s="5">
        <v>35886</v>
      </c>
      <c r="K673" s="6">
        <f t="shared" si="10"/>
        <v>33.230000527620959</v>
      </c>
      <c r="L673" s="51">
        <v>2201</v>
      </c>
      <c r="M673" s="51" t="s">
        <v>8691</v>
      </c>
      <c r="N673" s="9">
        <v>2206209</v>
      </c>
      <c r="V673" s="66"/>
      <c r="W673" s="66"/>
    </row>
    <row r="674" spans="1:23" x14ac:dyDescent="0.25">
      <c r="A674" s="9">
        <v>673</v>
      </c>
      <c r="B674" s="9" t="s">
        <v>44</v>
      </c>
      <c r="C674" s="10" t="s">
        <v>369</v>
      </c>
      <c r="D674" s="9">
        <v>2100600</v>
      </c>
      <c r="E674" s="10" t="s">
        <v>1007</v>
      </c>
      <c r="F674" s="13">
        <v>2026</v>
      </c>
      <c r="G674" s="13">
        <v>35252.75</v>
      </c>
      <c r="H674" s="13">
        <v>180557.12</v>
      </c>
      <c r="I674" s="13">
        <v>215809.87</v>
      </c>
      <c r="J674" s="5">
        <v>36100</v>
      </c>
      <c r="K674" s="6">
        <f t="shared" si="10"/>
        <v>89.12</v>
      </c>
      <c r="L674" s="51">
        <v>2106</v>
      </c>
      <c r="M674" s="51" t="s">
        <v>8705</v>
      </c>
      <c r="N674" s="9">
        <v>2100600</v>
      </c>
      <c r="V674" s="66"/>
      <c r="W674" s="66"/>
    </row>
    <row r="675" spans="1:23" x14ac:dyDescent="0.25">
      <c r="A675" s="9">
        <v>674</v>
      </c>
      <c r="B675" s="9" t="s">
        <v>211</v>
      </c>
      <c r="C675" s="10" t="s">
        <v>1900</v>
      </c>
      <c r="D675" s="9">
        <v>5213772</v>
      </c>
      <c r="E675" s="10" t="s">
        <v>1007</v>
      </c>
      <c r="F675" s="13">
        <v>1389.76</v>
      </c>
      <c r="G675" s="13">
        <v>113626.49</v>
      </c>
      <c r="H675" s="13">
        <v>232311.84</v>
      </c>
      <c r="I675" s="13">
        <v>345938.33</v>
      </c>
      <c r="J675" s="5">
        <v>36495</v>
      </c>
      <c r="K675" s="6">
        <f t="shared" si="10"/>
        <v>167.15968224729448</v>
      </c>
      <c r="L675" s="51">
        <v>5202</v>
      </c>
      <c r="M675" s="51" t="s">
        <v>8678</v>
      </c>
      <c r="N675" s="9">
        <v>5213772</v>
      </c>
      <c r="V675" s="66"/>
      <c r="W675" s="66"/>
    </row>
    <row r="676" spans="1:23" x14ac:dyDescent="0.25">
      <c r="A676" s="9">
        <v>675</v>
      </c>
      <c r="B676" s="9" t="s">
        <v>306</v>
      </c>
      <c r="C676" s="10" t="s">
        <v>1902</v>
      </c>
      <c r="D676" s="9">
        <v>2209005</v>
      </c>
      <c r="E676" s="10" t="s">
        <v>1903</v>
      </c>
      <c r="F676" s="13">
        <v>3000</v>
      </c>
      <c r="G676" s="13">
        <v>153682.01</v>
      </c>
      <c r="H676" s="13">
        <v>45210</v>
      </c>
      <c r="I676" s="13">
        <v>198892.01</v>
      </c>
      <c r="J676" s="5">
        <v>36008</v>
      </c>
      <c r="K676" s="6">
        <f t="shared" si="10"/>
        <v>15.07</v>
      </c>
      <c r="L676" s="51">
        <v>2206</v>
      </c>
      <c r="M676" s="51" t="s">
        <v>8687</v>
      </c>
      <c r="N676" s="9">
        <v>2209005</v>
      </c>
      <c r="V676" s="66"/>
      <c r="W676" s="66"/>
    </row>
    <row r="677" spans="1:23" x14ac:dyDescent="0.25">
      <c r="A677" s="9">
        <v>676</v>
      </c>
      <c r="B677" s="9" t="s">
        <v>110</v>
      </c>
      <c r="C677" s="10" t="s">
        <v>1905</v>
      </c>
      <c r="D677" s="9">
        <v>1710706</v>
      </c>
      <c r="E677" s="10" t="s">
        <v>1906</v>
      </c>
      <c r="F677" s="13">
        <v>1271.06</v>
      </c>
      <c r="G677" s="13">
        <v>4704</v>
      </c>
      <c r="H677" s="13">
        <v>114458.69</v>
      </c>
      <c r="I677" s="13">
        <v>119162.69</v>
      </c>
      <c r="J677" s="5">
        <v>36951</v>
      </c>
      <c r="K677" s="6">
        <f t="shared" si="10"/>
        <v>90.049793086085629</v>
      </c>
      <c r="L677" s="51">
        <v>1701</v>
      </c>
      <c r="M677" s="51" t="s">
        <v>8668</v>
      </c>
      <c r="N677" s="9">
        <v>1710706</v>
      </c>
      <c r="V677" s="66"/>
      <c r="W677" s="66"/>
    </row>
    <row r="678" spans="1:23" x14ac:dyDescent="0.25">
      <c r="A678" s="9">
        <v>677</v>
      </c>
      <c r="B678" s="9" t="s">
        <v>964</v>
      </c>
      <c r="C678" s="10" t="s">
        <v>1909</v>
      </c>
      <c r="D678" s="9">
        <v>3111101</v>
      </c>
      <c r="E678" s="10" t="s">
        <v>1910</v>
      </c>
      <c r="F678" s="13">
        <v>224.95</v>
      </c>
      <c r="G678" s="13">
        <v>2998</v>
      </c>
      <c r="H678" s="13">
        <v>156164.46</v>
      </c>
      <c r="I678" s="13">
        <v>159162.46</v>
      </c>
      <c r="J678" s="5">
        <v>36130</v>
      </c>
      <c r="K678" s="6">
        <f t="shared" si="10"/>
        <v>694.21853745276724</v>
      </c>
      <c r="L678" s="51">
        <v>3106</v>
      </c>
      <c r="M678" s="51" t="s">
        <v>8655</v>
      </c>
      <c r="N678" s="9">
        <v>3111101</v>
      </c>
      <c r="V678" s="66"/>
      <c r="W678" s="66"/>
    </row>
    <row r="679" spans="1:23" x14ac:dyDescent="0.25">
      <c r="A679" s="9">
        <v>678</v>
      </c>
      <c r="B679" s="9" t="s">
        <v>39</v>
      </c>
      <c r="C679" s="10" t="s">
        <v>241</v>
      </c>
      <c r="D679" s="9">
        <v>2505709</v>
      </c>
      <c r="E679" s="10" t="s">
        <v>1912</v>
      </c>
      <c r="F679" s="13">
        <v>81.040000000000006</v>
      </c>
      <c r="G679" s="13">
        <v>8752.2800000000007</v>
      </c>
      <c r="H679" s="13">
        <v>13600.75</v>
      </c>
      <c r="I679" s="13">
        <v>22353.03</v>
      </c>
      <c r="J679" s="5">
        <v>36039</v>
      </c>
      <c r="K679" s="6">
        <f t="shared" si="10"/>
        <v>167.82761599210266</v>
      </c>
      <c r="L679" s="51">
        <v>2503</v>
      </c>
      <c r="M679" s="51" t="s">
        <v>8621</v>
      </c>
      <c r="N679" s="9">
        <v>2505709</v>
      </c>
      <c r="V679" s="66"/>
      <c r="W679" s="66"/>
    </row>
    <row r="680" spans="1:23" x14ac:dyDescent="0.25">
      <c r="A680" s="9">
        <v>679</v>
      </c>
      <c r="B680" s="9" t="s">
        <v>39</v>
      </c>
      <c r="C680" s="10" t="s">
        <v>1914</v>
      </c>
      <c r="D680" s="9">
        <v>2515203</v>
      </c>
      <c r="E680" s="10" t="s">
        <v>1915</v>
      </c>
      <c r="F680" s="13">
        <v>2154.04</v>
      </c>
      <c r="G680" s="13">
        <v>167978.7</v>
      </c>
      <c r="H680" s="13">
        <v>202753.65</v>
      </c>
      <c r="I680" s="13">
        <v>370732.35</v>
      </c>
      <c r="J680" s="5">
        <v>36434</v>
      </c>
      <c r="K680" s="6">
        <f t="shared" si="10"/>
        <v>94.127151770626355</v>
      </c>
      <c r="L680" s="51">
        <v>2503</v>
      </c>
      <c r="M680" s="51" t="s">
        <v>8621</v>
      </c>
      <c r="N680" s="9">
        <v>2515203</v>
      </c>
      <c r="V680" s="66"/>
      <c r="W680" s="66"/>
    </row>
    <row r="681" spans="1:23" x14ac:dyDescent="0.25">
      <c r="A681" s="9">
        <v>680</v>
      </c>
      <c r="B681" s="9" t="s">
        <v>44</v>
      </c>
      <c r="C681" s="10" t="s">
        <v>50</v>
      </c>
      <c r="D681" s="9">
        <v>2103208</v>
      </c>
      <c r="E681" s="10" t="s">
        <v>1917</v>
      </c>
      <c r="F681" s="13">
        <v>2535</v>
      </c>
      <c r="G681" s="13">
        <v>7277.49</v>
      </c>
      <c r="H681" s="13">
        <v>150147.29999999999</v>
      </c>
      <c r="I681" s="13">
        <v>157424.79</v>
      </c>
      <c r="J681" s="5">
        <v>35977</v>
      </c>
      <c r="K681" s="6">
        <f t="shared" si="10"/>
        <v>59.229704142011826</v>
      </c>
      <c r="L681" s="51">
        <v>2103</v>
      </c>
      <c r="M681" s="51" t="s">
        <v>8685</v>
      </c>
      <c r="N681" s="9">
        <v>2103208</v>
      </c>
      <c r="V681" s="66"/>
      <c r="W681" s="66"/>
    </row>
    <row r="682" spans="1:23" x14ac:dyDescent="0.25">
      <c r="A682" s="9">
        <v>681</v>
      </c>
      <c r="B682" s="9" t="s">
        <v>882</v>
      </c>
      <c r="C682" s="10" t="s">
        <v>1919</v>
      </c>
      <c r="D682" s="9">
        <v>1100502</v>
      </c>
      <c r="E682" s="10" t="s">
        <v>1920</v>
      </c>
      <c r="F682" s="13">
        <v>1016.97</v>
      </c>
      <c r="G682" s="13">
        <v>0</v>
      </c>
      <c r="H682" s="13">
        <v>158373.44</v>
      </c>
      <c r="I682" s="13">
        <v>158373.44</v>
      </c>
      <c r="J682" s="5">
        <v>36069</v>
      </c>
      <c r="K682" s="6">
        <f t="shared" si="10"/>
        <v>155.73069018751781</v>
      </c>
      <c r="L682" s="51">
        <v>1101</v>
      </c>
      <c r="M682" s="51" t="s">
        <v>8643</v>
      </c>
      <c r="N682" s="9">
        <v>1100502</v>
      </c>
      <c r="V682" s="66"/>
      <c r="W682" s="66"/>
    </row>
    <row r="683" spans="1:23" x14ac:dyDescent="0.25">
      <c r="A683" s="9">
        <v>682</v>
      </c>
      <c r="B683" s="9" t="s">
        <v>243</v>
      </c>
      <c r="C683" s="10" t="s">
        <v>1747</v>
      </c>
      <c r="D683" s="9">
        <v>2905602</v>
      </c>
      <c r="E683" s="10" t="s">
        <v>1922</v>
      </c>
      <c r="F683" s="13">
        <v>165.36</v>
      </c>
      <c r="G683" s="13">
        <v>22790.080000000002</v>
      </c>
      <c r="H683" s="13">
        <v>32510.55</v>
      </c>
      <c r="I683" s="13">
        <v>55300.63</v>
      </c>
      <c r="J683" s="5">
        <v>36069</v>
      </c>
      <c r="K683" s="6">
        <f t="shared" si="10"/>
        <v>196.6046806966618</v>
      </c>
      <c r="L683" s="51">
        <v>2907</v>
      </c>
      <c r="M683" s="51" t="s">
        <v>8630</v>
      </c>
      <c r="N683" s="9">
        <v>2905602</v>
      </c>
      <c r="V683" s="66"/>
      <c r="W683" s="66"/>
    </row>
    <row r="684" spans="1:23" x14ac:dyDescent="0.25">
      <c r="A684" s="9">
        <v>683</v>
      </c>
      <c r="B684" s="9" t="s">
        <v>110</v>
      </c>
      <c r="C684" s="10" t="s">
        <v>1924</v>
      </c>
      <c r="D684" s="9">
        <v>1718808</v>
      </c>
      <c r="E684" s="10" t="s">
        <v>1925</v>
      </c>
      <c r="F684" s="13">
        <v>945.05</v>
      </c>
      <c r="G684" s="13">
        <v>101245.84</v>
      </c>
      <c r="H684" s="13">
        <v>145811.12</v>
      </c>
      <c r="I684" s="13">
        <v>247056.96</v>
      </c>
      <c r="J684" s="5">
        <v>35947</v>
      </c>
      <c r="K684" s="6">
        <f t="shared" si="10"/>
        <v>154.2893180255013</v>
      </c>
      <c r="L684" s="51">
        <v>1701</v>
      </c>
      <c r="M684" s="51" t="s">
        <v>8668</v>
      </c>
      <c r="N684" s="9">
        <v>1718808</v>
      </c>
      <c r="V684" s="66"/>
      <c r="W684" s="66"/>
    </row>
    <row r="685" spans="1:23" x14ac:dyDescent="0.25">
      <c r="A685" s="9">
        <v>684</v>
      </c>
      <c r="B685" s="9" t="s">
        <v>243</v>
      </c>
      <c r="C685" s="10" t="s">
        <v>1747</v>
      </c>
      <c r="D685" s="9">
        <v>2905602</v>
      </c>
      <c r="E685" s="10" t="s">
        <v>1927</v>
      </c>
      <c r="F685" s="13">
        <v>240.09</v>
      </c>
      <c r="G685" s="13">
        <v>67910.039999999994</v>
      </c>
      <c r="H685" s="13">
        <v>64167.45</v>
      </c>
      <c r="I685" s="13">
        <v>132077.49</v>
      </c>
      <c r="J685" s="5">
        <v>36069</v>
      </c>
      <c r="K685" s="6">
        <f t="shared" si="10"/>
        <v>267.2641509433962</v>
      </c>
      <c r="L685" s="51">
        <v>2907</v>
      </c>
      <c r="M685" s="51" t="s">
        <v>8630</v>
      </c>
      <c r="N685" s="9">
        <v>2905602</v>
      </c>
      <c r="V685" s="66"/>
      <c r="W685" s="66"/>
    </row>
    <row r="686" spans="1:23" x14ac:dyDescent="0.25">
      <c r="A686" s="9">
        <v>685</v>
      </c>
      <c r="B686" s="9" t="s">
        <v>110</v>
      </c>
      <c r="C686" s="10" t="s">
        <v>981</v>
      </c>
      <c r="D686" s="9">
        <v>1718204</v>
      </c>
      <c r="E686" s="10" t="s">
        <v>1929</v>
      </c>
      <c r="F686" s="13">
        <v>1670.49</v>
      </c>
      <c r="G686" s="13">
        <v>242502.86</v>
      </c>
      <c r="H686" s="13">
        <v>190670.2</v>
      </c>
      <c r="I686" s="13">
        <v>433173.06</v>
      </c>
      <c r="J686" s="5">
        <v>36465</v>
      </c>
      <c r="K686" s="6">
        <f t="shared" si="10"/>
        <v>114.14028219265006</v>
      </c>
      <c r="L686" s="51">
        <v>1702</v>
      </c>
      <c r="M686" s="51" t="s">
        <v>8638</v>
      </c>
      <c r="N686" s="9">
        <v>1718204</v>
      </c>
      <c r="V686" s="66"/>
      <c r="W686" s="66"/>
    </row>
    <row r="687" spans="1:23" x14ac:dyDescent="0.25">
      <c r="A687" s="9">
        <v>686</v>
      </c>
      <c r="B687" s="9" t="s">
        <v>124</v>
      </c>
      <c r="C687" s="10" t="s">
        <v>1931</v>
      </c>
      <c r="D687" s="9">
        <v>2412559</v>
      </c>
      <c r="E687" s="10" t="s">
        <v>1932</v>
      </c>
      <c r="F687" s="13">
        <v>436.06</v>
      </c>
      <c r="G687" s="13">
        <v>80401.509999999995</v>
      </c>
      <c r="H687" s="13">
        <v>46056.38</v>
      </c>
      <c r="I687" s="13">
        <v>126457.89</v>
      </c>
      <c r="J687" s="5">
        <v>36312</v>
      </c>
      <c r="K687" s="6">
        <f t="shared" si="10"/>
        <v>105.61936430766407</v>
      </c>
      <c r="L687" s="51">
        <v>2403</v>
      </c>
      <c r="M687" s="51" t="s">
        <v>8637</v>
      </c>
      <c r="N687" s="9">
        <v>2412559</v>
      </c>
      <c r="V687" s="66"/>
      <c r="W687" s="66"/>
    </row>
    <row r="688" spans="1:23" x14ac:dyDescent="0.25">
      <c r="A688" s="9">
        <v>687</v>
      </c>
      <c r="B688" s="9" t="s">
        <v>110</v>
      </c>
      <c r="C688" s="10" t="s">
        <v>106</v>
      </c>
      <c r="D688" s="9">
        <v>1721000</v>
      </c>
      <c r="E688" s="10" t="s">
        <v>1934</v>
      </c>
      <c r="F688" s="13">
        <v>2952.4</v>
      </c>
      <c r="G688" s="13">
        <v>10009.120000000001</v>
      </c>
      <c r="H688" s="13">
        <v>375840.52</v>
      </c>
      <c r="I688" s="13">
        <v>385849.64</v>
      </c>
      <c r="J688" s="5">
        <v>35947</v>
      </c>
      <c r="K688" s="6">
        <f t="shared" si="10"/>
        <v>127.3</v>
      </c>
      <c r="L688" s="51">
        <v>1702</v>
      </c>
      <c r="M688" s="51" t="s">
        <v>8638</v>
      </c>
      <c r="N688" s="9">
        <v>1721000</v>
      </c>
      <c r="V688" s="66"/>
      <c r="W688" s="66"/>
    </row>
    <row r="689" spans="1:23" x14ac:dyDescent="0.25">
      <c r="A689" s="9">
        <v>688</v>
      </c>
      <c r="B689" s="9" t="s">
        <v>964</v>
      </c>
      <c r="C689" s="10" t="s">
        <v>1937</v>
      </c>
      <c r="D689" s="9">
        <v>3106705</v>
      </c>
      <c r="E689" s="10" t="s">
        <v>406</v>
      </c>
      <c r="F689" s="13">
        <v>244.01</v>
      </c>
      <c r="G689" s="13">
        <v>30564.67</v>
      </c>
      <c r="H689" s="13">
        <v>631641.51</v>
      </c>
      <c r="I689" s="13">
        <v>662206.18000000005</v>
      </c>
      <c r="J689" s="5">
        <v>36404</v>
      </c>
      <c r="K689" s="6">
        <f t="shared" si="10"/>
        <v>2588.588623417073</v>
      </c>
      <c r="L689" s="51">
        <v>3108</v>
      </c>
      <c r="M689" s="51" t="s">
        <v>8660</v>
      </c>
      <c r="N689" s="9">
        <v>3106705</v>
      </c>
      <c r="V689" s="66"/>
      <c r="W689" s="66"/>
    </row>
    <row r="690" spans="1:23" x14ac:dyDescent="0.25">
      <c r="A690" s="9">
        <v>689</v>
      </c>
      <c r="B690" s="9" t="s">
        <v>110</v>
      </c>
      <c r="C690" s="10" t="s">
        <v>1939</v>
      </c>
      <c r="D690" s="9">
        <v>1707306</v>
      </c>
      <c r="E690" s="10" t="s">
        <v>539</v>
      </c>
      <c r="F690" s="13">
        <v>1766.51</v>
      </c>
      <c r="G690" s="13">
        <v>23073.96</v>
      </c>
      <c r="H690" s="13">
        <v>123938.34</v>
      </c>
      <c r="I690" s="13">
        <v>147012.29999999999</v>
      </c>
      <c r="J690" s="5">
        <v>36404</v>
      </c>
      <c r="K690" s="6">
        <f t="shared" si="10"/>
        <v>70.159999094259305</v>
      </c>
      <c r="L690" s="51">
        <v>1702</v>
      </c>
      <c r="M690" s="51" t="s">
        <v>8638</v>
      </c>
      <c r="N690" s="9">
        <v>1707306</v>
      </c>
      <c r="V690" s="66"/>
      <c r="W690" s="66"/>
    </row>
    <row r="691" spans="1:23" x14ac:dyDescent="0.25">
      <c r="A691" s="9">
        <v>690</v>
      </c>
      <c r="B691" s="9" t="s">
        <v>129</v>
      </c>
      <c r="C691" s="10" t="s">
        <v>177</v>
      </c>
      <c r="D691" s="9">
        <v>1502707</v>
      </c>
      <c r="E691" s="10" t="s">
        <v>1941</v>
      </c>
      <c r="F691" s="13">
        <v>4356</v>
      </c>
      <c r="G691" s="13">
        <v>339919.78</v>
      </c>
      <c r="H691" s="13">
        <v>737427.24</v>
      </c>
      <c r="I691" s="13">
        <v>1077347.02</v>
      </c>
      <c r="J691" s="5">
        <v>35977</v>
      </c>
      <c r="K691" s="6">
        <f t="shared" si="10"/>
        <v>169.29</v>
      </c>
      <c r="L691" s="51">
        <v>1503</v>
      </c>
      <c r="M691" s="51" t="s">
        <v>8634</v>
      </c>
      <c r="N691" s="9">
        <v>1502707</v>
      </c>
      <c r="V691" s="66"/>
      <c r="W691" s="66"/>
    </row>
    <row r="692" spans="1:23" x14ac:dyDescent="0.25">
      <c r="A692" s="9">
        <v>691</v>
      </c>
      <c r="B692" s="9" t="s">
        <v>110</v>
      </c>
      <c r="C692" s="10" t="s">
        <v>1822</v>
      </c>
      <c r="D692" s="9">
        <v>1707108</v>
      </c>
      <c r="E692" s="10" t="s">
        <v>1943</v>
      </c>
      <c r="F692" s="13">
        <v>2007.86</v>
      </c>
      <c r="G692" s="13">
        <v>142934.9</v>
      </c>
      <c r="H692" s="13">
        <v>191770.8</v>
      </c>
      <c r="I692" s="13">
        <v>334705.7</v>
      </c>
      <c r="J692" s="5">
        <v>35674</v>
      </c>
      <c r="K692" s="6">
        <f t="shared" si="10"/>
        <v>95.510045521102072</v>
      </c>
      <c r="L692" s="51">
        <v>1702</v>
      </c>
      <c r="M692" s="51" t="s">
        <v>8638</v>
      </c>
      <c r="N692" s="9">
        <v>1707108</v>
      </c>
      <c r="V692" s="66"/>
      <c r="W692" s="66"/>
    </row>
    <row r="693" spans="1:23" x14ac:dyDescent="0.25">
      <c r="A693" s="9">
        <v>692</v>
      </c>
      <c r="B693" s="9" t="s">
        <v>347</v>
      </c>
      <c r="C693" s="10" t="s">
        <v>587</v>
      </c>
      <c r="D693" s="9">
        <v>2705507</v>
      </c>
      <c r="E693" s="10" t="s">
        <v>58</v>
      </c>
      <c r="F693" s="13">
        <v>700</v>
      </c>
      <c r="G693" s="13">
        <v>35563.089999999997</v>
      </c>
      <c r="H693" s="13">
        <v>327736.90999999997</v>
      </c>
      <c r="I693" s="13">
        <v>363300</v>
      </c>
      <c r="J693" s="5">
        <v>36039</v>
      </c>
      <c r="K693" s="6">
        <f t="shared" si="10"/>
        <v>468.1955857142857</v>
      </c>
      <c r="L693" s="51">
        <v>2702</v>
      </c>
      <c r="M693" s="51" t="s">
        <v>8633</v>
      </c>
      <c r="N693" s="9">
        <v>2705507</v>
      </c>
      <c r="V693" s="66"/>
      <c r="W693" s="66"/>
    </row>
    <row r="694" spans="1:23" x14ac:dyDescent="0.25">
      <c r="A694" s="9">
        <v>693</v>
      </c>
      <c r="B694" s="9" t="s">
        <v>110</v>
      </c>
      <c r="C694" s="10" t="s">
        <v>1822</v>
      </c>
      <c r="D694" s="9">
        <v>1707108</v>
      </c>
      <c r="E694" s="10" t="s">
        <v>1946</v>
      </c>
      <c r="F694" s="13">
        <v>834.85</v>
      </c>
      <c r="G694" s="13">
        <v>40346.65</v>
      </c>
      <c r="H694" s="13">
        <v>108412.97</v>
      </c>
      <c r="I694" s="13">
        <v>148759.62</v>
      </c>
      <c r="J694" s="5">
        <v>36434</v>
      </c>
      <c r="K694" s="6">
        <f t="shared" si="10"/>
        <v>129.85922021920106</v>
      </c>
      <c r="L694" s="51">
        <v>1702</v>
      </c>
      <c r="M694" s="51" t="s">
        <v>8638</v>
      </c>
      <c r="N694" s="9">
        <v>1707108</v>
      </c>
      <c r="V694" s="66"/>
      <c r="W694" s="66"/>
    </row>
    <row r="695" spans="1:23" x14ac:dyDescent="0.25">
      <c r="A695" s="9">
        <v>694</v>
      </c>
      <c r="B695" s="9" t="s">
        <v>44</v>
      </c>
      <c r="C695" s="10" t="s">
        <v>50</v>
      </c>
      <c r="D695" s="9">
        <v>2103208</v>
      </c>
      <c r="E695" s="10" t="s">
        <v>1948</v>
      </c>
      <c r="F695" s="13">
        <v>1345.11</v>
      </c>
      <c r="G695" s="13">
        <v>0</v>
      </c>
      <c r="H695" s="13">
        <v>54718.89</v>
      </c>
      <c r="I695" s="13">
        <v>54718.89</v>
      </c>
      <c r="J695" s="5">
        <v>36312</v>
      </c>
      <c r="K695" s="6">
        <f t="shared" si="10"/>
        <v>40.679862613466561</v>
      </c>
      <c r="L695" s="51">
        <v>2103</v>
      </c>
      <c r="M695" s="51" t="s">
        <v>8685</v>
      </c>
      <c r="N695" s="9">
        <v>2103208</v>
      </c>
      <c r="V695" s="66"/>
      <c r="W695" s="66"/>
    </row>
    <row r="696" spans="1:23" x14ac:dyDescent="0.25">
      <c r="A696" s="9">
        <v>695</v>
      </c>
      <c r="B696" s="9" t="s">
        <v>39</v>
      </c>
      <c r="C696" s="10" t="s">
        <v>1951</v>
      </c>
      <c r="D696" s="9">
        <v>2501104</v>
      </c>
      <c r="E696" s="10" t="s">
        <v>1952</v>
      </c>
      <c r="F696" s="13">
        <v>166.98</v>
      </c>
      <c r="G696" s="13">
        <v>12649.17</v>
      </c>
      <c r="H696" s="13">
        <v>37798.699999999997</v>
      </c>
      <c r="I696" s="13">
        <v>50447.87</v>
      </c>
      <c r="J696" s="5">
        <v>36586</v>
      </c>
      <c r="K696" s="6">
        <f t="shared" si="10"/>
        <v>226.36663073421965</v>
      </c>
      <c r="L696" s="51">
        <v>2503</v>
      </c>
      <c r="M696" s="51" t="s">
        <v>8621</v>
      </c>
      <c r="N696" s="9">
        <v>2501104</v>
      </c>
      <c r="V696" s="66"/>
      <c r="W696" s="66"/>
    </row>
    <row r="697" spans="1:23" x14ac:dyDescent="0.25">
      <c r="A697" s="9">
        <v>696</v>
      </c>
      <c r="B697" s="9" t="s">
        <v>110</v>
      </c>
      <c r="C697" s="10" t="s">
        <v>860</v>
      </c>
      <c r="D697" s="9">
        <v>1718865</v>
      </c>
      <c r="E697" s="10" t="s">
        <v>552</v>
      </c>
      <c r="F697" s="13">
        <v>2270.89</v>
      </c>
      <c r="G697" s="13">
        <v>83547.039999999994</v>
      </c>
      <c r="H697" s="13">
        <v>435343.91</v>
      </c>
      <c r="I697" s="13">
        <v>518890.95</v>
      </c>
      <c r="J697" s="5">
        <v>36100</v>
      </c>
      <c r="K697" s="6">
        <f t="shared" si="10"/>
        <v>191.70629576950006</v>
      </c>
      <c r="L697" s="51">
        <v>1701</v>
      </c>
      <c r="M697" s="51" t="s">
        <v>8668</v>
      </c>
      <c r="N697" s="9">
        <v>1718865</v>
      </c>
      <c r="V697" s="66"/>
      <c r="W697" s="66"/>
    </row>
    <row r="698" spans="1:23" x14ac:dyDescent="0.25">
      <c r="A698" s="9">
        <v>697</v>
      </c>
      <c r="B698" s="9" t="s">
        <v>110</v>
      </c>
      <c r="C698" s="10" t="s">
        <v>502</v>
      </c>
      <c r="D698" s="9">
        <v>1707009</v>
      </c>
      <c r="E698" s="10" t="s">
        <v>1237</v>
      </c>
      <c r="F698" s="13">
        <v>1270.22</v>
      </c>
      <c r="G698" s="13">
        <v>15297.25</v>
      </c>
      <c r="H698" s="13">
        <v>65645.009999999995</v>
      </c>
      <c r="I698" s="13">
        <v>80942.259999999995</v>
      </c>
      <c r="J698" s="5">
        <v>35947</v>
      </c>
      <c r="K698" s="6">
        <f t="shared" si="10"/>
        <v>51.680031805513998</v>
      </c>
      <c r="L698" s="51">
        <v>2901</v>
      </c>
      <c r="M698" s="51" t="s">
        <v>8620</v>
      </c>
      <c r="N698" s="9">
        <v>1707009</v>
      </c>
      <c r="V698" s="66"/>
      <c r="W698" s="66"/>
    </row>
    <row r="699" spans="1:23" x14ac:dyDescent="0.25">
      <c r="A699" s="9">
        <v>698</v>
      </c>
      <c r="B699" s="9" t="s">
        <v>148</v>
      </c>
      <c r="C699" s="10" t="s">
        <v>1627</v>
      </c>
      <c r="D699" s="9">
        <v>4307104</v>
      </c>
      <c r="E699" s="10" t="s">
        <v>1956</v>
      </c>
      <c r="F699" s="13">
        <v>664.14</v>
      </c>
      <c r="G699" s="13">
        <v>93039.95</v>
      </c>
      <c r="H699" s="13">
        <v>401621.7</v>
      </c>
      <c r="I699" s="13">
        <v>494661.65</v>
      </c>
      <c r="J699" s="5">
        <v>35916</v>
      </c>
      <c r="K699" s="6">
        <f t="shared" si="10"/>
        <v>604.72445568705393</v>
      </c>
      <c r="L699" s="51">
        <v>4305</v>
      </c>
      <c r="M699" s="51" t="s">
        <v>8640</v>
      </c>
      <c r="N699" s="9">
        <v>4307104</v>
      </c>
      <c r="V699" s="66"/>
      <c r="W699" s="66"/>
    </row>
    <row r="700" spans="1:23" x14ac:dyDescent="0.25">
      <c r="A700" s="9">
        <v>699</v>
      </c>
      <c r="B700" s="9" t="s">
        <v>129</v>
      </c>
      <c r="C700" s="10" t="s">
        <v>156</v>
      </c>
      <c r="D700" s="9">
        <v>1504208</v>
      </c>
      <c r="E700" s="10" t="s">
        <v>1958</v>
      </c>
      <c r="F700" s="13">
        <v>3616.26</v>
      </c>
      <c r="G700" s="13">
        <v>192619.94</v>
      </c>
      <c r="H700" s="13">
        <v>595072.84</v>
      </c>
      <c r="I700" s="13">
        <v>787692.78</v>
      </c>
      <c r="J700" s="5">
        <v>35855</v>
      </c>
      <c r="K700" s="6">
        <f t="shared" si="10"/>
        <v>164.55477205731887</v>
      </c>
      <c r="L700" s="51">
        <v>1503</v>
      </c>
      <c r="M700" s="51" t="s">
        <v>8634</v>
      </c>
      <c r="N700" s="9">
        <v>1504208</v>
      </c>
      <c r="V700" s="66"/>
      <c r="W700" s="66"/>
    </row>
    <row r="701" spans="1:23" x14ac:dyDescent="0.25">
      <c r="A701" s="9">
        <v>700</v>
      </c>
      <c r="B701" s="9" t="s">
        <v>235</v>
      </c>
      <c r="C701" s="10" t="s">
        <v>1960</v>
      </c>
      <c r="D701" s="9">
        <v>2312908</v>
      </c>
      <c r="E701" s="10" t="s">
        <v>1961</v>
      </c>
      <c r="F701" s="13">
        <v>4419.25</v>
      </c>
      <c r="G701" s="13">
        <v>254588.07</v>
      </c>
      <c r="H701" s="13">
        <v>155248.39000000001</v>
      </c>
      <c r="I701" s="13">
        <v>409836.46</v>
      </c>
      <c r="J701" s="5">
        <v>36465</v>
      </c>
      <c r="K701" s="6">
        <f t="shared" si="10"/>
        <v>35.13003111387679</v>
      </c>
      <c r="L701" s="51">
        <v>2301</v>
      </c>
      <c r="M701" s="51" t="s">
        <v>8652</v>
      </c>
      <c r="N701" s="9">
        <v>2312908</v>
      </c>
      <c r="V701" s="66"/>
      <c r="W701" s="66"/>
    </row>
    <row r="702" spans="1:23" x14ac:dyDescent="0.25">
      <c r="A702" s="9">
        <v>701</v>
      </c>
      <c r="B702" s="9" t="s">
        <v>124</v>
      </c>
      <c r="C702" s="10" t="s">
        <v>1319</v>
      </c>
      <c r="D702" s="9">
        <v>2407500</v>
      </c>
      <c r="E702" s="10" t="s">
        <v>1963</v>
      </c>
      <c r="F702" s="13">
        <v>681.83</v>
      </c>
      <c r="G702" s="13">
        <v>675454.24</v>
      </c>
      <c r="H702" s="13">
        <v>258120.46</v>
      </c>
      <c r="I702" s="13">
        <v>933574.7</v>
      </c>
      <c r="J702" s="5">
        <v>35916</v>
      </c>
      <c r="K702" s="6">
        <f t="shared" si="10"/>
        <v>378.57011278471168</v>
      </c>
      <c r="L702" s="51">
        <v>2403</v>
      </c>
      <c r="M702" s="51" t="s">
        <v>8637</v>
      </c>
      <c r="N702" s="9">
        <v>2407500</v>
      </c>
      <c r="V702" s="66"/>
      <c r="W702" s="66"/>
    </row>
    <row r="703" spans="1:23" x14ac:dyDescent="0.25">
      <c r="A703" s="9">
        <v>702</v>
      </c>
      <c r="B703" s="9" t="s">
        <v>124</v>
      </c>
      <c r="C703" s="10" t="s">
        <v>1193</v>
      </c>
      <c r="D703" s="9">
        <v>2414001</v>
      </c>
      <c r="E703" s="10" t="s">
        <v>1965</v>
      </c>
      <c r="F703" s="13">
        <v>520</v>
      </c>
      <c r="G703" s="13">
        <v>205420.63</v>
      </c>
      <c r="H703" s="13">
        <v>120204</v>
      </c>
      <c r="I703" s="13">
        <v>325624.63</v>
      </c>
      <c r="J703" s="5">
        <v>36069</v>
      </c>
      <c r="K703" s="6">
        <f t="shared" si="10"/>
        <v>231.16153846153847</v>
      </c>
      <c r="L703" s="51">
        <v>2403</v>
      </c>
      <c r="M703" s="51" t="s">
        <v>8637</v>
      </c>
      <c r="N703" s="9">
        <v>2414001</v>
      </c>
      <c r="V703" s="66"/>
      <c r="W703" s="66"/>
    </row>
    <row r="704" spans="1:23" x14ac:dyDescent="0.25">
      <c r="A704" s="9">
        <v>703</v>
      </c>
      <c r="B704" s="9" t="s">
        <v>44</v>
      </c>
      <c r="C704" s="10" t="s">
        <v>47</v>
      </c>
      <c r="D704" s="9">
        <v>2106805</v>
      </c>
      <c r="E704" s="10" t="s">
        <v>1967</v>
      </c>
      <c r="F704" s="13">
        <v>3374</v>
      </c>
      <c r="G704" s="13">
        <v>0</v>
      </c>
      <c r="H704" s="13">
        <v>226327.92</v>
      </c>
      <c r="I704" s="13">
        <v>226327.92</v>
      </c>
      <c r="J704" s="5">
        <v>36069</v>
      </c>
      <c r="K704" s="6">
        <f t="shared" si="10"/>
        <v>67.08</v>
      </c>
      <c r="L704" s="51">
        <v>2102</v>
      </c>
      <c r="M704" s="51" t="s">
        <v>8651</v>
      </c>
      <c r="N704" s="9">
        <v>2106805</v>
      </c>
      <c r="V704" s="66"/>
      <c r="W704" s="66"/>
    </row>
    <row r="705" spans="1:23" x14ac:dyDescent="0.25">
      <c r="A705" s="9">
        <v>704</v>
      </c>
      <c r="B705" s="9" t="s">
        <v>39</v>
      </c>
      <c r="C705" s="10" t="s">
        <v>1970</v>
      </c>
      <c r="D705" s="9">
        <v>2507408</v>
      </c>
      <c r="E705" s="10" t="s">
        <v>1971</v>
      </c>
      <c r="F705" s="13">
        <v>745.6</v>
      </c>
      <c r="G705" s="13">
        <v>70433.570000000007</v>
      </c>
      <c r="H705" s="13">
        <v>159566.43</v>
      </c>
      <c r="I705" s="13">
        <v>230000</v>
      </c>
      <c r="J705" s="5">
        <v>36008</v>
      </c>
      <c r="K705" s="6">
        <f t="shared" si="10"/>
        <v>214.01076984978539</v>
      </c>
      <c r="L705" s="51">
        <v>2501</v>
      </c>
      <c r="M705" s="51" t="s">
        <v>8714</v>
      </c>
      <c r="N705" s="9">
        <v>2507408</v>
      </c>
      <c r="V705" s="66"/>
      <c r="W705" s="66"/>
    </row>
    <row r="706" spans="1:23" x14ac:dyDescent="0.25">
      <c r="A706" s="9">
        <v>705</v>
      </c>
      <c r="B706" s="9" t="s">
        <v>39</v>
      </c>
      <c r="C706" s="10" t="s">
        <v>1222</v>
      </c>
      <c r="D706" s="9">
        <v>2506301</v>
      </c>
      <c r="E706" s="10" t="s">
        <v>1973</v>
      </c>
      <c r="F706" s="13">
        <v>568.82000000000005</v>
      </c>
      <c r="G706" s="13">
        <v>138640.63</v>
      </c>
      <c r="H706" s="13">
        <v>248339.49</v>
      </c>
      <c r="I706" s="13">
        <v>386980.12</v>
      </c>
      <c r="J706" s="5">
        <v>36039</v>
      </c>
      <c r="K706" s="6">
        <f t="shared" si="10"/>
        <v>436.58712773812448</v>
      </c>
      <c r="L706" s="51">
        <v>2503</v>
      </c>
      <c r="M706" s="51" t="s">
        <v>8621</v>
      </c>
      <c r="N706" s="9">
        <v>2506301</v>
      </c>
      <c r="V706" s="66"/>
      <c r="W706" s="66"/>
    </row>
    <row r="707" spans="1:23" x14ac:dyDescent="0.25">
      <c r="A707" s="9">
        <v>706</v>
      </c>
      <c r="B707" s="9" t="s">
        <v>44</v>
      </c>
      <c r="C707" s="10" t="s">
        <v>1051</v>
      </c>
      <c r="D707" s="9">
        <v>2110005</v>
      </c>
      <c r="E707" s="10" t="s">
        <v>1975</v>
      </c>
      <c r="F707" s="13">
        <v>1198.6500000000001</v>
      </c>
      <c r="G707" s="13">
        <v>248.97</v>
      </c>
      <c r="H707" s="13">
        <v>129250.91</v>
      </c>
      <c r="I707" s="13">
        <v>129499.88</v>
      </c>
      <c r="J707" s="5">
        <v>35977</v>
      </c>
      <c r="K707" s="6">
        <f t="shared" ref="K707:K770" si="11">H707/F707</f>
        <v>107.83040086764277</v>
      </c>
      <c r="L707" s="51">
        <v>2101</v>
      </c>
      <c r="M707" s="51" t="s">
        <v>8698</v>
      </c>
      <c r="N707" s="9">
        <v>2110005</v>
      </c>
      <c r="V707" s="66"/>
      <c r="W707" s="66"/>
    </row>
    <row r="708" spans="1:23" x14ac:dyDescent="0.25">
      <c r="A708" s="9">
        <v>707</v>
      </c>
      <c r="B708" s="9" t="s">
        <v>44</v>
      </c>
      <c r="C708" s="10" t="s">
        <v>1977</v>
      </c>
      <c r="D708" s="9">
        <v>2103125</v>
      </c>
      <c r="E708" s="10" t="s">
        <v>1978</v>
      </c>
      <c r="F708" s="13">
        <v>925.67</v>
      </c>
      <c r="G708" s="13">
        <v>0</v>
      </c>
      <c r="H708" s="13">
        <v>155577.32</v>
      </c>
      <c r="I708" s="13">
        <v>155577.32</v>
      </c>
      <c r="J708" s="5">
        <v>38443</v>
      </c>
      <c r="K708" s="6">
        <f t="shared" si="11"/>
        <v>168.06996013698188</v>
      </c>
      <c r="L708" s="51">
        <v>2102</v>
      </c>
      <c r="M708" s="51" t="s">
        <v>8651</v>
      </c>
      <c r="N708" s="9">
        <v>2103125</v>
      </c>
      <c r="V708" s="66"/>
      <c r="W708" s="66"/>
    </row>
    <row r="709" spans="1:23" x14ac:dyDescent="0.25">
      <c r="A709" s="9">
        <v>708</v>
      </c>
      <c r="B709" s="9" t="s">
        <v>104</v>
      </c>
      <c r="C709" s="10" t="s">
        <v>203</v>
      </c>
      <c r="D709" s="9">
        <v>4109401</v>
      </c>
      <c r="E709" s="10" t="s">
        <v>1980</v>
      </c>
      <c r="F709" s="13">
        <v>1096.44</v>
      </c>
      <c r="G709" s="13">
        <v>279490.2</v>
      </c>
      <c r="H709" s="13">
        <v>1574207.7</v>
      </c>
      <c r="I709" s="13">
        <v>1853697.9</v>
      </c>
      <c r="J709" s="5">
        <v>36281</v>
      </c>
      <c r="K709" s="6">
        <f t="shared" si="11"/>
        <v>1435.7445003830578</v>
      </c>
      <c r="L709" s="51">
        <v>4103</v>
      </c>
      <c r="M709" s="51" t="s">
        <v>8642</v>
      </c>
      <c r="N709" s="9">
        <v>4109401</v>
      </c>
      <c r="V709" s="66"/>
      <c r="W709" s="66"/>
    </row>
    <row r="710" spans="1:23" x14ac:dyDescent="0.25">
      <c r="A710" s="9">
        <v>709</v>
      </c>
      <c r="B710" s="9" t="s">
        <v>235</v>
      </c>
      <c r="C710" s="10" t="s">
        <v>1982</v>
      </c>
      <c r="D710" s="9">
        <v>2308708</v>
      </c>
      <c r="E710" s="10" t="s">
        <v>1983</v>
      </c>
      <c r="F710" s="13">
        <v>1028</v>
      </c>
      <c r="G710" s="13">
        <v>94575.7</v>
      </c>
      <c r="H710" s="13">
        <v>65627.520000000004</v>
      </c>
      <c r="I710" s="13">
        <v>160203.22</v>
      </c>
      <c r="J710" s="5">
        <v>35977</v>
      </c>
      <c r="K710" s="6">
        <f t="shared" si="11"/>
        <v>63.84</v>
      </c>
      <c r="L710" s="51">
        <v>2401</v>
      </c>
      <c r="M710" s="51" t="s">
        <v>8636</v>
      </c>
      <c r="N710" s="9">
        <v>2308708</v>
      </c>
      <c r="V710" s="66"/>
      <c r="W710" s="66"/>
    </row>
    <row r="711" spans="1:23" x14ac:dyDescent="0.25">
      <c r="A711" s="9">
        <v>710</v>
      </c>
      <c r="B711" s="9" t="s">
        <v>114</v>
      </c>
      <c r="C711" s="10" t="s">
        <v>1985</v>
      </c>
      <c r="D711" s="9">
        <v>5107776</v>
      </c>
      <c r="E711" s="10" t="s">
        <v>1986</v>
      </c>
      <c r="F711" s="13">
        <v>17305.560000000001</v>
      </c>
      <c r="G711" s="13">
        <v>103566.32</v>
      </c>
      <c r="H711" s="13">
        <v>1503774.09</v>
      </c>
      <c r="I711" s="13">
        <v>1607340.41</v>
      </c>
      <c r="J711" s="5">
        <v>35796</v>
      </c>
      <c r="K711" s="6">
        <f t="shared" si="11"/>
        <v>86.895430717064343</v>
      </c>
      <c r="L711" s="51">
        <v>5101</v>
      </c>
      <c r="M711" s="51" t="s">
        <v>8681</v>
      </c>
      <c r="N711" s="9">
        <v>5107776</v>
      </c>
      <c r="V711" s="66"/>
      <c r="W711" s="66"/>
    </row>
    <row r="712" spans="1:23" x14ac:dyDescent="0.25">
      <c r="A712" s="9">
        <v>711</v>
      </c>
      <c r="B712" s="9" t="s">
        <v>882</v>
      </c>
      <c r="C712" s="10" t="s">
        <v>1826</v>
      </c>
      <c r="D712" s="9">
        <v>1100148</v>
      </c>
      <c r="E712" s="10" t="s">
        <v>690</v>
      </c>
      <c r="F712" s="13">
        <v>1764.42</v>
      </c>
      <c r="G712" s="13">
        <v>59942.74</v>
      </c>
      <c r="H712" s="13">
        <v>391330.71</v>
      </c>
      <c r="I712" s="13">
        <v>451273.45</v>
      </c>
      <c r="J712" s="5">
        <v>36434</v>
      </c>
      <c r="K712" s="6">
        <f t="shared" si="11"/>
        <v>221.78999897983473</v>
      </c>
      <c r="L712" s="51">
        <v>1101</v>
      </c>
      <c r="M712" s="51" t="s">
        <v>8643</v>
      </c>
      <c r="N712" s="9">
        <v>1100148</v>
      </c>
      <c r="V712" s="66"/>
      <c r="W712" s="66"/>
    </row>
    <row r="713" spans="1:23" x14ac:dyDescent="0.25">
      <c r="A713" s="9">
        <v>712</v>
      </c>
      <c r="B713" s="9" t="s">
        <v>306</v>
      </c>
      <c r="C713" s="10" t="s">
        <v>1990</v>
      </c>
      <c r="D713" s="9">
        <v>2200509</v>
      </c>
      <c r="E713" s="10" t="s">
        <v>1991</v>
      </c>
      <c r="F713" s="13">
        <v>1432.03</v>
      </c>
      <c r="G713" s="13">
        <v>147064.04</v>
      </c>
      <c r="H713" s="13">
        <v>40526.370000000003</v>
      </c>
      <c r="I713" s="13">
        <v>187590.41</v>
      </c>
      <c r="J713" s="5">
        <v>36434</v>
      </c>
      <c r="K713" s="6">
        <f t="shared" si="11"/>
        <v>28.299944833557959</v>
      </c>
      <c r="L713" s="51">
        <v>2206</v>
      </c>
      <c r="M713" s="51" t="s">
        <v>8687</v>
      </c>
      <c r="N713" s="9">
        <v>2200509</v>
      </c>
      <c r="V713" s="66"/>
      <c r="W713" s="66"/>
    </row>
    <row r="714" spans="1:23" x14ac:dyDescent="0.25">
      <c r="A714" s="9">
        <v>713</v>
      </c>
      <c r="B714" s="9" t="s">
        <v>137</v>
      </c>
      <c r="C714" s="10" t="s">
        <v>331</v>
      </c>
      <c r="D714" s="9">
        <v>3109303</v>
      </c>
      <c r="E714" s="10" t="s">
        <v>1993</v>
      </c>
      <c r="F714" s="13">
        <v>1044.25</v>
      </c>
      <c r="G714" s="13">
        <v>80410.86</v>
      </c>
      <c r="H714" s="13">
        <v>336425.64</v>
      </c>
      <c r="I714" s="13">
        <v>416836.5</v>
      </c>
      <c r="J714" s="5">
        <v>36069</v>
      </c>
      <c r="K714" s="6">
        <f t="shared" si="11"/>
        <v>322.16963370840318</v>
      </c>
      <c r="L714" s="51">
        <v>5205</v>
      </c>
      <c r="M714" s="51" t="s">
        <v>8676</v>
      </c>
      <c r="N714" s="9">
        <v>3109303</v>
      </c>
      <c r="V714" s="66"/>
      <c r="W714" s="66"/>
    </row>
    <row r="715" spans="1:23" x14ac:dyDescent="0.25">
      <c r="A715" s="9">
        <v>714</v>
      </c>
      <c r="B715" s="9" t="s">
        <v>119</v>
      </c>
      <c r="C715" s="10" t="s">
        <v>1995</v>
      </c>
      <c r="D715" s="9">
        <v>2607802</v>
      </c>
      <c r="E715" s="10" t="s">
        <v>1996</v>
      </c>
      <c r="F715" s="13">
        <v>284</v>
      </c>
      <c r="G715" s="13">
        <v>54157.58</v>
      </c>
      <c r="H715" s="13">
        <v>171930.02</v>
      </c>
      <c r="I715" s="13">
        <v>226087.6</v>
      </c>
      <c r="J715" s="5">
        <v>35674</v>
      </c>
      <c r="K715" s="6">
        <f t="shared" si="11"/>
        <v>605.3873943661971</v>
      </c>
      <c r="L715" s="51">
        <v>2604</v>
      </c>
      <c r="M715" s="51" t="s">
        <v>8664</v>
      </c>
      <c r="N715" s="9">
        <v>2607802</v>
      </c>
      <c r="V715" s="66"/>
      <c r="W715" s="66"/>
    </row>
    <row r="716" spans="1:23" x14ac:dyDescent="0.25">
      <c r="A716" s="9">
        <v>715</v>
      </c>
      <c r="B716" s="9" t="s">
        <v>243</v>
      </c>
      <c r="C716" s="10" t="s">
        <v>1110</v>
      </c>
      <c r="D716" s="9">
        <v>2931905</v>
      </c>
      <c r="E716" s="10" t="s">
        <v>1998</v>
      </c>
      <c r="F716" s="13">
        <v>4292.2</v>
      </c>
      <c r="G716" s="13">
        <v>91473.07</v>
      </c>
      <c r="H716" s="13">
        <v>214081.58</v>
      </c>
      <c r="I716" s="13">
        <v>305554.65000000002</v>
      </c>
      <c r="J716" s="5">
        <v>35977</v>
      </c>
      <c r="K716" s="6">
        <f t="shared" si="11"/>
        <v>49.876888309025674</v>
      </c>
      <c r="L716" s="51">
        <v>2906</v>
      </c>
      <c r="M716" s="51" t="s">
        <v>8665</v>
      </c>
      <c r="N716" s="9">
        <v>2931905</v>
      </c>
      <c r="V716" s="66"/>
      <c r="W716" s="66"/>
    </row>
    <row r="717" spans="1:23" x14ac:dyDescent="0.25">
      <c r="A717" s="9">
        <v>716</v>
      </c>
      <c r="B717" s="9" t="s">
        <v>104</v>
      </c>
      <c r="C717" s="10" t="s">
        <v>596</v>
      </c>
      <c r="D717" s="9">
        <v>4118402</v>
      </c>
      <c r="E717" s="10" t="s">
        <v>2000</v>
      </c>
      <c r="F717" s="13">
        <v>380.5</v>
      </c>
      <c r="G717" s="13">
        <v>96779.5</v>
      </c>
      <c r="H717" s="13">
        <v>443651.99</v>
      </c>
      <c r="I717" s="13">
        <v>540431.49</v>
      </c>
      <c r="J717" s="5">
        <v>36130</v>
      </c>
      <c r="K717" s="6">
        <f t="shared" si="11"/>
        <v>1165.9710643889618</v>
      </c>
      <c r="L717" s="51">
        <v>4101</v>
      </c>
      <c r="M717" s="51" t="s">
        <v>8671</v>
      </c>
      <c r="N717" s="9">
        <v>4118402</v>
      </c>
      <c r="V717" s="66"/>
      <c r="W717" s="66"/>
    </row>
    <row r="718" spans="1:23" x14ac:dyDescent="0.25">
      <c r="A718" s="9">
        <v>717</v>
      </c>
      <c r="B718" s="9" t="s">
        <v>44</v>
      </c>
      <c r="C718" s="10" t="s">
        <v>54</v>
      </c>
      <c r="D718" s="9">
        <v>2105401</v>
      </c>
      <c r="E718" s="10" t="s">
        <v>2002</v>
      </c>
      <c r="F718" s="13">
        <v>2145.36</v>
      </c>
      <c r="G718" s="13">
        <v>46034.06</v>
      </c>
      <c r="H718" s="13">
        <v>196926.07</v>
      </c>
      <c r="I718" s="13">
        <v>242960.13</v>
      </c>
      <c r="J718" s="5">
        <v>36281</v>
      </c>
      <c r="K718" s="6">
        <f t="shared" si="11"/>
        <v>91.791620054443072</v>
      </c>
      <c r="L718" s="51">
        <v>2102</v>
      </c>
      <c r="M718" s="51" t="s">
        <v>8651</v>
      </c>
      <c r="N718" s="9">
        <v>2105401</v>
      </c>
      <c r="V718" s="66"/>
      <c r="W718" s="66"/>
    </row>
    <row r="719" spans="1:23" x14ac:dyDescent="0.25">
      <c r="A719" s="9">
        <v>718</v>
      </c>
      <c r="B719" s="9" t="s">
        <v>124</v>
      </c>
      <c r="C719" s="10" t="s">
        <v>1329</v>
      </c>
      <c r="D719" s="9">
        <v>2408003</v>
      </c>
      <c r="E719" s="10" t="s">
        <v>2004</v>
      </c>
      <c r="F719" s="13">
        <v>541.41999999999996</v>
      </c>
      <c r="G719" s="13">
        <v>121460.39</v>
      </c>
      <c r="H719" s="13">
        <v>81358.78</v>
      </c>
      <c r="I719" s="13">
        <v>202819.17</v>
      </c>
      <c r="J719" s="5">
        <v>36130</v>
      </c>
      <c r="K719" s="6">
        <f t="shared" si="11"/>
        <v>150.26925492224152</v>
      </c>
      <c r="L719" s="51">
        <v>2401</v>
      </c>
      <c r="M719" s="51" t="s">
        <v>8636</v>
      </c>
      <c r="N719" s="9">
        <v>2408003</v>
      </c>
      <c r="V719" s="66"/>
      <c r="W719" s="66"/>
    </row>
    <row r="720" spans="1:23" x14ac:dyDescent="0.25">
      <c r="A720" s="9">
        <v>719</v>
      </c>
      <c r="B720" s="9" t="s">
        <v>964</v>
      </c>
      <c r="C720" s="10" t="s">
        <v>2007</v>
      </c>
      <c r="D720" s="9">
        <v>3170529</v>
      </c>
      <c r="E720" s="10" t="s">
        <v>2008</v>
      </c>
      <c r="F720" s="13">
        <v>3700.85</v>
      </c>
      <c r="G720" s="13">
        <v>63588</v>
      </c>
      <c r="H720" s="13">
        <v>596798.84</v>
      </c>
      <c r="I720" s="13">
        <v>660386.84</v>
      </c>
      <c r="J720" s="5">
        <v>35977</v>
      </c>
      <c r="K720" s="6">
        <f t="shared" si="11"/>
        <v>161.25993758190685</v>
      </c>
      <c r="L720" s="51">
        <v>3101</v>
      </c>
      <c r="M720" s="51" t="s">
        <v>8635</v>
      </c>
      <c r="N720" s="9">
        <v>3170529</v>
      </c>
      <c r="V720" s="66"/>
      <c r="W720" s="66"/>
    </row>
    <row r="721" spans="1:23" x14ac:dyDescent="0.25">
      <c r="A721" s="9">
        <v>720</v>
      </c>
      <c r="B721" s="9" t="s">
        <v>243</v>
      </c>
      <c r="C721" s="10" t="s">
        <v>2010</v>
      </c>
      <c r="D721" s="9">
        <v>2928901</v>
      </c>
      <c r="E721" s="10" t="s">
        <v>2011</v>
      </c>
      <c r="F721" s="13">
        <v>2040.14</v>
      </c>
      <c r="G721" s="13">
        <v>7475.12</v>
      </c>
      <c r="H721" s="13">
        <v>140330.84</v>
      </c>
      <c r="I721" s="13">
        <v>147805.96</v>
      </c>
      <c r="J721" s="5">
        <v>35855</v>
      </c>
      <c r="K721" s="6">
        <f t="shared" si="11"/>
        <v>68.784906918152672</v>
      </c>
      <c r="L721" s="51">
        <v>2901</v>
      </c>
      <c r="M721" s="51" t="s">
        <v>8620</v>
      </c>
      <c r="N721" s="9">
        <v>2928901</v>
      </c>
      <c r="V721" s="66"/>
      <c r="W721" s="66"/>
    </row>
    <row r="722" spans="1:23" x14ac:dyDescent="0.25">
      <c r="A722" s="9">
        <v>721</v>
      </c>
      <c r="B722" s="9" t="s">
        <v>243</v>
      </c>
      <c r="C722" s="10" t="s">
        <v>2013</v>
      </c>
      <c r="D722" s="9">
        <v>2917300</v>
      </c>
      <c r="E722" s="10" t="s">
        <v>2014</v>
      </c>
      <c r="F722" s="13">
        <v>701.78</v>
      </c>
      <c r="G722" s="13">
        <v>453929.68</v>
      </c>
      <c r="H722" s="13">
        <v>245135.43</v>
      </c>
      <c r="I722" s="13">
        <v>699065.11</v>
      </c>
      <c r="J722" s="5">
        <v>35704</v>
      </c>
      <c r="K722" s="6">
        <f t="shared" si="11"/>
        <v>349.30523810880902</v>
      </c>
      <c r="L722" s="51">
        <v>2907</v>
      </c>
      <c r="M722" s="51" t="s">
        <v>8630</v>
      </c>
      <c r="N722" s="9">
        <v>2917300</v>
      </c>
      <c r="V722" s="66"/>
      <c r="W722" s="66"/>
    </row>
    <row r="723" spans="1:23" x14ac:dyDescent="0.25">
      <c r="A723" s="9">
        <v>722</v>
      </c>
      <c r="B723" s="9" t="s">
        <v>211</v>
      </c>
      <c r="C723" s="10" t="s">
        <v>1375</v>
      </c>
      <c r="D723" s="9">
        <v>5208608</v>
      </c>
      <c r="E723" s="10" t="s">
        <v>2016</v>
      </c>
      <c r="F723" s="13">
        <v>6086.39</v>
      </c>
      <c r="G723" s="13">
        <v>757570.82</v>
      </c>
      <c r="H723" s="13">
        <v>2670148.73</v>
      </c>
      <c r="I723" s="13">
        <v>3427719.55</v>
      </c>
      <c r="J723" s="5">
        <v>36069</v>
      </c>
      <c r="K723" s="6">
        <f t="shared" si="11"/>
        <v>438.70812254883435</v>
      </c>
      <c r="L723" s="51">
        <v>5202</v>
      </c>
      <c r="M723" s="51" t="s">
        <v>8678</v>
      </c>
      <c r="N723" s="9">
        <v>5208608</v>
      </c>
      <c r="V723" s="66"/>
      <c r="W723" s="66"/>
    </row>
    <row r="724" spans="1:23" x14ac:dyDescent="0.25">
      <c r="A724" s="9">
        <v>723</v>
      </c>
      <c r="B724" s="9" t="s">
        <v>124</v>
      </c>
      <c r="C724" s="10" t="s">
        <v>2019</v>
      </c>
      <c r="D724" s="9">
        <v>2408706</v>
      </c>
      <c r="E724" s="10" t="s">
        <v>2020</v>
      </c>
      <c r="F724" s="13">
        <v>1903.65</v>
      </c>
      <c r="G724" s="13">
        <v>176546.6</v>
      </c>
      <c r="H724" s="13">
        <v>177743.38</v>
      </c>
      <c r="I724" s="13">
        <v>354289.98</v>
      </c>
      <c r="J724" s="5">
        <v>36281</v>
      </c>
      <c r="K724" s="6">
        <f t="shared" si="11"/>
        <v>93.36977910855461</v>
      </c>
      <c r="L724" s="51">
        <v>2401</v>
      </c>
      <c r="M724" s="51" t="s">
        <v>8636</v>
      </c>
      <c r="N724" s="9">
        <v>2408706</v>
      </c>
      <c r="V724" s="66"/>
      <c r="W724" s="66"/>
    </row>
    <row r="725" spans="1:23" x14ac:dyDescent="0.25">
      <c r="A725" s="9">
        <v>724</v>
      </c>
      <c r="B725" s="9" t="s">
        <v>39</v>
      </c>
      <c r="C725" s="10" t="s">
        <v>2022</v>
      </c>
      <c r="D725" s="9">
        <v>2504009</v>
      </c>
      <c r="E725" s="10" t="s">
        <v>2023</v>
      </c>
      <c r="F725" s="13">
        <v>2482.11</v>
      </c>
      <c r="G725" s="13">
        <v>353276.09</v>
      </c>
      <c r="H725" s="13">
        <v>397997.55</v>
      </c>
      <c r="I725" s="13">
        <v>751273.64</v>
      </c>
      <c r="J725" s="5">
        <v>35886</v>
      </c>
      <c r="K725" s="6">
        <f t="shared" si="11"/>
        <v>160.34645926248231</v>
      </c>
      <c r="L725" s="51">
        <v>2503</v>
      </c>
      <c r="M725" s="51" t="s">
        <v>8621</v>
      </c>
      <c r="N725" s="9">
        <v>2504009</v>
      </c>
      <c r="V725" s="66"/>
      <c r="W725" s="66"/>
    </row>
    <row r="726" spans="1:23" x14ac:dyDescent="0.25">
      <c r="A726" s="9">
        <v>725</v>
      </c>
      <c r="B726" s="9" t="s">
        <v>104</v>
      </c>
      <c r="C726" s="10" t="s">
        <v>1572</v>
      </c>
      <c r="D726" s="9">
        <v>4121000</v>
      </c>
      <c r="E726" s="10" t="s">
        <v>2025</v>
      </c>
      <c r="F726" s="13">
        <v>548.79999999999995</v>
      </c>
      <c r="G726" s="13">
        <v>131451.54</v>
      </c>
      <c r="H726" s="13">
        <v>549758.44999999995</v>
      </c>
      <c r="I726" s="13">
        <v>681209.99</v>
      </c>
      <c r="J726" s="5">
        <v>36069</v>
      </c>
      <c r="K726" s="6">
        <f t="shared" si="11"/>
        <v>1001.7464467930029</v>
      </c>
      <c r="L726" s="51">
        <v>4101</v>
      </c>
      <c r="M726" s="51" t="s">
        <v>8671</v>
      </c>
      <c r="N726" s="9">
        <v>4121000</v>
      </c>
      <c r="V726" s="66"/>
      <c r="W726" s="66"/>
    </row>
    <row r="727" spans="1:23" x14ac:dyDescent="0.25">
      <c r="A727" s="9">
        <v>726</v>
      </c>
      <c r="B727" s="9" t="s">
        <v>1112</v>
      </c>
      <c r="C727" s="10" t="s">
        <v>2027</v>
      </c>
      <c r="D727" s="9">
        <v>3301157</v>
      </c>
      <c r="E727" s="10" t="s">
        <v>2028</v>
      </c>
      <c r="F727" s="13">
        <v>952.97</v>
      </c>
      <c r="G727" s="13">
        <v>497038.12</v>
      </c>
      <c r="H727" s="13">
        <v>1051144.97</v>
      </c>
      <c r="I727" s="13">
        <v>1548183.09</v>
      </c>
      <c r="J727" s="5">
        <v>36100</v>
      </c>
      <c r="K727" s="6">
        <f t="shared" si="11"/>
        <v>1103.0200006296104</v>
      </c>
      <c r="L727" s="51">
        <v>3301</v>
      </c>
      <c r="M727" s="51" t="s">
        <v>8623</v>
      </c>
      <c r="N727" s="9">
        <v>3301157</v>
      </c>
      <c r="V727" s="66"/>
      <c r="W727" s="66"/>
    </row>
    <row r="728" spans="1:23" x14ac:dyDescent="0.25">
      <c r="A728" s="9">
        <v>727</v>
      </c>
      <c r="B728" s="9" t="s">
        <v>114</v>
      </c>
      <c r="C728" s="10" t="s">
        <v>1056</v>
      </c>
      <c r="D728" s="9">
        <v>5103908</v>
      </c>
      <c r="E728" s="10" t="s">
        <v>2030</v>
      </c>
      <c r="F728" s="13">
        <v>4871.32</v>
      </c>
      <c r="G728" s="13">
        <v>1344081.22</v>
      </c>
      <c r="H728" s="13">
        <v>1539190.1</v>
      </c>
      <c r="I728" s="13">
        <v>2883271.32</v>
      </c>
      <c r="J728" s="5">
        <v>36434</v>
      </c>
      <c r="K728" s="6">
        <f t="shared" si="11"/>
        <v>315.96981926869927</v>
      </c>
      <c r="L728" s="51">
        <v>5102</v>
      </c>
      <c r="M728" s="51" t="s">
        <v>8697</v>
      </c>
      <c r="N728" s="9">
        <v>5103908</v>
      </c>
      <c r="V728" s="66"/>
      <c r="W728" s="66"/>
    </row>
    <row r="729" spans="1:23" x14ac:dyDescent="0.25">
      <c r="A729" s="9">
        <v>728</v>
      </c>
      <c r="B729" s="9" t="s">
        <v>124</v>
      </c>
      <c r="C729" s="10" t="s">
        <v>2032</v>
      </c>
      <c r="D729" s="9">
        <v>2410256</v>
      </c>
      <c r="E729" s="10" t="s">
        <v>2033</v>
      </c>
      <c r="F729" s="13">
        <v>2284.48</v>
      </c>
      <c r="G729" s="13">
        <v>0</v>
      </c>
      <c r="H729" s="13">
        <v>283937.81</v>
      </c>
      <c r="I729" s="13">
        <v>283937.81</v>
      </c>
      <c r="J729" s="5">
        <v>35947</v>
      </c>
      <c r="K729" s="6">
        <f t="shared" si="11"/>
        <v>124.2899084255498</v>
      </c>
      <c r="L729" s="51">
        <v>2401</v>
      </c>
      <c r="M729" s="51" t="s">
        <v>8636</v>
      </c>
      <c r="N729" s="9">
        <v>2410256</v>
      </c>
      <c r="V729" s="66"/>
      <c r="W729" s="66"/>
    </row>
    <row r="730" spans="1:23" x14ac:dyDescent="0.25">
      <c r="A730" s="9">
        <v>729</v>
      </c>
      <c r="B730" s="9" t="s">
        <v>124</v>
      </c>
      <c r="C730" s="10" t="s">
        <v>1219</v>
      </c>
      <c r="D730" s="9">
        <v>2404309</v>
      </c>
      <c r="E730" s="10" t="s">
        <v>2035</v>
      </c>
      <c r="F730" s="13">
        <v>1511.16</v>
      </c>
      <c r="G730" s="13">
        <v>286120.84999999998</v>
      </c>
      <c r="H730" s="13">
        <v>214470.42</v>
      </c>
      <c r="I730" s="13">
        <v>500591.27</v>
      </c>
      <c r="J730" s="5">
        <v>36008</v>
      </c>
      <c r="K730" s="6">
        <f t="shared" si="11"/>
        <v>141.92436274120544</v>
      </c>
      <c r="L730" s="51">
        <v>2401</v>
      </c>
      <c r="M730" s="51" t="s">
        <v>8636</v>
      </c>
      <c r="N730" s="9">
        <v>2404309</v>
      </c>
      <c r="V730" s="66"/>
      <c r="W730" s="66"/>
    </row>
    <row r="731" spans="1:23" x14ac:dyDescent="0.25">
      <c r="A731" s="9">
        <v>730</v>
      </c>
      <c r="B731" s="9" t="s">
        <v>104</v>
      </c>
      <c r="C731" s="10" t="s">
        <v>809</v>
      </c>
      <c r="D731" s="9">
        <v>4106704</v>
      </c>
      <c r="E731" s="10" t="s">
        <v>2037</v>
      </c>
      <c r="F731" s="13">
        <v>706.64</v>
      </c>
      <c r="G731" s="13">
        <v>404728.24</v>
      </c>
      <c r="H731" s="13">
        <v>712984.62</v>
      </c>
      <c r="I731" s="13">
        <v>1117712.8600000001</v>
      </c>
      <c r="J731" s="5">
        <v>36069</v>
      </c>
      <c r="K731" s="6">
        <f t="shared" si="11"/>
        <v>1008.9785746631949</v>
      </c>
      <c r="L731" s="51">
        <v>4101</v>
      </c>
      <c r="M731" s="51" t="s">
        <v>8671</v>
      </c>
      <c r="N731" s="9">
        <v>4106704</v>
      </c>
      <c r="V731" s="66"/>
      <c r="W731" s="66"/>
    </row>
    <row r="732" spans="1:23" x14ac:dyDescent="0.25">
      <c r="A732" s="9">
        <v>731</v>
      </c>
      <c r="B732" s="9" t="s">
        <v>84</v>
      </c>
      <c r="C732" s="10" t="s">
        <v>1004</v>
      </c>
      <c r="D732" s="9">
        <v>5006606</v>
      </c>
      <c r="E732" s="10" t="s">
        <v>2039</v>
      </c>
      <c r="F732" s="13">
        <v>1283.96</v>
      </c>
      <c r="G732" s="13">
        <v>218971.07</v>
      </c>
      <c r="H732" s="13">
        <v>852319.65</v>
      </c>
      <c r="I732" s="13">
        <v>1071290.72</v>
      </c>
      <c r="J732" s="5">
        <v>36495</v>
      </c>
      <c r="K732" s="6">
        <f t="shared" si="11"/>
        <v>663.82103025016352</v>
      </c>
      <c r="L732" s="51">
        <v>5004</v>
      </c>
      <c r="M732" s="51" t="s">
        <v>8628</v>
      </c>
      <c r="N732" s="9">
        <v>5006606</v>
      </c>
      <c r="V732" s="66"/>
      <c r="W732" s="66"/>
    </row>
    <row r="733" spans="1:23" x14ac:dyDescent="0.25">
      <c r="A733" s="9">
        <v>732</v>
      </c>
      <c r="B733" s="9" t="s">
        <v>84</v>
      </c>
      <c r="C733" s="10" t="s">
        <v>1004</v>
      </c>
      <c r="D733" s="9">
        <v>5006606</v>
      </c>
      <c r="E733" s="10" t="s">
        <v>2041</v>
      </c>
      <c r="F733" s="13">
        <v>1386.59</v>
      </c>
      <c r="G733" s="13">
        <v>258091.6</v>
      </c>
      <c r="H733" s="13">
        <v>929679.05</v>
      </c>
      <c r="I733" s="13">
        <v>1187770.6499999999</v>
      </c>
      <c r="J733" s="5">
        <v>36495</v>
      </c>
      <c r="K733" s="6">
        <f t="shared" si="11"/>
        <v>670.47869233154722</v>
      </c>
      <c r="L733" s="51">
        <v>5004</v>
      </c>
      <c r="M733" s="51" t="s">
        <v>8628</v>
      </c>
      <c r="N733" s="9">
        <v>5006606</v>
      </c>
      <c r="V733" s="66"/>
      <c r="W733" s="66"/>
    </row>
    <row r="734" spans="1:23" x14ac:dyDescent="0.25">
      <c r="A734" s="9">
        <v>733</v>
      </c>
      <c r="B734" s="9" t="s">
        <v>84</v>
      </c>
      <c r="C734" s="10" t="s">
        <v>1004</v>
      </c>
      <c r="D734" s="9">
        <v>5006606</v>
      </c>
      <c r="E734" s="10" t="s">
        <v>2043</v>
      </c>
      <c r="F734" s="13">
        <v>1388.31</v>
      </c>
      <c r="G734" s="13">
        <v>316312.95</v>
      </c>
      <c r="H734" s="13">
        <v>1012258.11</v>
      </c>
      <c r="I734" s="13">
        <v>1328571.06</v>
      </c>
      <c r="J734" s="5">
        <v>36465</v>
      </c>
      <c r="K734" s="6">
        <f t="shared" si="11"/>
        <v>729.12974047583032</v>
      </c>
      <c r="L734" s="51">
        <v>5004</v>
      </c>
      <c r="M734" s="51" t="s">
        <v>8628</v>
      </c>
      <c r="N734" s="9">
        <v>5006606</v>
      </c>
      <c r="V734" s="66"/>
      <c r="W734" s="66"/>
    </row>
    <row r="735" spans="1:23" x14ac:dyDescent="0.25">
      <c r="A735" s="9">
        <v>734</v>
      </c>
      <c r="B735" s="9" t="s">
        <v>84</v>
      </c>
      <c r="C735" s="10" t="s">
        <v>1004</v>
      </c>
      <c r="D735" s="9">
        <v>5006606</v>
      </c>
      <c r="E735" s="10" t="s">
        <v>2045</v>
      </c>
      <c r="F735" s="13">
        <v>1339.88</v>
      </c>
      <c r="G735" s="13">
        <v>136644.67000000001</v>
      </c>
      <c r="H735" s="13">
        <v>897182.58</v>
      </c>
      <c r="I735" s="13">
        <v>1033827.25</v>
      </c>
      <c r="J735" s="5">
        <v>36495</v>
      </c>
      <c r="K735" s="6">
        <f t="shared" si="11"/>
        <v>669.59920291369372</v>
      </c>
      <c r="L735" s="51">
        <v>5004</v>
      </c>
      <c r="M735" s="51" t="s">
        <v>8628</v>
      </c>
      <c r="N735" s="9">
        <v>5006606</v>
      </c>
      <c r="V735" s="66"/>
      <c r="W735" s="66"/>
    </row>
    <row r="736" spans="1:23" x14ac:dyDescent="0.25">
      <c r="A736" s="9">
        <v>735</v>
      </c>
      <c r="B736" s="9" t="s">
        <v>84</v>
      </c>
      <c r="C736" s="10" t="s">
        <v>1004</v>
      </c>
      <c r="D736" s="9">
        <v>5006606</v>
      </c>
      <c r="E736" s="10" t="s">
        <v>2047</v>
      </c>
      <c r="F736" s="13">
        <v>1329.57</v>
      </c>
      <c r="G736" s="13">
        <v>212229.75</v>
      </c>
      <c r="H736" s="13">
        <v>886771.54</v>
      </c>
      <c r="I736" s="13">
        <v>1099001.29</v>
      </c>
      <c r="J736" s="5">
        <v>36465</v>
      </c>
      <c r="K736" s="6">
        <f t="shared" si="11"/>
        <v>666.96115285393023</v>
      </c>
      <c r="L736" s="51">
        <v>5004</v>
      </c>
      <c r="M736" s="51" t="s">
        <v>8628</v>
      </c>
      <c r="N736" s="9">
        <v>5006606</v>
      </c>
      <c r="V736" s="66"/>
      <c r="W736" s="66"/>
    </row>
    <row r="737" spans="1:23" x14ac:dyDescent="0.25">
      <c r="A737" s="9">
        <v>736</v>
      </c>
      <c r="B737" s="9" t="s">
        <v>84</v>
      </c>
      <c r="C737" s="10" t="s">
        <v>1004</v>
      </c>
      <c r="D737" s="9">
        <v>5006606</v>
      </c>
      <c r="E737" s="10" t="s">
        <v>2049</v>
      </c>
      <c r="F737" s="13">
        <v>1390</v>
      </c>
      <c r="G737" s="13">
        <v>309449.92</v>
      </c>
      <c r="H737" s="13">
        <v>971457.1</v>
      </c>
      <c r="I737" s="13">
        <v>1280907.02</v>
      </c>
      <c r="J737" s="5">
        <v>36465</v>
      </c>
      <c r="K737" s="6">
        <f t="shared" si="11"/>
        <v>698.89</v>
      </c>
      <c r="L737" s="51">
        <v>5004</v>
      </c>
      <c r="M737" s="51" t="s">
        <v>8628</v>
      </c>
      <c r="N737" s="9">
        <v>5006606</v>
      </c>
      <c r="V737" s="66"/>
      <c r="W737" s="66"/>
    </row>
    <row r="738" spans="1:23" x14ac:dyDescent="0.25">
      <c r="A738" s="9">
        <v>737</v>
      </c>
      <c r="B738" s="9" t="s">
        <v>211</v>
      </c>
      <c r="C738" s="10" t="s">
        <v>2051</v>
      </c>
      <c r="D738" s="9">
        <v>5214606</v>
      </c>
      <c r="E738" s="10" t="s">
        <v>2052</v>
      </c>
      <c r="F738" s="13">
        <v>922.36</v>
      </c>
      <c r="G738" s="13">
        <v>21260.78</v>
      </c>
      <c r="H738" s="13">
        <v>331171.09000000003</v>
      </c>
      <c r="I738" s="13">
        <v>352431.87</v>
      </c>
      <c r="J738" s="5">
        <v>36312</v>
      </c>
      <c r="K738" s="6">
        <f t="shared" si="11"/>
        <v>359.0475410902468</v>
      </c>
      <c r="L738" s="51">
        <v>5202</v>
      </c>
      <c r="M738" s="51" t="s">
        <v>8678</v>
      </c>
      <c r="N738" s="9">
        <v>5214606</v>
      </c>
      <c r="V738" s="66"/>
      <c r="W738" s="66"/>
    </row>
    <row r="739" spans="1:23" x14ac:dyDescent="0.25">
      <c r="A739" s="9">
        <v>738</v>
      </c>
      <c r="B739" s="9" t="s">
        <v>137</v>
      </c>
      <c r="C739" s="10" t="s">
        <v>140</v>
      </c>
      <c r="D739" s="9">
        <v>3170404</v>
      </c>
      <c r="E739" s="10" t="s">
        <v>2054</v>
      </c>
      <c r="F739" s="13">
        <v>802.31</v>
      </c>
      <c r="G739" s="13">
        <v>51149</v>
      </c>
      <c r="H739" s="13">
        <v>300389.96000000002</v>
      </c>
      <c r="I739" s="13">
        <v>351538.96</v>
      </c>
      <c r="J739" s="5">
        <v>36008</v>
      </c>
      <c r="K739" s="6">
        <f t="shared" si="11"/>
        <v>374.40635165958298</v>
      </c>
      <c r="L739" s="51">
        <v>5205</v>
      </c>
      <c r="M739" s="51" t="s">
        <v>8676</v>
      </c>
      <c r="N739" s="9">
        <v>3170404</v>
      </c>
      <c r="V739" s="66"/>
      <c r="W739" s="66"/>
    </row>
    <row r="740" spans="1:23" x14ac:dyDescent="0.25">
      <c r="A740" s="9">
        <v>739</v>
      </c>
      <c r="B740" s="9" t="s">
        <v>114</v>
      </c>
      <c r="C740" s="10" t="s">
        <v>408</v>
      </c>
      <c r="D740" s="9">
        <v>5103403</v>
      </c>
      <c r="E740" s="10" t="s">
        <v>2056</v>
      </c>
      <c r="F740" s="13">
        <v>7513.48</v>
      </c>
      <c r="G740" s="13">
        <v>2522626.85</v>
      </c>
      <c r="H740" s="13">
        <v>7496797.7800000003</v>
      </c>
      <c r="I740" s="13">
        <v>10019424.630000001</v>
      </c>
      <c r="J740" s="5">
        <v>36465</v>
      </c>
      <c r="K740" s="6">
        <f t="shared" si="11"/>
        <v>997.7796946288538</v>
      </c>
      <c r="L740" s="51">
        <v>5103</v>
      </c>
      <c r="M740" s="51" t="s">
        <v>8627</v>
      </c>
      <c r="N740" s="9">
        <v>5103403</v>
      </c>
      <c r="V740" s="66"/>
      <c r="W740" s="66"/>
    </row>
    <row r="741" spans="1:23" x14ac:dyDescent="0.25">
      <c r="A741" s="9">
        <v>740</v>
      </c>
      <c r="B741" s="9" t="s">
        <v>243</v>
      </c>
      <c r="C741" s="10" t="s">
        <v>639</v>
      </c>
      <c r="D741" s="9">
        <v>2925303</v>
      </c>
      <c r="E741" s="10" t="s">
        <v>2058</v>
      </c>
      <c r="F741" s="13">
        <v>785.52</v>
      </c>
      <c r="G741" s="13">
        <v>43334.09</v>
      </c>
      <c r="H741" s="13">
        <v>164495.10999999999</v>
      </c>
      <c r="I741" s="13">
        <v>207829.2</v>
      </c>
      <c r="J741" s="5">
        <v>36404</v>
      </c>
      <c r="K741" s="6">
        <f t="shared" si="11"/>
        <v>209.40919390976677</v>
      </c>
      <c r="L741" s="51">
        <v>2908</v>
      </c>
      <c r="M741" s="51" t="s">
        <v>8703</v>
      </c>
      <c r="N741" s="9">
        <v>2925303</v>
      </c>
      <c r="V741" s="66"/>
      <c r="W741" s="66"/>
    </row>
    <row r="742" spans="1:23" x14ac:dyDescent="0.25">
      <c r="A742" s="9">
        <v>741</v>
      </c>
      <c r="B742" s="9" t="s">
        <v>235</v>
      </c>
      <c r="C742" s="10" t="s">
        <v>2061</v>
      </c>
      <c r="D742" s="9">
        <v>2303709</v>
      </c>
      <c r="E742" s="10" t="s">
        <v>2062</v>
      </c>
      <c r="F742" s="13">
        <v>461.06</v>
      </c>
      <c r="G742" s="13">
        <v>12347.34</v>
      </c>
      <c r="H742" s="13">
        <v>40389.230000000003</v>
      </c>
      <c r="I742" s="13">
        <v>52736.57</v>
      </c>
      <c r="J742" s="5">
        <v>35977</v>
      </c>
      <c r="K742" s="6">
        <f t="shared" si="11"/>
        <v>87.600811174250651</v>
      </c>
      <c r="L742" s="51">
        <v>2302</v>
      </c>
      <c r="M742" s="51" t="s">
        <v>8662</v>
      </c>
      <c r="N742" s="9">
        <v>2303709</v>
      </c>
      <c r="V742" s="66"/>
      <c r="W742" s="66"/>
    </row>
    <row r="743" spans="1:23" x14ac:dyDescent="0.25">
      <c r="A743" s="9">
        <v>742</v>
      </c>
      <c r="B743" s="9" t="s">
        <v>129</v>
      </c>
      <c r="C743" s="10" t="s">
        <v>177</v>
      </c>
      <c r="D743" s="9">
        <v>1502707</v>
      </c>
      <c r="E743" s="10" t="s">
        <v>406</v>
      </c>
      <c r="F743" s="13">
        <v>1742.4</v>
      </c>
      <c r="G743" s="13">
        <v>69066.240000000005</v>
      </c>
      <c r="H743" s="13">
        <v>311506.27</v>
      </c>
      <c r="I743" s="13">
        <v>380572.51</v>
      </c>
      <c r="J743" s="5">
        <v>36100</v>
      </c>
      <c r="K743" s="6">
        <f t="shared" si="11"/>
        <v>178.77999885215795</v>
      </c>
      <c r="L743" s="51">
        <v>1503</v>
      </c>
      <c r="M743" s="51" t="s">
        <v>8634</v>
      </c>
      <c r="N743" s="9">
        <v>1502707</v>
      </c>
      <c r="V743" s="66"/>
      <c r="W743" s="66"/>
    </row>
    <row r="744" spans="1:23" x14ac:dyDescent="0.25">
      <c r="A744" s="9">
        <v>743</v>
      </c>
      <c r="B744" s="9" t="s">
        <v>243</v>
      </c>
      <c r="C744" s="10" t="s">
        <v>2066</v>
      </c>
      <c r="D744" s="9">
        <v>2907905</v>
      </c>
      <c r="E744" s="10" t="s">
        <v>2067</v>
      </c>
      <c r="F744" s="13">
        <v>384.17</v>
      </c>
      <c r="G744" s="13">
        <v>27217.24</v>
      </c>
      <c r="H744" s="13">
        <v>57726.54</v>
      </c>
      <c r="I744" s="13">
        <v>84943.78</v>
      </c>
      <c r="J744" s="5">
        <v>36281</v>
      </c>
      <c r="K744" s="6">
        <f t="shared" si="11"/>
        <v>150.26300856391703</v>
      </c>
      <c r="L744" s="51">
        <v>2906</v>
      </c>
      <c r="M744" s="51" t="s">
        <v>8665</v>
      </c>
      <c r="N744" s="9">
        <v>2907905</v>
      </c>
      <c r="V744" s="66"/>
      <c r="W744" s="66"/>
    </row>
    <row r="745" spans="1:23" x14ac:dyDescent="0.25">
      <c r="A745" s="9">
        <v>744</v>
      </c>
      <c r="B745" s="9" t="s">
        <v>84</v>
      </c>
      <c r="C745" s="10" t="s">
        <v>2069</v>
      </c>
      <c r="D745" s="9">
        <v>5007950</v>
      </c>
      <c r="E745" s="10" t="s">
        <v>2070</v>
      </c>
      <c r="F745" s="13">
        <v>960.37</v>
      </c>
      <c r="G745" s="13">
        <v>227849.71</v>
      </c>
      <c r="H745" s="13">
        <v>557730.5</v>
      </c>
      <c r="I745" s="13">
        <v>785580.21</v>
      </c>
      <c r="J745" s="5">
        <v>36130</v>
      </c>
      <c r="K745" s="6">
        <f t="shared" si="11"/>
        <v>580.74544186094943</v>
      </c>
      <c r="L745" s="51">
        <v>5004</v>
      </c>
      <c r="M745" s="51" t="s">
        <v>8628</v>
      </c>
      <c r="N745" s="9">
        <v>5007950</v>
      </c>
      <c r="V745" s="66"/>
      <c r="W745" s="66"/>
    </row>
    <row r="746" spans="1:23" x14ac:dyDescent="0.25">
      <c r="A746" s="9">
        <v>745</v>
      </c>
      <c r="B746" s="9" t="s">
        <v>206</v>
      </c>
      <c r="C746" s="10" t="s">
        <v>209</v>
      </c>
      <c r="D746" s="9">
        <v>1504703</v>
      </c>
      <c r="E746" s="10" t="s">
        <v>2072</v>
      </c>
      <c r="F746" s="13">
        <v>13477</v>
      </c>
      <c r="G746" s="13">
        <v>9780.02</v>
      </c>
      <c r="H746" s="13">
        <v>1600808.07</v>
      </c>
      <c r="I746" s="13">
        <v>1610588.09</v>
      </c>
      <c r="J746" s="5">
        <v>35735</v>
      </c>
      <c r="K746" s="6">
        <f t="shared" si="11"/>
        <v>118.78074274690213</v>
      </c>
      <c r="L746" s="51">
        <v>1502</v>
      </c>
      <c r="M746" s="51" t="s">
        <v>8659</v>
      </c>
      <c r="N746" s="9">
        <v>1504703</v>
      </c>
      <c r="V746" s="66"/>
      <c r="W746" s="66"/>
    </row>
    <row r="747" spans="1:23" x14ac:dyDescent="0.25">
      <c r="A747" s="9">
        <v>746</v>
      </c>
      <c r="B747" s="9" t="s">
        <v>1112</v>
      </c>
      <c r="C747" s="10" t="s">
        <v>2075</v>
      </c>
      <c r="D747" s="9">
        <v>3301306</v>
      </c>
      <c r="E747" s="10" t="s">
        <v>2076</v>
      </c>
      <c r="F747" s="13">
        <v>1284.73</v>
      </c>
      <c r="G747" s="13">
        <v>310069.31</v>
      </c>
      <c r="H747" s="13">
        <v>1459292.1</v>
      </c>
      <c r="I747" s="13">
        <v>1769361.41</v>
      </c>
      <c r="J747" s="5">
        <v>36100</v>
      </c>
      <c r="K747" s="6">
        <f t="shared" si="11"/>
        <v>1135.8745417325042</v>
      </c>
      <c r="L747" s="51">
        <v>3302</v>
      </c>
      <c r="M747" s="51" t="s">
        <v>8667</v>
      </c>
      <c r="N747" s="9">
        <v>3301306</v>
      </c>
      <c r="V747" s="66"/>
      <c r="W747" s="66"/>
    </row>
    <row r="748" spans="1:23" x14ac:dyDescent="0.25">
      <c r="A748" s="9">
        <v>747</v>
      </c>
      <c r="B748" s="9" t="s">
        <v>243</v>
      </c>
      <c r="C748" s="10" t="s">
        <v>2078</v>
      </c>
      <c r="D748" s="9">
        <v>2903102</v>
      </c>
      <c r="E748" s="10" t="s">
        <v>2079</v>
      </c>
      <c r="F748" s="13">
        <v>738.73</v>
      </c>
      <c r="G748" s="13">
        <v>259840.13</v>
      </c>
      <c r="H748" s="13">
        <v>201777.74</v>
      </c>
      <c r="I748" s="13">
        <v>461617.87</v>
      </c>
      <c r="J748" s="5">
        <v>36312</v>
      </c>
      <c r="K748" s="6">
        <f t="shared" si="11"/>
        <v>273.14139130670202</v>
      </c>
      <c r="L748" s="51">
        <v>2907</v>
      </c>
      <c r="M748" s="51" t="s">
        <v>8630</v>
      </c>
      <c r="N748" s="9">
        <v>2903102</v>
      </c>
      <c r="V748" s="66"/>
      <c r="W748" s="66"/>
    </row>
    <row r="749" spans="1:23" x14ac:dyDescent="0.25">
      <c r="A749" s="9">
        <v>748</v>
      </c>
      <c r="B749" s="9" t="s">
        <v>1112</v>
      </c>
      <c r="C749" s="10" t="s">
        <v>2081</v>
      </c>
      <c r="D749" s="9">
        <v>3302403</v>
      </c>
      <c r="E749" s="10" t="s">
        <v>2082</v>
      </c>
      <c r="F749" s="13">
        <v>1465.48</v>
      </c>
      <c r="G749" s="13">
        <v>582991.55000000005</v>
      </c>
      <c r="H749" s="13">
        <v>1377305.36</v>
      </c>
      <c r="I749" s="13">
        <v>1960296.91</v>
      </c>
      <c r="J749" s="5">
        <v>36100</v>
      </c>
      <c r="K749" s="6">
        <f t="shared" si="11"/>
        <v>939.83224609001832</v>
      </c>
      <c r="L749" s="51">
        <v>3302</v>
      </c>
      <c r="M749" s="51" t="s">
        <v>8667</v>
      </c>
      <c r="N749" s="9">
        <v>3302403</v>
      </c>
      <c r="V749" s="66"/>
      <c r="W749" s="66"/>
    </row>
    <row r="750" spans="1:23" x14ac:dyDescent="0.25">
      <c r="A750" s="9">
        <v>749</v>
      </c>
      <c r="B750" s="9" t="s">
        <v>347</v>
      </c>
      <c r="C750" s="10" t="s">
        <v>2085</v>
      </c>
      <c r="D750" s="9">
        <v>2705804</v>
      </c>
      <c r="E750" s="10" t="s">
        <v>2086</v>
      </c>
      <c r="F750" s="13">
        <v>1412.17</v>
      </c>
      <c r="G750" s="13">
        <v>17030.68</v>
      </c>
      <c r="H750" s="13">
        <v>564148.54</v>
      </c>
      <c r="I750" s="13">
        <v>581179.22</v>
      </c>
      <c r="J750" s="5">
        <v>36220</v>
      </c>
      <c r="K750" s="6">
        <f t="shared" si="11"/>
        <v>399.49052876070164</v>
      </c>
      <c r="L750" s="51">
        <v>2801</v>
      </c>
      <c r="M750" s="51" t="s">
        <v>8675</v>
      </c>
      <c r="N750" s="9">
        <v>2705804</v>
      </c>
      <c r="V750" s="66"/>
      <c r="W750" s="66"/>
    </row>
    <row r="751" spans="1:23" x14ac:dyDescent="0.25">
      <c r="A751" s="9">
        <v>750</v>
      </c>
      <c r="B751" s="9" t="s">
        <v>84</v>
      </c>
      <c r="C751" s="10" t="s">
        <v>1264</v>
      </c>
      <c r="D751" s="9">
        <v>5007208</v>
      </c>
      <c r="E751" s="10" t="s">
        <v>2088</v>
      </c>
      <c r="F751" s="13">
        <v>657.8</v>
      </c>
      <c r="G751" s="13">
        <v>102805.1</v>
      </c>
      <c r="H751" s="13">
        <v>454954.18</v>
      </c>
      <c r="I751" s="13">
        <v>557759.28</v>
      </c>
      <c r="J751" s="5">
        <v>36130</v>
      </c>
      <c r="K751" s="6">
        <f t="shared" si="11"/>
        <v>691.62994831255708</v>
      </c>
      <c r="L751" s="51">
        <v>5004</v>
      </c>
      <c r="M751" s="51" t="s">
        <v>8628</v>
      </c>
      <c r="N751" s="9">
        <v>5007208</v>
      </c>
      <c r="V751" s="66"/>
      <c r="W751" s="66"/>
    </row>
    <row r="752" spans="1:23" x14ac:dyDescent="0.25">
      <c r="A752" s="9">
        <v>751</v>
      </c>
      <c r="B752" s="9" t="s">
        <v>137</v>
      </c>
      <c r="C752" s="10" t="s">
        <v>2090</v>
      </c>
      <c r="D752" s="9">
        <v>5205521</v>
      </c>
      <c r="E752" s="10" t="s">
        <v>2091</v>
      </c>
      <c r="F752" s="13">
        <v>968</v>
      </c>
      <c r="G752" s="13">
        <v>13522.19</v>
      </c>
      <c r="H752" s="13">
        <v>105589.44</v>
      </c>
      <c r="I752" s="13">
        <v>119111.63</v>
      </c>
      <c r="J752" s="5">
        <v>36251</v>
      </c>
      <c r="K752" s="6">
        <f t="shared" si="11"/>
        <v>109.08</v>
      </c>
      <c r="L752" s="51">
        <v>5202</v>
      </c>
      <c r="M752" s="51" t="s">
        <v>8678</v>
      </c>
      <c r="N752" s="9">
        <v>5205521</v>
      </c>
      <c r="V752" s="66"/>
      <c r="W752" s="66"/>
    </row>
    <row r="753" spans="1:23" x14ac:dyDescent="0.25">
      <c r="A753" s="9">
        <v>752</v>
      </c>
      <c r="B753" s="9" t="s">
        <v>243</v>
      </c>
      <c r="C753" s="10" t="s">
        <v>2093</v>
      </c>
      <c r="D753" s="9">
        <v>2929057</v>
      </c>
      <c r="E753" s="10" t="s">
        <v>2094</v>
      </c>
      <c r="F753" s="13">
        <v>8421.9599999999991</v>
      </c>
      <c r="G753" s="13">
        <v>0</v>
      </c>
      <c r="H753" s="13">
        <v>1124253.1000000001</v>
      </c>
      <c r="I753" s="13">
        <v>1124253.1000000001</v>
      </c>
      <c r="J753" s="5">
        <v>35704</v>
      </c>
      <c r="K753" s="6">
        <f t="shared" si="11"/>
        <v>133.49067200509148</v>
      </c>
      <c r="L753" s="51">
        <v>2901</v>
      </c>
      <c r="M753" s="51" t="s">
        <v>8620</v>
      </c>
      <c r="N753" s="9">
        <v>2929057</v>
      </c>
      <c r="V753" s="66"/>
      <c r="W753" s="66"/>
    </row>
    <row r="754" spans="1:23" x14ac:dyDescent="0.25">
      <c r="A754" s="9">
        <v>753</v>
      </c>
      <c r="B754" s="9" t="s">
        <v>243</v>
      </c>
      <c r="C754" s="10" t="s">
        <v>2093</v>
      </c>
      <c r="D754" s="9">
        <v>2929057</v>
      </c>
      <c r="E754" s="10" t="s">
        <v>2096</v>
      </c>
      <c r="F754" s="13">
        <v>1267.99</v>
      </c>
      <c r="G754" s="13">
        <v>0</v>
      </c>
      <c r="H754" s="13">
        <v>151400.98000000001</v>
      </c>
      <c r="I754" s="13">
        <v>151400.98000000001</v>
      </c>
      <c r="J754" s="5">
        <v>35704</v>
      </c>
      <c r="K754" s="6">
        <f t="shared" si="11"/>
        <v>119.40234544436471</v>
      </c>
      <c r="L754" s="51">
        <v>2901</v>
      </c>
      <c r="M754" s="51" t="s">
        <v>8620</v>
      </c>
      <c r="N754" s="9">
        <v>2929057</v>
      </c>
      <c r="V754" s="66"/>
      <c r="W754" s="66"/>
    </row>
    <row r="755" spans="1:23" x14ac:dyDescent="0.25">
      <c r="A755" s="9">
        <v>754</v>
      </c>
      <c r="B755" s="9" t="s">
        <v>243</v>
      </c>
      <c r="C755" s="10" t="s">
        <v>246</v>
      </c>
      <c r="D755" s="9">
        <v>2913606</v>
      </c>
      <c r="E755" s="10" t="s">
        <v>2098</v>
      </c>
      <c r="F755" s="13">
        <v>393.42</v>
      </c>
      <c r="G755" s="13">
        <v>127098.7</v>
      </c>
      <c r="H755" s="13">
        <v>103937.49</v>
      </c>
      <c r="I755" s="13">
        <v>231036.19</v>
      </c>
      <c r="J755" s="5">
        <v>36039</v>
      </c>
      <c r="K755" s="6">
        <f t="shared" si="11"/>
        <v>264.18964465456764</v>
      </c>
      <c r="L755" s="51">
        <v>2907</v>
      </c>
      <c r="M755" s="51" t="s">
        <v>8630</v>
      </c>
      <c r="N755" s="9">
        <v>2913606</v>
      </c>
      <c r="V755" s="66"/>
      <c r="W755" s="66"/>
    </row>
    <row r="756" spans="1:23" x14ac:dyDescent="0.25">
      <c r="A756" s="9">
        <v>755</v>
      </c>
      <c r="B756" s="9" t="s">
        <v>243</v>
      </c>
      <c r="C756" s="10" t="s">
        <v>1025</v>
      </c>
      <c r="D756" s="9">
        <v>2915007</v>
      </c>
      <c r="E756" s="10" t="s">
        <v>2100</v>
      </c>
      <c r="F756" s="13">
        <v>3519.7</v>
      </c>
      <c r="G756" s="13">
        <v>595190.65</v>
      </c>
      <c r="H756" s="13">
        <v>657998.82999999996</v>
      </c>
      <c r="I756" s="13">
        <v>1253189.48</v>
      </c>
      <c r="J756" s="5">
        <v>36039</v>
      </c>
      <c r="K756" s="6">
        <f t="shared" si="11"/>
        <v>186.94741881410349</v>
      </c>
      <c r="L756" s="51">
        <v>2909</v>
      </c>
      <c r="M756" s="51" t="s">
        <v>8657</v>
      </c>
      <c r="N756" s="9">
        <v>2915007</v>
      </c>
      <c r="V756" s="66"/>
      <c r="W756" s="66"/>
    </row>
    <row r="757" spans="1:23" x14ac:dyDescent="0.25">
      <c r="A757" s="9">
        <v>756</v>
      </c>
      <c r="B757" s="9" t="s">
        <v>243</v>
      </c>
      <c r="C757" s="10" t="s">
        <v>2102</v>
      </c>
      <c r="D757" s="9">
        <v>2913507</v>
      </c>
      <c r="E757" s="10" t="s">
        <v>2103</v>
      </c>
      <c r="F757" s="13">
        <v>964.31</v>
      </c>
      <c r="G757" s="13">
        <v>22820.61</v>
      </c>
      <c r="H757" s="13">
        <v>216959.98</v>
      </c>
      <c r="I757" s="13">
        <v>239780.59</v>
      </c>
      <c r="J757" s="5">
        <v>36434</v>
      </c>
      <c r="K757" s="6">
        <f t="shared" si="11"/>
        <v>224.98986840331432</v>
      </c>
      <c r="L757" s="51">
        <v>2909</v>
      </c>
      <c r="M757" s="51" t="s">
        <v>8657</v>
      </c>
      <c r="N757" s="9">
        <v>2913507</v>
      </c>
      <c r="V757" s="66"/>
      <c r="W757" s="66"/>
    </row>
    <row r="758" spans="1:23" x14ac:dyDescent="0.25">
      <c r="A758" s="9">
        <v>757</v>
      </c>
      <c r="B758" s="9" t="s">
        <v>129</v>
      </c>
      <c r="C758" s="10" t="s">
        <v>156</v>
      </c>
      <c r="D758" s="9">
        <v>1504208</v>
      </c>
      <c r="E758" s="10" t="s">
        <v>2105</v>
      </c>
      <c r="F758" s="13">
        <v>1966.79</v>
      </c>
      <c r="G758" s="13">
        <v>0</v>
      </c>
      <c r="H758" s="13">
        <v>270994.98</v>
      </c>
      <c r="I758" s="13">
        <v>270994.98</v>
      </c>
      <c r="J758" s="5">
        <v>35977</v>
      </c>
      <c r="K758" s="6">
        <f t="shared" si="11"/>
        <v>137.78541684674011</v>
      </c>
      <c r="L758" s="51">
        <v>1503</v>
      </c>
      <c r="M758" s="51" t="s">
        <v>8634</v>
      </c>
      <c r="N758" s="9">
        <v>1504208</v>
      </c>
      <c r="V758" s="66"/>
      <c r="W758" s="66"/>
    </row>
    <row r="759" spans="1:23" x14ac:dyDescent="0.25">
      <c r="A759" s="9">
        <v>758</v>
      </c>
      <c r="B759" s="9" t="s">
        <v>211</v>
      </c>
      <c r="C759" s="10" t="s">
        <v>2107</v>
      </c>
      <c r="D759" s="9">
        <v>5202155</v>
      </c>
      <c r="E759" s="10" t="s">
        <v>2108</v>
      </c>
      <c r="F759" s="13">
        <v>1219.08</v>
      </c>
      <c r="G759" s="13">
        <v>16747.599999999999</v>
      </c>
      <c r="H759" s="13">
        <v>167765.23000000001</v>
      </c>
      <c r="I759" s="13">
        <v>184512.83</v>
      </c>
      <c r="J759" s="5">
        <v>35977</v>
      </c>
      <c r="K759" s="6">
        <f t="shared" si="11"/>
        <v>137.61625980247402</v>
      </c>
      <c r="L759" s="51">
        <v>5201</v>
      </c>
      <c r="M759" s="51" t="s">
        <v>8711</v>
      </c>
      <c r="N759" s="9">
        <v>5202155</v>
      </c>
      <c r="V759" s="66"/>
      <c r="W759" s="66"/>
    </row>
    <row r="760" spans="1:23" x14ac:dyDescent="0.25">
      <c r="A760" s="9">
        <v>759</v>
      </c>
      <c r="B760" s="9" t="s">
        <v>243</v>
      </c>
      <c r="C760" s="10" t="s">
        <v>1110</v>
      </c>
      <c r="D760" s="9">
        <v>2931905</v>
      </c>
      <c r="E760" s="10" t="s">
        <v>2110</v>
      </c>
      <c r="F760" s="13">
        <v>767.22</v>
      </c>
      <c r="G760" s="13">
        <v>60790.58</v>
      </c>
      <c r="H760" s="13">
        <v>44751.3</v>
      </c>
      <c r="I760" s="13">
        <v>105541.88</v>
      </c>
      <c r="J760" s="5">
        <v>35735</v>
      </c>
      <c r="K760" s="6">
        <f t="shared" si="11"/>
        <v>58.32916243059357</v>
      </c>
      <c r="L760" s="51">
        <v>2906</v>
      </c>
      <c r="M760" s="51" t="s">
        <v>8665</v>
      </c>
      <c r="N760" s="9">
        <v>2931905</v>
      </c>
      <c r="V760" s="66"/>
      <c r="W760" s="66"/>
    </row>
    <row r="761" spans="1:23" x14ac:dyDescent="0.25">
      <c r="A761" s="9">
        <v>760</v>
      </c>
      <c r="B761" s="9" t="s">
        <v>129</v>
      </c>
      <c r="C761" s="10" t="s">
        <v>177</v>
      </c>
      <c r="D761" s="9">
        <v>1502707</v>
      </c>
      <c r="E761" s="10" t="s">
        <v>1076</v>
      </c>
      <c r="F761" s="13">
        <v>2447.6799999999998</v>
      </c>
      <c r="G761" s="13">
        <v>168279.45</v>
      </c>
      <c r="H761" s="13">
        <v>168620.29</v>
      </c>
      <c r="I761" s="13">
        <v>336899.74</v>
      </c>
      <c r="J761" s="5">
        <v>36130</v>
      </c>
      <c r="K761" s="6">
        <f t="shared" si="11"/>
        <v>68.889842626487138</v>
      </c>
      <c r="L761" s="51">
        <v>1503</v>
      </c>
      <c r="M761" s="51" t="s">
        <v>8634</v>
      </c>
      <c r="N761" s="9">
        <v>1502707</v>
      </c>
      <c r="V761" s="66"/>
      <c r="W761" s="66"/>
    </row>
    <row r="762" spans="1:23" x14ac:dyDescent="0.25">
      <c r="A762" s="9">
        <v>761</v>
      </c>
      <c r="B762" s="9" t="s">
        <v>84</v>
      </c>
      <c r="C762" s="10" t="s">
        <v>1264</v>
      </c>
      <c r="D762" s="9">
        <v>5007208</v>
      </c>
      <c r="E762" s="10" t="s">
        <v>2113</v>
      </c>
      <c r="F762" s="13">
        <v>382.42</v>
      </c>
      <c r="G762" s="13">
        <v>31928.59</v>
      </c>
      <c r="H762" s="13">
        <v>269072.77</v>
      </c>
      <c r="I762" s="13">
        <v>301001.36</v>
      </c>
      <c r="J762" s="5">
        <v>36130</v>
      </c>
      <c r="K762" s="6">
        <f t="shared" si="11"/>
        <v>703.60538151770311</v>
      </c>
      <c r="L762" s="51">
        <v>5004</v>
      </c>
      <c r="M762" s="51" t="s">
        <v>8628</v>
      </c>
      <c r="N762" s="9">
        <v>5007208</v>
      </c>
      <c r="V762" s="66"/>
      <c r="W762" s="66"/>
    </row>
    <row r="763" spans="1:23" x14ac:dyDescent="0.25">
      <c r="A763" s="9">
        <v>762</v>
      </c>
      <c r="B763" s="9" t="s">
        <v>243</v>
      </c>
      <c r="C763" s="10" t="s">
        <v>2115</v>
      </c>
      <c r="D763" s="9">
        <v>2903805</v>
      </c>
      <c r="E763" s="10" t="s">
        <v>2116</v>
      </c>
      <c r="F763" s="13">
        <v>3503.34</v>
      </c>
      <c r="G763" s="13">
        <v>904539.61</v>
      </c>
      <c r="H763" s="13">
        <v>589882.4</v>
      </c>
      <c r="I763" s="13">
        <v>1494422.01</v>
      </c>
      <c r="J763" s="5">
        <v>36373</v>
      </c>
      <c r="K763" s="6">
        <f t="shared" si="11"/>
        <v>168.3771486638465</v>
      </c>
      <c r="L763" s="51">
        <v>2906</v>
      </c>
      <c r="M763" s="51" t="s">
        <v>8665</v>
      </c>
      <c r="N763" s="9">
        <v>2903805</v>
      </c>
      <c r="V763" s="66"/>
      <c r="W763" s="66"/>
    </row>
    <row r="764" spans="1:23" x14ac:dyDescent="0.25">
      <c r="A764" s="9">
        <v>763</v>
      </c>
      <c r="B764" s="9" t="s">
        <v>129</v>
      </c>
      <c r="C764" s="10" t="s">
        <v>545</v>
      </c>
      <c r="D764" s="9">
        <v>1507300</v>
      </c>
      <c r="E764" s="10" t="s">
        <v>2118</v>
      </c>
      <c r="F764" s="13">
        <v>6064.25</v>
      </c>
      <c r="G764" s="13">
        <v>346929.23</v>
      </c>
      <c r="H764" s="13">
        <v>399852.05</v>
      </c>
      <c r="I764" s="13">
        <v>746781.28</v>
      </c>
      <c r="J764" s="5">
        <v>36342</v>
      </c>
      <c r="K764" s="6">
        <f t="shared" si="11"/>
        <v>65.935944263511558</v>
      </c>
      <c r="L764" s="51">
        <v>1504</v>
      </c>
      <c r="M764" s="51" t="s">
        <v>8648</v>
      </c>
      <c r="N764" s="9">
        <v>1507300</v>
      </c>
      <c r="V764" s="66"/>
      <c r="W764" s="66"/>
    </row>
    <row r="765" spans="1:23" x14ac:dyDescent="0.25">
      <c r="A765" s="9">
        <v>764</v>
      </c>
      <c r="B765" s="9" t="s">
        <v>243</v>
      </c>
      <c r="C765" s="10" t="s">
        <v>1257</v>
      </c>
      <c r="D765" s="9">
        <v>2904050</v>
      </c>
      <c r="E765" s="10" t="s">
        <v>1676</v>
      </c>
      <c r="F765" s="13">
        <v>870</v>
      </c>
      <c r="G765" s="13">
        <v>66921.600000000006</v>
      </c>
      <c r="H765" s="13">
        <v>144376.81</v>
      </c>
      <c r="I765" s="13">
        <v>211298.41</v>
      </c>
      <c r="J765" s="5">
        <v>36069</v>
      </c>
      <c r="K765" s="6">
        <f t="shared" si="11"/>
        <v>165.95035632183908</v>
      </c>
      <c r="L765" s="51">
        <v>2906</v>
      </c>
      <c r="M765" s="51" t="s">
        <v>8665</v>
      </c>
      <c r="N765" s="9">
        <v>2904050</v>
      </c>
      <c r="V765" s="66"/>
      <c r="W765" s="66"/>
    </row>
    <row r="766" spans="1:23" x14ac:dyDescent="0.25">
      <c r="A766" s="9">
        <v>765</v>
      </c>
      <c r="B766" s="9" t="s">
        <v>129</v>
      </c>
      <c r="C766" s="10" t="s">
        <v>156</v>
      </c>
      <c r="D766" s="9">
        <v>1504208</v>
      </c>
      <c r="E766" s="10" t="s">
        <v>2121</v>
      </c>
      <c r="F766" s="13">
        <v>3600</v>
      </c>
      <c r="G766" s="13">
        <v>217594.18</v>
      </c>
      <c r="H766" s="13">
        <v>410436</v>
      </c>
      <c r="I766" s="13">
        <v>628030.18000000005</v>
      </c>
      <c r="J766" s="5">
        <v>36130</v>
      </c>
      <c r="K766" s="6">
        <f t="shared" si="11"/>
        <v>114.01</v>
      </c>
      <c r="L766" s="51">
        <v>1503</v>
      </c>
      <c r="M766" s="51" t="s">
        <v>8634</v>
      </c>
      <c r="N766" s="9">
        <v>1504208</v>
      </c>
      <c r="V766" s="66"/>
      <c r="W766" s="66"/>
    </row>
    <row r="767" spans="1:23" x14ac:dyDescent="0.25">
      <c r="A767" s="9">
        <v>766</v>
      </c>
      <c r="B767" s="9" t="s">
        <v>119</v>
      </c>
      <c r="C767" s="10" t="s">
        <v>2124</v>
      </c>
      <c r="D767" s="9">
        <v>2600500</v>
      </c>
      <c r="E767" s="10" t="s">
        <v>2125</v>
      </c>
      <c r="F767" s="13">
        <v>1201.47</v>
      </c>
      <c r="G767" s="13">
        <v>329568.89</v>
      </c>
      <c r="H767" s="13">
        <v>402468.8</v>
      </c>
      <c r="I767" s="13">
        <v>732037.69</v>
      </c>
      <c r="J767" s="5">
        <v>36465</v>
      </c>
      <c r="K767" s="6">
        <f t="shared" si="11"/>
        <v>334.98031577983636</v>
      </c>
      <c r="L767" s="51">
        <v>2603</v>
      </c>
      <c r="M767" s="51" t="s">
        <v>8624</v>
      </c>
      <c r="N767" s="9">
        <v>2600500</v>
      </c>
      <c r="V767" s="66"/>
      <c r="W767" s="66"/>
    </row>
    <row r="768" spans="1:23" x14ac:dyDescent="0.25">
      <c r="A768" s="9">
        <v>767</v>
      </c>
      <c r="B768" s="9" t="s">
        <v>124</v>
      </c>
      <c r="C768" s="10" t="s">
        <v>1219</v>
      </c>
      <c r="D768" s="9">
        <v>2404309</v>
      </c>
      <c r="E768" s="10" t="s">
        <v>2127</v>
      </c>
      <c r="F768" s="13">
        <v>438</v>
      </c>
      <c r="G768" s="13">
        <v>1418.78</v>
      </c>
      <c r="H768" s="13">
        <v>61079.1</v>
      </c>
      <c r="I768" s="13">
        <v>62497.88</v>
      </c>
      <c r="J768" s="5">
        <v>36586</v>
      </c>
      <c r="K768" s="6">
        <f t="shared" si="11"/>
        <v>139.44999999999999</v>
      </c>
      <c r="L768" s="51">
        <v>2401</v>
      </c>
      <c r="M768" s="51" t="s">
        <v>8636</v>
      </c>
      <c r="N768" s="9">
        <v>2404309</v>
      </c>
      <c r="V768" s="66"/>
      <c r="W768" s="66"/>
    </row>
    <row r="769" spans="1:23" x14ac:dyDescent="0.25">
      <c r="A769" s="9">
        <v>768</v>
      </c>
      <c r="B769" s="9" t="s">
        <v>44</v>
      </c>
      <c r="C769" s="10" t="s">
        <v>2129</v>
      </c>
      <c r="D769" s="9">
        <v>2102200</v>
      </c>
      <c r="E769" s="10" t="s">
        <v>2130</v>
      </c>
      <c r="F769" s="13">
        <v>1479.59</v>
      </c>
      <c r="G769" s="13">
        <v>0</v>
      </c>
      <c r="H769" s="13">
        <v>90491.6</v>
      </c>
      <c r="I769" s="13">
        <v>90491.6</v>
      </c>
      <c r="J769" s="5">
        <v>36100</v>
      </c>
      <c r="K769" s="6">
        <f t="shared" si="11"/>
        <v>61.159915922654257</v>
      </c>
      <c r="L769" s="51">
        <v>2103</v>
      </c>
      <c r="M769" s="51" t="s">
        <v>8685</v>
      </c>
      <c r="N769" s="9">
        <v>2102200</v>
      </c>
      <c r="V769" s="66"/>
      <c r="W769" s="66"/>
    </row>
    <row r="770" spans="1:23" x14ac:dyDescent="0.25">
      <c r="A770" s="9">
        <v>769</v>
      </c>
      <c r="B770" s="9" t="s">
        <v>129</v>
      </c>
      <c r="C770" s="10" t="s">
        <v>545</v>
      </c>
      <c r="D770" s="9">
        <v>1507300</v>
      </c>
      <c r="E770" s="10" t="s">
        <v>2132</v>
      </c>
      <c r="F770" s="13">
        <v>22447.63</v>
      </c>
      <c r="G770" s="13">
        <v>1157311.31</v>
      </c>
      <c r="H770" s="13">
        <v>1641485.97</v>
      </c>
      <c r="I770" s="13">
        <v>2798797.28</v>
      </c>
      <c r="J770" s="5">
        <v>35947</v>
      </c>
      <c r="K770" s="6">
        <f t="shared" si="11"/>
        <v>73.125134813786573</v>
      </c>
      <c r="L770" s="51">
        <v>1504</v>
      </c>
      <c r="M770" s="51" t="s">
        <v>8648</v>
      </c>
      <c r="N770" s="9">
        <v>1507300</v>
      </c>
      <c r="V770" s="66"/>
      <c r="W770" s="66"/>
    </row>
    <row r="771" spans="1:23" x14ac:dyDescent="0.25">
      <c r="A771" s="9">
        <v>770</v>
      </c>
      <c r="B771" s="9" t="s">
        <v>211</v>
      </c>
      <c r="C771" s="10" t="s">
        <v>2136</v>
      </c>
      <c r="D771" s="9">
        <v>5211206</v>
      </c>
      <c r="E771" s="10" t="s">
        <v>2137</v>
      </c>
      <c r="F771" s="13">
        <v>1872.45</v>
      </c>
      <c r="G771" s="13">
        <v>516243.52</v>
      </c>
      <c r="H771" s="13">
        <v>1885560.66</v>
      </c>
      <c r="I771" s="13">
        <v>2401804.1800000002</v>
      </c>
      <c r="J771" s="5">
        <v>36708</v>
      </c>
      <c r="K771" s="6">
        <f t="shared" ref="K771:K834" si="12">H771/F771</f>
        <v>1007.0018745493871</v>
      </c>
      <c r="L771" s="51">
        <v>5202</v>
      </c>
      <c r="M771" s="51" t="s">
        <v>8678</v>
      </c>
      <c r="N771" s="9">
        <v>5211206</v>
      </c>
      <c r="V771" s="66"/>
      <c r="W771" s="66"/>
    </row>
    <row r="772" spans="1:23" x14ac:dyDescent="0.25">
      <c r="A772" s="9">
        <v>771</v>
      </c>
      <c r="B772" s="9" t="s">
        <v>124</v>
      </c>
      <c r="C772" s="10" t="s">
        <v>2139</v>
      </c>
      <c r="D772" s="9">
        <v>2401453</v>
      </c>
      <c r="E772" s="10" t="s">
        <v>2140</v>
      </c>
      <c r="F772" s="13">
        <v>935.29</v>
      </c>
      <c r="G772" s="13">
        <v>78891.37</v>
      </c>
      <c r="H772" s="13">
        <v>84643.96</v>
      </c>
      <c r="I772" s="13">
        <v>163535.32999999999</v>
      </c>
      <c r="J772" s="5">
        <v>35827</v>
      </c>
      <c r="K772" s="6">
        <f t="shared" si="12"/>
        <v>90.50022987522587</v>
      </c>
      <c r="L772" s="51">
        <v>2401</v>
      </c>
      <c r="M772" s="51" t="s">
        <v>8636</v>
      </c>
      <c r="N772" s="9">
        <v>2401453</v>
      </c>
      <c r="V772" s="66"/>
      <c r="W772" s="66"/>
    </row>
    <row r="773" spans="1:23" x14ac:dyDescent="0.25">
      <c r="A773" s="9">
        <v>772</v>
      </c>
      <c r="B773" s="9" t="s">
        <v>129</v>
      </c>
      <c r="C773" s="10" t="s">
        <v>545</v>
      </c>
      <c r="D773" s="9">
        <v>1507300</v>
      </c>
      <c r="E773" s="10" t="s">
        <v>2142</v>
      </c>
      <c r="F773" s="13">
        <v>2178</v>
      </c>
      <c r="G773" s="13">
        <v>258328.73</v>
      </c>
      <c r="H773" s="13">
        <v>105266.59</v>
      </c>
      <c r="I773" s="13">
        <v>363595.32</v>
      </c>
      <c r="J773" s="5">
        <v>35947</v>
      </c>
      <c r="K773" s="6">
        <f t="shared" si="12"/>
        <v>48.331767676767676</v>
      </c>
      <c r="L773" s="51">
        <v>1504</v>
      </c>
      <c r="M773" s="51" t="s">
        <v>8648</v>
      </c>
      <c r="N773" s="9">
        <v>1507300</v>
      </c>
      <c r="V773" s="66"/>
      <c r="W773" s="66"/>
    </row>
    <row r="774" spans="1:23" x14ac:dyDescent="0.25">
      <c r="A774" s="9">
        <v>773</v>
      </c>
      <c r="B774" s="9" t="s">
        <v>129</v>
      </c>
      <c r="C774" s="10" t="s">
        <v>545</v>
      </c>
      <c r="D774" s="9">
        <v>1507300</v>
      </c>
      <c r="E774" s="10" t="s">
        <v>2144</v>
      </c>
      <c r="F774" s="13">
        <v>2178</v>
      </c>
      <c r="G774" s="13">
        <v>152763.35999999999</v>
      </c>
      <c r="H774" s="13">
        <v>157810.82</v>
      </c>
      <c r="I774" s="13">
        <v>310574.18</v>
      </c>
      <c r="J774" s="5">
        <v>35947</v>
      </c>
      <c r="K774" s="6">
        <f t="shared" si="12"/>
        <v>72.45675849403122</v>
      </c>
      <c r="L774" s="51">
        <v>1504</v>
      </c>
      <c r="M774" s="51" t="s">
        <v>8648</v>
      </c>
      <c r="N774" s="9">
        <v>1507300</v>
      </c>
      <c r="V774" s="66"/>
      <c r="W774" s="66"/>
    </row>
    <row r="775" spans="1:23" x14ac:dyDescent="0.25">
      <c r="A775" s="9">
        <v>774</v>
      </c>
      <c r="B775" s="9" t="s">
        <v>211</v>
      </c>
      <c r="C775" s="10" t="s">
        <v>2146</v>
      </c>
      <c r="D775" s="9">
        <v>5205471</v>
      </c>
      <c r="E775" s="10" t="s">
        <v>2147</v>
      </c>
      <c r="F775" s="13">
        <v>1500</v>
      </c>
      <c r="G775" s="13">
        <v>20800</v>
      </c>
      <c r="H775" s="13">
        <v>1919100</v>
      </c>
      <c r="I775" s="13">
        <v>1939900</v>
      </c>
      <c r="J775" s="5">
        <v>35886</v>
      </c>
      <c r="K775" s="6">
        <f t="shared" si="12"/>
        <v>1279.4000000000001</v>
      </c>
      <c r="L775" s="51">
        <v>5207</v>
      </c>
      <c r="M775" s="51" t="s">
        <v>8696</v>
      </c>
      <c r="N775" s="9">
        <v>5205471</v>
      </c>
      <c r="V775" s="66"/>
      <c r="W775" s="66"/>
    </row>
    <row r="776" spans="1:23" x14ac:dyDescent="0.25">
      <c r="A776" s="9">
        <v>775</v>
      </c>
      <c r="B776" s="9" t="s">
        <v>119</v>
      </c>
      <c r="C776" s="10" t="s">
        <v>2150</v>
      </c>
      <c r="D776" s="9">
        <v>2613503</v>
      </c>
      <c r="E776" s="10" t="s">
        <v>2151</v>
      </c>
      <c r="F776" s="13">
        <v>1938</v>
      </c>
      <c r="G776" s="13">
        <v>118599.25</v>
      </c>
      <c r="H776" s="13">
        <v>143218.21</v>
      </c>
      <c r="I776" s="13">
        <v>261817.46</v>
      </c>
      <c r="J776" s="5">
        <v>36465</v>
      </c>
      <c r="K776" s="6">
        <f t="shared" si="12"/>
        <v>73.90000515995871</v>
      </c>
      <c r="L776" s="51">
        <v>2601</v>
      </c>
      <c r="M776" s="51" t="s">
        <v>8701</v>
      </c>
      <c r="N776" s="9">
        <v>2613503</v>
      </c>
      <c r="V776" s="66"/>
      <c r="W776" s="66"/>
    </row>
    <row r="777" spans="1:23" x14ac:dyDescent="0.25">
      <c r="A777" s="9">
        <v>776</v>
      </c>
      <c r="B777" s="9" t="s">
        <v>129</v>
      </c>
      <c r="C777" s="10" t="s">
        <v>132</v>
      </c>
      <c r="D777" s="9">
        <v>1507458</v>
      </c>
      <c r="E777" s="10" t="s">
        <v>418</v>
      </c>
      <c r="F777" s="13">
        <v>2384.87</v>
      </c>
      <c r="G777" s="13">
        <v>0</v>
      </c>
      <c r="H777" s="13">
        <v>219956.79</v>
      </c>
      <c r="I777" s="13">
        <v>219956.79</v>
      </c>
      <c r="J777" s="5">
        <v>36130</v>
      </c>
      <c r="K777" s="6">
        <f t="shared" si="12"/>
        <v>92.230096399384465</v>
      </c>
      <c r="L777" s="51">
        <v>1503</v>
      </c>
      <c r="M777" s="51" t="s">
        <v>8634</v>
      </c>
      <c r="N777" s="9">
        <v>1507458</v>
      </c>
      <c r="V777" s="66"/>
      <c r="W777" s="66"/>
    </row>
    <row r="778" spans="1:23" x14ac:dyDescent="0.25">
      <c r="A778" s="9">
        <v>777</v>
      </c>
      <c r="B778" s="9" t="s">
        <v>235</v>
      </c>
      <c r="C778" s="10" t="s">
        <v>2154</v>
      </c>
      <c r="D778" s="9">
        <v>2311801</v>
      </c>
      <c r="E778" s="10" t="s">
        <v>2155</v>
      </c>
      <c r="F778" s="13">
        <v>2360.5700000000002</v>
      </c>
      <c r="G778" s="13">
        <v>276090.07</v>
      </c>
      <c r="H778" s="13">
        <v>164049.04</v>
      </c>
      <c r="I778" s="13">
        <v>440139.11</v>
      </c>
      <c r="J778" s="5">
        <v>35916</v>
      </c>
      <c r="K778" s="6">
        <f t="shared" si="12"/>
        <v>69.495520149794331</v>
      </c>
      <c r="L778" s="51">
        <v>2401</v>
      </c>
      <c r="M778" s="51" t="s">
        <v>8636</v>
      </c>
      <c r="N778" s="9">
        <v>2311801</v>
      </c>
      <c r="V778" s="66"/>
      <c r="W778" s="66"/>
    </row>
    <row r="779" spans="1:23" x14ac:dyDescent="0.25">
      <c r="A779" s="9">
        <v>778</v>
      </c>
      <c r="B779" s="9" t="s">
        <v>124</v>
      </c>
      <c r="C779" s="10" t="s">
        <v>673</v>
      </c>
      <c r="D779" s="9">
        <v>2410108</v>
      </c>
      <c r="E779" s="10" t="s">
        <v>2157</v>
      </c>
      <c r="F779" s="13">
        <v>998.97</v>
      </c>
      <c r="G779" s="13">
        <v>74606.67</v>
      </c>
      <c r="H779" s="13">
        <v>163141.07</v>
      </c>
      <c r="I779" s="13">
        <v>237747.74</v>
      </c>
      <c r="J779" s="5">
        <v>35916</v>
      </c>
      <c r="K779" s="6">
        <f t="shared" si="12"/>
        <v>163.30927855691363</v>
      </c>
      <c r="L779" s="51">
        <v>2403</v>
      </c>
      <c r="M779" s="51" t="s">
        <v>8637</v>
      </c>
      <c r="N779" s="9">
        <v>2410108</v>
      </c>
      <c r="V779" s="66"/>
      <c r="W779" s="66"/>
    </row>
    <row r="780" spans="1:23" x14ac:dyDescent="0.25">
      <c r="A780" s="9">
        <v>779</v>
      </c>
      <c r="B780" s="9" t="s">
        <v>211</v>
      </c>
      <c r="C780" s="10" t="s">
        <v>2107</v>
      </c>
      <c r="D780" s="9">
        <v>5202155</v>
      </c>
      <c r="E780" s="10" t="s">
        <v>2159</v>
      </c>
      <c r="F780" s="13">
        <v>3845.65</v>
      </c>
      <c r="G780" s="13">
        <v>1218021.32</v>
      </c>
      <c r="H780" s="13">
        <v>1851526.65</v>
      </c>
      <c r="I780" s="13">
        <v>3069547.97</v>
      </c>
      <c r="J780" s="5">
        <v>36100</v>
      </c>
      <c r="K780" s="6">
        <f t="shared" si="12"/>
        <v>481.46000026003401</v>
      </c>
      <c r="L780" s="51">
        <v>5201</v>
      </c>
      <c r="M780" s="51" t="s">
        <v>8711</v>
      </c>
      <c r="N780" s="9">
        <v>5202155</v>
      </c>
      <c r="V780" s="66"/>
      <c r="W780" s="66"/>
    </row>
    <row r="781" spans="1:23" x14ac:dyDescent="0.25">
      <c r="A781" s="9">
        <v>780</v>
      </c>
      <c r="B781" s="9" t="s">
        <v>206</v>
      </c>
      <c r="C781" s="10" t="s">
        <v>2161</v>
      </c>
      <c r="D781" s="9">
        <v>1502400</v>
      </c>
      <c r="E781" s="10" t="s">
        <v>2162</v>
      </c>
      <c r="F781" s="13">
        <v>1366.29</v>
      </c>
      <c r="G781" s="13">
        <v>4990.46</v>
      </c>
      <c r="H781" s="13">
        <v>195001.28</v>
      </c>
      <c r="I781" s="13">
        <v>199991.74</v>
      </c>
      <c r="J781" s="5">
        <v>36251</v>
      </c>
      <c r="K781" s="6">
        <f t="shared" si="12"/>
        <v>142.72319932078841</v>
      </c>
      <c r="L781" s="51">
        <v>1502</v>
      </c>
      <c r="M781" s="51" t="s">
        <v>8659</v>
      </c>
      <c r="N781" s="9">
        <v>1502400</v>
      </c>
      <c r="V781" s="66"/>
      <c r="W781" s="66"/>
    </row>
    <row r="782" spans="1:23" x14ac:dyDescent="0.25">
      <c r="A782" s="9">
        <v>781</v>
      </c>
      <c r="B782" s="9" t="s">
        <v>243</v>
      </c>
      <c r="C782" s="10" t="s">
        <v>1438</v>
      </c>
      <c r="D782" s="9">
        <v>2921005</v>
      </c>
      <c r="E782" s="10" t="s">
        <v>2164</v>
      </c>
      <c r="F782" s="13">
        <v>2223.73</v>
      </c>
      <c r="G782" s="13">
        <v>9678.6200000000008</v>
      </c>
      <c r="H782" s="13">
        <v>737518.91</v>
      </c>
      <c r="I782" s="13">
        <v>747197.53</v>
      </c>
      <c r="J782" s="5">
        <v>36373</v>
      </c>
      <c r="K782" s="6">
        <f t="shared" si="12"/>
        <v>331.65847922184798</v>
      </c>
      <c r="L782" s="51">
        <v>2906</v>
      </c>
      <c r="M782" s="51" t="s">
        <v>8665</v>
      </c>
      <c r="N782" s="9">
        <v>2921005</v>
      </c>
      <c r="V782" s="66"/>
      <c r="W782" s="66"/>
    </row>
    <row r="783" spans="1:23" x14ac:dyDescent="0.25">
      <c r="A783" s="9">
        <v>782</v>
      </c>
      <c r="B783" s="9" t="s">
        <v>390</v>
      </c>
      <c r="C783" s="10" t="s">
        <v>2166</v>
      </c>
      <c r="D783" s="9">
        <v>2807600</v>
      </c>
      <c r="E783" s="10" t="s">
        <v>2167</v>
      </c>
      <c r="F783" s="13">
        <v>253.27</v>
      </c>
      <c r="G783" s="13">
        <v>20183.96</v>
      </c>
      <c r="H783" s="13">
        <v>96311.14</v>
      </c>
      <c r="I783" s="13">
        <v>116495.1</v>
      </c>
      <c r="J783" s="5">
        <v>36039</v>
      </c>
      <c r="K783" s="6">
        <f t="shared" si="12"/>
        <v>380.27062028665057</v>
      </c>
      <c r="L783" s="51">
        <v>2802</v>
      </c>
      <c r="M783" s="51" t="s">
        <v>8618</v>
      </c>
      <c r="N783" s="9">
        <v>2807600</v>
      </c>
      <c r="V783" s="66"/>
      <c r="W783" s="66"/>
    </row>
    <row r="784" spans="1:23" x14ac:dyDescent="0.25">
      <c r="A784" s="9">
        <v>783</v>
      </c>
      <c r="B784" s="9" t="s">
        <v>390</v>
      </c>
      <c r="C784" s="10" t="s">
        <v>2169</v>
      </c>
      <c r="D784" s="9">
        <v>2924207</v>
      </c>
      <c r="E784" s="10" t="s">
        <v>2170</v>
      </c>
      <c r="F784" s="13">
        <v>1930.72</v>
      </c>
      <c r="G784" s="13">
        <v>73900.97</v>
      </c>
      <c r="H784" s="13">
        <v>189356.75</v>
      </c>
      <c r="I784" s="13">
        <v>263257.71999999997</v>
      </c>
      <c r="J784" s="5">
        <v>36434</v>
      </c>
      <c r="K784" s="6">
        <f t="shared" si="12"/>
        <v>98.075717866909756</v>
      </c>
      <c r="L784" s="51">
        <v>2905</v>
      </c>
      <c r="M784" s="51" t="s">
        <v>8694</v>
      </c>
      <c r="N784" s="9">
        <v>2924207</v>
      </c>
      <c r="V784" s="66"/>
      <c r="W784" s="66"/>
    </row>
    <row r="785" spans="1:23" x14ac:dyDescent="0.25">
      <c r="A785" s="9">
        <v>784</v>
      </c>
      <c r="B785" s="9" t="s">
        <v>390</v>
      </c>
      <c r="C785" s="10" t="s">
        <v>837</v>
      </c>
      <c r="D785" s="9">
        <v>2918100</v>
      </c>
      <c r="E785" s="10" t="s">
        <v>838</v>
      </c>
      <c r="F785" s="13">
        <v>5312.9</v>
      </c>
      <c r="G785" s="13">
        <v>60422.94</v>
      </c>
      <c r="H785" s="13">
        <v>413407.85</v>
      </c>
      <c r="I785" s="13">
        <v>473830.79</v>
      </c>
      <c r="J785" s="5">
        <v>36526</v>
      </c>
      <c r="K785" s="6">
        <f t="shared" si="12"/>
        <v>77.812089442677262</v>
      </c>
      <c r="L785" s="51">
        <v>2905</v>
      </c>
      <c r="M785" s="51" t="s">
        <v>8694</v>
      </c>
      <c r="N785" s="9">
        <v>2918100</v>
      </c>
      <c r="V785" s="66"/>
      <c r="W785" s="66"/>
    </row>
    <row r="786" spans="1:23" x14ac:dyDescent="0.25">
      <c r="A786" s="9">
        <v>785</v>
      </c>
      <c r="B786" s="9" t="s">
        <v>235</v>
      </c>
      <c r="C786" s="10" t="s">
        <v>1881</v>
      </c>
      <c r="D786" s="9">
        <v>2306702</v>
      </c>
      <c r="E786" s="10" t="s">
        <v>2173</v>
      </c>
      <c r="F786" s="13">
        <v>4024.42</v>
      </c>
      <c r="G786" s="13">
        <v>596427.64</v>
      </c>
      <c r="H786" s="13">
        <v>216312.64</v>
      </c>
      <c r="I786" s="13">
        <v>812740.28</v>
      </c>
      <c r="J786" s="5">
        <v>35827</v>
      </c>
      <c r="K786" s="6">
        <f t="shared" si="12"/>
        <v>53.750016151395734</v>
      </c>
      <c r="L786" s="51">
        <v>2302</v>
      </c>
      <c r="M786" s="51" t="s">
        <v>8662</v>
      </c>
      <c r="N786" s="9">
        <v>2306702</v>
      </c>
      <c r="V786" s="66"/>
      <c r="W786" s="66"/>
    </row>
    <row r="787" spans="1:23" x14ac:dyDescent="0.25">
      <c r="A787" s="9">
        <v>786</v>
      </c>
      <c r="B787" s="9" t="s">
        <v>235</v>
      </c>
      <c r="C787" s="10" t="s">
        <v>1502</v>
      </c>
      <c r="D787" s="9">
        <v>2305332</v>
      </c>
      <c r="E787" s="10" t="s">
        <v>2175</v>
      </c>
      <c r="F787" s="13">
        <v>1572.41</v>
      </c>
      <c r="G787" s="13">
        <v>256233.35</v>
      </c>
      <c r="H787" s="13">
        <v>108273.69</v>
      </c>
      <c r="I787" s="13">
        <v>364507.04</v>
      </c>
      <c r="J787" s="5">
        <v>36039</v>
      </c>
      <c r="K787" s="6">
        <f t="shared" si="12"/>
        <v>68.858433869029071</v>
      </c>
      <c r="L787" s="51">
        <v>2401</v>
      </c>
      <c r="M787" s="51" t="s">
        <v>8636</v>
      </c>
      <c r="N787" s="9">
        <v>2305332</v>
      </c>
      <c r="V787" s="66"/>
      <c r="W787" s="66"/>
    </row>
    <row r="788" spans="1:23" x14ac:dyDescent="0.25">
      <c r="A788" s="9">
        <v>787</v>
      </c>
      <c r="B788" s="9" t="s">
        <v>243</v>
      </c>
      <c r="C788" s="10" t="s">
        <v>2177</v>
      </c>
      <c r="D788" s="9">
        <v>2922854</v>
      </c>
      <c r="E788" s="10" t="s">
        <v>2178</v>
      </c>
      <c r="F788" s="13">
        <v>5253.4</v>
      </c>
      <c r="G788" s="13">
        <v>1259108.74</v>
      </c>
      <c r="H788" s="13">
        <v>899699.98</v>
      </c>
      <c r="I788" s="13">
        <v>2158808.7200000002</v>
      </c>
      <c r="J788" s="5">
        <v>36373</v>
      </c>
      <c r="K788" s="6">
        <f t="shared" si="12"/>
        <v>171.26051319145697</v>
      </c>
      <c r="L788" s="51">
        <v>2906</v>
      </c>
      <c r="M788" s="51" t="s">
        <v>8665</v>
      </c>
      <c r="N788" s="9">
        <v>2922854</v>
      </c>
      <c r="V788" s="66"/>
      <c r="W788" s="66"/>
    </row>
    <row r="789" spans="1:23" x14ac:dyDescent="0.25">
      <c r="A789" s="9">
        <v>788</v>
      </c>
      <c r="B789" s="9" t="s">
        <v>169</v>
      </c>
      <c r="C789" s="10" t="s">
        <v>2180</v>
      </c>
      <c r="D789" s="9">
        <v>1200104</v>
      </c>
      <c r="E789" s="10" t="s">
        <v>564</v>
      </c>
      <c r="F789" s="13">
        <v>1315</v>
      </c>
      <c r="G789" s="13">
        <v>0</v>
      </c>
      <c r="H789" s="13">
        <v>27104.63</v>
      </c>
      <c r="I789" s="13">
        <v>27104.63</v>
      </c>
      <c r="J789" s="5">
        <v>36069</v>
      </c>
      <c r="K789" s="6">
        <f t="shared" si="12"/>
        <v>20.611885931558938</v>
      </c>
      <c r="L789" s="51">
        <v>1201</v>
      </c>
      <c r="M789" s="51" t="s">
        <v>8646</v>
      </c>
      <c r="N789" s="9">
        <v>1200104</v>
      </c>
      <c r="V789" s="66"/>
      <c r="W789" s="66"/>
    </row>
    <row r="790" spans="1:23" x14ac:dyDescent="0.25">
      <c r="A790" s="9">
        <v>789</v>
      </c>
      <c r="B790" s="9" t="s">
        <v>306</v>
      </c>
      <c r="C790" s="10" t="s">
        <v>2182</v>
      </c>
      <c r="D790" s="9">
        <v>2210656</v>
      </c>
      <c r="E790" s="10" t="s">
        <v>2183</v>
      </c>
      <c r="F790" s="13">
        <v>1318.42</v>
      </c>
      <c r="G790" s="13">
        <v>15932.92</v>
      </c>
      <c r="H790" s="13">
        <v>32274.82</v>
      </c>
      <c r="I790" s="13">
        <v>48207.74</v>
      </c>
      <c r="J790" s="5">
        <v>36373</v>
      </c>
      <c r="K790" s="6">
        <f t="shared" si="12"/>
        <v>24.479922938062224</v>
      </c>
      <c r="L790" s="51">
        <v>2202</v>
      </c>
      <c r="M790" s="51" t="s">
        <v>8654</v>
      </c>
      <c r="N790" s="9">
        <v>2210656</v>
      </c>
      <c r="V790" s="66"/>
      <c r="W790" s="66"/>
    </row>
    <row r="791" spans="1:23" x14ac:dyDescent="0.25">
      <c r="A791" s="9">
        <v>790</v>
      </c>
      <c r="B791" s="9" t="s">
        <v>347</v>
      </c>
      <c r="C791" s="10" t="s">
        <v>644</v>
      </c>
      <c r="D791" s="9">
        <v>2704500</v>
      </c>
      <c r="E791" s="10" t="s">
        <v>2185</v>
      </c>
      <c r="F791" s="13">
        <v>656</v>
      </c>
      <c r="G791" s="13">
        <v>71677.38</v>
      </c>
      <c r="H791" s="13">
        <v>314011.26</v>
      </c>
      <c r="I791" s="13">
        <v>385688.64</v>
      </c>
      <c r="J791" s="5">
        <v>35765</v>
      </c>
      <c r="K791" s="6">
        <f t="shared" si="12"/>
        <v>478.67570121951223</v>
      </c>
      <c r="L791" s="51">
        <v>2702</v>
      </c>
      <c r="M791" s="51" t="s">
        <v>8633</v>
      </c>
      <c r="N791" s="9">
        <v>2704500</v>
      </c>
      <c r="V791" s="66"/>
      <c r="W791" s="66"/>
    </row>
    <row r="792" spans="1:23" x14ac:dyDescent="0.25">
      <c r="A792" s="9">
        <v>791</v>
      </c>
      <c r="B792" s="9" t="s">
        <v>104</v>
      </c>
      <c r="C792" s="10" t="s">
        <v>578</v>
      </c>
      <c r="D792" s="9">
        <v>4104808</v>
      </c>
      <c r="E792" s="10" t="s">
        <v>2187</v>
      </c>
      <c r="F792" s="13">
        <v>705.8</v>
      </c>
      <c r="G792" s="13">
        <v>39005</v>
      </c>
      <c r="H792" s="13">
        <v>646651.53</v>
      </c>
      <c r="I792" s="13">
        <v>685656.53</v>
      </c>
      <c r="J792" s="5">
        <v>35916</v>
      </c>
      <c r="K792" s="6">
        <f t="shared" si="12"/>
        <v>916.19655709832819</v>
      </c>
      <c r="L792" s="51">
        <v>4104</v>
      </c>
      <c r="M792" s="51" t="s">
        <v>8625</v>
      </c>
      <c r="N792" s="9">
        <v>4104808</v>
      </c>
      <c r="V792" s="66"/>
      <c r="W792" s="66"/>
    </row>
    <row r="793" spans="1:23" x14ac:dyDescent="0.25">
      <c r="A793" s="9">
        <v>792</v>
      </c>
      <c r="B793" s="9" t="s">
        <v>243</v>
      </c>
      <c r="C793" s="10" t="s">
        <v>1257</v>
      </c>
      <c r="D793" s="9">
        <v>2904050</v>
      </c>
      <c r="E793" s="10" t="s">
        <v>2189</v>
      </c>
      <c r="F793" s="13">
        <v>370.23</v>
      </c>
      <c r="G793" s="13">
        <v>185920.07</v>
      </c>
      <c r="H793" s="13">
        <v>59591.839999999997</v>
      </c>
      <c r="I793" s="13">
        <v>245511.91</v>
      </c>
      <c r="J793" s="5">
        <v>36100</v>
      </c>
      <c r="K793" s="6">
        <f t="shared" si="12"/>
        <v>160.9589714501796</v>
      </c>
      <c r="L793" s="51">
        <v>2906</v>
      </c>
      <c r="M793" s="51" t="s">
        <v>8665</v>
      </c>
      <c r="N793" s="9">
        <v>2904050</v>
      </c>
      <c r="V793" s="66"/>
      <c r="W793" s="66"/>
    </row>
    <row r="794" spans="1:23" x14ac:dyDescent="0.25">
      <c r="A794" s="9">
        <v>793</v>
      </c>
      <c r="B794" s="9" t="s">
        <v>169</v>
      </c>
      <c r="C794" s="10" t="s">
        <v>2180</v>
      </c>
      <c r="D794" s="9">
        <v>1200104</v>
      </c>
      <c r="E794" s="10" t="s">
        <v>2191</v>
      </c>
      <c r="F794" s="13">
        <v>1520</v>
      </c>
      <c r="G794" s="13">
        <v>0</v>
      </c>
      <c r="H794" s="13">
        <v>37240.120000000003</v>
      </c>
      <c r="I794" s="13">
        <v>37240.120000000003</v>
      </c>
      <c r="J794" s="5">
        <v>36069</v>
      </c>
      <c r="K794" s="6">
        <f t="shared" si="12"/>
        <v>24.500078947368422</v>
      </c>
      <c r="L794" s="51">
        <v>1201</v>
      </c>
      <c r="M794" s="51" t="s">
        <v>8646</v>
      </c>
      <c r="N794" s="9">
        <v>1200104</v>
      </c>
      <c r="V794" s="66"/>
      <c r="W794" s="66"/>
    </row>
    <row r="795" spans="1:23" x14ac:dyDescent="0.25">
      <c r="A795" s="9">
        <v>794</v>
      </c>
      <c r="B795" s="9" t="s">
        <v>390</v>
      </c>
      <c r="C795" s="10" t="s">
        <v>610</v>
      </c>
      <c r="D795" s="9">
        <v>2803500</v>
      </c>
      <c r="E795" s="10" t="s">
        <v>2193</v>
      </c>
      <c r="F795" s="13">
        <v>794.45</v>
      </c>
      <c r="G795" s="13">
        <v>118551.81</v>
      </c>
      <c r="H795" s="13">
        <v>270542.71999999997</v>
      </c>
      <c r="I795" s="13">
        <v>389094.53</v>
      </c>
      <c r="J795" s="5">
        <v>35977</v>
      </c>
      <c r="K795" s="6">
        <f t="shared" si="12"/>
        <v>340.54090251117117</v>
      </c>
      <c r="L795" s="51">
        <v>2802</v>
      </c>
      <c r="M795" s="51" t="s">
        <v>8618</v>
      </c>
      <c r="N795" s="9">
        <v>2803500</v>
      </c>
      <c r="V795" s="66"/>
      <c r="W795" s="66"/>
    </row>
    <row r="796" spans="1:23" x14ac:dyDescent="0.25">
      <c r="A796" s="9">
        <v>795</v>
      </c>
      <c r="B796" s="9" t="s">
        <v>169</v>
      </c>
      <c r="C796" s="10" t="s">
        <v>2180</v>
      </c>
      <c r="D796" s="9">
        <v>1200104</v>
      </c>
      <c r="E796" s="10" t="s">
        <v>2195</v>
      </c>
      <c r="F796" s="13">
        <v>4660</v>
      </c>
      <c r="G796" s="13">
        <v>0</v>
      </c>
      <c r="H796" s="13">
        <v>109928.78</v>
      </c>
      <c r="I796" s="13">
        <v>109928.78</v>
      </c>
      <c r="J796" s="5">
        <v>36069</v>
      </c>
      <c r="K796" s="6">
        <f t="shared" si="12"/>
        <v>23.589866952789698</v>
      </c>
      <c r="L796" s="51">
        <v>1201</v>
      </c>
      <c r="M796" s="51" t="s">
        <v>8646</v>
      </c>
      <c r="N796" s="9">
        <v>1200104</v>
      </c>
      <c r="V796" s="66"/>
      <c r="W796" s="66"/>
    </row>
    <row r="797" spans="1:23" x14ac:dyDescent="0.25">
      <c r="A797" s="9">
        <v>796</v>
      </c>
      <c r="B797" s="9" t="s">
        <v>235</v>
      </c>
      <c r="C797" s="10" t="s">
        <v>2061</v>
      </c>
      <c r="D797" s="9">
        <v>2303709</v>
      </c>
      <c r="E797" s="10" t="s">
        <v>2197</v>
      </c>
      <c r="F797" s="13">
        <v>363.01</v>
      </c>
      <c r="G797" s="13">
        <v>10150.799999999999</v>
      </c>
      <c r="H797" s="13">
        <v>37999.360000000001</v>
      </c>
      <c r="I797" s="13">
        <v>48150.16</v>
      </c>
      <c r="J797" s="5">
        <v>35947</v>
      </c>
      <c r="K797" s="6">
        <f t="shared" si="12"/>
        <v>104.67854880030853</v>
      </c>
      <c r="L797" s="51">
        <v>2302</v>
      </c>
      <c r="M797" s="51" t="s">
        <v>8662</v>
      </c>
      <c r="N797" s="9">
        <v>2303709</v>
      </c>
      <c r="V797" s="66"/>
      <c r="W797" s="66"/>
    </row>
    <row r="798" spans="1:23" x14ac:dyDescent="0.25">
      <c r="A798" s="9">
        <v>797</v>
      </c>
      <c r="B798" s="9" t="s">
        <v>137</v>
      </c>
      <c r="C798" s="10" t="s">
        <v>2199</v>
      </c>
      <c r="D798" s="9">
        <v>5214903</v>
      </c>
      <c r="E798" s="10" t="s">
        <v>2200</v>
      </c>
      <c r="F798" s="13">
        <v>1431.87</v>
      </c>
      <c r="G798" s="13">
        <v>88522.31</v>
      </c>
      <c r="H798" s="13">
        <v>250663.16</v>
      </c>
      <c r="I798" s="13">
        <v>339185.47</v>
      </c>
      <c r="J798" s="5">
        <v>36220</v>
      </c>
      <c r="K798" s="6">
        <f t="shared" si="12"/>
        <v>175.05999846354769</v>
      </c>
      <c r="L798" s="51">
        <v>5203</v>
      </c>
      <c r="M798" s="51" t="s">
        <v>8674</v>
      </c>
      <c r="N798" s="9">
        <v>5214903</v>
      </c>
      <c r="V798" s="66"/>
      <c r="W798" s="66"/>
    </row>
    <row r="799" spans="1:23" x14ac:dyDescent="0.25">
      <c r="A799" s="9">
        <v>798</v>
      </c>
      <c r="B799" s="9" t="s">
        <v>114</v>
      </c>
      <c r="C799" s="10" t="s">
        <v>2202</v>
      </c>
      <c r="D799" s="9">
        <v>5106307</v>
      </c>
      <c r="E799" s="10" t="s">
        <v>2203</v>
      </c>
      <c r="F799" s="13">
        <v>10036.44</v>
      </c>
      <c r="G799" s="13">
        <v>475221.21</v>
      </c>
      <c r="H799" s="13">
        <v>1525940.06</v>
      </c>
      <c r="I799" s="13">
        <v>2001161.27</v>
      </c>
      <c r="J799" s="5">
        <v>36373</v>
      </c>
      <c r="K799" s="6">
        <f t="shared" si="12"/>
        <v>152.03997234079017</v>
      </c>
      <c r="L799" s="51">
        <v>5107</v>
      </c>
      <c r="M799" s="51" t="s">
        <v>8702</v>
      </c>
      <c r="N799" s="9">
        <v>5106307</v>
      </c>
      <c r="V799" s="66"/>
      <c r="W799" s="66"/>
    </row>
    <row r="800" spans="1:23" x14ac:dyDescent="0.25">
      <c r="A800" s="9">
        <v>799</v>
      </c>
      <c r="B800" s="9" t="s">
        <v>129</v>
      </c>
      <c r="C800" s="10" t="s">
        <v>156</v>
      </c>
      <c r="D800" s="9">
        <v>1504208</v>
      </c>
      <c r="E800" s="10" t="s">
        <v>790</v>
      </c>
      <c r="F800" s="13">
        <v>2999.8</v>
      </c>
      <c r="G800" s="13">
        <v>18799.86</v>
      </c>
      <c r="H800" s="13">
        <v>301158.90999999997</v>
      </c>
      <c r="I800" s="13">
        <v>319958.77</v>
      </c>
      <c r="J800" s="5">
        <v>36069</v>
      </c>
      <c r="K800" s="6">
        <f t="shared" si="12"/>
        <v>100.39299619974663</v>
      </c>
      <c r="L800" s="51">
        <v>1503</v>
      </c>
      <c r="M800" s="51" t="s">
        <v>8634</v>
      </c>
      <c r="N800" s="9">
        <v>1504208</v>
      </c>
      <c r="V800" s="66"/>
      <c r="W800" s="66"/>
    </row>
    <row r="801" spans="1:23" x14ac:dyDescent="0.25">
      <c r="A801" s="9">
        <v>800</v>
      </c>
      <c r="B801" s="9" t="s">
        <v>235</v>
      </c>
      <c r="C801" s="10" t="s">
        <v>237</v>
      </c>
      <c r="D801" s="9">
        <v>2302800</v>
      </c>
      <c r="E801" s="10" t="s">
        <v>2206</v>
      </c>
      <c r="F801" s="13">
        <v>720</v>
      </c>
      <c r="G801" s="13">
        <v>57118.2</v>
      </c>
      <c r="H801" s="13">
        <v>49572</v>
      </c>
      <c r="I801" s="13">
        <v>106690.2</v>
      </c>
      <c r="J801" s="5">
        <v>36465</v>
      </c>
      <c r="K801" s="6">
        <f t="shared" si="12"/>
        <v>68.849999999999994</v>
      </c>
      <c r="L801" s="51">
        <v>2302</v>
      </c>
      <c r="M801" s="51" t="s">
        <v>8662</v>
      </c>
      <c r="N801" s="9">
        <v>2302800</v>
      </c>
      <c r="V801" s="66"/>
      <c r="W801" s="66"/>
    </row>
    <row r="802" spans="1:23" x14ac:dyDescent="0.25">
      <c r="A802" s="9">
        <v>801</v>
      </c>
      <c r="B802" s="9" t="s">
        <v>84</v>
      </c>
      <c r="C802" s="10" t="s">
        <v>1264</v>
      </c>
      <c r="D802" s="9">
        <v>5007208</v>
      </c>
      <c r="E802" s="10" t="s">
        <v>2208</v>
      </c>
      <c r="F802" s="13">
        <v>1199.5</v>
      </c>
      <c r="G802" s="13">
        <v>196706.86</v>
      </c>
      <c r="H802" s="13">
        <v>971499.04</v>
      </c>
      <c r="I802" s="13">
        <v>1168205.8999999999</v>
      </c>
      <c r="J802" s="5">
        <v>35796</v>
      </c>
      <c r="K802" s="6">
        <f t="shared" si="12"/>
        <v>809.92000000000007</v>
      </c>
      <c r="L802" s="51">
        <v>5004</v>
      </c>
      <c r="M802" s="51" t="s">
        <v>8628</v>
      </c>
      <c r="N802" s="9">
        <v>5007208</v>
      </c>
      <c r="V802" s="66"/>
      <c r="W802" s="66"/>
    </row>
    <row r="803" spans="1:23" x14ac:dyDescent="0.25">
      <c r="A803" s="9">
        <v>802</v>
      </c>
      <c r="B803" s="9" t="s">
        <v>104</v>
      </c>
      <c r="C803" s="10" t="s">
        <v>322</v>
      </c>
      <c r="D803" s="9">
        <v>4117305</v>
      </c>
      <c r="E803" s="10" t="s">
        <v>2210</v>
      </c>
      <c r="F803" s="13">
        <v>385.69</v>
      </c>
      <c r="G803" s="13">
        <v>23658.49</v>
      </c>
      <c r="H803" s="13">
        <v>112968.08</v>
      </c>
      <c r="I803" s="13">
        <v>136626.57</v>
      </c>
      <c r="J803" s="5">
        <v>36008</v>
      </c>
      <c r="K803" s="6">
        <f t="shared" si="12"/>
        <v>292.89864917420726</v>
      </c>
      <c r="L803" s="51">
        <v>3505</v>
      </c>
      <c r="M803" s="51" t="s">
        <v>8670</v>
      </c>
      <c r="N803" s="9">
        <v>4117305</v>
      </c>
      <c r="V803" s="66"/>
      <c r="W803" s="66"/>
    </row>
    <row r="804" spans="1:23" x14ac:dyDescent="0.25">
      <c r="A804" s="9">
        <v>803</v>
      </c>
      <c r="B804" s="9" t="s">
        <v>235</v>
      </c>
      <c r="C804" s="10" t="s">
        <v>2212</v>
      </c>
      <c r="D804" s="9">
        <v>2308609</v>
      </c>
      <c r="E804" s="10" t="s">
        <v>2213</v>
      </c>
      <c r="F804" s="13">
        <v>799.85</v>
      </c>
      <c r="G804" s="13">
        <v>45178.48</v>
      </c>
      <c r="H804" s="13">
        <v>46335.5</v>
      </c>
      <c r="I804" s="13">
        <v>91513.98</v>
      </c>
      <c r="J804" s="5">
        <v>36465</v>
      </c>
      <c r="K804" s="6">
        <f t="shared" si="12"/>
        <v>57.930236919422391</v>
      </c>
      <c r="L804" s="51">
        <v>2301</v>
      </c>
      <c r="M804" s="51" t="s">
        <v>8652</v>
      </c>
      <c r="N804" s="9">
        <v>2308609</v>
      </c>
      <c r="V804" s="66"/>
      <c r="W804" s="66"/>
    </row>
    <row r="805" spans="1:23" x14ac:dyDescent="0.25">
      <c r="A805" s="9">
        <v>804</v>
      </c>
      <c r="B805" s="9" t="s">
        <v>84</v>
      </c>
      <c r="C805" s="10" t="s">
        <v>1264</v>
      </c>
      <c r="D805" s="9">
        <v>5007208</v>
      </c>
      <c r="E805" s="10" t="s">
        <v>2215</v>
      </c>
      <c r="F805" s="13">
        <v>709</v>
      </c>
      <c r="G805" s="13">
        <v>200837.16</v>
      </c>
      <c r="H805" s="13">
        <v>777613.71</v>
      </c>
      <c r="I805" s="13">
        <v>978450.87</v>
      </c>
      <c r="J805" s="5">
        <v>35735</v>
      </c>
      <c r="K805" s="6">
        <f t="shared" si="12"/>
        <v>1096.7753314527504</v>
      </c>
      <c r="L805" s="51">
        <v>5004</v>
      </c>
      <c r="M805" s="51" t="s">
        <v>8628</v>
      </c>
      <c r="N805" s="9">
        <v>5007208</v>
      </c>
      <c r="V805" s="66"/>
      <c r="W805" s="66"/>
    </row>
    <row r="806" spans="1:23" x14ac:dyDescent="0.25">
      <c r="A806" s="9">
        <v>805</v>
      </c>
      <c r="B806" s="9" t="s">
        <v>390</v>
      </c>
      <c r="C806" s="10" t="s">
        <v>2218</v>
      </c>
      <c r="D806" s="9">
        <v>2807105</v>
      </c>
      <c r="E806" s="10" t="s">
        <v>2219</v>
      </c>
      <c r="F806" s="13">
        <v>617.35</v>
      </c>
      <c r="G806" s="13">
        <v>49240.45</v>
      </c>
      <c r="H806" s="13">
        <v>186261.12</v>
      </c>
      <c r="I806" s="13">
        <v>235501.57</v>
      </c>
      <c r="J806" s="5">
        <v>35947</v>
      </c>
      <c r="K806" s="6">
        <f t="shared" si="12"/>
        <v>301.71073135174532</v>
      </c>
      <c r="L806" s="51">
        <v>2802</v>
      </c>
      <c r="M806" s="51" t="s">
        <v>8618</v>
      </c>
      <c r="N806" s="9">
        <v>2807105</v>
      </c>
      <c r="V806" s="66"/>
      <c r="W806" s="66"/>
    </row>
    <row r="807" spans="1:23" x14ac:dyDescent="0.25">
      <c r="A807" s="9">
        <v>806</v>
      </c>
      <c r="B807" s="9" t="s">
        <v>84</v>
      </c>
      <c r="C807" s="10" t="s">
        <v>1264</v>
      </c>
      <c r="D807" s="9">
        <v>5007208</v>
      </c>
      <c r="E807" s="10" t="s">
        <v>2221</v>
      </c>
      <c r="F807" s="13">
        <v>709</v>
      </c>
      <c r="G807" s="13">
        <v>200837.16</v>
      </c>
      <c r="H807" s="13">
        <v>577400.47</v>
      </c>
      <c r="I807" s="13">
        <v>778237.63</v>
      </c>
      <c r="J807" s="5">
        <v>35735</v>
      </c>
      <c r="K807" s="6">
        <f t="shared" si="12"/>
        <v>814.38712270803944</v>
      </c>
      <c r="L807" s="51">
        <v>5004</v>
      </c>
      <c r="M807" s="51" t="s">
        <v>8628</v>
      </c>
      <c r="N807" s="9">
        <v>5007208</v>
      </c>
      <c r="V807" s="66"/>
      <c r="W807" s="66"/>
    </row>
    <row r="808" spans="1:23" x14ac:dyDescent="0.25">
      <c r="A808" s="9">
        <v>807</v>
      </c>
      <c r="B808" s="9" t="s">
        <v>84</v>
      </c>
      <c r="C808" s="10" t="s">
        <v>2223</v>
      </c>
      <c r="D808" s="9">
        <v>5003488</v>
      </c>
      <c r="E808" s="10" t="s">
        <v>2224</v>
      </c>
      <c r="F808" s="13">
        <v>2060.9499999999998</v>
      </c>
      <c r="G808" s="13">
        <v>494537.22</v>
      </c>
      <c r="H808" s="13">
        <v>1211117.27</v>
      </c>
      <c r="I808" s="13">
        <v>1705654.49</v>
      </c>
      <c r="J808" s="5">
        <v>35827</v>
      </c>
      <c r="K808" s="6">
        <f t="shared" si="12"/>
        <v>587.65000121303285</v>
      </c>
      <c r="L808" s="51">
        <v>5002</v>
      </c>
      <c r="M808" s="51" t="s">
        <v>8622</v>
      </c>
      <c r="N808" s="9">
        <v>5003488</v>
      </c>
      <c r="V808" s="66"/>
      <c r="W808" s="66"/>
    </row>
    <row r="809" spans="1:23" x14ac:dyDescent="0.25">
      <c r="A809" s="9">
        <v>808</v>
      </c>
      <c r="B809" s="9" t="s">
        <v>84</v>
      </c>
      <c r="C809" s="10" t="s">
        <v>1264</v>
      </c>
      <c r="D809" s="9">
        <v>5007208</v>
      </c>
      <c r="E809" s="10" t="s">
        <v>2226</v>
      </c>
      <c r="F809" s="13">
        <v>1995.5</v>
      </c>
      <c r="G809" s="13">
        <v>343275.04</v>
      </c>
      <c r="H809" s="13">
        <v>981167.01</v>
      </c>
      <c r="I809" s="13">
        <v>1324442.05</v>
      </c>
      <c r="J809" s="5">
        <v>35796</v>
      </c>
      <c r="K809" s="6">
        <f t="shared" si="12"/>
        <v>491.68980706589826</v>
      </c>
      <c r="L809" s="51">
        <v>5004</v>
      </c>
      <c r="M809" s="51" t="s">
        <v>8628</v>
      </c>
      <c r="N809" s="9">
        <v>5007208</v>
      </c>
      <c r="V809" s="66"/>
      <c r="W809" s="66"/>
    </row>
    <row r="810" spans="1:23" x14ac:dyDescent="0.25">
      <c r="A810" s="9">
        <v>809</v>
      </c>
      <c r="B810" s="9" t="s">
        <v>390</v>
      </c>
      <c r="C810" s="10" t="s">
        <v>393</v>
      </c>
      <c r="D810" s="9">
        <v>2805406</v>
      </c>
      <c r="E810" s="10" t="s">
        <v>2228</v>
      </c>
      <c r="F810" s="13">
        <v>605</v>
      </c>
      <c r="G810" s="13">
        <v>60133.58</v>
      </c>
      <c r="H810" s="13">
        <v>128381</v>
      </c>
      <c r="I810" s="13">
        <v>188514.58</v>
      </c>
      <c r="J810" s="5">
        <v>36100</v>
      </c>
      <c r="K810" s="6">
        <f t="shared" si="12"/>
        <v>212.2</v>
      </c>
      <c r="L810" s="51">
        <v>2801</v>
      </c>
      <c r="M810" s="51" t="s">
        <v>8675</v>
      </c>
      <c r="N810" s="9">
        <v>2805406</v>
      </c>
      <c r="V810" s="66"/>
      <c r="W810" s="66"/>
    </row>
    <row r="811" spans="1:23" x14ac:dyDescent="0.25">
      <c r="A811" s="9">
        <v>810</v>
      </c>
      <c r="B811" s="9" t="s">
        <v>390</v>
      </c>
      <c r="C811" s="10" t="s">
        <v>393</v>
      </c>
      <c r="D811" s="9">
        <v>2805406</v>
      </c>
      <c r="E811" s="10" t="s">
        <v>2230</v>
      </c>
      <c r="F811" s="13">
        <v>249.38</v>
      </c>
      <c r="G811" s="13">
        <v>44823.6</v>
      </c>
      <c r="H811" s="13">
        <v>50788.04</v>
      </c>
      <c r="I811" s="13">
        <v>95611.64</v>
      </c>
      <c r="J811" s="5">
        <v>35947</v>
      </c>
      <c r="K811" s="6">
        <f t="shared" si="12"/>
        <v>203.65722993022698</v>
      </c>
      <c r="L811" s="51">
        <v>2801</v>
      </c>
      <c r="M811" s="51" t="s">
        <v>8675</v>
      </c>
      <c r="N811" s="9">
        <v>2805406</v>
      </c>
      <c r="V811" s="66"/>
      <c r="W811" s="66"/>
    </row>
    <row r="812" spans="1:23" x14ac:dyDescent="0.25">
      <c r="A812" s="9">
        <v>811</v>
      </c>
      <c r="B812" s="9" t="s">
        <v>99</v>
      </c>
      <c r="C812" s="10" t="s">
        <v>2232</v>
      </c>
      <c r="D812" s="9">
        <v>2609808</v>
      </c>
      <c r="E812" s="10" t="s">
        <v>2233</v>
      </c>
      <c r="F812" s="13">
        <v>363.18</v>
      </c>
      <c r="G812" s="13">
        <v>76440.479999999996</v>
      </c>
      <c r="H812" s="13">
        <v>196716.5</v>
      </c>
      <c r="I812" s="13">
        <v>273156.98</v>
      </c>
      <c r="J812" s="5">
        <v>36008</v>
      </c>
      <c r="K812" s="6">
        <f t="shared" si="12"/>
        <v>541.65014593314606</v>
      </c>
      <c r="L812" s="51">
        <v>2904</v>
      </c>
      <c r="M812" s="51" t="s">
        <v>8641</v>
      </c>
      <c r="N812" s="9">
        <v>2609808</v>
      </c>
      <c r="V812" s="66"/>
      <c r="W812" s="66"/>
    </row>
    <row r="813" spans="1:23" x14ac:dyDescent="0.25">
      <c r="A813" s="9">
        <v>812</v>
      </c>
      <c r="B813" s="9" t="s">
        <v>235</v>
      </c>
      <c r="C813" s="10" t="s">
        <v>2235</v>
      </c>
      <c r="D813" s="9">
        <v>2312205</v>
      </c>
      <c r="E813" s="10" t="s">
        <v>2236</v>
      </c>
      <c r="F813" s="13">
        <v>1796.93</v>
      </c>
      <c r="G813" s="13">
        <v>154872.64000000001</v>
      </c>
      <c r="H813" s="13">
        <v>118184.11</v>
      </c>
      <c r="I813" s="13">
        <v>273056.75</v>
      </c>
      <c r="J813" s="5">
        <v>36069</v>
      </c>
      <c r="K813" s="6">
        <f t="shared" si="12"/>
        <v>65.770013300462452</v>
      </c>
      <c r="L813" s="51">
        <v>2301</v>
      </c>
      <c r="M813" s="51" t="s">
        <v>8652</v>
      </c>
      <c r="N813" s="9">
        <v>2312205</v>
      </c>
      <c r="V813" s="66"/>
      <c r="W813" s="66"/>
    </row>
    <row r="814" spans="1:23" x14ac:dyDescent="0.25">
      <c r="A814" s="9">
        <v>813</v>
      </c>
      <c r="B814" s="9" t="s">
        <v>148</v>
      </c>
      <c r="C814" s="10" t="s">
        <v>2239</v>
      </c>
      <c r="D814" s="9">
        <v>4311205</v>
      </c>
      <c r="E814" s="10" t="s">
        <v>2240</v>
      </c>
      <c r="F814" s="13">
        <v>1156.05</v>
      </c>
      <c r="G814" s="13">
        <v>153614.79</v>
      </c>
      <c r="H814" s="13">
        <v>1748801.03</v>
      </c>
      <c r="I814" s="13">
        <v>1902415.82</v>
      </c>
      <c r="J814" s="5">
        <v>36251</v>
      </c>
      <c r="K814" s="6">
        <f t="shared" si="12"/>
        <v>1512.7382293153412</v>
      </c>
      <c r="L814" s="51">
        <v>4302</v>
      </c>
      <c r="M814" s="51" t="s">
        <v>8639</v>
      </c>
      <c r="N814" s="9">
        <v>4311205</v>
      </c>
      <c r="V814" s="66"/>
      <c r="W814" s="66"/>
    </row>
    <row r="815" spans="1:23" x14ac:dyDescent="0.25">
      <c r="A815" s="9">
        <v>814</v>
      </c>
      <c r="B815" s="9" t="s">
        <v>306</v>
      </c>
      <c r="C815" s="10" t="s">
        <v>309</v>
      </c>
      <c r="D815" s="9">
        <v>2205300</v>
      </c>
      <c r="E815" s="10" t="s">
        <v>2242</v>
      </c>
      <c r="F815" s="13">
        <v>4650</v>
      </c>
      <c r="G815" s="13">
        <v>235696.24</v>
      </c>
      <c r="H815" s="13">
        <v>160936.5</v>
      </c>
      <c r="I815" s="13">
        <v>396632.74</v>
      </c>
      <c r="J815" s="5">
        <v>36373</v>
      </c>
      <c r="K815" s="6">
        <f t="shared" si="12"/>
        <v>34.61</v>
      </c>
      <c r="L815" s="51">
        <v>2206</v>
      </c>
      <c r="M815" s="51" t="s">
        <v>8687</v>
      </c>
      <c r="N815" s="9">
        <v>2205300</v>
      </c>
      <c r="V815" s="66"/>
      <c r="W815" s="66"/>
    </row>
    <row r="816" spans="1:23" x14ac:dyDescent="0.25">
      <c r="A816" s="9">
        <v>815</v>
      </c>
      <c r="B816" s="9" t="s">
        <v>104</v>
      </c>
      <c r="C816" s="10" t="s">
        <v>852</v>
      </c>
      <c r="D816" s="9">
        <v>4121752</v>
      </c>
      <c r="E816" s="10" t="s">
        <v>2244</v>
      </c>
      <c r="F816" s="13">
        <v>1347.98</v>
      </c>
      <c r="G816" s="13">
        <v>56156.68</v>
      </c>
      <c r="H816" s="13">
        <v>879425.35</v>
      </c>
      <c r="I816" s="13">
        <v>935582.03</v>
      </c>
      <c r="J816" s="5">
        <v>36434</v>
      </c>
      <c r="K816" s="6">
        <f t="shared" si="12"/>
        <v>652.40237243876015</v>
      </c>
      <c r="L816" s="51">
        <v>4103</v>
      </c>
      <c r="M816" s="51" t="s">
        <v>8642</v>
      </c>
      <c r="N816" s="9">
        <v>4121752</v>
      </c>
      <c r="V816" s="66"/>
      <c r="W816" s="66"/>
    </row>
    <row r="817" spans="1:23" x14ac:dyDescent="0.25">
      <c r="A817" s="9">
        <v>816</v>
      </c>
      <c r="B817" s="9" t="s">
        <v>104</v>
      </c>
      <c r="C817" s="10" t="s">
        <v>499</v>
      </c>
      <c r="D817" s="9">
        <v>4102901</v>
      </c>
      <c r="E817" s="10" t="s">
        <v>2246</v>
      </c>
      <c r="F817" s="13">
        <v>111.61</v>
      </c>
      <c r="G817" s="13">
        <v>2808.48</v>
      </c>
      <c r="H817" s="13">
        <v>21806.06</v>
      </c>
      <c r="I817" s="13">
        <v>24614.54</v>
      </c>
      <c r="J817" s="5">
        <v>36008</v>
      </c>
      <c r="K817" s="6">
        <f t="shared" si="12"/>
        <v>195.37729594122391</v>
      </c>
      <c r="L817" s="51">
        <v>4103</v>
      </c>
      <c r="M817" s="51" t="s">
        <v>8642</v>
      </c>
      <c r="N817" s="9">
        <v>4102901</v>
      </c>
      <c r="V817" s="66"/>
      <c r="W817" s="66"/>
    </row>
    <row r="818" spans="1:23" x14ac:dyDescent="0.25">
      <c r="A818" s="9">
        <v>817</v>
      </c>
      <c r="B818" s="9" t="s">
        <v>104</v>
      </c>
      <c r="C818" s="10" t="s">
        <v>499</v>
      </c>
      <c r="D818" s="9">
        <v>4102901</v>
      </c>
      <c r="E818" s="10" t="s">
        <v>2248</v>
      </c>
      <c r="F818" s="13">
        <v>242</v>
      </c>
      <c r="G818" s="13">
        <v>1915.2</v>
      </c>
      <c r="H818" s="13">
        <v>51154.44</v>
      </c>
      <c r="I818" s="13">
        <v>53069.64</v>
      </c>
      <c r="J818" s="5">
        <v>36008</v>
      </c>
      <c r="K818" s="6">
        <f t="shared" si="12"/>
        <v>211.38198347107439</v>
      </c>
      <c r="L818" s="51">
        <v>4103</v>
      </c>
      <c r="M818" s="51" t="s">
        <v>8642</v>
      </c>
      <c r="N818" s="9">
        <v>4102901</v>
      </c>
      <c r="V818" s="66"/>
      <c r="W818" s="66"/>
    </row>
    <row r="819" spans="1:23" x14ac:dyDescent="0.25">
      <c r="A819" s="9">
        <v>818</v>
      </c>
      <c r="B819" s="9" t="s">
        <v>104</v>
      </c>
      <c r="C819" s="10" t="s">
        <v>499</v>
      </c>
      <c r="D819" s="9">
        <v>4102901</v>
      </c>
      <c r="E819" s="10" t="s">
        <v>2250</v>
      </c>
      <c r="F819" s="13">
        <v>475.7</v>
      </c>
      <c r="G819" s="13">
        <v>1322.4</v>
      </c>
      <c r="H819" s="13">
        <v>102813</v>
      </c>
      <c r="I819" s="13">
        <v>104135.4</v>
      </c>
      <c r="J819" s="5">
        <v>36008</v>
      </c>
      <c r="K819" s="6">
        <f t="shared" si="12"/>
        <v>216.12991381122558</v>
      </c>
      <c r="L819" s="51">
        <v>4103</v>
      </c>
      <c r="M819" s="51" t="s">
        <v>8642</v>
      </c>
      <c r="N819" s="9">
        <v>4102901</v>
      </c>
      <c r="V819" s="66"/>
      <c r="W819" s="66"/>
    </row>
    <row r="820" spans="1:23" x14ac:dyDescent="0.25">
      <c r="A820" s="9">
        <v>819</v>
      </c>
      <c r="B820" s="9" t="s">
        <v>119</v>
      </c>
      <c r="C820" s="10" t="s">
        <v>2252</v>
      </c>
      <c r="D820" s="9">
        <v>2601508</v>
      </c>
      <c r="E820" s="10" t="s">
        <v>2253</v>
      </c>
      <c r="F820" s="13">
        <v>290</v>
      </c>
      <c r="G820" s="13">
        <v>130487.19</v>
      </c>
      <c r="H820" s="13">
        <v>99512.81</v>
      </c>
      <c r="I820" s="13">
        <v>230000</v>
      </c>
      <c r="J820" s="5">
        <v>35977</v>
      </c>
      <c r="K820" s="6">
        <f t="shared" si="12"/>
        <v>343.14762068965518</v>
      </c>
      <c r="L820" s="51">
        <v>2603</v>
      </c>
      <c r="M820" s="51" t="s">
        <v>8624</v>
      </c>
      <c r="N820" s="9">
        <v>2601508</v>
      </c>
      <c r="V820" s="66"/>
      <c r="W820" s="66"/>
    </row>
    <row r="821" spans="1:23" x14ac:dyDescent="0.25">
      <c r="A821" s="9">
        <v>820</v>
      </c>
      <c r="B821" s="9" t="s">
        <v>390</v>
      </c>
      <c r="C821" s="10" t="s">
        <v>2218</v>
      </c>
      <c r="D821" s="9">
        <v>2807105</v>
      </c>
      <c r="E821" s="10" t="s">
        <v>2255</v>
      </c>
      <c r="F821" s="13">
        <v>1500</v>
      </c>
      <c r="G821" s="13">
        <v>230393.23</v>
      </c>
      <c r="H821" s="13">
        <v>489165</v>
      </c>
      <c r="I821" s="13">
        <v>719558.23</v>
      </c>
      <c r="J821" s="5">
        <v>35796</v>
      </c>
      <c r="K821" s="6">
        <f t="shared" si="12"/>
        <v>326.11</v>
      </c>
      <c r="L821" s="51">
        <v>2802</v>
      </c>
      <c r="M821" s="51" t="s">
        <v>8618</v>
      </c>
      <c r="N821" s="9">
        <v>2807105</v>
      </c>
      <c r="V821" s="66"/>
      <c r="W821" s="66"/>
    </row>
    <row r="822" spans="1:23" x14ac:dyDescent="0.25">
      <c r="A822" s="9">
        <v>821</v>
      </c>
      <c r="B822" s="9" t="s">
        <v>124</v>
      </c>
      <c r="C822" s="10" t="s">
        <v>1575</v>
      </c>
      <c r="D822" s="9">
        <v>2402501</v>
      </c>
      <c r="E822" s="10" t="s">
        <v>2257</v>
      </c>
      <c r="F822" s="13">
        <v>500</v>
      </c>
      <c r="G822" s="13">
        <v>3942.86</v>
      </c>
      <c r="H822" s="13">
        <v>73890</v>
      </c>
      <c r="I822" s="13">
        <v>77832.86</v>
      </c>
      <c r="J822" s="5">
        <v>35612</v>
      </c>
      <c r="K822" s="6">
        <f t="shared" si="12"/>
        <v>147.78</v>
      </c>
      <c r="L822" s="51">
        <v>2401</v>
      </c>
      <c r="M822" s="51" t="s">
        <v>8636</v>
      </c>
      <c r="N822" s="9">
        <v>2402501</v>
      </c>
      <c r="V822" s="66"/>
      <c r="W822" s="66"/>
    </row>
    <row r="823" spans="1:23" x14ac:dyDescent="0.25">
      <c r="A823" s="9">
        <v>822</v>
      </c>
      <c r="B823" s="9" t="s">
        <v>390</v>
      </c>
      <c r="C823" s="10" t="s">
        <v>1705</v>
      </c>
      <c r="D823" s="9">
        <v>2802106</v>
      </c>
      <c r="E823" s="10" t="s">
        <v>2259</v>
      </c>
      <c r="F823" s="13">
        <v>252.57</v>
      </c>
      <c r="G823" s="13">
        <v>2117.9299999999998</v>
      </c>
      <c r="H823" s="13">
        <v>105184.84</v>
      </c>
      <c r="I823" s="13">
        <v>107302.77</v>
      </c>
      <c r="J823" s="5">
        <v>36069</v>
      </c>
      <c r="K823" s="6">
        <f t="shared" si="12"/>
        <v>416.4581700122738</v>
      </c>
      <c r="L823" s="51">
        <v>2802</v>
      </c>
      <c r="M823" s="51" t="s">
        <v>8618</v>
      </c>
      <c r="N823" s="9">
        <v>2802106</v>
      </c>
      <c r="V823" s="66"/>
      <c r="W823" s="66"/>
    </row>
    <row r="824" spans="1:23" x14ac:dyDescent="0.25">
      <c r="A824" s="9">
        <v>823</v>
      </c>
      <c r="B824" s="9" t="s">
        <v>390</v>
      </c>
      <c r="C824" s="10" t="s">
        <v>2218</v>
      </c>
      <c r="D824" s="9">
        <v>2807105</v>
      </c>
      <c r="E824" s="10" t="s">
        <v>2261</v>
      </c>
      <c r="F824" s="13">
        <v>777.81</v>
      </c>
      <c r="G824" s="13">
        <v>41632.93</v>
      </c>
      <c r="H824" s="13">
        <v>218557.67</v>
      </c>
      <c r="I824" s="13">
        <v>260190.6</v>
      </c>
      <c r="J824" s="5">
        <v>36039</v>
      </c>
      <c r="K824" s="6">
        <f t="shared" si="12"/>
        <v>280.99107751250307</v>
      </c>
      <c r="L824" s="51">
        <v>2802</v>
      </c>
      <c r="M824" s="51" t="s">
        <v>8618</v>
      </c>
      <c r="N824" s="9">
        <v>2807105</v>
      </c>
      <c r="V824" s="66"/>
      <c r="W824" s="66"/>
    </row>
    <row r="825" spans="1:23" x14ac:dyDescent="0.25">
      <c r="A825" s="9">
        <v>824</v>
      </c>
      <c r="B825" s="9" t="s">
        <v>39</v>
      </c>
      <c r="C825" s="10" t="s">
        <v>355</v>
      </c>
      <c r="D825" s="9">
        <v>2501005</v>
      </c>
      <c r="E825" s="10" t="s">
        <v>2263</v>
      </c>
      <c r="F825" s="13">
        <v>215.91</v>
      </c>
      <c r="G825" s="13">
        <v>8408.41</v>
      </c>
      <c r="H825" s="13">
        <v>38596.300000000003</v>
      </c>
      <c r="I825" s="13">
        <v>47004.71</v>
      </c>
      <c r="J825" s="5">
        <v>36130</v>
      </c>
      <c r="K825" s="6">
        <f t="shared" si="12"/>
        <v>178.7610578481775</v>
      </c>
      <c r="L825" s="51">
        <v>2503</v>
      </c>
      <c r="M825" s="51" t="s">
        <v>8621</v>
      </c>
      <c r="N825" s="9">
        <v>2501005</v>
      </c>
      <c r="V825" s="66"/>
      <c r="W825" s="66"/>
    </row>
    <row r="826" spans="1:23" x14ac:dyDescent="0.25">
      <c r="A826" s="9">
        <v>825</v>
      </c>
      <c r="B826" s="9" t="s">
        <v>104</v>
      </c>
      <c r="C826" s="10" t="s">
        <v>2265</v>
      </c>
      <c r="D826" s="9">
        <v>4123857</v>
      </c>
      <c r="E826" s="10" t="s">
        <v>1047</v>
      </c>
      <c r="F826" s="13">
        <v>357</v>
      </c>
      <c r="G826" s="13">
        <v>55186.8</v>
      </c>
      <c r="H826" s="13">
        <v>154923.04999999999</v>
      </c>
      <c r="I826" s="13">
        <v>210109.85</v>
      </c>
      <c r="J826" s="5">
        <v>35855</v>
      </c>
      <c r="K826" s="6">
        <f t="shared" si="12"/>
        <v>433.95812324929966</v>
      </c>
      <c r="L826" s="51">
        <v>4103</v>
      </c>
      <c r="M826" s="51" t="s">
        <v>8642</v>
      </c>
      <c r="N826" s="9">
        <v>4123857</v>
      </c>
      <c r="V826" s="66"/>
      <c r="W826" s="66"/>
    </row>
    <row r="827" spans="1:23" x14ac:dyDescent="0.25">
      <c r="A827" s="9">
        <v>826</v>
      </c>
      <c r="B827" s="9" t="s">
        <v>148</v>
      </c>
      <c r="C827" s="10" t="s">
        <v>2268</v>
      </c>
      <c r="D827" s="9">
        <v>4317103</v>
      </c>
      <c r="E827" s="10" t="s">
        <v>2269</v>
      </c>
      <c r="F827" s="13">
        <v>814.46</v>
      </c>
      <c r="G827" s="13">
        <v>73196.09</v>
      </c>
      <c r="H827" s="13">
        <v>593087.87</v>
      </c>
      <c r="I827" s="13">
        <v>666283.96</v>
      </c>
      <c r="J827" s="5">
        <v>36008</v>
      </c>
      <c r="K827" s="6">
        <f t="shared" si="12"/>
        <v>728.19766471036019</v>
      </c>
      <c r="L827" s="51">
        <v>4307</v>
      </c>
      <c r="M827" s="51" t="s">
        <v>8647</v>
      </c>
      <c r="N827" s="9">
        <v>4317103</v>
      </c>
      <c r="V827" s="66"/>
      <c r="W827" s="66"/>
    </row>
    <row r="828" spans="1:23" x14ac:dyDescent="0.25">
      <c r="A828" s="9">
        <v>827</v>
      </c>
      <c r="B828" s="9" t="s">
        <v>211</v>
      </c>
      <c r="C828" s="10" t="s">
        <v>2271</v>
      </c>
      <c r="D828" s="9">
        <v>5219308</v>
      </c>
      <c r="E828" s="10" t="s">
        <v>2272</v>
      </c>
      <c r="F828" s="13">
        <v>193.19</v>
      </c>
      <c r="G828" s="13">
        <v>21279.37</v>
      </c>
      <c r="H828" s="13">
        <v>284208.15999999997</v>
      </c>
      <c r="I828" s="13">
        <v>305487.53000000003</v>
      </c>
      <c r="J828" s="5">
        <v>36251</v>
      </c>
      <c r="K828" s="6">
        <f t="shared" si="12"/>
        <v>1471.1328743723793</v>
      </c>
      <c r="L828" s="51">
        <v>5207</v>
      </c>
      <c r="M828" s="51" t="s">
        <v>8696</v>
      </c>
      <c r="N828" s="9">
        <v>5219308</v>
      </c>
      <c r="V828" s="66"/>
      <c r="W828" s="66"/>
    </row>
    <row r="829" spans="1:23" x14ac:dyDescent="0.25">
      <c r="A829" s="9">
        <v>828</v>
      </c>
      <c r="B829" s="9" t="s">
        <v>148</v>
      </c>
      <c r="C829" s="10" t="s">
        <v>2268</v>
      </c>
      <c r="D829" s="9">
        <v>4317103</v>
      </c>
      <c r="E829" s="10" t="s">
        <v>2274</v>
      </c>
      <c r="F829" s="13">
        <v>522.36</v>
      </c>
      <c r="G829" s="13">
        <v>41039.25</v>
      </c>
      <c r="H829" s="13">
        <v>391902.58</v>
      </c>
      <c r="I829" s="13">
        <v>432941.83</v>
      </c>
      <c r="J829" s="5">
        <v>36008</v>
      </c>
      <c r="K829" s="6">
        <f t="shared" si="12"/>
        <v>750.25380963320322</v>
      </c>
      <c r="L829" s="51">
        <v>4307</v>
      </c>
      <c r="M829" s="51" t="s">
        <v>8647</v>
      </c>
      <c r="N829" s="9">
        <v>4317103</v>
      </c>
      <c r="V829" s="66"/>
      <c r="W829" s="66"/>
    </row>
    <row r="830" spans="1:23" x14ac:dyDescent="0.25">
      <c r="A830" s="9">
        <v>829</v>
      </c>
      <c r="B830" s="9" t="s">
        <v>44</v>
      </c>
      <c r="C830" s="10" t="s">
        <v>334</v>
      </c>
      <c r="D830" s="9">
        <v>2104057</v>
      </c>
      <c r="E830" s="10" t="s">
        <v>2276</v>
      </c>
      <c r="F830" s="13">
        <v>3688.22</v>
      </c>
      <c r="G830" s="13">
        <v>17948.93</v>
      </c>
      <c r="H830" s="13">
        <v>174520.7</v>
      </c>
      <c r="I830" s="13">
        <v>192469.63</v>
      </c>
      <c r="J830" s="5">
        <v>36069</v>
      </c>
      <c r="K830" s="6">
        <f t="shared" si="12"/>
        <v>47.318408337897417</v>
      </c>
      <c r="L830" s="51">
        <v>2106</v>
      </c>
      <c r="M830" s="51" t="s">
        <v>8705</v>
      </c>
      <c r="N830" s="9">
        <v>2104057</v>
      </c>
      <c r="V830" s="66"/>
      <c r="W830" s="66"/>
    </row>
    <row r="831" spans="1:23" x14ac:dyDescent="0.25">
      <c r="A831" s="9">
        <v>830</v>
      </c>
      <c r="B831" s="9" t="s">
        <v>211</v>
      </c>
      <c r="C831" s="10" t="s">
        <v>2271</v>
      </c>
      <c r="D831" s="9">
        <v>5219308</v>
      </c>
      <c r="E831" s="10" t="s">
        <v>1104</v>
      </c>
      <c r="F831" s="13">
        <v>163.58000000000001</v>
      </c>
      <c r="G831" s="13">
        <v>19289.62</v>
      </c>
      <c r="H831" s="13">
        <v>237834.55</v>
      </c>
      <c r="I831" s="13">
        <v>257124.17</v>
      </c>
      <c r="J831" s="5">
        <v>36220</v>
      </c>
      <c r="K831" s="6">
        <f t="shared" si="12"/>
        <v>1453.9341606553367</v>
      </c>
      <c r="L831" s="51">
        <v>5207</v>
      </c>
      <c r="M831" s="51" t="s">
        <v>8696</v>
      </c>
      <c r="N831" s="9">
        <v>5219308</v>
      </c>
      <c r="V831" s="66"/>
      <c r="W831" s="66"/>
    </row>
    <row r="832" spans="1:23" x14ac:dyDescent="0.25">
      <c r="A832" s="9">
        <v>831</v>
      </c>
      <c r="B832" s="9" t="s">
        <v>235</v>
      </c>
      <c r="C832" s="10" t="s">
        <v>2279</v>
      </c>
      <c r="D832" s="9">
        <v>2307007</v>
      </c>
      <c r="E832" s="10" t="s">
        <v>2280</v>
      </c>
      <c r="F832" s="13">
        <v>1281.8</v>
      </c>
      <c r="G832" s="13">
        <v>33208.07</v>
      </c>
      <c r="H832" s="13">
        <v>105969.48</v>
      </c>
      <c r="I832" s="13">
        <v>139177.54999999999</v>
      </c>
      <c r="J832" s="5">
        <v>35947</v>
      </c>
      <c r="K832" s="6">
        <f t="shared" si="12"/>
        <v>82.672398190045243</v>
      </c>
      <c r="L832" s="51">
        <v>2401</v>
      </c>
      <c r="M832" s="51" t="s">
        <v>8636</v>
      </c>
      <c r="N832" s="9">
        <v>2307007</v>
      </c>
      <c r="V832" s="66"/>
      <c r="W832" s="66"/>
    </row>
    <row r="833" spans="1:23" x14ac:dyDescent="0.25">
      <c r="A833" s="9">
        <v>832</v>
      </c>
      <c r="B833" s="9" t="s">
        <v>211</v>
      </c>
      <c r="C833" s="10" t="s">
        <v>316</v>
      </c>
      <c r="D833" s="9">
        <v>5207253</v>
      </c>
      <c r="E833" s="10" t="s">
        <v>1613</v>
      </c>
      <c r="F833" s="13">
        <v>2408.63</v>
      </c>
      <c r="G833" s="13">
        <v>362669.82</v>
      </c>
      <c r="H833" s="13">
        <v>870527.05</v>
      </c>
      <c r="I833" s="13">
        <v>1233196.8700000001</v>
      </c>
      <c r="J833" s="5">
        <v>36069</v>
      </c>
      <c r="K833" s="6">
        <f t="shared" si="12"/>
        <v>361.41999809020064</v>
      </c>
      <c r="L833" s="51">
        <v>5207</v>
      </c>
      <c r="M833" s="51" t="s">
        <v>8696</v>
      </c>
      <c r="N833" s="9">
        <v>5207253</v>
      </c>
      <c r="V833" s="66"/>
      <c r="W833" s="66"/>
    </row>
    <row r="834" spans="1:23" x14ac:dyDescent="0.25">
      <c r="A834" s="9">
        <v>833</v>
      </c>
      <c r="B834" s="9" t="s">
        <v>104</v>
      </c>
      <c r="C834" s="10" t="s">
        <v>2283</v>
      </c>
      <c r="D834" s="9">
        <v>4127304</v>
      </c>
      <c r="E834" s="10" t="s">
        <v>2284</v>
      </c>
      <c r="F834" s="13">
        <v>1326.1</v>
      </c>
      <c r="G834" s="13">
        <v>244521.63</v>
      </c>
      <c r="H834" s="13">
        <v>1537554.44</v>
      </c>
      <c r="I834" s="13">
        <v>1782076.07</v>
      </c>
      <c r="J834" s="5">
        <v>36069</v>
      </c>
      <c r="K834" s="6">
        <f t="shared" si="12"/>
        <v>1159.4558781389037</v>
      </c>
      <c r="L834" s="51">
        <v>4101</v>
      </c>
      <c r="M834" s="51" t="s">
        <v>8671</v>
      </c>
      <c r="N834" s="9">
        <v>4127304</v>
      </c>
      <c r="V834" s="66"/>
      <c r="W834" s="66"/>
    </row>
    <row r="835" spans="1:23" x14ac:dyDescent="0.25">
      <c r="A835" s="9">
        <v>834</v>
      </c>
      <c r="B835" s="9" t="s">
        <v>235</v>
      </c>
      <c r="C835" s="10" t="s">
        <v>1766</v>
      </c>
      <c r="D835" s="9">
        <v>2302107</v>
      </c>
      <c r="E835" s="10" t="s">
        <v>2286</v>
      </c>
      <c r="F835" s="13">
        <v>655</v>
      </c>
      <c r="G835" s="13">
        <v>181037.72</v>
      </c>
      <c r="H835" s="13">
        <v>36990.959999999999</v>
      </c>
      <c r="I835" s="13">
        <v>218028.68</v>
      </c>
      <c r="J835" s="5">
        <v>36465</v>
      </c>
      <c r="K835" s="6">
        <f t="shared" ref="K835:K898" si="13">H835/F835</f>
        <v>56.474748091603054</v>
      </c>
      <c r="L835" s="51">
        <v>2302</v>
      </c>
      <c r="M835" s="51" t="s">
        <v>8662</v>
      </c>
      <c r="N835" s="9">
        <v>2302107</v>
      </c>
      <c r="V835" s="66"/>
      <c r="W835" s="66"/>
    </row>
    <row r="836" spans="1:23" x14ac:dyDescent="0.25">
      <c r="A836" s="9">
        <v>835</v>
      </c>
      <c r="B836" s="9" t="s">
        <v>129</v>
      </c>
      <c r="C836" s="10" t="s">
        <v>177</v>
      </c>
      <c r="D836" s="9">
        <v>1502707</v>
      </c>
      <c r="E836" s="10" t="s">
        <v>2288</v>
      </c>
      <c r="F836" s="13">
        <v>2488.81</v>
      </c>
      <c r="G836" s="13">
        <v>60746.84</v>
      </c>
      <c r="H836" s="13">
        <v>208039.5</v>
      </c>
      <c r="I836" s="13">
        <v>268786.34000000003</v>
      </c>
      <c r="J836" s="5">
        <v>36008</v>
      </c>
      <c r="K836" s="6">
        <f t="shared" si="13"/>
        <v>83.589948609978265</v>
      </c>
      <c r="L836" s="51">
        <v>1503</v>
      </c>
      <c r="M836" s="51" t="s">
        <v>8634</v>
      </c>
      <c r="N836" s="9">
        <v>1502707</v>
      </c>
      <c r="V836" s="66"/>
      <c r="W836" s="66"/>
    </row>
    <row r="837" spans="1:23" x14ac:dyDescent="0.25">
      <c r="A837" s="9">
        <v>836</v>
      </c>
      <c r="B837" s="9" t="s">
        <v>124</v>
      </c>
      <c r="C837" s="10" t="s">
        <v>1322</v>
      </c>
      <c r="D837" s="9">
        <v>2402600</v>
      </c>
      <c r="E837" s="10" t="s">
        <v>2290</v>
      </c>
      <c r="F837" s="13">
        <v>1371.12</v>
      </c>
      <c r="G837" s="13">
        <v>56584.2</v>
      </c>
      <c r="H837" s="13">
        <v>425307.59</v>
      </c>
      <c r="I837" s="13">
        <v>481891.79</v>
      </c>
      <c r="J837" s="5">
        <v>36373</v>
      </c>
      <c r="K837" s="6">
        <f t="shared" si="13"/>
        <v>310.18991043818198</v>
      </c>
      <c r="L837" s="51">
        <v>2403</v>
      </c>
      <c r="M837" s="51" t="s">
        <v>8637</v>
      </c>
      <c r="N837" s="9">
        <v>2402600</v>
      </c>
      <c r="V837" s="66"/>
      <c r="W837" s="66"/>
    </row>
    <row r="838" spans="1:23" x14ac:dyDescent="0.25">
      <c r="A838" s="9">
        <v>837</v>
      </c>
      <c r="B838" s="9" t="s">
        <v>124</v>
      </c>
      <c r="C838" s="10" t="s">
        <v>1322</v>
      </c>
      <c r="D838" s="9">
        <v>2402600</v>
      </c>
      <c r="E838" s="10" t="s">
        <v>2292</v>
      </c>
      <c r="F838" s="13">
        <v>847.87</v>
      </c>
      <c r="G838" s="13">
        <v>3539.68</v>
      </c>
      <c r="H838" s="13">
        <v>232656.49</v>
      </c>
      <c r="I838" s="13">
        <v>236196.17</v>
      </c>
      <c r="J838" s="5">
        <v>35765</v>
      </c>
      <c r="K838" s="6">
        <f t="shared" si="13"/>
        <v>274.40113460789979</v>
      </c>
      <c r="L838" s="51">
        <v>2403</v>
      </c>
      <c r="M838" s="51" t="s">
        <v>8637</v>
      </c>
      <c r="N838" s="9">
        <v>2402600</v>
      </c>
      <c r="V838" s="66"/>
      <c r="W838" s="66"/>
    </row>
    <row r="839" spans="1:23" x14ac:dyDescent="0.25">
      <c r="A839" s="9">
        <v>838</v>
      </c>
      <c r="B839" s="9" t="s">
        <v>124</v>
      </c>
      <c r="C839" s="10" t="s">
        <v>1322</v>
      </c>
      <c r="D839" s="9">
        <v>2402600</v>
      </c>
      <c r="E839" s="10" t="s">
        <v>2294</v>
      </c>
      <c r="F839" s="13">
        <v>3117.72</v>
      </c>
      <c r="G839" s="13">
        <v>159572.15</v>
      </c>
      <c r="H839" s="13">
        <v>1217938.69</v>
      </c>
      <c r="I839" s="13">
        <v>1377510.84</v>
      </c>
      <c r="J839" s="5">
        <v>36281</v>
      </c>
      <c r="K839" s="6">
        <f t="shared" si="13"/>
        <v>390.65044006517581</v>
      </c>
      <c r="L839" s="51">
        <v>2403</v>
      </c>
      <c r="M839" s="51" t="s">
        <v>8637</v>
      </c>
      <c r="N839" s="9">
        <v>2402600</v>
      </c>
      <c r="V839" s="66"/>
      <c r="W839" s="66"/>
    </row>
    <row r="840" spans="1:23" x14ac:dyDescent="0.25">
      <c r="A840" s="9">
        <v>839</v>
      </c>
      <c r="B840" s="9" t="s">
        <v>211</v>
      </c>
      <c r="C840" s="10" t="s">
        <v>2296</v>
      </c>
      <c r="D840" s="9">
        <v>5209606</v>
      </c>
      <c r="E840" s="10" t="s">
        <v>2137</v>
      </c>
      <c r="F840" s="13">
        <v>250.7</v>
      </c>
      <c r="G840" s="13">
        <v>57615.53</v>
      </c>
      <c r="H840" s="13">
        <v>181875.53</v>
      </c>
      <c r="I840" s="13">
        <v>239491.06</v>
      </c>
      <c r="J840" s="5">
        <v>35765</v>
      </c>
      <c r="K840" s="6">
        <f t="shared" si="13"/>
        <v>725.47080175508574</v>
      </c>
      <c r="L840" s="51">
        <v>5202</v>
      </c>
      <c r="M840" s="51" t="s">
        <v>8678</v>
      </c>
      <c r="N840" s="9">
        <v>5209606</v>
      </c>
      <c r="V840" s="66"/>
      <c r="W840" s="66"/>
    </row>
    <row r="841" spans="1:23" x14ac:dyDescent="0.25">
      <c r="A841" s="9">
        <v>840</v>
      </c>
      <c r="B841" s="9" t="s">
        <v>44</v>
      </c>
      <c r="C841" s="10" t="s">
        <v>163</v>
      </c>
      <c r="D841" s="9">
        <v>2105302</v>
      </c>
      <c r="E841" s="10" t="s">
        <v>2298</v>
      </c>
      <c r="F841" s="13">
        <v>1097.33</v>
      </c>
      <c r="G841" s="13">
        <v>89013.47</v>
      </c>
      <c r="H841" s="13">
        <v>68595.41</v>
      </c>
      <c r="I841" s="13">
        <v>157608.88</v>
      </c>
      <c r="J841" s="5">
        <v>36130</v>
      </c>
      <c r="K841" s="6">
        <f t="shared" si="13"/>
        <v>62.511195356000478</v>
      </c>
      <c r="L841" s="51">
        <v>1701</v>
      </c>
      <c r="M841" s="51" t="s">
        <v>8668</v>
      </c>
      <c r="N841" s="9">
        <v>2105302</v>
      </c>
      <c r="V841" s="66"/>
      <c r="W841" s="66"/>
    </row>
    <row r="842" spans="1:23" x14ac:dyDescent="0.25">
      <c r="A842" s="9">
        <v>841</v>
      </c>
      <c r="B842" s="9" t="s">
        <v>235</v>
      </c>
      <c r="C842" s="10" t="s">
        <v>2235</v>
      </c>
      <c r="D842" s="9">
        <v>2312205</v>
      </c>
      <c r="E842" s="10" t="s">
        <v>2300</v>
      </c>
      <c r="F842" s="13">
        <v>13942.52</v>
      </c>
      <c r="G842" s="13">
        <v>1003422.01</v>
      </c>
      <c r="H842" s="13">
        <v>1030212.6</v>
      </c>
      <c r="I842" s="13">
        <v>2033634.61</v>
      </c>
      <c r="J842" s="5">
        <v>36100</v>
      </c>
      <c r="K842" s="6">
        <f t="shared" si="13"/>
        <v>73.889985454566315</v>
      </c>
      <c r="L842" s="51">
        <v>2301</v>
      </c>
      <c r="M842" s="51" t="s">
        <v>8652</v>
      </c>
      <c r="N842" s="9">
        <v>2312205</v>
      </c>
      <c r="V842" s="66"/>
      <c r="W842" s="66"/>
    </row>
    <row r="843" spans="1:23" x14ac:dyDescent="0.25">
      <c r="A843" s="9">
        <v>842</v>
      </c>
      <c r="B843" s="9" t="s">
        <v>390</v>
      </c>
      <c r="C843" s="10" t="s">
        <v>393</v>
      </c>
      <c r="D843" s="9">
        <v>2805406</v>
      </c>
      <c r="E843" s="10" t="s">
        <v>2302</v>
      </c>
      <c r="F843" s="13">
        <v>737.76</v>
      </c>
      <c r="G843" s="13">
        <v>117860.86</v>
      </c>
      <c r="H843" s="13">
        <v>121730.57</v>
      </c>
      <c r="I843" s="13">
        <v>239591.43</v>
      </c>
      <c r="J843" s="5">
        <v>36100</v>
      </c>
      <c r="K843" s="6">
        <f t="shared" si="13"/>
        <v>165.00023042723922</v>
      </c>
      <c r="L843" s="51">
        <v>2801</v>
      </c>
      <c r="M843" s="51" t="s">
        <v>8675</v>
      </c>
      <c r="N843" s="9">
        <v>2805406</v>
      </c>
      <c r="V843" s="66"/>
      <c r="W843" s="66"/>
    </row>
    <row r="844" spans="1:23" x14ac:dyDescent="0.25">
      <c r="A844" s="9">
        <v>843</v>
      </c>
      <c r="B844" s="9" t="s">
        <v>104</v>
      </c>
      <c r="C844" s="10" t="s">
        <v>2305</v>
      </c>
      <c r="D844" s="9">
        <v>4116802</v>
      </c>
      <c r="E844" s="10" t="s">
        <v>2306</v>
      </c>
      <c r="F844" s="13">
        <v>1265.17</v>
      </c>
      <c r="G844" s="13">
        <v>117605.79</v>
      </c>
      <c r="H844" s="13">
        <v>1356571.91</v>
      </c>
      <c r="I844" s="13">
        <v>1474177.7</v>
      </c>
      <c r="J844" s="5">
        <v>36404</v>
      </c>
      <c r="K844" s="6">
        <f t="shared" si="13"/>
        <v>1072.2447655255814</v>
      </c>
      <c r="L844" s="51">
        <v>4104</v>
      </c>
      <c r="M844" s="51" t="s">
        <v>8625</v>
      </c>
      <c r="N844" s="9">
        <v>4116802</v>
      </c>
      <c r="V844" s="66"/>
      <c r="W844" s="66"/>
    </row>
    <row r="845" spans="1:23" x14ac:dyDescent="0.25">
      <c r="A845" s="9">
        <v>844</v>
      </c>
      <c r="B845" s="9" t="s">
        <v>306</v>
      </c>
      <c r="C845" s="10" t="s">
        <v>1397</v>
      </c>
      <c r="D845" s="9">
        <v>2205508</v>
      </c>
      <c r="E845" s="10" t="s">
        <v>2308</v>
      </c>
      <c r="F845" s="13">
        <v>679.54</v>
      </c>
      <c r="G845" s="13">
        <v>115822.27</v>
      </c>
      <c r="H845" s="13">
        <v>26094.18</v>
      </c>
      <c r="I845" s="13">
        <v>141916.45000000001</v>
      </c>
      <c r="J845" s="5">
        <v>35704</v>
      </c>
      <c r="K845" s="6">
        <f t="shared" si="13"/>
        <v>38.399770432939931</v>
      </c>
      <c r="L845" s="51">
        <v>2202</v>
      </c>
      <c r="M845" s="51" t="s">
        <v>8654</v>
      </c>
      <c r="N845" s="9">
        <v>2205508</v>
      </c>
      <c r="V845" s="66"/>
      <c r="W845" s="66"/>
    </row>
    <row r="846" spans="1:23" x14ac:dyDescent="0.25">
      <c r="A846" s="9">
        <v>845</v>
      </c>
      <c r="B846" s="9" t="s">
        <v>104</v>
      </c>
      <c r="C846" s="10" t="s">
        <v>2310</v>
      </c>
      <c r="D846" s="9">
        <v>4107736</v>
      </c>
      <c r="E846" s="10" t="s">
        <v>2311</v>
      </c>
      <c r="F846" s="13">
        <v>121.21</v>
      </c>
      <c r="G846" s="13">
        <v>2056</v>
      </c>
      <c r="H846" s="13">
        <v>80596.490000000005</v>
      </c>
      <c r="I846" s="13">
        <v>82652.490000000005</v>
      </c>
      <c r="J846" s="5">
        <v>36100</v>
      </c>
      <c r="K846" s="6">
        <f t="shared" si="13"/>
        <v>664.93267882187945</v>
      </c>
      <c r="L846" s="51">
        <v>4103</v>
      </c>
      <c r="M846" s="51" t="s">
        <v>8642</v>
      </c>
      <c r="N846" s="9">
        <v>4107736</v>
      </c>
      <c r="V846" s="66"/>
      <c r="W846" s="66"/>
    </row>
    <row r="847" spans="1:23" x14ac:dyDescent="0.25">
      <c r="A847" s="9">
        <v>846</v>
      </c>
      <c r="B847" s="9" t="s">
        <v>235</v>
      </c>
      <c r="C847" s="10" t="s">
        <v>2313</v>
      </c>
      <c r="D847" s="9">
        <v>2312809</v>
      </c>
      <c r="E847" s="10" t="s">
        <v>2314</v>
      </c>
      <c r="F847" s="13">
        <v>1190.26</v>
      </c>
      <c r="G847" s="13">
        <v>97534.91</v>
      </c>
      <c r="H847" s="13">
        <v>36386.15</v>
      </c>
      <c r="I847" s="13">
        <v>133921.06</v>
      </c>
      <c r="J847" s="5">
        <v>35947</v>
      </c>
      <c r="K847" s="6">
        <f t="shared" si="13"/>
        <v>30.56991749701746</v>
      </c>
      <c r="L847" s="51">
        <v>2301</v>
      </c>
      <c r="M847" s="51" t="s">
        <v>8652</v>
      </c>
      <c r="N847" s="9">
        <v>2312809</v>
      </c>
      <c r="V847" s="66"/>
      <c r="W847" s="66"/>
    </row>
    <row r="848" spans="1:23" x14ac:dyDescent="0.25">
      <c r="A848" s="9">
        <v>847</v>
      </c>
      <c r="B848" s="9" t="s">
        <v>124</v>
      </c>
      <c r="C848" s="10" t="s">
        <v>1193</v>
      </c>
      <c r="D848" s="9">
        <v>2414001</v>
      </c>
      <c r="E848" s="10" t="s">
        <v>2316</v>
      </c>
      <c r="F848" s="13">
        <v>1033</v>
      </c>
      <c r="G848" s="13">
        <v>512982.32</v>
      </c>
      <c r="H848" s="13">
        <v>255894.76</v>
      </c>
      <c r="I848" s="13">
        <v>768877.08</v>
      </c>
      <c r="J848" s="5">
        <v>36495</v>
      </c>
      <c r="K848" s="6">
        <f t="shared" si="13"/>
        <v>247.72</v>
      </c>
      <c r="L848" s="51">
        <v>2403</v>
      </c>
      <c r="M848" s="51" t="s">
        <v>8637</v>
      </c>
      <c r="N848" s="9">
        <v>2414001</v>
      </c>
      <c r="V848" s="66"/>
      <c r="W848" s="66"/>
    </row>
    <row r="849" spans="1:23" x14ac:dyDescent="0.25">
      <c r="A849" s="9">
        <v>848</v>
      </c>
      <c r="B849" s="9" t="s">
        <v>129</v>
      </c>
      <c r="C849" s="10" t="s">
        <v>178</v>
      </c>
      <c r="D849" s="9">
        <v>1506583</v>
      </c>
      <c r="E849" s="10" t="s">
        <v>2318</v>
      </c>
      <c r="F849" s="13">
        <v>27813.58</v>
      </c>
      <c r="G849" s="13">
        <v>0</v>
      </c>
      <c r="H849" s="13">
        <v>4052845.28</v>
      </c>
      <c r="I849" s="13">
        <v>4052845.28</v>
      </c>
      <c r="J849" s="5">
        <v>35947</v>
      </c>
      <c r="K849" s="6">
        <f t="shared" si="13"/>
        <v>145.71462141874579</v>
      </c>
      <c r="L849" s="51">
        <v>1503</v>
      </c>
      <c r="M849" s="51" t="s">
        <v>8634</v>
      </c>
      <c r="N849" s="9">
        <v>1506583</v>
      </c>
      <c r="V849" s="66"/>
      <c r="W849" s="66"/>
    </row>
    <row r="850" spans="1:23" x14ac:dyDescent="0.25">
      <c r="A850" s="9">
        <v>849</v>
      </c>
      <c r="B850" s="9" t="s">
        <v>347</v>
      </c>
      <c r="C850" s="10" t="s">
        <v>1209</v>
      </c>
      <c r="D850" s="9">
        <v>2705101</v>
      </c>
      <c r="E850" s="10" t="s">
        <v>2320</v>
      </c>
      <c r="F850" s="13">
        <v>390.32</v>
      </c>
      <c r="G850" s="13">
        <v>10405.36</v>
      </c>
      <c r="H850" s="13">
        <v>228167.98</v>
      </c>
      <c r="I850" s="13">
        <v>238573.34</v>
      </c>
      <c r="J850" s="5">
        <v>36434</v>
      </c>
      <c r="K850" s="6">
        <f t="shared" si="13"/>
        <v>584.56645829063336</v>
      </c>
      <c r="L850" s="51">
        <v>2702</v>
      </c>
      <c r="M850" s="51" t="s">
        <v>8633</v>
      </c>
      <c r="N850" s="9">
        <v>2705101</v>
      </c>
      <c r="V850" s="66"/>
      <c r="W850" s="66"/>
    </row>
    <row r="851" spans="1:23" x14ac:dyDescent="0.25">
      <c r="A851" s="9">
        <v>850</v>
      </c>
      <c r="B851" s="9" t="s">
        <v>306</v>
      </c>
      <c r="C851" s="10" t="s">
        <v>613</v>
      </c>
      <c r="D851" s="9">
        <v>2201200</v>
      </c>
      <c r="E851" s="10" t="s">
        <v>2322</v>
      </c>
      <c r="F851" s="13">
        <v>1187.51</v>
      </c>
      <c r="G851" s="13">
        <v>63420</v>
      </c>
      <c r="H851" s="13">
        <v>59933.67</v>
      </c>
      <c r="I851" s="13">
        <v>123353.67</v>
      </c>
      <c r="J851" s="5">
        <v>36404</v>
      </c>
      <c r="K851" s="6">
        <f t="shared" si="13"/>
        <v>50.47003393655632</v>
      </c>
      <c r="L851" s="51">
        <v>2201</v>
      </c>
      <c r="M851" s="51" t="s">
        <v>8691</v>
      </c>
      <c r="N851" s="9">
        <v>2201200</v>
      </c>
      <c r="V851" s="66"/>
      <c r="W851" s="66"/>
    </row>
    <row r="852" spans="1:23" x14ac:dyDescent="0.25">
      <c r="A852" s="9">
        <v>851</v>
      </c>
      <c r="B852" s="9" t="s">
        <v>124</v>
      </c>
      <c r="C852" s="10" t="s">
        <v>1329</v>
      </c>
      <c r="D852" s="9">
        <v>2408003</v>
      </c>
      <c r="E852" s="10" t="s">
        <v>2324</v>
      </c>
      <c r="F852" s="13">
        <v>2297.14</v>
      </c>
      <c r="G852" s="13">
        <v>95558.3</v>
      </c>
      <c r="H852" s="13">
        <v>332625.99</v>
      </c>
      <c r="I852" s="13">
        <v>428184.29</v>
      </c>
      <c r="J852" s="5">
        <v>36008</v>
      </c>
      <c r="K852" s="6">
        <f t="shared" si="13"/>
        <v>144.80005136822311</v>
      </c>
      <c r="L852" s="51">
        <v>2401</v>
      </c>
      <c r="M852" s="51" t="s">
        <v>8636</v>
      </c>
      <c r="N852" s="9">
        <v>2408003</v>
      </c>
      <c r="V852" s="66"/>
      <c r="W852" s="66"/>
    </row>
    <row r="853" spans="1:23" x14ac:dyDescent="0.25">
      <c r="A853" s="9">
        <v>852</v>
      </c>
      <c r="B853" s="9" t="s">
        <v>306</v>
      </c>
      <c r="C853" s="10" t="s">
        <v>1099</v>
      </c>
      <c r="D853" s="9">
        <v>2200400</v>
      </c>
      <c r="E853" s="10" t="s">
        <v>2326</v>
      </c>
      <c r="F853" s="13">
        <v>1147.3499999999999</v>
      </c>
      <c r="G853" s="13">
        <v>12261.59</v>
      </c>
      <c r="H853" s="13">
        <v>43151.72</v>
      </c>
      <c r="I853" s="13">
        <v>55413.31</v>
      </c>
      <c r="J853" s="5">
        <v>35582</v>
      </c>
      <c r="K853" s="6">
        <f t="shared" si="13"/>
        <v>37.609901076393434</v>
      </c>
      <c r="L853" s="51">
        <v>2202</v>
      </c>
      <c r="M853" s="51" t="s">
        <v>8654</v>
      </c>
      <c r="N853" s="9">
        <v>2200400</v>
      </c>
      <c r="V853" s="66"/>
      <c r="W853" s="66"/>
    </row>
    <row r="854" spans="1:23" x14ac:dyDescent="0.25">
      <c r="A854" s="9">
        <v>853</v>
      </c>
      <c r="B854" s="9" t="s">
        <v>39</v>
      </c>
      <c r="C854" s="10" t="s">
        <v>2328</v>
      </c>
      <c r="D854" s="9">
        <v>2500809</v>
      </c>
      <c r="E854" s="10" t="s">
        <v>2329</v>
      </c>
      <c r="F854" s="13">
        <v>1480.22</v>
      </c>
      <c r="G854" s="13">
        <v>167183.28</v>
      </c>
      <c r="H854" s="13">
        <v>465447.86</v>
      </c>
      <c r="I854" s="13">
        <v>632631.14</v>
      </c>
      <c r="J854" s="5">
        <v>35947</v>
      </c>
      <c r="K854" s="6">
        <f t="shared" si="13"/>
        <v>314.44505546472823</v>
      </c>
      <c r="L854" s="51">
        <v>2503</v>
      </c>
      <c r="M854" s="51" t="s">
        <v>8621</v>
      </c>
      <c r="N854" s="9">
        <v>2500809</v>
      </c>
      <c r="V854" s="66"/>
      <c r="W854" s="66"/>
    </row>
    <row r="855" spans="1:23" x14ac:dyDescent="0.25">
      <c r="A855" s="9">
        <v>854</v>
      </c>
      <c r="B855" s="9" t="s">
        <v>114</v>
      </c>
      <c r="C855" s="10" t="s">
        <v>650</v>
      </c>
      <c r="D855" s="9">
        <v>5102504</v>
      </c>
      <c r="E855" s="10" t="s">
        <v>2331</v>
      </c>
      <c r="F855" s="13">
        <v>8649.49</v>
      </c>
      <c r="G855" s="13">
        <v>401591.49</v>
      </c>
      <c r="H855" s="13">
        <v>1336951.6599999999</v>
      </c>
      <c r="I855" s="13">
        <v>1738543.15</v>
      </c>
      <c r="J855" s="5">
        <v>36130</v>
      </c>
      <c r="K855" s="6">
        <f t="shared" si="13"/>
        <v>154.56999892479209</v>
      </c>
      <c r="L855" s="51">
        <v>5104</v>
      </c>
      <c r="M855" s="51" t="s">
        <v>8683</v>
      </c>
      <c r="N855" s="9">
        <v>5102504</v>
      </c>
      <c r="V855" s="66"/>
      <c r="W855" s="66"/>
    </row>
    <row r="856" spans="1:23" x14ac:dyDescent="0.25">
      <c r="A856" s="9">
        <v>855</v>
      </c>
      <c r="B856" s="9" t="s">
        <v>129</v>
      </c>
      <c r="C856" s="10" t="s">
        <v>156</v>
      </c>
      <c r="D856" s="9">
        <v>1504208</v>
      </c>
      <c r="E856" s="10" t="s">
        <v>690</v>
      </c>
      <c r="F856" s="13">
        <v>3489.27</v>
      </c>
      <c r="G856" s="13">
        <v>95645.11</v>
      </c>
      <c r="H856" s="13">
        <v>399625.68</v>
      </c>
      <c r="I856" s="13">
        <v>495270.79</v>
      </c>
      <c r="J856" s="5">
        <v>35947</v>
      </c>
      <c r="K856" s="6">
        <f t="shared" si="13"/>
        <v>114.52988160847397</v>
      </c>
      <c r="L856" s="51">
        <v>1503</v>
      </c>
      <c r="M856" s="51" t="s">
        <v>8634</v>
      </c>
      <c r="N856" s="9">
        <v>1504208</v>
      </c>
      <c r="V856" s="66"/>
      <c r="W856" s="66"/>
    </row>
    <row r="857" spans="1:23" x14ac:dyDescent="0.25">
      <c r="A857" s="9">
        <v>856</v>
      </c>
      <c r="B857" s="9" t="s">
        <v>119</v>
      </c>
      <c r="C857" s="10" t="s">
        <v>2150</v>
      </c>
      <c r="D857" s="9">
        <v>2613503</v>
      </c>
      <c r="E857" s="10" t="s">
        <v>2151</v>
      </c>
      <c r="F857" s="13">
        <v>1077.9000000000001</v>
      </c>
      <c r="G857" s="13">
        <v>53741.55</v>
      </c>
      <c r="H857" s="13">
        <v>80357.440000000002</v>
      </c>
      <c r="I857" s="13">
        <v>134098.99</v>
      </c>
      <c r="J857" s="5">
        <v>36465</v>
      </c>
      <c r="K857" s="6">
        <f t="shared" si="13"/>
        <v>74.549995361350767</v>
      </c>
      <c r="L857" s="51">
        <v>2601</v>
      </c>
      <c r="M857" s="51" t="s">
        <v>8701</v>
      </c>
      <c r="N857" s="9">
        <v>2613503</v>
      </c>
      <c r="V857" s="66"/>
      <c r="W857" s="66"/>
    </row>
    <row r="858" spans="1:23" x14ac:dyDescent="0.25">
      <c r="A858" s="9">
        <v>857</v>
      </c>
      <c r="B858" s="9" t="s">
        <v>169</v>
      </c>
      <c r="C858" s="10" t="s">
        <v>2335</v>
      </c>
      <c r="D858" s="9">
        <v>1200179</v>
      </c>
      <c r="E858" s="10" t="s">
        <v>2336</v>
      </c>
      <c r="F858" s="13">
        <v>11210.43</v>
      </c>
      <c r="G858" s="13">
        <v>302136.46999999997</v>
      </c>
      <c r="H858" s="13">
        <v>491676.59</v>
      </c>
      <c r="I858" s="13">
        <v>793813.06</v>
      </c>
      <c r="J858" s="5">
        <v>35886</v>
      </c>
      <c r="K858" s="6">
        <f t="shared" si="13"/>
        <v>43.858851979808094</v>
      </c>
      <c r="L858" s="51">
        <v>1201</v>
      </c>
      <c r="M858" s="51" t="s">
        <v>8646</v>
      </c>
      <c r="N858" s="9">
        <v>1200179</v>
      </c>
      <c r="V858" s="66"/>
      <c r="W858" s="66"/>
    </row>
    <row r="859" spans="1:23" x14ac:dyDescent="0.25">
      <c r="A859" s="9">
        <v>858</v>
      </c>
      <c r="B859" s="9" t="s">
        <v>148</v>
      </c>
      <c r="C859" s="10" t="s">
        <v>2339</v>
      </c>
      <c r="D859" s="9">
        <v>4306908</v>
      </c>
      <c r="E859" s="10" t="s">
        <v>534</v>
      </c>
      <c r="F859" s="13">
        <v>1214.55</v>
      </c>
      <c r="G859" s="13">
        <v>131132.57</v>
      </c>
      <c r="H859" s="13">
        <v>776935.48</v>
      </c>
      <c r="I859" s="13">
        <v>908068.05</v>
      </c>
      <c r="J859" s="5">
        <v>35977</v>
      </c>
      <c r="K859" s="6">
        <f t="shared" si="13"/>
        <v>639.68999217817304</v>
      </c>
      <c r="L859" s="51">
        <v>4305</v>
      </c>
      <c r="M859" s="51" t="s">
        <v>8640</v>
      </c>
      <c r="N859" s="9">
        <v>4306908</v>
      </c>
      <c r="V859" s="66"/>
      <c r="W859" s="66"/>
    </row>
    <row r="860" spans="1:23" x14ac:dyDescent="0.25">
      <c r="A860" s="9">
        <v>859</v>
      </c>
      <c r="B860" s="9" t="s">
        <v>39</v>
      </c>
      <c r="C860" s="10" t="s">
        <v>2341</v>
      </c>
      <c r="D860" s="9">
        <v>2516904</v>
      </c>
      <c r="E860" s="10" t="s">
        <v>2342</v>
      </c>
      <c r="F860" s="13">
        <v>116.73</v>
      </c>
      <c r="G860" s="13">
        <v>9368.26</v>
      </c>
      <c r="H860" s="13">
        <v>15392.84</v>
      </c>
      <c r="I860" s="13">
        <v>24761.1</v>
      </c>
      <c r="J860" s="5">
        <v>36251</v>
      </c>
      <c r="K860" s="6">
        <f t="shared" si="13"/>
        <v>131.8670436049002</v>
      </c>
      <c r="L860" s="51">
        <v>2501</v>
      </c>
      <c r="M860" s="51" t="s">
        <v>8714</v>
      </c>
      <c r="N860" s="9">
        <v>2516904</v>
      </c>
      <c r="V860" s="66"/>
      <c r="W860" s="66"/>
    </row>
    <row r="861" spans="1:23" x14ac:dyDescent="0.25">
      <c r="A861" s="9">
        <v>860</v>
      </c>
      <c r="B861" s="9" t="s">
        <v>129</v>
      </c>
      <c r="C861" s="10" t="s">
        <v>178</v>
      </c>
      <c r="D861" s="9">
        <v>1506583</v>
      </c>
      <c r="E861" s="10" t="s">
        <v>2344</v>
      </c>
      <c r="F861" s="13">
        <v>38666.699999999997</v>
      </c>
      <c r="G861" s="13">
        <v>1333109.54</v>
      </c>
      <c r="H861" s="13">
        <v>6346365.4699999997</v>
      </c>
      <c r="I861" s="13">
        <v>7679475.0099999998</v>
      </c>
      <c r="J861" s="5">
        <v>35977</v>
      </c>
      <c r="K861" s="6">
        <f t="shared" si="13"/>
        <v>164.12999997413795</v>
      </c>
      <c r="L861" s="51">
        <v>1503</v>
      </c>
      <c r="M861" s="51" t="s">
        <v>8634</v>
      </c>
      <c r="N861" s="9">
        <v>1506583</v>
      </c>
      <c r="V861" s="66"/>
      <c r="W861" s="66"/>
    </row>
    <row r="862" spans="1:23" x14ac:dyDescent="0.25">
      <c r="A862" s="9">
        <v>861</v>
      </c>
      <c r="B862" s="9" t="s">
        <v>124</v>
      </c>
      <c r="C862" s="10" t="s">
        <v>2139</v>
      </c>
      <c r="D862" s="9">
        <v>2401453</v>
      </c>
      <c r="E862" s="10" t="s">
        <v>2346</v>
      </c>
      <c r="F862" s="13">
        <v>1076.5999999999999</v>
      </c>
      <c r="G862" s="13">
        <v>173603.07</v>
      </c>
      <c r="H862" s="13">
        <v>197123.58</v>
      </c>
      <c r="I862" s="13">
        <v>370726.65</v>
      </c>
      <c r="J862" s="5">
        <v>35674</v>
      </c>
      <c r="K862" s="6">
        <f t="shared" si="13"/>
        <v>183.09825376184284</v>
      </c>
      <c r="L862" s="51">
        <v>2401</v>
      </c>
      <c r="M862" s="51" t="s">
        <v>8636</v>
      </c>
      <c r="N862" s="9">
        <v>2401453</v>
      </c>
      <c r="V862" s="66"/>
      <c r="W862" s="66"/>
    </row>
    <row r="863" spans="1:23" x14ac:dyDescent="0.25">
      <c r="A863" s="9">
        <v>862</v>
      </c>
      <c r="B863" s="9" t="s">
        <v>124</v>
      </c>
      <c r="C863" s="10" t="s">
        <v>1329</v>
      </c>
      <c r="D863" s="9">
        <v>2408003</v>
      </c>
      <c r="E863" s="10" t="s">
        <v>2348</v>
      </c>
      <c r="F863" s="13">
        <v>478.71</v>
      </c>
      <c r="G863" s="13">
        <v>131960.29999999999</v>
      </c>
      <c r="H863" s="13">
        <v>49853.08</v>
      </c>
      <c r="I863" s="13">
        <v>181813.38</v>
      </c>
      <c r="J863" s="5">
        <v>36373</v>
      </c>
      <c r="K863" s="6">
        <f t="shared" si="13"/>
        <v>104.1404608217919</v>
      </c>
      <c r="L863" s="51">
        <v>2401</v>
      </c>
      <c r="M863" s="51" t="s">
        <v>8636</v>
      </c>
      <c r="N863" s="9">
        <v>2408003</v>
      </c>
      <c r="V863" s="66"/>
      <c r="W863" s="66"/>
    </row>
    <row r="864" spans="1:23" x14ac:dyDescent="0.25">
      <c r="A864" s="9">
        <v>863</v>
      </c>
      <c r="B864" s="9" t="s">
        <v>137</v>
      </c>
      <c r="C864" s="10" t="s">
        <v>713</v>
      </c>
      <c r="D864" s="9">
        <v>5206206</v>
      </c>
      <c r="E864" s="10" t="s">
        <v>230</v>
      </c>
      <c r="F864" s="13">
        <v>7288.1</v>
      </c>
      <c r="G864" s="13">
        <v>568988.76</v>
      </c>
      <c r="H864" s="13">
        <v>3146346.04</v>
      </c>
      <c r="I864" s="13">
        <v>3715334.8</v>
      </c>
      <c r="J864" s="5">
        <v>35765</v>
      </c>
      <c r="K864" s="6">
        <f t="shared" si="13"/>
        <v>431.71005337467926</v>
      </c>
      <c r="L864" s="51">
        <v>5204</v>
      </c>
      <c r="M864" s="51" t="s">
        <v>8666</v>
      </c>
      <c r="N864" s="9">
        <v>5206206</v>
      </c>
      <c r="V864" s="66"/>
      <c r="W864" s="66"/>
    </row>
    <row r="865" spans="1:23" x14ac:dyDescent="0.25">
      <c r="A865" s="9">
        <v>864</v>
      </c>
      <c r="B865" s="9" t="s">
        <v>235</v>
      </c>
      <c r="C865" s="10" t="s">
        <v>2352</v>
      </c>
      <c r="D865" s="9">
        <v>2309458</v>
      </c>
      <c r="E865" s="10" t="s">
        <v>2162</v>
      </c>
      <c r="F865" s="13">
        <v>2244.96</v>
      </c>
      <c r="G865" s="13">
        <v>174672</v>
      </c>
      <c r="H865" s="13">
        <v>135730.04999999999</v>
      </c>
      <c r="I865" s="13">
        <v>310402.05</v>
      </c>
      <c r="J865" s="5">
        <v>36465</v>
      </c>
      <c r="K865" s="6">
        <f t="shared" si="13"/>
        <v>60.459896835578355</v>
      </c>
      <c r="L865" s="51">
        <v>2302</v>
      </c>
      <c r="M865" s="51" t="s">
        <v>8662</v>
      </c>
      <c r="N865" s="9">
        <v>2309458</v>
      </c>
      <c r="V865" s="66"/>
      <c r="W865" s="66"/>
    </row>
    <row r="866" spans="1:23" x14ac:dyDescent="0.25">
      <c r="A866" s="9">
        <v>865</v>
      </c>
      <c r="B866" s="9" t="s">
        <v>211</v>
      </c>
      <c r="C866" s="10" t="s">
        <v>2354</v>
      </c>
      <c r="D866" s="9">
        <v>5211008</v>
      </c>
      <c r="E866" s="10" t="s">
        <v>2355</v>
      </c>
      <c r="F866" s="13">
        <v>1044.27</v>
      </c>
      <c r="G866" s="13">
        <v>244938.81</v>
      </c>
      <c r="H866" s="13">
        <v>367438.49</v>
      </c>
      <c r="I866" s="13">
        <v>612377.30000000005</v>
      </c>
      <c r="J866" s="5">
        <v>35947</v>
      </c>
      <c r="K866" s="6">
        <f t="shared" si="13"/>
        <v>351.86157794440135</v>
      </c>
      <c r="L866" s="51">
        <v>5201</v>
      </c>
      <c r="M866" s="51" t="s">
        <v>8711</v>
      </c>
      <c r="N866" s="9">
        <v>5211008</v>
      </c>
      <c r="V866" s="66"/>
      <c r="W866" s="66"/>
    </row>
    <row r="867" spans="1:23" x14ac:dyDescent="0.25">
      <c r="A867" s="9">
        <v>866</v>
      </c>
      <c r="B867" s="9" t="s">
        <v>347</v>
      </c>
      <c r="C867" s="10" t="s">
        <v>644</v>
      </c>
      <c r="D867" s="9">
        <v>2704500</v>
      </c>
      <c r="E867" s="10" t="s">
        <v>2357</v>
      </c>
      <c r="F867" s="13">
        <v>475</v>
      </c>
      <c r="G867" s="13">
        <v>16914.259999999998</v>
      </c>
      <c r="H867" s="13">
        <v>193998.31</v>
      </c>
      <c r="I867" s="13">
        <v>210912.57</v>
      </c>
      <c r="J867" s="5">
        <v>35765</v>
      </c>
      <c r="K867" s="6">
        <f t="shared" si="13"/>
        <v>408.41749473684212</v>
      </c>
      <c r="L867" s="51">
        <v>2702</v>
      </c>
      <c r="M867" s="51" t="s">
        <v>8633</v>
      </c>
      <c r="N867" s="9">
        <v>2704500</v>
      </c>
      <c r="V867" s="66"/>
      <c r="W867" s="66"/>
    </row>
    <row r="868" spans="1:23" x14ac:dyDescent="0.25">
      <c r="A868" s="9">
        <v>867</v>
      </c>
      <c r="B868" s="9" t="s">
        <v>306</v>
      </c>
      <c r="C868" s="10" t="s">
        <v>308</v>
      </c>
      <c r="D868" s="9">
        <v>2203909</v>
      </c>
      <c r="E868" s="10" t="s">
        <v>2359</v>
      </c>
      <c r="F868" s="13">
        <v>1852.56</v>
      </c>
      <c r="G868" s="13">
        <v>10542.02</v>
      </c>
      <c r="H868" s="13">
        <v>18525.560000000001</v>
      </c>
      <c r="I868" s="13">
        <v>29067.58</v>
      </c>
      <c r="J868" s="5">
        <v>36008</v>
      </c>
      <c r="K868" s="6">
        <f t="shared" si="13"/>
        <v>9.999978408256684</v>
      </c>
      <c r="L868" s="51">
        <v>2206</v>
      </c>
      <c r="M868" s="51" t="s">
        <v>8687</v>
      </c>
      <c r="N868" s="9">
        <v>2203909</v>
      </c>
      <c r="V868" s="66"/>
      <c r="W868" s="66"/>
    </row>
    <row r="869" spans="1:23" x14ac:dyDescent="0.25">
      <c r="A869" s="9">
        <v>868</v>
      </c>
      <c r="B869" s="9" t="s">
        <v>119</v>
      </c>
      <c r="C869" s="10" t="s">
        <v>2362</v>
      </c>
      <c r="D869" s="9">
        <v>2614105</v>
      </c>
      <c r="E869" s="10" t="s">
        <v>2363</v>
      </c>
      <c r="F869" s="13">
        <v>931.4</v>
      </c>
      <c r="G869" s="13">
        <v>3140.9</v>
      </c>
      <c r="H869" s="13">
        <v>57114.01</v>
      </c>
      <c r="I869" s="13">
        <v>60254.91</v>
      </c>
      <c r="J869" s="5">
        <v>35977</v>
      </c>
      <c r="K869" s="6">
        <f t="shared" si="13"/>
        <v>61.320603392742115</v>
      </c>
      <c r="L869" s="51">
        <v>2602</v>
      </c>
      <c r="M869" s="51" t="s">
        <v>8677</v>
      </c>
      <c r="N869" s="9">
        <v>2614105</v>
      </c>
      <c r="V869" s="66"/>
      <c r="W869" s="66"/>
    </row>
    <row r="870" spans="1:23" x14ac:dyDescent="0.25">
      <c r="A870" s="9">
        <v>869</v>
      </c>
      <c r="B870" s="9" t="s">
        <v>119</v>
      </c>
      <c r="C870" s="10" t="s">
        <v>2365</v>
      </c>
      <c r="D870" s="9">
        <v>2610004</v>
      </c>
      <c r="E870" s="10" t="s">
        <v>2366</v>
      </c>
      <c r="F870" s="13">
        <v>847.46</v>
      </c>
      <c r="G870" s="13">
        <v>60981.27</v>
      </c>
      <c r="H870" s="13">
        <v>339018.73</v>
      </c>
      <c r="I870" s="13">
        <v>400000</v>
      </c>
      <c r="J870" s="5">
        <v>36465</v>
      </c>
      <c r="K870" s="6">
        <f t="shared" si="13"/>
        <v>400.04098128525237</v>
      </c>
      <c r="L870" s="51">
        <v>2604</v>
      </c>
      <c r="M870" s="51" t="s">
        <v>8664</v>
      </c>
      <c r="N870" s="9">
        <v>2610004</v>
      </c>
      <c r="V870" s="66"/>
      <c r="W870" s="66"/>
    </row>
    <row r="871" spans="1:23" x14ac:dyDescent="0.25">
      <c r="A871" s="9">
        <v>870</v>
      </c>
      <c r="B871" s="9" t="s">
        <v>211</v>
      </c>
      <c r="C871" s="10" t="s">
        <v>2368</v>
      </c>
      <c r="D871" s="9">
        <v>5200134</v>
      </c>
      <c r="E871" s="10" t="s">
        <v>2369</v>
      </c>
      <c r="F871" s="13">
        <v>1157</v>
      </c>
      <c r="G871" s="13">
        <v>120211.72</v>
      </c>
      <c r="H871" s="13">
        <v>878220.81</v>
      </c>
      <c r="I871" s="13">
        <v>998432.53</v>
      </c>
      <c r="J871" s="5">
        <v>36373</v>
      </c>
      <c r="K871" s="6">
        <f t="shared" si="13"/>
        <v>759.04996542783067</v>
      </c>
      <c r="L871" s="51">
        <v>5206</v>
      </c>
      <c r="M871" s="51" t="s">
        <v>8690</v>
      </c>
      <c r="N871" s="9">
        <v>5200134</v>
      </c>
      <c r="V871" s="66"/>
      <c r="W871" s="66"/>
    </row>
    <row r="872" spans="1:23" x14ac:dyDescent="0.25">
      <c r="A872" s="9">
        <v>871</v>
      </c>
      <c r="B872" s="9" t="s">
        <v>39</v>
      </c>
      <c r="C872" s="10" t="s">
        <v>241</v>
      </c>
      <c r="D872" s="9">
        <v>2505709</v>
      </c>
      <c r="E872" s="10" t="s">
        <v>2371</v>
      </c>
      <c r="F872" s="13">
        <v>1394.61</v>
      </c>
      <c r="G872" s="13">
        <v>179735.29</v>
      </c>
      <c r="H872" s="13">
        <v>222407.74</v>
      </c>
      <c r="I872" s="13">
        <v>402143.03</v>
      </c>
      <c r="J872" s="5">
        <v>36039</v>
      </c>
      <c r="K872" s="6">
        <f t="shared" si="13"/>
        <v>159.47665655631323</v>
      </c>
      <c r="L872" s="51">
        <v>2503</v>
      </c>
      <c r="M872" s="51" t="s">
        <v>8621</v>
      </c>
      <c r="N872" s="9">
        <v>2505709</v>
      </c>
      <c r="V872" s="66"/>
      <c r="W872" s="66"/>
    </row>
    <row r="873" spans="1:23" x14ac:dyDescent="0.25">
      <c r="A873" s="9">
        <v>872</v>
      </c>
      <c r="B873" s="9" t="s">
        <v>104</v>
      </c>
      <c r="C873" s="10" t="s">
        <v>489</v>
      </c>
      <c r="D873" s="9">
        <v>4104402</v>
      </c>
      <c r="E873" s="10" t="s">
        <v>2373</v>
      </c>
      <c r="F873" s="13">
        <v>54.89</v>
      </c>
      <c r="G873" s="13">
        <v>2265.86</v>
      </c>
      <c r="H873" s="13">
        <v>13940.36</v>
      </c>
      <c r="I873" s="13">
        <v>16206.22</v>
      </c>
      <c r="J873" s="5">
        <v>36100</v>
      </c>
      <c r="K873" s="6">
        <f t="shared" si="13"/>
        <v>253.96902896702497</v>
      </c>
      <c r="L873" s="51">
        <v>4103</v>
      </c>
      <c r="M873" s="51" t="s">
        <v>8642</v>
      </c>
      <c r="N873" s="9">
        <v>4104402</v>
      </c>
      <c r="V873" s="66"/>
      <c r="W873" s="66"/>
    </row>
    <row r="874" spans="1:23" x14ac:dyDescent="0.25">
      <c r="A874" s="9">
        <v>873</v>
      </c>
      <c r="B874" s="9" t="s">
        <v>104</v>
      </c>
      <c r="C874" s="10" t="s">
        <v>489</v>
      </c>
      <c r="D874" s="9">
        <v>4104402</v>
      </c>
      <c r="E874" s="10" t="s">
        <v>2375</v>
      </c>
      <c r="F874" s="13">
        <v>217.8</v>
      </c>
      <c r="G874" s="13">
        <v>5830.56</v>
      </c>
      <c r="H874" s="13">
        <v>68378.259999999995</v>
      </c>
      <c r="I874" s="13">
        <v>74208.820000000007</v>
      </c>
      <c r="J874" s="5">
        <v>36100</v>
      </c>
      <c r="K874" s="6">
        <f t="shared" si="13"/>
        <v>313.94977043158855</v>
      </c>
      <c r="L874" s="51">
        <v>4103</v>
      </c>
      <c r="M874" s="51" t="s">
        <v>8642</v>
      </c>
      <c r="N874" s="9">
        <v>4104402</v>
      </c>
      <c r="V874" s="66"/>
      <c r="W874" s="66"/>
    </row>
    <row r="875" spans="1:23" x14ac:dyDescent="0.25">
      <c r="A875" s="9">
        <v>874</v>
      </c>
      <c r="B875" s="9" t="s">
        <v>39</v>
      </c>
      <c r="C875" s="10" t="s">
        <v>2377</v>
      </c>
      <c r="D875" s="9">
        <v>2500304</v>
      </c>
      <c r="E875" s="10" t="s">
        <v>2378</v>
      </c>
      <c r="F875" s="13">
        <v>1147.8900000000001</v>
      </c>
      <c r="G875" s="13">
        <v>78655.789999999994</v>
      </c>
      <c r="H875" s="13">
        <v>185737.55</v>
      </c>
      <c r="I875" s="13">
        <v>264393.34000000003</v>
      </c>
      <c r="J875" s="5">
        <v>35704</v>
      </c>
      <c r="K875" s="6">
        <f t="shared" si="13"/>
        <v>161.80779517201123</v>
      </c>
      <c r="L875" s="51">
        <v>2503</v>
      </c>
      <c r="M875" s="51" t="s">
        <v>8621</v>
      </c>
      <c r="N875" s="9">
        <v>2500304</v>
      </c>
      <c r="V875" s="66"/>
      <c r="W875" s="66"/>
    </row>
    <row r="876" spans="1:23" x14ac:dyDescent="0.25">
      <c r="A876" s="9">
        <v>875</v>
      </c>
      <c r="B876" s="9" t="s">
        <v>39</v>
      </c>
      <c r="C876" s="10" t="s">
        <v>2377</v>
      </c>
      <c r="D876" s="9">
        <v>2500304</v>
      </c>
      <c r="E876" s="10" t="s">
        <v>2380</v>
      </c>
      <c r="F876" s="13">
        <v>150</v>
      </c>
      <c r="G876" s="13">
        <v>8879.6</v>
      </c>
      <c r="H876" s="13">
        <v>31354.9</v>
      </c>
      <c r="I876" s="13">
        <v>40234.5</v>
      </c>
      <c r="J876" s="5">
        <v>35916</v>
      </c>
      <c r="K876" s="6">
        <f t="shared" si="13"/>
        <v>209.03266666666667</v>
      </c>
      <c r="L876" s="51">
        <v>2503</v>
      </c>
      <c r="M876" s="51" t="s">
        <v>8621</v>
      </c>
      <c r="N876" s="9">
        <v>2500304</v>
      </c>
      <c r="V876" s="66"/>
      <c r="W876" s="66"/>
    </row>
    <row r="877" spans="1:23" x14ac:dyDescent="0.25">
      <c r="A877" s="9">
        <v>876</v>
      </c>
      <c r="B877" s="9" t="s">
        <v>39</v>
      </c>
      <c r="C877" s="10" t="s">
        <v>2383</v>
      </c>
      <c r="D877" s="9">
        <v>2509404</v>
      </c>
      <c r="E877" s="10" t="s">
        <v>2384</v>
      </c>
      <c r="F877" s="13">
        <v>700</v>
      </c>
      <c r="G877" s="13">
        <v>65013.69</v>
      </c>
      <c r="H877" s="13">
        <v>153285.93</v>
      </c>
      <c r="I877" s="13">
        <v>218299.62</v>
      </c>
      <c r="J877" s="5">
        <v>35735</v>
      </c>
      <c r="K877" s="6">
        <f t="shared" si="13"/>
        <v>218.97989999999999</v>
      </c>
      <c r="L877" s="51">
        <v>2503</v>
      </c>
      <c r="M877" s="51" t="s">
        <v>8621</v>
      </c>
      <c r="N877" s="9">
        <v>2509404</v>
      </c>
      <c r="V877" s="66"/>
      <c r="W877" s="66"/>
    </row>
    <row r="878" spans="1:23" x14ac:dyDescent="0.25">
      <c r="A878" s="9">
        <v>877</v>
      </c>
      <c r="B878" s="9" t="s">
        <v>99</v>
      </c>
      <c r="C878" s="10" t="s">
        <v>908</v>
      </c>
      <c r="D878" s="9">
        <v>2612604</v>
      </c>
      <c r="E878" s="10" t="s">
        <v>2386</v>
      </c>
      <c r="F878" s="13">
        <v>3073.29</v>
      </c>
      <c r="G878" s="13">
        <v>276414.03000000003</v>
      </c>
      <c r="H878" s="13">
        <v>204896.29</v>
      </c>
      <c r="I878" s="13">
        <v>481310.32</v>
      </c>
      <c r="J878" s="5">
        <v>36495</v>
      </c>
      <c r="K878" s="6">
        <f t="shared" si="13"/>
        <v>66.670014870057827</v>
      </c>
      <c r="L878" s="51">
        <v>2904</v>
      </c>
      <c r="M878" s="51" t="s">
        <v>8641</v>
      </c>
      <c r="N878" s="9">
        <v>2612604</v>
      </c>
      <c r="V878" s="66"/>
      <c r="W878" s="66"/>
    </row>
    <row r="879" spans="1:23" x14ac:dyDescent="0.25">
      <c r="A879" s="9">
        <v>878</v>
      </c>
      <c r="B879" s="9" t="s">
        <v>39</v>
      </c>
      <c r="C879" s="10" t="s">
        <v>2389</v>
      </c>
      <c r="D879" s="9">
        <v>2503100</v>
      </c>
      <c r="E879" s="10" t="s">
        <v>2390</v>
      </c>
      <c r="F879" s="13">
        <v>5093.63</v>
      </c>
      <c r="G879" s="13">
        <v>358942.66</v>
      </c>
      <c r="H879" s="13">
        <v>177462.15</v>
      </c>
      <c r="I879" s="13">
        <v>536404.81000000006</v>
      </c>
      <c r="J879" s="5">
        <v>36373</v>
      </c>
      <c r="K879" s="6">
        <f t="shared" si="13"/>
        <v>34.840015862950388</v>
      </c>
      <c r="L879" s="51">
        <v>2503</v>
      </c>
      <c r="M879" s="51" t="s">
        <v>8621</v>
      </c>
      <c r="N879" s="9">
        <v>2503100</v>
      </c>
      <c r="V879" s="66"/>
      <c r="W879" s="66"/>
    </row>
    <row r="880" spans="1:23" x14ac:dyDescent="0.25">
      <c r="A880" s="9">
        <v>879</v>
      </c>
      <c r="B880" s="9" t="s">
        <v>114</v>
      </c>
      <c r="C880" s="10" t="s">
        <v>650</v>
      </c>
      <c r="D880" s="9">
        <v>5102504</v>
      </c>
      <c r="E880" s="10" t="s">
        <v>2392</v>
      </c>
      <c r="F880" s="13">
        <v>1242.49</v>
      </c>
      <c r="G880" s="13">
        <v>32867.86</v>
      </c>
      <c r="H880" s="13">
        <v>298160.32</v>
      </c>
      <c r="I880" s="13">
        <v>331028.18</v>
      </c>
      <c r="J880" s="5">
        <v>35765</v>
      </c>
      <c r="K880" s="6">
        <f t="shared" si="13"/>
        <v>239.96999573437211</v>
      </c>
      <c r="L880" s="51">
        <v>5104</v>
      </c>
      <c r="M880" s="51" t="s">
        <v>8683</v>
      </c>
      <c r="N880" s="9">
        <v>5102504</v>
      </c>
      <c r="V880" s="66"/>
      <c r="W880" s="66"/>
    </row>
    <row r="881" spans="1:23" x14ac:dyDescent="0.25">
      <c r="A881" s="9">
        <v>880</v>
      </c>
      <c r="B881" s="9" t="s">
        <v>104</v>
      </c>
      <c r="C881" s="10" t="s">
        <v>2310</v>
      </c>
      <c r="D881" s="9">
        <v>4107736</v>
      </c>
      <c r="E881" s="10" t="s">
        <v>2394</v>
      </c>
      <c r="F881" s="13">
        <v>297</v>
      </c>
      <c r="G881" s="13">
        <v>159764.38</v>
      </c>
      <c r="H881" s="13">
        <v>234246.87</v>
      </c>
      <c r="I881" s="13">
        <v>394011.25</v>
      </c>
      <c r="J881" s="5">
        <v>36069</v>
      </c>
      <c r="K881" s="6">
        <f t="shared" si="13"/>
        <v>788.71</v>
      </c>
      <c r="L881" s="51">
        <v>4103</v>
      </c>
      <c r="M881" s="51" t="s">
        <v>8642</v>
      </c>
      <c r="N881" s="9">
        <v>4107736</v>
      </c>
      <c r="V881" s="66"/>
      <c r="W881" s="66"/>
    </row>
    <row r="882" spans="1:23" x14ac:dyDescent="0.25">
      <c r="A882" s="9">
        <v>881</v>
      </c>
      <c r="B882" s="9" t="s">
        <v>104</v>
      </c>
      <c r="C882" s="10" t="s">
        <v>2396</v>
      </c>
      <c r="D882" s="9">
        <v>4100459</v>
      </c>
      <c r="E882" s="10" t="s">
        <v>2397</v>
      </c>
      <c r="F882" s="13">
        <v>873</v>
      </c>
      <c r="G882" s="13">
        <v>57230.11</v>
      </c>
      <c r="H882" s="13">
        <v>323174.36</v>
      </c>
      <c r="I882" s="13">
        <v>380404.47</v>
      </c>
      <c r="J882" s="5">
        <v>36069</v>
      </c>
      <c r="K882" s="6">
        <f t="shared" si="13"/>
        <v>370.18827033218787</v>
      </c>
      <c r="L882" s="51">
        <v>4104</v>
      </c>
      <c r="M882" s="51" t="s">
        <v>8625</v>
      </c>
      <c r="N882" s="9">
        <v>4100459</v>
      </c>
      <c r="V882" s="66"/>
      <c r="W882" s="66"/>
    </row>
    <row r="883" spans="1:23" x14ac:dyDescent="0.25">
      <c r="A883" s="9">
        <v>882</v>
      </c>
      <c r="B883" s="9" t="s">
        <v>129</v>
      </c>
      <c r="C883" s="10" t="s">
        <v>1484</v>
      </c>
      <c r="D883" s="9">
        <v>1502954</v>
      </c>
      <c r="E883" s="10" t="s">
        <v>2399</v>
      </c>
      <c r="F883" s="13">
        <v>3307.01</v>
      </c>
      <c r="G883" s="13">
        <v>125215.41</v>
      </c>
      <c r="H883" s="13">
        <v>657797.34</v>
      </c>
      <c r="I883" s="13">
        <v>783012.75</v>
      </c>
      <c r="J883" s="5">
        <v>35977</v>
      </c>
      <c r="K883" s="6">
        <f t="shared" si="13"/>
        <v>198.90999422438998</v>
      </c>
      <c r="L883" s="51">
        <v>1503</v>
      </c>
      <c r="M883" s="51" t="s">
        <v>8634</v>
      </c>
      <c r="N883" s="9">
        <v>1502954</v>
      </c>
      <c r="V883" s="66"/>
      <c r="W883" s="66"/>
    </row>
    <row r="884" spans="1:23" x14ac:dyDescent="0.25">
      <c r="A884" s="9">
        <v>883</v>
      </c>
      <c r="B884" s="9" t="s">
        <v>395</v>
      </c>
      <c r="C884" s="10" t="s">
        <v>398</v>
      </c>
      <c r="D884" s="9">
        <v>1505486</v>
      </c>
      <c r="E884" s="10" t="s">
        <v>367</v>
      </c>
      <c r="F884" s="13">
        <v>1641.81</v>
      </c>
      <c r="G884" s="13">
        <v>57137.66</v>
      </c>
      <c r="H884" s="13">
        <v>203117.76</v>
      </c>
      <c r="I884" s="13">
        <v>260255.42</v>
      </c>
      <c r="J884" s="5">
        <v>36192</v>
      </c>
      <c r="K884" s="6">
        <f t="shared" si="13"/>
        <v>123.71575273630933</v>
      </c>
      <c r="L884" s="51">
        <v>1504</v>
      </c>
      <c r="M884" s="51" t="s">
        <v>8648</v>
      </c>
      <c r="N884" s="9">
        <v>1505486</v>
      </c>
      <c r="V884" s="66"/>
      <c r="W884" s="66"/>
    </row>
    <row r="885" spans="1:23" x14ac:dyDescent="0.25">
      <c r="A885" s="9">
        <v>884</v>
      </c>
      <c r="B885" s="9" t="s">
        <v>119</v>
      </c>
      <c r="C885" s="10" t="s">
        <v>2402</v>
      </c>
      <c r="D885" s="9">
        <v>2610509</v>
      </c>
      <c r="E885" s="10" t="s">
        <v>2403</v>
      </c>
      <c r="F885" s="13">
        <v>1066.7</v>
      </c>
      <c r="G885" s="13">
        <v>885043.69</v>
      </c>
      <c r="H885" s="13">
        <v>364956.31</v>
      </c>
      <c r="I885" s="13">
        <v>1250000</v>
      </c>
      <c r="J885" s="5">
        <v>36373</v>
      </c>
      <c r="K885" s="6">
        <f t="shared" si="13"/>
        <v>342.13584887972252</v>
      </c>
      <c r="L885" s="51">
        <v>2604</v>
      </c>
      <c r="M885" s="51" t="s">
        <v>8664</v>
      </c>
      <c r="N885" s="9">
        <v>2610509</v>
      </c>
      <c r="V885" s="66"/>
      <c r="W885" s="66"/>
    </row>
    <row r="886" spans="1:23" x14ac:dyDescent="0.25">
      <c r="A886" s="9">
        <v>885</v>
      </c>
      <c r="B886" s="9" t="s">
        <v>235</v>
      </c>
      <c r="C886" s="10" t="s">
        <v>256</v>
      </c>
      <c r="D886" s="9">
        <v>2311306</v>
      </c>
      <c r="E886" s="10" t="s">
        <v>2405</v>
      </c>
      <c r="F886" s="13">
        <v>1366.04</v>
      </c>
      <c r="G886" s="13">
        <v>98273.18</v>
      </c>
      <c r="H886" s="13">
        <v>97630.9</v>
      </c>
      <c r="I886" s="13">
        <v>195904.08</v>
      </c>
      <c r="J886" s="5">
        <v>36465</v>
      </c>
      <c r="K886" s="6">
        <f t="shared" si="13"/>
        <v>71.470015519311289</v>
      </c>
      <c r="L886" s="51">
        <v>2302</v>
      </c>
      <c r="M886" s="51" t="s">
        <v>8662</v>
      </c>
      <c r="N886" s="9">
        <v>2311306</v>
      </c>
      <c r="V886" s="66"/>
      <c r="W886" s="66"/>
    </row>
    <row r="887" spans="1:23" x14ac:dyDescent="0.25">
      <c r="A887" s="9">
        <v>886</v>
      </c>
      <c r="B887" s="9" t="s">
        <v>104</v>
      </c>
      <c r="C887" s="10" t="s">
        <v>203</v>
      </c>
      <c r="D887" s="9">
        <v>4109401</v>
      </c>
      <c r="E887" s="10" t="s">
        <v>2407</v>
      </c>
      <c r="F887" s="13">
        <v>1051.68</v>
      </c>
      <c r="G887" s="13">
        <v>57040.35</v>
      </c>
      <c r="H887" s="13">
        <v>1126340.31</v>
      </c>
      <c r="I887" s="13">
        <v>1183380.6599999999</v>
      </c>
      <c r="J887" s="5">
        <v>36008</v>
      </c>
      <c r="K887" s="6">
        <f t="shared" si="13"/>
        <v>1070.9914707895937</v>
      </c>
      <c r="L887" s="51">
        <v>4103</v>
      </c>
      <c r="M887" s="51" t="s">
        <v>8642</v>
      </c>
      <c r="N887" s="9">
        <v>4109401</v>
      </c>
      <c r="V887" s="66"/>
      <c r="W887" s="66"/>
    </row>
    <row r="888" spans="1:23" x14ac:dyDescent="0.25">
      <c r="A888" s="9">
        <v>887</v>
      </c>
      <c r="B888" s="9" t="s">
        <v>306</v>
      </c>
      <c r="C888" s="10" t="s">
        <v>2409</v>
      </c>
      <c r="D888" s="9">
        <v>2206704</v>
      </c>
      <c r="E888" s="10" t="s">
        <v>308</v>
      </c>
      <c r="F888" s="13">
        <v>695.31</v>
      </c>
      <c r="G888" s="13">
        <v>7588.43</v>
      </c>
      <c r="H888" s="13">
        <v>21693.79</v>
      </c>
      <c r="I888" s="13">
        <v>29282.22</v>
      </c>
      <c r="J888" s="5">
        <v>36342</v>
      </c>
      <c r="K888" s="6">
        <f t="shared" si="13"/>
        <v>31.200169708475361</v>
      </c>
      <c r="L888" s="51">
        <v>2206</v>
      </c>
      <c r="M888" s="51" t="s">
        <v>8687</v>
      </c>
      <c r="N888" s="9">
        <v>2206704</v>
      </c>
      <c r="V888" s="66"/>
      <c r="W888" s="66"/>
    </row>
    <row r="889" spans="1:23" x14ac:dyDescent="0.25">
      <c r="A889" s="9">
        <v>888</v>
      </c>
      <c r="B889" s="9" t="s">
        <v>206</v>
      </c>
      <c r="C889" s="10" t="s">
        <v>2411</v>
      </c>
      <c r="D889" s="9">
        <v>1503408</v>
      </c>
      <c r="E889" s="10" t="s">
        <v>2412</v>
      </c>
      <c r="F889" s="13">
        <v>1761.76</v>
      </c>
      <c r="G889" s="13">
        <v>341326.03</v>
      </c>
      <c r="H889" s="13">
        <v>442399.58</v>
      </c>
      <c r="I889" s="13">
        <v>783725.61</v>
      </c>
      <c r="J889" s="5">
        <v>36130</v>
      </c>
      <c r="K889" s="6">
        <f t="shared" si="13"/>
        <v>251.11228544183092</v>
      </c>
      <c r="L889" s="51">
        <v>1502</v>
      </c>
      <c r="M889" s="51" t="s">
        <v>8659</v>
      </c>
      <c r="N889" s="9">
        <v>1503408</v>
      </c>
      <c r="V889" s="66"/>
      <c r="W889" s="66"/>
    </row>
    <row r="890" spans="1:23" x14ac:dyDescent="0.25">
      <c r="A890" s="9">
        <v>889</v>
      </c>
      <c r="B890" s="9" t="s">
        <v>119</v>
      </c>
      <c r="C890" s="10" t="s">
        <v>2414</v>
      </c>
      <c r="D890" s="9">
        <v>2605202</v>
      </c>
      <c r="E890" s="10" t="s">
        <v>2415</v>
      </c>
      <c r="F890" s="13">
        <v>478.75</v>
      </c>
      <c r="G890" s="13">
        <v>98650.67</v>
      </c>
      <c r="H890" s="13">
        <v>280599.59000000003</v>
      </c>
      <c r="I890" s="13">
        <v>379250.26</v>
      </c>
      <c r="J890" s="5">
        <v>36678</v>
      </c>
      <c r="K890" s="6">
        <f t="shared" si="13"/>
        <v>586.10880417754572</v>
      </c>
      <c r="L890" s="51">
        <v>2604</v>
      </c>
      <c r="M890" s="51" t="s">
        <v>8664</v>
      </c>
      <c r="N890" s="9">
        <v>2605202</v>
      </c>
      <c r="V890" s="66"/>
      <c r="W890" s="66"/>
    </row>
    <row r="891" spans="1:23" x14ac:dyDescent="0.25">
      <c r="A891" s="9">
        <v>890</v>
      </c>
      <c r="B891" s="9" t="s">
        <v>129</v>
      </c>
      <c r="C891" s="10" t="s">
        <v>386</v>
      </c>
      <c r="D891" s="9">
        <v>1506161</v>
      </c>
      <c r="E891" s="10" t="s">
        <v>2417</v>
      </c>
      <c r="F891" s="13">
        <v>1051.17</v>
      </c>
      <c r="G891" s="13">
        <v>12940.95</v>
      </c>
      <c r="H891" s="13">
        <v>190376.78</v>
      </c>
      <c r="I891" s="13">
        <v>203317.73</v>
      </c>
      <c r="J891" s="5">
        <v>36069</v>
      </c>
      <c r="K891" s="6">
        <f t="shared" si="13"/>
        <v>181.10941141775353</v>
      </c>
      <c r="L891" s="51">
        <v>1503</v>
      </c>
      <c r="M891" s="51" t="s">
        <v>8634</v>
      </c>
      <c r="N891" s="9">
        <v>1506161</v>
      </c>
      <c r="V891" s="66"/>
      <c r="W891" s="66"/>
    </row>
    <row r="892" spans="1:23" x14ac:dyDescent="0.25">
      <c r="A892" s="9">
        <v>891</v>
      </c>
      <c r="B892" s="9" t="s">
        <v>137</v>
      </c>
      <c r="C892" s="10" t="s">
        <v>814</v>
      </c>
      <c r="D892" s="9">
        <v>5220009</v>
      </c>
      <c r="E892" s="10" t="s">
        <v>2419</v>
      </c>
      <c r="F892" s="13">
        <v>2112.3000000000002</v>
      </c>
      <c r="G892" s="13">
        <v>314684.5</v>
      </c>
      <c r="H892" s="13">
        <v>524378.47</v>
      </c>
      <c r="I892" s="13">
        <v>839062.97</v>
      </c>
      <c r="J892" s="5">
        <v>36342</v>
      </c>
      <c r="K892" s="6">
        <f t="shared" si="13"/>
        <v>248.24999763291197</v>
      </c>
      <c r="L892" s="51">
        <v>5203</v>
      </c>
      <c r="M892" s="51" t="s">
        <v>8674</v>
      </c>
      <c r="N892" s="9">
        <v>5220009</v>
      </c>
      <c r="V892" s="66"/>
      <c r="W892" s="66"/>
    </row>
    <row r="893" spans="1:23" x14ac:dyDescent="0.25">
      <c r="A893" s="9">
        <v>892</v>
      </c>
      <c r="B893" s="9" t="s">
        <v>235</v>
      </c>
      <c r="C893" s="10" t="s">
        <v>1881</v>
      </c>
      <c r="D893" s="9">
        <v>2306702</v>
      </c>
      <c r="E893" s="10" t="s">
        <v>2421</v>
      </c>
      <c r="F893" s="13">
        <v>1134.19</v>
      </c>
      <c r="G893" s="13">
        <v>99622.02</v>
      </c>
      <c r="H893" s="13">
        <v>60543.3</v>
      </c>
      <c r="I893" s="13">
        <v>160165.32</v>
      </c>
      <c r="J893" s="5">
        <v>35947</v>
      </c>
      <c r="K893" s="6">
        <f t="shared" si="13"/>
        <v>53.380209665047303</v>
      </c>
      <c r="L893" s="51">
        <v>2302</v>
      </c>
      <c r="M893" s="51" t="s">
        <v>8662</v>
      </c>
      <c r="N893" s="9">
        <v>2306702</v>
      </c>
      <c r="V893" s="66"/>
      <c r="W893" s="66"/>
    </row>
    <row r="894" spans="1:23" x14ac:dyDescent="0.25">
      <c r="A894" s="9">
        <v>893</v>
      </c>
      <c r="B894" s="9" t="s">
        <v>119</v>
      </c>
      <c r="C894" s="10" t="s">
        <v>2423</v>
      </c>
      <c r="D894" s="9">
        <v>2616308</v>
      </c>
      <c r="E894" s="10" t="s">
        <v>2424</v>
      </c>
      <c r="F894" s="13">
        <v>323.48</v>
      </c>
      <c r="G894" s="13">
        <v>164047.07999999999</v>
      </c>
      <c r="H894" s="13">
        <v>242452.92</v>
      </c>
      <c r="I894" s="13">
        <v>406500</v>
      </c>
      <c r="J894" s="5">
        <v>35947</v>
      </c>
      <c r="K894" s="6">
        <f t="shared" si="13"/>
        <v>749.51440583652777</v>
      </c>
      <c r="L894" s="51">
        <v>2604</v>
      </c>
      <c r="M894" s="51" t="s">
        <v>8664</v>
      </c>
      <c r="N894" s="9">
        <v>2616308</v>
      </c>
      <c r="V894" s="66"/>
      <c r="W894" s="66"/>
    </row>
    <row r="895" spans="1:23" x14ac:dyDescent="0.25">
      <c r="A895" s="9">
        <v>894</v>
      </c>
      <c r="B895" s="9" t="s">
        <v>119</v>
      </c>
      <c r="C895" s="10" t="s">
        <v>2427</v>
      </c>
      <c r="D895" s="9">
        <v>2603801</v>
      </c>
      <c r="E895" s="10" t="s">
        <v>2428</v>
      </c>
      <c r="F895" s="13">
        <v>270</v>
      </c>
      <c r="G895" s="13">
        <v>88802.37</v>
      </c>
      <c r="H895" s="13">
        <v>81197.63</v>
      </c>
      <c r="I895" s="13">
        <v>170000</v>
      </c>
      <c r="J895" s="5">
        <v>35977</v>
      </c>
      <c r="K895" s="6">
        <f t="shared" si="13"/>
        <v>300.731962962963</v>
      </c>
      <c r="L895" s="51">
        <v>2603</v>
      </c>
      <c r="M895" s="51" t="s">
        <v>8624</v>
      </c>
      <c r="N895" s="9">
        <v>2603801</v>
      </c>
      <c r="V895" s="66"/>
      <c r="W895" s="66"/>
    </row>
    <row r="896" spans="1:23" x14ac:dyDescent="0.25">
      <c r="A896" s="9">
        <v>895</v>
      </c>
      <c r="B896" s="9" t="s">
        <v>964</v>
      </c>
      <c r="C896" s="10" t="s">
        <v>2431</v>
      </c>
      <c r="D896" s="9">
        <v>3119302</v>
      </c>
      <c r="E896" s="10" t="s">
        <v>2432</v>
      </c>
      <c r="F896" s="13">
        <v>572.63</v>
      </c>
      <c r="G896" s="13">
        <v>9468</v>
      </c>
      <c r="H896" s="13">
        <v>152852.12</v>
      </c>
      <c r="I896" s="13">
        <v>162320.12</v>
      </c>
      <c r="J896" s="5">
        <v>36069</v>
      </c>
      <c r="K896" s="6">
        <f t="shared" si="13"/>
        <v>266.92998969666274</v>
      </c>
      <c r="L896" s="51">
        <v>3107</v>
      </c>
      <c r="M896" s="51" t="s">
        <v>8693</v>
      </c>
      <c r="N896" s="9">
        <v>3119302</v>
      </c>
      <c r="V896" s="66"/>
      <c r="W896" s="66"/>
    </row>
    <row r="897" spans="1:23" x14ac:dyDescent="0.25">
      <c r="A897" s="9">
        <v>896</v>
      </c>
      <c r="B897" s="9" t="s">
        <v>964</v>
      </c>
      <c r="C897" s="10" t="s">
        <v>2435</v>
      </c>
      <c r="D897" s="9">
        <v>3152006</v>
      </c>
      <c r="E897" s="10" t="s">
        <v>2436</v>
      </c>
      <c r="F897" s="13">
        <v>5348.87</v>
      </c>
      <c r="G897" s="13">
        <v>1068134.4099999999</v>
      </c>
      <c r="H897" s="13">
        <v>2735799.18</v>
      </c>
      <c r="I897" s="13">
        <v>3803933.59</v>
      </c>
      <c r="J897" s="5">
        <v>36100</v>
      </c>
      <c r="K897" s="6">
        <f t="shared" si="13"/>
        <v>511.47236332159883</v>
      </c>
      <c r="L897" s="51">
        <v>3108</v>
      </c>
      <c r="M897" s="51" t="s">
        <v>8660</v>
      </c>
      <c r="N897" s="9">
        <v>3152006</v>
      </c>
      <c r="V897" s="66"/>
      <c r="W897" s="66"/>
    </row>
    <row r="898" spans="1:23" x14ac:dyDescent="0.25">
      <c r="A898" s="9">
        <v>897</v>
      </c>
      <c r="B898" s="9" t="s">
        <v>39</v>
      </c>
      <c r="C898" s="10" t="s">
        <v>2438</v>
      </c>
      <c r="D898" s="9">
        <v>2504603</v>
      </c>
      <c r="E898" s="10" t="s">
        <v>2439</v>
      </c>
      <c r="F898" s="13">
        <v>161.97999999999999</v>
      </c>
      <c r="G898" s="13">
        <v>26872.28</v>
      </c>
      <c r="H898" s="13">
        <v>101186.69</v>
      </c>
      <c r="I898" s="13">
        <v>128058.97</v>
      </c>
      <c r="J898" s="5">
        <v>36039</v>
      </c>
      <c r="K898" s="6">
        <f t="shared" si="13"/>
        <v>624.68631929867888</v>
      </c>
      <c r="L898" s="51">
        <v>2604</v>
      </c>
      <c r="M898" s="51" t="s">
        <v>8664</v>
      </c>
      <c r="N898" s="9">
        <v>2504603</v>
      </c>
      <c r="V898" s="66"/>
      <c r="W898" s="66"/>
    </row>
    <row r="899" spans="1:23" x14ac:dyDescent="0.25">
      <c r="A899" s="9">
        <v>898</v>
      </c>
      <c r="B899" s="9" t="s">
        <v>104</v>
      </c>
      <c r="C899" s="10" t="s">
        <v>322</v>
      </c>
      <c r="D899" s="9">
        <v>4117305</v>
      </c>
      <c r="E899" s="10" t="s">
        <v>2441</v>
      </c>
      <c r="F899" s="13">
        <v>1185.8</v>
      </c>
      <c r="G899" s="13">
        <v>137550.32999999999</v>
      </c>
      <c r="H899" s="13">
        <v>325847.14</v>
      </c>
      <c r="I899" s="13">
        <v>463397.47</v>
      </c>
      <c r="J899" s="5">
        <v>35916</v>
      </c>
      <c r="K899" s="6">
        <f t="shared" ref="K899:K962" si="14">H899/F899</f>
        <v>274.79097655591164</v>
      </c>
      <c r="L899" s="51">
        <v>3505</v>
      </c>
      <c r="M899" s="51" t="s">
        <v>8670</v>
      </c>
      <c r="N899" s="9">
        <v>4117305</v>
      </c>
      <c r="V899" s="66"/>
      <c r="W899" s="66"/>
    </row>
    <row r="900" spans="1:23" x14ac:dyDescent="0.25">
      <c r="A900" s="9">
        <v>899</v>
      </c>
      <c r="B900" s="9" t="s">
        <v>104</v>
      </c>
      <c r="C900" s="10" t="s">
        <v>322</v>
      </c>
      <c r="D900" s="9">
        <v>4117305</v>
      </c>
      <c r="E900" s="10" t="s">
        <v>2443</v>
      </c>
      <c r="F900" s="13">
        <v>1089</v>
      </c>
      <c r="G900" s="13">
        <v>141831.26</v>
      </c>
      <c r="H900" s="13">
        <v>226202.15</v>
      </c>
      <c r="I900" s="13">
        <v>368033.41</v>
      </c>
      <c r="J900" s="5">
        <v>35916</v>
      </c>
      <c r="K900" s="6">
        <f t="shared" si="14"/>
        <v>207.71547291092745</v>
      </c>
      <c r="L900" s="51">
        <v>3505</v>
      </c>
      <c r="M900" s="51" t="s">
        <v>8670</v>
      </c>
      <c r="N900" s="9">
        <v>4117305</v>
      </c>
      <c r="V900" s="66"/>
      <c r="W900" s="66"/>
    </row>
    <row r="901" spans="1:23" x14ac:dyDescent="0.25">
      <c r="A901" s="9">
        <v>900</v>
      </c>
      <c r="B901" s="9" t="s">
        <v>104</v>
      </c>
      <c r="C901" s="10" t="s">
        <v>2445</v>
      </c>
      <c r="D901" s="9">
        <v>4115754</v>
      </c>
      <c r="E901" s="10" t="s">
        <v>2446</v>
      </c>
      <c r="F901" s="13">
        <v>321.27999999999997</v>
      </c>
      <c r="G901" s="13">
        <v>27814.2</v>
      </c>
      <c r="H901" s="13">
        <v>863877.15</v>
      </c>
      <c r="I901" s="13">
        <v>891691.35</v>
      </c>
      <c r="J901" s="5">
        <v>36130</v>
      </c>
      <c r="K901" s="6">
        <f t="shared" si="14"/>
        <v>2688.8606511454186</v>
      </c>
      <c r="L901" s="51">
        <v>4101</v>
      </c>
      <c r="M901" s="51" t="s">
        <v>8671</v>
      </c>
      <c r="N901" s="9">
        <v>4115754</v>
      </c>
      <c r="V901" s="66"/>
      <c r="W901" s="66"/>
    </row>
    <row r="902" spans="1:23" x14ac:dyDescent="0.25">
      <c r="A902" s="9">
        <v>901</v>
      </c>
      <c r="B902" s="9" t="s">
        <v>104</v>
      </c>
      <c r="C902" s="10" t="s">
        <v>2448</v>
      </c>
      <c r="D902" s="9">
        <v>4110805</v>
      </c>
      <c r="E902" s="10" t="s">
        <v>2449</v>
      </c>
      <c r="F902" s="13">
        <v>433.5</v>
      </c>
      <c r="G902" s="13">
        <v>67304.399999999994</v>
      </c>
      <c r="H902" s="13">
        <v>247551.78</v>
      </c>
      <c r="I902" s="13">
        <v>314856.18</v>
      </c>
      <c r="J902" s="5">
        <v>36069</v>
      </c>
      <c r="K902" s="6">
        <f t="shared" si="14"/>
        <v>571.05370242214531</v>
      </c>
      <c r="L902" s="51">
        <v>4101</v>
      </c>
      <c r="M902" s="51" t="s">
        <v>8671</v>
      </c>
      <c r="N902" s="9">
        <v>4110805</v>
      </c>
      <c r="V902" s="66"/>
      <c r="W902" s="66"/>
    </row>
    <row r="903" spans="1:23" x14ac:dyDescent="0.25">
      <c r="A903" s="9">
        <v>902</v>
      </c>
      <c r="B903" s="9" t="s">
        <v>129</v>
      </c>
      <c r="C903" s="10" t="s">
        <v>177</v>
      </c>
      <c r="D903" s="9">
        <v>1502707</v>
      </c>
      <c r="E903" s="10" t="s">
        <v>2451</v>
      </c>
      <c r="F903" s="13">
        <v>2689.19</v>
      </c>
      <c r="G903" s="13">
        <v>112962.73</v>
      </c>
      <c r="H903" s="13">
        <v>422068.87</v>
      </c>
      <c r="I903" s="13">
        <v>535031.6</v>
      </c>
      <c r="J903" s="5">
        <v>35977</v>
      </c>
      <c r="K903" s="6">
        <f t="shared" si="14"/>
        <v>156.95018574366259</v>
      </c>
      <c r="L903" s="51">
        <v>1503</v>
      </c>
      <c r="M903" s="51" t="s">
        <v>8634</v>
      </c>
      <c r="N903" s="9">
        <v>1502707</v>
      </c>
      <c r="V903" s="66"/>
      <c r="W903" s="66"/>
    </row>
    <row r="904" spans="1:23" x14ac:dyDescent="0.25">
      <c r="A904" s="9">
        <v>903</v>
      </c>
      <c r="B904" s="9" t="s">
        <v>119</v>
      </c>
      <c r="C904" s="10" t="s">
        <v>775</v>
      </c>
      <c r="D904" s="9">
        <v>2616407</v>
      </c>
      <c r="E904" s="10" t="s">
        <v>2453</v>
      </c>
      <c r="F904" s="13">
        <v>344.85</v>
      </c>
      <c r="G904" s="13">
        <v>63507.26</v>
      </c>
      <c r="H904" s="13">
        <v>163630.28</v>
      </c>
      <c r="I904" s="13">
        <v>227137.54</v>
      </c>
      <c r="J904" s="5">
        <v>36404</v>
      </c>
      <c r="K904" s="6">
        <f t="shared" si="14"/>
        <v>474.49696969696964</v>
      </c>
      <c r="L904" s="51">
        <v>2604</v>
      </c>
      <c r="M904" s="51" t="s">
        <v>8664</v>
      </c>
      <c r="N904" s="9">
        <v>2616407</v>
      </c>
      <c r="V904" s="66"/>
      <c r="W904" s="66"/>
    </row>
    <row r="905" spans="1:23" x14ac:dyDescent="0.25">
      <c r="A905" s="9">
        <v>904</v>
      </c>
      <c r="B905" s="9" t="s">
        <v>129</v>
      </c>
      <c r="C905" s="10" t="s">
        <v>413</v>
      </c>
      <c r="D905" s="9">
        <v>1501204</v>
      </c>
      <c r="E905" s="10" t="s">
        <v>2455</v>
      </c>
      <c r="F905" s="13">
        <v>1172.06</v>
      </c>
      <c r="G905" s="13">
        <v>71109.740000000005</v>
      </c>
      <c r="H905" s="13">
        <v>137224.95999999999</v>
      </c>
      <c r="I905" s="13">
        <v>208334.7</v>
      </c>
      <c r="J905" s="5">
        <v>36434</v>
      </c>
      <c r="K905" s="6">
        <f t="shared" si="14"/>
        <v>117.08014948040203</v>
      </c>
      <c r="L905" s="51">
        <v>1502</v>
      </c>
      <c r="M905" s="51" t="s">
        <v>8659</v>
      </c>
      <c r="N905" s="9">
        <v>1501204</v>
      </c>
      <c r="V905" s="66"/>
      <c r="W905" s="66"/>
    </row>
    <row r="906" spans="1:23" x14ac:dyDescent="0.25">
      <c r="A906" s="9">
        <v>905</v>
      </c>
      <c r="B906" s="9" t="s">
        <v>39</v>
      </c>
      <c r="C906" s="10" t="s">
        <v>2377</v>
      </c>
      <c r="D906" s="9">
        <v>2500304</v>
      </c>
      <c r="E906" s="10" t="s">
        <v>2457</v>
      </c>
      <c r="F906" s="13">
        <v>415.83</v>
      </c>
      <c r="G906" s="13">
        <v>14043.58</v>
      </c>
      <c r="H906" s="13">
        <v>153263.97</v>
      </c>
      <c r="I906" s="13">
        <v>167307.54999999999</v>
      </c>
      <c r="J906" s="5">
        <v>35827</v>
      </c>
      <c r="K906" s="6">
        <f t="shared" si="14"/>
        <v>368.57362383666401</v>
      </c>
      <c r="L906" s="51">
        <v>2503</v>
      </c>
      <c r="M906" s="51" t="s">
        <v>8621</v>
      </c>
      <c r="N906" s="9">
        <v>2500304</v>
      </c>
      <c r="V906" s="66"/>
      <c r="W906" s="66"/>
    </row>
    <row r="907" spans="1:23" x14ac:dyDescent="0.25">
      <c r="A907" s="9">
        <v>906</v>
      </c>
      <c r="B907" s="9" t="s">
        <v>39</v>
      </c>
      <c r="C907" s="10" t="s">
        <v>2377</v>
      </c>
      <c r="D907" s="9">
        <v>2500304</v>
      </c>
      <c r="E907" s="10" t="s">
        <v>2459</v>
      </c>
      <c r="F907" s="13">
        <v>96.8</v>
      </c>
      <c r="G907" s="13">
        <v>14562.1</v>
      </c>
      <c r="H907" s="13">
        <v>22920.3</v>
      </c>
      <c r="I907" s="13">
        <v>37482.400000000001</v>
      </c>
      <c r="J907" s="5">
        <v>35704</v>
      </c>
      <c r="K907" s="6">
        <f t="shared" si="14"/>
        <v>236.77995867768595</v>
      </c>
      <c r="L907" s="51">
        <v>2503</v>
      </c>
      <c r="M907" s="51" t="s">
        <v>8621</v>
      </c>
      <c r="N907" s="9">
        <v>2500304</v>
      </c>
      <c r="V907" s="66"/>
      <c r="W907" s="66"/>
    </row>
    <row r="908" spans="1:23" x14ac:dyDescent="0.25">
      <c r="A908" s="9">
        <v>907</v>
      </c>
      <c r="B908" s="9" t="s">
        <v>39</v>
      </c>
      <c r="C908" s="10" t="s">
        <v>2377</v>
      </c>
      <c r="D908" s="9">
        <v>2500304</v>
      </c>
      <c r="E908" s="10" t="s">
        <v>2461</v>
      </c>
      <c r="F908" s="13">
        <v>393.1</v>
      </c>
      <c r="G908" s="13">
        <v>17964.62</v>
      </c>
      <c r="H908" s="13">
        <v>134863.78</v>
      </c>
      <c r="I908" s="13">
        <v>152828.4</v>
      </c>
      <c r="J908" s="5">
        <v>36008</v>
      </c>
      <c r="K908" s="6">
        <f t="shared" si="14"/>
        <v>343.07753752225892</v>
      </c>
      <c r="L908" s="51">
        <v>2503</v>
      </c>
      <c r="M908" s="51" t="s">
        <v>8621</v>
      </c>
      <c r="N908" s="9">
        <v>2500304</v>
      </c>
      <c r="V908" s="66"/>
      <c r="W908" s="66"/>
    </row>
    <row r="909" spans="1:23" x14ac:dyDescent="0.25">
      <c r="A909" s="9">
        <v>908</v>
      </c>
      <c r="B909" s="9" t="s">
        <v>44</v>
      </c>
      <c r="C909" s="10" t="s">
        <v>312</v>
      </c>
      <c r="D909" s="9">
        <v>2112308</v>
      </c>
      <c r="E909" s="10" t="s">
        <v>2463</v>
      </c>
      <c r="F909" s="13">
        <v>3162</v>
      </c>
      <c r="G909" s="13">
        <v>1848.1</v>
      </c>
      <c r="H909" s="13">
        <v>137515.38</v>
      </c>
      <c r="I909" s="13">
        <v>139363.48000000001</v>
      </c>
      <c r="J909" s="5">
        <v>35886</v>
      </c>
      <c r="K909" s="6">
        <f t="shared" si="14"/>
        <v>43.49</v>
      </c>
      <c r="L909" s="51">
        <v>2104</v>
      </c>
      <c r="M909" s="51" t="s">
        <v>8713</v>
      </c>
      <c r="N909" s="9">
        <v>2112308</v>
      </c>
      <c r="V909" s="66"/>
      <c r="W909" s="66"/>
    </row>
    <row r="910" spans="1:23" x14ac:dyDescent="0.25">
      <c r="A910" s="9">
        <v>909</v>
      </c>
      <c r="B910" s="9" t="s">
        <v>39</v>
      </c>
      <c r="C910" s="10" t="s">
        <v>2377</v>
      </c>
      <c r="D910" s="9">
        <v>2500304</v>
      </c>
      <c r="E910" s="10" t="s">
        <v>2465</v>
      </c>
      <c r="F910" s="13">
        <v>274.52</v>
      </c>
      <c r="G910" s="13">
        <v>35592.03</v>
      </c>
      <c r="H910" s="13">
        <v>57048.06</v>
      </c>
      <c r="I910" s="13">
        <v>92640.09</v>
      </c>
      <c r="J910" s="5">
        <v>36069</v>
      </c>
      <c r="K910" s="6">
        <f t="shared" si="14"/>
        <v>207.8102141920443</v>
      </c>
      <c r="L910" s="51">
        <v>2503</v>
      </c>
      <c r="M910" s="51" t="s">
        <v>8621</v>
      </c>
      <c r="N910" s="9">
        <v>2500304</v>
      </c>
      <c r="V910" s="66"/>
      <c r="W910" s="66"/>
    </row>
    <row r="911" spans="1:23" x14ac:dyDescent="0.25">
      <c r="A911" s="9">
        <v>910</v>
      </c>
      <c r="B911" s="9" t="s">
        <v>137</v>
      </c>
      <c r="C911" s="10" t="s">
        <v>2467</v>
      </c>
      <c r="D911" s="9">
        <v>5200175</v>
      </c>
      <c r="E911" s="10" t="s">
        <v>2468</v>
      </c>
      <c r="F911" s="13">
        <v>1364.82</v>
      </c>
      <c r="G911" s="13">
        <v>95254.49</v>
      </c>
      <c r="H911" s="13">
        <v>422246.53</v>
      </c>
      <c r="I911" s="13">
        <v>517501.02</v>
      </c>
      <c r="J911" s="5">
        <v>36281</v>
      </c>
      <c r="K911" s="6">
        <f t="shared" si="14"/>
        <v>309.37891443560329</v>
      </c>
      <c r="L911" s="51">
        <v>5204</v>
      </c>
      <c r="M911" s="51" t="s">
        <v>8666</v>
      </c>
      <c r="N911" s="9">
        <v>5200175</v>
      </c>
      <c r="V911" s="66"/>
      <c r="W911" s="66"/>
    </row>
    <row r="912" spans="1:23" x14ac:dyDescent="0.25">
      <c r="A912" s="9">
        <v>911</v>
      </c>
      <c r="B912" s="9" t="s">
        <v>39</v>
      </c>
      <c r="C912" s="10" t="s">
        <v>355</v>
      </c>
      <c r="D912" s="9">
        <v>2501005</v>
      </c>
      <c r="E912" s="10" t="s">
        <v>2470</v>
      </c>
      <c r="F912" s="13">
        <v>164.05</v>
      </c>
      <c r="G912" s="13">
        <v>1500</v>
      </c>
      <c r="H912" s="13">
        <v>39990.67</v>
      </c>
      <c r="I912" s="13">
        <v>41490.67</v>
      </c>
      <c r="J912" s="5">
        <v>35947</v>
      </c>
      <c r="K912" s="6">
        <f t="shared" si="14"/>
        <v>243.7712282840597</v>
      </c>
      <c r="L912" s="51">
        <v>2503</v>
      </c>
      <c r="M912" s="51" t="s">
        <v>8621</v>
      </c>
      <c r="N912" s="9">
        <v>2501005</v>
      </c>
      <c r="V912" s="66"/>
      <c r="W912" s="66"/>
    </row>
    <row r="913" spans="1:23" x14ac:dyDescent="0.25">
      <c r="A913" s="9">
        <v>912</v>
      </c>
      <c r="B913" s="9" t="s">
        <v>129</v>
      </c>
      <c r="C913" s="10" t="s">
        <v>2472</v>
      </c>
      <c r="D913" s="9">
        <v>1502772</v>
      </c>
      <c r="E913" s="10" t="s">
        <v>2473</v>
      </c>
      <c r="F913" s="13">
        <v>1161.6400000000001</v>
      </c>
      <c r="G913" s="13">
        <v>162591.81</v>
      </c>
      <c r="H913" s="13">
        <v>257190.56</v>
      </c>
      <c r="I913" s="13">
        <v>419782.37</v>
      </c>
      <c r="J913" s="5">
        <v>36100</v>
      </c>
      <c r="K913" s="6">
        <f t="shared" si="14"/>
        <v>221.40298199097825</v>
      </c>
      <c r="L913" s="51">
        <v>1503</v>
      </c>
      <c r="M913" s="51" t="s">
        <v>8634</v>
      </c>
      <c r="N913" s="9">
        <v>1502772</v>
      </c>
      <c r="V913" s="66"/>
      <c r="W913" s="66"/>
    </row>
    <row r="914" spans="1:23" x14ac:dyDescent="0.25">
      <c r="A914" s="9">
        <v>913</v>
      </c>
      <c r="B914" s="9" t="s">
        <v>129</v>
      </c>
      <c r="C914" s="10" t="s">
        <v>1859</v>
      </c>
      <c r="D914" s="9">
        <v>1508407</v>
      </c>
      <c r="E914" s="10" t="s">
        <v>2475</v>
      </c>
      <c r="F914" s="13">
        <v>30617.15</v>
      </c>
      <c r="G914" s="13">
        <v>5644536.8300000001</v>
      </c>
      <c r="H914" s="13">
        <v>5444359.0999999996</v>
      </c>
      <c r="I914" s="13">
        <v>11088895.93</v>
      </c>
      <c r="J914" s="5">
        <v>35704</v>
      </c>
      <c r="K914" s="6">
        <f t="shared" si="14"/>
        <v>177.82057115048264</v>
      </c>
      <c r="L914" s="51">
        <v>1503</v>
      </c>
      <c r="M914" s="51" t="s">
        <v>8634</v>
      </c>
      <c r="N914" s="9">
        <v>1508407</v>
      </c>
      <c r="V914" s="66"/>
      <c r="W914" s="66"/>
    </row>
    <row r="915" spans="1:23" x14ac:dyDescent="0.25">
      <c r="A915" s="9">
        <v>914</v>
      </c>
      <c r="B915" s="9" t="s">
        <v>104</v>
      </c>
      <c r="C915" s="10" t="s">
        <v>203</v>
      </c>
      <c r="D915" s="9">
        <v>4109401</v>
      </c>
      <c r="E915" s="10" t="s">
        <v>1029</v>
      </c>
      <c r="F915" s="13">
        <v>496.19</v>
      </c>
      <c r="G915" s="13">
        <v>54751.519999999997</v>
      </c>
      <c r="H915" s="13">
        <v>470553.33</v>
      </c>
      <c r="I915" s="13">
        <v>525304.85</v>
      </c>
      <c r="J915" s="5">
        <v>35977</v>
      </c>
      <c r="K915" s="6">
        <f t="shared" si="14"/>
        <v>948.33295713335622</v>
      </c>
      <c r="L915" s="51">
        <v>4103</v>
      </c>
      <c r="M915" s="51" t="s">
        <v>8642</v>
      </c>
      <c r="N915" s="9">
        <v>4109401</v>
      </c>
      <c r="V915" s="66"/>
      <c r="W915" s="66"/>
    </row>
    <row r="916" spans="1:23" x14ac:dyDescent="0.25">
      <c r="A916" s="9">
        <v>915</v>
      </c>
      <c r="B916" s="9" t="s">
        <v>104</v>
      </c>
      <c r="C916" s="10" t="s">
        <v>203</v>
      </c>
      <c r="D916" s="9">
        <v>4109401</v>
      </c>
      <c r="E916" s="10" t="s">
        <v>2478</v>
      </c>
      <c r="F916" s="13">
        <v>563.39</v>
      </c>
      <c r="G916" s="13">
        <v>134868.34</v>
      </c>
      <c r="H916" s="13">
        <v>480192.71</v>
      </c>
      <c r="I916" s="13">
        <v>615061.05000000005</v>
      </c>
      <c r="J916" s="5">
        <v>35977</v>
      </c>
      <c r="K916" s="6">
        <f t="shared" si="14"/>
        <v>852.3273576030814</v>
      </c>
      <c r="L916" s="51">
        <v>4103</v>
      </c>
      <c r="M916" s="51" t="s">
        <v>8642</v>
      </c>
      <c r="N916" s="9">
        <v>4109401</v>
      </c>
      <c r="V916" s="66"/>
      <c r="W916" s="66"/>
    </row>
    <row r="917" spans="1:23" x14ac:dyDescent="0.25">
      <c r="A917" s="9">
        <v>916</v>
      </c>
      <c r="B917" s="9" t="s">
        <v>124</v>
      </c>
      <c r="C917" s="10" t="s">
        <v>509</v>
      </c>
      <c r="D917" s="9">
        <v>2406502</v>
      </c>
      <c r="E917" s="10" t="s">
        <v>2480</v>
      </c>
      <c r="F917" s="13">
        <v>2576.88</v>
      </c>
      <c r="G917" s="13">
        <v>421758.37</v>
      </c>
      <c r="H917" s="13">
        <v>444305.7</v>
      </c>
      <c r="I917" s="13">
        <v>866064.07</v>
      </c>
      <c r="J917" s="5">
        <v>35916</v>
      </c>
      <c r="K917" s="6">
        <f t="shared" si="14"/>
        <v>172.4200195585359</v>
      </c>
      <c r="L917" s="51">
        <v>2402</v>
      </c>
      <c r="M917" s="51" t="s">
        <v>8684</v>
      </c>
      <c r="N917" s="9">
        <v>2406502</v>
      </c>
      <c r="V917" s="66"/>
      <c r="W917" s="66"/>
    </row>
    <row r="918" spans="1:23" x14ac:dyDescent="0.25">
      <c r="A918" s="9">
        <v>917</v>
      </c>
      <c r="B918" s="9" t="s">
        <v>129</v>
      </c>
      <c r="C918" s="10" t="s">
        <v>156</v>
      </c>
      <c r="D918" s="9">
        <v>1504208</v>
      </c>
      <c r="E918" s="10" t="s">
        <v>2482</v>
      </c>
      <c r="F918" s="13">
        <v>1076.5999999999999</v>
      </c>
      <c r="G918" s="13">
        <v>10511.12</v>
      </c>
      <c r="H918" s="13">
        <v>161632.95000000001</v>
      </c>
      <c r="I918" s="13">
        <v>172144.07</v>
      </c>
      <c r="J918" s="5">
        <v>35977</v>
      </c>
      <c r="K918" s="6">
        <f t="shared" si="14"/>
        <v>150.13277911945013</v>
      </c>
      <c r="L918" s="51">
        <v>1503</v>
      </c>
      <c r="M918" s="51" t="s">
        <v>8634</v>
      </c>
      <c r="N918" s="9">
        <v>1504208</v>
      </c>
      <c r="V918" s="66"/>
      <c r="W918" s="66"/>
    </row>
    <row r="919" spans="1:23" x14ac:dyDescent="0.25">
      <c r="A919" s="9">
        <v>918</v>
      </c>
      <c r="B919" s="9" t="s">
        <v>235</v>
      </c>
      <c r="C919" s="10" t="s">
        <v>1960</v>
      </c>
      <c r="D919" s="9">
        <v>2312908</v>
      </c>
      <c r="E919" s="10" t="s">
        <v>1135</v>
      </c>
      <c r="F919" s="13">
        <v>1077.53</v>
      </c>
      <c r="G919" s="13">
        <v>58873.7</v>
      </c>
      <c r="H919" s="13">
        <v>25332.84</v>
      </c>
      <c r="I919" s="13">
        <v>84206.54</v>
      </c>
      <c r="J919" s="5">
        <v>36465</v>
      </c>
      <c r="K919" s="6">
        <f t="shared" si="14"/>
        <v>23.510101806910249</v>
      </c>
      <c r="L919" s="51">
        <v>2301</v>
      </c>
      <c r="M919" s="51" t="s">
        <v>8652</v>
      </c>
      <c r="N919" s="9">
        <v>2312908</v>
      </c>
      <c r="V919" s="66"/>
      <c r="W919" s="66"/>
    </row>
    <row r="920" spans="1:23" x14ac:dyDescent="0.25">
      <c r="A920" s="9">
        <v>919</v>
      </c>
      <c r="B920" s="9" t="s">
        <v>235</v>
      </c>
      <c r="C920" s="10" t="s">
        <v>1853</v>
      </c>
      <c r="D920" s="9">
        <v>2310407</v>
      </c>
      <c r="E920" s="10" t="s">
        <v>2485</v>
      </c>
      <c r="F920" s="13">
        <v>3583.85</v>
      </c>
      <c r="G920" s="13">
        <v>262655.99</v>
      </c>
      <c r="H920" s="13">
        <v>202200.68</v>
      </c>
      <c r="I920" s="13">
        <v>464856.67</v>
      </c>
      <c r="J920" s="5">
        <v>36465</v>
      </c>
      <c r="K920" s="6">
        <f t="shared" si="14"/>
        <v>56.41996177295367</v>
      </c>
      <c r="L920" s="51">
        <v>2302</v>
      </c>
      <c r="M920" s="51" t="s">
        <v>8662</v>
      </c>
      <c r="N920" s="9">
        <v>2310407</v>
      </c>
      <c r="V920" s="66"/>
      <c r="W920" s="66"/>
    </row>
    <row r="921" spans="1:23" x14ac:dyDescent="0.25">
      <c r="A921" s="9">
        <v>920</v>
      </c>
      <c r="B921" s="9" t="s">
        <v>206</v>
      </c>
      <c r="C921" s="10" t="s">
        <v>362</v>
      </c>
      <c r="D921" s="9">
        <v>1505502</v>
      </c>
      <c r="E921" s="10" t="s">
        <v>2487</v>
      </c>
      <c r="F921" s="13">
        <v>16385.84</v>
      </c>
      <c r="G921" s="13">
        <v>1256286.68</v>
      </c>
      <c r="H921" s="13">
        <v>980668.4</v>
      </c>
      <c r="I921" s="13">
        <v>2236955.08</v>
      </c>
      <c r="J921" s="5">
        <v>35704</v>
      </c>
      <c r="K921" s="6">
        <f t="shared" si="14"/>
        <v>59.84852775323084</v>
      </c>
      <c r="L921" s="51">
        <v>1502</v>
      </c>
      <c r="M921" s="51" t="s">
        <v>8659</v>
      </c>
      <c r="N921" s="9">
        <v>1505502</v>
      </c>
      <c r="V921" s="66"/>
      <c r="W921" s="66"/>
    </row>
    <row r="922" spans="1:23" x14ac:dyDescent="0.25">
      <c r="A922" s="9">
        <v>921</v>
      </c>
      <c r="B922" s="9" t="s">
        <v>137</v>
      </c>
      <c r="C922" s="10" t="s">
        <v>2489</v>
      </c>
      <c r="D922" s="9">
        <v>3104502</v>
      </c>
      <c r="E922" s="10" t="s">
        <v>364</v>
      </c>
      <c r="F922" s="13">
        <v>2535.6799999999998</v>
      </c>
      <c r="G922" s="13">
        <v>502903.41</v>
      </c>
      <c r="H922" s="13">
        <v>841592.85</v>
      </c>
      <c r="I922" s="13">
        <v>1344496.26</v>
      </c>
      <c r="J922" s="5">
        <v>36465</v>
      </c>
      <c r="K922" s="6">
        <f t="shared" si="14"/>
        <v>331.90025949646645</v>
      </c>
      <c r="L922" s="51">
        <v>3101</v>
      </c>
      <c r="M922" s="51" t="s">
        <v>8635</v>
      </c>
      <c r="N922" s="9">
        <v>3104502</v>
      </c>
      <c r="V922" s="66"/>
      <c r="W922" s="66"/>
    </row>
    <row r="923" spans="1:23" x14ac:dyDescent="0.25">
      <c r="A923" s="9">
        <v>922</v>
      </c>
      <c r="B923" s="9" t="s">
        <v>124</v>
      </c>
      <c r="C923" s="10" t="s">
        <v>1329</v>
      </c>
      <c r="D923" s="9">
        <v>2408003</v>
      </c>
      <c r="E923" s="10" t="s">
        <v>2491</v>
      </c>
      <c r="F923" s="13">
        <v>1087.2</v>
      </c>
      <c r="G923" s="13">
        <v>251899.66</v>
      </c>
      <c r="H923" s="13">
        <v>168766.35</v>
      </c>
      <c r="I923" s="13">
        <v>420666.01</v>
      </c>
      <c r="J923" s="5">
        <v>36008</v>
      </c>
      <c r="K923" s="6">
        <f t="shared" si="14"/>
        <v>155.23027041942603</v>
      </c>
      <c r="L923" s="51">
        <v>2401</v>
      </c>
      <c r="M923" s="51" t="s">
        <v>8636</v>
      </c>
      <c r="N923" s="9">
        <v>2408003</v>
      </c>
      <c r="V923" s="66"/>
      <c r="W923" s="66"/>
    </row>
    <row r="924" spans="1:23" x14ac:dyDescent="0.25">
      <c r="A924" s="9">
        <v>923</v>
      </c>
      <c r="B924" s="9" t="s">
        <v>114</v>
      </c>
      <c r="C924" s="10" t="s">
        <v>2493</v>
      </c>
      <c r="D924" s="9">
        <v>5108956</v>
      </c>
      <c r="E924" s="10" t="s">
        <v>2494</v>
      </c>
      <c r="F924" s="13">
        <v>2595.25</v>
      </c>
      <c r="G924" s="13">
        <v>30441.64</v>
      </c>
      <c r="H924" s="13">
        <v>432758.4</v>
      </c>
      <c r="I924" s="13">
        <v>463200.04</v>
      </c>
      <c r="J924" s="5">
        <v>36373</v>
      </c>
      <c r="K924" s="6">
        <f t="shared" si="14"/>
        <v>166.75017821019171</v>
      </c>
      <c r="L924" s="51">
        <v>5106</v>
      </c>
      <c r="M924" s="51" t="s">
        <v>8673</v>
      </c>
      <c r="N924" s="9">
        <v>5108956</v>
      </c>
      <c r="V924" s="66"/>
      <c r="W924" s="66"/>
    </row>
    <row r="925" spans="1:23" x14ac:dyDescent="0.25">
      <c r="A925" s="9">
        <v>924</v>
      </c>
      <c r="B925" s="9" t="s">
        <v>114</v>
      </c>
      <c r="C925" s="10" t="s">
        <v>2493</v>
      </c>
      <c r="D925" s="9">
        <v>5108956</v>
      </c>
      <c r="E925" s="10" t="s">
        <v>2496</v>
      </c>
      <c r="F925" s="13">
        <v>1798.14</v>
      </c>
      <c r="G925" s="13">
        <v>56405.919999999998</v>
      </c>
      <c r="H925" s="13">
        <v>289770.07</v>
      </c>
      <c r="I925" s="13">
        <v>346175.99</v>
      </c>
      <c r="J925" s="5">
        <v>36373</v>
      </c>
      <c r="K925" s="6">
        <f t="shared" si="14"/>
        <v>161.14989377912732</v>
      </c>
      <c r="L925" s="51">
        <v>5106</v>
      </c>
      <c r="M925" s="51" t="s">
        <v>8673</v>
      </c>
      <c r="N925" s="9">
        <v>5108956</v>
      </c>
      <c r="V925" s="66"/>
      <c r="W925" s="66"/>
    </row>
    <row r="926" spans="1:23" x14ac:dyDescent="0.25">
      <c r="A926" s="9">
        <v>925</v>
      </c>
      <c r="B926" s="9" t="s">
        <v>114</v>
      </c>
      <c r="C926" s="10" t="s">
        <v>2493</v>
      </c>
      <c r="D926" s="9">
        <v>5108956</v>
      </c>
      <c r="E926" s="10" t="s">
        <v>2498</v>
      </c>
      <c r="F926" s="13">
        <v>1801.37</v>
      </c>
      <c r="G926" s="13">
        <v>7367.62</v>
      </c>
      <c r="H926" s="13">
        <v>284833.19</v>
      </c>
      <c r="I926" s="13">
        <v>292200.81</v>
      </c>
      <c r="J926" s="5">
        <v>36404</v>
      </c>
      <c r="K926" s="6">
        <f t="shared" si="14"/>
        <v>158.12031398324609</v>
      </c>
      <c r="L926" s="51">
        <v>5106</v>
      </c>
      <c r="M926" s="51" t="s">
        <v>8673</v>
      </c>
      <c r="N926" s="9">
        <v>5108956</v>
      </c>
      <c r="V926" s="66"/>
      <c r="W926" s="66"/>
    </row>
    <row r="927" spans="1:23" x14ac:dyDescent="0.25">
      <c r="A927" s="9">
        <v>926</v>
      </c>
      <c r="B927" s="9" t="s">
        <v>114</v>
      </c>
      <c r="C927" s="10" t="s">
        <v>2493</v>
      </c>
      <c r="D927" s="9">
        <v>5108956</v>
      </c>
      <c r="E927" s="10" t="s">
        <v>2500</v>
      </c>
      <c r="F927" s="13">
        <v>1780.82</v>
      </c>
      <c r="G927" s="13">
        <v>18900.75</v>
      </c>
      <c r="H927" s="13">
        <v>296952.42</v>
      </c>
      <c r="I927" s="13">
        <v>315853.17</v>
      </c>
      <c r="J927" s="5">
        <v>36404</v>
      </c>
      <c r="K927" s="6">
        <f t="shared" si="14"/>
        <v>166.75038465426039</v>
      </c>
      <c r="L927" s="51">
        <v>5106</v>
      </c>
      <c r="M927" s="51" t="s">
        <v>8673</v>
      </c>
      <c r="N927" s="9">
        <v>5108956</v>
      </c>
      <c r="V927" s="66"/>
      <c r="W927" s="66"/>
    </row>
    <row r="928" spans="1:23" x14ac:dyDescent="0.25">
      <c r="A928" s="9">
        <v>927</v>
      </c>
      <c r="B928" s="9" t="s">
        <v>44</v>
      </c>
      <c r="C928" s="10" t="s">
        <v>737</v>
      </c>
      <c r="D928" s="9">
        <v>2109304</v>
      </c>
      <c r="E928" s="10" t="s">
        <v>2502</v>
      </c>
      <c r="F928" s="13">
        <v>1163.42</v>
      </c>
      <c r="G928" s="13">
        <v>10348.799999999999</v>
      </c>
      <c r="H928" s="13">
        <v>84673.34</v>
      </c>
      <c r="I928" s="13">
        <v>95022.14</v>
      </c>
      <c r="J928" s="5">
        <v>36312</v>
      </c>
      <c r="K928" s="6">
        <f t="shared" si="14"/>
        <v>72.779684035000244</v>
      </c>
      <c r="L928" s="51">
        <v>2102</v>
      </c>
      <c r="M928" s="51" t="s">
        <v>8651</v>
      </c>
      <c r="N928" s="9">
        <v>2109304</v>
      </c>
      <c r="V928" s="66"/>
      <c r="W928" s="66"/>
    </row>
    <row r="929" spans="1:23" x14ac:dyDescent="0.25">
      <c r="A929" s="9">
        <v>928</v>
      </c>
      <c r="B929" s="9" t="s">
        <v>39</v>
      </c>
      <c r="C929" s="10" t="s">
        <v>2504</v>
      </c>
      <c r="D929" s="9">
        <v>2506806</v>
      </c>
      <c r="E929" s="10" t="s">
        <v>2505</v>
      </c>
      <c r="F929" s="13">
        <v>901.05</v>
      </c>
      <c r="G929" s="13">
        <v>138742.04999999999</v>
      </c>
      <c r="H929" s="13">
        <v>194857.95</v>
      </c>
      <c r="I929" s="13">
        <v>333600</v>
      </c>
      <c r="J929" s="5">
        <v>36008</v>
      </c>
      <c r="K929" s="6">
        <f t="shared" si="14"/>
        <v>216.2565340436158</v>
      </c>
      <c r="L929" s="51">
        <v>2503</v>
      </c>
      <c r="M929" s="51" t="s">
        <v>8621</v>
      </c>
      <c r="N929" s="9">
        <v>2506806</v>
      </c>
      <c r="V929" s="66"/>
      <c r="W929" s="66"/>
    </row>
    <row r="930" spans="1:23" x14ac:dyDescent="0.25">
      <c r="A930" s="9">
        <v>929</v>
      </c>
      <c r="B930" s="9" t="s">
        <v>211</v>
      </c>
      <c r="C930" s="10" t="s">
        <v>2507</v>
      </c>
      <c r="D930" s="9">
        <v>5211909</v>
      </c>
      <c r="E930" s="10" t="s">
        <v>2508</v>
      </c>
      <c r="F930" s="13">
        <v>1963.04</v>
      </c>
      <c r="G930" s="13">
        <v>430730.26</v>
      </c>
      <c r="H930" s="13">
        <v>1621435.66</v>
      </c>
      <c r="I930" s="13">
        <v>2052165.92</v>
      </c>
      <c r="J930" s="5">
        <v>36008</v>
      </c>
      <c r="K930" s="6">
        <f t="shared" si="14"/>
        <v>825.98197693373538</v>
      </c>
      <c r="L930" s="51">
        <v>5207</v>
      </c>
      <c r="M930" s="51" t="s">
        <v>8696</v>
      </c>
      <c r="N930" s="9">
        <v>5211909</v>
      </c>
      <c r="V930" s="66"/>
      <c r="W930" s="66"/>
    </row>
    <row r="931" spans="1:23" x14ac:dyDescent="0.25">
      <c r="A931" s="9">
        <v>930</v>
      </c>
      <c r="B931" s="9" t="s">
        <v>39</v>
      </c>
      <c r="C931" s="10" t="s">
        <v>2511</v>
      </c>
      <c r="D931" s="9">
        <v>2507309</v>
      </c>
      <c r="E931" s="10" t="s">
        <v>2512</v>
      </c>
      <c r="F931" s="13">
        <v>575.4</v>
      </c>
      <c r="G931" s="13">
        <v>380.66</v>
      </c>
      <c r="H931" s="13">
        <v>131767.72</v>
      </c>
      <c r="I931" s="13">
        <v>132148.38</v>
      </c>
      <c r="J931" s="5">
        <v>35735</v>
      </c>
      <c r="K931" s="6">
        <f t="shared" si="14"/>
        <v>229.00194647201948</v>
      </c>
      <c r="L931" s="51">
        <v>2604</v>
      </c>
      <c r="M931" s="51" t="s">
        <v>8664</v>
      </c>
      <c r="N931" s="9">
        <v>2507309</v>
      </c>
      <c r="V931" s="66"/>
      <c r="W931" s="66"/>
    </row>
    <row r="932" spans="1:23" x14ac:dyDescent="0.25">
      <c r="A932" s="9">
        <v>931</v>
      </c>
      <c r="B932" s="9" t="s">
        <v>964</v>
      </c>
      <c r="C932" s="10" t="s">
        <v>2515</v>
      </c>
      <c r="D932" s="9">
        <v>3159803</v>
      </c>
      <c r="E932" s="10" t="s">
        <v>2516</v>
      </c>
      <c r="F932" s="13">
        <v>5444.93</v>
      </c>
      <c r="G932" s="13">
        <v>947697.78</v>
      </c>
      <c r="H932" s="13">
        <v>2547787.41</v>
      </c>
      <c r="I932" s="13">
        <v>3495485.19</v>
      </c>
      <c r="J932" s="5">
        <v>36130</v>
      </c>
      <c r="K932" s="6">
        <f t="shared" si="14"/>
        <v>467.91922210202887</v>
      </c>
      <c r="L932" s="51">
        <v>3106</v>
      </c>
      <c r="M932" s="51" t="s">
        <v>8655</v>
      </c>
      <c r="N932" s="9">
        <v>3159803</v>
      </c>
      <c r="V932" s="66"/>
      <c r="W932" s="66"/>
    </row>
    <row r="933" spans="1:23" x14ac:dyDescent="0.25">
      <c r="A933" s="9">
        <v>932</v>
      </c>
      <c r="B933" s="9" t="s">
        <v>258</v>
      </c>
      <c r="C933" s="10" t="s">
        <v>281</v>
      </c>
      <c r="D933" s="9">
        <v>3502101</v>
      </c>
      <c r="E933" s="10" t="s">
        <v>552</v>
      </c>
      <c r="F933" s="13">
        <v>1550.32</v>
      </c>
      <c r="G933" s="13">
        <v>647932.12</v>
      </c>
      <c r="H933" s="13">
        <v>1772436.75</v>
      </c>
      <c r="I933" s="13">
        <v>2420368.87</v>
      </c>
      <c r="J933" s="5">
        <v>36130</v>
      </c>
      <c r="K933" s="6">
        <f t="shared" si="14"/>
        <v>1143.271550389597</v>
      </c>
      <c r="L933" s="51">
        <v>3501</v>
      </c>
      <c r="M933" s="51" t="s">
        <v>8649</v>
      </c>
      <c r="N933" s="9">
        <v>3502101</v>
      </c>
      <c r="V933" s="66"/>
      <c r="W933" s="66"/>
    </row>
    <row r="934" spans="1:23" x14ac:dyDescent="0.25">
      <c r="A934" s="9">
        <v>933</v>
      </c>
      <c r="B934" s="9" t="s">
        <v>129</v>
      </c>
      <c r="C934" s="10" t="s">
        <v>156</v>
      </c>
      <c r="D934" s="9">
        <v>1504208</v>
      </c>
      <c r="E934" s="10" t="s">
        <v>1237</v>
      </c>
      <c r="F934" s="13">
        <v>1690.56</v>
      </c>
      <c r="G934" s="13">
        <v>134359.1</v>
      </c>
      <c r="H934" s="13">
        <v>283808.75</v>
      </c>
      <c r="I934" s="13">
        <v>418167.85</v>
      </c>
      <c r="J934" s="5">
        <v>36192</v>
      </c>
      <c r="K934" s="6">
        <f t="shared" si="14"/>
        <v>167.87854320461858</v>
      </c>
      <c r="L934" s="51">
        <v>1503</v>
      </c>
      <c r="M934" s="51" t="s">
        <v>8634</v>
      </c>
      <c r="N934" s="9">
        <v>1504208</v>
      </c>
      <c r="V934" s="66"/>
      <c r="W934" s="66"/>
    </row>
    <row r="935" spans="1:23" x14ac:dyDescent="0.25">
      <c r="A935" s="9">
        <v>934</v>
      </c>
      <c r="B935" s="9" t="s">
        <v>306</v>
      </c>
      <c r="C935" s="10" t="s">
        <v>613</v>
      </c>
      <c r="D935" s="9">
        <v>2201200</v>
      </c>
      <c r="E935" s="10" t="s">
        <v>2520</v>
      </c>
      <c r="F935" s="13">
        <v>790.87</v>
      </c>
      <c r="G935" s="13">
        <v>3796.79</v>
      </c>
      <c r="H935" s="13">
        <v>26114.400000000001</v>
      </c>
      <c r="I935" s="13">
        <v>29911.19</v>
      </c>
      <c r="J935" s="5">
        <v>36100</v>
      </c>
      <c r="K935" s="6">
        <f t="shared" si="14"/>
        <v>33.01983891157839</v>
      </c>
      <c r="L935" s="51">
        <v>2201</v>
      </c>
      <c r="M935" s="51" t="s">
        <v>8691</v>
      </c>
      <c r="N935" s="9">
        <v>2201200</v>
      </c>
      <c r="V935" s="66"/>
      <c r="W935" s="66"/>
    </row>
    <row r="936" spans="1:23" x14ac:dyDescent="0.25">
      <c r="A936" s="9">
        <v>935</v>
      </c>
      <c r="B936" s="9" t="s">
        <v>39</v>
      </c>
      <c r="C936" s="10" t="s">
        <v>1276</v>
      </c>
      <c r="D936" s="9">
        <v>2516151</v>
      </c>
      <c r="E936" s="10" t="s">
        <v>2522</v>
      </c>
      <c r="F936" s="13">
        <v>1389.91</v>
      </c>
      <c r="G936" s="13">
        <v>31987.38</v>
      </c>
      <c r="H936" s="13">
        <v>131164.37</v>
      </c>
      <c r="I936" s="13">
        <v>163151.75</v>
      </c>
      <c r="J936" s="5">
        <v>36039</v>
      </c>
      <c r="K936" s="6">
        <f t="shared" si="14"/>
        <v>94.368966335949807</v>
      </c>
      <c r="L936" s="51">
        <v>2503</v>
      </c>
      <c r="M936" s="51" t="s">
        <v>8621</v>
      </c>
      <c r="N936" s="9">
        <v>2516151</v>
      </c>
      <c r="V936" s="66"/>
      <c r="W936" s="66"/>
    </row>
    <row r="937" spans="1:23" x14ac:dyDescent="0.25">
      <c r="A937" s="9">
        <v>936</v>
      </c>
      <c r="B937" s="9" t="s">
        <v>119</v>
      </c>
      <c r="C937" s="10" t="s">
        <v>2524</v>
      </c>
      <c r="D937" s="9">
        <v>2601409</v>
      </c>
      <c r="E937" s="10" t="s">
        <v>2525</v>
      </c>
      <c r="F937" s="13">
        <v>241.25</v>
      </c>
      <c r="G937" s="13">
        <v>139595.92000000001</v>
      </c>
      <c r="H937" s="13">
        <v>279412.87</v>
      </c>
      <c r="I937" s="13">
        <v>419008.79</v>
      </c>
      <c r="J937" s="5">
        <v>35704</v>
      </c>
      <c r="K937" s="6">
        <f t="shared" si="14"/>
        <v>1158.1880621761659</v>
      </c>
      <c r="L937" s="51">
        <v>2604</v>
      </c>
      <c r="M937" s="51" t="s">
        <v>8664</v>
      </c>
      <c r="N937" s="9">
        <v>2601409</v>
      </c>
      <c r="V937" s="66"/>
      <c r="W937" s="66"/>
    </row>
    <row r="938" spans="1:23" x14ac:dyDescent="0.25">
      <c r="A938" s="9">
        <v>937</v>
      </c>
      <c r="B938" s="9" t="s">
        <v>124</v>
      </c>
      <c r="C938" s="10" t="s">
        <v>2527</v>
      </c>
      <c r="D938" s="9">
        <v>2410900</v>
      </c>
      <c r="E938" s="10" t="s">
        <v>2528</v>
      </c>
      <c r="F938" s="13">
        <v>7234.19</v>
      </c>
      <c r="G938" s="13">
        <v>1737532</v>
      </c>
      <c r="H938" s="13">
        <v>3313694.63</v>
      </c>
      <c r="I938" s="13">
        <v>5051226.63</v>
      </c>
      <c r="J938" s="5">
        <v>35643</v>
      </c>
      <c r="K938" s="6">
        <f t="shared" si="14"/>
        <v>458.06021544913807</v>
      </c>
      <c r="L938" s="51">
        <v>2403</v>
      </c>
      <c r="M938" s="51" t="s">
        <v>8637</v>
      </c>
      <c r="N938" s="9">
        <v>2410900</v>
      </c>
      <c r="V938" s="66"/>
      <c r="W938" s="66"/>
    </row>
    <row r="939" spans="1:23" x14ac:dyDescent="0.25">
      <c r="A939" s="9">
        <v>938</v>
      </c>
      <c r="B939" s="9" t="s">
        <v>124</v>
      </c>
      <c r="C939" s="10" t="s">
        <v>2530</v>
      </c>
      <c r="D939" s="9">
        <v>2412609</v>
      </c>
      <c r="E939" s="10" t="s">
        <v>2531</v>
      </c>
      <c r="F939" s="13">
        <v>1277</v>
      </c>
      <c r="G939" s="13">
        <v>793268</v>
      </c>
      <c r="H939" s="13">
        <v>632590.11</v>
      </c>
      <c r="I939" s="13">
        <v>1425858.11</v>
      </c>
      <c r="J939" s="5">
        <v>35674</v>
      </c>
      <c r="K939" s="6">
        <f t="shared" si="14"/>
        <v>495.37205168363352</v>
      </c>
      <c r="L939" s="51">
        <v>2403</v>
      </c>
      <c r="M939" s="51" t="s">
        <v>8637</v>
      </c>
      <c r="N939" s="9">
        <v>2412609</v>
      </c>
      <c r="V939" s="66"/>
      <c r="W939" s="66"/>
    </row>
    <row r="940" spans="1:23" x14ac:dyDescent="0.25">
      <c r="A940" s="9">
        <v>939</v>
      </c>
      <c r="B940" s="9" t="s">
        <v>148</v>
      </c>
      <c r="C940" s="10" t="s">
        <v>2534</v>
      </c>
      <c r="D940" s="9">
        <v>4318002</v>
      </c>
      <c r="E940" s="10" t="s">
        <v>2535</v>
      </c>
      <c r="F940" s="13">
        <v>600.38</v>
      </c>
      <c r="G940" s="13">
        <v>118469.31</v>
      </c>
      <c r="H940" s="13">
        <v>481779.35</v>
      </c>
      <c r="I940" s="13">
        <v>600248.66</v>
      </c>
      <c r="J940" s="5">
        <v>36008</v>
      </c>
      <c r="K940" s="6">
        <f t="shared" si="14"/>
        <v>802.4573603384523</v>
      </c>
      <c r="L940" s="51">
        <v>4307</v>
      </c>
      <c r="M940" s="51" t="s">
        <v>8647</v>
      </c>
      <c r="N940" s="9">
        <v>4318002</v>
      </c>
      <c r="V940" s="66"/>
      <c r="W940" s="66"/>
    </row>
    <row r="941" spans="1:23" x14ac:dyDescent="0.25">
      <c r="A941" s="9">
        <v>940</v>
      </c>
      <c r="B941" s="9" t="s">
        <v>235</v>
      </c>
      <c r="C941" s="10" t="s">
        <v>2537</v>
      </c>
      <c r="D941" s="9">
        <v>2306900</v>
      </c>
      <c r="E941" s="10" t="s">
        <v>2538</v>
      </c>
      <c r="F941" s="13">
        <v>753.05</v>
      </c>
      <c r="G941" s="13">
        <v>95845.99</v>
      </c>
      <c r="H941" s="13">
        <v>45386.05</v>
      </c>
      <c r="I941" s="13">
        <v>141232.04</v>
      </c>
      <c r="J941" s="5">
        <v>36465</v>
      </c>
      <c r="K941" s="6">
        <f t="shared" si="14"/>
        <v>60.269636810304767</v>
      </c>
      <c r="L941" s="51">
        <v>2302</v>
      </c>
      <c r="M941" s="51" t="s">
        <v>8662</v>
      </c>
      <c r="N941" s="9">
        <v>2306900</v>
      </c>
      <c r="V941" s="66"/>
      <c r="W941" s="66"/>
    </row>
    <row r="942" spans="1:23" x14ac:dyDescent="0.25">
      <c r="A942" s="9">
        <v>941</v>
      </c>
      <c r="B942" s="9" t="s">
        <v>235</v>
      </c>
      <c r="C942" s="10" t="s">
        <v>2540</v>
      </c>
      <c r="D942" s="9">
        <v>2313203</v>
      </c>
      <c r="E942" s="10" t="s">
        <v>2541</v>
      </c>
      <c r="F942" s="13">
        <v>1114.98</v>
      </c>
      <c r="G942" s="13">
        <v>59222.52</v>
      </c>
      <c r="H942" s="13">
        <v>60855.58</v>
      </c>
      <c r="I942" s="13">
        <v>120078.1</v>
      </c>
      <c r="J942" s="5">
        <v>36465</v>
      </c>
      <c r="K942" s="6">
        <f t="shared" si="14"/>
        <v>54.579974528691096</v>
      </c>
      <c r="L942" s="51">
        <v>2301</v>
      </c>
      <c r="M942" s="51" t="s">
        <v>8652</v>
      </c>
      <c r="N942" s="9">
        <v>2313203</v>
      </c>
      <c r="V942" s="66"/>
      <c r="W942" s="66"/>
    </row>
    <row r="943" spans="1:23" x14ac:dyDescent="0.25">
      <c r="A943" s="9">
        <v>942</v>
      </c>
      <c r="B943" s="9" t="s">
        <v>235</v>
      </c>
      <c r="C943" s="10" t="s">
        <v>2540</v>
      </c>
      <c r="D943" s="9">
        <v>2313203</v>
      </c>
      <c r="E943" s="10" t="s">
        <v>2543</v>
      </c>
      <c r="F943" s="13">
        <v>305.37</v>
      </c>
      <c r="G943" s="13">
        <v>20235.560000000001</v>
      </c>
      <c r="H943" s="13">
        <v>14694.18</v>
      </c>
      <c r="I943" s="13">
        <v>34929.74</v>
      </c>
      <c r="J943" s="5">
        <v>36465</v>
      </c>
      <c r="K943" s="6">
        <f t="shared" si="14"/>
        <v>48.119265153747911</v>
      </c>
      <c r="L943" s="51">
        <v>2301</v>
      </c>
      <c r="M943" s="51" t="s">
        <v>8652</v>
      </c>
      <c r="N943" s="9">
        <v>2313203</v>
      </c>
      <c r="V943" s="66"/>
      <c r="W943" s="66"/>
    </row>
    <row r="944" spans="1:23" x14ac:dyDescent="0.25">
      <c r="A944" s="9">
        <v>943</v>
      </c>
      <c r="B944" s="9" t="s">
        <v>235</v>
      </c>
      <c r="C944" s="10" t="s">
        <v>2212</v>
      </c>
      <c r="D944" s="9">
        <v>2308609</v>
      </c>
      <c r="E944" s="10" t="s">
        <v>1381</v>
      </c>
      <c r="F944" s="13">
        <v>587.87</v>
      </c>
      <c r="G944" s="13">
        <v>41289.19</v>
      </c>
      <c r="H944" s="13">
        <v>22027.48</v>
      </c>
      <c r="I944" s="13">
        <v>63316.67</v>
      </c>
      <c r="J944" s="5">
        <v>36465</v>
      </c>
      <c r="K944" s="6">
        <f t="shared" si="14"/>
        <v>37.46998486059843</v>
      </c>
      <c r="L944" s="51">
        <v>2301</v>
      </c>
      <c r="M944" s="51" t="s">
        <v>8652</v>
      </c>
      <c r="N944" s="9">
        <v>2308609</v>
      </c>
      <c r="V944" s="66"/>
      <c r="W944" s="66"/>
    </row>
    <row r="945" spans="1:23" x14ac:dyDescent="0.25">
      <c r="A945" s="9">
        <v>944</v>
      </c>
      <c r="B945" s="9" t="s">
        <v>148</v>
      </c>
      <c r="C945" s="10" t="s">
        <v>2547</v>
      </c>
      <c r="D945" s="9">
        <v>4323002</v>
      </c>
      <c r="E945" s="10" t="s">
        <v>418</v>
      </c>
      <c r="F945" s="13">
        <v>9478.9</v>
      </c>
      <c r="G945" s="13">
        <v>3000778.14</v>
      </c>
      <c r="H945" s="13">
        <v>13846682.33</v>
      </c>
      <c r="I945" s="13">
        <v>16847460.469999999</v>
      </c>
      <c r="J945" s="5">
        <v>36008</v>
      </c>
      <c r="K945" s="6">
        <f t="shared" si="14"/>
        <v>1460.7899998945027</v>
      </c>
      <c r="L945" s="51">
        <v>4303</v>
      </c>
      <c r="M945" s="51" t="s">
        <v>8663</v>
      </c>
      <c r="N945" s="9">
        <v>4323002</v>
      </c>
      <c r="V945" s="66"/>
      <c r="W945" s="66"/>
    </row>
    <row r="946" spans="1:23" x14ac:dyDescent="0.25">
      <c r="A946" s="9">
        <v>945</v>
      </c>
      <c r="B946" s="9" t="s">
        <v>129</v>
      </c>
      <c r="C946" s="10" t="s">
        <v>1483</v>
      </c>
      <c r="D946" s="9">
        <v>1505536</v>
      </c>
      <c r="E946" s="10" t="s">
        <v>2286</v>
      </c>
      <c r="F946" s="13">
        <v>2250.41</v>
      </c>
      <c r="G946" s="13">
        <v>330655.25</v>
      </c>
      <c r="H946" s="13">
        <v>399875.37</v>
      </c>
      <c r="I946" s="13">
        <v>730530.62</v>
      </c>
      <c r="J946" s="5">
        <v>36434</v>
      </c>
      <c r="K946" s="6">
        <f t="shared" si="14"/>
        <v>177.69000759861538</v>
      </c>
      <c r="L946" s="51">
        <v>1503</v>
      </c>
      <c r="M946" s="51" t="s">
        <v>8634</v>
      </c>
      <c r="N946" s="9">
        <v>1505536</v>
      </c>
      <c r="V946" s="66"/>
      <c r="W946" s="66"/>
    </row>
    <row r="947" spans="1:23" x14ac:dyDescent="0.25">
      <c r="A947" s="9">
        <v>946</v>
      </c>
      <c r="B947" s="9" t="s">
        <v>39</v>
      </c>
      <c r="C947" s="10" t="s">
        <v>2551</v>
      </c>
      <c r="D947" s="9">
        <v>2517100</v>
      </c>
      <c r="E947" s="10" t="s">
        <v>2552</v>
      </c>
      <c r="F947" s="13">
        <v>2618.39</v>
      </c>
      <c r="G947" s="13">
        <v>95631.99</v>
      </c>
      <c r="H947" s="13">
        <v>86368.01</v>
      </c>
      <c r="I947" s="13">
        <v>182000</v>
      </c>
      <c r="J947" s="5">
        <v>36373</v>
      </c>
      <c r="K947" s="6">
        <f t="shared" si="14"/>
        <v>32.985158818968905</v>
      </c>
      <c r="L947" s="51">
        <v>2502</v>
      </c>
      <c r="M947" s="51" t="s">
        <v>8692</v>
      </c>
      <c r="N947" s="9">
        <v>2517100</v>
      </c>
      <c r="V947" s="66"/>
      <c r="W947" s="66"/>
    </row>
    <row r="948" spans="1:23" x14ac:dyDescent="0.25">
      <c r="A948" s="9">
        <v>947</v>
      </c>
      <c r="B948" s="9" t="s">
        <v>119</v>
      </c>
      <c r="C948" s="10" t="s">
        <v>2554</v>
      </c>
      <c r="D948" s="9">
        <v>2607901</v>
      </c>
      <c r="E948" s="10" t="s">
        <v>2555</v>
      </c>
      <c r="F948" s="13">
        <v>237.16</v>
      </c>
      <c r="G948" s="13">
        <v>26814</v>
      </c>
      <c r="H948" s="13">
        <v>159541.39000000001</v>
      </c>
      <c r="I948" s="13">
        <v>186355.39</v>
      </c>
      <c r="J948" s="5">
        <v>35886</v>
      </c>
      <c r="K948" s="6">
        <f t="shared" si="14"/>
        <v>672.71626749873508</v>
      </c>
      <c r="L948" s="51">
        <v>2604</v>
      </c>
      <c r="M948" s="51" t="s">
        <v>8664</v>
      </c>
      <c r="N948" s="9">
        <v>2607901</v>
      </c>
      <c r="V948" s="66"/>
      <c r="W948" s="66"/>
    </row>
    <row r="949" spans="1:23" x14ac:dyDescent="0.25">
      <c r="A949" s="9">
        <v>948</v>
      </c>
      <c r="B949" s="9" t="s">
        <v>235</v>
      </c>
      <c r="C949" s="10" t="s">
        <v>237</v>
      </c>
      <c r="D949" s="9">
        <v>2302800</v>
      </c>
      <c r="E949" s="10" t="s">
        <v>2557</v>
      </c>
      <c r="F949" s="13">
        <v>1033.02</v>
      </c>
      <c r="G949" s="13">
        <v>100990.22</v>
      </c>
      <c r="H949" s="13">
        <v>51971.08</v>
      </c>
      <c r="I949" s="13">
        <v>152961.29999999999</v>
      </c>
      <c r="J949" s="5">
        <v>36465</v>
      </c>
      <c r="K949" s="6">
        <f t="shared" si="14"/>
        <v>50.309848792859775</v>
      </c>
      <c r="L949" s="51">
        <v>2302</v>
      </c>
      <c r="M949" s="51" t="s">
        <v>8662</v>
      </c>
      <c r="N949" s="9">
        <v>2302800</v>
      </c>
      <c r="V949" s="66"/>
      <c r="W949" s="66"/>
    </row>
    <row r="950" spans="1:23" x14ac:dyDescent="0.25">
      <c r="A950" s="9">
        <v>949</v>
      </c>
      <c r="B950" s="9" t="s">
        <v>211</v>
      </c>
      <c r="C950" s="10" t="s">
        <v>2559</v>
      </c>
      <c r="D950" s="9">
        <v>5215702</v>
      </c>
      <c r="E950" s="10" t="s">
        <v>1464</v>
      </c>
      <c r="F950" s="13">
        <v>12752.91</v>
      </c>
      <c r="G950" s="13">
        <v>1451988.42</v>
      </c>
      <c r="H950" s="13">
        <v>16458838.98</v>
      </c>
      <c r="I950" s="13">
        <v>17910827.399999999</v>
      </c>
      <c r="J950" s="5">
        <v>36100</v>
      </c>
      <c r="K950" s="6">
        <f t="shared" si="14"/>
        <v>1290.5947724872206</v>
      </c>
      <c r="L950" s="51">
        <v>5204</v>
      </c>
      <c r="M950" s="51" t="s">
        <v>8666</v>
      </c>
      <c r="N950" s="9">
        <v>5215702</v>
      </c>
      <c r="V950" s="66"/>
      <c r="W950" s="66"/>
    </row>
    <row r="951" spans="1:23" x14ac:dyDescent="0.25">
      <c r="A951" s="9">
        <v>950</v>
      </c>
      <c r="B951" s="9" t="s">
        <v>104</v>
      </c>
      <c r="C951" s="10" t="s">
        <v>2562</v>
      </c>
      <c r="D951" s="9">
        <v>4126207</v>
      </c>
      <c r="E951" s="10" t="s">
        <v>2563</v>
      </c>
      <c r="F951" s="13">
        <v>348.62</v>
      </c>
      <c r="G951" s="13">
        <v>12228.07</v>
      </c>
      <c r="H951" s="13">
        <v>106057.17</v>
      </c>
      <c r="I951" s="13">
        <v>118285.24</v>
      </c>
      <c r="J951" s="5">
        <v>36039</v>
      </c>
      <c r="K951" s="6">
        <f t="shared" si="14"/>
        <v>304.21998164190234</v>
      </c>
      <c r="L951" s="51">
        <v>3505</v>
      </c>
      <c r="M951" s="51" t="s">
        <v>8670</v>
      </c>
      <c r="N951" s="9">
        <v>4126207</v>
      </c>
      <c r="V951" s="66"/>
      <c r="W951" s="66"/>
    </row>
    <row r="952" spans="1:23" x14ac:dyDescent="0.25">
      <c r="A952" s="9">
        <v>951</v>
      </c>
      <c r="B952" s="9" t="s">
        <v>39</v>
      </c>
      <c r="C952" s="10" t="s">
        <v>355</v>
      </c>
      <c r="D952" s="9">
        <v>2501005</v>
      </c>
      <c r="E952" s="10" t="s">
        <v>2263</v>
      </c>
      <c r="F952" s="13">
        <v>245.81</v>
      </c>
      <c r="G952" s="13">
        <v>23593.79</v>
      </c>
      <c r="H952" s="13">
        <v>41624.9</v>
      </c>
      <c r="I952" s="13">
        <v>65218.69</v>
      </c>
      <c r="J952" s="5">
        <v>36342</v>
      </c>
      <c r="K952" s="6">
        <f t="shared" si="14"/>
        <v>169.33769984947725</v>
      </c>
      <c r="L952" s="51">
        <v>2503</v>
      </c>
      <c r="M952" s="51" t="s">
        <v>8621</v>
      </c>
      <c r="N952" s="9">
        <v>2501005</v>
      </c>
      <c r="V952" s="66"/>
      <c r="W952" s="66"/>
    </row>
    <row r="953" spans="1:23" x14ac:dyDescent="0.25">
      <c r="A953" s="9">
        <v>952</v>
      </c>
      <c r="B953" s="9" t="s">
        <v>39</v>
      </c>
      <c r="C953" s="10" t="s">
        <v>91</v>
      </c>
      <c r="D953" s="9">
        <v>2504850</v>
      </c>
      <c r="E953" s="10" t="s">
        <v>2566</v>
      </c>
      <c r="F953" s="13">
        <v>765.78</v>
      </c>
      <c r="G953" s="13">
        <v>38531.97</v>
      </c>
      <c r="H953" s="13">
        <v>38658.31</v>
      </c>
      <c r="I953" s="13">
        <v>77190.28</v>
      </c>
      <c r="J953" s="5">
        <v>36465</v>
      </c>
      <c r="K953" s="6">
        <f t="shared" si="14"/>
        <v>50.482266447282505</v>
      </c>
      <c r="L953" s="51">
        <v>2503</v>
      </c>
      <c r="M953" s="51" t="s">
        <v>8621</v>
      </c>
      <c r="N953" s="9">
        <v>2504850</v>
      </c>
      <c r="V953" s="66"/>
      <c r="W953" s="66"/>
    </row>
    <row r="954" spans="1:23" x14ac:dyDescent="0.25">
      <c r="A954" s="9">
        <v>953</v>
      </c>
      <c r="B954" s="9" t="s">
        <v>306</v>
      </c>
      <c r="C954" s="10" t="s">
        <v>925</v>
      </c>
      <c r="D954" s="9">
        <v>2211209</v>
      </c>
      <c r="E954" s="10" t="s">
        <v>2568</v>
      </c>
      <c r="F954" s="13">
        <v>2100</v>
      </c>
      <c r="G954" s="13">
        <v>66156.539999999994</v>
      </c>
      <c r="H954" s="13">
        <v>130536</v>
      </c>
      <c r="I954" s="13">
        <v>196692.54</v>
      </c>
      <c r="J954" s="5">
        <v>36281</v>
      </c>
      <c r="K954" s="6">
        <f t="shared" si="14"/>
        <v>62.16</v>
      </c>
      <c r="L954" s="51">
        <v>2105</v>
      </c>
      <c r="M954" s="51" t="s">
        <v>8680</v>
      </c>
      <c r="N954" s="9">
        <v>2211209</v>
      </c>
      <c r="V954" s="66"/>
      <c r="W954" s="66"/>
    </row>
    <row r="955" spans="1:23" x14ac:dyDescent="0.25">
      <c r="A955" s="9">
        <v>954</v>
      </c>
      <c r="B955" s="9" t="s">
        <v>148</v>
      </c>
      <c r="C955" s="10" t="s">
        <v>2570</v>
      </c>
      <c r="D955" s="9">
        <v>4306106</v>
      </c>
      <c r="E955" s="10" t="s">
        <v>2571</v>
      </c>
      <c r="F955" s="13">
        <v>395</v>
      </c>
      <c r="G955" s="13">
        <v>1890</v>
      </c>
      <c r="H955" s="13">
        <v>763191.35</v>
      </c>
      <c r="I955" s="13">
        <v>765081.35</v>
      </c>
      <c r="J955" s="5">
        <v>36069</v>
      </c>
      <c r="K955" s="6">
        <f t="shared" si="14"/>
        <v>1932.1299999999999</v>
      </c>
      <c r="L955" s="51">
        <v>4302</v>
      </c>
      <c r="M955" s="51" t="s">
        <v>8639</v>
      </c>
      <c r="N955" s="9">
        <v>4306106</v>
      </c>
      <c r="V955" s="66"/>
      <c r="W955" s="66"/>
    </row>
    <row r="956" spans="1:23" x14ac:dyDescent="0.25">
      <c r="A956" s="9">
        <v>955</v>
      </c>
      <c r="B956" s="9" t="s">
        <v>39</v>
      </c>
      <c r="C956" s="10" t="s">
        <v>2573</v>
      </c>
      <c r="D956" s="9">
        <v>2514909</v>
      </c>
      <c r="E956" s="10" t="s">
        <v>2574</v>
      </c>
      <c r="F956" s="13">
        <v>633.28</v>
      </c>
      <c r="G956" s="13">
        <v>70340.47</v>
      </c>
      <c r="H956" s="13">
        <v>50642.26</v>
      </c>
      <c r="I956" s="13">
        <v>120982.73</v>
      </c>
      <c r="J956" s="5">
        <v>36404</v>
      </c>
      <c r="K956" s="6">
        <f t="shared" si="14"/>
        <v>79.968197321879742</v>
      </c>
      <c r="L956" s="51">
        <v>2502</v>
      </c>
      <c r="M956" s="51" t="s">
        <v>8692</v>
      </c>
      <c r="N956" s="9">
        <v>2514909</v>
      </c>
      <c r="V956" s="66"/>
      <c r="W956" s="66"/>
    </row>
    <row r="957" spans="1:23" x14ac:dyDescent="0.25">
      <c r="A957" s="9">
        <v>956</v>
      </c>
      <c r="B957" s="9" t="s">
        <v>114</v>
      </c>
      <c r="C957" s="10" t="s">
        <v>2576</v>
      </c>
      <c r="D957" s="9">
        <v>5106224</v>
      </c>
      <c r="E957" s="10" t="s">
        <v>2577</v>
      </c>
      <c r="F957" s="13">
        <v>28995.61</v>
      </c>
      <c r="G957" s="13">
        <v>2354029.73</v>
      </c>
      <c r="H957" s="13">
        <v>5908145.4900000002</v>
      </c>
      <c r="I957" s="13">
        <v>8262175.2199999997</v>
      </c>
      <c r="J957" s="5">
        <v>35947</v>
      </c>
      <c r="K957" s="6">
        <f t="shared" si="14"/>
        <v>203.75999987584328</v>
      </c>
      <c r="L957" s="51">
        <v>5103</v>
      </c>
      <c r="M957" s="51" t="s">
        <v>8627</v>
      </c>
      <c r="N957" s="9">
        <v>5106224</v>
      </c>
      <c r="V957" s="66"/>
      <c r="W957" s="66"/>
    </row>
    <row r="958" spans="1:23" x14ac:dyDescent="0.25">
      <c r="A958" s="9">
        <v>957</v>
      </c>
      <c r="B958" s="9" t="s">
        <v>44</v>
      </c>
      <c r="C958" s="10" t="s">
        <v>601</v>
      </c>
      <c r="D958" s="9">
        <v>2107209</v>
      </c>
      <c r="E958" s="10" t="s">
        <v>2579</v>
      </c>
      <c r="F958" s="13">
        <v>12364.56</v>
      </c>
      <c r="G958" s="13">
        <v>6502.92</v>
      </c>
      <c r="H958" s="13">
        <v>206859.08</v>
      </c>
      <c r="I958" s="13">
        <v>213362</v>
      </c>
      <c r="J958" s="5">
        <v>36465</v>
      </c>
      <c r="K958" s="6">
        <f t="shared" si="14"/>
        <v>16.729999288288464</v>
      </c>
      <c r="L958" s="51">
        <v>2102</v>
      </c>
      <c r="M958" s="51" t="s">
        <v>8651</v>
      </c>
      <c r="N958" s="9">
        <v>2107209</v>
      </c>
      <c r="V958" s="66"/>
      <c r="W958" s="66"/>
    </row>
    <row r="959" spans="1:23" x14ac:dyDescent="0.25">
      <c r="A959" s="9">
        <v>958</v>
      </c>
      <c r="B959" s="9" t="s">
        <v>39</v>
      </c>
      <c r="C959" s="10" t="s">
        <v>788</v>
      </c>
      <c r="D959" s="9">
        <v>2515302</v>
      </c>
      <c r="E959" s="10" t="s">
        <v>2581</v>
      </c>
      <c r="F959" s="13">
        <v>1179</v>
      </c>
      <c r="G959" s="13">
        <v>278580.95</v>
      </c>
      <c r="H959" s="13">
        <v>476136.09</v>
      </c>
      <c r="I959" s="13">
        <v>754717.04</v>
      </c>
      <c r="J959" s="5">
        <v>36039</v>
      </c>
      <c r="K959" s="6">
        <f t="shared" si="14"/>
        <v>403.84740458015267</v>
      </c>
      <c r="L959" s="51">
        <v>2604</v>
      </c>
      <c r="M959" s="51" t="s">
        <v>8664</v>
      </c>
      <c r="N959" s="9">
        <v>2515302</v>
      </c>
      <c r="V959" s="66"/>
      <c r="W959" s="66"/>
    </row>
    <row r="960" spans="1:23" x14ac:dyDescent="0.25">
      <c r="A960" s="9">
        <v>959</v>
      </c>
      <c r="B960" s="9" t="s">
        <v>39</v>
      </c>
      <c r="C960" s="10" t="s">
        <v>2377</v>
      </c>
      <c r="D960" s="9">
        <v>2500304</v>
      </c>
      <c r="E960" s="10" t="s">
        <v>2583</v>
      </c>
      <c r="F960" s="13">
        <v>295.82</v>
      </c>
      <c r="G960" s="13">
        <v>61508.76</v>
      </c>
      <c r="H960" s="13">
        <v>70314.55</v>
      </c>
      <c r="I960" s="13">
        <v>131823.31</v>
      </c>
      <c r="J960" s="5">
        <v>35827</v>
      </c>
      <c r="K960" s="6">
        <f t="shared" si="14"/>
        <v>237.69369887093504</v>
      </c>
      <c r="L960" s="51">
        <v>2503</v>
      </c>
      <c r="M960" s="51" t="s">
        <v>8621</v>
      </c>
      <c r="N960" s="9">
        <v>2500304</v>
      </c>
      <c r="V960" s="66"/>
      <c r="W960" s="66"/>
    </row>
    <row r="961" spans="1:23" x14ac:dyDescent="0.25">
      <c r="A961" s="9">
        <v>960</v>
      </c>
      <c r="B961" s="9" t="s">
        <v>119</v>
      </c>
      <c r="C961" s="10" t="s">
        <v>2585</v>
      </c>
      <c r="D961" s="9">
        <v>2610608</v>
      </c>
      <c r="E961" s="10" t="s">
        <v>2586</v>
      </c>
      <c r="F961" s="13">
        <v>221.9</v>
      </c>
      <c r="G961" s="13">
        <v>2640</v>
      </c>
      <c r="H961" s="13">
        <v>107966.21</v>
      </c>
      <c r="I961" s="13">
        <v>110606.21</v>
      </c>
      <c r="J961" s="5">
        <v>36373</v>
      </c>
      <c r="K961" s="6">
        <f t="shared" si="14"/>
        <v>486.55344749887337</v>
      </c>
      <c r="L961" s="51">
        <v>2604</v>
      </c>
      <c r="M961" s="51" t="s">
        <v>8664</v>
      </c>
      <c r="N961" s="9">
        <v>2610608</v>
      </c>
      <c r="V961" s="66"/>
      <c r="W961" s="66"/>
    </row>
    <row r="962" spans="1:23" x14ac:dyDescent="0.25">
      <c r="A962" s="9">
        <v>961</v>
      </c>
      <c r="B962" s="9" t="s">
        <v>104</v>
      </c>
      <c r="C962" s="10" t="s">
        <v>1346</v>
      </c>
      <c r="D962" s="9">
        <v>4115903</v>
      </c>
      <c r="E962" s="10" t="s">
        <v>2588</v>
      </c>
      <c r="F962" s="13">
        <v>617.70000000000005</v>
      </c>
      <c r="G962" s="13">
        <v>179182.15</v>
      </c>
      <c r="H962" s="13">
        <v>664710.40000000002</v>
      </c>
      <c r="I962" s="13">
        <v>843892.55</v>
      </c>
      <c r="J962" s="5">
        <v>36069</v>
      </c>
      <c r="K962" s="6">
        <f t="shared" si="14"/>
        <v>1076.1055528573741</v>
      </c>
      <c r="L962" s="51">
        <v>4101</v>
      </c>
      <c r="M962" s="51" t="s">
        <v>8671</v>
      </c>
      <c r="N962" s="9">
        <v>4115903</v>
      </c>
      <c r="V962" s="66"/>
      <c r="W962" s="66"/>
    </row>
    <row r="963" spans="1:23" x14ac:dyDescent="0.25">
      <c r="A963" s="9">
        <v>962</v>
      </c>
      <c r="B963" s="9" t="s">
        <v>114</v>
      </c>
      <c r="C963" s="10" t="s">
        <v>2591</v>
      </c>
      <c r="D963" s="9">
        <v>5102850</v>
      </c>
      <c r="E963" s="10" t="s">
        <v>2592</v>
      </c>
      <c r="F963" s="13">
        <v>6074.78</v>
      </c>
      <c r="G963" s="13">
        <v>0</v>
      </c>
      <c r="H963" s="13">
        <v>281383.58</v>
      </c>
      <c r="I963" s="13">
        <v>281383.58</v>
      </c>
      <c r="J963" s="5">
        <v>35765</v>
      </c>
      <c r="K963" s="6">
        <f t="shared" ref="K963:K1026" si="15">H963/F963</f>
        <v>46.319962204392588</v>
      </c>
      <c r="L963" s="51">
        <v>5105</v>
      </c>
      <c r="M963" s="51" t="s">
        <v>8704</v>
      </c>
      <c r="N963" s="9">
        <v>5102850</v>
      </c>
      <c r="V963" s="66"/>
      <c r="W963" s="66"/>
    </row>
    <row r="964" spans="1:23" x14ac:dyDescent="0.25">
      <c r="A964" s="9">
        <v>963</v>
      </c>
      <c r="B964" s="9" t="s">
        <v>114</v>
      </c>
      <c r="C964" s="10" t="s">
        <v>2594</v>
      </c>
      <c r="D964" s="9">
        <v>5108006</v>
      </c>
      <c r="E964" s="10" t="s">
        <v>2595</v>
      </c>
      <c r="F964" s="13">
        <v>1633</v>
      </c>
      <c r="G964" s="13">
        <v>41353.14</v>
      </c>
      <c r="H964" s="13">
        <v>291778.86</v>
      </c>
      <c r="I964" s="13">
        <v>333132</v>
      </c>
      <c r="J964" s="5">
        <v>35735</v>
      </c>
      <c r="K964" s="6">
        <f t="shared" si="15"/>
        <v>178.67658297611757</v>
      </c>
      <c r="L964" s="51">
        <v>5107</v>
      </c>
      <c r="M964" s="51" t="s">
        <v>8702</v>
      </c>
      <c r="N964" s="9">
        <v>5108006</v>
      </c>
      <c r="V964" s="66"/>
      <c r="W964" s="66"/>
    </row>
    <row r="965" spans="1:23" x14ac:dyDescent="0.25">
      <c r="A965" s="9">
        <v>964</v>
      </c>
      <c r="B965" s="9" t="s">
        <v>114</v>
      </c>
      <c r="C965" s="10" t="s">
        <v>2591</v>
      </c>
      <c r="D965" s="9">
        <v>5102850</v>
      </c>
      <c r="E965" s="10" t="s">
        <v>2597</v>
      </c>
      <c r="F965" s="13">
        <v>11878.44</v>
      </c>
      <c r="G965" s="13">
        <v>0</v>
      </c>
      <c r="H965" s="13">
        <v>550209.22</v>
      </c>
      <c r="I965" s="13">
        <v>550209.22</v>
      </c>
      <c r="J965" s="5">
        <v>35765</v>
      </c>
      <c r="K965" s="6">
        <f t="shared" si="15"/>
        <v>46.319989830314412</v>
      </c>
      <c r="L965" s="51">
        <v>5105</v>
      </c>
      <c r="M965" s="51" t="s">
        <v>8704</v>
      </c>
      <c r="N965" s="9">
        <v>5102850</v>
      </c>
      <c r="V965" s="66"/>
      <c r="W965" s="66"/>
    </row>
    <row r="966" spans="1:23" x14ac:dyDescent="0.25">
      <c r="A966" s="9">
        <v>965</v>
      </c>
      <c r="B966" s="9" t="s">
        <v>114</v>
      </c>
      <c r="C966" s="10" t="s">
        <v>2594</v>
      </c>
      <c r="D966" s="9">
        <v>5108006</v>
      </c>
      <c r="E966" s="10" t="s">
        <v>2599</v>
      </c>
      <c r="F966" s="13">
        <v>3494</v>
      </c>
      <c r="G966" s="13">
        <v>195327.75</v>
      </c>
      <c r="H966" s="13">
        <v>663370.07999999996</v>
      </c>
      <c r="I966" s="13">
        <v>858697.83</v>
      </c>
      <c r="J966" s="5">
        <v>35916</v>
      </c>
      <c r="K966" s="6">
        <f t="shared" si="15"/>
        <v>189.85978248425872</v>
      </c>
      <c r="L966" s="51">
        <v>5107</v>
      </c>
      <c r="M966" s="51" t="s">
        <v>8702</v>
      </c>
      <c r="N966" s="9">
        <v>5108006</v>
      </c>
      <c r="V966" s="66"/>
      <c r="W966" s="66"/>
    </row>
    <row r="967" spans="1:23" x14ac:dyDescent="0.25">
      <c r="A967" s="9">
        <v>966</v>
      </c>
      <c r="B967" s="9" t="s">
        <v>114</v>
      </c>
      <c r="C967" s="10" t="s">
        <v>2591</v>
      </c>
      <c r="D967" s="9">
        <v>5102850</v>
      </c>
      <c r="E967" s="10" t="s">
        <v>2601</v>
      </c>
      <c r="F967" s="13">
        <v>2000</v>
      </c>
      <c r="G967" s="13">
        <v>0</v>
      </c>
      <c r="H967" s="13">
        <v>92640.04</v>
      </c>
      <c r="I967" s="13">
        <v>92640.04</v>
      </c>
      <c r="J967" s="5">
        <v>35765</v>
      </c>
      <c r="K967" s="6">
        <f t="shared" si="15"/>
        <v>46.32002</v>
      </c>
      <c r="L967" s="51">
        <v>5105</v>
      </c>
      <c r="M967" s="51" t="s">
        <v>8704</v>
      </c>
      <c r="N967" s="9">
        <v>5102850</v>
      </c>
      <c r="V967" s="66"/>
      <c r="W967" s="66"/>
    </row>
    <row r="968" spans="1:23" x14ac:dyDescent="0.25">
      <c r="A968" s="9">
        <v>967</v>
      </c>
      <c r="B968" s="9" t="s">
        <v>114</v>
      </c>
      <c r="C968" s="10" t="s">
        <v>2591</v>
      </c>
      <c r="D968" s="9">
        <v>5102850</v>
      </c>
      <c r="E968" s="10" t="s">
        <v>2603</v>
      </c>
      <c r="F968" s="13">
        <v>5014.5200000000004</v>
      </c>
      <c r="G968" s="13">
        <v>0</v>
      </c>
      <c r="H968" s="13">
        <v>232272.72</v>
      </c>
      <c r="I968" s="13">
        <v>232272.72</v>
      </c>
      <c r="J968" s="5">
        <v>35765</v>
      </c>
      <c r="K968" s="6">
        <f t="shared" si="15"/>
        <v>46.320030631047437</v>
      </c>
      <c r="L968" s="51">
        <v>5105</v>
      </c>
      <c r="M968" s="51" t="s">
        <v>8704</v>
      </c>
      <c r="N968" s="9">
        <v>5102850</v>
      </c>
      <c r="V968" s="66"/>
      <c r="W968" s="66"/>
    </row>
    <row r="969" spans="1:23" x14ac:dyDescent="0.25">
      <c r="A969" s="9">
        <v>968</v>
      </c>
      <c r="B969" s="9" t="s">
        <v>114</v>
      </c>
      <c r="C969" s="10" t="s">
        <v>2591</v>
      </c>
      <c r="D969" s="9">
        <v>5102850</v>
      </c>
      <c r="E969" s="10" t="s">
        <v>2605</v>
      </c>
      <c r="F969" s="13">
        <v>9989.08</v>
      </c>
      <c r="G969" s="13">
        <v>0</v>
      </c>
      <c r="H969" s="13">
        <v>462694.09</v>
      </c>
      <c r="I969" s="13">
        <v>462694.09</v>
      </c>
      <c r="J969" s="5">
        <v>35765</v>
      </c>
      <c r="K969" s="6">
        <f t="shared" si="15"/>
        <v>46.319990429549073</v>
      </c>
      <c r="L969" s="51">
        <v>5105</v>
      </c>
      <c r="M969" s="51" t="s">
        <v>8704</v>
      </c>
      <c r="N969" s="9">
        <v>5102850</v>
      </c>
      <c r="V969" s="66"/>
      <c r="W969" s="66"/>
    </row>
    <row r="970" spans="1:23" x14ac:dyDescent="0.25">
      <c r="A970" s="9">
        <v>969</v>
      </c>
      <c r="B970" s="9" t="s">
        <v>114</v>
      </c>
      <c r="C970" s="10" t="s">
        <v>2591</v>
      </c>
      <c r="D970" s="9">
        <v>5102850</v>
      </c>
      <c r="E970" s="10" t="s">
        <v>2607</v>
      </c>
      <c r="F970" s="13">
        <v>1030.01</v>
      </c>
      <c r="G970" s="13">
        <v>0</v>
      </c>
      <c r="H970" s="13">
        <v>47710.16</v>
      </c>
      <c r="I970" s="13">
        <v>47710.16</v>
      </c>
      <c r="J970" s="5">
        <v>35765</v>
      </c>
      <c r="K970" s="6">
        <f t="shared" si="15"/>
        <v>46.320093979670105</v>
      </c>
      <c r="L970" s="51">
        <v>5105</v>
      </c>
      <c r="M970" s="51" t="s">
        <v>8704</v>
      </c>
      <c r="N970" s="9">
        <v>5102850</v>
      </c>
      <c r="V970" s="66"/>
      <c r="W970" s="66"/>
    </row>
    <row r="971" spans="1:23" x14ac:dyDescent="0.25">
      <c r="A971" s="9">
        <v>970</v>
      </c>
      <c r="B971" s="9" t="s">
        <v>104</v>
      </c>
      <c r="C971" s="10" t="s">
        <v>2610</v>
      </c>
      <c r="D971" s="9">
        <v>4100806</v>
      </c>
      <c r="E971" s="10" t="s">
        <v>2611</v>
      </c>
      <c r="F971" s="13">
        <v>596.91</v>
      </c>
      <c r="G971" s="13">
        <v>3120</v>
      </c>
      <c r="H971" s="13">
        <v>1238815.1000000001</v>
      </c>
      <c r="I971" s="13">
        <v>1241935.1000000001</v>
      </c>
      <c r="J971" s="5">
        <v>36434</v>
      </c>
      <c r="K971" s="6">
        <f t="shared" si="15"/>
        <v>2075.3800405421257</v>
      </c>
      <c r="L971" s="51">
        <v>4101</v>
      </c>
      <c r="M971" s="51" t="s">
        <v>8671</v>
      </c>
      <c r="N971" s="9">
        <v>4100806</v>
      </c>
      <c r="V971" s="66"/>
      <c r="W971" s="66"/>
    </row>
    <row r="972" spans="1:23" x14ac:dyDescent="0.25">
      <c r="A972" s="9">
        <v>971</v>
      </c>
      <c r="B972" s="9" t="s">
        <v>104</v>
      </c>
      <c r="C972" s="10" t="s">
        <v>2448</v>
      </c>
      <c r="D972" s="9">
        <v>4110805</v>
      </c>
      <c r="E972" s="10" t="s">
        <v>2613</v>
      </c>
      <c r="F972" s="13">
        <v>514.25</v>
      </c>
      <c r="G972" s="13">
        <v>112191.79</v>
      </c>
      <c r="H972" s="13">
        <v>278654.96000000002</v>
      </c>
      <c r="I972" s="13">
        <v>390846.75</v>
      </c>
      <c r="J972" s="5">
        <v>36434</v>
      </c>
      <c r="K972" s="6">
        <f t="shared" si="15"/>
        <v>541.86671852211964</v>
      </c>
      <c r="L972" s="51">
        <v>4101</v>
      </c>
      <c r="M972" s="51" t="s">
        <v>8671</v>
      </c>
      <c r="N972" s="9">
        <v>4110805</v>
      </c>
      <c r="V972" s="66"/>
      <c r="W972" s="66"/>
    </row>
    <row r="973" spans="1:23" x14ac:dyDescent="0.25">
      <c r="A973" s="9">
        <v>972</v>
      </c>
      <c r="B973" s="9" t="s">
        <v>148</v>
      </c>
      <c r="C973" s="10" t="s">
        <v>2616</v>
      </c>
      <c r="D973" s="9">
        <v>4305124</v>
      </c>
      <c r="E973" s="10" t="s">
        <v>2617</v>
      </c>
      <c r="F973" s="13">
        <v>289.79000000000002</v>
      </c>
      <c r="G973" s="13">
        <v>34112.33</v>
      </c>
      <c r="H973" s="13">
        <v>166925.89000000001</v>
      </c>
      <c r="I973" s="13">
        <v>201038.22</v>
      </c>
      <c r="J973" s="5">
        <v>36192</v>
      </c>
      <c r="K973" s="6">
        <f t="shared" si="15"/>
        <v>576.02363780668759</v>
      </c>
      <c r="L973" s="51">
        <v>4305</v>
      </c>
      <c r="M973" s="51" t="s">
        <v>8640</v>
      </c>
      <c r="N973" s="9">
        <v>4305124</v>
      </c>
      <c r="V973" s="66"/>
      <c r="W973" s="66"/>
    </row>
    <row r="974" spans="1:23" x14ac:dyDescent="0.25">
      <c r="A974" s="9">
        <v>973</v>
      </c>
      <c r="B974" s="9" t="s">
        <v>148</v>
      </c>
      <c r="C974" s="10" t="s">
        <v>1627</v>
      </c>
      <c r="D974" s="9">
        <v>4307104</v>
      </c>
      <c r="E974" s="10" t="s">
        <v>2619</v>
      </c>
      <c r="F974" s="13">
        <v>812.89</v>
      </c>
      <c r="G974" s="13">
        <v>65646.8</v>
      </c>
      <c r="H974" s="13">
        <v>677348.35</v>
      </c>
      <c r="I974" s="13">
        <v>742995.15</v>
      </c>
      <c r="J974" s="5">
        <v>36069</v>
      </c>
      <c r="K974" s="6">
        <f t="shared" si="15"/>
        <v>833.25954311161411</v>
      </c>
      <c r="L974" s="51">
        <v>4305</v>
      </c>
      <c r="M974" s="51" t="s">
        <v>8640</v>
      </c>
      <c r="N974" s="9">
        <v>4307104</v>
      </c>
      <c r="V974" s="66"/>
      <c r="W974" s="66"/>
    </row>
    <row r="975" spans="1:23" x14ac:dyDescent="0.25">
      <c r="A975" s="9">
        <v>974</v>
      </c>
      <c r="B975" s="9" t="s">
        <v>347</v>
      </c>
      <c r="C975" s="10" t="s">
        <v>2621</v>
      </c>
      <c r="D975" s="9">
        <v>2708501</v>
      </c>
      <c r="E975" s="10" t="s">
        <v>2622</v>
      </c>
      <c r="F975" s="13">
        <v>600</v>
      </c>
      <c r="G975" s="13">
        <v>8869.11</v>
      </c>
      <c r="H975" s="13">
        <v>342982.89</v>
      </c>
      <c r="I975" s="13">
        <v>351852</v>
      </c>
      <c r="J975" s="5">
        <v>36586</v>
      </c>
      <c r="K975" s="6">
        <f t="shared" si="15"/>
        <v>571.63815</v>
      </c>
      <c r="L975" s="51">
        <v>2702</v>
      </c>
      <c r="M975" s="51" t="s">
        <v>8633</v>
      </c>
      <c r="N975" s="9">
        <v>2708501</v>
      </c>
      <c r="V975" s="66"/>
      <c r="W975" s="66"/>
    </row>
    <row r="976" spans="1:23" x14ac:dyDescent="0.25">
      <c r="A976" s="9">
        <v>975</v>
      </c>
      <c r="B976" s="9" t="s">
        <v>137</v>
      </c>
      <c r="C976" s="10" t="s">
        <v>2624</v>
      </c>
      <c r="D976" s="9">
        <v>5219803</v>
      </c>
      <c r="E976" s="10" t="s">
        <v>2625</v>
      </c>
      <c r="F976" s="13">
        <v>2607.36</v>
      </c>
      <c r="G976" s="13">
        <v>157824.29999999999</v>
      </c>
      <c r="H976" s="13">
        <v>669180.1</v>
      </c>
      <c r="I976" s="13">
        <v>827004.4</v>
      </c>
      <c r="J976" s="5">
        <v>36373</v>
      </c>
      <c r="K976" s="6">
        <f t="shared" si="15"/>
        <v>256.65044336033378</v>
      </c>
      <c r="L976" s="51">
        <v>5203</v>
      </c>
      <c r="M976" s="51" t="s">
        <v>8674</v>
      </c>
      <c r="N976" s="9">
        <v>5219803</v>
      </c>
      <c r="V976" s="66"/>
      <c r="W976" s="66"/>
    </row>
    <row r="977" spans="1:23" x14ac:dyDescent="0.25">
      <c r="A977" s="9">
        <v>976</v>
      </c>
      <c r="B977" s="9" t="s">
        <v>137</v>
      </c>
      <c r="C977" s="10" t="s">
        <v>2624</v>
      </c>
      <c r="D977" s="9">
        <v>5219803</v>
      </c>
      <c r="E977" s="10" t="s">
        <v>2627</v>
      </c>
      <c r="F977" s="13">
        <v>1227.3599999999999</v>
      </c>
      <c r="G977" s="13">
        <v>30191.41</v>
      </c>
      <c r="H977" s="13">
        <v>315567.68</v>
      </c>
      <c r="I977" s="13">
        <v>345759.09</v>
      </c>
      <c r="J977" s="5">
        <v>36342</v>
      </c>
      <c r="K977" s="6">
        <f t="shared" si="15"/>
        <v>257.11093729631079</v>
      </c>
      <c r="L977" s="51">
        <v>5203</v>
      </c>
      <c r="M977" s="51" t="s">
        <v>8674</v>
      </c>
      <c r="N977" s="9">
        <v>5219803</v>
      </c>
      <c r="V977" s="66"/>
      <c r="W977" s="66"/>
    </row>
    <row r="978" spans="1:23" x14ac:dyDescent="0.25">
      <c r="A978" s="9">
        <v>977</v>
      </c>
      <c r="B978" s="9" t="s">
        <v>114</v>
      </c>
      <c r="C978" s="10" t="s">
        <v>2629</v>
      </c>
      <c r="D978" s="9">
        <v>5106505</v>
      </c>
      <c r="E978" s="10" t="s">
        <v>2630</v>
      </c>
      <c r="F978" s="13">
        <v>3037.22</v>
      </c>
      <c r="G978" s="13">
        <v>12778.13</v>
      </c>
      <c r="H978" s="13">
        <v>629494.84</v>
      </c>
      <c r="I978" s="13">
        <v>642272.97</v>
      </c>
      <c r="J978" s="5">
        <v>36404</v>
      </c>
      <c r="K978" s="6">
        <f t="shared" si="15"/>
        <v>207.26020505593931</v>
      </c>
      <c r="L978" s="51">
        <v>5001</v>
      </c>
      <c r="M978" s="51" t="s">
        <v>8709</v>
      </c>
      <c r="N978" s="9">
        <v>5106505</v>
      </c>
      <c r="V978" s="66"/>
      <c r="W978" s="66"/>
    </row>
    <row r="979" spans="1:23" x14ac:dyDescent="0.25">
      <c r="A979" s="9">
        <v>978</v>
      </c>
      <c r="B979" s="9" t="s">
        <v>129</v>
      </c>
      <c r="C979" s="10" t="s">
        <v>2632</v>
      </c>
      <c r="D979" s="9">
        <v>1504976</v>
      </c>
      <c r="E979" s="10" t="s">
        <v>2633</v>
      </c>
      <c r="F979" s="13">
        <v>3596.5</v>
      </c>
      <c r="G979" s="13">
        <v>1998</v>
      </c>
      <c r="H979" s="13">
        <v>364730.06</v>
      </c>
      <c r="I979" s="13">
        <v>366728.06</v>
      </c>
      <c r="J979" s="5">
        <v>35977</v>
      </c>
      <c r="K979" s="6">
        <f t="shared" si="15"/>
        <v>101.41250104268039</v>
      </c>
      <c r="L979" s="51">
        <v>1503</v>
      </c>
      <c r="M979" s="51" t="s">
        <v>8634</v>
      </c>
      <c r="N979" s="9">
        <v>1504976</v>
      </c>
      <c r="V979" s="66"/>
      <c r="W979" s="66"/>
    </row>
    <row r="980" spans="1:23" x14ac:dyDescent="0.25">
      <c r="A980" s="9">
        <v>979</v>
      </c>
      <c r="B980" s="9" t="s">
        <v>104</v>
      </c>
      <c r="C980" s="10" t="s">
        <v>338</v>
      </c>
      <c r="D980" s="9">
        <v>4114500</v>
      </c>
      <c r="E980" s="10" t="s">
        <v>2635</v>
      </c>
      <c r="F980" s="13">
        <v>783.23</v>
      </c>
      <c r="G980" s="13">
        <v>9448</v>
      </c>
      <c r="H980" s="13">
        <v>1789272.29</v>
      </c>
      <c r="I980" s="13">
        <v>1798720.29</v>
      </c>
      <c r="J980" s="5">
        <v>36281</v>
      </c>
      <c r="K980" s="6">
        <f t="shared" si="15"/>
        <v>2284.4787482604088</v>
      </c>
      <c r="L980" s="51">
        <v>4103</v>
      </c>
      <c r="M980" s="51" t="s">
        <v>8642</v>
      </c>
      <c r="N980" s="9">
        <v>4114500</v>
      </c>
      <c r="V980" s="66"/>
      <c r="W980" s="66"/>
    </row>
    <row r="981" spans="1:23" x14ac:dyDescent="0.25">
      <c r="A981" s="9">
        <v>980</v>
      </c>
      <c r="B981" s="9" t="s">
        <v>39</v>
      </c>
      <c r="C981" s="10" t="s">
        <v>1951</v>
      </c>
      <c r="D981" s="9">
        <v>2501104</v>
      </c>
      <c r="E981" s="10" t="s">
        <v>2637</v>
      </c>
      <c r="F981" s="13">
        <v>2935.86</v>
      </c>
      <c r="G981" s="13">
        <v>261223.3</v>
      </c>
      <c r="H981" s="13">
        <v>600075.43000000005</v>
      </c>
      <c r="I981" s="13">
        <v>861298.73</v>
      </c>
      <c r="J981" s="5">
        <v>36220</v>
      </c>
      <c r="K981" s="6">
        <f t="shared" si="15"/>
        <v>204.39511080228621</v>
      </c>
      <c r="L981" s="51">
        <v>2503</v>
      </c>
      <c r="M981" s="51" t="s">
        <v>8621</v>
      </c>
      <c r="N981" s="9">
        <v>2501104</v>
      </c>
      <c r="V981" s="66"/>
      <c r="W981" s="66"/>
    </row>
    <row r="982" spans="1:23" x14ac:dyDescent="0.25">
      <c r="A982" s="9">
        <v>981</v>
      </c>
      <c r="B982" s="9" t="s">
        <v>39</v>
      </c>
      <c r="C982" s="10" t="s">
        <v>1276</v>
      </c>
      <c r="D982" s="9">
        <v>2516151</v>
      </c>
      <c r="E982" s="10" t="s">
        <v>2639</v>
      </c>
      <c r="F982" s="13">
        <v>225</v>
      </c>
      <c r="G982" s="13">
        <v>16484.59</v>
      </c>
      <c r="H982" s="13">
        <v>19952.599999999999</v>
      </c>
      <c r="I982" s="13">
        <v>36437.19</v>
      </c>
      <c r="J982" s="5">
        <v>36373</v>
      </c>
      <c r="K982" s="6">
        <f t="shared" si="15"/>
        <v>88.678222222222217</v>
      </c>
      <c r="L982" s="51">
        <v>2503</v>
      </c>
      <c r="M982" s="51" t="s">
        <v>8621</v>
      </c>
      <c r="N982" s="9">
        <v>2516151</v>
      </c>
      <c r="V982" s="66"/>
      <c r="W982" s="66"/>
    </row>
    <row r="983" spans="1:23" x14ac:dyDescent="0.25">
      <c r="A983" s="9">
        <v>982</v>
      </c>
      <c r="B983" s="9" t="s">
        <v>39</v>
      </c>
      <c r="C983" s="10" t="s">
        <v>2641</v>
      </c>
      <c r="D983" s="9">
        <v>2500502</v>
      </c>
      <c r="E983" s="10" t="s">
        <v>2642</v>
      </c>
      <c r="F983" s="13">
        <v>202.99</v>
      </c>
      <c r="G983" s="13">
        <v>24762.84</v>
      </c>
      <c r="H983" s="13">
        <v>143066.72</v>
      </c>
      <c r="I983" s="13">
        <v>167829.56</v>
      </c>
      <c r="J983" s="5">
        <v>36192</v>
      </c>
      <c r="K983" s="6">
        <f t="shared" si="15"/>
        <v>704.79688654613528</v>
      </c>
      <c r="L983" s="51">
        <v>2503</v>
      </c>
      <c r="M983" s="51" t="s">
        <v>8621</v>
      </c>
      <c r="N983" s="9">
        <v>2500502</v>
      </c>
      <c r="V983" s="66"/>
      <c r="W983" s="66"/>
    </row>
    <row r="984" spans="1:23" x14ac:dyDescent="0.25">
      <c r="A984" s="9">
        <v>983</v>
      </c>
      <c r="B984" s="9" t="s">
        <v>211</v>
      </c>
      <c r="C984" s="10" t="s">
        <v>2645</v>
      </c>
      <c r="D984" s="9">
        <v>5216304</v>
      </c>
      <c r="E984" s="10" t="s">
        <v>2646</v>
      </c>
      <c r="F984" s="13">
        <v>4430.7700000000004</v>
      </c>
      <c r="G984" s="13">
        <v>372051.5</v>
      </c>
      <c r="H984" s="13">
        <v>4668584.59</v>
      </c>
      <c r="I984" s="13">
        <v>5040636.09</v>
      </c>
      <c r="J984" s="5">
        <v>36739</v>
      </c>
      <c r="K984" s="6">
        <f t="shared" si="15"/>
        <v>1053.6734224525308</v>
      </c>
      <c r="L984" s="51">
        <v>5207</v>
      </c>
      <c r="M984" s="51" t="s">
        <v>8696</v>
      </c>
      <c r="N984" s="9">
        <v>5216304</v>
      </c>
      <c r="V984" s="66"/>
      <c r="W984" s="66"/>
    </row>
    <row r="985" spans="1:23" x14ac:dyDescent="0.25">
      <c r="A985" s="9">
        <v>984</v>
      </c>
      <c r="B985" s="9" t="s">
        <v>235</v>
      </c>
      <c r="C985" s="10" t="s">
        <v>2649</v>
      </c>
      <c r="D985" s="9">
        <v>2308500</v>
      </c>
      <c r="E985" s="10" t="s">
        <v>2650</v>
      </c>
      <c r="F985" s="13">
        <v>3219.62</v>
      </c>
      <c r="G985" s="13">
        <v>180271.72</v>
      </c>
      <c r="H985" s="13">
        <v>247910.37</v>
      </c>
      <c r="I985" s="13">
        <v>428182.09</v>
      </c>
      <c r="J985" s="5">
        <v>36008</v>
      </c>
      <c r="K985" s="6">
        <f t="shared" si="15"/>
        <v>76.999885079605676</v>
      </c>
      <c r="L985" s="51">
        <v>2302</v>
      </c>
      <c r="M985" s="51" t="s">
        <v>8662</v>
      </c>
      <c r="N985" s="9">
        <v>2308500</v>
      </c>
      <c r="V985" s="66"/>
      <c r="W985" s="66"/>
    </row>
    <row r="986" spans="1:23" x14ac:dyDescent="0.25">
      <c r="A986" s="9">
        <v>985</v>
      </c>
      <c r="B986" s="9" t="s">
        <v>235</v>
      </c>
      <c r="C986" s="10" t="s">
        <v>2652</v>
      </c>
      <c r="D986" s="9">
        <v>2310506</v>
      </c>
      <c r="E986" s="10" t="s">
        <v>2653</v>
      </c>
      <c r="F986" s="13">
        <v>1155.96</v>
      </c>
      <c r="G986" s="13">
        <v>142664.9</v>
      </c>
      <c r="H986" s="13">
        <v>113492.15</v>
      </c>
      <c r="I986" s="13">
        <v>256157.05</v>
      </c>
      <c r="J986" s="5">
        <v>36008</v>
      </c>
      <c r="K986" s="6">
        <f t="shared" si="15"/>
        <v>98.179997577770848</v>
      </c>
      <c r="L986" s="51">
        <v>2302</v>
      </c>
      <c r="M986" s="51" t="s">
        <v>8662</v>
      </c>
      <c r="N986" s="9">
        <v>2310506</v>
      </c>
      <c r="V986" s="66"/>
      <c r="W986" s="66"/>
    </row>
    <row r="987" spans="1:23" x14ac:dyDescent="0.25">
      <c r="A987" s="9">
        <v>986</v>
      </c>
      <c r="B987" s="9" t="s">
        <v>39</v>
      </c>
      <c r="C987" s="10" t="s">
        <v>2655</v>
      </c>
      <c r="D987" s="9">
        <v>2515971</v>
      </c>
      <c r="E987" s="10" t="s">
        <v>2656</v>
      </c>
      <c r="F987" s="13">
        <v>600</v>
      </c>
      <c r="G987" s="13">
        <v>114933.6</v>
      </c>
      <c r="H987" s="13">
        <v>268178.40000000002</v>
      </c>
      <c r="I987" s="13">
        <v>383112</v>
      </c>
      <c r="J987" s="5">
        <v>35765</v>
      </c>
      <c r="K987" s="6">
        <f t="shared" si="15"/>
        <v>446.96400000000006</v>
      </c>
      <c r="L987" s="51">
        <v>2604</v>
      </c>
      <c r="M987" s="51" t="s">
        <v>8664</v>
      </c>
      <c r="N987" s="9">
        <v>2515971</v>
      </c>
      <c r="V987" s="66"/>
      <c r="W987" s="66"/>
    </row>
    <row r="988" spans="1:23" x14ac:dyDescent="0.25">
      <c r="A988" s="9">
        <v>987</v>
      </c>
      <c r="B988" s="9" t="s">
        <v>235</v>
      </c>
      <c r="C988" s="10" t="s">
        <v>2658</v>
      </c>
      <c r="D988" s="9">
        <v>2306603</v>
      </c>
      <c r="E988" s="10" t="s">
        <v>2659</v>
      </c>
      <c r="F988" s="13">
        <v>2744</v>
      </c>
      <c r="G988" s="13">
        <v>277775.95</v>
      </c>
      <c r="H988" s="13">
        <v>165655.28</v>
      </c>
      <c r="I988" s="13">
        <v>443431.23</v>
      </c>
      <c r="J988" s="5">
        <v>36100</v>
      </c>
      <c r="K988" s="6">
        <f t="shared" si="15"/>
        <v>60.37</v>
      </c>
      <c r="L988" s="51">
        <v>2302</v>
      </c>
      <c r="M988" s="51" t="s">
        <v>8662</v>
      </c>
      <c r="N988" s="9">
        <v>2306603</v>
      </c>
      <c r="V988" s="66"/>
      <c r="W988" s="66"/>
    </row>
    <row r="989" spans="1:23" x14ac:dyDescent="0.25">
      <c r="A989" s="9">
        <v>988</v>
      </c>
      <c r="B989" s="9" t="s">
        <v>148</v>
      </c>
      <c r="C989" s="10" t="s">
        <v>2661</v>
      </c>
      <c r="D989" s="9">
        <v>4314209</v>
      </c>
      <c r="E989" s="10" t="s">
        <v>2662</v>
      </c>
      <c r="F989" s="13">
        <v>500</v>
      </c>
      <c r="G989" s="13">
        <v>12837.6</v>
      </c>
      <c r="H989" s="13">
        <v>457945</v>
      </c>
      <c r="I989" s="13">
        <v>470782.6</v>
      </c>
      <c r="J989" s="5">
        <v>36069</v>
      </c>
      <c r="K989" s="6">
        <f t="shared" si="15"/>
        <v>915.89</v>
      </c>
      <c r="L989" s="51">
        <v>4305</v>
      </c>
      <c r="M989" s="51" t="s">
        <v>8640</v>
      </c>
      <c r="N989" s="9">
        <v>4314209</v>
      </c>
      <c r="V989" s="66"/>
      <c r="W989" s="66"/>
    </row>
    <row r="990" spans="1:23" x14ac:dyDescent="0.25">
      <c r="A990" s="9">
        <v>989</v>
      </c>
      <c r="B990" s="9" t="s">
        <v>39</v>
      </c>
      <c r="C990" s="10" t="s">
        <v>788</v>
      </c>
      <c r="D990" s="9">
        <v>2515302</v>
      </c>
      <c r="E990" s="10" t="s">
        <v>2664</v>
      </c>
      <c r="F990" s="13">
        <v>939.9</v>
      </c>
      <c r="G990" s="13">
        <v>74128.570000000007</v>
      </c>
      <c r="H990" s="13">
        <v>443481.98</v>
      </c>
      <c r="I990" s="13">
        <v>517610.55</v>
      </c>
      <c r="J990" s="5">
        <v>36008</v>
      </c>
      <c r="K990" s="6">
        <f t="shared" si="15"/>
        <v>471.8395361208639</v>
      </c>
      <c r="L990" s="51">
        <v>2604</v>
      </c>
      <c r="M990" s="51" t="s">
        <v>8664</v>
      </c>
      <c r="N990" s="9">
        <v>2515302</v>
      </c>
      <c r="V990" s="66"/>
      <c r="W990" s="66"/>
    </row>
    <row r="991" spans="1:23" x14ac:dyDescent="0.25">
      <c r="A991" s="9">
        <v>990</v>
      </c>
      <c r="B991" s="9" t="s">
        <v>211</v>
      </c>
      <c r="C991" s="10" t="s">
        <v>2666</v>
      </c>
      <c r="D991" s="9">
        <v>5211701</v>
      </c>
      <c r="E991" s="10" t="s">
        <v>2667</v>
      </c>
      <c r="F991" s="13">
        <v>363.34</v>
      </c>
      <c r="G991" s="13">
        <v>111475.68</v>
      </c>
      <c r="H991" s="13">
        <v>363760.44</v>
      </c>
      <c r="I991" s="13">
        <v>475236.12</v>
      </c>
      <c r="J991" s="5">
        <v>36100</v>
      </c>
      <c r="K991" s="6">
        <f t="shared" si="15"/>
        <v>1001.1571530797601</v>
      </c>
      <c r="L991" s="51">
        <v>5204</v>
      </c>
      <c r="M991" s="51" t="s">
        <v>8666</v>
      </c>
      <c r="N991" s="9">
        <v>5211701</v>
      </c>
      <c r="V991" s="66"/>
      <c r="W991" s="66"/>
    </row>
    <row r="992" spans="1:23" x14ac:dyDescent="0.25">
      <c r="A992" s="9">
        <v>991</v>
      </c>
      <c r="B992" s="9" t="s">
        <v>148</v>
      </c>
      <c r="C992" s="10" t="s">
        <v>1627</v>
      </c>
      <c r="D992" s="9">
        <v>4307104</v>
      </c>
      <c r="E992" s="10" t="s">
        <v>2669</v>
      </c>
      <c r="F992" s="13">
        <v>617.55999999999995</v>
      </c>
      <c r="G992" s="13">
        <v>128410.91</v>
      </c>
      <c r="H992" s="13">
        <v>368982.67</v>
      </c>
      <c r="I992" s="13">
        <v>497393.58</v>
      </c>
      <c r="J992" s="5">
        <v>36100</v>
      </c>
      <c r="K992" s="6">
        <f t="shared" si="15"/>
        <v>597.48473022864175</v>
      </c>
      <c r="L992" s="51">
        <v>4305</v>
      </c>
      <c r="M992" s="51" t="s">
        <v>8640</v>
      </c>
      <c r="N992" s="9">
        <v>4307104</v>
      </c>
      <c r="V992" s="66"/>
      <c r="W992" s="66"/>
    </row>
    <row r="993" spans="1:23" x14ac:dyDescent="0.25">
      <c r="A993" s="9">
        <v>992</v>
      </c>
      <c r="B993" s="9" t="s">
        <v>235</v>
      </c>
      <c r="C993" s="10" t="s">
        <v>1982</v>
      </c>
      <c r="D993" s="9">
        <v>2308708</v>
      </c>
      <c r="E993" s="10" t="s">
        <v>2671</v>
      </c>
      <c r="F993" s="13">
        <v>1601.16</v>
      </c>
      <c r="G993" s="13">
        <v>224878.52</v>
      </c>
      <c r="H993" s="13">
        <v>84509.22</v>
      </c>
      <c r="I993" s="13">
        <v>309387.74</v>
      </c>
      <c r="J993" s="5">
        <v>36008</v>
      </c>
      <c r="K993" s="6">
        <f t="shared" si="15"/>
        <v>52.779997002173424</v>
      </c>
      <c r="L993" s="51">
        <v>2401</v>
      </c>
      <c r="M993" s="51" t="s">
        <v>8636</v>
      </c>
      <c r="N993" s="9">
        <v>2308708</v>
      </c>
      <c r="V993" s="66"/>
      <c r="W993" s="66"/>
    </row>
    <row r="994" spans="1:23" x14ac:dyDescent="0.25">
      <c r="A994" s="9">
        <v>993</v>
      </c>
      <c r="B994" s="9" t="s">
        <v>39</v>
      </c>
      <c r="C994" s="10" t="s">
        <v>2673</v>
      </c>
      <c r="D994" s="9">
        <v>2509156</v>
      </c>
      <c r="E994" s="10" t="s">
        <v>2674</v>
      </c>
      <c r="F994" s="13">
        <v>1089.23</v>
      </c>
      <c r="G994" s="13">
        <v>101800.63</v>
      </c>
      <c r="H994" s="13">
        <v>199619.37</v>
      </c>
      <c r="I994" s="13">
        <v>301420</v>
      </c>
      <c r="J994" s="5">
        <v>36373</v>
      </c>
      <c r="K994" s="6">
        <f t="shared" si="15"/>
        <v>183.26650018820635</v>
      </c>
      <c r="L994" s="51">
        <v>2501</v>
      </c>
      <c r="M994" s="51" t="s">
        <v>8714</v>
      </c>
      <c r="N994" s="9">
        <v>2509156</v>
      </c>
      <c r="V994" s="66"/>
      <c r="W994" s="66"/>
    </row>
    <row r="995" spans="1:23" x14ac:dyDescent="0.25">
      <c r="A995" s="9">
        <v>994</v>
      </c>
      <c r="B995" s="9" t="s">
        <v>235</v>
      </c>
      <c r="C995" s="10" t="s">
        <v>2676</v>
      </c>
      <c r="D995" s="9">
        <v>2311405</v>
      </c>
      <c r="E995" s="10" t="s">
        <v>2677</v>
      </c>
      <c r="F995" s="13">
        <v>1031</v>
      </c>
      <c r="G995" s="13">
        <v>175773.75</v>
      </c>
      <c r="H995" s="13">
        <v>54756.41</v>
      </c>
      <c r="I995" s="13">
        <v>230530.16</v>
      </c>
      <c r="J995" s="5">
        <v>35977</v>
      </c>
      <c r="K995" s="6">
        <f t="shared" si="15"/>
        <v>53.110000000000007</v>
      </c>
      <c r="L995" s="51">
        <v>2302</v>
      </c>
      <c r="M995" s="51" t="s">
        <v>8662</v>
      </c>
      <c r="N995" s="9">
        <v>2311405</v>
      </c>
      <c r="V995" s="66"/>
      <c r="W995" s="66"/>
    </row>
    <row r="996" spans="1:23" x14ac:dyDescent="0.25">
      <c r="A996" s="9">
        <v>995</v>
      </c>
      <c r="B996" s="9" t="s">
        <v>148</v>
      </c>
      <c r="C996" s="10" t="s">
        <v>2268</v>
      </c>
      <c r="D996" s="9">
        <v>4317103</v>
      </c>
      <c r="E996" s="10" t="s">
        <v>2679</v>
      </c>
      <c r="F996" s="13">
        <v>649.63</v>
      </c>
      <c r="G996" s="13">
        <v>32564.62</v>
      </c>
      <c r="H996" s="13">
        <v>422818.18</v>
      </c>
      <c r="I996" s="13">
        <v>455382.8</v>
      </c>
      <c r="J996" s="5">
        <v>35765</v>
      </c>
      <c r="K996" s="6">
        <f t="shared" si="15"/>
        <v>650.859997229192</v>
      </c>
      <c r="L996" s="51">
        <v>4307</v>
      </c>
      <c r="M996" s="51" t="s">
        <v>8647</v>
      </c>
      <c r="N996" s="9">
        <v>4317103</v>
      </c>
      <c r="V996" s="66"/>
      <c r="W996" s="66"/>
    </row>
    <row r="997" spans="1:23" x14ac:dyDescent="0.25">
      <c r="A997" s="9">
        <v>996</v>
      </c>
      <c r="B997" s="9" t="s">
        <v>39</v>
      </c>
      <c r="C997" s="10" t="s">
        <v>2681</v>
      </c>
      <c r="D997" s="9">
        <v>2516003</v>
      </c>
      <c r="E997" s="10" t="s">
        <v>2682</v>
      </c>
      <c r="F997" s="13">
        <v>449.24</v>
      </c>
      <c r="G997" s="13">
        <v>212259</v>
      </c>
      <c r="H997" s="13">
        <v>45870.27</v>
      </c>
      <c r="I997" s="13">
        <v>258129.27</v>
      </c>
      <c r="J997" s="5">
        <v>36220</v>
      </c>
      <c r="K997" s="6">
        <f t="shared" si="15"/>
        <v>102.10637966343157</v>
      </c>
      <c r="L997" s="51">
        <v>2503</v>
      </c>
      <c r="M997" s="51" t="s">
        <v>8621</v>
      </c>
      <c r="N997" s="9">
        <v>2516003</v>
      </c>
      <c r="V997" s="66"/>
      <c r="W997" s="66"/>
    </row>
    <row r="998" spans="1:23" x14ac:dyDescent="0.25">
      <c r="A998" s="9">
        <v>997</v>
      </c>
      <c r="B998" s="9" t="s">
        <v>104</v>
      </c>
      <c r="C998" s="10" t="s">
        <v>322</v>
      </c>
      <c r="D998" s="9">
        <v>4117305</v>
      </c>
      <c r="E998" s="10" t="s">
        <v>2684</v>
      </c>
      <c r="F998" s="13">
        <v>437.8</v>
      </c>
      <c r="G998" s="13">
        <v>61058.77</v>
      </c>
      <c r="H998" s="13">
        <v>129561.01</v>
      </c>
      <c r="I998" s="13">
        <v>190619.78</v>
      </c>
      <c r="J998" s="5">
        <v>35916</v>
      </c>
      <c r="K998" s="6">
        <f t="shared" si="15"/>
        <v>295.9365235267245</v>
      </c>
      <c r="L998" s="51">
        <v>3505</v>
      </c>
      <c r="M998" s="51" t="s">
        <v>8670</v>
      </c>
      <c r="N998" s="9">
        <v>4117305</v>
      </c>
      <c r="V998" s="66"/>
      <c r="W998" s="66"/>
    </row>
    <row r="999" spans="1:23" x14ac:dyDescent="0.25">
      <c r="A999" s="9">
        <v>998</v>
      </c>
      <c r="B999" s="9" t="s">
        <v>235</v>
      </c>
      <c r="C999" s="10" t="s">
        <v>2676</v>
      </c>
      <c r="D999" s="9">
        <v>2311405</v>
      </c>
      <c r="E999" s="10" t="s">
        <v>2686</v>
      </c>
      <c r="F999" s="13">
        <v>4917.25</v>
      </c>
      <c r="G999" s="13">
        <v>551430.03</v>
      </c>
      <c r="H999" s="13">
        <v>247632.86</v>
      </c>
      <c r="I999" s="13">
        <v>799062.89</v>
      </c>
      <c r="J999" s="5">
        <v>36100</v>
      </c>
      <c r="K999" s="6">
        <f t="shared" si="15"/>
        <v>50.360030504855352</v>
      </c>
      <c r="L999" s="51">
        <v>2302</v>
      </c>
      <c r="M999" s="51" t="s">
        <v>8662</v>
      </c>
      <c r="N999" s="9">
        <v>2311405</v>
      </c>
      <c r="V999" s="66"/>
      <c r="W999" s="66"/>
    </row>
    <row r="1000" spans="1:23" x14ac:dyDescent="0.25">
      <c r="A1000" s="9">
        <v>999</v>
      </c>
      <c r="B1000" s="9" t="s">
        <v>129</v>
      </c>
      <c r="C1000" s="10" t="s">
        <v>131</v>
      </c>
      <c r="D1000" s="9">
        <v>1506138</v>
      </c>
      <c r="E1000" s="10" t="s">
        <v>2688</v>
      </c>
      <c r="F1000" s="13">
        <v>3490.29</v>
      </c>
      <c r="G1000" s="13">
        <v>95402.2</v>
      </c>
      <c r="H1000" s="13">
        <v>1301878.77</v>
      </c>
      <c r="I1000" s="13">
        <v>1397280.97</v>
      </c>
      <c r="J1000" s="5">
        <v>38534</v>
      </c>
      <c r="K1000" s="6">
        <f t="shared" si="15"/>
        <v>373.00017190548635</v>
      </c>
      <c r="L1000" s="51">
        <v>1503</v>
      </c>
      <c r="M1000" s="51" t="s">
        <v>8634</v>
      </c>
      <c r="N1000" s="9">
        <v>1506138</v>
      </c>
      <c r="V1000" s="66"/>
      <c r="W1000" s="66"/>
    </row>
    <row r="1001" spans="1:23" x14ac:dyDescent="0.25">
      <c r="A1001" s="9">
        <v>1000</v>
      </c>
      <c r="B1001" s="9" t="s">
        <v>206</v>
      </c>
      <c r="C1001" s="10" t="s">
        <v>362</v>
      </c>
      <c r="D1001" s="9">
        <v>1505502</v>
      </c>
      <c r="E1001" s="10" t="s">
        <v>2690</v>
      </c>
      <c r="F1001" s="13">
        <v>4398.63</v>
      </c>
      <c r="G1001" s="13">
        <v>451238.2</v>
      </c>
      <c r="H1001" s="13">
        <v>678961.63</v>
      </c>
      <c r="I1001" s="13">
        <v>1130199.83</v>
      </c>
      <c r="J1001" s="5">
        <v>38261</v>
      </c>
      <c r="K1001" s="6">
        <f t="shared" si="15"/>
        <v>154.35752268319908</v>
      </c>
      <c r="L1001" s="51">
        <v>1502</v>
      </c>
      <c r="M1001" s="51" t="s">
        <v>8659</v>
      </c>
      <c r="N1001" s="9">
        <v>1505502</v>
      </c>
      <c r="V1001" s="66"/>
      <c r="W1001" s="66"/>
    </row>
    <row r="1002" spans="1:23" x14ac:dyDescent="0.25">
      <c r="A1002" s="9">
        <v>1001</v>
      </c>
      <c r="B1002" s="9" t="s">
        <v>206</v>
      </c>
      <c r="C1002" s="10" t="s">
        <v>2692</v>
      </c>
      <c r="D1002" s="9">
        <v>1500958</v>
      </c>
      <c r="E1002" s="10" t="s">
        <v>2693</v>
      </c>
      <c r="F1002" s="13">
        <v>2723.66</v>
      </c>
      <c r="G1002" s="13">
        <v>31760.48</v>
      </c>
      <c r="H1002" s="13">
        <v>833436.67</v>
      </c>
      <c r="I1002" s="13">
        <v>865197.15</v>
      </c>
      <c r="J1002" s="5">
        <v>38657</v>
      </c>
      <c r="K1002" s="6">
        <f t="shared" si="15"/>
        <v>305.99879206655754</v>
      </c>
      <c r="L1002" s="51">
        <v>1502</v>
      </c>
      <c r="M1002" s="51" t="s">
        <v>8659</v>
      </c>
      <c r="N1002" s="9">
        <v>1500958</v>
      </c>
      <c r="V1002" s="66"/>
      <c r="W1002" s="66"/>
    </row>
    <row r="1003" spans="1:23" x14ac:dyDescent="0.25">
      <c r="A1003" s="9">
        <v>1002</v>
      </c>
      <c r="B1003" s="9" t="s">
        <v>129</v>
      </c>
      <c r="C1003" s="10" t="s">
        <v>2632</v>
      </c>
      <c r="D1003" s="9">
        <v>1504976</v>
      </c>
      <c r="E1003" s="10" t="s">
        <v>2695</v>
      </c>
      <c r="F1003" s="13">
        <v>762.68</v>
      </c>
      <c r="G1003" s="13">
        <v>9052.2000000000007</v>
      </c>
      <c r="H1003" s="13">
        <v>170786.31</v>
      </c>
      <c r="I1003" s="13">
        <v>179838.51</v>
      </c>
      <c r="J1003" s="5">
        <v>37408</v>
      </c>
      <c r="K1003" s="6">
        <f t="shared" si="15"/>
        <v>223.92918393035089</v>
      </c>
      <c r="L1003" s="51">
        <v>1503</v>
      </c>
      <c r="M1003" s="51" t="s">
        <v>8634</v>
      </c>
      <c r="N1003" s="9">
        <v>1504976</v>
      </c>
      <c r="V1003" s="66"/>
      <c r="W1003" s="66"/>
    </row>
    <row r="1004" spans="1:23" x14ac:dyDescent="0.25">
      <c r="A1004" s="9">
        <v>1003</v>
      </c>
      <c r="B1004" s="9" t="s">
        <v>129</v>
      </c>
      <c r="C1004" s="10" t="s">
        <v>506</v>
      </c>
      <c r="D1004" s="9">
        <v>1501758</v>
      </c>
      <c r="E1004" s="10" t="s">
        <v>2697</v>
      </c>
      <c r="F1004" s="13">
        <v>812.8</v>
      </c>
      <c r="G1004" s="13">
        <v>70409.84</v>
      </c>
      <c r="H1004" s="13">
        <v>222202.12</v>
      </c>
      <c r="I1004" s="13">
        <v>292611.96000000002</v>
      </c>
      <c r="J1004" s="5">
        <v>37408</v>
      </c>
      <c r="K1004" s="6">
        <f t="shared" si="15"/>
        <v>273.37859251968507</v>
      </c>
      <c r="L1004" s="51">
        <v>1503</v>
      </c>
      <c r="M1004" s="51" t="s">
        <v>8634</v>
      </c>
      <c r="N1004" s="9">
        <v>1501758</v>
      </c>
      <c r="V1004" s="66"/>
      <c r="W1004" s="66"/>
    </row>
    <row r="1005" spans="1:23" x14ac:dyDescent="0.25">
      <c r="A1005" s="9">
        <v>1004</v>
      </c>
      <c r="B1005" s="9" t="s">
        <v>114</v>
      </c>
      <c r="C1005" s="10" t="s">
        <v>2700</v>
      </c>
      <c r="D1005" s="9">
        <v>5107305</v>
      </c>
      <c r="E1005" s="10" t="s">
        <v>2701</v>
      </c>
      <c r="F1005" s="13">
        <v>18904.39</v>
      </c>
      <c r="G1005" s="13">
        <v>380023.18</v>
      </c>
      <c r="H1005" s="13">
        <v>2610318.71</v>
      </c>
      <c r="I1005" s="13">
        <v>2990341.89</v>
      </c>
      <c r="J1005" s="5">
        <v>36008</v>
      </c>
      <c r="K1005" s="6">
        <f t="shared" si="15"/>
        <v>138.08002850131638</v>
      </c>
      <c r="L1005" s="51">
        <v>5103</v>
      </c>
      <c r="M1005" s="51" t="s">
        <v>8627</v>
      </c>
      <c r="N1005" s="9">
        <v>5107305</v>
      </c>
      <c r="V1005" s="66"/>
      <c r="W1005" s="66"/>
    </row>
    <row r="1006" spans="1:23" x14ac:dyDescent="0.25">
      <c r="A1006" s="9">
        <v>1005</v>
      </c>
      <c r="B1006" s="9" t="s">
        <v>137</v>
      </c>
      <c r="C1006" s="10" t="s">
        <v>426</v>
      </c>
      <c r="D1006" s="9">
        <v>5207907</v>
      </c>
      <c r="E1006" s="10" t="s">
        <v>2703</v>
      </c>
      <c r="F1006" s="13">
        <v>2645.07</v>
      </c>
      <c r="G1006" s="13">
        <v>473833.88</v>
      </c>
      <c r="H1006" s="13">
        <v>603895.93000000005</v>
      </c>
      <c r="I1006" s="13">
        <v>1077729.81</v>
      </c>
      <c r="J1006" s="5">
        <v>36373</v>
      </c>
      <c r="K1006" s="6">
        <f t="shared" si="15"/>
        <v>228.30999935729488</v>
      </c>
      <c r="L1006" s="51">
        <v>5203</v>
      </c>
      <c r="M1006" s="51" t="s">
        <v>8674</v>
      </c>
      <c r="N1006" s="9">
        <v>5207907</v>
      </c>
      <c r="V1006" s="66"/>
      <c r="W1006" s="66"/>
    </row>
    <row r="1007" spans="1:23" x14ac:dyDescent="0.25">
      <c r="A1007" s="9">
        <v>1006</v>
      </c>
      <c r="B1007" s="9" t="s">
        <v>137</v>
      </c>
      <c r="C1007" s="10" t="s">
        <v>814</v>
      </c>
      <c r="D1007" s="9">
        <v>5220009</v>
      </c>
      <c r="E1007" s="10" t="s">
        <v>2705</v>
      </c>
      <c r="F1007" s="13">
        <v>1218.68</v>
      </c>
      <c r="G1007" s="13">
        <v>180597.29</v>
      </c>
      <c r="H1007" s="13">
        <v>267817.17</v>
      </c>
      <c r="I1007" s="13">
        <v>448414.46</v>
      </c>
      <c r="J1007" s="5">
        <v>36342</v>
      </c>
      <c r="K1007" s="6">
        <f t="shared" si="15"/>
        <v>219.76004365378932</v>
      </c>
      <c r="L1007" s="51">
        <v>5203</v>
      </c>
      <c r="M1007" s="51" t="s">
        <v>8674</v>
      </c>
      <c r="N1007" s="9">
        <v>5220009</v>
      </c>
      <c r="V1007" s="66"/>
      <c r="W1007" s="66"/>
    </row>
    <row r="1008" spans="1:23" x14ac:dyDescent="0.25">
      <c r="A1008" s="9">
        <v>1007</v>
      </c>
      <c r="B1008" s="9" t="s">
        <v>137</v>
      </c>
      <c r="C1008" s="10" t="s">
        <v>140</v>
      </c>
      <c r="D1008" s="9">
        <v>3170404</v>
      </c>
      <c r="E1008" s="10" t="s">
        <v>2707</v>
      </c>
      <c r="F1008" s="13">
        <v>1837.05</v>
      </c>
      <c r="G1008" s="13">
        <v>141893.53</v>
      </c>
      <c r="H1008" s="13">
        <v>1744976.1</v>
      </c>
      <c r="I1008" s="13">
        <v>1886869.63</v>
      </c>
      <c r="J1008" s="5">
        <v>37895</v>
      </c>
      <c r="K1008" s="6">
        <f t="shared" si="15"/>
        <v>949.87948068914841</v>
      </c>
      <c r="L1008" s="51">
        <v>5205</v>
      </c>
      <c r="M1008" s="51" t="s">
        <v>8676</v>
      </c>
      <c r="N1008" s="9">
        <v>3170404</v>
      </c>
      <c r="V1008" s="66"/>
      <c r="W1008" s="66"/>
    </row>
    <row r="1009" spans="1:23" x14ac:dyDescent="0.25">
      <c r="A1009" s="9">
        <v>1008</v>
      </c>
      <c r="B1009" s="9" t="s">
        <v>137</v>
      </c>
      <c r="C1009" s="10" t="s">
        <v>331</v>
      </c>
      <c r="D1009" s="9">
        <v>3109303</v>
      </c>
      <c r="E1009" s="10" t="s">
        <v>2709</v>
      </c>
      <c r="F1009" s="13">
        <v>853.48</v>
      </c>
      <c r="G1009" s="13">
        <v>87447</v>
      </c>
      <c r="H1009" s="13">
        <v>241970.11</v>
      </c>
      <c r="I1009" s="13">
        <v>329417.11</v>
      </c>
      <c r="J1009" s="5">
        <v>36008</v>
      </c>
      <c r="K1009" s="6">
        <f t="shared" si="15"/>
        <v>283.50999437596658</v>
      </c>
      <c r="L1009" s="51">
        <v>5205</v>
      </c>
      <c r="M1009" s="51" t="s">
        <v>8676</v>
      </c>
      <c r="N1009" s="9">
        <v>3109303</v>
      </c>
      <c r="V1009" s="66"/>
      <c r="W1009" s="66"/>
    </row>
    <row r="1010" spans="1:23" x14ac:dyDescent="0.25">
      <c r="A1010" s="9">
        <v>1009</v>
      </c>
      <c r="B1010" s="9" t="s">
        <v>104</v>
      </c>
      <c r="C1010" s="10" t="s">
        <v>1539</v>
      </c>
      <c r="D1010" s="9">
        <v>4113254</v>
      </c>
      <c r="E1010" s="10" t="s">
        <v>2713</v>
      </c>
      <c r="F1010" s="13">
        <v>19.36</v>
      </c>
      <c r="G1010" s="13">
        <v>0</v>
      </c>
      <c r="H1010" s="13">
        <v>97279.88</v>
      </c>
      <c r="I1010" s="13">
        <v>97279.88</v>
      </c>
      <c r="J1010" s="5">
        <v>39479</v>
      </c>
      <c r="K1010" s="6">
        <f t="shared" si="15"/>
        <v>5024.7871900826449</v>
      </c>
      <c r="L1010" s="51">
        <v>4104</v>
      </c>
      <c r="M1010" s="51" t="s">
        <v>8625</v>
      </c>
      <c r="N1010" s="9">
        <v>4113254</v>
      </c>
      <c r="V1010" s="66"/>
      <c r="W1010" s="66"/>
    </row>
    <row r="1011" spans="1:23" x14ac:dyDescent="0.25">
      <c r="A1011" s="9">
        <v>1010</v>
      </c>
      <c r="B1011" s="9" t="s">
        <v>306</v>
      </c>
      <c r="C1011" s="10" t="s">
        <v>2716</v>
      </c>
      <c r="D1011" s="9">
        <v>2202000</v>
      </c>
      <c r="E1011" s="10" t="s">
        <v>1836</v>
      </c>
      <c r="F1011" s="13">
        <v>2251.0300000000002</v>
      </c>
      <c r="G1011" s="13">
        <v>114748.76</v>
      </c>
      <c r="H1011" s="13">
        <v>174702.51</v>
      </c>
      <c r="I1011" s="13">
        <v>289451.27</v>
      </c>
      <c r="J1011" s="5">
        <v>36465</v>
      </c>
      <c r="K1011" s="6">
        <f t="shared" si="15"/>
        <v>77.610031852085484</v>
      </c>
      <c r="L1011" s="51">
        <v>2201</v>
      </c>
      <c r="M1011" s="51" t="s">
        <v>8691</v>
      </c>
      <c r="N1011" s="9">
        <v>2202000</v>
      </c>
      <c r="V1011" s="66"/>
      <c r="W1011" s="66"/>
    </row>
    <row r="1012" spans="1:23" x14ac:dyDescent="0.25">
      <c r="A1012" s="9">
        <v>1011</v>
      </c>
      <c r="B1012" s="9" t="s">
        <v>44</v>
      </c>
      <c r="C1012" s="10" t="s">
        <v>2718</v>
      </c>
      <c r="D1012" s="9">
        <v>2112803</v>
      </c>
      <c r="E1012" s="10" t="s">
        <v>2719</v>
      </c>
      <c r="F1012" s="13">
        <v>1103.72</v>
      </c>
      <c r="G1012" s="13">
        <v>22485.18</v>
      </c>
      <c r="H1012" s="13">
        <v>219087.44</v>
      </c>
      <c r="I1012" s="13">
        <v>241572.62</v>
      </c>
      <c r="J1012" s="5">
        <v>38261</v>
      </c>
      <c r="K1012" s="6">
        <f t="shared" si="15"/>
        <v>198.49911209364694</v>
      </c>
      <c r="L1012" s="51">
        <v>2102</v>
      </c>
      <c r="M1012" s="51" t="s">
        <v>8651</v>
      </c>
      <c r="N1012" s="9">
        <v>2112803</v>
      </c>
      <c r="V1012" s="66"/>
      <c r="W1012" s="66"/>
    </row>
    <row r="1013" spans="1:23" x14ac:dyDescent="0.25">
      <c r="A1013" s="9">
        <v>1012</v>
      </c>
      <c r="B1013" s="9" t="s">
        <v>114</v>
      </c>
      <c r="C1013" s="10" t="s">
        <v>2722</v>
      </c>
      <c r="D1013" s="9">
        <v>5106422</v>
      </c>
      <c r="E1013" s="10" t="s">
        <v>2723</v>
      </c>
      <c r="F1013" s="13">
        <v>1276.7</v>
      </c>
      <c r="G1013" s="13">
        <v>50370.71</v>
      </c>
      <c r="H1013" s="13">
        <v>494173.93</v>
      </c>
      <c r="I1013" s="13">
        <v>544544.64</v>
      </c>
      <c r="J1013" s="5">
        <v>37469</v>
      </c>
      <c r="K1013" s="6">
        <f t="shared" si="15"/>
        <v>387.07130101041747</v>
      </c>
      <c r="L1013" s="51">
        <v>5107</v>
      </c>
      <c r="M1013" s="51" t="s">
        <v>8702</v>
      </c>
      <c r="N1013" s="9">
        <v>5106422</v>
      </c>
      <c r="V1013" s="66"/>
      <c r="W1013" s="66"/>
    </row>
    <row r="1014" spans="1:23" x14ac:dyDescent="0.25">
      <c r="A1014" s="9">
        <v>1013</v>
      </c>
      <c r="B1014" s="9" t="s">
        <v>114</v>
      </c>
      <c r="C1014" s="10" t="s">
        <v>2725</v>
      </c>
      <c r="D1014" s="9">
        <v>5106182</v>
      </c>
      <c r="E1014" s="10" t="s">
        <v>2726</v>
      </c>
      <c r="F1014" s="13">
        <v>6867</v>
      </c>
      <c r="G1014" s="13">
        <v>3347910.77</v>
      </c>
      <c r="H1014" s="13">
        <v>10678871.699999999</v>
      </c>
      <c r="I1014" s="13">
        <v>14026782.470000001</v>
      </c>
      <c r="J1014" s="5">
        <v>38504</v>
      </c>
      <c r="K1014" s="6">
        <f t="shared" si="15"/>
        <v>1555.1</v>
      </c>
      <c r="L1014" s="51">
        <v>5105</v>
      </c>
      <c r="M1014" s="51" t="s">
        <v>8704</v>
      </c>
      <c r="N1014" s="9">
        <v>5106182</v>
      </c>
      <c r="V1014" s="66"/>
      <c r="W1014" s="66"/>
    </row>
    <row r="1015" spans="1:23" x14ac:dyDescent="0.25">
      <c r="A1015" s="9">
        <v>1014</v>
      </c>
      <c r="B1015" s="9" t="s">
        <v>114</v>
      </c>
      <c r="C1015" s="10" t="s">
        <v>2700</v>
      </c>
      <c r="D1015" s="9">
        <v>5107305</v>
      </c>
      <c r="E1015" s="10" t="s">
        <v>2728</v>
      </c>
      <c r="F1015" s="13">
        <v>2286.9</v>
      </c>
      <c r="G1015" s="13">
        <v>38462.89</v>
      </c>
      <c r="H1015" s="13">
        <v>606348.67000000004</v>
      </c>
      <c r="I1015" s="13">
        <v>644811.56000000006</v>
      </c>
      <c r="J1015" s="5">
        <v>36495</v>
      </c>
      <c r="K1015" s="6">
        <f t="shared" si="15"/>
        <v>265.14000174909268</v>
      </c>
      <c r="L1015" s="51">
        <v>5103</v>
      </c>
      <c r="M1015" s="51" t="s">
        <v>8627</v>
      </c>
      <c r="N1015" s="9">
        <v>5107305</v>
      </c>
      <c r="V1015" s="66"/>
      <c r="W1015" s="66"/>
    </row>
    <row r="1016" spans="1:23" x14ac:dyDescent="0.25">
      <c r="A1016" s="9">
        <v>1015</v>
      </c>
      <c r="B1016" s="9" t="s">
        <v>211</v>
      </c>
      <c r="C1016" s="10" t="s">
        <v>2730</v>
      </c>
      <c r="D1016" s="9">
        <v>5216403</v>
      </c>
      <c r="E1016" s="10" t="s">
        <v>2731</v>
      </c>
      <c r="F1016" s="13">
        <v>629.20000000000005</v>
      </c>
      <c r="G1016" s="13">
        <v>164916.98000000001</v>
      </c>
      <c r="H1016" s="13">
        <v>504176.28</v>
      </c>
      <c r="I1016" s="13">
        <v>669093.26</v>
      </c>
      <c r="J1016" s="5">
        <v>36008</v>
      </c>
      <c r="K1016" s="6">
        <f t="shared" si="15"/>
        <v>801.29732994278447</v>
      </c>
      <c r="L1016" s="51">
        <v>5207</v>
      </c>
      <c r="M1016" s="51" t="s">
        <v>8696</v>
      </c>
      <c r="N1016" s="9">
        <v>5216403</v>
      </c>
      <c r="V1016" s="66"/>
      <c r="W1016" s="66"/>
    </row>
    <row r="1017" spans="1:23" x14ac:dyDescent="0.25">
      <c r="A1017" s="9">
        <v>1016</v>
      </c>
      <c r="B1017" s="9" t="s">
        <v>137</v>
      </c>
      <c r="C1017" s="10" t="s">
        <v>426</v>
      </c>
      <c r="D1017" s="9">
        <v>5207907</v>
      </c>
      <c r="E1017" s="10" t="s">
        <v>2733</v>
      </c>
      <c r="F1017" s="13">
        <v>1751.98</v>
      </c>
      <c r="G1017" s="13">
        <v>519552.58</v>
      </c>
      <c r="H1017" s="13">
        <v>397157.07</v>
      </c>
      <c r="I1017" s="13">
        <v>916709.65</v>
      </c>
      <c r="J1017" s="5">
        <v>36404</v>
      </c>
      <c r="K1017" s="6">
        <f t="shared" si="15"/>
        <v>226.69041313257</v>
      </c>
      <c r="L1017" s="51">
        <v>5203</v>
      </c>
      <c r="M1017" s="51" t="s">
        <v>8674</v>
      </c>
      <c r="N1017" s="9">
        <v>5207907</v>
      </c>
      <c r="V1017" s="66"/>
      <c r="W1017" s="66"/>
    </row>
    <row r="1018" spans="1:23" x14ac:dyDescent="0.25">
      <c r="A1018" s="9">
        <v>1017</v>
      </c>
      <c r="B1018" s="9" t="s">
        <v>211</v>
      </c>
      <c r="C1018" s="10" t="s">
        <v>616</v>
      </c>
      <c r="D1018" s="9">
        <v>5218805</v>
      </c>
      <c r="E1018" s="10" t="s">
        <v>2735</v>
      </c>
      <c r="F1018" s="13">
        <v>649.96</v>
      </c>
      <c r="G1018" s="13">
        <v>264503.75</v>
      </c>
      <c r="H1018" s="13">
        <v>786741.68</v>
      </c>
      <c r="I1018" s="13">
        <v>1051245.43</v>
      </c>
      <c r="J1018" s="5">
        <v>35947</v>
      </c>
      <c r="K1018" s="6">
        <f t="shared" si="15"/>
        <v>1210.4463043879623</v>
      </c>
      <c r="L1018" s="51">
        <v>5207</v>
      </c>
      <c r="M1018" s="51" t="s">
        <v>8696</v>
      </c>
      <c r="N1018" s="9">
        <v>5218805</v>
      </c>
      <c r="V1018" s="66"/>
      <c r="W1018" s="66"/>
    </row>
    <row r="1019" spans="1:23" x14ac:dyDescent="0.25">
      <c r="A1019" s="9">
        <v>1018</v>
      </c>
      <c r="B1019" s="9" t="s">
        <v>124</v>
      </c>
      <c r="C1019" s="10" t="s">
        <v>1322</v>
      </c>
      <c r="D1019" s="9">
        <v>2402600</v>
      </c>
      <c r="E1019" s="10" t="s">
        <v>2737</v>
      </c>
      <c r="F1019" s="13">
        <v>528.12</v>
      </c>
      <c r="G1019" s="13">
        <v>98562.9</v>
      </c>
      <c r="H1019" s="13">
        <v>486556.96</v>
      </c>
      <c r="I1019" s="13">
        <v>585119.86</v>
      </c>
      <c r="J1019" s="5">
        <v>38200</v>
      </c>
      <c r="K1019" s="6">
        <f t="shared" si="15"/>
        <v>921.30000757403627</v>
      </c>
      <c r="L1019" s="51">
        <v>2403</v>
      </c>
      <c r="M1019" s="51" t="s">
        <v>8637</v>
      </c>
      <c r="N1019" s="9">
        <v>2402600</v>
      </c>
      <c r="V1019" s="66"/>
      <c r="W1019" s="66"/>
    </row>
    <row r="1020" spans="1:23" x14ac:dyDescent="0.25">
      <c r="A1020" s="9">
        <v>1019</v>
      </c>
      <c r="B1020" s="9" t="s">
        <v>2738</v>
      </c>
      <c r="C1020" s="10" t="s">
        <v>2740</v>
      </c>
      <c r="D1020" s="9">
        <v>3203205</v>
      </c>
      <c r="E1020" s="10" t="s">
        <v>2741</v>
      </c>
      <c r="F1020" s="13">
        <v>2042.05</v>
      </c>
      <c r="G1020" s="13">
        <v>1391146.34</v>
      </c>
      <c r="H1020" s="13">
        <v>17069067.719999999</v>
      </c>
      <c r="I1020" s="13">
        <v>18460214.059999999</v>
      </c>
      <c r="J1020" s="5">
        <v>38749</v>
      </c>
      <c r="K1020" s="6">
        <f t="shared" si="15"/>
        <v>8358.7902940672357</v>
      </c>
      <c r="L1020" s="51">
        <v>3201</v>
      </c>
      <c r="M1020" s="51" t="s">
        <v>8656</v>
      </c>
      <c r="N1020" s="9">
        <v>3203205</v>
      </c>
      <c r="V1020" s="66"/>
      <c r="W1020" s="66"/>
    </row>
    <row r="1021" spans="1:23" x14ac:dyDescent="0.25">
      <c r="A1021" s="9">
        <v>1020</v>
      </c>
      <c r="B1021" s="9" t="s">
        <v>211</v>
      </c>
      <c r="C1021" s="10" t="s">
        <v>616</v>
      </c>
      <c r="D1021" s="9">
        <v>5218805</v>
      </c>
      <c r="E1021" s="10" t="s">
        <v>2118</v>
      </c>
      <c r="F1021" s="13">
        <v>455.09</v>
      </c>
      <c r="G1021" s="13">
        <v>89150.62</v>
      </c>
      <c r="H1021" s="13">
        <v>540550.67000000004</v>
      </c>
      <c r="I1021" s="13">
        <v>629701.29</v>
      </c>
      <c r="J1021" s="5">
        <v>35947</v>
      </c>
      <c r="K1021" s="6">
        <f t="shared" si="15"/>
        <v>1187.7885033729594</v>
      </c>
      <c r="L1021" s="51">
        <v>5207</v>
      </c>
      <c r="M1021" s="51" t="s">
        <v>8696</v>
      </c>
      <c r="N1021" s="9">
        <v>5218805</v>
      </c>
      <c r="V1021" s="66"/>
      <c r="W1021" s="66"/>
    </row>
    <row r="1022" spans="1:23" x14ac:dyDescent="0.25">
      <c r="A1022" s="9">
        <v>1021</v>
      </c>
      <c r="B1022" s="9" t="s">
        <v>235</v>
      </c>
      <c r="C1022" s="10" t="s">
        <v>2676</v>
      </c>
      <c r="D1022" s="9">
        <v>2311405</v>
      </c>
      <c r="E1022" s="10" t="s">
        <v>2744</v>
      </c>
      <c r="F1022" s="13">
        <v>2428.0300000000002</v>
      </c>
      <c r="G1022" s="13">
        <v>245479.71</v>
      </c>
      <c r="H1022" s="13">
        <v>146749.84</v>
      </c>
      <c r="I1022" s="13">
        <v>392229.55</v>
      </c>
      <c r="J1022" s="5">
        <v>36008</v>
      </c>
      <c r="K1022" s="6">
        <f t="shared" si="15"/>
        <v>60.439879243666667</v>
      </c>
      <c r="L1022" s="51">
        <v>2302</v>
      </c>
      <c r="M1022" s="51" t="s">
        <v>8662</v>
      </c>
      <c r="N1022" s="9">
        <v>2311405</v>
      </c>
      <c r="V1022" s="66"/>
      <c r="W1022" s="66"/>
    </row>
    <row r="1023" spans="1:23" x14ac:dyDescent="0.25">
      <c r="A1023" s="9">
        <v>1022</v>
      </c>
      <c r="B1023" s="9" t="s">
        <v>306</v>
      </c>
      <c r="C1023" s="10" t="s">
        <v>2746</v>
      </c>
      <c r="D1023" s="9">
        <v>2206308</v>
      </c>
      <c r="E1023" s="10" t="s">
        <v>2747</v>
      </c>
      <c r="F1023" s="13">
        <v>1786.99</v>
      </c>
      <c r="G1023" s="13">
        <v>14685.09</v>
      </c>
      <c r="H1023" s="13">
        <v>413813.69</v>
      </c>
      <c r="I1023" s="13">
        <v>428498.78</v>
      </c>
      <c r="J1023" s="5">
        <v>39845</v>
      </c>
      <c r="K1023" s="6">
        <f t="shared" si="15"/>
        <v>231.57023262581211</v>
      </c>
      <c r="L1023" s="51">
        <v>2206</v>
      </c>
      <c r="M1023" s="51" t="s">
        <v>8687</v>
      </c>
      <c r="N1023" s="9">
        <v>2206308</v>
      </c>
      <c r="V1023" s="66"/>
      <c r="W1023" s="66"/>
    </row>
    <row r="1024" spans="1:23" x14ac:dyDescent="0.25">
      <c r="A1024" s="9">
        <v>1023</v>
      </c>
      <c r="B1024" s="9" t="s">
        <v>306</v>
      </c>
      <c r="C1024" s="10" t="s">
        <v>2749</v>
      </c>
      <c r="D1024" s="9">
        <v>2211100</v>
      </c>
      <c r="E1024" s="10" t="s">
        <v>2750</v>
      </c>
      <c r="F1024" s="13">
        <v>1306.8</v>
      </c>
      <c r="G1024" s="13">
        <v>196459.8</v>
      </c>
      <c r="H1024" s="13">
        <v>184088.92</v>
      </c>
      <c r="I1024" s="13">
        <v>380548.72</v>
      </c>
      <c r="J1024" s="5">
        <v>38261</v>
      </c>
      <c r="K1024" s="6">
        <f t="shared" si="15"/>
        <v>140.87000306091215</v>
      </c>
      <c r="L1024" s="51">
        <v>2202</v>
      </c>
      <c r="M1024" s="51" t="s">
        <v>8654</v>
      </c>
      <c r="N1024" s="9">
        <v>2211100</v>
      </c>
      <c r="V1024" s="66"/>
      <c r="W1024" s="66"/>
    </row>
    <row r="1025" spans="1:23" x14ac:dyDescent="0.25">
      <c r="A1025" s="9">
        <v>1024</v>
      </c>
      <c r="B1025" s="9" t="s">
        <v>110</v>
      </c>
      <c r="C1025" s="10" t="s">
        <v>2752</v>
      </c>
      <c r="D1025" s="9">
        <v>1707405</v>
      </c>
      <c r="E1025" s="10" t="s">
        <v>2753</v>
      </c>
      <c r="F1025" s="13">
        <v>230.02</v>
      </c>
      <c r="G1025" s="13">
        <v>0</v>
      </c>
      <c r="H1025" s="13">
        <v>41122.74</v>
      </c>
      <c r="I1025" s="13">
        <v>41122.74</v>
      </c>
      <c r="J1025" s="5">
        <v>38838</v>
      </c>
      <c r="K1025" s="6">
        <f t="shared" si="15"/>
        <v>178.77897574123986</v>
      </c>
      <c r="L1025" s="51">
        <v>1701</v>
      </c>
      <c r="M1025" s="51" t="s">
        <v>8668</v>
      </c>
      <c r="N1025" s="9">
        <v>1707405</v>
      </c>
      <c r="V1025" s="66"/>
      <c r="W1025" s="66"/>
    </row>
    <row r="1026" spans="1:23" x14ac:dyDescent="0.25">
      <c r="A1026" s="9">
        <v>1025</v>
      </c>
      <c r="B1026" s="9" t="s">
        <v>306</v>
      </c>
      <c r="C1026" s="10" t="s">
        <v>2752</v>
      </c>
      <c r="D1026" s="9">
        <v>2203701</v>
      </c>
      <c r="E1026" s="10" t="s">
        <v>2755</v>
      </c>
      <c r="F1026" s="13">
        <v>192.73</v>
      </c>
      <c r="G1026" s="13">
        <v>0</v>
      </c>
      <c r="H1026" s="13">
        <v>33032.61</v>
      </c>
      <c r="I1026" s="13">
        <v>33032.61</v>
      </c>
      <c r="J1026" s="5">
        <v>39417</v>
      </c>
      <c r="K1026" s="6">
        <f t="shared" si="15"/>
        <v>171.39319254916205</v>
      </c>
      <c r="L1026" s="51">
        <v>2201</v>
      </c>
      <c r="M1026" s="51" t="s">
        <v>8691</v>
      </c>
      <c r="N1026" s="9">
        <v>2203701</v>
      </c>
      <c r="V1026" s="66"/>
      <c r="W1026" s="66"/>
    </row>
    <row r="1027" spans="1:23" x14ac:dyDescent="0.25">
      <c r="A1027" s="9">
        <v>1026</v>
      </c>
      <c r="B1027" s="9" t="s">
        <v>306</v>
      </c>
      <c r="C1027" s="10" t="s">
        <v>2752</v>
      </c>
      <c r="D1027" s="9">
        <v>2203701</v>
      </c>
      <c r="E1027" s="10" t="s">
        <v>2757</v>
      </c>
      <c r="F1027" s="13">
        <v>221.65</v>
      </c>
      <c r="G1027" s="13">
        <v>1117.6199999999999</v>
      </c>
      <c r="H1027" s="13">
        <v>43179.360000000001</v>
      </c>
      <c r="I1027" s="13">
        <v>44296.98</v>
      </c>
      <c r="J1027" s="5">
        <v>39692</v>
      </c>
      <c r="K1027" s="6">
        <f t="shared" ref="K1027:K1090" si="16">H1027/F1027</f>
        <v>194.80875253778478</v>
      </c>
      <c r="L1027" s="51">
        <v>2201</v>
      </c>
      <c r="M1027" s="51" t="s">
        <v>8691</v>
      </c>
      <c r="N1027" s="9">
        <v>2203701</v>
      </c>
      <c r="V1027" s="66"/>
      <c r="W1027" s="66"/>
    </row>
    <row r="1028" spans="1:23" x14ac:dyDescent="0.25">
      <c r="A1028" s="9">
        <v>1027</v>
      </c>
      <c r="B1028" s="9" t="s">
        <v>306</v>
      </c>
      <c r="C1028" s="10" t="s">
        <v>1470</v>
      </c>
      <c r="D1028" s="9">
        <v>2208403</v>
      </c>
      <c r="E1028" s="10" t="s">
        <v>2759</v>
      </c>
      <c r="F1028" s="13">
        <v>958.58</v>
      </c>
      <c r="G1028" s="13">
        <v>0</v>
      </c>
      <c r="H1028" s="13">
        <v>52722.09</v>
      </c>
      <c r="I1028" s="13">
        <v>52722.09</v>
      </c>
      <c r="J1028" s="5">
        <v>38473</v>
      </c>
      <c r="K1028" s="6">
        <f t="shared" si="16"/>
        <v>55.000198209852066</v>
      </c>
      <c r="L1028" s="51">
        <v>2202</v>
      </c>
      <c r="M1028" s="51" t="s">
        <v>8654</v>
      </c>
      <c r="N1028" s="9">
        <v>2208403</v>
      </c>
      <c r="V1028" s="66"/>
      <c r="W1028" s="66"/>
    </row>
    <row r="1029" spans="1:23" x14ac:dyDescent="0.25">
      <c r="A1029" s="9">
        <v>1028</v>
      </c>
      <c r="B1029" s="9" t="s">
        <v>306</v>
      </c>
      <c r="C1029" s="10" t="s">
        <v>2761</v>
      </c>
      <c r="D1029" s="9">
        <v>2210409</v>
      </c>
      <c r="E1029" s="10" t="s">
        <v>2762</v>
      </c>
      <c r="F1029" s="13">
        <v>2912.45</v>
      </c>
      <c r="G1029" s="13">
        <v>15996.9</v>
      </c>
      <c r="H1029" s="13">
        <v>59821.81</v>
      </c>
      <c r="I1029" s="13">
        <v>75818.710000000006</v>
      </c>
      <c r="J1029" s="5">
        <v>38231</v>
      </c>
      <c r="K1029" s="6">
        <f t="shared" si="16"/>
        <v>20.540029871757454</v>
      </c>
      <c r="L1029" s="51">
        <v>2202</v>
      </c>
      <c r="M1029" s="51" t="s">
        <v>8654</v>
      </c>
      <c r="N1029" s="9">
        <v>2210409</v>
      </c>
      <c r="V1029" s="66"/>
      <c r="W1029" s="66"/>
    </row>
    <row r="1030" spans="1:23" x14ac:dyDescent="0.25">
      <c r="A1030" s="9">
        <v>1029</v>
      </c>
      <c r="B1030" s="9" t="s">
        <v>235</v>
      </c>
      <c r="C1030" s="10" t="s">
        <v>2764</v>
      </c>
      <c r="D1030" s="9">
        <v>2308377</v>
      </c>
      <c r="E1030" s="10" t="s">
        <v>2765</v>
      </c>
      <c r="F1030" s="13">
        <v>985.2</v>
      </c>
      <c r="G1030" s="13">
        <v>76195.990000000005</v>
      </c>
      <c r="H1030" s="13">
        <v>31536.25</v>
      </c>
      <c r="I1030" s="13">
        <v>107732.24</v>
      </c>
      <c r="J1030" s="5">
        <v>36008</v>
      </c>
      <c r="K1030" s="6">
        <f t="shared" si="16"/>
        <v>32.009997969955336</v>
      </c>
      <c r="L1030" s="51">
        <v>2301</v>
      </c>
      <c r="M1030" s="51" t="s">
        <v>8652</v>
      </c>
      <c r="N1030" s="9">
        <v>2308377</v>
      </c>
      <c r="V1030" s="66"/>
      <c r="W1030" s="66"/>
    </row>
    <row r="1031" spans="1:23" x14ac:dyDescent="0.25">
      <c r="A1031" s="9">
        <v>1030</v>
      </c>
      <c r="B1031" s="9" t="s">
        <v>235</v>
      </c>
      <c r="C1031" s="10" t="s">
        <v>2676</v>
      </c>
      <c r="D1031" s="9">
        <v>2311405</v>
      </c>
      <c r="E1031" s="10" t="s">
        <v>2767</v>
      </c>
      <c r="F1031" s="13">
        <v>962.17</v>
      </c>
      <c r="G1031" s="13">
        <v>82089.259999999995</v>
      </c>
      <c r="H1031" s="13">
        <v>73057.58</v>
      </c>
      <c r="I1031" s="13">
        <v>155146.84</v>
      </c>
      <c r="J1031" s="5">
        <v>36069</v>
      </c>
      <c r="K1031" s="6">
        <f t="shared" si="16"/>
        <v>75.930012367876785</v>
      </c>
      <c r="L1031" s="51">
        <v>2302</v>
      </c>
      <c r="M1031" s="51" t="s">
        <v>8662</v>
      </c>
      <c r="N1031" s="9">
        <v>2311405</v>
      </c>
      <c r="V1031" s="66"/>
      <c r="W1031" s="66"/>
    </row>
    <row r="1032" spans="1:23" x14ac:dyDescent="0.25">
      <c r="A1032" s="9">
        <v>1031</v>
      </c>
      <c r="B1032" s="9" t="s">
        <v>235</v>
      </c>
      <c r="C1032" s="10" t="s">
        <v>1853</v>
      </c>
      <c r="D1032" s="9">
        <v>2310407</v>
      </c>
      <c r="E1032" s="10" t="s">
        <v>1978</v>
      </c>
      <c r="F1032" s="13">
        <v>3878.47</v>
      </c>
      <c r="G1032" s="13">
        <v>228974.69</v>
      </c>
      <c r="H1032" s="13">
        <v>153626.18</v>
      </c>
      <c r="I1032" s="13">
        <v>382600.87</v>
      </c>
      <c r="J1032" s="5">
        <v>35735</v>
      </c>
      <c r="K1032" s="6">
        <f t="shared" si="16"/>
        <v>39.609995694178373</v>
      </c>
      <c r="L1032" s="51">
        <v>2302</v>
      </c>
      <c r="M1032" s="51" t="s">
        <v>8662</v>
      </c>
      <c r="N1032" s="9">
        <v>2310407</v>
      </c>
      <c r="V1032" s="66"/>
      <c r="W1032" s="66"/>
    </row>
    <row r="1033" spans="1:23" x14ac:dyDescent="0.25">
      <c r="A1033" s="9">
        <v>1032</v>
      </c>
      <c r="B1033" s="9" t="s">
        <v>104</v>
      </c>
      <c r="C1033" s="10" t="s">
        <v>1666</v>
      </c>
      <c r="D1033" s="9">
        <v>4124707</v>
      </c>
      <c r="E1033" s="10" t="s">
        <v>705</v>
      </c>
      <c r="F1033" s="13">
        <v>287.97000000000003</v>
      </c>
      <c r="G1033" s="13">
        <v>82593.759999999995</v>
      </c>
      <c r="H1033" s="13">
        <v>334459.90999999997</v>
      </c>
      <c r="I1033" s="13">
        <v>417053.67</v>
      </c>
      <c r="J1033" s="5">
        <v>36008</v>
      </c>
      <c r="K1033" s="6">
        <f t="shared" si="16"/>
        <v>1161.4401152897869</v>
      </c>
      <c r="L1033" s="51">
        <v>3505</v>
      </c>
      <c r="M1033" s="51" t="s">
        <v>8670</v>
      </c>
      <c r="N1033" s="9">
        <v>4124707</v>
      </c>
      <c r="V1033" s="66"/>
      <c r="W1033" s="66"/>
    </row>
    <row r="1034" spans="1:23" x14ac:dyDescent="0.25">
      <c r="A1034" s="9">
        <v>1033</v>
      </c>
      <c r="B1034" s="9" t="s">
        <v>211</v>
      </c>
      <c r="C1034" s="10" t="s">
        <v>1900</v>
      </c>
      <c r="D1034" s="9">
        <v>5213772</v>
      </c>
      <c r="E1034" s="10" t="s">
        <v>1248</v>
      </c>
      <c r="F1034" s="13">
        <v>1419.09</v>
      </c>
      <c r="G1034" s="13">
        <v>160327.74</v>
      </c>
      <c r="H1034" s="13">
        <v>399827.82</v>
      </c>
      <c r="I1034" s="13">
        <v>560155.56000000006</v>
      </c>
      <c r="J1034" s="5">
        <v>36069</v>
      </c>
      <c r="K1034" s="6">
        <f t="shared" si="16"/>
        <v>281.74944506690912</v>
      </c>
      <c r="L1034" s="51">
        <v>5202</v>
      </c>
      <c r="M1034" s="51" t="s">
        <v>8678</v>
      </c>
      <c r="N1034" s="9">
        <v>5213772</v>
      </c>
      <c r="V1034" s="66"/>
      <c r="W1034" s="66"/>
    </row>
    <row r="1035" spans="1:23" x14ac:dyDescent="0.25">
      <c r="A1035" s="9">
        <v>1034</v>
      </c>
      <c r="B1035" s="9" t="s">
        <v>206</v>
      </c>
      <c r="C1035" s="10" t="s">
        <v>2772</v>
      </c>
      <c r="D1035" s="9">
        <v>1503077</v>
      </c>
      <c r="E1035" s="10" t="s">
        <v>2773</v>
      </c>
      <c r="F1035" s="13">
        <v>1757.1</v>
      </c>
      <c r="G1035" s="13">
        <v>86078.24</v>
      </c>
      <c r="H1035" s="13">
        <v>210633.98</v>
      </c>
      <c r="I1035" s="13">
        <v>296712.21999999997</v>
      </c>
      <c r="J1035" s="5">
        <v>39753</v>
      </c>
      <c r="K1035" s="6">
        <f t="shared" si="16"/>
        <v>119.87592055090776</v>
      </c>
      <c r="L1035" s="51">
        <v>2101</v>
      </c>
      <c r="M1035" s="51" t="s">
        <v>8698</v>
      </c>
      <c r="N1035" s="9">
        <v>1503077</v>
      </c>
      <c r="V1035" s="66"/>
      <c r="W1035" s="66"/>
    </row>
    <row r="1036" spans="1:23" x14ac:dyDescent="0.25">
      <c r="A1036" s="9">
        <v>1035</v>
      </c>
      <c r="B1036" s="9" t="s">
        <v>99</v>
      </c>
      <c r="C1036" s="10" t="s">
        <v>908</v>
      </c>
      <c r="D1036" s="9">
        <v>2612604</v>
      </c>
      <c r="E1036" s="10" t="s">
        <v>2775</v>
      </c>
      <c r="F1036" s="13">
        <v>1672.75</v>
      </c>
      <c r="G1036" s="13">
        <v>247557.53</v>
      </c>
      <c r="H1036" s="13">
        <v>309076.32</v>
      </c>
      <c r="I1036" s="13">
        <v>556633.85</v>
      </c>
      <c r="J1036" s="5">
        <v>36495</v>
      </c>
      <c r="K1036" s="6">
        <f t="shared" si="16"/>
        <v>184.77137647586309</v>
      </c>
      <c r="L1036" s="51">
        <v>2904</v>
      </c>
      <c r="M1036" s="51" t="s">
        <v>8641</v>
      </c>
      <c r="N1036" s="9">
        <v>2612604</v>
      </c>
      <c r="V1036" s="66"/>
      <c r="W1036" s="66"/>
    </row>
    <row r="1037" spans="1:23" x14ac:dyDescent="0.25">
      <c r="A1037" s="9">
        <v>1036</v>
      </c>
      <c r="B1037" s="9" t="s">
        <v>235</v>
      </c>
      <c r="C1037" s="10" t="s">
        <v>469</v>
      </c>
      <c r="D1037" s="9">
        <v>2306405</v>
      </c>
      <c r="E1037" s="10" t="s">
        <v>2777</v>
      </c>
      <c r="F1037" s="13">
        <v>417</v>
      </c>
      <c r="G1037" s="13">
        <v>0</v>
      </c>
      <c r="H1037" s="13">
        <v>21364</v>
      </c>
      <c r="I1037" s="13">
        <v>21364</v>
      </c>
      <c r="J1037" s="5">
        <v>35796</v>
      </c>
      <c r="K1037" s="6">
        <f t="shared" si="16"/>
        <v>51.232613908872899</v>
      </c>
      <c r="L1037" s="51">
        <v>2301</v>
      </c>
      <c r="M1037" s="51" t="s">
        <v>8652</v>
      </c>
      <c r="N1037" s="9">
        <v>2306405</v>
      </c>
      <c r="V1037" s="66"/>
      <c r="W1037" s="66"/>
    </row>
    <row r="1038" spans="1:23" x14ac:dyDescent="0.25">
      <c r="A1038" s="9">
        <v>1037</v>
      </c>
      <c r="B1038" s="9" t="s">
        <v>104</v>
      </c>
      <c r="C1038" s="10" t="s">
        <v>2283</v>
      </c>
      <c r="D1038" s="9">
        <v>4127304</v>
      </c>
      <c r="E1038" s="10" t="s">
        <v>353</v>
      </c>
      <c r="F1038" s="13">
        <v>611.45000000000005</v>
      </c>
      <c r="G1038" s="13">
        <v>153952.82999999999</v>
      </c>
      <c r="H1038" s="13">
        <v>665680.38</v>
      </c>
      <c r="I1038" s="13">
        <v>819633.21</v>
      </c>
      <c r="J1038" s="5">
        <v>36069</v>
      </c>
      <c r="K1038" s="6">
        <f t="shared" si="16"/>
        <v>1088.6914383841688</v>
      </c>
      <c r="L1038" s="51">
        <v>4101</v>
      </c>
      <c r="M1038" s="51" t="s">
        <v>8671</v>
      </c>
      <c r="N1038" s="9">
        <v>4127304</v>
      </c>
      <c r="V1038" s="66"/>
      <c r="W1038" s="66"/>
    </row>
    <row r="1039" spans="1:23" x14ac:dyDescent="0.25">
      <c r="A1039" s="9">
        <v>1038</v>
      </c>
      <c r="B1039" s="9" t="s">
        <v>137</v>
      </c>
      <c r="C1039" s="10" t="s">
        <v>1738</v>
      </c>
      <c r="D1039" s="9">
        <v>5212501</v>
      </c>
      <c r="E1039" s="10" t="s">
        <v>2780</v>
      </c>
      <c r="F1039" s="13">
        <v>322.99</v>
      </c>
      <c r="G1039" s="13">
        <v>115136.12</v>
      </c>
      <c r="H1039" s="13">
        <v>103366.55</v>
      </c>
      <c r="I1039" s="13">
        <v>218502.67</v>
      </c>
      <c r="J1039" s="5">
        <v>36069</v>
      </c>
      <c r="K1039" s="6">
        <f t="shared" si="16"/>
        <v>320.03018669308648</v>
      </c>
      <c r="L1039" s="51">
        <v>5204</v>
      </c>
      <c r="M1039" s="51" t="s">
        <v>8666</v>
      </c>
      <c r="N1039" s="9">
        <v>5212501</v>
      </c>
      <c r="V1039" s="66"/>
      <c r="W1039" s="66"/>
    </row>
    <row r="1040" spans="1:23" x14ac:dyDescent="0.25">
      <c r="A1040" s="9">
        <v>1039</v>
      </c>
      <c r="B1040" s="9" t="s">
        <v>235</v>
      </c>
      <c r="C1040" s="10" t="s">
        <v>1960</v>
      </c>
      <c r="D1040" s="9">
        <v>2312908</v>
      </c>
      <c r="E1040" s="10" t="s">
        <v>2782</v>
      </c>
      <c r="F1040" s="13">
        <v>3446</v>
      </c>
      <c r="G1040" s="13">
        <v>292206.51</v>
      </c>
      <c r="H1040" s="13">
        <v>81015.460000000006</v>
      </c>
      <c r="I1040" s="13">
        <v>373221.97</v>
      </c>
      <c r="J1040" s="5">
        <v>35977</v>
      </c>
      <c r="K1040" s="6">
        <f t="shared" si="16"/>
        <v>23.51</v>
      </c>
      <c r="L1040" s="51">
        <v>2301</v>
      </c>
      <c r="M1040" s="51" t="s">
        <v>8652</v>
      </c>
      <c r="N1040" s="9">
        <v>2312908</v>
      </c>
      <c r="V1040" s="66"/>
      <c r="W1040" s="66"/>
    </row>
    <row r="1041" spans="1:23" x14ac:dyDescent="0.25">
      <c r="A1041" s="9">
        <v>1040</v>
      </c>
      <c r="B1041" s="9" t="s">
        <v>114</v>
      </c>
      <c r="C1041" s="10" t="s">
        <v>409</v>
      </c>
      <c r="D1041" s="9">
        <v>5107800</v>
      </c>
      <c r="E1041" s="10" t="s">
        <v>2784</v>
      </c>
      <c r="F1041" s="13">
        <v>1189.1199999999999</v>
      </c>
      <c r="G1041" s="13">
        <v>9694.9699999999993</v>
      </c>
      <c r="H1041" s="13">
        <v>174111.32</v>
      </c>
      <c r="I1041" s="13">
        <v>183806.29</v>
      </c>
      <c r="J1041" s="5">
        <v>36373</v>
      </c>
      <c r="K1041" s="6">
        <f t="shared" si="16"/>
        <v>146.42031081808398</v>
      </c>
      <c r="L1041" s="51">
        <v>5001</v>
      </c>
      <c r="M1041" s="51" t="s">
        <v>8709</v>
      </c>
      <c r="N1041" s="9">
        <v>5107800</v>
      </c>
      <c r="V1041" s="66"/>
      <c r="W1041" s="66"/>
    </row>
    <row r="1042" spans="1:23" x14ac:dyDescent="0.25">
      <c r="A1042" s="9">
        <v>1041</v>
      </c>
      <c r="B1042" s="9" t="s">
        <v>104</v>
      </c>
      <c r="C1042" s="10" t="s">
        <v>1666</v>
      </c>
      <c r="D1042" s="9">
        <v>4124707</v>
      </c>
      <c r="E1042" s="10" t="s">
        <v>2786</v>
      </c>
      <c r="F1042" s="13">
        <v>139.22</v>
      </c>
      <c r="G1042" s="13">
        <v>13290.36</v>
      </c>
      <c r="H1042" s="13">
        <v>191607.74</v>
      </c>
      <c r="I1042" s="13">
        <v>204898.1</v>
      </c>
      <c r="J1042" s="5">
        <v>36008</v>
      </c>
      <c r="K1042" s="6">
        <f t="shared" si="16"/>
        <v>1376.2946415744864</v>
      </c>
      <c r="L1042" s="51">
        <v>3505</v>
      </c>
      <c r="M1042" s="51" t="s">
        <v>8670</v>
      </c>
      <c r="N1042" s="9">
        <v>4124707</v>
      </c>
      <c r="V1042" s="66"/>
      <c r="W1042" s="66"/>
    </row>
    <row r="1043" spans="1:23" x14ac:dyDescent="0.25">
      <c r="A1043" s="9">
        <v>1042</v>
      </c>
      <c r="B1043" s="9" t="s">
        <v>114</v>
      </c>
      <c r="C1043" s="10" t="s">
        <v>2722</v>
      </c>
      <c r="D1043" s="9">
        <v>5106422</v>
      </c>
      <c r="E1043" s="10" t="s">
        <v>2788</v>
      </c>
      <c r="F1043" s="13">
        <v>49811.06</v>
      </c>
      <c r="G1043" s="13">
        <v>677020.83</v>
      </c>
      <c r="H1043" s="13">
        <v>7134437.75</v>
      </c>
      <c r="I1043" s="13">
        <v>7811458.5800000001</v>
      </c>
      <c r="J1043" s="5">
        <v>36434</v>
      </c>
      <c r="K1043" s="6">
        <f t="shared" si="16"/>
        <v>143.22999249564253</v>
      </c>
      <c r="L1043" s="51">
        <v>5107</v>
      </c>
      <c r="M1043" s="51" t="s">
        <v>8702</v>
      </c>
      <c r="N1043" s="9">
        <v>5106422</v>
      </c>
      <c r="V1043" s="66"/>
      <c r="W1043" s="66"/>
    </row>
    <row r="1044" spans="1:23" x14ac:dyDescent="0.25">
      <c r="A1044" s="9">
        <v>1043</v>
      </c>
      <c r="B1044" s="9" t="s">
        <v>104</v>
      </c>
      <c r="C1044" s="10" t="s">
        <v>203</v>
      </c>
      <c r="D1044" s="9">
        <v>4109401</v>
      </c>
      <c r="E1044" s="10" t="s">
        <v>2790</v>
      </c>
      <c r="F1044" s="13">
        <v>1862.93</v>
      </c>
      <c r="G1044" s="13">
        <v>130799.54</v>
      </c>
      <c r="H1044" s="13">
        <v>1852970.27</v>
      </c>
      <c r="I1044" s="13">
        <v>1983769.81</v>
      </c>
      <c r="J1044" s="5">
        <v>36404</v>
      </c>
      <c r="K1044" s="6">
        <f t="shared" si="16"/>
        <v>994.65372826676253</v>
      </c>
      <c r="L1044" s="51">
        <v>4103</v>
      </c>
      <c r="M1044" s="51" t="s">
        <v>8642</v>
      </c>
      <c r="N1044" s="9">
        <v>4109401</v>
      </c>
      <c r="V1044" s="66"/>
      <c r="W1044" s="66"/>
    </row>
    <row r="1045" spans="1:23" x14ac:dyDescent="0.25">
      <c r="A1045" s="9">
        <v>1044</v>
      </c>
      <c r="B1045" s="9" t="s">
        <v>964</v>
      </c>
      <c r="C1045" s="10" t="s">
        <v>2793</v>
      </c>
      <c r="D1045" s="9">
        <v>3169505</v>
      </c>
      <c r="E1045" s="10" t="s">
        <v>2794</v>
      </c>
      <c r="F1045" s="13">
        <v>709.15</v>
      </c>
      <c r="G1045" s="13">
        <v>186479.98</v>
      </c>
      <c r="H1045" s="13">
        <v>500399.27</v>
      </c>
      <c r="I1045" s="13">
        <v>686879.25</v>
      </c>
      <c r="J1045" s="5">
        <v>36434</v>
      </c>
      <c r="K1045" s="6">
        <f t="shared" si="16"/>
        <v>705.6324754988367</v>
      </c>
      <c r="L1045" s="51">
        <v>3103</v>
      </c>
      <c r="M1045" s="51" t="s">
        <v>8669</v>
      </c>
      <c r="N1045" s="9">
        <v>3169505</v>
      </c>
      <c r="V1045" s="66"/>
      <c r="W1045" s="66"/>
    </row>
    <row r="1046" spans="1:23" x14ac:dyDescent="0.25">
      <c r="A1046" s="9">
        <v>1045</v>
      </c>
      <c r="B1046" s="9" t="s">
        <v>964</v>
      </c>
      <c r="C1046" s="10" t="s">
        <v>2793</v>
      </c>
      <c r="D1046" s="9">
        <v>3169505</v>
      </c>
      <c r="E1046" s="10" t="s">
        <v>2796</v>
      </c>
      <c r="F1046" s="13">
        <v>1184.6199999999999</v>
      </c>
      <c r="G1046" s="13">
        <v>240874.44</v>
      </c>
      <c r="H1046" s="13">
        <v>668186.09</v>
      </c>
      <c r="I1046" s="13">
        <v>909060.53</v>
      </c>
      <c r="J1046" s="5">
        <v>36434</v>
      </c>
      <c r="K1046" s="6">
        <f t="shared" si="16"/>
        <v>564.05099525586263</v>
      </c>
      <c r="L1046" s="51">
        <v>3103</v>
      </c>
      <c r="M1046" s="51" t="s">
        <v>8669</v>
      </c>
      <c r="N1046" s="9">
        <v>3169505</v>
      </c>
      <c r="V1046" s="66"/>
      <c r="W1046" s="66"/>
    </row>
    <row r="1047" spans="1:23" x14ac:dyDescent="0.25">
      <c r="A1047" s="9">
        <v>1046</v>
      </c>
      <c r="B1047" s="9" t="s">
        <v>104</v>
      </c>
      <c r="C1047" s="10" t="s">
        <v>2798</v>
      </c>
      <c r="D1047" s="9">
        <v>4104428</v>
      </c>
      <c r="E1047" s="10" t="s">
        <v>2799</v>
      </c>
      <c r="F1047" s="13">
        <v>365.22</v>
      </c>
      <c r="G1047" s="13">
        <v>163936.79</v>
      </c>
      <c r="H1047" s="13">
        <v>671975.18</v>
      </c>
      <c r="I1047" s="13">
        <v>835911.97</v>
      </c>
      <c r="J1047" s="5">
        <v>36008</v>
      </c>
      <c r="K1047" s="6">
        <f t="shared" si="16"/>
        <v>1839.9188981983461</v>
      </c>
      <c r="L1047" s="51">
        <v>4103</v>
      </c>
      <c r="M1047" s="51" t="s">
        <v>8642</v>
      </c>
      <c r="N1047" s="9">
        <v>4104428</v>
      </c>
      <c r="V1047" s="66"/>
      <c r="W1047" s="66"/>
    </row>
    <row r="1048" spans="1:23" x14ac:dyDescent="0.25">
      <c r="A1048" s="9">
        <v>1047</v>
      </c>
      <c r="B1048" s="9" t="s">
        <v>148</v>
      </c>
      <c r="C1048" s="10" t="s">
        <v>2801</v>
      </c>
      <c r="D1048" s="9">
        <v>4304507</v>
      </c>
      <c r="E1048" s="10" t="s">
        <v>2802</v>
      </c>
      <c r="F1048" s="13">
        <v>519.45000000000005</v>
      </c>
      <c r="G1048" s="13">
        <v>18735.560000000001</v>
      </c>
      <c r="H1048" s="13">
        <v>371581.14</v>
      </c>
      <c r="I1048" s="13">
        <v>390316.7</v>
      </c>
      <c r="J1048" s="5">
        <v>35765</v>
      </c>
      <c r="K1048" s="6">
        <f t="shared" si="16"/>
        <v>715.33572047357779</v>
      </c>
      <c r="L1048" s="51">
        <v>4305</v>
      </c>
      <c r="M1048" s="51" t="s">
        <v>8640</v>
      </c>
      <c r="N1048" s="9">
        <v>4304507</v>
      </c>
      <c r="V1048" s="66"/>
      <c r="W1048" s="66"/>
    </row>
    <row r="1049" spans="1:23" x14ac:dyDescent="0.25">
      <c r="A1049" s="9">
        <v>1048</v>
      </c>
      <c r="B1049" s="9" t="s">
        <v>148</v>
      </c>
      <c r="C1049" s="10" t="s">
        <v>2801</v>
      </c>
      <c r="D1049" s="9">
        <v>4304507</v>
      </c>
      <c r="E1049" s="10" t="s">
        <v>2804</v>
      </c>
      <c r="F1049" s="13">
        <v>566.89</v>
      </c>
      <c r="G1049" s="13">
        <v>11700</v>
      </c>
      <c r="H1049" s="13">
        <v>417211.38</v>
      </c>
      <c r="I1049" s="13">
        <v>428911.38</v>
      </c>
      <c r="J1049" s="5">
        <v>35765</v>
      </c>
      <c r="K1049" s="6">
        <f t="shared" si="16"/>
        <v>735.96531955053013</v>
      </c>
      <c r="L1049" s="51">
        <v>4305</v>
      </c>
      <c r="M1049" s="51" t="s">
        <v>8640</v>
      </c>
      <c r="N1049" s="9">
        <v>4304507</v>
      </c>
      <c r="V1049" s="66"/>
      <c r="W1049" s="66"/>
    </row>
    <row r="1050" spans="1:23" x14ac:dyDescent="0.25">
      <c r="A1050" s="9">
        <v>1049</v>
      </c>
      <c r="B1050" s="9" t="s">
        <v>124</v>
      </c>
      <c r="C1050" s="10" t="s">
        <v>2806</v>
      </c>
      <c r="D1050" s="9">
        <v>2411403</v>
      </c>
      <c r="E1050" s="10" t="s">
        <v>2807</v>
      </c>
      <c r="F1050" s="13">
        <v>540.92999999999995</v>
      </c>
      <c r="G1050" s="13">
        <v>65229.58</v>
      </c>
      <c r="H1050" s="13">
        <v>93937.9</v>
      </c>
      <c r="I1050" s="13">
        <v>159167.48000000001</v>
      </c>
      <c r="J1050" s="5">
        <v>35855</v>
      </c>
      <c r="K1050" s="6">
        <f t="shared" si="16"/>
        <v>173.65999297506147</v>
      </c>
      <c r="L1050" s="51">
        <v>2402</v>
      </c>
      <c r="M1050" s="51" t="s">
        <v>8684</v>
      </c>
      <c r="N1050" s="9">
        <v>2411403</v>
      </c>
      <c r="V1050" s="66"/>
      <c r="W1050" s="66"/>
    </row>
    <row r="1051" spans="1:23" x14ac:dyDescent="0.25">
      <c r="A1051" s="9">
        <v>1050</v>
      </c>
      <c r="B1051" s="9" t="s">
        <v>148</v>
      </c>
      <c r="C1051" s="10" t="s">
        <v>2801</v>
      </c>
      <c r="D1051" s="9">
        <v>4304507</v>
      </c>
      <c r="E1051" s="10" t="s">
        <v>2809</v>
      </c>
      <c r="F1051" s="13">
        <v>499.13</v>
      </c>
      <c r="G1051" s="13">
        <v>9530</v>
      </c>
      <c r="H1051" s="13">
        <v>340238.53</v>
      </c>
      <c r="I1051" s="13">
        <v>349768.53</v>
      </c>
      <c r="J1051" s="5">
        <v>35765</v>
      </c>
      <c r="K1051" s="6">
        <f t="shared" si="16"/>
        <v>681.66315388776479</v>
      </c>
      <c r="L1051" s="51">
        <v>4305</v>
      </c>
      <c r="M1051" s="51" t="s">
        <v>8640</v>
      </c>
      <c r="N1051" s="9">
        <v>4304507</v>
      </c>
      <c r="V1051" s="66"/>
      <c r="W1051" s="66"/>
    </row>
    <row r="1052" spans="1:23" x14ac:dyDescent="0.25">
      <c r="A1052" s="9">
        <v>1051</v>
      </c>
      <c r="B1052" s="9" t="s">
        <v>124</v>
      </c>
      <c r="C1052" s="10" t="s">
        <v>2806</v>
      </c>
      <c r="D1052" s="9">
        <v>2411403</v>
      </c>
      <c r="E1052" s="10" t="s">
        <v>2811</v>
      </c>
      <c r="F1052" s="13">
        <v>912.4</v>
      </c>
      <c r="G1052" s="13">
        <v>69427.009999999995</v>
      </c>
      <c r="H1052" s="13">
        <v>215974.2</v>
      </c>
      <c r="I1052" s="13">
        <v>285401.21000000002</v>
      </c>
      <c r="J1052" s="5">
        <v>35704</v>
      </c>
      <c r="K1052" s="6">
        <f t="shared" si="16"/>
        <v>236.70999561595792</v>
      </c>
      <c r="L1052" s="51">
        <v>2402</v>
      </c>
      <c r="M1052" s="51" t="s">
        <v>8684</v>
      </c>
      <c r="N1052" s="9">
        <v>2411403</v>
      </c>
      <c r="V1052" s="66"/>
      <c r="W1052" s="66"/>
    </row>
    <row r="1053" spans="1:23" x14ac:dyDescent="0.25">
      <c r="A1053" s="9">
        <v>1052</v>
      </c>
      <c r="B1053" s="9" t="s">
        <v>148</v>
      </c>
      <c r="C1053" s="10" t="s">
        <v>2801</v>
      </c>
      <c r="D1053" s="9">
        <v>4304507</v>
      </c>
      <c r="E1053" s="10" t="s">
        <v>2813</v>
      </c>
      <c r="F1053" s="13">
        <v>484.54</v>
      </c>
      <c r="G1053" s="13">
        <v>11700</v>
      </c>
      <c r="H1053" s="13">
        <v>312230.53000000003</v>
      </c>
      <c r="I1053" s="13">
        <v>323930.53000000003</v>
      </c>
      <c r="J1053" s="5">
        <v>35765</v>
      </c>
      <c r="K1053" s="6">
        <f t="shared" si="16"/>
        <v>644.38545837288973</v>
      </c>
      <c r="L1053" s="51">
        <v>4305</v>
      </c>
      <c r="M1053" s="51" t="s">
        <v>8640</v>
      </c>
      <c r="N1053" s="9">
        <v>4304507</v>
      </c>
      <c r="V1053" s="66"/>
      <c r="W1053" s="66"/>
    </row>
    <row r="1054" spans="1:23" x14ac:dyDescent="0.25">
      <c r="A1054" s="9">
        <v>1053</v>
      </c>
      <c r="B1054" s="9" t="s">
        <v>124</v>
      </c>
      <c r="C1054" s="10" t="s">
        <v>1039</v>
      </c>
      <c r="D1054" s="9">
        <v>2403806</v>
      </c>
      <c r="E1054" s="10" t="s">
        <v>2815</v>
      </c>
      <c r="F1054" s="13">
        <v>700</v>
      </c>
      <c r="G1054" s="13">
        <v>75822.720000000001</v>
      </c>
      <c r="H1054" s="13">
        <v>134176</v>
      </c>
      <c r="I1054" s="13">
        <v>209998.72</v>
      </c>
      <c r="J1054" s="5">
        <v>35855</v>
      </c>
      <c r="K1054" s="6">
        <f t="shared" si="16"/>
        <v>191.68</v>
      </c>
      <c r="L1054" s="51">
        <v>2401</v>
      </c>
      <c r="M1054" s="51" t="s">
        <v>8636</v>
      </c>
      <c r="N1054" s="9">
        <v>2403806</v>
      </c>
      <c r="V1054" s="66"/>
      <c r="W1054" s="66"/>
    </row>
    <row r="1055" spans="1:23" x14ac:dyDescent="0.25">
      <c r="A1055" s="9">
        <v>1054</v>
      </c>
      <c r="B1055" s="9" t="s">
        <v>148</v>
      </c>
      <c r="C1055" s="10" t="s">
        <v>2801</v>
      </c>
      <c r="D1055" s="9">
        <v>4304507</v>
      </c>
      <c r="E1055" s="10" t="s">
        <v>418</v>
      </c>
      <c r="F1055" s="13">
        <v>609.45000000000005</v>
      </c>
      <c r="G1055" s="13">
        <v>100639</v>
      </c>
      <c r="H1055" s="13">
        <v>440654.2</v>
      </c>
      <c r="I1055" s="13">
        <v>541293.19999999995</v>
      </c>
      <c r="J1055" s="5">
        <v>35765</v>
      </c>
      <c r="K1055" s="6">
        <f t="shared" si="16"/>
        <v>723.03585199770282</v>
      </c>
      <c r="L1055" s="51">
        <v>4305</v>
      </c>
      <c r="M1055" s="51" t="s">
        <v>8640</v>
      </c>
      <c r="N1055" s="9">
        <v>4304507</v>
      </c>
      <c r="V1055" s="66"/>
      <c r="W1055" s="66"/>
    </row>
    <row r="1056" spans="1:23" x14ac:dyDescent="0.25">
      <c r="A1056" s="9">
        <v>1055</v>
      </c>
      <c r="B1056" s="9" t="s">
        <v>114</v>
      </c>
      <c r="C1056" s="10" t="s">
        <v>2818</v>
      </c>
      <c r="D1056" s="9">
        <v>5106273</v>
      </c>
      <c r="E1056" s="10" t="s">
        <v>2819</v>
      </c>
      <c r="F1056" s="13">
        <v>3294.8</v>
      </c>
      <c r="G1056" s="13">
        <v>0</v>
      </c>
      <c r="H1056" s="13">
        <v>368754.01</v>
      </c>
      <c r="I1056" s="13">
        <v>368754.01</v>
      </c>
      <c r="J1056" s="5">
        <v>36130</v>
      </c>
      <c r="K1056" s="6">
        <f t="shared" si="16"/>
        <v>111.91999817894865</v>
      </c>
      <c r="L1056" s="51">
        <v>5107</v>
      </c>
      <c r="M1056" s="51" t="s">
        <v>8702</v>
      </c>
      <c r="N1056" s="9">
        <v>5106273</v>
      </c>
      <c r="V1056" s="66"/>
      <c r="W1056" s="66"/>
    </row>
    <row r="1057" spans="1:23" x14ac:dyDescent="0.25">
      <c r="A1057" s="9">
        <v>1056</v>
      </c>
      <c r="B1057" s="9" t="s">
        <v>114</v>
      </c>
      <c r="C1057" s="10" t="s">
        <v>2818</v>
      </c>
      <c r="D1057" s="9">
        <v>5106273</v>
      </c>
      <c r="E1057" s="10" t="s">
        <v>822</v>
      </c>
      <c r="F1057" s="13">
        <v>2003.05</v>
      </c>
      <c r="G1057" s="13">
        <v>0</v>
      </c>
      <c r="H1057" s="13">
        <v>235658.76</v>
      </c>
      <c r="I1057" s="13">
        <v>235658.76</v>
      </c>
      <c r="J1057" s="5">
        <v>36130</v>
      </c>
      <c r="K1057" s="6">
        <f t="shared" si="16"/>
        <v>117.64996380519707</v>
      </c>
      <c r="L1057" s="51">
        <v>5107</v>
      </c>
      <c r="M1057" s="51" t="s">
        <v>8702</v>
      </c>
      <c r="N1057" s="9">
        <v>5106273</v>
      </c>
      <c r="V1057" s="66"/>
      <c r="W1057" s="66"/>
    </row>
    <row r="1058" spans="1:23" x14ac:dyDescent="0.25">
      <c r="A1058" s="9">
        <v>1057</v>
      </c>
      <c r="B1058" s="9" t="s">
        <v>39</v>
      </c>
      <c r="C1058" s="10" t="s">
        <v>788</v>
      </c>
      <c r="D1058" s="9">
        <v>2515302</v>
      </c>
      <c r="E1058" s="10" t="s">
        <v>2822</v>
      </c>
      <c r="F1058" s="13">
        <v>387.28</v>
      </c>
      <c r="G1058" s="13">
        <v>76970.960000000006</v>
      </c>
      <c r="H1058" s="13">
        <v>187614.05</v>
      </c>
      <c r="I1058" s="13">
        <v>264585.01</v>
      </c>
      <c r="J1058" s="5">
        <v>36373</v>
      </c>
      <c r="K1058" s="6">
        <f t="shared" si="16"/>
        <v>484.44032741169178</v>
      </c>
      <c r="L1058" s="51">
        <v>2604</v>
      </c>
      <c r="M1058" s="51" t="s">
        <v>8664</v>
      </c>
      <c r="N1058" s="9">
        <v>2515302</v>
      </c>
      <c r="V1058" s="66"/>
      <c r="W1058" s="66"/>
    </row>
    <row r="1059" spans="1:23" x14ac:dyDescent="0.25">
      <c r="A1059" s="9">
        <v>1058</v>
      </c>
      <c r="B1059" s="9" t="s">
        <v>211</v>
      </c>
      <c r="C1059" s="10" t="s">
        <v>2824</v>
      </c>
      <c r="D1059" s="9">
        <v>5218391</v>
      </c>
      <c r="E1059" s="10" t="s">
        <v>2825</v>
      </c>
      <c r="F1059" s="13">
        <v>967.58</v>
      </c>
      <c r="G1059" s="13">
        <v>211441.52</v>
      </c>
      <c r="H1059" s="13">
        <v>630830.85</v>
      </c>
      <c r="I1059" s="13">
        <v>842272.37</v>
      </c>
      <c r="J1059" s="5">
        <v>36069</v>
      </c>
      <c r="K1059" s="6">
        <f t="shared" si="16"/>
        <v>651.96764091858029</v>
      </c>
      <c r="L1059" s="51">
        <v>5204</v>
      </c>
      <c r="M1059" s="51" t="s">
        <v>8666</v>
      </c>
      <c r="N1059" s="9">
        <v>5218391</v>
      </c>
      <c r="V1059" s="66"/>
      <c r="W1059" s="66"/>
    </row>
    <row r="1060" spans="1:23" x14ac:dyDescent="0.25">
      <c r="A1060" s="9">
        <v>1059</v>
      </c>
      <c r="B1060" s="9" t="s">
        <v>211</v>
      </c>
      <c r="C1060" s="10" t="s">
        <v>1900</v>
      </c>
      <c r="D1060" s="9">
        <v>5213772</v>
      </c>
      <c r="E1060" s="10" t="s">
        <v>418</v>
      </c>
      <c r="F1060" s="13">
        <v>2760.78</v>
      </c>
      <c r="G1060" s="13">
        <v>261204.59</v>
      </c>
      <c r="H1060" s="13">
        <v>475848.38</v>
      </c>
      <c r="I1060" s="13">
        <v>737052.97</v>
      </c>
      <c r="J1060" s="5">
        <v>36069</v>
      </c>
      <c r="K1060" s="6">
        <f t="shared" si="16"/>
        <v>172.36012286382834</v>
      </c>
      <c r="L1060" s="51">
        <v>5202</v>
      </c>
      <c r="M1060" s="51" t="s">
        <v>8678</v>
      </c>
      <c r="N1060" s="9">
        <v>5213772</v>
      </c>
      <c r="V1060" s="66"/>
      <c r="W1060" s="66"/>
    </row>
    <row r="1061" spans="1:23" x14ac:dyDescent="0.25">
      <c r="A1061" s="9">
        <v>1060</v>
      </c>
      <c r="B1061" s="9" t="s">
        <v>114</v>
      </c>
      <c r="C1061" s="10" t="s">
        <v>2828</v>
      </c>
      <c r="D1061" s="9">
        <v>5108907</v>
      </c>
      <c r="E1061" s="10" t="s">
        <v>2829</v>
      </c>
      <c r="F1061" s="13">
        <v>8440</v>
      </c>
      <c r="G1061" s="13">
        <v>899486.1</v>
      </c>
      <c r="H1061" s="13">
        <v>1938414.8</v>
      </c>
      <c r="I1061" s="13">
        <v>2837900.9</v>
      </c>
      <c r="J1061" s="5">
        <v>35886</v>
      </c>
      <c r="K1061" s="6">
        <f t="shared" si="16"/>
        <v>229.67000000000002</v>
      </c>
      <c r="L1061" s="51">
        <v>5103</v>
      </c>
      <c r="M1061" s="51" t="s">
        <v>8627</v>
      </c>
      <c r="N1061" s="9">
        <v>5108907</v>
      </c>
      <c r="V1061" s="66"/>
      <c r="W1061" s="66"/>
    </row>
    <row r="1062" spans="1:23" x14ac:dyDescent="0.25">
      <c r="A1062" s="9">
        <v>1061</v>
      </c>
      <c r="B1062" s="9" t="s">
        <v>104</v>
      </c>
      <c r="C1062" s="10" t="s">
        <v>2831</v>
      </c>
      <c r="D1062" s="9">
        <v>4110508</v>
      </c>
      <c r="E1062" s="10" t="s">
        <v>77</v>
      </c>
      <c r="F1062" s="13">
        <v>477.54</v>
      </c>
      <c r="G1062" s="13">
        <v>28512.6</v>
      </c>
      <c r="H1062" s="13">
        <v>542872.37</v>
      </c>
      <c r="I1062" s="13">
        <v>571384.97</v>
      </c>
      <c r="J1062" s="5">
        <v>36434</v>
      </c>
      <c r="K1062" s="6">
        <f t="shared" si="16"/>
        <v>1136.8102567324202</v>
      </c>
      <c r="L1062" s="51">
        <v>4103</v>
      </c>
      <c r="M1062" s="51" t="s">
        <v>8642</v>
      </c>
      <c r="N1062" s="9">
        <v>4110508</v>
      </c>
      <c r="V1062" s="66"/>
      <c r="W1062" s="66"/>
    </row>
    <row r="1063" spans="1:23" x14ac:dyDescent="0.25">
      <c r="A1063" s="9">
        <v>1062</v>
      </c>
      <c r="B1063" s="9" t="s">
        <v>124</v>
      </c>
      <c r="C1063" s="10" t="s">
        <v>2834</v>
      </c>
      <c r="D1063" s="9">
        <v>2404903</v>
      </c>
      <c r="E1063" s="10" t="s">
        <v>825</v>
      </c>
      <c r="F1063" s="13">
        <v>954.79</v>
      </c>
      <c r="G1063" s="13">
        <v>187858.04</v>
      </c>
      <c r="H1063" s="13">
        <v>133890.1</v>
      </c>
      <c r="I1063" s="13">
        <v>321748.14</v>
      </c>
      <c r="J1063" s="5">
        <v>35674</v>
      </c>
      <c r="K1063" s="6">
        <f t="shared" si="16"/>
        <v>140.22989348443113</v>
      </c>
      <c r="L1063" s="51">
        <v>2401</v>
      </c>
      <c r="M1063" s="51" t="s">
        <v>8636</v>
      </c>
      <c r="N1063" s="9">
        <v>2404903</v>
      </c>
      <c r="V1063" s="66"/>
      <c r="W1063" s="66"/>
    </row>
    <row r="1064" spans="1:23" x14ac:dyDescent="0.25">
      <c r="A1064" s="9">
        <v>1063</v>
      </c>
      <c r="B1064" s="9" t="s">
        <v>124</v>
      </c>
      <c r="C1064" s="10" t="s">
        <v>2139</v>
      </c>
      <c r="D1064" s="9">
        <v>2401453</v>
      </c>
      <c r="E1064" s="10" t="s">
        <v>2836</v>
      </c>
      <c r="F1064" s="13">
        <v>405.25</v>
      </c>
      <c r="G1064" s="13">
        <v>10800</v>
      </c>
      <c r="H1064" s="13">
        <v>49456.82</v>
      </c>
      <c r="I1064" s="13">
        <v>60256.82</v>
      </c>
      <c r="J1064" s="5">
        <v>36069</v>
      </c>
      <c r="K1064" s="6">
        <f t="shared" si="16"/>
        <v>122.04027143738433</v>
      </c>
      <c r="L1064" s="51">
        <v>2401</v>
      </c>
      <c r="M1064" s="51" t="s">
        <v>8636</v>
      </c>
      <c r="N1064" s="9">
        <v>2401453</v>
      </c>
      <c r="V1064" s="66"/>
      <c r="W1064" s="66"/>
    </row>
    <row r="1065" spans="1:23" x14ac:dyDescent="0.25">
      <c r="A1065" s="9">
        <v>1064</v>
      </c>
      <c r="B1065" s="9" t="s">
        <v>104</v>
      </c>
      <c r="C1065" s="10" t="s">
        <v>2283</v>
      </c>
      <c r="D1065" s="9">
        <v>4127304</v>
      </c>
      <c r="E1065" s="10" t="s">
        <v>1978</v>
      </c>
      <c r="F1065" s="13">
        <v>394.4</v>
      </c>
      <c r="G1065" s="13">
        <v>17371.509999999998</v>
      </c>
      <c r="H1065" s="13">
        <v>485947.32</v>
      </c>
      <c r="I1065" s="13">
        <v>503318.83</v>
      </c>
      <c r="J1065" s="5">
        <v>35947</v>
      </c>
      <c r="K1065" s="6">
        <f t="shared" si="16"/>
        <v>1232.1179513184586</v>
      </c>
      <c r="L1065" s="51">
        <v>4101</v>
      </c>
      <c r="M1065" s="51" t="s">
        <v>8671</v>
      </c>
      <c r="N1065" s="9">
        <v>4127304</v>
      </c>
      <c r="V1065" s="66"/>
      <c r="W1065" s="66"/>
    </row>
    <row r="1066" spans="1:23" x14ac:dyDescent="0.25">
      <c r="A1066" s="9">
        <v>1065</v>
      </c>
      <c r="B1066" s="9" t="s">
        <v>258</v>
      </c>
      <c r="C1066" s="10" t="s">
        <v>2839</v>
      </c>
      <c r="D1066" s="9">
        <v>3530201</v>
      </c>
      <c r="E1066" s="10" t="s">
        <v>2840</v>
      </c>
      <c r="F1066" s="13">
        <v>1195.8399999999999</v>
      </c>
      <c r="G1066" s="13">
        <v>328837.56</v>
      </c>
      <c r="H1066" s="13">
        <v>1196390.0900000001</v>
      </c>
      <c r="I1066" s="13">
        <v>1525227.65</v>
      </c>
      <c r="J1066" s="5">
        <v>35735</v>
      </c>
      <c r="K1066" s="6">
        <f t="shared" si="16"/>
        <v>1000.4600030104364</v>
      </c>
      <c r="L1066" s="51">
        <v>3506</v>
      </c>
      <c r="M1066" s="51" t="s">
        <v>8644</v>
      </c>
      <c r="N1066" s="9">
        <v>3530201</v>
      </c>
      <c r="V1066" s="66"/>
      <c r="W1066" s="66"/>
    </row>
    <row r="1067" spans="1:23" x14ac:dyDescent="0.25">
      <c r="A1067" s="9">
        <v>1066</v>
      </c>
      <c r="B1067" s="9" t="s">
        <v>306</v>
      </c>
      <c r="C1067" s="10" t="s">
        <v>1099</v>
      </c>
      <c r="D1067" s="9">
        <v>2200400</v>
      </c>
      <c r="E1067" s="10" t="s">
        <v>2842</v>
      </c>
      <c r="F1067" s="13">
        <v>999.4</v>
      </c>
      <c r="G1067" s="13">
        <v>59143.18</v>
      </c>
      <c r="H1067" s="13">
        <v>39975.919999999998</v>
      </c>
      <c r="I1067" s="13">
        <v>99119.1</v>
      </c>
      <c r="J1067" s="5">
        <v>36434</v>
      </c>
      <c r="K1067" s="6">
        <f t="shared" si="16"/>
        <v>39.999919951971179</v>
      </c>
      <c r="L1067" s="51">
        <v>2202</v>
      </c>
      <c r="M1067" s="51" t="s">
        <v>8654</v>
      </c>
      <c r="N1067" s="9">
        <v>2200400</v>
      </c>
      <c r="V1067" s="66"/>
      <c r="W1067" s="66"/>
    </row>
    <row r="1068" spans="1:23" x14ac:dyDescent="0.25">
      <c r="A1068" s="9">
        <v>1067</v>
      </c>
      <c r="B1068" s="9" t="s">
        <v>104</v>
      </c>
      <c r="C1068" s="10" t="s">
        <v>2283</v>
      </c>
      <c r="D1068" s="9">
        <v>4127304</v>
      </c>
      <c r="E1068" s="10" t="s">
        <v>2844</v>
      </c>
      <c r="F1068" s="13">
        <v>905.1</v>
      </c>
      <c r="G1068" s="13">
        <v>140426.75</v>
      </c>
      <c r="H1068" s="13">
        <v>1105605.8700000001</v>
      </c>
      <c r="I1068" s="13">
        <v>1246032.6200000001</v>
      </c>
      <c r="J1068" s="5">
        <v>36069</v>
      </c>
      <c r="K1068" s="6">
        <f t="shared" si="16"/>
        <v>1221.5289691746768</v>
      </c>
      <c r="L1068" s="51">
        <v>4101</v>
      </c>
      <c r="M1068" s="51" t="s">
        <v>8671</v>
      </c>
      <c r="N1068" s="9">
        <v>4127304</v>
      </c>
      <c r="V1068" s="66"/>
      <c r="W1068" s="66"/>
    </row>
    <row r="1069" spans="1:23" x14ac:dyDescent="0.25">
      <c r="A1069" s="9">
        <v>1068</v>
      </c>
      <c r="B1069" s="9" t="s">
        <v>104</v>
      </c>
      <c r="C1069" s="10" t="s">
        <v>1572</v>
      </c>
      <c r="D1069" s="9">
        <v>4121000</v>
      </c>
      <c r="E1069" s="10" t="s">
        <v>1248</v>
      </c>
      <c r="F1069" s="13">
        <v>1256</v>
      </c>
      <c r="G1069" s="13">
        <v>292661.01</v>
      </c>
      <c r="H1069" s="13">
        <v>1371934.18</v>
      </c>
      <c r="I1069" s="13">
        <v>1664595.19</v>
      </c>
      <c r="J1069" s="5">
        <v>36100</v>
      </c>
      <c r="K1069" s="6">
        <f t="shared" si="16"/>
        <v>1092.3042834394903</v>
      </c>
      <c r="L1069" s="51">
        <v>4101</v>
      </c>
      <c r="M1069" s="51" t="s">
        <v>8671</v>
      </c>
      <c r="N1069" s="9">
        <v>4121000</v>
      </c>
      <c r="V1069" s="66"/>
      <c r="W1069" s="66"/>
    </row>
    <row r="1070" spans="1:23" x14ac:dyDescent="0.25">
      <c r="A1070" s="9">
        <v>1069</v>
      </c>
      <c r="B1070" s="9" t="s">
        <v>44</v>
      </c>
      <c r="C1070" s="10" t="s">
        <v>1141</v>
      </c>
      <c r="D1070" s="9">
        <v>2103604</v>
      </c>
      <c r="E1070" s="10" t="s">
        <v>2847</v>
      </c>
      <c r="F1070" s="13">
        <v>1707.3</v>
      </c>
      <c r="G1070" s="13">
        <v>69149.94</v>
      </c>
      <c r="H1070" s="13">
        <v>107696.21</v>
      </c>
      <c r="I1070" s="13">
        <v>176846.15</v>
      </c>
      <c r="J1070" s="5">
        <v>35977</v>
      </c>
      <c r="K1070" s="6">
        <f t="shared" si="16"/>
        <v>63.079839512680849</v>
      </c>
      <c r="L1070" s="51">
        <v>2104</v>
      </c>
      <c r="M1070" s="51" t="s">
        <v>8713</v>
      </c>
      <c r="N1070" s="9">
        <v>2103604</v>
      </c>
      <c r="V1070" s="66"/>
      <c r="W1070" s="66"/>
    </row>
    <row r="1071" spans="1:23" x14ac:dyDescent="0.25">
      <c r="A1071" s="9">
        <v>1070</v>
      </c>
      <c r="B1071" s="9" t="s">
        <v>44</v>
      </c>
      <c r="C1071" s="10" t="s">
        <v>1141</v>
      </c>
      <c r="D1071" s="9">
        <v>2103604</v>
      </c>
      <c r="E1071" s="10" t="s">
        <v>2849</v>
      </c>
      <c r="F1071" s="13">
        <v>2000</v>
      </c>
      <c r="G1071" s="13">
        <v>70475.62</v>
      </c>
      <c r="H1071" s="13">
        <v>160800</v>
      </c>
      <c r="I1071" s="13">
        <v>231275.62</v>
      </c>
      <c r="J1071" s="5">
        <v>35551</v>
      </c>
      <c r="K1071" s="6">
        <f t="shared" si="16"/>
        <v>80.400000000000006</v>
      </c>
      <c r="L1071" s="51">
        <v>2104</v>
      </c>
      <c r="M1071" s="51" t="s">
        <v>8713</v>
      </c>
      <c r="N1071" s="9">
        <v>2103604</v>
      </c>
      <c r="V1071" s="66"/>
      <c r="W1071" s="66"/>
    </row>
    <row r="1072" spans="1:23" x14ac:dyDescent="0.25">
      <c r="A1072" s="9">
        <v>1071</v>
      </c>
      <c r="B1072" s="9" t="s">
        <v>235</v>
      </c>
      <c r="C1072" s="10" t="s">
        <v>2676</v>
      </c>
      <c r="D1072" s="9">
        <v>2311405</v>
      </c>
      <c r="E1072" s="10" t="s">
        <v>2851</v>
      </c>
      <c r="F1072" s="13">
        <v>3342</v>
      </c>
      <c r="G1072" s="13">
        <v>414555.33</v>
      </c>
      <c r="H1072" s="13">
        <v>155269.32</v>
      </c>
      <c r="I1072" s="13">
        <v>569824.65</v>
      </c>
      <c r="J1072" s="5">
        <v>36100</v>
      </c>
      <c r="K1072" s="6">
        <f t="shared" si="16"/>
        <v>46.46</v>
      </c>
      <c r="L1072" s="51">
        <v>2302</v>
      </c>
      <c r="M1072" s="51" t="s">
        <v>8662</v>
      </c>
      <c r="N1072" s="9">
        <v>2311405</v>
      </c>
      <c r="V1072" s="66"/>
      <c r="W1072" s="66"/>
    </row>
    <row r="1073" spans="1:23" x14ac:dyDescent="0.25">
      <c r="A1073" s="9">
        <v>1072</v>
      </c>
      <c r="B1073" s="9" t="s">
        <v>44</v>
      </c>
      <c r="C1073" s="10" t="s">
        <v>1141</v>
      </c>
      <c r="D1073" s="9">
        <v>2103604</v>
      </c>
      <c r="E1073" s="10" t="s">
        <v>1587</v>
      </c>
      <c r="F1073" s="13">
        <v>1718</v>
      </c>
      <c r="G1073" s="13">
        <v>20007.419999999998</v>
      </c>
      <c r="H1073" s="13">
        <v>113804.25</v>
      </c>
      <c r="I1073" s="13">
        <v>133811.67000000001</v>
      </c>
      <c r="J1073" s="5">
        <v>35977</v>
      </c>
      <c r="K1073" s="6">
        <f t="shared" si="16"/>
        <v>66.242287543655408</v>
      </c>
      <c r="L1073" s="51">
        <v>2104</v>
      </c>
      <c r="M1073" s="51" t="s">
        <v>8713</v>
      </c>
      <c r="N1073" s="9">
        <v>2103604</v>
      </c>
      <c r="V1073" s="66"/>
      <c r="W1073" s="66"/>
    </row>
    <row r="1074" spans="1:23" x14ac:dyDescent="0.25">
      <c r="A1074" s="9">
        <v>1073</v>
      </c>
      <c r="B1074" s="9" t="s">
        <v>44</v>
      </c>
      <c r="C1074" s="10" t="s">
        <v>160</v>
      </c>
      <c r="D1074" s="9">
        <v>2108801</v>
      </c>
      <c r="E1074" s="10" t="s">
        <v>2854</v>
      </c>
      <c r="F1074" s="13">
        <v>1350</v>
      </c>
      <c r="G1074" s="13">
        <v>0</v>
      </c>
      <c r="H1074" s="13">
        <v>98698.11</v>
      </c>
      <c r="I1074" s="13">
        <v>98698.11</v>
      </c>
      <c r="J1074" s="5">
        <v>35827</v>
      </c>
      <c r="K1074" s="6">
        <f t="shared" si="16"/>
        <v>73.10971111111111</v>
      </c>
      <c r="L1074" s="51">
        <v>2102</v>
      </c>
      <c r="M1074" s="51" t="s">
        <v>8651</v>
      </c>
      <c r="N1074" s="9">
        <v>2108801</v>
      </c>
      <c r="V1074" s="66"/>
      <c r="W1074" s="66"/>
    </row>
    <row r="1075" spans="1:23" x14ac:dyDescent="0.25">
      <c r="A1075" s="9">
        <v>1074</v>
      </c>
      <c r="B1075" s="9" t="s">
        <v>119</v>
      </c>
      <c r="C1075" s="10" t="s">
        <v>2857</v>
      </c>
      <c r="D1075" s="9">
        <v>2608701</v>
      </c>
      <c r="E1075" s="10" t="s">
        <v>2858</v>
      </c>
      <c r="F1075" s="13">
        <v>927</v>
      </c>
      <c r="G1075" s="13">
        <v>926825.44</v>
      </c>
      <c r="H1075" s="13">
        <v>588240.18999999994</v>
      </c>
      <c r="I1075" s="13">
        <v>1515065.63</v>
      </c>
      <c r="J1075" s="5">
        <v>35916</v>
      </c>
      <c r="K1075" s="6">
        <f t="shared" si="16"/>
        <v>634.56331175836021</v>
      </c>
      <c r="L1075" s="51">
        <v>2603</v>
      </c>
      <c r="M1075" s="51" t="s">
        <v>8624</v>
      </c>
      <c r="N1075" s="9">
        <v>2608701</v>
      </c>
      <c r="V1075" s="66"/>
      <c r="W1075" s="66"/>
    </row>
    <row r="1076" spans="1:23" x14ac:dyDescent="0.25">
      <c r="A1076" s="9">
        <v>1075</v>
      </c>
      <c r="B1076" s="9" t="s">
        <v>110</v>
      </c>
      <c r="C1076" s="10" t="s">
        <v>860</v>
      </c>
      <c r="D1076" s="9">
        <v>1718865</v>
      </c>
      <c r="E1076" s="10" t="s">
        <v>2860</v>
      </c>
      <c r="F1076" s="13">
        <v>3039.1</v>
      </c>
      <c r="G1076" s="13">
        <v>351964.88</v>
      </c>
      <c r="H1076" s="13">
        <v>638211.98</v>
      </c>
      <c r="I1076" s="13">
        <v>990176.86</v>
      </c>
      <c r="J1076" s="5">
        <v>35886</v>
      </c>
      <c r="K1076" s="6">
        <f t="shared" si="16"/>
        <v>210.00032246388733</v>
      </c>
      <c r="L1076" s="51">
        <v>1701</v>
      </c>
      <c r="M1076" s="51" t="s">
        <v>8668</v>
      </c>
      <c r="N1076" s="9">
        <v>1718865</v>
      </c>
      <c r="V1076" s="66"/>
      <c r="W1076" s="66"/>
    </row>
    <row r="1077" spans="1:23" x14ac:dyDescent="0.25">
      <c r="A1077" s="9">
        <v>1076</v>
      </c>
      <c r="B1077" s="9" t="s">
        <v>39</v>
      </c>
      <c r="C1077" s="10" t="s">
        <v>1951</v>
      </c>
      <c r="D1077" s="9">
        <v>2501104</v>
      </c>
      <c r="E1077" s="10" t="s">
        <v>2862</v>
      </c>
      <c r="F1077" s="13">
        <v>387.79</v>
      </c>
      <c r="G1077" s="13">
        <v>134467.43</v>
      </c>
      <c r="H1077" s="13">
        <v>129833.3</v>
      </c>
      <c r="I1077" s="13">
        <v>264300.73</v>
      </c>
      <c r="J1077" s="5">
        <v>36373</v>
      </c>
      <c r="K1077" s="6">
        <f t="shared" si="16"/>
        <v>334.80311508806312</v>
      </c>
      <c r="L1077" s="51">
        <v>2503</v>
      </c>
      <c r="M1077" s="51" t="s">
        <v>8621</v>
      </c>
      <c r="N1077" s="9">
        <v>2501104</v>
      </c>
      <c r="V1077" s="66"/>
      <c r="W1077" s="66"/>
    </row>
    <row r="1078" spans="1:23" x14ac:dyDescent="0.25">
      <c r="A1078" s="9">
        <v>1077</v>
      </c>
      <c r="B1078" s="9" t="s">
        <v>347</v>
      </c>
      <c r="C1078" s="10" t="s">
        <v>880</v>
      </c>
      <c r="D1078" s="9">
        <v>2709202</v>
      </c>
      <c r="E1078" s="10" t="s">
        <v>561</v>
      </c>
      <c r="F1078" s="13">
        <v>562.08000000000004</v>
      </c>
      <c r="G1078" s="13">
        <v>160450</v>
      </c>
      <c r="H1078" s="13">
        <v>176797.88</v>
      </c>
      <c r="I1078" s="13">
        <v>337247.88</v>
      </c>
      <c r="J1078" s="5">
        <v>36130</v>
      </c>
      <c r="K1078" s="6">
        <f t="shared" si="16"/>
        <v>314.54220039851975</v>
      </c>
      <c r="L1078" s="51">
        <v>2701</v>
      </c>
      <c r="M1078" s="51" t="s">
        <v>8619</v>
      </c>
      <c r="N1078" s="9">
        <v>2709202</v>
      </c>
      <c r="V1078" s="66"/>
      <c r="W1078" s="66"/>
    </row>
    <row r="1079" spans="1:23" x14ac:dyDescent="0.25">
      <c r="A1079" s="9">
        <v>1078</v>
      </c>
      <c r="B1079" s="9" t="s">
        <v>235</v>
      </c>
      <c r="C1079" s="10" t="s">
        <v>2865</v>
      </c>
      <c r="D1079" s="9">
        <v>2312007</v>
      </c>
      <c r="E1079" s="10" t="s">
        <v>534</v>
      </c>
      <c r="F1079" s="13">
        <v>1294.07</v>
      </c>
      <c r="G1079" s="13">
        <v>113951.44</v>
      </c>
      <c r="H1079" s="13">
        <v>33606.99</v>
      </c>
      <c r="I1079" s="13">
        <v>147558.43</v>
      </c>
      <c r="J1079" s="5">
        <v>35977</v>
      </c>
      <c r="K1079" s="6">
        <f t="shared" si="16"/>
        <v>25.969993895229777</v>
      </c>
      <c r="L1079" s="51">
        <v>2301</v>
      </c>
      <c r="M1079" s="51" t="s">
        <v>8652</v>
      </c>
      <c r="N1079" s="9">
        <v>2312007</v>
      </c>
      <c r="V1079" s="66"/>
      <c r="W1079" s="66"/>
    </row>
    <row r="1080" spans="1:23" x14ac:dyDescent="0.25">
      <c r="A1080" s="9">
        <v>1079</v>
      </c>
      <c r="B1080" s="9" t="s">
        <v>235</v>
      </c>
      <c r="C1080" s="10" t="s">
        <v>2867</v>
      </c>
      <c r="D1080" s="9">
        <v>2312700</v>
      </c>
      <c r="E1080" s="10" t="s">
        <v>2868</v>
      </c>
      <c r="F1080" s="13">
        <v>1063.6400000000001</v>
      </c>
      <c r="G1080" s="13">
        <v>121621.35</v>
      </c>
      <c r="H1080" s="13">
        <v>51618.21</v>
      </c>
      <c r="I1080" s="13">
        <v>173239.56</v>
      </c>
      <c r="J1080" s="5">
        <v>36008</v>
      </c>
      <c r="K1080" s="6">
        <f t="shared" si="16"/>
        <v>48.529775111879957</v>
      </c>
      <c r="L1080" s="51">
        <v>2302</v>
      </c>
      <c r="M1080" s="51" t="s">
        <v>8662</v>
      </c>
      <c r="N1080" s="9">
        <v>2312700</v>
      </c>
      <c r="V1080" s="66"/>
      <c r="W1080" s="66"/>
    </row>
    <row r="1081" spans="1:23" x14ac:dyDescent="0.25">
      <c r="A1081" s="9">
        <v>1080</v>
      </c>
      <c r="B1081" s="9" t="s">
        <v>104</v>
      </c>
      <c r="C1081" s="10" t="s">
        <v>2871</v>
      </c>
      <c r="D1081" s="9">
        <v>4104709</v>
      </c>
      <c r="E1081" s="10" t="s">
        <v>2872</v>
      </c>
      <c r="F1081" s="13">
        <v>504.7</v>
      </c>
      <c r="G1081" s="13">
        <v>1057974.77</v>
      </c>
      <c r="H1081" s="13">
        <v>7898123.7300000004</v>
      </c>
      <c r="I1081" s="13">
        <v>8956098.5</v>
      </c>
      <c r="J1081" s="5">
        <v>36434</v>
      </c>
      <c r="K1081" s="6">
        <f t="shared" si="16"/>
        <v>15649.145492371706</v>
      </c>
      <c r="L1081" s="51">
        <v>3505</v>
      </c>
      <c r="M1081" s="51" t="s">
        <v>8670</v>
      </c>
      <c r="N1081" s="9">
        <v>4104709</v>
      </c>
      <c r="V1081" s="66"/>
      <c r="W1081" s="66"/>
    </row>
    <row r="1082" spans="1:23" x14ac:dyDescent="0.25">
      <c r="A1082" s="9">
        <v>1081</v>
      </c>
      <c r="B1082" s="9" t="s">
        <v>119</v>
      </c>
      <c r="C1082" s="10" t="s">
        <v>2857</v>
      </c>
      <c r="D1082" s="9">
        <v>2608701</v>
      </c>
      <c r="E1082" s="10" t="s">
        <v>2874</v>
      </c>
      <c r="F1082" s="13">
        <v>979.15</v>
      </c>
      <c r="G1082" s="13">
        <v>95197.759999999995</v>
      </c>
      <c r="H1082" s="13">
        <v>292705.90000000002</v>
      </c>
      <c r="I1082" s="13">
        <v>387903.66</v>
      </c>
      <c r="J1082" s="5">
        <v>35886</v>
      </c>
      <c r="K1082" s="6">
        <f t="shared" si="16"/>
        <v>298.93877342593066</v>
      </c>
      <c r="L1082" s="51">
        <v>2603</v>
      </c>
      <c r="M1082" s="51" t="s">
        <v>8624</v>
      </c>
      <c r="N1082" s="9">
        <v>2608701</v>
      </c>
      <c r="V1082" s="66"/>
      <c r="W1082" s="66"/>
    </row>
    <row r="1083" spans="1:23" x14ac:dyDescent="0.25">
      <c r="A1083" s="9">
        <v>1082</v>
      </c>
      <c r="B1083" s="9" t="s">
        <v>235</v>
      </c>
      <c r="C1083" s="10" t="s">
        <v>1960</v>
      </c>
      <c r="D1083" s="9">
        <v>2312908</v>
      </c>
      <c r="E1083" s="10" t="s">
        <v>512</v>
      </c>
      <c r="F1083" s="13">
        <v>1563.53</v>
      </c>
      <c r="G1083" s="13">
        <v>79901.820000000007</v>
      </c>
      <c r="H1083" s="13">
        <v>52362.6</v>
      </c>
      <c r="I1083" s="13">
        <v>132264.42000000001</v>
      </c>
      <c r="J1083" s="5">
        <v>36008</v>
      </c>
      <c r="K1083" s="6">
        <f t="shared" si="16"/>
        <v>33.489987400305715</v>
      </c>
      <c r="L1083" s="51">
        <v>2301</v>
      </c>
      <c r="M1083" s="51" t="s">
        <v>8652</v>
      </c>
      <c r="N1083" s="9">
        <v>2312908</v>
      </c>
      <c r="V1083" s="66"/>
      <c r="W1083" s="66"/>
    </row>
    <row r="1084" spans="1:23" x14ac:dyDescent="0.25">
      <c r="A1084" s="9">
        <v>1083</v>
      </c>
      <c r="B1084" s="9" t="s">
        <v>235</v>
      </c>
      <c r="C1084" s="10" t="s">
        <v>2865</v>
      </c>
      <c r="D1084" s="9">
        <v>2312007</v>
      </c>
      <c r="E1084" s="10" t="s">
        <v>2877</v>
      </c>
      <c r="F1084" s="13">
        <v>907.16</v>
      </c>
      <c r="G1084" s="13">
        <v>46793.11</v>
      </c>
      <c r="H1084" s="13">
        <v>32712.12</v>
      </c>
      <c r="I1084" s="13">
        <v>79505.23</v>
      </c>
      <c r="J1084" s="5">
        <v>36008</v>
      </c>
      <c r="K1084" s="6">
        <f t="shared" si="16"/>
        <v>36.059923277040433</v>
      </c>
      <c r="L1084" s="51">
        <v>2301</v>
      </c>
      <c r="M1084" s="51" t="s">
        <v>8652</v>
      </c>
      <c r="N1084" s="9">
        <v>2312007</v>
      </c>
      <c r="V1084" s="66"/>
      <c r="W1084" s="66"/>
    </row>
    <row r="1085" spans="1:23" x14ac:dyDescent="0.25">
      <c r="A1085" s="9">
        <v>1084</v>
      </c>
      <c r="B1085" s="9" t="s">
        <v>104</v>
      </c>
      <c r="C1085" s="10" t="s">
        <v>2879</v>
      </c>
      <c r="D1085" s="9">
        <v>4119707</v>
      </c>
      <c r="E1085" s="10" t="s">
        <v>2880</v>
      </c>
      <c r="F1085" s="13">
        <v>778.9</v>
      </c>
      <c r="G1085" s="13">
        <v>219612.38</v>
      </c>
      <c r="H1085" s="13">
        <v>819704.33</v>
      </c>
      <c r="I1085" s="13">
        <v>1039316.71</v>
      </c>
      <c r="J1085" s="5">
        <v>36039</v>
      </c>
      <c r="K1085" s="6">
        <f t="shared" si="16"/>
        <v>1052.3871228655796</v>
      </c>
      <c r="L1085" s="51">
        <v>4101</v>
      </c>
      <c r="M1085" s="51" t="s">
        <v>8671</v>
      </c>
      <c r="N1085" s="9">
        <v>4119707</v>
      </c>
      <c r="V1085" s="66"/>
      <c r="W1085" s="66"/>
    </row>
    <row r="1086" spans="1:23" x14ac:dyDescent="0.25">
      <c r="A1086" s="9">
        <v>1085</v>
      </c>
      <c r="B1086" s="9" t="s">
        <v>104</v>
      </c>
      <c r="C1086" s="10" t="s">
        <v>2882</v>
      </c>
      <c r="D1086" s="9">
        <v>4110201</v>
      </c>
      <c r="E1086" s="10" t="s">
        <v>2883</v>
      </c>
      <c r="F1086" s="13">
        <v>1742.78</v>
      </c>
      <c r="G1086" s="13">
        <v>72259.839999999997</v>
      </c>
      <c r="H1086" s="13">
        <v>691518.78</v>
      </c>
      <c r="I1086" s="13">
        <v>763778.62</v>
      </c>
      <c r="J1086" s="5">
        <v>36404</v>
      </c>
      <c r="K1086" s="6">
        <f t="shared" si="16"/>
        <v>396.79063335590268</v>
      </c>
      <c r="L1086" s="51">
        <v>4103</v>
      </c>
      <c r="M1086" s="51" t="s">
        <v>8642</v>
      </c>
      <c r="N1086" s="9">
        <v>4110201</v>
      </c>
      <c r="V1086" s="66"/>
      <c r="W1086" s="66"/>
    </row>
    <row r="1087" spans="1:23" x14ac:dyDescent="0.25">
      <c r="A1087" s="9">
        <v>1086</v>
      </c>
      <c r="B1087" s="9" t="s">
        <v>39</v>
      </c>
      <c r="C1087" s="10" t="s">
        <v>2885</v>
      </c>
      <c r="D1087" s="9">
        <v>2516300</v>
      </c>
      <c r="E1087" s="10" t="s">
        <v>2886</v>
      </c>
      <c r="F1087" s="13">
        <v>4384.01</v>
      </c>
      <c r="G1087" s="13">
        <v>245453.79</v>
      </c>
      <c r="H1087" s="13">
        <v>358813.32</v>
      </c>
      <c r="I1087" s="13">
        <v>604267.11</v>
      </c>
      <c r="J1087" s="5">
        <v>36251</v>
      </c>
      <c r="K1087" s="6">
        <f t="shared" si="16"/>
        <v>81.845917322268875</v>
      </c>
      <c r="L1087" s="51">
        <v>2503</v>
      </c>
      <c r="M1087" s="51" t="s">
        <v>8621</v>
      </c>
      <c r="N1087" s="9">
        <v>2516300</v>
      </c>
      <c r="V1087" s="66"/>
      <c r="W1087" s="66"/>
    </row>
    <row r="1088" spans="1:23" x14ac:dyDescent="0.25">
      <c r="A1088" s="9">
        <v>1087</v>
      </c>
      <c r="B1088" s="9" t="s">
        <v>104</v>
      </c>
      <c r="C1088" s="10" t="s">
        <v>2888</v>
      </c>
      <c r="D1088" s="9">
        <v>4108908</v>
      </c>
      <c r="E1088" s="10" t="s">
        <v>2889</v>
      </c>
      <c r="F1088" s="13">
        <v>1797.43</v>
      </c>
      <c r="G1088" s="13">
        <v>200633.60000000001</v>
      </c>
      <c r="H1088" s="13">
        <v>1791160.33</v>
      </c>
      <c r="I1088" s="13">
        <v>1991793.93</v>
      </c>
      <c r="J1088" s="5">
        <v>36100</v>
      </c>
      <c r="K1088" s="6">
        <f t="shared" si="16"/>
        <v>996.51186972510754</v>
      </c>
      <c r="L1088" s="51">
        <v>4101</v>
      </c>
      <c r="M1088" s="51" t="s">
        <v>8671</v>
      </c>
      <c r="N1088" s="9">
        <v>4108908</v>
      </c>
      <c r="V1088" s="66"/>
      <c r="W1088" s="66"/>
    </row>
    <row r="1089" spans="1:23" x14ac:dyDescent="0.25">
      <c r="A1089" s="9">
        <v>1088</v>
      </c>
      <c r="B1089" s="9" t="s">
        <v>104</v>
      </c>
      <c r="C1089" s="10" t="s">
        <v>2891</v>
      </c>
      <c r="D1089" s="9">
        <v>4105904</v>
      </c>
      <c r="E1089" s="10" t="s">
        <v>2498</v>
      </c>
      <c r="F1089" s="13">
        <v>1298.22</v>
      </c>
      <c r="G1089" s="13">
        <v>446369.79</v>
      </c>
      <c r="H1089" s="13">
        <v>1733887.34</v>
      </c>
      <c r="I1089" s="13">
        <v>2180257.13</v>
      </c>
      <c r="J1089" s="5">
        <v>36130</v>
      </c>
      <c r="K1089" s="6">
        <f t="shared" si="16"/>
        <v>1335.5882207946265</v>
      </c>
      <c r="L1089" s="51">
        <v>4101</v>
      </c>
      <c r="M1089" s="51" t="s">
        <v>8671</v>
      </c>
      <c r="N1089" s="9">
        <v>4105904</v>
      </c>
      <c r="V1089" s="66"/>
      <c r="W1089" s="66"/>
    </row>
    <row r="1090" spans="1:23" x14ac:dyDescent="0.25">
      <c r="A1090" s="9">
        <v>1089</v>
      </c>
      <c r="B1090" s="9" t="s">
        <v>114</v>
      </c>
      <c r="C1090" s="10" t="s">
        <v>1800</v>
      </c>
      <c r="D1090" s="9">
        <v>5107065</v>
      </c>
      <c r="E1090" s="10" t="s">
        <v>2893</v>
      </c>
      <c r="F1090" s="13">
        <v>13629.54</v>
      </c>
      <c r="G1090" s="13">
        <v>325425.89</v>
      </c>
      <c r="H1090" s="13">
        <v>735994.96</v>
      </c>
      <c r="I1090" s="13">
        <v>1061420.8500000001</v>
      </c>
      <c r="J1090" s="5">
        <v>35977</v>
      </c>
      <c r="K1090" s="6">
        <f t="shared" si="16"/>
        <v>53.999985325990451</v>
      </c>
      <c r="L1090" s="51">
        <v>5101</v>
      </c>
      <c r="M1090" s="51" t="s">
        <v>8681</v>
      </c>
      <c r="N1090" s="9">
        <v>5107065</v>
      </c>
      <c r="V1090" s="66"/>
      <c r="W1090" s="66"/>
    </row>
    <row r="1091" spans="1:23" x14ac:dyDescent="0.25">
      <c r="A1091" s="9">
        <v>1090</v>
      </c>
      <c r="B1091" s="9" t="s">
        <v>137</v>
      </c>
      <c r="C1091" s="10" t="s">
        <v>814</v>
      </c>
      <c r="D1091" s="9">
        <v>5220009</v>
      </c>
      <c r="E1091" s="10" t="s">
        <v>2895</v>
      </c>
      <c r="F1091" s="13">
        <v>1468.58</v>
      </c>
      <c r="G1091" s="13">
        <v>126833.19</v>
      </c>
      <c r="H1091" s="13">
        <v>257714.46</v>
      </c>
      <c r="I1091" s="13">
        <v>384547.65</v>
      </c>
      <c r="J1091" s="5">
        <v>35827</v>
      </c>
      <c r="K1091" s="6">
        <f t="shared" ref="K1091:K1154" si="17">H1091/F1091</f>
        <v>175.48547576570564</v>
      </c>
      <c r="L1091" s="51">
        <v>5203</v>
      </c>
      <c r="M1091" s="51" t="s">
        <v>8674</v>
      </c>
      <c r="N1091" s="9">
        <v>5220009</v>
      </c>
      <c r="V1091" s="66"/>
      <c r="W1091" s="66"/>
    </row>
    <row r="1092" spans="1:23" x14ac:dyDescent="0.25">
      <c r="A1092" s="9">
        <v>1091</v>
      </c>
      <c r="B1092" s="9" t="s">
        <v>137</v>
      </c>
      <c r="C1092" s="10" t="s">
        <v>814</v>
      </c>
      <c r="D1092" s="9">
        <v>5220009</v>
      </c>
      <c r="E1092" s="10" t="s">
        <v>2897</v>
      </c>
      <c r="F1092" s="13">
        <v>3639.42</v>
      </c>
      <c r="G1092" s="13">
        <v>713780.32</v>
      </c>
      <c r="H1092" s="13">
        <v>660954.37</v>
      </c>
      <c r="I1092" s="13">
        <v>1374734.69</v>
      </c>
      <c r="J1092" s="5">
        <v>35977</v>
      </c>
      <c r="K1092" s="6">
        <f t="shared" si="17"/>
        <v>181.6098087057828</v>
      </c>
      <c r="L1092" s="51">
        <v>5203</v>
      </c>
      <c r="M1092" s="51" t="s">
        <v>8674</v>
      </c>
      <c r="N1092" s="9">
        <v>5220009</v>
      </c>
      <c r="V1092" s="66"/>
      <c r="W1092" s="66"/>
    </row>
    <row r="1093" spans="1:23" x14ac:dyDescent="0.25">
      <c r="A1093" s="9">
        <v>1092</v>
      </c>
      <c r="B1093" s="9" t="s">
        <v>104</v>
      </c>
      <c r="C1093" s="10" t="s">
        <v>2899</v>
      </c>
      <c r="D1093" s="9">
        <v>4117107</v>
      </c>
      <c r="E1093" s="10" t="s">
        <v>2900</v>
      </c>
      <c r="F1093" s="13">
        <v>685.19</v>
      </c>
      <c r="G1093" s="13">
        <v>134804.63</v>
      </c>
      <c r="H1093" s="13">
        <v>825785.07</v>
      </c>
      <c r="I1093" s="13">
        <v>960589.7</v>
      </c>
      <c r="J1093" s="5">
        <v>36069</v>
      </c>
      <c r="K1093" s="6">
        <f t="shared" si="17"/>
        <v>1205.1913629796113</v>
      </c>
      <c r="L1093" s="51">
        <v>4101</v>
      </c>
      <c r="M1093" s="51" t="s">
        <v>8671</v>
      </c>
      <c r="N1093" s="9">
        <v>4117107</v>
      </c>
      <c r="V1093" s="66"/>
      <c r="W1093" s="66"/>
    </row>
    <row r="1094" spans="1:23" x14ac:dyDescent="0.25">
      <c r="A1094" s="9">
        <v>1093</v>
      </c>
      <c r="B1094" s="9" t="s">
        <v>104</v>
      </c>
      <c r="C1094" s="10" t="s">
        <v>2903</v>
      </c>
      <c r="D1094" s="9">
        <v>4109906</v>
      </c>
      <c r="E1094" s="10" t="s">
        <v>2904</v>
      </c>
      <c r="F1094" s="13">
        <v>307.37</v>
      </c>
      <c r="G1094" s="13">
        <v>12926.4</v>
      </c>
      <c r="H1094" s="13">
        <v>356786.36</v>
      </c>
      <c r="I1094" s="13">
        <v>369712.76</v>
      </c>
      <c r="J1094" s="5">
        <v>36008</v>
      </c>
      <c r="K1094" s="6">
        <f t="shared" si="17"/>
        <v>1160.7715782281939</v>
      </c>
      <c r="L1094" s="51">
        <v>4101</v>
      </c>
      <c r="M1094" s="51" t="s">
        <v>8671</v>
      </c>
      <c r="N1094" s="9">
        <v>4109906</v>
      </c>
      <c r="V1094" s="66"/>
      <c r="W1094" s="66"/>
    </row>
    <row r="1095" spans="1:23" x14ac:dyDescent="0.25">
      <c r="A1095" s="9">
        <v>1094</v>
      </c>
      <c r="B1095" s="9" t="s">
        <v>44</v>
      </c>
      <c r="C1095" s="10" t="s">
        <v>533</v>
      </c>
      <c r="D1095" s="9">
        <v>2103000</v>
      </c>
      <c r="E1095" s="10" t="s">
        <v>2906</v>
      </c>
      <c r="F1095" s="13">
        <v>6760</v>
      </c>
      <c r="G1095" s="13">
        <v>496257.28000000003</v>
      </c>
      <c r="H1095" s="13">
        <v>358447.01</v>
      </c>
      <c r="I1095" s="13">
        <v>854704.29</v>
      </c>
      <c r="J1095" s="5">
        <v>36465</v>
      </c>
      <c r="K1095" s="6">
        <f t="shared" si="17"/>
        <v>53.024705621301777</v>
      </c>
      <c r="L1095" s="51">
        <v>2104</v>
      </c>
      <c r="M1095" s="51" t="s">
        <v>8713</v>
      </c>
      <c r="N1095" s="9">
        <v>2103000</v>
      </c>
      <c r="V1095" s="66"/>
      <c r="W1095" s="66"/>
    </row>
    <row r="1096" spans="1:23" x14ac:dyDescent="0.25">
      <c r="A1096" s="9">
        <v>1095</v>
      </c>
      <c r="B1096" s="9" t="s">
        <v>124</v>
      </c>
      <c r="C1096" s="10" t="s">
        <v>1329</v>
      </c>
      <c r="D1096" s="9">
        <v>2408003</v>
      </c>
      <c r="E1096" s="10" t="s">
        <v>2908</v>
      </c>
      <c r="F1096" s="13">
        <v>445.47</v>
      </c>
      <c r="G1096" s="13">
        <v>46285</v>
      </c>
      <c r="H1096" s="13">
        <v>78559.179999999993</v>
      </c>
      <c r="I1096" s="13">
        <v>124844.18</v>
      </c>
      <c r="J1096" s="5">
        <v>36130</v>
      </c>
      <c r="K1096" s="6">
        <f t="shared" si="17"/>
        <v>176.35122454935234</v>
      </c>
      <c r="L1096" s="51">
        <v>2401</v>
      </c>
      <c r="M1096" s="51" t="s">
        <v>8636</v>
      </c>
      <c r="N1096" s="9">
        <v>2408003</v>
      </c>
      <c r="V1096" s="66"/>
      <c r="W1096" s="66"/>
    </row>
    <row r="1097" spans="1:23" x14ac:dyDescent="0.25">
      <c r="A1097" s="9">
        <v>1096</v>
      </c>
      <c r="B1097" s="9" t="s">
        <v>119</v>
      </c>
      <c r="C1097" s="10" t="s">
        <v>1803</v>
      </c>
      <c r="D1097" s="9">
        <v>2613701</v>
      </c>
      <c r="E1097" s="10" t="s">
        <v>2910</v>
      </c>
      <c r="F1097" s="13">
        <v>420.21</v>
      </c>
      <c r="G1097" s="13">
        <v>13350.74</v>
      </c>
      <c r="H1097" s="13">
        <v>336660.72</v>
      </c>
      <c r="I1097" s="13">
        <v>350011.46</v>
      </c>
      <c r="J1097" s="5">
        <v>36373</v>
      </c>
      <c r="K1097" s="6">
        <f t="shared" si="17"/>
        <v>801.17255657885346</v>
      </c>
      <c r="L1097" s="51">
        <v>2604</v>
      </c>
      <c r="M1097" s="51" t="s">
        <v>8664</v>
      </c>
      <c r="N1097" s="9">
        <v>2613701</v>
      </c>
      <c r="V1097" s="66"/>
      <c r="W1097" s="66"/>
    </row>
    <row r="1098" spans="1:23" x14ac:dyDescent="0.25">
      <c r="A1098" s="9">
        <v>1097</v>
      </c>
      <c r="B1098" s="9" t="s">
        <v>119</v>
      </c>
      <c r="C1098" s="10" t="s">
        <v>2585</v>
      </c>
      <c r="D1098" s="9">
        <v>2610608</v>
      </c>
      <c r="E1098" s="10" t="s">
        <v>2912</v>
      </c>
      <c r="F1098" s="13">
        <v>665.05</v>
      </c>
      <c r="G1098" s="13">
        <v>46123.63</v>
      </c>
      <c r="H1098" s="13">
        <v>733930.88</v>
      </c>
      <c r="I1098" s="13">
        <v>780054.51</v>
      </c>
      <c r="J1098" s="5">
        <v>36373</v>
      </c>
      <c r="K1098" s="6">
        <f t="shared" si="17"/>
        <v>1103.5724832719345</v>
      </c>
      <c r="L1098" s="51">
        <v>2604</v>
      </c>
      <c r="M1098" s="51" t="s">
        <v>8664</v>
      </c>
      <c r="N1098" s="9">
        <v>2610608</v>
      </c>
      <c r="V1098" s="66"/>
      <c r="W1098" s="66"/>
    </row>
    <row r="1099" spans="1:23" x14ac:dyDescent="0.25">
      <c r="A1099" s="9">
        <v>1098</v>
      </c>
      <c r="B1099" s="9" t="s">
        <v>124</v>
      </c>
      <c r="C1099" s="10" t="s">
        <v>1608</v>
      </c>
      <c r="D1099" s="9">
        <v>2405108</v>
      </c>
      <c r="E1099" s="10" t="s">
        <v>2914</v>
      </c>
      <c r="F1099" s="13">
        <v>504.8</v>
      </c>
      <c r="G1099" s="13">
        <v>78715.19</v>
      </c>
      <c r="H1099" s="13">
        <v>91287.18</v>
      </c>
      <c r="I1099" s="13">
        <v>170002.37</v>
      </c>
      <c r="J1099" s="5">
        <v>36251</v>
      </c>
      <c r="K1099" s="6">
        <f t="shared" si="17"/>
        <v>180.83831220285259</v>
      </c>
      <c r="L1099" s="51">
        <v>2403</v>
      </c>
      <c r="M1099" s="51" t="s">
        <v>8637</v>
      </c>
      <c r="N1099" s="9">
        <v>2405108</v>
      </c>
      <c r="V1099" s="66"/>
      <c r="W1099" s="66"/>
    </row>
    <row r="1100" spans="1:23" x14ac:dyDescent="0.25">
      <c r="A1100" s="9">
        <v>1099</v>
      </c>
      <c r="B1100" s="9" t="s">
        <v>235</v>
      </c>
      <c r="C1100" s="10" t="s">
        <v>2676</v>
      </c>
      <c r="D1100" s="9">
        <v>2311405</v>
      </c>
      <c r="E1100" s="10" t="s">
        <v>230</v>
      </c>
      <c r="F1100" s="13">
        <v>788.62</v>
      </c>
      <c r="G1100" s="13">
        <v>48753.65</v>
      </c>
      <c r="H1100" s="13">
        <v>55045.41</v>
      </c>
      <c r="I1100" s="13">
        <v>103799.06</v>
      </c>
      <c r="J1100" s="5">
        <v>36373</v>
      </c>
      <c r="K1100" s="6">
        <f t="shared" si="17"/>
        <v>69.799662701935034</v>
      </c>
      <c r="L1100" s="51">
        <v>2302</v>
      </c>
      <c r="M1100" s="51" t="s">
        <v>8662</v>
      </c>
      <c r="N1100" s="9">
        <v>2311405</v>
      </c>
      <c r="V1100" s="66"/>
      <c r="W1100" s="66"/>
    </row>
    <row r="1101" spans="1:23" x14ac:dyDescent="0.25">
      <c r="A1101" s="9">
        <v>1100</v>
      </c>
      <c r="B1101" s="9" t="s">
        <v>129</v>
      </c>
      <c r="C1101" s="10" t="s">
        <v>2917</v>
      </c>
      <c r="D1101" s="9">
        <v>1500347</v>
      </c>
      <c r="E1101" s="10" t="s">
        <v>2918</v>
      </c>
      <c r="F1101" s="13">
        <v>1432.99</v>
      </c>
      <c r="G1101" s="13">
        <v>135581.5</v>
      </c>
      <c r="H1101" s="13">
        <v>299219.23</v>
      </c>
      <c r="I1101" s="13">
        <v>434800.73</v>
      </c>
      <c r="J1101" s="5">
        <v>36465</v>
      </c>
      <c r="K1101" s="6">
        <f t="shared" si="17"/>
        <v>208.80761903432682</v>
      </c>
      <c r="L1101" s="51">
        <v>1503</v>
      </c>
      <c r="M1101" s="51" t="s">
        <v>8634</v>
      </c>
      <c r="N1101" s="9">
        <v>1500347</v>
      </c>
      <c r="V1101" s="66"/>
      <c r="W1101" s="66"/>
    </row>
    <row r="1102" spans="1:23" x14ac:dyDescent="0.25">
      <c r="A1102" s="9">
        <v>1101</v>
      </c>
      <c r="B1102" s="9" t="s">
        <v>124</v>
      </c>
      <c r="C1102" s="10" t="s">
        <v>2920</v>
      </c>
      <c r="D1102" s="9">
        <v>2411205</v>
      </c>
      <c r="E1102" s="10" t="s">
        <v>77</v>
      </c>
      <c r="F1102" s="13">
        <v>750.61</v>
      </c>
      <c r="G1102" s="13">
        <v>186771.52</v>
      </c>
      <c r="H1102" s="13">
        <v>166793.56</v>
      </c>
      <c r="I1102" s="13">
        <v>353565.08</v>
      </c>
      <c r="J1102" s="5">
        <v>36342</v>
      </c>
      <c r="K1102" s="6">
        <f t="shared" si="17"/>
        <v>222.21068197865736</v>
      </c>
      <c r="L1102" s="51">
        <v>2403</v>
      </c>
      <c r="M1102" s="51" t="s">
        <v>8637</v>
      </c>
      <c r="N1102" s="9">
        <v>2411205</v>
      </c>
      <c r="V1102" s="66"/>
      <c r="W1102" s="66"/>
    </row>
    <row r="1103" spans="1:23" x14ac:dyDescent="0.25">
      <c r="A1103" s="9">
        <v>1102</v>
      </c>
      <c r="B1103" s="9" t="s">
        <v>129</v>
      </c>
      <c r="C1103" s="10" t="s">
        <v>156</v>
      </c>
      <c r="D1103" s="9">
        <v>1504208</v>
      </c>
      <c r="E1103" s="10" t="s">
        <v>2922</v>
      </c>
      <c r="F1103" s="13">
        <v>2989.75</v>
      </c>
      <c r="G1103" s="13">
        <v>537650.34</v>
      </c>
      <c r="H1103" s="13">
        <v>504729.42</v>
      </c>
      <c r="I1103" s="13">
        <v>1042379.76</v>
      </c>
      <c r="J1103" s="5">
        <v>36100</v>
      </c>
      <c r="K1103" s="6">
        <f t="shared" si="17"/>
        <v>168.81994146667782</v>
      </c>
      <c r="L1103" s="51">
        <v>1503</v>
      </c>
      <c r="M1103" s="51" t="s">
        <v>8634</v>
      </c>
      <c r="N1103" s="9">
        <v>1504208</v>
      </c>
      <c r="V1103" s="66"/>
      <c r="W1103" s="66"/>
    </row>
    <row r="1104" spans="1:23" x14ac:dyDescent="0.25">
      <c r="A1104" s="9">
        <v>1103</v>
      </c>
      <c r="B1104" s="9" t="s">
        <v>104</v>
      </c>
      <c r="C1104" s="10" t="s">
        <v>2903</v>
      </c>
      <c r="D1104" s="9">
        <v>4109906</v>
      </c>
      <c r="E1104" s="10" t="s">
        <v>2924</v>
      </c>
      <c r="F1104" s="13">
        <v>501.8</v>
      </c>
      <c r="G1104" s="13">
        <v>13824</v>
      </c>
      <c r="H1104" s="13">
        <v>582604.82999999996</v>
      </c>
      <c r="I1104" s="13">
        <v>596428.82999999996</v>
      </c>
      <c r="J1104" s="5">
        <v>36039</v>
      </c>
      <c r="K1104" s="6">
        <f t="shared" si="17"/>
        <v>1161.0299521721799</v>
      </c>
      <c r="L1104" s="51">
        <v>4101</v>
      </c>
      <c r="M1104" s="51" t="s">
        <v>8671</v>
      </c>
      <c r="N1104" s="9">
        <v>4109906</v>
      </c>
      <c r="V1104" s="66"/>
      <c r="W1104" s="66"/>
    </row>
    <row r="1105" spans="1:23" x14ac:dyDescent="0.25">
      <c r="A1105" s="9">
        <v>1104</v>
      </c>
      <c r="B1105" s="9" t="s">
        <v>235</v>
      </c>
      <c r="C1105" s="10" t="s">
        <v>2352</v>
      </c>
      <c r="D1105" s="9">
        <v>2309458</v>
      </c>
      <c r="E1105" s="10" t="s">
        <v>1135</v>
      </c>
      <c r="F1105" s="13">
        <v>1388.02</v>
      </c>
      <c r="G1105" s="13">
        <v>205882.26</v>
      </c>
      <c r="H1105" s="13">
        <v>59601.58</v>
      </c>
      <c r="I1105" s="13">
        <v>265483.84000000003</v>
      </c>
      <c r="J1105" s="5">
        <v>36100</v>
      </c>
      <c r="K1105" s="6">
        <f t="shared" si="17"/>
        <v>42.940000864540856</v>
      </c>
      <c r="L1105" s="51">
        <v>2302</v>
      </c>
      <c r="M1105" s="51" t="s">
        <v>8662</v>
      </c>
      <c r="N1105" s="9">
        <v>2309458</v>
      </c>
      <c r="V1105" s="66"/>
      <c r="W1105" s="66"/>
    </row>
    <row r="1106" spans="1:23" x14ac:dyDescent="0.25">
      <c r="A1106" s="9">
        <v>1105</v>
      </c>
      <c r="B1106" s="9" t="s">
        <v>137</v>
      </c>
      <c r="C1106" s="10" t="s">
        <v>140</v>
      </c>
      <c r="D1106" s="9">
        <v>3170404</v>
      </c>
      <c r="E1106" s="10" t="s">
        <v>2927</v>
      </c>
      <c r="F1106" s="13">
        <v>2304</v>
      </c>
      <c r="G1106" s="13">
        <v>45545.18</v>
      </c>
      <c r="H1106" s="13">
        <v>564710.40000000002</v>
      </c>
      <c r="I1106" s="13">
        <v>610255.57999999996</v>
      </c>
      <c r="J1106" s="5">
        <v>35916</v>
      </c>
      <c r="K1106" s="6">
        <f t="shared" si="17"/>
        <v>245.10000000000002</v>
      </c>
      <c r="L1106" s="51">
        <v>5205</v>
      </c>
      <c r="M1106" s="51" t="s">
        <v>8676</v>
      </c>
      <c r="N1106" s="9">
        <v>3170404</v>
      </c>
      <c r="V1106" s="66"/>
      <c r="W1106" s="66"/>
    </row>
    <row r="1107" spans="1:23" x14ac:dyDescent="0.25">
      <c r="A1107" s="9">
        <v>1106</v>
      </c>
      <c r="B1107" s="9" t="s">
        <v>137</v>
      </c>
      <c r="C1107" s="10" t="s">
        <v>140</v>
      </c>
      <c r="D1107" s="9">
        <v>3170404</v>
      </c>
      <c r="E1107" s="10" t="s">
        <v>2929</v>
      </c>
      <c r="F1107" s="13">
        <v>712.58</v>
      </c>
      <c r="G1107" s="13">
        <v>92931.81</v>
      </c>
      <c r="H1107" s="13">
        <v>181763.94</v>
      </c>
      <c r="I1107" s="13">
        <v>274695.75</v>
      </c>
      <c r="J1107" s="5">
        <v>35916</v>
      </c>
      <c r="K1107" s="6">
        <f t="shared" si="17"/>
        <v>255.07864380139773</v>
      </c>
      <c r="L1107" s="51">
        <v>5205</v>
      </c>
      <c r="M1107" s="51" t="s">
        <v>8676</v>
      </c>
      <c r="N1107" s="9">
        <v>3170404</v>
      </c>
      <c r="V1107" s="66"/>
      <c r="W1107" s="66"/>
    </row>
    <row r="1108" spans="1:23" x14ac:dyDescent="0.25">
      <c r="A1108" s="9">
        <v>1107</v>
      </c>
      <c r="B1108" s="9" t="s">
        <v>114</v>
      </c>
      <c r="C1108" s="10" t="s">
        <v>2931</v>
      </c>
      <c r="D1108" s="9">
        <v>5105176</v>
      </c>
      <c r="E1108" s="10" t="s">
        <v>2932</v>
      </c>
      <c r="F1108" s="13">
        <v>14400</v>
      </c>
      <c r="G1108" s="13">
        <v>164499.51999999999</v>
      </c>
      <c r="H1108" s="13">
        <v>1217952</v>
      </c>
      <c r="I1108" s="13">
        <v>1382451.52</v>
      </c>
      <c r="J1108" s="5">
        <v>35916</v>
      </c>
      <c r="K1108" s="6">
        <f t="shared" si="17"/>
        <v>84.58</v>
      </c>
      <c r="L1108" s="51">
        <v>5106</v>
      </c>
      <c r="M1108" s="51" t="s">
        <v>8673</v>
      </c>
      <c r="N1108" s="9">
        <v>5105176</v>
      </c>
      <c r="V1108" s="66"/>
      <c r="W1108" s="66"/>
    </row>
    <row r="1109" spans="1:23" x14ac:dyDescent="0.25">
      <c r="A1109" s="9">
        <v>1108</v>
      </c>
      <c r="B1109" s="9" t="s">
        <v>124</v>
      </c>
      <c r="C1109" s="10" t="s">
        <v>1319</v>
      </c>
      <c r="D1109" s="9">
        <v>2407500</v>
      </c>
      <c r="E1109" s="10" t="s">
        <v>2348</v>
      </c>
      <c r="F1109" s="13">
        <v>413.42</v>
      </c>
      <c r="G1109" s="13">
        <v>395101.87</v>
      </c>
      <c r="H1109" s="13">
        <v>131914.76</v>
      </c>
      <c r="I1109" s="13">
        <v>527016.63</v>
      </c>
      <c r="J1109" s="5">
        <v>36100</v>
      </c>
      <c r="K1109" s="6">
        <f t="shared" si="17"/>
        <v>319.08170867398775</v>
      </c>
      <c r="L1109" s="51">
        <v>2403</v>
      </c>
      <c r="M1109" s="51" t="s">
        <v>8637</v>
      </c>
      <c r="N1109" s="9">
        <v>2407500</v>
      </c>
      <c r="V1109" s="66"/>
      <c r="W1109" s="66"/>
    </row>
    <row r="1110" spans="1:23" x14ac:dyDescent="0.25">
      <c r="A1110" s="9">
        <v>1109</v>
      </c>
      <c r="B1110" s="9" t="s">
        <v>235</v>
      </c>
      <c r="C1110" s="10" t="s">
        <v>1982</v>
      </c>
      <c r="D1110" s="9">
        <v>2308708</v>
      </c>
      <c r="E1110" s="10" t="s">
        <v>2935</v>
      </c>
      <c r="F1110" s="13">
        <v>931</v>
      </c>
      <c r="G1110" s="13">
        <v>95522.45</v>
      </c>
      <c r="H1110" s="13">
        <v>62553.89</v>
      </c>
      <c r="I1110" s="13">
        <v>158076.34</v>
      </c>
      <c r="J1110" s="5">
        <v>36039</v>
      </c>
      <c r="K1110" s="6">
        <f t="shared" si="17"/>
        <v>67.19</v>
      </c>
      <c r="L1110" s="51">
        <v>2401</v>
      </c>
      <c r="M1110" s="51" t="s">
        <v>8636</v>
      </c>
      <c r="N1110" s="9">
        <v>2308708</v>
      </c>
      <c r="V1110" s="66"/>
      <c r="W1110" s="66"/>
    </row>
    <row r="1111" spans="1:23" x14ac:dyDescent="0.25">
      <c r="A1111" s="9">
        <v>1110</v>
      </c>
      <c r="B1111" s="9" t="s">
        <v>129</v>
      </c>
      <c r="C1111" s="10" t="s">
        <v>687</v>
      </c>
      <c r="D1111" s="9">
        <v>1507508</v>
      </c>
      <c r="E1111" s="10" t="s">
        <v>2937</v>
      </c>
      <c r="F1111" s="13">
        <v>1699.99</v>
      </c>
      <c r="G1111" s="13">
        <v>53147.49</v>
      </c>
      <c r="H1111" s="13">
        <v>282249.21000000002</v>
      </c>
      <c r="I1111" s="13">
        <v>335396.7</v>
      </c>
      <c r="J1111" s="5">
        <v>36100</v>
      </c>
      <c r="K1111" s="6">
        <f t="shared" si="17"/>
        <v>166.02992370543356</v>
      </c>
      <c r="L1111" s="51">
        <v>1503</v>
      </c>
      <c r="M1111" s="51" t="s">
        <v>8634</v>
      </c>
      <c r="N1111" s="9">
        <v>1507508</v>
      </c>
      <c r="V1111" s="66"/>
      <c r="W1111" s="66"/>
    </row>
    <row r="1112" spans="1:23" x14ac:dyDescent="0.25">
      <c r="A1112" s="9">
        <v>1111</v>
      </c>
      <c r="B1112" s="9" t="s">
        <v>114</v>
      </c>
      <c r="C1112" s="10" t="s">
        <v>2939</v>
      </c>
      <c r="D1112" s="9">
        <v>5106372</v>
      </c>
      <c r="E1112" s="10" t="s">
        <v>2940</v>
      </c>
      <c r="F1112" s="13">
        <v>994.49</v>
      </c>
      <c r="G1112" s="13">
        <v>286506.39</v>
      </c>
      <c r="H1112" s="13">
        <v>603170.92000000004</v>
      </c>
      <c r="I1112" s="13">
        <v>889677.31</v>
      </c>
      <c r="J1112" s="5">
        <v>36434</v>
      </c>
      <c r="K1112" s="6">
        <f t="shared" si="17"/>
        <v>606.51280555862809</v>
      </c>
      <c r="L1112" s="51">
        <v>5102</v>
      </c>
      <c r="M1112" s="51" t="s">
        <v>8697</v>
      </c>
      <c r="N1112" s="9">
        <v>5106372</v>
      </c>
      <c r="V1112" s="66"/>
      <c r="W1112" s="66"/>
    </row>
    <row r="1113" spans="1:23" x14ac:dyDescent="0.25">
      <c r="A1113" s="9">
        <v>1112</v>
      </c>
      <c r="B1113" s="9" t="s">
        <v>124</v>
      </c>
      <c r="C1113" s="10" t="s">
        <v>2942</v>
      </c>
      <c r="D1113" s="9">
        <v>2404507</v>
      </c>
      <c r="E1113" s="10" t="s">
        <v>303</v>
      </c>
      <c r="F1113" s="13">
        <v>1481</v>
      </c>
      <c r="G1113" s="13">
        <v>144948.67000000001</v>
      </c>
      <c r="H1113" s="13">
        <v>155196.63</v>
      </c>
      <c r="I1113" s="13">
        <v>300145.3</v>
      </c>
      <c r="J1113" s="5">
        <v>36586</v>
      </c>
      <c r="K1113" s="6">
        <f t="shared" si="17"/>
        <v>104.79178257933829</v>
      </c>
      <c r="L1113" s="51">
        <v>2402</v>
      </c>
      <c r="M1113" s="51" t="s">
        <v>8684</v>
      </c>
      <c r="N1113" s="9">
        <v>2404507</v>
      </c>
      <c r="V1113" s="66"/>
      <c r="W1113" s="66"/>
    </row>
    <row r="1114" spans="1:23" x14ac:dyDescent="0.25">
      <c r="A1114" s="9">
        <v>1113</v>
      </c>
      <c r="B1114" s="9" t="s">
        <v>137</v>
      </c>
      <c r="C1114" s="10" t="s">
        <v>713</v>
      </c>
      <c r="D1114" s="9">
        <v>5206206</v>
      </c>
      <c r="E1114" s="10" t="s">
        <v>2944</v>
      </c>
      <c r="F1114" s="13">
        <v>3137.67</v>
      </c>
      <c r="G1114" s="13">
        <v>231589.76000000001</v>
      </c>
      <c r="H1114" s="13">
        <v>676920.92</v>
      </c>
      <c r="I1114" s="13">
        <v>908510.68</v>
      </c>
      <c r="J1114" s="5">
        <v>35977</v>
      </c>
      <c r="K1114" s="6">
        <f t="shared" si="17"/>
        <v>215.73999815149458</v>
      </c>
      <c r="L1114" s="51">
        <v>5204</v>
      </c>
      <c r="M1114" s="51" t="s">
        <v>8666</v>
      </c>
      <c r="N1114" s="9">
        <v>5206206</v>
      </c>
      <c r="V1114" s="66"/>
      <c r="W1114" s="66"/>
    </row>
    <row r="1115" spans="1:23" x14ac:dyDescent="0.25">
      <c r="A1115" s="9">
        <v>1114</v>
      </c>
      <c r="B1115" s="9" t="s">
        <v>137</v>
      </c>
      <c r="C1115" s="10" t="s">
        <v>1463</v>
      </c>
      <c r="D1115" s="9">
        <v>5208004</v>
      </c>
      <c r="E1115" s="10" t="s">
        <v>2946</v>
      </c>
      <c r="F1115" s="13">
        <v>1080.52</v>
      </c>
      <c r="G1115" s="13">
        <v>48490.59</v>
      </c>
      <c r="H1115" s="13">
        <v>198052.79</v>
      </c>
      <c r="I1115" s="13">
        <v>246543.38</v>
      </c>
      <c r="J1115" s="5">
        <v>36069</v>
      </c>
      <c r="K1115" s="6">
        <f t="shared" si="17"/>
        <v>183.29396031540369</v>
      </c>
      <c r="L1115" s="51">
        <v>5204</v>
      </c>
      <c r="M1115" s="51" t="s">
        <v>8666</v>
      </c>
      <c r="N1115" s="9">
        <v>5208004</v>
      </c>
      <c r="V1115" s="66"/>
      <c r="W1115" s="66"/>
    </row>
    <row r="1116" spans="1:23" x14ac:dyDescent="0.25">
      <c r="A1116" s="9">
        <v>1115</v>
      </c>
      <c r="B1116" s="9" t="s">
        <v>104</v>
      </c>
      <c r="C1116" s="10" t="s">
        <v>2948</v>
      </c>
      <c r="D1116" s="9">
        <v>4106456</v>
      </c>
      <c r="E1116" s="10" t="s">
        <v>2949</v>
      </c>
      <c r="F1116" s="13">
        <v>258.06</v>
      </c>
      <c r="G1116" s="13">
        <v>4029.3</v>
      </c>
      <c r="H1116" s="13">
        <v>371325.67</v>
      </c>
      <c r="I1116" s="13">
        <v>375354.97</v>
      </c>
      <c r="J1116" s="5">
        <v>36281</v>
      </c>
      <c r="K1116" s="6">
        <f t="shared" si="17"/>
        <v>1438.9121522126636</v>
      </c>
      <c r="L1116" s="51">
        <v>4103</v>
      </c>
      <c r="M1116" s="51" t="s">
        <v>8642</v>
      </c>
      <c r="N1116" s="9">
        <v>4106456</v>
      </c>
      <c r="V1116" s="66"/>
      <c r="W1116" s="66"/>
    </row>
    <row r="1117" spans="1:23" x14ac:dyDescent="0.25">
      <c r="A1117" s="9">
        <v>1116</v>
      </c>
      <c r="B1117" s="9" t="s">
        <v>235</v>
      </c>
      <c r="C1117" s="10" t="s">
        <v>2952</v>
      </c>
      <c r="D1117" s="9">
        <v>2304301</v>
      </c>
      <c r="E1117" s="10" t="s">
        <v>2953</v>
      </c>
      <c r="F1117" s="13">
        <v>1329</v>
      </c>
      <c r="G1117" s="13">
        <v>92303.58</v>
      </c>
      <c r="H1117" s="13">
        <v>62874.99</v>
      </c>
      <c r="I1117" s="13">
        <v>155178.57</v>
      </c>
      <c r="J1117" s="5">
        <v>35735</v>
      </c>
      <c r="K1117" s="6">
        <f t="shared" si="17"/>
        <v>47.309999999999995</v>
      </c>
      <c r="L1117" s="51">
        <v>2303</v>
      </c>
      <c r="M1117" s="51" t="s">
        <v>8631</v>
      </c>
      <c r="N1117" s="9">
        <v>2304301</v>
      </c>
      <c r="V1117" s="66"/>
      <c r="W1117" s="66"/>
    </row>
    <row r="1118" spans="1:23" x14ac:dyDescent="0.25">
      <c r="A1118" s="9">
        <v>1117</v>
      </c>
      <c r="B1118" s="9" t="s">
        <v>124</v>
      </c>
      <c r="C1118" s="10" t="s">
        <v>530</v>
      </c>
      <c r="D1118" s="9">
        <v>2407104</v>
      </c>
      <c r="E1118" s="10" t="s">
        <v>2955</v>
      </c>
      <c r="F1118" s="13">
        <v>880.66</v>
      </c>
      <c r="G1118" s="13">
        <v>201295.9</v>
      </c>
      <c r="H1118" s="13">
        <v>651998.48</v>
      </c>
      <c r="I1118" s="13">
        <v>853294.38</v>
      </c>
      <c r="J1118" s="5">
        <v>36342</v>
      </c>
      <c r="K1118" s="6">
        <f t="shared" si="17"/>
        <v>740.3520995616924</v>
      </c>
      <c r="L1118" s="51">
        <v>2403</v>
      </c>
      <c r="M1118" s="51" t="s">
        <v>8637</v>
      </c>
      <c r="N1118" s="9">
        <v>2407104</v>
      </c>
      <c r="V1118" s="66"/>
      <c r="W1118" s="66"/>
    </row>
    <row r="1119" spans="1:23" x14ac:dyDescent="0.25">
      <c r="A1119" s="9">
        <v>1118</v>
      </c>
      <c r="B1119" s="9" t="s">
        <v>104</v>
      </c>
      <c r="C1119" s="10" t="s">
        <v>2957</v>
      </c>
      <c r="D1119" s="9">
        <v>4102406</v>
      </c>
      <c r="E1119" s="10" t="s">
        <v>1047</v>
      </c>
      <c r="F1119" s="13">
        <v>732.34</v>
      </c>
      <c r="G1119" s="13">
        <v>58513.67</v>
      </c>
      <c r="H1119" s="13">
        <v>1201065.75</v>
      </c>
      <c r="I1119" s="13">
        <v>1259579.42</v>
      </c>
      <c r="J1119" s="5">
        <v>36434</v>
      </c>
      <c r="K1119" s="6">
        <f t="shared" si="17"/>
        <v>1640.0384384302372</v>
      </c>
      <c r="L1119" s="51">
        <v>4101</v>
      </c>
      <c r="M1119" s="51" t="s">
        <v>8671</v>
      </c>
      <c r="N1119" s="9">
        <v>4102406</v>
      </c>
      <c r="V1119" s="66"/>
      <c r="W1119" s="66"/>
    </row>
    <row r="1120" spans="1:23" x14ac:dyDescent="0.25">
      <c r="A1120" s="9">
        <v>1119</v>
      </c>
      <c r="B1120" s="9" t="s">
        <v>235</v>
      </c>
      <c r="C1120" s="10" t="s">
        <v>2235</v>
      </c>
      <c r="D1120" s="9">
        <v>2312205</v>
      </c>
      <c r="E1120" s="10" t="s">
        <v>2959</v>
      </c>
      <c r="F1120" s="13">
        <v>1625.65</v>
      </c>
      <c r="G1120" s="13">
        <v>169129.29</v>
      </c>
      <c r="H1120" s="13">
        <v>95181.56</v>
      </c>
      <c r="I1120" s="13">
        <v>264310.84999999998</v>
      </c>
      <c r="J1120" s="5">
        <v>36465</v>
      </c>
      <c r="K1120" s="6">
        <f t="shared" si="17"/>
        <v>58.549847753206407</v>
      </c>
      <c r="L1120" s="51">
        <v>2301</v>
      </c>
      <c r="M1120" s="51" t="s">
        <v>8652</v>
      </c>
      <c r="N1120" s="9">
        <v>2312205</v>
      </c>
      <c r="V1120" s="66"/>
      <c r="W1120" s="66"/>
    </row>
    <row r="1121" spans="1:23" x14ac:dyDescent="0.25">
      <c r="A1121" s="9">
        <v>1120</v>
      </c>
      <c r="B1121" s="9" t="s">
        <v>306</v>
      </c>
      <c r="C1121" s="10" t="s">
        <v>1397</v>
      </c>
      <c r="D1121" s="9">
        <v>2205508</v>
      </c>
      <c r="E1121" s="10" t="s">
        <v>2961</v>
      </c>
      <c r="F1121" s="13">
        <v>258.32</v>
      </c>
      <c r="G1121" s="13">
        <v>0</v>
      </c>
      <c r="H1121" s="13">
        <v>25072.22</v>
      </c>
      <c r="I1121" s="13">
        <v>25072.22</v>
      </c>
      <c r="J1121" s="5">
        <v>37865</v>
      </c>
      <c r="K1121" s="6">
        <f t="shared" si="17"/>
        <v>97.05876432331992</v>
      </c>
      <c r="L1121" s="51">
        <v>2202</v>
      </c>
      <c r="M1121" s="51" t="s">
        <v>8654</v>
      </c>
      <c r="N1121" s="9">
        <v>2205508</v>
      </c>
      <c r="V1121" s="66"/>
      <c r="W1121" s="66"/>
    </row>
    <row r="1122" spans="1:23" x14ac:dyDescent="0.25">
      <c r="A1122" s="9">
        <v>1121</v>
      </c>
      <c r="B1122" s="9" t="s">
        <v>119</v>
      </c>
      <c r="C1122" s="10" t="s">
        <v>359</v>
      </c>
      <c r="D1122" s="9">
        <v>2614857</v>
      </c>
      <c r="E1122" s="10" t="s">
        <v>2963</v>
      </c>
      <c r="F1122" s="13">
        <v>618.22</v>
      </c>
      <c r="G1122" s="13">
        <v>313296.07</v>
      </c>
      <c r="H1122" s="13">
        <v>361703.93</v>
      </c>
      <c r="I1122" s="13">
        <v>675000</v>
      </c>
      <c r="J1122" s="5">
        <v>36404</v>
      </c>
      <c r="K1122" s="6">
        <f t="shared" si="17"/>
        <v>585.07316165766224</v>
      </c>
      <c r="L1122" s="51">
        <v>2604</v>
      </c>
      <c r="M1122" s="51" t="s">
        <v>8664</v>
      </c>
      <c r="N1122" s="9">
        <v>2614857</v>
      </c>
      <c r="V1122" s="66"/>
      <c r="W1122" s="66"/>
    </row>
    <row r="1123" spans="1:23" x14ac:dyDescent="0.25">
      <c r="A1123" s="9">
        <v>1122</v>
      </c>
      <c r="B1123" s="9" t="s">
        <v>235</v>
      </c>
      <c r="C1123" s="10" t="s">
        <v>2235</v>
      </c>
      <c r="D1123" s="9">
        <v>2312205</v>
      </c>
      <c r="E1123" s="10" t="s">
        <v>416</v>
      </c>
      <c r="F1123" s="13">
        <v>1186.04</v>
      </c>
      <c r="G1123" s="13">
        <v>101414.49</v>
      </c>
      <c r="H1123" s="13">
        <v>79500</v>
      </c>
      <c r="I1123" s="13">
        <v>180914.49</v>
      </c>
      <c r="J1123" s="5">
        <v>36100</v>
      </c>
      <c r="K1123" s="6">
        <f t="shared" si="17"/>
        <v>67.029779771339918</v>
      </c>
      <c r="L1123" s="51">
        <v>2301</v>
      </c>
      <c r="M1123" s="51" t="s">
        <v>8652</v>
      </c>
      <c r="N1123" s="9">
        <v>2312205</v>
      </c>
      <c r="V1123" s="66"/>
      <c r="W1123" s="66"/>
    </row>
    <row r="1124" spans="1:23" x14ac:dyDescent="0.25">
      <c r="A1124" s="9">
        <v>1123</v>
      </c>
      <c r="B1124" s="9" t="s">
        <v>119</v>
      </c>
      <c r="C1124" s="10" t="s">
        <v>359</v>
      </c>
      <c r="D1124" s="9">
        <v>2614857</v>
      </c>
      <c r="E1124" s="10" t="s">
        <v>2966</v>
      </c>
      <c r="F1124" s="13">
        <v>875.9</v>
      </c>
      <c r="G1124" s="13">
        <v>327302.81</v>
      </c>
      <c r="H1124" s="13">
        <v>452697.19</v>
      </c>
      <c r="I1124" s="13">
        <v>780000</v>
      </c>
      <c r="J1124" s="5">
        <v>36404</v>
      </c>
      <c r="K1124" s="6">
        <f t="shared" si="17"/>
        <v>516.83661376869509</v>
      </c>
      <c r="L1124" s="51">
        <v>2604</v>
      </c>
      <c r="M1124" s="51" t="s">
        <v>8664</v>
      </c>
      <c r="N1124" s="9">
        <v>2614857</v>
      </c>
      <c r="V1124" s="66"/>
      <c r="W1124" s="66"/>
    </row>
    <row r="1125" spans="1:23" x14ac:dyDescent="0.25">
      <c r="A1125" s="9">
        <v>1124</v>
      </c>
      <c r="B1125" s="9" t="s">
        <v>119</v>
      </c>
      <c r="C1125" s="10" t="s">
        <v>359</v>
      </c>
      <c r="D1125" s="9">
        <v>2614857</v>
      </c>
      <c r="E1125" s="10" t="s">
        <v>2968</v>
      </c>
      <c r="F1125" s="13">
        <v>295.25</v>
      </c>
      <c r="G1125" s="13">
        <v>188219.86</v>
      </c>
      <c r="H1125" s="13">
        <v>161780.14000000001</v>
      </c>
      <c r="I1125" s="13">
        <v>350000</v>
      </c>
      <c r="J1125" s="5">
        <v>36404</v>
      </c>
      <c r="K1125" s="6">
        <f t="shared" si="17"/>
        <v>547.94289585097385</v>
      </c>
      <c r="L1125" s="51">
        <v>2604</v>
      </c>
      <c r="M1125" s="51" t="s">
        <v>8664</v>
      </c>
      <c r="N1125" s="9">
        <v>2614857</v>
      </c>
      <c r="V1125" s="66"/>
      <c r="W1125" s="66"/>
    </row>
    <row r="1126" spans="1:23" x14ac:dyDescent="0.25">
      <c r="A1126" s="9">
        <v>1125</v>
      </c>
      <c r="B1126" s="9" t="s">
        <v>124</v>
      </c>
      <c r="C1126" s="10" t="s">
        <v>182</v>
      </c>
      <c r="D1126" s="9">
        <v>2401602</v>
      </c>
      <c r="E1126" s="10" t="s">
        <v>2970</v>
      </c>
      <c r="F1126" s="13">
        <v>2576.1</v>
      </c>
      <c r="G1126" s="13">
        <v>67449.440000000002</v>
      </c>
      <c r="H1126" s="13">
        <v>267424.94</v>
      </c>
      <c r="I1126" s="13">
        <v>334874.38</v>
      </c>
      <c r="J1126" s="5">
        <v>35947</v>
      </c>
      <c r="K1126" s="6">
        <f t="shared" si="17"/>
        <v>103.80999961181631</v>
      </c>
      <c r="L1126" s="51">
        <v>2403</v>
      </c>
      <c r="M1126" s="51" t="s">
        <v>8637</v>
      </c>
      <c r="N1126" s="9">
        <v>2401602</v>
      </c>
      <c r="V1126" s="66"/>
      <c r="W1126" s="66"/>
    </row>
    <row r="1127" spans="1:23" x14ac:dyDescent="0.25">
      <c r="A1127" s="9">
        <v>1126</v>
      </c>
      <c r="B1127" s="9" t="s">
        <v>119</v>
      </c>
      <c r="C1127" s="10" t="s">
        <v>359</v>
      </c>
      <c r="D1127" s="9">
        <v>2614857</v>
      </c>
      <c r="E1127" s="10" t="s">
        <v>2972</v>
      </c>
      <c r="F1127" s="13">
        <v>194.88</v>
      </c>
      <c r="G1127" s="13">
        <v>61208.94</v>
      </c>
      <c r="H1127" s="13">
        <v>98791.06</v>
      </c>
      <c r="I1127" s="13">
        <v>160000</v>
      </c>
      <c r="J1127" s="5">
        <v>36404</v>
      </c>
      <c r="K1127" s="6">
        <f t="shared" si="17"/>
        <v>506.93277914614123</v>
      </c>
      <c r="L1127" s="51">
        <v>2604</v>
      </c>
      <c r="M1127" s="51" t="s">
        <v>8664</v>
      </c>
      <c r="N1127" s="9">
        <v>2614857</v>
      </c>
      <c r="V1127" s="66"/>
      <c r="W1127" s="66"/>
    </row>
    <row r="1128" spans="1:23" x14ac:dyDescent="0.25">
      <c r="A1128" s="9">
        <v>1127</v>
      </c>
      <c r="B1128" s="9" t="s">
        <v>119</v>
      </c>
      <c r="C1128" s="10" t="s">
        <v>359</v>
      </c>
      <c r="D1128" s="9">
        <v>2614857</v>
      </c>
      <c r="E1128" s="10" t="s">
        <v>2974</v>
      </c>
      <c r="F1128" s="13">
        <v>360.57</v>
      </c>
      <c r="G1128" s="13">
        <v>112612.18</v>
      </c>
      <c r="H1128" s="13">
        <v>182387.12</v>
      </c>
      <c r="I1128" s="13">
        <v>294999.3</v>
      </c>
      <c r="J1128" s="5">
        <v>36404</v>
      </c>
      <c r="K1128" s="6">
        <f t="shared" si="17"/>
        <v>505.82999140250161</v>
      </c>
      <c r="L1128" s="51">
        <v>2604</v>
      </c>
      <c r="M1128" s="51" t="s">
        <v>8664</v>
      </c>
      <c r="N1128" s="9">
        <v>2614857</v>
      </c>
      <c r="V1128" s="66"/>
      <c r="W1128" s="66"/>
    </row>
    <row r="1129" spans="1:23" x14ac:dyDescent="0.25">
      <c r="A1129" s="9">
        <v>1128</v>
      </c>
      <c r="B1129" s="9" t="s">
        <v>119</v>
      </c>
      <c r="C1129" s="10" t="s">
        <v>2976</v>
      </c>
      <c r="D1129" s="9">
        <v>2604205</v>
      </c>
      <c r="E1129" s="10" t="s">
        <v>2977</v>
      </c>
      <c r="F1129" s="13">
        <v>214.6</v>
      </c>
      <c r="G1129" s="13">
        <v>37225.07</v>
      </c>
      <c r="H1129" s="13">
        <v>121153.85</v>
      </c>
      <c r="I1129" s="13">
        <v>158378.92000000001</v>
      </c>
      <c r="J1129" s="5">
        <v>35704</v>
      </c>
      <c r="K1129" s="6">
        <f t="shared" si="17"/>
        <v>564.55661696178947</v>
      </c>
      <c r="L1129" s="51">
        <v>2603</v>
      </c>
      <c r="M1129" s="51" t="s">
        <v>8624</v>
      </c>
      <c r="N1129" s="9">
        <v>2604205</v>
      </c>
      <c r="V1129" s="66"/>
      <c r="W1129" s="66"/>
    </row>
    <row r="1130" spans="1:23" x14ac:dyDescent="0.25">
      <c r="A1130" s="9">
        <v>1129</v>
      </c>
      <c r="B1130" s="9" t="s">
        <v>124</v>
      </c>
      <c r="C1130" s="10" t="s">
        <v>1329</v>
      </c>
      <c r="D1130" s="9">
        <v>2408003</v>
      </c>
      <c r="E1130" s="10" t="s">
        <v>2979</v>
      </c>
      <c r="F1130" s="13">
        <v>2150.09</v>
      </c>
      <c r="G1130" s="13">
        <v>168556.79999999999</v>
      </c>
      <c r="H1130" s="13">
        <v>220189.22</v>
      </c>
      <c r="I1130" s="13">
        <v>388746.02</v>
      </c>
      <c r="J1130" s="5">
        <v>35765</v>
      </c>
      <c r="K1130" s="6">
        <f t="shared" si="17"/>
        <v>102.40930379658525</v>
      </c>
      <c r="L1130" s="51">
        <v>2401</v>
      </c>
      <c r="M1130" s="51" t="s">
        <v>8636</v>
      </c>
      <c r="N1130" s="9">
        <v>2408003</v>
      </c>
      <c r="V1130" s="66"/>
      <c r="W1130" s="66"/>
    </row>
    <row r="1131" spans="1:23" x14ac:dyDescent="0.25">
      <c r="A1131" s="9">
        <v>1130</v>
      </c>
      <c r="B1131" s="9" t="s">
        <v>124</v>
      </c>
      <c r="C1131" s="10" t="s">
        <v>1575</v>
      </c>
      <c r="D1131" s="9">
        <v>2402501</v>
      </c>
      <c r="E1131" s="10" t="s">
        <v>2981</v>
      </c>
      <c r="F1131" s="13">
        <v>811</v>
      </c>
      <c r="G1131" s="13">
        <v>63311.76</v>
      </c>
      <c r="H1131" s="13">
        <v>119849.58</v>
      </c>
      <c r="I1131" s="13">
        <v>183161.34</v>
      </c>
      <c r="J1131" s="5">
        <v>35796</v>
      </c>
      <c r="K1131" s="6">
        <f t="shared" si="17"/>
        <v>147.78</v>
      </c>
      <c r="L1131" s="51">
        <v>2401</v>
      </c>
      <c r="M1131" s="51" t="s">
        <v>8636</v>
      </c>
      <c r="N1131" s="9">
        <v>2402501</v>
      </c>
      <c r="V1131" s="66"/>
      <c r="W1131" s="66"/>
    </row>
    <row r="1132" spans="1:23" x14ac:dyDescent="0.25">
      <c r="A1132" s="9">
        <v>1131</v>
      </c>
      <c r="B1132" s="9" t="s">
        <v>124</v>
      </c>
      <c r="C1132" s="10" t="s">
        <v>1575</v>
      </c>
      <c r="D1132" s="9">
        <v>2402501</v>
      </c>
      <c r="E1132" s="10" t="s">
        <v>2981</v>
      </c>
      <c r="F1132" s="13">
        <v>2580</v>
      </c>
      <c r="G1132" s="13">
        <v>82025.240000000005</v>
      </c>
      <c r="H1132" s="13">
        <v>381272.4</v>
      </c>
      <c r="I1132" s="13">
        <v>463297.64</v>
      </c>
      <c r="J1132" s="5">
        <v>35796</v>
      </c>
      <c r="K1132" s="6">
        <f t="shared" si="17"/>
        <v>147.78</v>
      </c>
      <c r="L1132" s="51">
        <v>2401</v>
      </c>
      <c r="M1132" s="51" t="s">
        <v>8636</v>
      </c>
      <c r="N1132" s="9">
        <v>2402501</v>
      </c>
      <c r="V1132" s="66"/>
      <c r="W1132" s="66"/>
    </row>
    <row r="1133" spans="1:23" x14ac:dyDescent="0.25">
      <c r="A1133" s="9">
        <v>1132</v>
      </c>
      <c r="B1133" s="9" t="s">
        <v>119</v>
      </c>
      <c r="C1133" s="10" t="s">
        <v>2984</v>
      </c>
      <c r="D1133" s="9">
        <v>2613305</v>
      </c>
      <c r="E1133" s="10" t="s">
        <v>2985</v>
      </c>
      <c r="F1133" s="13">
        <v>906.78</v>
      </c>
      <c r="G1133" s="13">
        <v>356128.31</v>
      </c>
      <c r="H1133" s="13">
        <v>805631.55</v>
      </c>
      <c r="I1133" s="13">
        <v>1161759.8600000001</v>
      </c>
      <c r="J1133" s="5">
        <v>36434</v>
      </c>
      <c r="K1133" s="6">
        <f t="shared" si="17"/>
        <v>888.45315291470922</v>
      </c>
      <c r="L1133" s="51">
        <v>2603</v>
      </c>
      <c r="M1133" s="51" t="s">
        <v>8624</v>
      </c>
      <c r="N1133" s="9">
        <v>2613305</v>
      </c>
      <c r="V1133" s="66"/>
      <c r="W1133" s="66"/>
    </row>
    <row r="1134" spans="1:23" x14ac:dyDescent="0.25">
      <c r="A1134" s="9">
        <v>1133</v>
      </c>
      <c r="B1134" s="9" t="s">
        <v>235</v>
      </c>
      <c r="C1134" s="10" t="s">
        <v>2987</v>
      </c>
      <c r="D1134" s="9">
        <v>2313104</v>
      </c>
      <c r="E1134" s="10" t="s">
        <v>2988</v>
      </c>
      <c r="F1134" s="13">
        <v>3050</v>
      </c>
      <c r="G1134" s="13">
        <v>409173.03</v>
      </c>
      <c r="H1134" s="13">
        <v>228749.63</v>
      </c>
      <c r="I1134" s="13">
        <v>637922.66</v>
      </c>
      <c r="J1134" s="5">
        <v>35796</v>
      </c>
      <c r="K1134" s="6">
        <f t="shared" si="17"/>
        <v>74.999878688524589</v>
      </c>
      <c r="L1134" s="51">
        <v>2401</v>
      </c>
      <c r="M1134" s="51" t="s">
        <v>8636</v>
      </c>
      <c r="N1134" s="9">
        <v>2313104</v>
      </c>
      <c r="V1134" s="66"/>
      <c r="W1134" s="66"/>
    </row>
    <row r="1135" spans="1:23" x14ac:dyDescent="0.25">
      <c r="A1135" s="9">
        <v>1134</v>
      </c>
      <c r="B1135" s="9" t="s">
        <v>124</v>
      </c>
      <c r="C1135" s="10" t="s">
        <v>2990</v>
      </c>
      <c r="D1135" s="9">
        <v>2414159</v>
      </c>
      <c r="E1135" s="10" t="s">
        <v>2991</v>
      </c>
      <c r="F1135" s="13">
        <v>974.32</v>
      </c>
      <c r="G1135" s="13">
        <v>104804.75</v>
      </c>
      <c r="H1135" s="13">
        <v>148336.39000000001</v>
      </c>
      <c r="I1135" s="13">
        <v>253141.14</v>
      </c>
      <c r="J1135" s="5">
        <v>35855</v>
      </c>
      <c r="K1135" s="6">
        <f t="shared" si="17"/>
        <v>152.24606905328847</v>
      </c>
      <c r="L1135" s="51">
        <v>2402</v>
      </c>
      <c r="M1135" s="51" t="s">
        <v>8684</v>
      </c>
      <c r="N1135" s="9">
        <v>2414159</v>
      </c>
      <c r="V1135" s="66"/>
      <c r="W1135" s="66"/>
    </row>
    <row r="1136" spans="1:23" x14ac:dyDescent="0.25">
      <c r="A1136" s="9">
        <v>1135</v>
      </c>
      <c r="B1136" s="9" t="s">
        <v>235</v>
      </c>
      <c r="C1136" s="10" t="s">
        <v>2987</v>
      </c>
      <c r="D1136" s="9">
        <v>2313104</v>
      </c>
      <c r="E1136" s="10" t="s">
        <v>2993</v>
      </c>
      <c r="F1136" s="13">
        <v>2535.42</v>
      </c>
      <c r="G1136" s="13">
        <v>80548.61</v>
      </c>
      <c r="H1136" s="13">
        <v>157196.04</v>
      </c>
      <c r="I1136" s="13">
        <v>237744.65</v>
      </c>
      <c r="J1136" s="5">
        <v>35796</v>
      </c>
      <c r="K1136" s="6">
        <f t="shared" si="17"/>
        <v>62</v>
      </c>
      <c r="L1136" s="51">
        <v>2401</v>
      </c>
      <c r="M1136" s="51" t="s">
        <v>8636</v>
      </c>
      <c r="N1136" s="9">
        <v>2313104</v>
      </c>
      <c r="V1136" s="66"/>
      <c r="W1136" s="66"/>
    </row>
    <row r="1137" spans="1:23" x14ac:dyDescent="0.25">
      <c r="A1137" s="9">
        <v>1136</v>
      </c>
      <c r="B1137" s="9" t="s">
        <v>306</v>
      </c>
      <c r="C1137" s="10" t="s">
        <v>613</v>
      </c>
      <c r="D1137" s="9">
        <v>2201200</v>
      </c>
      <c r="E1137" s="10" t="s">
        <v>2995</v>
      </c>
      <c r="F1137" s="13">
        <v>941.3</v>
      </c>
      <c r="G1137" s="13">
        <v>3750.24</v>
      </c>
      <c r="H1137" s="13">
        <v>29255.66</v>
      </c>
      <c r="I1137" s="13">
        <v>33005.9</v>
      </c>
      <c r="J1137" s="5">
        <v>35704</v>
      </c>
      <c r="K1137" s="6">
        <f t="shared" si="17"/>
        <v>31.080059492191651</v>
      </c>
      <c r="L1137" s="51">
        <v>2201</v>
      </c>
      <c r="M1137" s="51" t="s">
        <v>8691</v>
      </c>
      <c r="N1137" s="9">
        <v>2201200</v>
      </c>
      <c r="V1137" s="66"/>
      <c r="W1137" s="66"/>
    </row>
    <row r="1138" spans="1:23" x14ac:dyDescent="0.25">
      <c r="A1138" s="9">
        <v>1137</v>
      </c>
      <c r="B1138" s="9" t="s">
        <v>129</v>
      </c>
      <c r="C1138" s="10" t="s">
        <v>376</v>
      </c>
      <c r="D1138" s="9">
        <v>1503705</v>
      </c>
      <c r="E1138" s="10" t="s">
        <v>2997</v>
      </c>
      <c r="F1138" s="13">
        <v>2976.82</v>
      </c>
      <c r="G1138" s="13">
        <v>30256.6</v>
      </c>
      <c r="H1138" s="13">
        <v>214003.24</v>
      </c>
      <c r="I1138" s="13">
        <v>244259.84</v>
      </c>
      <c r="J1138" s="5">
        <v>36130</v>
      </c>
      <c r="K1138" s="6">
        <f t="shared" si="17"/>
        <v>71.889882492055278</v>
      </c>
      <c r="L1138" s="51">
        <v>1503</v>
      </c>
      <c r="M1138" s="51" t="s">
        <v>8634</v>
      </c>
      <c r="N1138" s="9">
        <v>1503705</v>
      </c>
      <c r="V1138" s="66"/>
      <c r="W1138" s="66"/>
    </row>
    <row r="1139" spans="1:23" x14ac:dyDescent="0.25">
      <c r="A1139" s="9">
        <v>1138</v>
      </c>
      <c r="B1139" s="9" t="s">
        <v>129</v>
      </c>
      <c r="C1139" s="10" t="s">
        <v>376</v>
      </c>
      <c r="D1139" s="9">
        <v>1503705</v>
      </c>
      <c r="E1139" s="10" t="s">
        <v>2999</v>
      </c>
      <c r="F1139" s="13">
        <v>2951.03</v>
      </c>
      <c r="G1139" s="13">
        <v>76402.25</v>
      </c>
      <c r="H1139" s="13">
        <v>212149.77</v>
      </c>
      <c r="I1139" s="13">
        <v>288552.02</v>
      </c>
      <c r="J1139" s="5">
        <v>36130</v>
      </c>
      <c r="K1139" s="6">
        <f t="shared" si="17"/>
        <v>71.890075668495399</v>
      </c>
      <c r="L1139" s="51">
        <v>1503</v>
      </c>
      <c r="M1139" s="51" t="s">
        <v>8634</v>
      </c>
      <c r="N1139" s="9">
        <v>1503705</v>
      </c>
      <c r="V1139" s="66"/>
      <c r="W1139" s="66"/>
    </row>
    <row r="1140" spans="1:23" x14ac:dyDescent="0.25">
      <c r="A1140" s="9">
        <v>1139</v>
      </c>
      <c r="B1140" s="9" t="s">
        <v>129</v>
      </c>
      <c r="C1140" s="10" t="s">
        <v>131</v>
      </c>
      <c r="D1140" s="9">
        <v>1506138</v>
      </c>
      <c r="E1140" s="10" t="s">
        <v>3001</v>
      </c>
      <c r="F1140" s="13">
        <v>9333.9</v>
      </c>
      <c r="G1140" s="13">
        <v>1109013.3799999999</v>
      </c>
      <c r="H1140" s="13">
        <v>1466667.98</v>
      </c>
      <c r="I1140" s="13">
        <v>2575681.36</v>
      </c>
      <c r="J1140" s="5">
        <v>35977</v>
      </c>
      <c r="K1140" s="6">
        <f t="shared" si="17"/>
        <v>157.13345761150217</v>
      </c>
      <c r="L1140" s="51">
        <v>1503</v>
      </c>
      <c r="M1140" s="51" t="s">
        <v>8634</v>
      </c>
      <c r="N1140" s="9">
        <v>1506138</v>
      </c>
      <c r="V1140" s="66"/>
      <c r="W1140" s="66"/>
    </row>
    <row r="1141" spans="1:23" x14ac:dyDescent="0.25">
      <c r="A1141" s="9">
        <v>1140</v>
      </c>
      <c r="B1141" s="9" t="s">
        <v>44</v>
      </c>
      <c r="C1141" s="10" t="s">
        <v>752</v>
      </c>
      <c r="D1141" s="9">
        <v>2102036</v>
      </c>
      <c r="E1141" s="10" t="s">
        <v>3003</v>
      </c>
      <c r="F1141" s="13">
        <v>3000</v>
      </c>
      <c r="G1141" s="13">
        <v>14267</v>
      </c>
      <c r="H1141" s="13">
        <v>290070</v>
      </c>
      <c r="I1141" s="13">
        <v>304337</v>
      </c>
      <c r="J1141" s="5">
        <v>35947</v>
      </c>
      <c r="K1141" s="6">
        <f t="shared" si="17"/>
        <v>96.69</v>
      </c>
      <c r="L1141" s="51">
        <v>2106</v>
      </c>
      <c r="M1141" s="51" t="s">
        <v>8705</v>
      </c>
      <c r="N1141" s="9">
        <v>2102036</v>
      </c>
      <c r="V1141" s="66"/>
      <c r="W1141" s="66"/>
    </row>
    <row r="1142" spans="1:23" x14ac:dyDescent="0.25">
      <c r="A1142" s="9">
        <v>1141</v>
      </c>
      <c r="B1142" s="9" t="s">
        <v>44</v>
      </c>
      <c r="C1142" s="10" t="s">
        <v>3006</v>
      </c>
      <c r="D1142" s="9">
        <v>2107902</v>
      </c>
      <c r="E1142" s="10" t="s">
        <v>3007</v>
      </c>
      <c r="F1142" s="13">
        <v>4104.82</v>
      </c>
      <c r="G1142" s="13">
        <v>2184.9299999999998</v>
      </c>
      <c r="H1142" s="13">
        <v>121338.44</v>
      </c>
      <c r="I1142" s="13">
        <v>123523.37</v>
      </c>
      <c r="J1142" s="5">
        <v>36342</v>
      </c>
      <c r="K1142" s="6">
        <f t="shared" si="17"/>
        <v>29.559990450251171</v>
      </c>
      <c r="L1142" s="51">
        <v>2104</v>
      </c>
      <c r="M1142" s="51" t="s">
        <v>8713</v>
      </c>
      <c r="N1142" s="9">
        <v>2107902</v>
      </c>
      <c r="V1142" s="66"/>
      <c r="W1142" s="66"/>
    </row>
    <row r="1143" spans="1:23" x14ac:dyDescent="0.25">
      <c r="A1143" s="9">
        <v>1142</v>
      </c>
      <c r="B1143" s="9" t="s">
        <v>44</v>
      </c>
      <c r="C1143" s="10" t="s">
        <v>3006</v>
      </c>
      <c r="D1143" s="9">
        <v>2107902</v>
      </c>
      <c r="E1143" s="10" t="s">
        <v>3009</v>
      </c>
      <c r="F1143" s="13">
        <v>1917.53</v>
      </c>
      <c r="G1143" s="13">
        <v>926.7</v>
      </c>
      <c r="H1143" s="13">
        <v>113805.2</v>
      </c>
      <c r="I1143" s="13">
        <v>114731.9</v>
      </c>
      <c r="J1143" s="5">
        <v>35947</v>
      </c>
      <c r="K1143" s="6">
        <f t="shared" si="17"/>
        <v>59.349892830881394</v>
      </c>
      <c r="L1143" s="51">
        <v>2104</v>
      </c>
      <c r="M1143" s="51" t="s">
        <v>8713</v>
      </c>
      <c r="N1143" s="9">
        <v>2107902</v>
      </c>
      <c r="V1143" s="66"/>
      <c r="W1143" s="66"/>
    </row>
    <row r="1144" spans="1:23" x14ac:dyDescent="0.25">
      <c r="A1144" s="9">
        <v>1143</v>
      </c>
      <c r="B1144" s="9" t="s">
        <v>44</v>
      </c>
      <c r="C1144" s="10" t="s">
        <v>3011</v>
      </c>
      <c r="D1144" s="9">
        <v>2103505</v>
      </c>
      <c r="E1144" s="10" t="s">
        <v>3012</v>
      </c>
      <c r="F1144" s="13">
        <v>2400.5</v>
      </c>
      <c r="G1144" s="13">
        <v>1383.12</v>
      </c>
      <c r="H1144" s="13">
        <v>142949.76999999999</v>
      </c>
      <c r="I1144" s="13">
        <v>144332.89000000001</v>
      </c>
      <c r="J1144" s="5">
        <v>35947</v>
      </c>
      <c r="K1144" s="6">
        <f t="shared" si="17"/>
        <v>59.549997917100598</v>
      </c>
      <c r="L1144" s="51">
        <v>2104</v>
      </c>
      <c r="M1144" s="51" t="s">
        <v>8713</v>
      </c>
      <c r="N1144" s="9">
        <v>2103505</v>
      </c>
      <c r="V1144" s="66"/>
      <c r="W1144" s="66"/>
    </row>
    <row r="1145" spans="1:23" x14ac:dyDescent="0.25">
      <c r="A1145" s="9">
        <v>1144</v>
      </c>
      <c r="B1145" s="9" t="s">
        <v>137</v>
      </c>
      <c r="C1145" s="10" t="s">
        <v>140</v>
      </c>
      <c r="D1145" s="9">
        <v>3170404</v>
      </c>
      <c r="E1145" s="10" t="s">
        <v>3014</v>
      </c>
      <c r="F1145" s="13">
        <v>505.4</v>
      </c>
      <c r="G1145" s="13">
        <v>78179.33</v>
      </c>
      <c r="H1145" s="13">
        <v>143286.24</v>
      </c>
      <c r="I1145" s="13">
        <v>221465.57</v>
      </c>
      <c r="J1145" s="5">
        <v>36008</v>
      </c>
      <c r="K1145" s="6">
        <f t="shared" si="17"/>
        <v>283.51056588840521</v>
      </c>
      <c r="L1145" s="51">
        <v>5205</v>
      </c>
      <c r="M1145" s="51" t="s">
        <v>8676</v>
      </c>
      <c r="N1145" s="9">
        <v>3170404</v>
      </c>
      <c r="V1145" s="66"/>
      <c r="W1145" s="66"/>
    </row>
    <row r="1146" spans="1:23" x14ac:dyDescent="0.25">
      <c r="A1146" s="9">
        <v>1145</v>
      </c>
      <c r="B1146" s="9" t="s">
        <v>148</v>
      </c>
      <c r="C1146" s="10" t="s">
        <v>2801</v>
      </c>
      <c r="D1146" s="9">
        <v>4304507</v>
      </c>
      <c r="E1146" s="10" t="s">
        <v>2946</v>
      </c>
      <c r="F1146" s="13">
        <v>508.37</v>
      </c>
      <c r="G1146" s="13">
        <v>33700.89</v>
      </c>
      <c r="H1146" s="13">
        <v>359216.07</v>
      </c>
      <c r="I1146" s="13">
        <v>392916.96</v>
      </c>
      <c r="J1146" s="5">
        <v>36373</v>
      </c>
      <c r="K1146" s="6">
        <f t="shared" si="17"/>
        <v>706.60359580620411</v>
      </c>
      <c r="L1146" s="51">
        <v>4305</v>
      </c>
      <c r="M1146" s="51" t="s">
        <v>8640</v>
      </c>
      <c r="N1146" s="9">
        <v>4304507</v>
      </c>
      <c r="V1146" s="66"/>
      <c r="W1146" s="66"/>
    </row>
    <row r="1147" spans="1:23" x14ac:dyDescent="0.25">
      <c r="A1147" s="9">
        <v>1146</v>
      </c>
      <c r="B1147" s="9" t="s">
        <v>44</v>
      </c>
      <c r="C1147" s="10" t="s">
        <v>752</v>
      </c>
      <c r="D1147" s="9">
        <v>2102036</v>
      </c>
      <c r="E1147" s="10" t="s">
        <v>3017</v>
      </c>
      <c r="F1147" s="13">
        <v>2071.0500000000002</v>
      </c>
      <c r="G1147" s="13">
        <v>2295</v>
      </c>
      <c r="H1147" s="13">
        <v>200250.14</v>
      </c>
      <c r="I1147" s="13">
        <v>202545.14</v>
      </c>
      <c r="J1147" s="5">
        <v>35947</v>
      </c>
      <c r="K1147" s="6">
        <f t="shared" si="17"/>
        <v>96.690152338185939</v>
      </c>
      <c r="L1147" s="51">
        <v>2106</v>
      </c>
      <c r="M1147" s="51" t="s">
        <v>8705</v>
      </c>
      <c r="N1147" s="9">
        <v>2102036</v>
      </c>
      <c r="V1147" s="66"/>
      <c r="W1147" s="66"/>
    </row>
    <row r="1148" spans="1:23" x14ac:dyDescent="0.25">
      <c r="A1148" s="9">
        <v>1147</v>
      </c>
      <c r="B1148" s="9" t="s">
        <v>44</v>
      </c>
      <c r="C1148" s="10" t="s">
        <v>57</v>
      </c>
      <c r="D1148" s="9">
        <v>2112704</v>
      </c>
      <c r="E1148" s="10" t="s">
        <v>3019</v>
      </c>
      <c r="F1148" s="13">
        <v>1432.15</v>
      </c>
      <c r="G1148" s="13">
        <v>27407.41</v>
      </c>
      <c r="H1148" s="13">
        <v>69072.59</v>
      </c>
      <c r="I1148" s="13">
        <v>96480</v>
      </c>
      <c r="J1148" s="5">
        <v>36404</v>
      </c>
      <c r="K1148" s="6">
        <f t="shared" si="17"/>
        <v>48.229996857871029</v>
      </c>
      <c r="L1148" s="51">
        <v>2102</v>
      </c>
      <c r="M1148" s="51" t="s">
        <v>8651</v>
      </c>
      <c r="N1148" s="9">
        <v>2112704</v>
      </c>
      <c r="V1148" s="66"/>
      <c r="W1148" s="66"/>
    </row>
    <row r="1149" spans="1:23" x14ac:dyDescent="0.25">
      <c r="A1149" s="9">
        <v>1148</v>
      </c>
      <c r="B1149" s="9" t="s">
        <v>395</v>
      </c>
      <c r="C1149" s="10" t="s">
        <v>398</v>
      </c>
      <c r="D1149" s="9">
        <v>1505486</v>
      </c>
      <c r="E1149" s="10" t="s">
        <v>3021</v>
      </c>
      <c r="F1149" s="13">
        <v>1684.21</v>
      </c>
      <c r="G1149" s="13">
        <v>132031.26</v>
      </c>
      <c r="H1149" s="13">
        <v>209354.48</v>
      </c>
      <c r="I1149" s="13">
        <v>341385.74</v>
      </c>
      <c r="J1149" s="5">
        <v>36192</v>
      </c>
      <c r="K1149" s="6">
        <f t="shared" si="17"/>
        <v>124.30426134508167</v>
      </c>
      <c r="L1149" s="51">
        <v>1504</v>
      </c>
      <c r="M1149" s="51" t="s">
        <v>8648</v>
      </c>
      <c r="N1149" s="9">
        <v>1505486</v>
      </c>
      <c r="V1149" s="66"/>
      <c r="W1149" s="66"/>
    </row>
    <row r="1150" spans="1:23" x14ac:dyDescent="0.25">
      <c r="A1150" s="9">
        <v>1149</v>
      </c>
      <c r="B1150" s="9" t="s">
        <v>137</v>
      </c>
      <c r="C1150" s="10" t="s">
        <v>1415</v>
      </c>
      <c r="D1150" s="9">
        <v>5215603</v>
      </c>
      <c r="E1150" s="10" t="s">
        <v>3023</v>
      </c>
      <c r="F1150" s="13">
        <v>1472.36</v>
      </c>
      <c r="G1150" s="13">
        <v>278572.06</v>
      </c>
      <c r="H1150" s="13">
        <v>484095.76</v>
      </c>
      <c r="I1150" s="13">
        <v>762667.82</v>
      </c>
      <c r="J1150" s="5">
        <v>36404</v>
      </c>
      <c r="K1150" s="6">
        <f t="shared" si="17"/>
        <v>328.78899182265212</v>
      </c>
      <c r="L1150" s="51">
        <v>5204</v>
      </c>
      <c r="M1150" s="51" t="s">
        <v>8666</v>
      </c>
      <c r="N1150" s="9">
        <v>5215603</v>
      </c>
      <c r="V1150" s="66"/>
      <c r="W1150" s="66"/>
    </row>
    <row r="1151" spans="1:23" x14ac:dyDescent="0.25">
      <c r="A1151" s="9">
        <v>1150</v>
      </c>
      <c r="B1151" s="9" t="s">
        <v>114</v>
      </c>
      <c r="C1151" s="10" t="s">
        <v>3026</v>
      </c>
      <c r="D1151" s="9">
        <v>5102678</v>
      </c>
      <c r="E1151" s="10" t="s">
        <v>278</v>
      </c>
      <c r="F1151" s="13">
        <v>884.53</v>
      </c>
      <c r="G1151" s="13">
        <v>214476.36</v>
      </c>
      <c r="H1151" s="13">
        <v>510577.14</v>
      </c>
      <c r="I1151" s="13">
        <v>725053.5</v>
      </c>
      <c r="J1151" s="5">
        <v>36434</v>
      </c>
      <c r="K1151" s="6">
        <f t="shared" si="17"/>
        <v>577.22987349213713</v>
      </c>
      <c r="L1151" s="51">
        <v>5103</v>
      </c>
      <c r="M1151" s="51" t="s">
        <v>8627</v>
      </c>
      <c r="N1151" s="9">
        <v>5102678</v>
      </c>
      <c r="V1151" s="66"/>
      <c r="W1151" s="66"/>
    </row>
    <row r="1152" spans="1:23" x14ac:dyDescent="0.25">
      <c r="A1152" s="9">
        <v>1151</v>
      </c>
      <c r="B1152" s="9" t="s">
        <v>104</v>
      </c>
      <c r="C1152" s="10" t="s">
        <v>1586</v>
      </c>
      <c r="D1152" s="9">
        <v>4106001</v>
      </c>
      <c r="E1152" s="10" t="s">
        <v>1676</v>
      </c>
      <c r="F1152" s="13">
        <v>653.30999999999995</v>
      </c>
      <c r="G1152" s="13">
        <v>134178.01</v>
      </c>
      <c r="H1152" s="13">
        <v>707666.26</v>
      </c>
      <c r="I1152" s="13">
        <v>841844.27</v>
      </c>
      <c r="J1152" s="5">
        <v>36434</v>
      </c>
      <c r="K1152" s="6">
        <f t="shared" si="17"/>
        <v>1083.2013286188794</v>
      </c>
      <c r="L1152" s="51">
        <v>3505</v>
      </c>
      <c r="M1152" s="51" t="s">
        <v>8670</v>
      </c>
      <c r="N1152" s="9">
        <v>4106001</v>
      </c>
      <c r="V1152" s="66"/>
      <c r="W1152" s="66"/>
    </row>
    <row r="1153" spans="1:23" x14ac:dyDescent="0.25">
      <c r="A1153" s="9">
        <v>1152</v>
      </c>
      <c r="B1153" s="9" t="s">
        <v>119</v>
      </c>
      <c r="C1153" s="10" t="s">
        <v>3029</v>
      </c>
      <c r="D1153" s="9">
        <v>2607505</v>
      </c>
      <c r="E1153" s="10" t="s">
        <v>3030</v>
      </c>
      <c r="F1153" s="13">
        <v>1061</v>
      </c>
      <c r="G1153" s="13">
        <v>530199.76</v>
      </c>
      <c r="H1153" s="13">
        <v>409800.24</v>
      </c>
      <c r="I1153" s="13">
        <v>940000</v>
      </c>
      <c r="J1153" s="5">
        <v>36373</v>
      </c>
      <c r="K1153" s="6">
        <f t="shared" si="17"/>
        <v>386.23962299717249</v>
      </c>
      <c r="L1153" s="51">
        <v>2603</v>
      </c>
      <c r="M1153" s="51" t="s">
        <v>8624</v>
      </c>
      <c r="N1153" s="9">
        <v>2607505</v>
      </c>
      <c r="V1153" s="66"/>
      <c r="W1153" s="66"/>
    </row>
    <row r="1154" spans="1:23" x14ac:dyDescent="0.25">
      <c r="A1154" s="9">
        <v>1153</v>
      </c>
      <c r="B1154" s="9" t="s">
        <v>114</v>
      </c>
      <c r="C1154" s="10" t="s">
        <v>933</v>
      </c>
      <c r="D1154" s="9">
        <v>5107602</v>
      </c>
      <c r="E1154" s="10" t="s">
        <v>3032</v>
      </c>
      <c r="F1154" s="13">
        <v>3075.08</v>
      </c>
      <c r="G1154" s="13">
        <v>358653.56</v>
      </c>
      <c r="H1154" s="13">
        <v>1409246.06</v>
      </c>
      <c r="I1154" s="13">
        <v>1767899.62</v>
      </c>
      <c r="J1154" s="5">
        <v>36008</v>
      </c>
      <c r="K1154" s="6">
        <f t="shared" si="17"/>
        <v>458.27947890786584</v>
      </c>
      <c r="L1154" s="51">
        <v>5102</v>
      </c>
      <c r="M1154" s="51" t="s">
        <v>8697</v>
      </c>
      <c r="N1154" s="9">
        <v>5107602</v>
      </c>
      <c r="V1154" s="66"/>
      <c r="W1154" s="66"/>
    </row>
    <row r="1155" spans="1:23" x14ac:dyDescent="0.25">
      <c r="A1155" s="9">
        <v>1154</v>
      </c>
      <c r="B1155" s="9" t="s">
        <v>114</v>
      </c>
      <c r="C1155" s="10" t="s">
        <v>3026</v>
      </c>
      <c r="D1155" s="9">
        <v>5102678</v>
      </c>
      <c r="E1155" s="10" t="s">
        <v>3034</v>
      </c>
      <c r="F1155" s="13">
        <v>449.92</v>
      </c>
      <c r="G1155" s="13">
        <v>144312.38</v>
      </c>
      <c r="H1155" s="13">
        <v>279533.59999999998</v>
      </c>
      <c r="I1155" s="13">
        <v>423845.98</v>
      </c>
      <c r="J1155" s="5">
        <v>36069</v>
      </c>
      <c r="K1155" s="6">
        <f t="shared" ref="K1155:K1218" si="18">H1155/F1155</f>
        <v>621.29623044096718</v>
      </c>
      <c r="L1155" s="51">
        <v>5103</v>
      </c>
      <c r="M1155" s="51" t="s">
        <v>8627</v>
      </c>
      <c r="N1155" s="9">
        <v>5102678</v>
      </c>
      <c r="V1155" s="66"/>
      <c r="W1155" s="66"/>
    </row>
    <row r="1156" spans="1:23" x14ac:dyDescent="0.25">
      <c r="A1156" s="9">
        <v>1155</v>
      </c>
      <c r="B1156" s="9" t="s">
        <v>114</v>
      </c>
      <c r="C1156" s="10" t="s">
        <v>3026</v>
      </c>
      <c r="D1156" s="9">
        <v>5102678</v>
      </c>
      <c r="E1156" s="10" t="s">
        <v>3036</v>
      </c>
      <c r="F1156" s="13">
        <v>449.92</v>
      </c>
      <c r="G1156" s="13">
        <v>135834.88</v>
      </c>
      <c r="H1156" s="13">
        <v>279523.59999999998</v>
      </c>
      <c r="I1156" s="13">
        <v>415358.48</v>
      </c>
      <c r="J1156" s="5">
        <v>36069</v>
      </c>
      <c r="K1156" s="6">
        <f t="shared" si="18"/>
        <v>621.2740042674252</v>
      </c>
      <c r="L1156" s="51">
        <v>5103</v>
      </c>
      <c r="M1156" s="51" t="s">
        <v>8627</v>
      </c>
      <c r="N1156" s="9">
        <v>5102678</v>
      </c>
      <c r="V1156" s="66"/>
      <c r="W1156" s="66"/>
    </row>
    <row r="1157" spans="1:23" x14ac:dyDescent="0.25">
      <c r="A1157" s="9">
        <v>1156</v>
      </c>
      <c r="B1157" s="9" t="s">
        <v>137</v>
      </c>
      <c r="C1157" s="10" t="s">
        <v>426</v>
      </c>
      <c r="D1157" s="9">
        <v>5207907</v>
      </c>
      <c r="E1157" s="10" t="s">
        <v>3038</v>
      </c>
      <c r="F1157" s="13">
        <v>2297.38</v>
      </c>
      <c r="G1157" s="13">
        <v>268385.15999999997</v>
      </c>
      <c r="H1157" s="13">
        <v>495750.37</v>
      </c>
      <c r="I1157" s="13">
        <v>764135.53</v>
      </c>
      <c r="J1157" s="5">
        <v>36465</v>
      </c>
      <c r="K1157" s="6">
        <f t="shared" si="18"/>
        <v>215.78945146210029</v>
      </c>
      <c r="L1157" s="51">
        <v>5203</v>
      </c>
      <c r="M1157" s="51" t="s">
        <v>8674</v>
      </c>
      <c r="N1157" s="9">
        <v>5207907</v>
      </c>
      <c r="V1157" s="66"/>
      <c r="W1157" s="66"/>
    </row>
    <row r="1158" spans="1:23" x14ac:dyDescent="0.25">
      <c r="A1158" s="9">
        <v>1157</v>
      </c>
      <c r="B1158" s="9" t="s">
        <v>258</v>
      </c>
      <c r="C1158" s="10" t="s">
        <v>282</v>
      </c>
      <c r="D1158" s="9">
        <v>3532108</v>
      </c>
      <c r="E1158" s="10" t="s">
        <v>3040</v>
      </c>
      <c r="F1158" s="13">
        <v>986.35</v>
      </c>
      <c r="G1158" s="13">
        <v>223466.92</v>
      </c>
      <c r="H1158" s="13">
        <v>3819981.91</v>
      </c>
      <c r="I1158" s="13">
        <v>4043448.83</v>
      </c>
      <c r="J1158" s="5">
        <v>37591</v>
      </c>
      <c r="K1158" s="6">
        <f t="shared" si="18"/>
        <v>3872.8462614690525</v>
      </c>
      <c r="L1158" s="51">
        <v>3501</v>
      </c>
      <c r="M1158" s="51" t="s">
        <v>8649</v>
      </c>
      <c r="N1158" s="9">
        <v>3532108</v>
      </c>
      <c r="V1158" s="66"/>
      <c r="W1158" s="66"/>
    </row>
    <row r="1159" spans="1:23" x14ac:dyDescent="0.25">
      <c r="A1159" s="9">
        <v>1158</v>
      </c>
      <c r="B1159" s="9" t="s">
        <v>129</v>
      </c>
      <c r="C1159" s="10" t="s">
        <v>403</v>
      </c>
      <c r="D1159" s="9">
        <v>1503044</v>
      </c>
      <c r="E1159" s="10" t="s">
        <v>3042</v>
      </c>
      <c r="F1159" s="13">
        <v>4136.8999999999996</v>
      </c>
      <c r="G1159" s="13">
        <v>0</v>
      </c>
      <c r="H1159" s="13">
        <v>345767.12</v>
      </c>
      <c r="I1159" s="13">
        <v>345767.12</v>
      </c>
      <c r="J1159" s="5">
        <v>35977</v>
      </c>
      <c r="K1159" s="6">
        <f t="shared" si="18"/>
        <v>83.581212985568911</v>
      </c>
      <c r="L1159" s="51">
        <v>1503</v>
      </c>
      <c r="M1159" s="51" t="s">
        <v>8634</v>
      </c>
      <c r="N1159" s="9">
        <v>1503044</v>
      </c>
      <c r="V1159" s="66"/>
      <c r="W1159" s="66"/>
    </row>
    <row r="1160" spans="1:23" x14ac:dyDescent="0.25">
      <c r="A1160" s="9">
        <v>1159</v>
      </c>
      <c r="B1160" s="9" t="s">
        <v>114</v>
      </c>
      <c r="C1160" s="10" t="s">
        <v>2939</v>
      </c>
      <c r="D1160" s="9">
        <v>5106372</v>
      </c>
      <c r="E1160" s="10" t="s">
        <v>831</v>
      </c>
      <c r="F1160" s="13">
        <v>1595.76</v>
      </c>
      <c r="G1160" s="13">
        <v>647147.16</v>
      </c>
      <c r="H1160" s="13">
        <v>1186924.5</v>
      </c>
      <c r="I1160" s="13">
        <v>1834071.66</v>
      </c>
      <c r="J1160" s="5">
        <v>36434</v>
      </c>
      <c r="K1160" s="6">
        <f t="shared" si="18"/>
        <v>743.79887953075649</v>
      </c>
      <c r="L1160" s="51">
        <v>5102</v>
      </c>
      <c r="M1160" s="51" t="s">
        <v>8697</v>
      </c>
      <c r="N1160" s="9">
        <v>5106372</v>
      </c>
      <c r="V1160" s="66"/>
      <c r="W1160" s="66"/>
    </row>
    <row r="1161" spans="1:23" x14ac:dyDescent="0.25">
      <c r="A1161" s="9">
        <v>1160</v>
      </c>
      <c r="B1161" s="9" t="s">
        <v>114</v>
      </c>
      <c r="C1161" s="10" t="s">
        <v>3045</v>
      </c>
      <c r="D1161" s="9">
        <v>5105101</v>
      </c>
      <c r="E1161" s="10" t="s">
        <v>3046</v>
      </c>
      <c r="F1161" s="13">
        <v>4976</v>
      </c>
      <c r="G1161" s="13">
        <v>0</v>
      </c>
      <c r="H1161" s="13">
        <v>466848.32</v>
      </c>
      <c r="I1161" s="13">
        <v>466848.32</v>
      </c>
      <c r="J1161" s="5">
        <v>36373</v>
      </c>
      <c r="K1161" s="6">
        <f t="shared" si="18"/>
        <v>93.820000000000007</v>
      </c>
      <c r="L1161" s="51">
        <v>5105</v>
      </c>
      <c r="M1161" s="51" t="s">
        <v>8704</v>
      </c>
      <c r="N1161" s="9">
        <v>5105101</v>
      </c>
      <c r="V1161" s="66"/>
      <c r="W1161" s="66"/>
    </row>
    <row r="1162" spans="1:23" x14ac:dyDescent="0.25">
      <c r="A1162" s="9">
        <v>1161</v>
      </c>
      <c r="B1162" s="9" t="s">
        <v>119</v>
      </c>
      <c r="C1162" s="10" t="s">
        <v>1164</v>
      </c>
      <c r="D1162" s="9">
        <v>2611903</v>
      </c>
      <c r="E1162" s="10" t="s">
        <v>3048</v>
      </c>
      <c r="F1162" s="13">
        <v>864</v>
      </c>
      <c r="G1162" s="13">
        <v>387771.92</v>
      </c>
      <c r="H1162" s="13">
        <v>997892.58</v>
      </c>
      <c r="I1162" s="13">
        <v>1385664.5</v>
      </c>
      <c r="J1162" s="5">
        <v>35704</v>
      </c>
      <c r="K1162" s="6">
        <f t="shared" si="18"/>
        <v>1154.9682638888889</v>
      </c>
      <c r="L1162" s="51">
        <v>2604</v>
      </c>
      <c r="M1162" s="51" t="s">
        <v>8664</v>
      </c>
      <c r="N1162" s="9">
        <v>2611903</v>
      </c>
      <c r="V1162" s="66"/>
      <c r="W1162" s="66"/>
    </row>
    <row r="1163" spans="1:23" x14ac:dyDescent="0.25">
      <c r="A1163" s="9">
        <v>1162</v>
      </c>
      <c r="B1163" s="9" t="s">
        <v>119</v>
      </c>
      <c r="C1163" s="10" t="s">
        <v>1164</v>
      </c>
      <c r="D1163" s="9">
        <v>2611903</v>
      </c>
      <c r="E1163" s="10" t="s">
        <v>3050</v>
      </c>
      <c r="F1163" s="13">
        <v>393.5</v>
      </c>
      <c r="G1163" s="13">
        <v>412380.7</v>
      </c>
      <c r="H1163" s="13">
        <v>418268.6</v>
      </c>
      <c r="I1163" s="13">
        <v>830649.3</v>
      </c>
      <c r="J1163" s="5">
        <v>35704</v>
      </c>
      <c r="K1163" s="6">
        <f t="shared" si="18"/>
        <v>1062.9443456162642</v>
      </c>
      <c r="L1163" s="51">
        <v>2604</v>
      </c>
      <c r="M1163" s="51" t="s">
        <v>8664</v>
      </c>
      <c r="N1163" s="9">
        <v>2611903</v>
      </c>
      <c r="V1163" s="66"/>
      <c r="W1163" s="66"/>
    </row>
    <row r="1164" spans="1:23" x14ac:dyDescent="0.25">
      <c r="A1164" s="9">
        <v>1163</v>
      </c>
      <c r="B1164" s="9" t="s">
        <v>114</v>
      </c>
      <c r="C1164" s="10" t="s">
        <v>1776</v>
      </c>
      <c r="D1164" s="9">
        <v>5107008</v>
      </c>
      <c r="E1164" s="10" t="s">
        <v>3052</v>
      </c>
      <c r="F1164" s="13">
        <v>1706.09</v>
      </c>
      <c r="G1164" s="13">
        <v>269415.67</v>
      </c>
      <c r="H1164" s="13">
        <v>858693.21</v>
      </c>
      <c r="I1164" s="13">
        <v>1128108.8799999999</v>
      </c>
      <c r="J1164" s="5">
        <v>36008</v>
      </c>
      <c r="K1164" s="6">
        <f t="shared" si="18"/>
        <v>503.31061667321183</v>
      </c>
      <c r="L1164" s="51">
        <v>5102</v>
      </c>
      <c r="M1164" s="51" t="s">
        <v>8697</v>
      </c>
      <c r="N1164" s="9">
        <v>5107008</v>
      </c>
      <c r="V1164" s="66"/>
      <c r="W1164" s="66"/>
    </row>
    <row r="1165" spans="1:23" x14ac:dyDescent="0.25">
      <c r="A1165" s="9">
        <v>1164</v>
      </c>
      <c r="B1165" s="9" t="s">
        <v>306</v>
      </c>
      <c r="C1165" s="10" t="s">
        <v>613</v>
      </c>
      <c r="D1165" s="9">
        <v>2201200</v>
      </c>
      <c r="E1165" s="10" t="s">
        <v>3054</v>
      </c>
      <c r="F1165" s="13">
        <v>1036.3800000000001</v>
      </c>
      <c r="G1165" s="13">
        <v>43171.4</v>
      </c>
      <c r="H1165" s="13">
        <v>55073.48</v>
      </c>
      <c r="I1165" s="13">
        <v>98244.88</v>
      </c>
      <c r="J1165" s="5">
        <v>36708</v>
      </c>
      <c r="K1165" s="6">
        <f t="shared" si="18"/>
        <v>53.140238136590824</v>
      </c>
      <c r="L1165" s="51">
        <v>2201</v>
      </c>
      <c r="M1165" s="51" t="s">
        <v>8691</v>
      </c>
      <c r="N1165" s="9">
        <v>2201200</v>
      </c>
      <c r="V1165" s="66"/>
      <c r="W1165" s="66"/>
    </row>
    <row r="1166" spans="1:23" x14ac:dyDescent="0.25">
      <c r="A1166" s="9">
        <v>1165</v>
      </c>
      <c r="B1166" s="9" t="s">
        <v>44</v>
      </c>
      <c r="C1166" s="10" t="s">
        <v>3056</v>
      </c>
      <c r="D1166" s="9">
        <v>2100956</v>
      </c>
      <c r="E1166" s="10" t="s">
        <v>922</v>
      </c>
      <c r="F1166" s="13">
        <v>3923</v>
      </c>
      <c r="G1166" s="13">
        <v>0</v>
      </c>
      <c r="H1166" s="13">
        <v>268803.96000000002</v>
      </c>
      <c r="I1166" s="13">
        <v>268803.96000000002</v>
      </c>
      <c r="J1166" s="5">
        <v>35855</v>
      </c>
      <c r="K1166" s="6">
        <f t="shared" si="18"/>
        <v>68.52000000000001</v>
      </c>
      <c r="L1166" s="51">
        <v>2106</v>
      </c>
      <c r="M1166" s="51" t="s">
        <v>8705</v>
      </c>
      <c r="N1166" s="9">
        <v>2100956</v>
      </c>
      <c r="V1166" s="66"/>
      <c r="W1166" s="66"/>
    </row>
    <row r="1167" spans="1:23" x14ac:dyDescent="0.25">
      <c r="A1167" s="9">
        <v>1166</v>
      </c>
      <c r="B1167" s="9" t="s">
        <v>119</v>
      </c>
      <c r="C1167" s="10" t="s">
        <v>3058</v>
      </c>
      <c r="D1167" s="9">
        <v>2610905</v>
      </c>
      <c r="E1167" s="10" t="s">
        <v>3059</v>
      </c>
      <c r="F1167" s="13">
        <v>799.98</v>
      </c>
      <c r="G1167" s="13">
        <v>40230.519999999997</v>
      </c>
      <c r="H1167" s="13">
        <v>239769.48</v>
      </c>
      <c r="I1167" s="13">
        <v>280000</v>
      </c>
      <c r="J1167" s="5">
        <v>36404</v>
      </c>
      <c r="K1167" s="6">
        <f t="shared" si="18"/>
        <v>299.71934298357462</v>
      </c>
      <c r="L1167" s="51">
        <v>2603</v>
      </c>
      <c r="M1167" s="51" t="s">
        <v>8624</v>
      </c>
      <c r="N1167" s="9">
        <v>2610905</v>
      </c>
      <c r="V1167" s="66"/>
      <c r="W1167" s="66"/>
    </row>
    <row r="1168" spans="1:23" x14ac:dyDescent="0.25">
      <c r="A1168" s="9">
        <v>1167</v>
      </c>
      <c r="B1168" s="9" t="s">
        <v>114</v>
      </c>
      <c r="C1168" s="10" t="s">
        <v>3061</v>
      </c>
      <c r="D1168" s="9">
        <v>5104203</v>
      </c>
      <c r="E1168" s="10" t="s">
        <v>3062</v>
      </c>
      <c r="F1168" s="13">
        <v>4938.26</v>
      </c>
      <c r="G1168" s="13">
        <v>691485.88</v>
      </c>
      <c r="H1168" s="13">
        <v>1833083.1</v>
      </c>
      <c r="I1168" s="13">
        <v>2524568.98</v>
      </c>
      <c r="J1168" s="5">
        <v>36008</v>
      </c>
      <c r="K1168" s="6">
        <f t="shared" si="18"/>
        <v>371.20020007047015</v>
      </c>
      <c r="L1168" s="51">
        <v>5102</v>
      </c>
      <c r="M1168" s="51" t="s">
        <v>8697</v>
      </c>
      <c r="N1168" s="9">
        <v>5104203</v>
      </c>
      <c r="V1168" s="66"/>
      <c r="W1168" s="66"/>
    </row>
    <row r="1169" spans="1:23" x14ac:dyDescent="0.25">
      <c r="A1169" s="9">
        <v>1168</v>
      </c>
      <c r="B1169" s="9" t="s">
        <v>124</v>
      </c>
      <c r="C1169" s="10" t="s">
        <v>1107</v>
      </c>
      <c r="D1169" s="9">
        <v>2411601</v>
      </c>
      <c r="E1169" s="10" t="s">
        <v>3064</v>
      </c>
      <c r="F1169" s="13">
        <v>1210.53</v>
      </c>
      <c r="G1169" s="13">
        <v>290814.21999999997</v>
      </c>
      <c r="H1169" s="13">
        <v>220122.74</v>
      </c>
      <c r="I1169" s="13">
        <v>510936.96</v>
      </c>
      <c r="J1169" s="5">
        <v>35674</v>
      </c>
      <c r="K1169" s="6">
        <f t="shared" si="18"/>
        <v>181.83997092182761</v>
      </c>
      <c r="L1169" s="51">
        <v>2403</v>
      </c>
      <c r="M1169" s="51" t="s">
        <v>8637</v>
      </c>
      <c r="N1169" s="9">
        <v>2411601</v>
      </c>
      <c r="V1169" s="66"/>
      <c r="W1169" s="66"/>
    </row>
    <row r="1170" spans="1:23" x14ac:dyDescent="0.25">
      <c r="A1170" s="9">
        <v>1169</v>
      </c>
      <c r="B1170" s="9" t="s">
        <v>964</v>
      </c>
      <c r="C1170" s="10" t="s">
        <v>3066</v>
      </c>
      <c r="D1170" s="9">
        <v>3148004</v>
      </c>
      <c r="E1170" s="10" t="s">
        <v>3067</v>
      </c>
      <c r="F1170" s="13">
        <v>1045.2</v>
      </c>
      <c r="G1170" s="13">
        <v>177649.3</v>
      </c>
      <c r="H1170" s="13">
        <v>639686.85</v>
      </c>
      <c r="I1170" s="13">
        <v>817336.15</v>
      </c>
      <c r="J1170" s="5">
        <v>36069</v>
      </c>
      <c r="K1170" s="6">
        <f t="shared" si="18"/>
        <v>612.0233926521239</v>
      </c>
      <c r="L1170" s="51">
        <v>3107</v>
      </c>
      <c r="M1170" s="51" t="s">
        <v>8693</v>
      </c>
      <c r="N1170" s="9">
        <v>3148004</v>
      </c>
      <c r="V1170" s="66"/>
      <c r="W1170" s="66"/>
    </row>
    <row r="1171" spans="1:23" x14ac:dyDescent="0.25">
      <c r="A1171" s="9">
        <v>1170</v>
      </c>
      <c r="B1171" s="9" t="s">
        <v>964</v>
      </c>
      <c r="C1171" s="10" t="s">
        <v>3070</v>
      </c>
      <c r="D1171" s="9">
        <v>3170909</v>
      </c>
      <c r="E1171" s="10" t="s">
        <v>3071</v>
      </c>
      <c r="F1171" s="13">
        <v>4334.6000000000004</v>
      </c>
      <c r="G1171" s="13">
        <v>332547.20000000001</v>
      </c>
      <c r="H1171" s="13">
        <v>848758.03</v>
      </c>
      <c r="I1171" s="13">
        <v>1181305.23</v>
      </c>
      <c r="J1171" s="5">
        <v>36069</v>
      </c>
      <c r="K1171" s="6">
        <f t="shared" si="18"/>
        <v>195.81000092280718</v>
      </c>
      <c r="L1171" s="51">
        <v>3101</v>
      </c>
      <c r="M1171" s="51" t="s">
        <v>8635</v>
      </c>
      <c r="N1171" s="9">
        <v>3170909</v>
      </c>
      <c r="V1171" s="66"/>
      <c r="W1171" s="66"/>
    </row>
    <row r="1172" spans="1:23" x14ac:dyDescent="0.25">
      <c r="A1172" s="9">
        <v>1171</v>
      </c>
      <c r="B1172" s="9" t="s">
        <v>964</v>
      </c>
      <c r="C1172" s="10" t="s">
        <v>3073</v>
      </c>
      <c r="D1172" s="9">
        <v>3171030</v>
      </c>
      <c r="E1172" s="10" t="s">
        <v>3074</v>
      </c>
      <c r="F1172" s="13">
        <v>1788.71</v>
      </c>
      <c r="G1172" s="13">
        <v>183019</v>
      </c>
      <c r="H1172" s="13">
        <v>224697.33</v>
      </c>
      <c r="I1172" s="13">
        <v>407716.33</v>
      </c>
      <c r="J1172" s="5">
        <v>36069</v>
      </c>
      <c r="K1172" s="6">
        <f t="shared" si="18"/>
        <v>125.61976508209827</v>
      </c>
      <c r="L1172" s="51">
        <v>3101</v>
      </c>
      <c r="M1172" s="51" t="s">
        <v>8635</v>
      </c>
      <c r="N1172" s="9">
        <v>3171030</v>
      </c>
      <c r="V1172" s="66"/>
      <c r="W1172" s="66"/>
    </row>
    <row r="1173" spans="1:23" x14ac:dyDescent="0.25">
      <c r="A1173" s="9">
        <v>1172</v>
      </c>
      <c r="B1173" s="9" t="s">
        <v>964</v>
      </c>
      <c r="C1173" s="10" t="s">
        <v>3073</v>
      </c>
      <c r="D1173" s="9">
        <v>3171030</v>
      </c>
      <c r="E1173" s="10" t="s">
        <v>3076</v>
      </c>
      <c r="F1173" s="13">
        <v>1516.16</v>
      </c>
      <c r="G1173" s="13">
        <v>37152.959999999999</v>
      </c>
      <c r="H1173" s="13">
        <v>182303.08</v>
      </c>
      <c r="I1173" s="13">
        <v>219456.04</v>
      </c>
      <c r="J1173" s="5">
        <v>36069</v>
      </c>
      <c r="K1173" s="6">
        <f t="shared" si="18"/>
        <v>120.24000105529758</v>
      </c>
      <c r="L1173" s="51">
        <v>3101</v>
      </c>
      <c r="M1173" s="51" t="s">
        <v>8635</v>
      </c>
      <c r="N1173" s="9">
        <v>3171030</v>
      </c>
      <c r="V1173" s="66"/>
      <c r="W1173" s="66"/>
    </row>
    <row r="1174" spans="1:23" x14ac:dyDescent="0.25">
      <c r="A1174" s="9">
        <v>1173</v>
      </c>
      <c r="B1174" s="9" t="s">
        <v>964</v>
      </c>
      <c r="C1174" s="10" t="s">
        <v>1909</v>
      </c>
      <c r="D1174" s="9">
        <v>3111101</v>
      </c>
      <c r="E1174" s="10" t="s">
        <v>3078</v>
      </c>
      <c r="F1174" s="13">
        <v>1113.67</v>
      </c>
      <c r="G1174" s="13">
        <v>131199.6</v>
      </c>
      <c r="H1174" s="13">
        <v>648663.44999999995</v>
      </c>
      <c r="I1174" s="13">
        <v>779863.05</v>
      </c>
      <c r="J1174" s="5">
        <v>36130</v>
      </c>
      <c r="K1174" s="6">
        <f t="shared" si="18"/>
        <v>582.4557095010191</v>
      </c>
      <c r="L1174" s="51">
        <v>3106</v>
      </c>
      <c r="M1174" s="51" t="s">
        <v>8655</v>
      </c>
      <c r="N1174" s="9">
        <v>3111101</v>
      </c>
      <c r="V1174" s="66"/>
      <c r="W1174" s="66"/>
    </row>
    <row r="1175" spans="1:23" x14ac:dyDescent="0.25">
      <c r="A1175" s="9">
        <v>1174</v>
      </c>
      <c r="B1175" s="9" t="s">
        <v>137</v>
      </c>
      <c r="C1175" s="10" t="s">
        <v>2489</v>
      </c>
      <c r="D1175" s="9">
        <v>3104502</v>
      </c>
      <c r="E1175" s="10" t="s">
        <v>3080</v>
      </c>
      <c r="F1175" s="13">
        <v>1936.47</v>
      </c>
      <c r="G1175" s="13">
        <v>199411.93</v>
      </c>
      <c r="H1175" s="13">
        <v>642442.23999999999</v>
      </c>
      <c r="I1175" s="13">
        <v>841854.17</v>
      </c>
      <c r="J1175" s="5">
        <v>36434</v>
      </c>
      <c r="K1175" s="6">
        <f t="shared" si="18"/>
        <v>331.75945922219296</v>
      </c>
      <c r="L1175" s="51">
        <v>3101</v>
      </c>
      <c r="M1175" s="51" t="s">
        <v>8635</v>
      </c>
      <c r="N1175" s="9">
        <v>3104502</v>
      </c>
      <c r="V1175" s="66"/>
      <c r="W1175" s="66"/>
    </row>
    <row r="1176" spans="1:23" x14ac:dyDescent="0.25">
      <c r="A1176" s="9">
        <v>1175</v>
      </c>
      <c r="B1176" s="9" t="s">
        <v>119</v>
      </c>
      <c r="C1176" s="10" t="s">
        <v>692</v>
      </c>
      <c r="D1176" s="9">
        <v>2603108</v>
      </c>
      <c r="E1176" s="10" t="s">
        <v>3082</v>
      </c>
      <c r="F1176" s="13">
        <v>2003.3</v>
      </c>
      <c r="G1176" s="13">
        <v>476687.91</v>
      </c>
      <c r="H1176" s="13">
        <v>733145.26</v>
      </c>
      <c r="I1176" s="13">
        <v>1209833.17</v>
      </c>
      <c r="J1176" s="5">
        <v>36342</v>
      </c>
      <c r="K1176" s="6">
        <f t="shared" si="18"/>
        <v>365.96878151050765</v>
      </c>
      <c r="L1176" s="51">
        <v>2603</v>
      </c>
      <c r="M1176" s="51" t="s">
        <v>8624</v>
      </c>
      <c r="N1176" s="9">
        <v>2603108</v>
      </c>
      <c r="V1176" s="66"/>
      <c r="W1176" s="66"/>
    </row>
    <row r="1177" spans="1:23" x14ac:dyDescent="0.25">
      <c r="A1177" s="9">
        <v>1176</v>
      </c>
      <c r="B1177" s="9" t="s">
        <v>137</v>
      </c>
      <c r="C1177" s="10" t="s">
        <v>2489</v>
      </c>
      <c r="D1177" s="9">
        <v>3104502</v>
      </c>
      <c r="E1177" s="10" t="s">
        <v>3084</v>
      </c>
      <c r="F1177" s="13">
        <v>2417.8000000000002</v>
      </c>
      <c r="G1177" s="13">
        <v>253006.27</v>
      </c>
      <c r="H1177" s="13">
        <v>813202.85</v>
      </c>
      <c r="I1177" s="13">
        <v>1066209.1200000001</v>
      </c>
      <c r="J1177" s="5">
        <v>36373</v>
      </c>
      <c r="K1177" s="6">
        <f t="shared" si="18"/>
        <v>336.3399991728017</v>
      </c>
      <c r="L1177" s="51">
        <v>3101</v>
      </c>
      <c r="M1177" s="51" t="s">
        <v>8635</v>
      </c>
      <c r="N1177" s="9">
        <v>3104502</v>
      </c>
      <c r="V1177" s="66"/>
      <c r="W1177" s="66"/>
    </row>
    <row r="1178" spans="1:23" x14ac:dyDescent="0.25">
      <c r="A1178" s="9">
        <v>1177</v>
      </c>
      <c r="B1178" s="9" t="s">
        <v>137</v>
      </c>
      <c r="C1178" s="10" t="s">
        <v>2489</v>
      </c>
      <c r="D1178" s="9">
        <v>3104502</v>
      </c>
      <c r="E1178" s="10" t="s">
        <v>3086</v>
      </c>
      <c r="F1178" s="13">
        <v>1904.8</v>
      </c>
      <c r="G1178" s="13">
        <v>302452.44</v>
      </c>
      <c r="H1178" s="13">
        <v>643708.11</v>
      </c>
      <c r="I1178" s="13">
        <v>946160.55</v>
      </c>
      <c r="J1178" s="5">
        <v>36434</v>
      </c>
      <c r="K1178" s="6">
        <f t="shared" si="18"/>
        <v>337.93999895002099</v>
      </c>
      <c r="L1178" s="51">
        <v>3101</v>
      </c>
      <c r="M1178" s="51" t="s">
        <v>8635</v>
      </c>
      <c r="N1178" s="9">
        <v>3104502</v>
      </c>
      <c r="V1178" s="66"/>
      <c r="W1178" s="66"/>
    </row>
    <row r="1179" spans="1:23" x14ac:dyDescent="0.25">
      <c r="A1179" s="9">
        <v>1178</v>
      </c>
      <c r="B1179" s="9" t="s">
        <v>137</v>
      </c>
      <c r="C1179" s="10" t="s">
        <v>140</v>
      </c>
      <c r="D1179" s="9">
        <v>3170404</v>
      </c>
      <c r="E1179" s="10" t="s">
        <v>3080</v>
      </c>
      <c r="F1179" s="13">
        <v>1680.76</v>
      </c>
      <c r="G1179" s="13">
        <v>210508.5</v>
      </c>
      <c r="H1179" s="13">
        <v>567458.9</v>
      </c>
      <c r="I1179" s="13">
        <v>777967.4</v>
      </c>
      <c r="J1179" s="5">
        <v>36465</v>
      </c>
      <c r="K1179" s="6">
        <f t="shared" si="18"/>
        <v>337.62042171398656</v>
      </c>
      <c r="L1179" s="51">
        <v>5205</v>
      </c>
      <c r="M1179" s="51" t="s">
        <v>8676</v>
      </c>
      <c r="N1179" s="9">
        <v>3170404</v>
      </c>
      <c r="V1179" s="66"/>
      <c r="W1179" s="66"/>
    </row>
    <row r="1180" spans="1:23" x14ac:dyDescent="0.25">
      <c r="A1180" s="9">
        <v>1179</v>
      </c>
      <c r="B1180" s="9" t="s">
        <v>124</v>
      </c>
      <c r="C1180" s="10" t="s">
        <v>1575</v>
      </c>
      <c r="D1180" s="9">
        <v>2402501</v>
      </c>
      <c r="E1180" s="10" t="s">
        <v>3089</v>
      </c>
      <c r="F1180" s="13">
        <v>643.36</v>
      </c>
      <c r="G1180" s="13">
        <v>24060.3</v>
      </c>
      <c r="H1180" s="13">
        <v>95069.17</v>
      </c>
      <c r="I1180" s="13">
        <v>119129.47</v>
      </c>
      <c r="J1180" s="5">
        <v>35977</v>
      </c>
      <c r="K1180" s="6">
        <f t="shared" si="18"/>
        <v>147.7697867445909</v>
      </c>
      <c r="L1180" s="51">
        <v>2401</v>
      </c>
      <c r="M1180" s="51" t="s">
        <v>8636</v>
      </c>
      <c r="N1180" s="9">
        <v>2402501</v>
      </c>
      <c r="V1180" s="66"/>
      <c r="W1180" s="66"/>
    </row>
    <row r="1181" spans="1:23" x14ac:dyDescent="0.25">
      <c r="A1181" s="9">
        <v>1180</v>
      </c>
      <c r="B1181" s="9" t="s">
        <v>306</v>
      </c>
      <c r="C1181" s="10" t="s">
        <v>702</v>
      </c>
      <c r="D1181" s="9">
        <v>2202174</v>
      </c>
      <c r="E1181" s="10" t="s">
        <v>3091</v>
      </c>
      <c r="F1181" s="13">
        <v>523.16999999999996</v>
      </c>
      <c r="G1181" s="13">
        <v>4047.39</v>
      </c>
      <c r="H1181" s="13">
        <v>15260.93</v>
      </c>
      <c r="I1181" s="13">
        <v>19308.32</v>
      </c>
      <c r="J1181" s="5">
        <v>35947</v>
      </c>
      <c r="K1181" s="6">
        <f t="shared" si="18"/>
        <v>29.170116788042129</v>
      </c>
      <c r="L1181" s="51">
        <v>2201</v>
      </c>
      <c r="M1181" s="51" t="s">
        <v>8691</v>
      </c>
      <c r="N1181" s="9">
        <v>2202174</v>
      </c>
      <c r="V1181" s="66"/>
      <c r="W1181" s="66"/>
    </row>
    <row r="1182" spans="1:23" x14ac:dyDescent="0.25">
      <c r="A1182" s="9">
        <v>1181</v>
      </c>
      <c r="B1182" s="9" t="s">
        <v>114</v>
      </c>
      <c r="C1182" s="10" t="s">
        <v>1391</v>
      </c>
      <c r="D1182" s="9">
        <v>5103353</v>
      </c>
      <c r="E1182" s="10" t="s">
        <v>3093</v>
      </c>
      <c r="F1182" s="13">
        <v>31273.34</v>
      </c>
      <c r="G1182" s="13">
        <v>1283122.17</v>
      </c>
      <c r="H1182" s="13">
        <v>3375019.2</v>
      </c>
      <c r="I1182" s="13">
        <v>4658141.37</v>
      </c>
      <c r="J1182" s="5">
        <v>36434</v>
      </c>
      <c r="K1182" s="6">
        <f t="shared" si="18"/>
        <v>107.92001110210806</v>
      </c>
      <c r="L1182" s="51">
        <v>5101</v>
      </c>
      <c r="M1182" s="51" t="s">
        <v>8681</v>
      </c>
      <c r="N1182" s="9">
        <v>5103353</v>
      </c>
      <c r="V1182" s="66"/>
      <c r="W1182" s="66"/>
    </row>
    <row r="1183" spans="1:23" x14ac:dyDescent="0.25">
      <c r="A1183" s="9">
        <v>1182</v>
      </c>
      <c r="B1183" s="9" t="s">
        <v>129</v>
      </c>
      <c r="C1183" s="10" t="s">
        <v>376</v>
      </c>
      <c r="D1183" s="9">
        <v>1503705</v>
      </c>
      <c r="E1183" s="10" t="s">
        <v>3095</v>
      </c>
      <c r="F1183" s="13">
        <v>3600</v>
      </c>
      <c r="G1183" s="13">
        <v>0</v>
      </c>
      <c r="H1183" s="13">
        <v>424960.33</v>
      </c>
      <c r="I1183" s="13">
        <v>424960.33</v>
      </c>
      <c r="J1183" s="5">
        <v>35947</v>
      </c>
      <c r="K1183" s="6">
        <f t="shared" si="18"/>
        <v>118.04453611111111</v>
      </c>
      <c r="L1183" s="51">
        <v>1503</v>
      </c>
      <c r="M1183" s="51" t="s">
        <v>8634</v>
      </c>
      <c r="N1183" s="9">
        <v>1503705</v>
      </c>
      <c r="V1183" s="66"/>
      <c r="W1183" s="66"/>
    </row>
    <row r="1184" spans="1:23" x14ac:dyDescent="0.25">
      <c r="A1184" s="9">
        <v>1183</v>
      </c>
      <c r="B1184" s="9" t="s">
        <v>124</v>
      </c>
      <c r="C1184" s="10" t="s">
        <v>3097</v>
      </c>
      <c r="D1184" s="9">
        <v>2406700</v>
      </c>
      <c r="E1184" s="10" t="s">
        <v>3098</v>
      </c>
      <c r="F1184" s="13">
        <v>1855.27</v>
      </c>
      <c r="G1184" s="13">
        <v>141547.5</v>
      </c>
      <c r="H1184" s="13">
        <v>236360.84</v>
      </c>
      <c r="I1184" s="13">
        <v>377908.34</v>
      </c>
      <c r="J1184" s="5">
        <v>36100</v>
      </c>
      <c r="K1184" s="6">
        <f t="shared" si="18"/>
        <v>127.39969923515176</v>
      </c>
      <c r="L1184" s="51">
        <v>2402</v>
      </c>
      <c r="M1184" s="51" t="s">
        <v>8684</v>
      </c>
      <c r="N1184" s="9">
        <v>2406700</v>
      </c>
      <c r="V1184" s="66"/>
      <c r="W1184" s="66"/>
    </row>
    <row r="1185" spans="1:23" x14ac:dyDescent="0.25">
      <c r="A1185" s="9">
        <v>1184</v>
      </c>
      <c r="B1185" s="9" t="s">
        <v>110</v>
      </c>
      <c r="C1185" s="10" t="s">
        <v>1567</v>
      </c>
      <c r="D1185" s="9">
        <v>1716703</v>
      </c>
      <c r="E1185" s="10" t="s">
        <v>3100</v>
      </c>
      <c r="F1185" s="13">
        <v>2656.45</v>
      </c>
      <c r="G1185" s="13">
        <v>0</v>
      </c>
      <c r="H1185" s="13">
        <v>307271.57</v>
      </c>
      <c r="I1185" s="13">
        <v>307271.57</v>
      </c>
      <c r="J1185" s="5">
        <v>36130</v>
      </c>
      <c r="K1185" s="6">
        <f t="shared" si="18"/>
        <v>115.66999943533665</v>
      </c>
      <c r="L1185" s="51">
        <v>1701</v>
      </c>
      <c r="M1185" s="51" t="s">
        <v>8668</v>
      </c>
      <c r="N1185" s="9">
        <v>1716703</v>
      </c>
      <c r="V1185" s="66"/>
      <c r="W1185" s="66"/>
    </row>
    <row r="1186" spans="1:23" x14ac:dyDescent="0.25">
      <c r="A1186" s="9">
        <v>1185</v>
      </c>
      <c r="B1186" s="9" t="s">
        <v>114</v>
      </c>
      <c r="C1186" s="10" t="s">
        <v>933</v>
      </c>
      <c r="D1186" s="9">
        <v>5107602</v>
      </c>
      <c r="E1186" s="10" t="s">
        <v>3102</v>
      </c>
      <c r="F1186" s="13">
        <v>1179</v>
      </c>
      <c r="G1186" s="13">
        <v>389930.76</v>
      </c>
      <c r="H1186" s="13">
        <v>668488.95999999996</v>
      </c>
      <c r="I1186" s="13">
        <v>1058419.72</v>
      </c>
      <c r="J1186" s="5">
        <v>35735</v>
      </c>
      <c r="K1186" s="6">
        <f t="shared" si="18"/>
        <v>566.99657336726034</v>
      </c>
      <c r="L1186" s="51">
        <v>5102</v>
      </c>
      <c r="M1186" s="51" t="s">
        <v>8697</v>
      </c>
      <c r="N1186" s="9">
        <v>5107602</v>
      </c>
      <c r="V1186" s="66"/>
      <c r="W1186" s="66"/>
    </row>
    <row r="1187" spans="1:23" x14ac:dyDescent="0.25">
      <c r="A1187" s="9">
        <v>1186</v>
      </c>
      <c r="B1187" s="9" t="s">
        <v>104</v>
      </c>
      <c r="C1187" s="10" t="s">
        <v>3104</v>
      </c>
      <c r="D1187" s="9">
        <v>4121703</v>
      </c>
      <c r="E1187" s="10" t="s">
        <v>3105</v>
      </c>
      <c r="F1187" s="13">
        <v>643.87</v>
      </c>
      <c r="G1187" s="13">
        <v>57578.22</v>
      </c>
      <c r="H1187" s="13">
        <v>232424.19</v>
      </c>
      <c r="I1187" s="13">
        <v>290002.40999999997</v>
      </c>
      <c r="J1187" s="5">
        <v>36312</v>
      </c>
      <c r="K1187" s="6">
        <f t="shared" si="18"/>
        <v>360.97999596191778</v>
      </c>
      <c r="L1187" s="51">
        <v>3505</v>
      </c>
      <c r="M1187" s="51" t="s">
        <v>8670</v>
      </c>
      <c r="N1187" s="9">
        <v>4121703</v>
      </c>
      <c r="V1187" s="66"/>
      <c r="W1187" s="66"/>
    </row>
    <row r="1188" spans="1:23" x14ac:dyDescent="0.25">
      <c r="A1188" s="9">
        <v>1187</v>
      </c>
      <c r="B1188" s="9" t="s">
        <v>104</v>
      </c>
      <c r="C1188" s="10" t="s">
        <v>824</v>
      </c>
      <c r="D1188" s="9">
        <v>4107553</v>
      </c>
      <c r="E1188" s="10" t="s">
        <v>3107</v>
      </c>
      <c r="F1188" s="13">
        <v>81.599999999999994</v>
      </c>
      <c r="G1188" s="13">
        <v>0</v>
      </c>
      <c r="H1188" s="13">
        <v>197939.11</v>
      </c>
      <c r="I1188" s="13">
        <v>197939.11</v>
      </c>
      <c r="J1188" s="5">
        <v>36069</v>
      </c>
      <c r="K1188" s="6">
        <f t="shared" si="18"/>
        <v>2425.724387254902</v>
      </c>
      <c r="L1188" s="51">
        <v>4104</v>
      </c>
      <c r="M1188" s="51" t="s">
        <v>8625</v>
      </c>
      <c r="N1188" s="9">
        <v>4107553</v>
      </c>
      <c r="V1188" s="66"/>
      <c r="W1188" s="66"/>
    </row>
    <row r="1189" spans="1:23" x14ac:dyDescent="0.25">
      <c r="A1189" s="9">
        <v>1188</v>
      </c>
      <c r="B1189" s="9" t="s">
        <v>124</v>
      </c>
      <c r="C1189" s="10" t="s">
        <v>806</v>
      </c>
      <c r="D1189" s="9">
        <v>2414407</v>
      </c>
      <c r="E1189" s="10" t="s">
        <v>2891</v>
      </c>
      <c r="F1189" s="13">
        <v>138.44</v>
      </c>
      <c r="G1189" s="13">
        <v>0</v>
      </c>
      <c r="H1189" s="13">
        <v>20419.89</v>
      </c>
      <c r="I1189" s="13">
        <v>20419.89</v>
      </c>
      <c r="J1189" s="5">
        <v>35643</v>
      </c>
      <c r="K1189" s="6">
        <f t="shared" si="18"/>
        <v>147.49992776654145</v>
      </c>
      <c r="L1189" s="51">
        <v>2403</v>
      </c>
      <c r="M1189" s="51" t="s">
        <v>8637</v>
      </c>
      <c r="N1189" s="9">
        <v>2414407</v>
      </c>
      <c r="V1189" s="66"/>
      <c r="W1189" s="66"/>
    </row>
    <row r="1190" spans="1:23" x14ac:dyDescent="0.25">
      <c r="A1190" s="9">
        <v>1189</v>
      </c>
      <c r="B1190" s="9" t="s">
        <v>306</v>
      </c>
      <c r="C1190" s="10" t="s">
        <v>3111</v>
      </c>
      <c r="D1190" s="9">
        <v>2208700</v>
      </c>
      <c r="E1190" s="10" t="s">
        <v>3112</v>
      </c>
      <c r="F1190" s="13">
        <v>472</v>
      </c>
      <c r="G1190" s="13">
        <v>18909.78</v>
      </c>
      <c r="H1190" s="13">
        <v>41338.99</v>
      </c>
      <c r="I1190" s="13">
        <v>60248.77</v>
      </c>
      <c r="J1190" s="5">
        <v>35855</v>
      </c>
      <c r="K1190" s="6">
        <f t="shared" si="18"/>
        <v>87.582605932203379</v>
      </c>
      <c r="L1190" s="51">
        <v>2205</v>
      </c>
      <c r="M1190" s="51" t="s">
        <v>8708</v>
      </c>
      <c r="N1190" s="9">
        <v>2208700</v>
      </c>
      <c r="V1190" s="66"/>
      <c r="W1190" s="66"/>
    </row>
    <row r="1191" spans="1:23" x14ac:dyDescent="0.25">
      <c r="A1191" s="9">
        <v>1190</v>
      </c>
      <c r="B1191" s="9" t="s">
        <v>129</v>
      </c>
      <c r="C1191" s="10" t="s">
        <v>156</v>
      </c>
      <c r="D1191" s="9">
        <v>1504208</v>
      </c>
      <c r="E1191" s="10" t="s">
        <v>2045</v>
      </c>
      <c r="F1191" s="13">
        <v>1935.27</v>
      </c>
      <c r="G1191" s="13">
        <v>0</v>
      </c>
      <c r="H1191" s="13">
        <v>402758.96</v>
      </c>
      <c r="I1191" s="13">
        <v>402758.96</v>
      </c>
      <c r="J1191" s="5">
        <v>36008</v>
      </c>
      <c r="K1191" s="6">
        <f t="shared" si="18"/>
        <v>208.11512605476238</v>
      </c>
      <c r="L1191" s="51">
        <v>1503</v>
      </c>
      <c r="M1191" s="51" t="s">
        <v>8634</v>
      </c>
      <c r="N1191" s="9">
        <v>1504208</v>
      </c>
      <c r="V1191" s="66"/>
      <c r="W1191" s="66"/>
    </row>
    <row r="1192" spans="1:23" x14ac:dyDescent="0.25">
      <c r="A1192" s="9">
        <v>1191</v>
      </c>
      <c r="B1192" s="9" t="s">
        <v>119</v>
      </c>
      <c r="C1192" s="10" t="s">
        <v>3115</v>
      </c>
      <c r="D1192" s="9">
        <v>2602704</v>
      </c>
      <c r="E1192" s="10" t="s">
        <v>3116</v>
      </c>
      <c r="F1192" s="13">
        <v>197.55</v>
      </c>
      <c r="G1192" s="13">
        <v>20969.97</v>
      </c>
      <c r="H1192" s="13">
        <v>124026</v>
      </c>
      <c r="I1192" s="13">
        <v>144995.97</v>
      </c>
      <c r="J1192" s="5">
        <v>35735</v>
      </c>
      <c r="K1192" s="6">
        <f t="shared" si="18"/>
        <v>627.82080485952918</v>
      </c>
      <c r="L1192" s="51">
        <v>2604</v>
      </c>
      <c r="M1192" s="51" t="s">
        <v>8664</v>
      </c>
      <c r="N1192" s="9">
        <v>2602704</v>
      </c>
      <c r="V1192" s="66"/>
      <c r="W1192" s="66"/>
    </row>
    <row r="1193" spans="1:23" x14ac:dyDescent="0.25">
      <c r="A1193" s="9">
        <v>1192</v>
      </c>
      <c r="B1193" s="9" t="s">
        <v>119</v>
      </c>
      <c r="C1193" s="10" t="s">
        <v>2423</v>
      </c>
      <c r="D1193" s="9">
        <v>2616308</v>
      </c>
      <c r="E1193" s="10" t="s">
        <v>3118</v>
      </c>
      <c r="F1193" s="13">
        <v>374.55</v>
      </c>
      <c r="G1193" s="13">
        <v>63600.4</v>
      </c>
      <c r="H1193" s="13">
        <v>324216.01</v>
      </c>
      <c r="I1193" s="13">
        <v>387816.41</v>
      </c>
      <c r="J1193" s="5">
        <v>35735</v>
      </c>
      <c r="K1193" s="6">
        <f t="shared" si="18"/>
        <v>865.61476438392742</v>
      </c>
      <c r="L1193" s="51">
        <v>2604</v>
      </c>
      <c r="M1193" s="51" t="s">
        <v>8664</v>
      </c>
      <c r="N1193" s="9">
        <v>2616308</v>
      </c>
      <c r="V1193" s="66"/>
      <c r="W1193" s="66"/>
    </row>
    <row r="1194" spans="1:23" x14ac:dyDescent="0.25">
      <c r="A1194" s="9">
        <v>1193</v>
      </c>
      <c r="B1194" s="9" t="s">
        <v>129</v>
      </c>
      <c r="C1194" s="10" t="s">
        <v>1483</v>
      </c>
      <c r="D1194" s="9">
        <v>1505536</v>
      </c>
      <c r="E1194" s="10" t="s">
        <v>3120</v>
      </c>
      <c r="F1194" s="13">
        <v>4325.16</v>
      </c>
      <c r="G1194" s="13">
        <v>803899.12</v>
      </c>
      <c r="H1194" s="13">
        <v>823574.53</v>
      </c>
      <c r="I1194" s="13">
        <v>1627473.65</v>
      </c>
      <c r="J1194" s="5">
        <v>35916</v>
      </c>
      <c r="K1194" s="6">
        <f t="shared" si="18"/>
        <v>190.41481240000371</v>
      </c>
      <c r="L1194" s="51">
        <v>1503</v>
      </c>
      <c r="M1194" s="51" t="s">
        <v>8634</v>
      </c>
      <c r="N1194" s="9">
        <v>1505536</v>
      </c>
      <c r="V1194" s="66"/>
      <c r="W1194" s="66"/>
    </row>
    <row r="1195" spans="1:23" x14ac:dyDescent="0.25">
      <c r="A1195" s="9">
        <v>1194</v>
      </c>
      <c r="B1195" s="9" t="s">
        <v>119</v>
      </c>
      <c r="C1195" s="10" t="s">
        <v>288</v>
      </c>
      <c r="D1195" s="9">
        <v>2609402</v>
      </c>
      <c r="E1195" s="10" t="s">
        <v>3122</v>
      </c>
      <c r="F1195" s="13">
        <v>435.1</v>
      </c>
      <c r="G1195" s="13">
        <v>164566.99</v>
      </c>
      <c r="H1195" s="13">
        <v>205433.01</v>
      </c>
      <c r="I1195" s="13">
        <v>370000</v>
      </c>
      <c r="J1195" s="5">
        <v>35855</v>
      </c>
      <c r="K1195" s="6">
        <f t="shared" si="18"/>
        <v>472.1512525856125</v>
      </c>
      <c r="L1195" s="51">
        <v>2604</v>
      </c>
      <c r="M1195" s="51" t="s">
        <v>8664</v>
      </c>
      <c r="N1195" s="9">
        <v>2609402</v>
      </c>
      <c r="V1195" s="66"/>
      <c r="W1195" s="66"/>
    </row>
    <row r="1196" spans="1:23" x14ac:dyDescent="0.25">
      <c r="A1196" s="9">
        <v>1195</v>
      </c>
      <c r="B1196" s="9" t="s">
        <v>99</v>
      </c>
      <c r="C1196" s="10" t="s">
        <v>908</v>
      </c>
      <c r="D1196" s="9">
        <v>2612604</v>
      </c>
      <c r="E1196" s="10" t="s">
        <v>364</v>
      </c>
      <c r="F1196" s="13">
        <v>746.8</v>
      </c>
      <c r="G1196" s="13">
        <v>38650</v>
      </c>
      <c r="H1196" s="13">
        <v>91349.97</v>
      </c>
      <c r="I1196" s="13">
        <v>129999.97</v>
      </c>
      <c r="J1196" s="5">
        <v>35765</v>
      </c>
      <c r="K1196" s="6">
        <f t="shared" si="18"/>
        <v>122.32186663095877</v>
      </c>
      <c r="L1196" s="51">
        <v>2904</v>
      </c>
      <c r="M1196" s="51" t="s">
        <v>8641</v>
      </c>
      <c r="N1196" s="9">
        <v>2612604</v>
      </c>
      <c r="V1196" s="66"/>
      <c r="W1196" s="66"/>
    </row>
    <row r="1197" spans="1:23" x14ac:dyDescent="0.25">
      <c r="A1197" s="9">
        <v>1196</v>
      </c>
      <c r="B1197" s="9" t="s">
        <v>104</v>
      </c>
      <c r="C1197" s="10" t="s">
        <v>3126</v>
      </c>
      <c r="D1197" s="9">
        <v>4125100</v>
      </c>
      <c r="E1197" s="10" t="s">
        <v>77</v>
      </c>
      <c r="F1197" s="13">
        <v>376.8</v>
      </c>
      <c r="G1197" s="13">
        <v>4578</v>
      </c>
      <c r="H1197" s="13">
        <v>455415</v>
      </c>
      <c r="I1197" s="13">
        <v>459993</v>
      </c>
      <c r="J1197" s="5">
        <v>36130</v>
      </c>
      <c r="K1197" s="6">
        <f t="shared" si="18"/>
        <v>1208.6385350318471</v>
      </c>
      <c r="L1197" s="51">
        <v>4103</v>
      </c>
      <c r="M1197" s="51" t="s">
        <v>8642</v>
      </c>
      <c r="N1197" s="9">
        <v>4125100</v>
      </c>
      <c r="V1197" s="66"/>
      <c r="W1197" s="66"/>
    </row>
    <row r="1198" spans="1:23" x14ac:dyDescent="0.25">
      <c r="A1198" s="9">
        <v>1197</v>
      </c>
      <c r="B1198" s="9" t="s">
        <v>235</v>
      </c>
      <c r="C1198" s="10" t="s">
        <v>2352</v>
      </c>
      <c r="D1198" s="9">
        <v>2309458</v>
      </c>
      <c r="E1198" s="10" t="s">
        <v>485</v>
      </c>
      <c r="F1198" s="13">
        <v>987.21</v>
      </c>
      <c r="G1198" s="13">
        <v>276264.61</v>
      </c>
      <c r="H1198" s="13">
        <v>50021.7</v>
      </c>
      <c r="I1198" s="13">
        <v>326286.31</v>
      </c>
      <c r="J1198" s="5">
        <v>36130</v>
      </c>
      <c r="K1198" s="6">
        <f t="shared" si="18"/>
        <v>50.669766311119211</v>
      </c>
      <c r="L1198" s="51">
        <v>2302</v>
      </c>
      <c r="M1198" s="51" t="s">
        <v>8662</v>
      </c>
      <c r="N1198" s="9">
        <v>2309458</v>
      </c>
      <c r="V1198" s="66"/>
      <c r="W1198" s="66"/>
    </row>
    <row r="1199" spans="1:23" x14ac:dyDescent="0.25">
      <c r="A1199" s="9">
        <v>1198</v>
      </c>
      <c r="B1199" s="9" t="s">
        <v>114</v>
      </c>
      <c r="C1199" s="10" t="s">
        <v>409</v>
      </c>
      <c r="D1199" s="9">
        <v>5107800</v>
      </c>
      <c r="E1199" s="10" t="s">
        <v>3129</v>
      </c>
      <c r="F1199" s="13">
        <v>2997.24</v>
      </c>
      <c r="G1199" s="13">
        <v>92119.37</v>
      </c>
      <c r="H1199" s="13">
        <v>402999.52</v>
      </c>
      <c r="I1199" s="13">
        <v>495118.89</v>
      </c>
      <c r="J1199" s="5">
        <v>36312</v>
      </c>
      <c r="K1199" s="6">
        <f t="shared" si="18"/>
        <v>134.45687365709787</v>
      </c>
      <c r="L1199" s="51">
        <v>5001</v>
      </c>
      <c r="M1199" s="51" t="s">
        <v>8709</v>
      </c>
      <c r="N1199" s="9">
        <v>5107800</v>
      </c>
      <c r="V1199" s="66"/>
      <c r="W1199" s="66"/>
    </row>
    <row r="1200" spans="1:23" x14ac:dyDescent="0.25">
      <c r="A1200" s="9">
        <v>1199</v>
      </c>
      <c r="B1200" s="9" t="s">
        <v>124</v>
      </c>
      <c r="C1200" s="10" t="s">
        <v>182</v>
      </c>
      <c r="D1200" s="9">
        <v>2401602</v>
      </c>
      <c r="E1200" s="10" t="s">
        <v>539</v>
      </c>
      <c r="F1200" s="13">
        <v>608.26</v>
      </c>
      <c r="G1200" s="13">
        <v>68988.460000000006</v>
      </c>
      <c r="H1200" s="13">
        <v>69713.23</v>
      </c>
      <c r="I1200" s="13">
        <v>138701.69</v>
      </c>
      <c r="J1200" s="5">
        <v>36312</v>
      </c>
      <c r="K1200" s="6">
        <f t="shared" si="18"/>
        <v>114.61090652023805</v>
      </c>
      <c r="L1200" s="51">
        <v>2403</v>
      </c>
      <c r="M1200" s="51" t="s">
        <v>8637</v>
      </c>
      <c r="N1200" s="9">
        <v>2401602</v>
      </c>
      <c r="V1200" s="66"/>
      <c r="W1200" s="66"/>
    </row>
    <row r="1201" spans="1:23" x14ac:dyDescent="0.25">
      <c r="A1201" s="9">
        <v>1200</v>
      </c>
      <c r="B1201" s="9" t="s">
        <v>124</v>
      </c>
      <c r="C1201" s="10" t="s">
        <v>1322</v>
      </c>
      <c r="D1201" s="9">
        <v>2402600</v>
      </c>
      <c r="E1201" s="10" t="s">
        <v>3132</v>
      </c>
      <c r="F1201" s="13">
        <v>468.81</v>
      </c>
      <c r="G1201" s="13">
        <v>212593.33</v>
      </c>
      <c r="H1201" s="13">
        <v>187408.07</v>
      </c>
      <c r="I1201" s="13">
        <v>400001.4</v>
      </c>
      <c r="J1201" s="5">
        <v>36281</v>
      </c>
      <c r="K1201" s="6">
        <f t="shared" si="18"/>
        <v>399.7527143192338</v>
      </c>
      <c r="L1201" s="51">
        <v>2403</v>
      </c>
      <c r="M1201" s="51" t="s">
        <v>8637</v>
      </c>
      <c r="N1201" s="9">
        <v>2402600</v>
      </c>
      <c r="V1201" s="66"/>
      <c r="W1201" s="66"/>
    </row>
    <row r="1202" spans="1:23" x14ac:dyDescent="0.25">
      <c r="A1202" s="9">
        <v>1201</v>
      </c>
      <c r="B1202" s="9" t="s">
        <v>148</v>
      </c>
      <c r="C1202" s="10" t="s">
        <v>2801</v>
      </c>
      <c r="D1202" s="9">
        <v>4304507</v>
      </c>
      <c r="E1202" s="10" t="s">
        <v>3134</v>
      </c>
      <c r="F1202" s="13">
        <v>293.2</v>
      </c>
      <c r="G1202" s="13">
        <v>11147.89</v>
      </c>
      <c r="H1202" s="13">
        <v>159099</v>
      </c>
      <c r="I1202" s="13">
        <v>170246.89</v>
      </c>
      <c r="J1202" s="5">
        <v>39052</v>
      </c>
      <c r="K1202" s="6">
        <f t="shared" si="18"/>
        <v>542.62960436562071</v>
      </c>
      <c r="L1202" s="51">
        <v>4305</v>
      </c>
      <c r="M1202" s="51" t="s">
        <v>8640</v>
      </c>
      <c r="N1202" s="9">
        <v>4304507</v>
      </c>
      <c r="V1202" s="66"/>
      <c r="W1202" s="66"/>
    </row>
    <row r="1203" spans="1:23" x14ac:dyDescent="0.25">
      <c r="A1203" s="9">
        <v>1202</v>
      </c>
      <c r="B1203" s="9" t="s">
        <v>148</v>
      </c>
      <c r="C1203" s="10" t="s">
        <v>2801</v>
      </c>
      <c r="D1203" s="9">
        <v>4304507</v>
      </c>
      <c r="E1203" s="10" t="s">
        <v>3136</v>
      </c>
      <c r="F1203" s="13">
        <v>539</v>
      </c>
      <c r="G1203" s="13">
        <v>71364.75</v>
      </c>
      <c r="H1203" s="13">
        <v>336912.73</v>
      </c>
      <c r="I1203" s="13">
        <v>408277.48</v>
      </c>
      <c r="J1203" s="5">
        <v>36434</v>
      </c>
      <c r="K1203" s="6">
        <f t="shared" si="18"/>
        <v>625.06999999999994</v>
      </c>
      <c r="L1203" s="51">
        <v>4305</v>
      </c>
      <c r="M1203" s="51" t="s">
        <v>8640</v>
      </c>
      <c r="N1203" s="9">
        <v>4304507</v>
      </c>
      <c r="V1203" s="66"/>
      <c r="W1203" s="66"/>
    </row>
    <row r="1204" spans="1:23" x14ac:dyDescent="0.25">
      <c r="A1204" s="9">
        <v>1203</v>
      </c>
      <c r="B1204" s="9" t="s">
        <v>306</v>
      </c>
      <c r="C1204" s="10" t="s">
        <v>2716</v>
      </c>
      <c r="D1204" s="9">
        <v>2202000</v>
      </c>
      <c r="E1204" s="10" t="s">
        <v>3138</v>
      </c>
      <c r="F1204" s="13">
        <v>899.81</v>
      </c>
      <c r="G1204" s="13">
        <v>28873.89</v>
      </c>
      <c r="H1204" s="13">
        <v>45681.83</v>
      </c>
      <c r="I1204" s="13">
        <v>74555.72</v>
      </c>
      <c r="J1204" s="5">
        <v>35855</v>
      </c>
      <c r="K1204" s="6">
        <f t="shared" si="18"/>
        <v>50.768306642513423</v>
      </c>
      <c r="L1204" s="51">
        <v>2201</v>
      </c>
      <c r="M1204" s="51" t="s">
        <v>8691</v>
      </c>
      <c r="N1204" s="9">
        <v>2202000</v>
      </c>
      <c r="V1204" s="66"/>
      <c r="W1204" s="66"/>
    </row>
    <row r="1205" spans="1:23" x14ac:dyDescent="0.25">
      <c r="A1205" s="9">
        <v>1204</v>
      </c>
      <c r="B1205" s="9" t="s">
        <v>104</v>
      </c>
      <c r="C1205" s="10" t="s">
        <v>2305</v>
      </c>
      <c r="D1205" s="9">
        <v>4116802</v>
      </c>
      <c r="E1205" s="10" t="s">
        <v>3140</v>
      </c>
      <c r="F1205" s="13">
        <v>598.1</v>
      </c>
      <c r="G1205" s="13">
        <v>209999.35</v>
      </c>
      <c r="H1205" s="13">
        <v>820315.7</v>
      </c>
      <c r="I1205" s="13">
        <v>1030315.05</v>
      </c>
      <c r="J1205" s="5">
        <v>36130</v>
      </c>
      <c r="K1205" s="6">
        <f t="shared" si="18"/>
        <v>1371.536030764086</v>
      </c>
      <c r="L1205" s="51">
        <v>4104</v>
      </c>
      <c r="M1205" s="51" t="s">
        <v>8625</v>
      </c>
      <c r="N1205" s="9">
        <v>4116802</v>
      </c>
      <c r="V1205" s="66"/>
      <c r="W1205" s="66"/>
    </row>
    <row r="1206" spans="1:23" x14ac:dyDescent="0.25">
      <c r="A1206" s="9">
        <v>1205</v>
      </c>
      <c r="B1206" s="9" t="s">
        <v>235</v>
      </c>
      <c r="C1206" s="10" t="s">
        <v>2540</v>
      </c>
      <c r="D1206" s="9">
        <v>2313203</v>
      </c>
      <c r="E1206" s="10" t="s">
        <v>3142</v>
      </c>
      <c r="F1206" s="13">
        <v>1007.35</v>
      </c>
      <c r="G1206" s="13">
        <v>70294.84</v>
      </c>
      <c r="H1206" s="13">
        <v>46186.87</v>
      </c>
      <c r="I1206" s="13">
        <v>116481.71</v>
      </c>
      <c r="J1206" s="5">
        <v>35735</v>
      </c>
      <c r="K1206" s="6">
        <f t="shared" si="18"/>
        <v>45.849873430287388</v>
      </c>
      <c r="L1206" s="51">
        <v>2301</v>
      </c>
      <c r="M1206" s="51" t="s">
        <v>8652</v>
      </c>
      <c r="N1206" s="9">
        <v>2313203</v>
      </c>
      <c r="V1206" s="66"/>
      <c r="W1206" s="66"/>
    </row>
    <row r="1207" spans="1:23" x14ac:dyDescent="0.25">
      <c r="A1207" s="9">
        <v>1206</v>
      </c>
      <c r="B1207" s="9" t="s">
        <v>114</v>
      </c>
      <c r="C1207" s="10" t="s">
        <v>3144</v>
      </c>
      <c r="D1207" s="9">
        <v>5100359</v>
      </c>
      <c r="E1207" s="10" t="s">
        <v>3145</v>
      </c>
      <c r="F1207" s="13">
        <v>24858.76</v>
      </c>
      <c r="G1207" s="13">
        <v>3916994.6</v>
      </c>
      <c r="H1207" s="13">
        <v>2555977.5499999998</v>
      </c>
      <c r="I1207" s="13">
        <v>6472972.1500000004</v>
      </c>
      <c r="J1207" s="5">
        <v>35947</v>
      </c>
      <c r="K1207" s="6">
        <f t="shared" si="18"/>
        <v>102.81999383718255</v>
      </c>
      <c r="L1207" s="51">
        <v>5101</v>
      </c>
      <c r="M1207" s="51" t="s">
        <v>8681</v>
      </c>
      <c r="N1207" s="9">
        <v>5100359</v>
      </c>
      <c r="V1207" s="66"/>
      <c r="W1207" s="66"/>
    </row>
    <row r="1208" spans="1:23" x14ac:dyDescent="0.25">
      <c r="A1208" s="9">
        <v>1207</v>
      </c>
      <c r="B1208" s="9" t="s">
        <v>114</v>
      </c>
      <c r="C1208" s="10" t="s">
        <v>2629</v>
      </c>
      <c r="D1208" s="9">
        <v>5106505</v>
      </c>
      <c r="E1208" s="10" t="s">
        <v>3147</v>
      </c>
      <c r="F1208" s="13">
        <v>2025.96</v>
      </c>
      <c r="G1208" s="13">
        <v>12134.28</v>
      </c>
      <c r="H1208" s="13">
        <v>408838.16</v>
      </c>
      <c r="I1208" s="13">
        <v>420972.44</v>
      </c>
      <c r="J1208" s="5">
        <v>36404</v>
      </c>
      <c r="K1208" s="6">
        <f t="shared" si="18"/>
        <v>201.79971963908466</v>
      </c>
      <c r="L1208" s="51">
        <v>5001</v>
      </c>
      <c r="M1208" s="51" t="s">
        <v>8709</v>
      </c>
      <c r="N1208" s="9">
        <v>5106505</v>
      </c>
      <c r="V1208" s="66"/>
      <c r="W1208" s="66"/>
    </row>
    <row r="1209" spans="1:23" x14ac:dyDescent="0.25">
      <c r="A1209" s="9">
        <v>1208</v>
      </c>
      <c r="B1209" s="9" t="s">
        <v>110</v>
      </c>
      <c r="C1209" s="10" t="s">
        <v>3149</v>
      </c>
      <c r="D1209" s="9">
        <v>1702307</v>
      </c>
      <c r="E1209" s="10" t="s">
        <v>3150</v>
      </c>
      <c r="F1209" s="13">
        <v>1014.05</v>
      </c>
      <c r="G1209" s="13">
        <v>46382.68</v>
      </c>
      <c r="H1209" s="13">
        <v>187416.72</v>
      </c>
      <c r="I1209" s="13">
        <v>233799.4</v>
      </c>
      <c r="J1209" s="5">
        <v>35735</v>
      </c>
      <c r="K1209" s="6">
        <f t="shared" si="18"/>
        <v>184.81999901385535</v>
      </c>
      <c r="L1209" s="51">
        <v>1701</v>
      </c>
      <c r="M1209" s="51" t="s">
        <v>8668</v>
      </c>
      <c r="N1209" s="9">
        <v>1702307</v>
      </c>
      <c r="V1209" s="66"/>
      <c r="W1209" s="66"/>
    </row>
    <row r="1210" spans="1:23" x14ac:dyDescent="0.25">
      <c r="A1210" s="9">
        <v>1209</v>
      </c>
      <c r="B1210" s="9" t="s">
        <v>235</v>
      </c>
      <c r="C1210" s="10" t="s">
        <v>1960</v>
      </c>
      <c r="D1210" s="9">
        <v>2312908</v>
      </c>
      <c r="E1210" s="10" t="s">
        <v>3152</v>
      </c>
      <c r="F1210" s="13">
        <v>1080.19</v>
      </c>
      <c r="G1210" s="13">
        <v>68008.27</v>
      </c>
      <c r="H1210" s="13">
        <v>26983.1</v>
      </c>
      <c r="I1210" s="13">
        <v>94991.37</v>
      </c>
      <c r="J1210" s="5">
        <v>35827</v>
      </c>
      <c r="K1210" s="6">
        <f t="shared" si="18"/>
        <v>24.979957229746617</v>
      </c>
      <c r="L1210" s="51">
        <v>2301</v>
      </c>
      <c r="M1210" s="51" t="s">
        <v>8652</v>
      </c>
      <c r="N1210" s="9">
        <v>2312908</v>
      </c>
      <c r="V1210" s="66"/>
      <c r="W1210" s="66"/>
    </row>
    <row r="1211" spans="1:23" x14ac:dyDescent="0.25">
      <c r="A1211" s="9">
        <v>1210</v>
      </c>
      <c r="B1211" s="9" t="s">
        <v>148</v>
      </c>
      <c r="C1211" s="10" t="s">
        <v>2801</v>
      </c>
      <c r="D1211" s="9">
        <v>4304507</v>
      </c>
      <c r="E1211" s="10" t="s">
        <v>3154</v>
      </c>
      <c r="F1211" s="13">
        <v>216.52</v>
      </c>
      <c r="G1211" s="13">
        <v>3078</v>
      </c>
      <c r="H1211" s="13">
        <v>159618.93</v>
      </c>
      <c r="I1211" s="13">
        <v>162696.93</v>
      </c>
      <c r="J1211" s="5">
        <v>35765</v>
      </c>
      <c r="K1211" s="6">
        <f t="shared" si="18"/>
        <v>737.20178274524289</v>
      </c>
      <c r="L1211" s="51">
        <v>4305</v>
      </c>
      <c r="M1211" s="51" t="s">
        <v>8640</v>
      </c>
      <c r="N1211" s="9">
        <v>4304507</v>
      </c>
      <c r="V1211" s="66"/>
      <c r="W1211" s="66"/>
    </row>
    <row r="1212" spans="1:23" x14ac:dyDescent="0.25">
      <c r="A1212" s="9">
        <v>1211</v>
      </c>
      <c r="B1212" s="9" t="s">
        <v>306</v>
      </c>
      <c r="C1212" s="10" t="s">
        <v>3156</v>
      </c>
      <c r="D1212" s="9">
        <v>2208551</v>
      </c>
      <c r="E1212" s="10" t="s">
        <v>3157</v>
      </c>
      <c r="F1212" s="13">
        <v>3532.22</v>
      </c>
      <c r="G1212" s="13">
        <v>88564.56</v>
      </c>
      <c r="H1212" s="13">
        <v>42500.79</v>
      </c>
      <c r="I1212" s="13">
        <v>131065.35</v>
      </c>
      <c r="J1212" s="5">
        <v>36434</v>
      </c>
      <c r="K1212" s="6">
        <f t="shared" si="18"/>
        <v>12.032316786610121</v>
      </c>
      <c r="L1212" s="51">
        <v>2206</v>
      </c>
      <c r="M1212" s="51" t="s">
        <v>8687</v>
      </c>
      <c r="N1212" s="9">
        <v>2208551</v>
      </c>
      <c r="V1212" s="66"/>
      <c r="W1212" s="66"/>
    </row>
    <row r="1213" spans="1:23" x14ac:dyDescent="0.25">
      <c r="A1213" s="9">
        <v>1212</v>
      </c>
      <c r="B1213" s="9" t="s">
        <v>148</v>
      </c>
      <c r="C1213" s="10" t="s">
        <v>2801</v>
      </c>
      <c r="D1213" s="9">
        <v>4304507</v>
      </c>
      <c r="E1213" s="10" t="s">
        <v>3159</v>
      </c>
      <c r="F1213" s="13">
        <v>200</v>
      </c>
      <c r="G1213" s="13">
        <v>2731.5</v>
      </c>
      <c r="H1213" s="13">
        <v>147194</v>
      </c>
      <c r="I1213" s="13">
        <v>149925.5</v>
      </c>
      <c r="J1213" s="5">
        <v>35765</v>
      </c>
      <c r="K1213" s="6">
        <f t="shared" si="18"/>
        <v>735.97</v>
      </c>
      <c r="L1213" s="51">
        <v>4305</v>
      </c>
      <c r="M1213" s="51" t="s">
        <v>8640</v>
      </c>
      <c r="N1213" s="9">
        <v>4304507</v>
      </c>
      <c r="V1213" s="66"/>
      <c r="W1213" s="66"/>
    </row>
    <row r="1214" spans="1:23" x14ac:dyDescent="0.25">
      <c r="A1214" s="9">
        <v>1213</v>
      </c>
      <c r="B1214" s="9" t="s">
        <v>114</v>
      </c>
      <c r="C1214" s="10" t="s">
        <v>2939</v>
      </c>
      <c r="D1214" s="9">
        <v>5106372</v>
      </c>
      <c r="E1214" s="10" t="s">
        <v>1587</v>
      </c>
      <c r="F1214" s="13">
        <v>1333.54</v>
      </c>
      <c r="G1214" s="13">
        <v>565036.5</v>
      </c>
      <c r="H1214" s="13">
        <v>1046645.5</v>
      </c>
      <c r="I1214" s="13">
        <v>1611682</v>
      </c>
      <c r="J1214" s="5">
        <v>36434</v>
      </c>
      <c r="K1214" s="6">
        <f t="shared" si="18"/>
        <v>784.86247131694586</v>
      </c>
      <c r="L1214" s="51">
        <v>5102</v>
      </c>
      <c r="M1214" s="51" t="s">
        <v>8697</v>
      </c>
      <c r="N1214" s="9">
        <v>5106372</v>
      </c>
      <c r="V1214" s="66"/>
      <c r="W1214" s="66"/>
    </row>
    <row r="1215" spans="1:23" x14ac:dyDescent="0.25">
      <c r="A1215" s="9">
        <v>1214</v>
      </c>
      <c r="B1215" s="9" t="s">
        <v>104</v>
      </c>
      <c r="C1215" s="10" t="s">
        <v>1666</v>
      </c>
      <c r="D1215" s="9">
        <v>4124707</v>
      </c>
      <c r="E1215" s="10" t="s">
        <v>3162</v>
      </c>
      <c r="F1215" s="13">
        <v>752.96</v>
      </c>
      <c r="G1215" s="13">
        <v>342835.56</v>
      </c>
      <c r="H1215" s="13">
        <v>694213.93</v>
      </c>
      <c r="I1215" s="13">
        <v>1037049.49</v>
      </c>
      <c r="J1215" s="5">
        <v>36008</v>
      </c>
      <c r="K1215" s="6">
        <f t="shared" si="18"/>
        <v>921.97982628559294</v>
      </c>
      <c r="L1215" s="51">
        <v>3505</v>
      </c>
      <c r="M1215" s="51" t="s">
        <v>8670</v>
      </c>
      <c r="N1215" s="9">
        <v>4124707</v>
      </c>
      <c r="V1215" s="66"/>
      <c r="W1215" s="66"/>
    </row>
    <row r="1216" spans="1:23" x14ac:dyDescent="0.25">
      <c r="A1216" s="9">
        <v>1215</v>
      </c>
      <c r="B1216" s="9" t="s">
        <v>104</v>
      </c>
      <c r="C1216" s="10" t="s">
        <v>1666</v>
      </c>
      <c r="D1216" s="9">
        <v>4124707</v>
      </c>
      <c r="E1216" s="10" t="s">
        <v>655</v>
      </c>
      <c r="F1216" s="13">
        <v>350.78</v>
      </c>
      <c r="G1216" s="13">
        <v>96931.81</v>
      </c>
      <c r="H1216" s="13">
        <v>149486.6</v>
      </c>
      <c r="I1216" s="13">
        <v>246418.41</v>
      </c>
      <c r="J1216" s="5">
        <v>36100</v>
      </c>
      <c r="K1216" s="6">
        <f t="shared" si="18"/>
        <v>426.15485489480591</v>
      </c>
      <c r="L1216" s="51">
        <v>3505</v>
      </c>
      <c r="M1216" s="51" t="s">
        <v>8670</v>
      </c>
      <c r="N1216" s="9">
        <v>4124707</v>
      </c>
      <c r="V1216" s="66"/>
      <c r="W1216" s="66"/>
    </row>
    <row r="1217" spans="1:23" x14ac:dyDescent="0.25">
      <c r="A1217" s="9">
        <v>1216</v>
      </c>
      <c r="B1217" s="9" t="s">
        <v>104</v>
      </c>
      <c r="C1217" s="10" t="s">
        <v>1666</v>
      </c>
      <c r="D1217" s="9">
        <v>4124707</v>
      </c>
      <c r="E1217" s="10" t="s">
        <v>3165</v>
      </c>
      <c r="F1217" s="13">
        <v>607.23</v>
      </c>
      <c r="G1217" s="13">
        <v>208177.2</v>
      </c>
      <c r="H1217" s="13">
        <v>672082.07</v>
      </c>
      <c r="I1217" s="13">
        <v>880259.27</v>
      </c>
      <c r="J1217" s="5">
        <v>36008</v>
      </c>
      <c r="K1217" s="6">
        <f t="shared" si="18"/>
        <v>1106.7998451986889</v>
      </c>
      <c r="L1217" s="51">
        <v>3505</v>
      </c>
      <c r="M1217" s="51" t="s">
        <v>8670</v>
      </c>
      <c r="N1217" s="9">
        <v>4124707</v>
      </c>
      <c r="V1217" s="66"/>
      <c r="W1217" s="66"/>
    </row>
    <row r="1218" spans="1:23" x14ac:dyDescent="0.25">
      <c r="A1218" s="9">
        <v>1217</v>
      </c>
      <c r="B1218" s="9" t="s">
        <v>104</v>
      </c>
      <c r="C1218" s="10" t="s">
        <v>1666</v>
      </c>
      <c r="D1218" s="9">
        <v>4124707</v>
      </c>
      <c r="E1218" s="10" t="s">
        <v>3167</v>
      </c>
      <c r="F1218" s="13">
        <v>339.57</v>
      </c>
      <c r="G1218" s="13">
        <v>90567.69</v>
      </c>
      <c r="H1218" s="13">
        <v>409616.5</v>
      </c>
      <c r="I1218" s="13">
        <v>500184.19</v>
      </c>
      <c r="J1218" s="5">
        <v>36008</v>
      </c>
      <c r="K1218" s="6">
        <f t="shared" si="18"/>
        <v>1206.2800011779605</v>
      </c>
      <c r="L1218" s="51">
        <v>3505</v>
      </c>
      <c r="M1218" s="51" t="s">
        <v>8670</v>
      </c>
      <c r="N1218" s="9">
        <v>4124707</v>
      </c>
      <c r="V1218" s="66"/>
      <c r="W1218" s="66"/>
    </row>
    <row r="1219" spans="1:23" x14ac:dyDescent="0.25">
      <c r="A1219" s="9">
        <v>1218</v>
      </c>
      <c r="B1219" s="9" t="s">
        <v>44</v>
      </c>
      <c r="C1219" s="10" t="s">
        <v>277</v>
      </c>
      <c r="D1219" s="9">
        <v>2101608</v>
      </c>
      <c r="E1219" s="10" t="s">
        <v>3169</v>
      </c>
      <c r="F1219" s="13">
        <v>1500</v>
      </c>
      <c r="G1219" s="13">
        <v>16610</v>
      </c>
      <c r="H1219" s="13">
        <v>80625</v>
      </c>
      <c r="I1219" s="13">
        <v>97235</v>
      </c>
      <c r="J1219" s="5">
        <v>35855</v>
      </c>
      <c r="K1219" s="6">
        <f t="shared" ref="K1219:K1282" si="19">H1219/F1219</f>
        <v>53.75</v>
      </c>
      <c r="L1219" s="51">
        <v>2106</v>
      </c>
      <c r="M1219" s="51" t="s">
        <v>8705</v>
      </c>
      <c r="N1219" s="9">
        <v>2101608</v>
      </c>
      <c r="V1219" s="66"/>
      <c r="W1219" s="66"/>
    </row>
    <row r="1220" spans="1:23" x14ac:dyDescent="0.25">
      <c r="A1220" s="9">
        <v>1219</v>
      </c>
      <c r="B1220" s="9" t="s">
        <v>148</v>
      </c>
      <c r="C1220" s="10" t="s">
        <v>3171</v>
      </c>
      <c r="D1220" s="9">
        <v>4309001</v>
      </c>
      <c r="E1220" s="10" t="s">
        <v>490</v>
      </c>
      <c r="F1220" s="13">
        <v>151.22</v>
      </c>
      <c r="G1220" s="13">
        <v>12923.71</v>
      </c>
      <c r="H1220" s="13">
        <v>332596.56</v>
      </c>
      <c r="I1220" s="13">
        <v>345520.27</v>
      </c>
      <c r="J1220" s="5">
        <v>36434</v>
      </c>
      <c r="K1220" s="6">
        <f t="shared" si="19"/>
        <v>2199.4217696071946</v>
      </c>
      <c r="L1220" s="51">
        <v>4301</v>
      </c>
      <c r="M1220" s="51" t="s">
        <v>8699</v>
      </c>
      <c r="N1220" s="9">
        <v>4309001</v>
      </c>
      <c r="V1220" s="66"/>
      <c r="W1220" s="66"/>
    </row>
    <row r="1221" spans="1:23" x14ac:dyDescent="0.25">
      <c r="A1221" s="9">
        <v>1220</v>
      </c>
      <c r="B1221" s="9" t="s">
        <v>148</v>
      </c>
      <c r="C1221" s="10" t="s">
        <v>3171</v>
      </c>
      <c r="D1221" s="9">
        <v>4309001</v>
      </c>
      <c r="E1221" s="10" t="s">
        <v>490</v>
      </c>
      <c r="F1221" s="13">
        <v>153.03</v>
      </c>
      <c r="G1221" s="13">
        <v>4096.5600000000004</v>
      </c>
      <c r="H1221" s="13">
        <v>266342.56</v>
      </c>
      <c r="I1221" s="13">
        <v>270439.12</v>
      </c>
      <c r="J1221" s="5">
        <v>36434</v>
      </c>
      <c r="K1221" s="6">
        <f t="shared" si="19"/>
        <v>1740.4597791282754</v>
      </c>
      <c r="L1221" s="51">
        <v>4301</v>
      </c>
      <c r="M1221" s="51" t="s">
        <v>8699</v>
      </c>
      <c r="N1221" s="9">
        <v>4309001</v>
      </c>
      <c r="V1221" s="66"/>
      <c r="W1221" s="66"/>
    </row>
    <row r="1222" spans="1:23" x14ac:dyDescent="0.25">
      <c r="A1222" s="9">
        <v>1221</v>
      </c>
      <c r="B1222" s="9" t="s">
        <v>148</v>
      </c>
      <c r="C1222" s="10" t="s">
        <v>2570</v>
      </c>
      <c r="D1222" s="9">
        <v>4306106</v>
      </c>
      <c r="E1222" s="10" t="s">
        <v>3174</v>
      </c>
      <c r="F1222" s="13">
        <v>94.9</v>
      </c>
      <c r="G1222" s="13">
        <v>0</v>
      </c>
      <c r="H1222" s="13">
        <v>180823.62</v>
      </c>
      <c r="I1222" s="13">
        <v>180823.62</v>
      </c>
      <c r="J1222" s="5">
        <v>36465</v>
      </c>
      <c r="K1222" s="6">
        <f t="shared" si="19"/>
        <v>1905.4122233930452</v>
      </c>
      <c r="L1222" s="51">
        <v>4302</v>
      </c>
      <c r="M1222" s="51" t="s">
        <v>8639</v>
      </c>
      <c r="N1222" s="9">
        <v>4306106</v>
      </c>
      <c r="V1222" s="66"/>
      <c r="W1222" s="66"/>
    </row>
    <row r="1223" spans="1:23" x14ac:dyDescent="0.25">
      <c r="A1223" s="9">
        <v>1222</v>
      </c>
      <c r="B1223" s="9" t="s">
        <v>964</v>
      </c>
      <c r="C1223" s="10" t="s">
        <v>3176</v>
      </c>
      <c r="D1223" s="9">
        <v>3135803</v>
      </c>
      <c r="E1223" s="10" t="s">
        <v>3177</v>
      </c>
      <c r="F1223" s="13">
        <v>501.72</v>
      </c>
      <c r="G1223" s="13">
        <v>35534.269999999997</v>
      </c>
      <c r="H1223" s="13">
        <v>112887</v>
      </c>
      <c r="I1223" s="13">
        <v>148421.26999999999</v>
      </c>
      <c r="J1223" s="5">
        <v>35855</v>
      </c>
      <c r="K1223" s="6">
        <f t="shared" si="19"/>
        <v>225</v>
      </c>
      <c r="L1223" s="51">
        <v>3102</v>
      </c>
      <c r="M1223" s="51" t="s">
        <v>8653</v>
      </c>
      <c r="N1223" s="9">
        <v>3135803</v>
      </c>
      <c r="V1223" s="66"/>
      <c r="W1223" s="66"/>
    </row>
    <row r="1224" spans="1:23" x14ac:dyDescent="0.25">
      <c r="A1224" s="9">
        <v>1223</v>
      </c>
      <c r="B1224" s="9" t="s">
        <v>964</v>
      </c>
      <c r="C1224" s="10" t="s">
        <v>3176</v>
      </c>
      <c r="D1224" s="9">
        <v>3135803</v>
      </c>
      <c r="E1224" s="10" t="s">
        <v>3179</v>
      </c>
      <c r="F1224" s="13">
        <v>426.28</v>
      </c>
      <c r="G1224" s="13">
        <v>172247.25</v>
      </c>
      <c r="H1224" s="13">
        <v>94160.98</v>
      </c>
      <c r="I1224" s="13">
        <v>266408.23</v>
      </c>
      <c r="J1224" s="5">
        <v>35855</v>
      </c>
      <c r="K1224" s="6">
        <f t="shared" si="19"/>
        <v>220.88997841794125</v>
      </c>
      <c r="L1224" s="51">
        <v>3102</v>
      </c>
      <c r="M1224" s="51" t="s">
        <v>8653</v>
      </c>
      <c r="N1224" s="9">
        <v>3135803</v>
      </c>
      <c r="V1224" s="66"/>
      <c r="W1224" s="66"/>
    </row>
    <row r="1225" spans="1:23" x14ac:dyDescent="0.25">
      <c r="A1225" s="9">
        <v>1224</v>
      </c>
      <c r="B1225" s="9" t="s">
        <v>964</v>
      </c>
      <c r="C1225" s="10" t="s">
        <v>3176</v>
      </c>
      <c r="D1225" s="9">
        <v>3135803</v>
      </c>
      <c r="E1225" s="10" t="s">
        <v>3181</v>
      </c>
      <c r="F1225" s="13">
        <v>1211.17</v>
      </c>
      <c r="G1225" s="13">
        <v>57641.1</v>
      </c>
      <c r="H1225" s="13">
        <v>263440.62</v>
      </c>
      <c r="I1225" s="13">
        <v>321081.71999999997</v>
      </c>
      <c r="J1225" s="5">
        <v>35855</v>
      </c>
      <c r="K1225" s="6">
        <f t="shared" si="19"/>
        <v>217.50920184614876</v>
      </c>
      <c r="L1225" s="51">
        <v>3102</v>
      </c>
      <c r="M1225" s="51" t="s">
        <v>8653</v>
      </c>
      <c r="N1225" s="9">
        <v>3135803</v>
      </c>
      <c r="V1225" s="66"/>
      <c r="W1225" s="66"/>
    </row>
    <row r="1226" spans="1:23" x14ac:dyDescent="0.25">
      <c r="A1226" s="9">
        <v>1225</v>
      </c>
      <c r="B1226" s="9" t="s">
        <v>137</v>
      </c>
      <c r="C1226" s="10" t="s">
        <v>2489</v>
      </c>
      <c r="D1226" s="9">
        <v>3104502</v>
      </c>
      <c r="E1226" s="10" t="s">
        <v>3183</v>
      </c>
      <c r="F1226" s="13">
        <v>248.34</v>
      </c>
      <c r="G1226" s="13">
        <v>52957.82</v>
      </c>
      <c r="H1226" s="13">
        <v>77350.460000000006</v>
      </c>
      <c r="I1226" s="13">
        <v>130308.28</v>
      </c>
      <c r="J1226" s="5">
        <v>36465</v>
      </c>
      <c r="K1226" s="6">
        <f t="shared" si="19"/>
        <v>311.47000080534752</v>
      </c>
      <c r="L1226" s="51">
        <v>3101</v>
      </c>
      <c r="M1226" s="51" t="s">
        <v>8635</v>
      </c>
      <c r="N1226" s="9">
        <v>3104502</v>
      </c>
      <c r="V1226" s="66"/>
      <c r="W1226" s="66"/>
    </row>
    <row r="1227" spans="1:23" x14ac:dyDescent="0.25">
      <c r="A1227" s="9">
        <v>1226</v>
      </c>
      <c r="B1227" s="9" t="s">
        <v>964</v>
      </c>
      <c r="C1227" s="10" t="s">
        <v>1580</v>
      </c>
      <c r="D1227" s="9">
        <v>3147006</v>
      </c>
      <c r="E1227" s="10" t="s">
        <v>3185</v>
      </c>
      <c r="F1227" s="13">
        <v>486</v>
      </c>
      <c r="G1227" s="13">
        <v>75138.13</v>
      </c>
      <c r="H1227" s="13">
        <v>91640.66</v>
      </c>
      <c r="I1227" s="13">
        <v>166778.79</v>
      </c>
      <c r="J1227" s="5">
        <v>35855</v>
      </c>
      <c r="K1227" s="6">
        <f t="shared" si="19"/>
        <v>188.56102880658437</v>
      </c>
      <c r="L1227" s="51">
        <v>5205</v>
      </c>
      <c r="M1227" s="51" t="s">
        <v>8676</v>
      </c>
      <c r="N1227" s="9">
        <v>3147006</v>
      </c>
      <c r="V1227" s="66"/>
      <c r="W1227" s="66"/>
    </row>
    <row r="1228" spans="1:23" x14ac:dyDescent="0.25">
      <c r="A1228" s="9">
        <v>1227</v>
      </c>
      <c r="B1228" s="9" t="s">
        <v>964</v>
      </c>
      <c r="C1228" s="10" t="s">
        <v>1580</v>
      </c>
      <c r="D1228" s="9">
        <v>3147006</v>
      </c>
      <c r="E1228" s="10" t="s">
        <v>3187</v>
      </c>
      <c r="F1228" s="13">
        <v>1006.35</v>
      </c>
      <c r="G1228" s="13">
        <v>67486.66</v>
      </c>
      <c r="H1228" s="13">
        <v>223439.89</v>
      </c>
      <c r="I1228" s="13">
        <v>290926.55</v>
      </c>
      <c r="J1228" s="5">
        <v>35855</v>
      </c>
      <c r="K1228" s="6">
        <f t="shared" si="19"/>
        <v>222.02999950315498</v>
      </c>
      <c r="L1228" s="51">
        <v>5205</v>
      </c>
      <c r="M1228" s="51" t="s">
        <v>8676</v>
      </c>
      <c r="N1228" s="9">
        <v>3147006</v>
      </c>
      <c r="V1228" s="66"/>
      <c r="W1228" s="66"/>
    </row>
    <row r="1229" spans="1:23" x14ac:dyDescent="0.25">
      <c r="A1229" s="9">
        <v>1228</v>
      </c>
      <c r="B1229" s="9" t="s">
        <v>114</v>
      </c>
      <c r="C1229" s="10" t="s">
        <v>2202</v>
      </c>
      <c r="D1229" s="9">
        <v>5106307</v>
      </c>
      <c r="E1229" s="10" t="s">
        <v>3189</v>
      </c>
      <c r="F1229" s="13">
        <v>1528</v>
      </c>
      <c r="G1229" s="13">
        <v>266766.08000000002</v>
      </c>
      <c r="H1229" s="13">
        <v>335166.8</v>
      </c>
      <c r="I1229" s="13">
        <v>601932.88</v>
      </c>
      <c r="J1229" s="5">
        <v>36039</v>
      </c>
      <c r="K1229" s="6">
        <f t="shared" si="19"/>
        <v>219.35</v>
      </c>
      <c r="L1229" s="51">
        <v>5107</v>
      </c>
      <c r="M1229" s="51" t="s">
        <v>8702</v>
      </c>
      <c r="N1229" s="9">
        <v>5106307</v>
      </c>
      <c r="V1229" s="66"/>
      <c r="W1229" s="66"/>
    </row>
    <row r="1230" spans="1:23" x14ac:dyDescent="0.25">
      <c r="A1230" s="9">
        <v>1229</v>
      </c>
      <c r="B1230" s="9" t="s">
        <v>114</v>
      </c>
      <c r="C1230" s="10" t="s">
        <v>2202</v>
      </c>
      <c r="D1230" s="9">
        <v>5106307</v>
      </c>
      <c r="E1230" s="10" t="s">
        <v>3191</v>
      </c>
      <c r="F1230" s="13">
        <v>2232</v>
      </c>
      <c r="G1230" s="13">
        <v>292201.21999999997</v>
      </c>
      <c r="H1230" s="13">
        <v>489589.2</v>
      </c>
      <c r="I1230" s="13">
        <v>781790.42</v>
      </c>
      <c r="J1230" s="5">
        <v>36100</v>
      </c>
      <c r="K1230" s="6">
        <f t="shared" si="19"/>
        <v>219.35</v>
      </c>
      <c r="L1230" s="51">
        <v>5107</v>
      </c>
      <c r="M1230" s="51" t="s">
        <v>8702</v>
      </c>
      <c r="N1230" s="9">
        <v>5106307</v>
      </c>
      <c r="V1230" s="66"/>
      <c r="W1230" s="66"/>
    </row>
    <row r="1231" spans="1:23" x14ac:dyDescent="0.25">
      <c r="A1231" s="9">
        <v>1230</v>
      </c>
      <c r="B1231" s="9" t="s">
        <v>114</v>
      </c>
      <c r="C1231" s="10" t="s">
        <v>2202</v>
      </c>
      <c r="D1231" s="9">
        <v>5106307</v>
      </c>
      <c r="E1231" s="10" t="s">
        <v>3193</v>
      </c>
      <c r="F1231" s="13">
        <v>1568</v>
      </c>
      <c r="G1231" s="13">
        <v>124002.19</v>
      </c>
      <c r="H1231" s="13">
        <v>343940.8</v>
      </c>
      <c r="I1231" s="13">
        <v>467942.99</v>
      </c>
      <c r="J1231" s="5">
        <v>36039</v>
      </c>
      <c r="K1231" s="6">
        <f t="shared" si="19"/>
        <v>219.35</v>
      </c>
      <c r="L1231" s="51">
        <v>5107</v>
      </c>
      <c r="M1231" s="51" t="s">
        <v>8702</v>
      </c>
      <c r="N1231" s="9">
        <v>5106307</v>
      </c>
      <c r="V1231" s="66"/>
      <c r="W1231" s="66"/>
    </row>
    <row r="1232" spans="1:23" x14ac:dyDescent="0.25">
      <c r="A1232" s="9">
        <v>1231</v>
      </c>
      <c r="B1232" s="9" t="s">
        <v>124</v>
      </c>
      <c r="C1232" s="10" t="s">
        <v>1329</v>
      </c>
      <c r="D1232" s="9">
        <v>2408003</v>
      </c>
      <c r="E1232" s="10" t="s">
        <v>3195</v>
      </c>
      <c r="F1232" s="13">
        <v>313.75</v>
      </c>
      <c r="G1232" s="13">
        <v>29966.12</v>
      </c>
      <c r="H1232" s="13">
        <v>36460.89</v>
      </c>
      <c r="I1232" s="13">
        <v>66427.009999999995</v>
      </c>
      <c r="J1232" s="5">
        <v>36373</v>
      </c>
      <c r="K1232" s="6">
        <f t="shared" si="19"/>
        <v>116.21000796812748</v>
      </c>
      <c r="L1232" s="51">
        <v>2401</v>
      </c>
      <c r="M1232" s="51" t="s">
        <v>8636</v>
      </c>
      <c r="N1232" s="9">
        <v>2408003</v>
      </c>
      <c r="V1232" s="66"/>
      <c r="W1232" s="66"/>
    </row>
    <row r="1233" spans="1:23" x14ac:dyDescent="0.25">
      <c r="A1233" s="9">
        <v>1232</v>
      </c>
      <c r="B1233" s="9" t="s">
        <v>114</v>
      </c>
      <c r="C1233" s="10" t="s">
        <v>2202</v>
      </c>
      <c r="D1233" s="9">
        <v>5106307</v>
      </c>
      <c r="E1233" s="10" t="s">
        <v>3197</v>
      </c>
      <c r="F1233" s="13">
        <v>1568</v>
      </c>
      <c r="G1233" s="13">
        <v>108980.35</v>
      </c>
      <c r="H1233" s="13">
        <v>343940.8</v>
      </c>
      <c r="I1233" s="13">
        <v>452921.15</v>
      </c>
      <c r="J1233" s="5">
        <v>36100</v>
      </c>
      <c r="K1233" s="6">
        <f t="shared" si="19"/>
        <v>219.35</v>
      </c>
      <c r="L1233" s="51">
        <v>5107</v>
      </c>
      <c r="M1233" s="51" t="s">
        <v>8702</v>
      </c>
      <c r="N1233" s="9">
        <v>5106307</v>
      </c>
      <c r="V1233" s="66"/>
      <c r="W1233" s="66"/>
    </row>
    <row r="1234" spans="1:23" x14ac:dyDescent="0.25">
      <c r="A1234" s="9">
        <v>1233</v>
      </c>
      <c r="B1234" s="9" t="s">
        <v>306</v>
      </c>
      <c r="C1234" s="10" t="s">
        <v>3200</v>
      </c>
      <c r="D1234" s="9">
        <v>2204352</v>
      </c>
      <c r="E1234" s="10" t="s">
        <v>3201</v>
      </c>
      <c r="F1234" s="13">
        <v>3937.73</v>
      </c>
      <c r="G1234" s="13">
        <v>52958.879999999997</v>
      </c>
      <c r="H1234" s="13">
        <v>62667.68</v>
      </c>
      <c r="I1234" s="13">
        <v>115626.56</v>
      </c>
      <c r="J1234" s="5">
        <v>35977</v>
      </c>
      <c r="K1234" s="6">
        <f t="shared" si="19"/>
        <v>15.914671650925786</v>
      </c>
      <c r="L1234" s="51">
        <v>2203</v>
      </c>
      <c r="M1234" s="51" t="s">
        <v>8695</v>
      </c>
      <c r="N1234" s="9">
        <v>2204352</v>
      </c>
      <c r="V1234" s="66"/>
      <c r="W1234" s="66"/>
    </row>
    <row r="1235" spans="1:23" x14ac:dyDescent="0.25">
      <c r="A1235" s="9">
        <v>1234</v>
      </c>
      <c r="B1235" s="9" t="s">
        <v>114</v>
      </c>
      <c r="C1235" s="10" t="s">
        <v>2202</v>
      </c>
      <c r="D1235" s="9">
        <v>5106307</v>
      </c>
      <c r="E1235" s="10" t="s">
        <v>3203</v>
      </c>
      <c r="F1235" s="13">
        <v>1000</v>
      </c>
      <c r="G1235" s="13">
        <v>2974.56</v>
      </c>
      <c r="H1235" s="13">
        <v>219350</v>
      </c>
      <c r="I1235" s="13">
        <v>222324.56</v>
      </c>
      <c r="J1235" s="5">
        <v>36039</v>
      </c>
      <c r="K1235" s="6">
        <f t="shared" si="19"/>
        <v>219.35</v>
      </c>
      <c r="L1235" s="51">
        <v>5107</v>
      </c>
      <c r="M1235" s="51" t="s">
        <v>8702</v>
      </c>
      <c r="N1235" s="9">
        <v>5106307</v>
      </c>
      <c r="V1235" s="66"/>
      <c r="W1235" s="66"/>
    </row>
    <row r="1236" spans="1:23" x14ac:dyDescent="0.25">
      <c r="A1236" s="9">
        <v>1235</v>
      </c>
      <c r="B1236" s="9" t="s">
        <v>964</v>
      </c>
      <c r="C1236" s="10" t="s">
        <v>3205</v>
      </c>
      <c r="D1236" s="9">
        <v>3139300</v>
      </c>
      <c r="E1236" s="10" t="s">
        <v>353</v>
      </c>
      <c r="F1236" s="13">
        <v>774</v>
      </c>
      <c r="G1236" s="13">
        <v>42466.75</v>
      </c>
      <c r="H1236" s="13">
        <v>107260.92</v>
      </c>
      <c r="I1236" s="13">
        <v>149727.67000000001</v>
      </c>
      <c r="J1236" s="5">
        <v>36465</v>
      </c>
      <c r="K1236" s="6">
        <f t="shared" si="19"/>
        <v>138.57999999999998</v>
      </c>
      <c r="L1236" s="51">
        <v>3101</v>
      </c>
      <c r="M1236" s="51" t="s">
        <v>8635</v>
      </c>
      <c r="N1236" s="9">
        <v>3139300</v>
      </c>
      <c r="V1236" s="66"/>
      <c r="W1236" s="66"/>
    </row>
    <row r="1237" spans="1:23" x14ac:dyDescent="0.25">
      <c r="A1237" s="9">
        <v>1236</v>
      </c>
      <c r="B1237" s="9" t="s">
        <v>114</v>
      </c>
      <c r="C1237" s="10" t="s">
        <v>3207</v>
      </c>
      <c r="D1237" s="9">
        <v>5107925</v>
      </c>
      <c r="E1237" s="10" t="s">
        <v>3208</v>
      </c>
      <c r="F1237" s="13">
        <v>8320.81</v>
      </c>
      <c r="G1237" s="13">
        <v>125497.34</v>
      </c>
      <c r="H1237" s="13">
        <v>3202430.26</v>
      </c>
      <c r="I1237" s="13">
        <v>3327927.6</v>
      </c>
      <c r="J1237" s="5">
        <v>36404</v>
      </c>
      <c r="K1237" s="6">
        <f t="shared" si="19"/>
        <v>384.87001385682402</v>
      </c>
      <c r="L1237" s="51">
        <v>5107</v>
      </c>
      <c r="M1237" s="51" t="s">
        <v>8702</v>
      </c>
      <c r="N1237" s="9">
        <v>5107925</v>
      </c>
      <c r="V1237" s="66"/>
      <c r="W1237" s="66"/>
    </row>
    <row r="1238" spans="1:23" x14ac:dyDescent="0.25">
      <c r="A1238" s="9">
        <v>1237</v>
      </c>
      <c r="B1238" s="9" t="s">
        <v>306</v>
      </c>
      <c r="C1238" s="10" t="s">
        <v>1902</v>
      </c>
      <c r="D1238" s="9">
        <v>2209005</v>
      </c>
      <c r="E1238" s="10" t="s">
        <v>3210</v>
      </c>
      <c r="F1238" s="13">
        <v>3690.67</v>
      </c>
      <c r="G1238" s="13">
        <v>6067.74</v>
      </c>
      <c r="H1238" s="13">
        <v>125482.86</v>
      </c>
      <c r="I1238" s="13">
        <v>131550.6</v>
      </c>
      <c r="J1238" s="5">
        <v>37803</v>
      </c>
      <c r="K1238" s="6">
        <f t="shared" si="19"/>
        <v>34.000021676281001</v>
      </c>
      <c r="L1238" s="51">
        <v>2206</v>
      </c>
      <c r="M1238" s="51" t="s">
        <v>8687</v>
      </c>
      <c r="N1238" s="9">
        <v>2209005</v>
      </c>
      <c r="V1238" s="66"/>
      <c r="W1238" s="66"/>
    </row>
    <row r="1239" spans="1:23" x14ac:dyDescent="0.25">
      <c r="A1239" s="9">
        <v>1238</v>
      </c>
      <c r="B1239" s="9" t="s">
        <v>44</v>
      </c>
      <c r="C1239" s="10" t="s">
        <v>3212</v>
      </c>
      <c r="D1239" s="9">
        <v>2101202</v>
      </c>
      <c r="E1239" s="10" t="s">
        <v>3213</v>
      </c>
      <c r="F1239" s="13">
        <v>100.29</v>
      </c>
      <c r="G1239" s="13">
        <v>341.55</v>
      </c>
      <c r="H1239" s="13">
        <v>12081.98</v>
      </c>
      <c r="I1239" s="13">
        <v>12423.53</v>
      </c>
      <c r="J1239" s="5">
        <v>36434</v>
      </c>
      <c r="K1239" s="6">
        <f t="shared" si="19"/>
        <v>120.47043573636454</v>
      </c>
      <c r="L1239" s="51">
        <v>2104</v>
      </c>
      <c r="M1239" s="51" t="s">
        <v>8713</v>
      </c>
      <c r="N1239" s="9">
        <v>2101202</v>
      </c>
      <c r="V1239" s="66"/>
      <c r="W1239" s="66"/>
    </row>
    <row r="1240" spans="1:23" x14ac:dyDescent="0.25">
      <c r="A1240" s="9">
        <v>1239</v>
      </c>
      <c r="B1240" s="9" t="s">
        <v>148</v>
      </c>
      <c r="C1240" s="10" t="s">
        <v>3215</v>
      </c>
      <c r="D1240" s="9">
        <v>4322202</v>
      </c>
      <c r="E1240" s="10" t="s">
        <v>3216</v>
      </c>
      <c r="F1240" s="13">
        <v>2124.1</v>
      </c>
      <c r="G1240" s="13">
        <v>297708.01</v>
      </c>
      <c r="H1240" s="13">
        <v>3998615.8</v>
      </c>
      <c r="I1240" s="13">
        <v>4296323.8099999996</v>
      </c>
      <c r="J1240" s="5">
        <v>36039</v>
      </c>
      <c r="K1240" s="6">
        <f t="shared" si="19"/>
        <v>1882.498846570312</v>
      </c>
      <c r="L1240" s="51">
        <v>4302</v>
      </c>
      <c r="M1240" s="51" t="s">
        <v>8639</v>
      </c>
      <c r="N1240" s="9">
        <v>4322202</v>
      </c>
      <c r="V1240" s="66"/>
      <c r="W1240" s="66"/>
    </row>
    <row r="1241" spans="1:23" x14ac:dyDescent="0.25">
      <c r="A1241" s="9">
        <v>1240</v>
      </c>
      <c r="B1241" s="9" t="s">
        <v>148</v>
      </c>
      <c r="C1241" s="10" t="s">
        <v>3215</v>
      </c>
      <c r="D1241" s="9">
        <v>4322202</v>
      </c>
      <c r="E1241" s="10" t="s">
        <v>3218</v>
      </c>
      <c r="F1241" s="13">
        <v>609.84</v>
      </c>
      <c r="G1241" s="13">
        <v>7730.32</v>
      </c>
      <c r="H1241" s="13">
        <v>827485.12</v>
      </c>
      <c r="I1241" s="13">
        <v>835215.44</v>
      </c>
      <c r="J1241" s="5">
        <v>36008</v>
      </c>
      <c r="K1241" s="6">
        <f t="shared" si="19"/>
        <v>1356.8888888888889</v>
      </c>
      <c r="L1241" s="51">
        <v>4302</v>
      </c>
      <c r="M1241" s="51" t="s">
        <v>8639</v>
      </c>
      <c r="N1241" s="9">
        <v>4322202</v>
      </c>
      <c r="V1241" s="66"/>
      <c r="W1241" s="66"/>
    </row>
    <row r="1242" spans="1:23" x14ac:dyDescent="0.25">
      <c r="A1242" s="9">
        <v>1241</v>
      </c>
      <c r="B1242" s="9" t="s">
        <v>39</v>
      </c>
      <c r="C1242" s="10" t="s">
        <v>2681</v>
      </c>
      <c r="D1242" s="9">
        <v>2516003</v>
      </c>
      <c r="E1242" s="10" t="s">
        <v>3220</v>
      </c>
      <c r="F1242" s="13">
        <v>430.96</v>
      </c>
      <c r="G1242" s="13">
        <v>26607.21</v>
      </c>
      <c r="H1242" s="13">
        <v>49306.080000000002</v>
      </c>
      <c r="I1242" s="13">
        <v>75913.289999999994</v>
      </c>
      <c r="J1242" s="5">
        <v>36373</v>
      </c>
      <c r="K1242" s="6">
        <f t="shared" si="19"/>
        <v>114.40987562650827</v>
      </c>
      <c r="L1242" s="51">
        <v>2503</v>
      </c>
      <c r="M1242" s="51" t="s">
        <v>8621</v>
      </c>
      <c r="N1242" s="9">
        <v>2516003</v>
      </c>
      <c r="V1242" s="66"/>
      <c r="W1242" s="66"/>
    </row>
    <row r="1243" spans="1:23" x14ac:dyDescent="0.25">
      <c r="A1243" s="9">
        <v>1242</v>
      </c>
      <c r="B1243" s="9" t="s">
        <v>119</v>
      </c>
      <c r="C1243" s="10" t="s">
        <v>2554</v>
      </c>
      <c r="D1243" s="9">
        <v>2607901</v>
      </c>
      <c r="E1243" s="10" t="s">
        <v>3222</v>
      </c>
      <c r="F1243" s="13">
        <v>391.6</v>
      </c>
      <c r="G1243" s="13">
        <v>72130.95</v>
      </c>
      <c r="H1243" s="13">
        <v>281342.09999999998</v>
      </c>
      <c r="I1243" s="13">
        <v>353473.05</v>
      </c>
      <c r="J1243" s="5">
        <v>36465</v>
      </c>
      <c r="K1243" s="6">
        <f t="shared" si="19"/>
        <v>718.44254341164446</v>
      </c>
      <c r="L1243" s="51">
        <v>2604</v>
      </c>
      <c r="M1243" s="51" t="s">
        <v>8664</v>
      </c>
      <c r="N1243" s="9">
        <v>2607901</v>
      </c>
      <c r="V1243" s="66"/>
      <c r="W1243" s="66"/>
    </row>
    <row r="1244" spans="1:23" x14ac:dyDescent="0.25">
      <c r="A1244" s="9">
        <v>1243</v>
      </c>
      <c r="B1244" s="9" t="s">
        <v>124</v>
      </c>
      <c r="C1244" s="10" t="s">
        <v>3224</v>
      </c>
      <c r="D1244" s="9">
        <v>2400307</v>
      </c>
      <c r="E1244" s="10" t="s">
        <v>1676</v>
      </c>
      <c r="F1244" s="13">
        <v>411.79</v>
      </c>
      <c r="G1244" s="13">
        <v>0</v>
      </c>
      <c r="H1244" s="13">
        <v>112709.95</v>
      </c>
      <c r="I1244" s="13">
        <v>112709.95</v>
      </c>
      <c r="J1244" s="5">
        <v>36100</v>
      </c>
      <c r="K1244" s="6">
        <f t="shared" si="19"/>
        <v>273.70735083416304</v>
      </c>
      <c r="L1244" s="51">
        <v>2402</v>
      </c>
      <c r="M1244" s="51" t="s">
        <v>8684</v>
      </c>
      <c r="N1244" s="9">
        <v>2400307</v>
      </c>
      <c r="V1244" s="66"/>
      <c r="W1244" s="66"/>
    </row>
    <row r="1245" spans="1:23" x14ac:dyDescent="0.25">
      <c r="A1245" s="9">
        <v>1244</v>
      </c>
      <c r="B1245" s="9" t="s">
        <v>124</v>
      </c>
      <c r="C1245" s="10" t="s">
        <v>3224</v>
      </c>
      <c r="D1245" s="9">
        <v>2400307</v>
      </c>
      <c r="E1245" s="10" t="s">
        <v>164</v>
      </c>
      <c r="F1245" s="13">
        <v>1455</v>
      </c>
      <c r="G1245" s="13">
        <v>213376.09</v>
      </c>
      <c r="H1245" s="13">
        <v>398248.05</v>
      </c>
      <c r="I1245" s="13">
        <v>611624.14</v>
      </c>
      <c r="J1245" s="5">
        <v>36100</v>
      </c>
      <c r="K1245" s="6">
        <f t="shared" si="19"/>
        <v>273.70999999999998</v>
      </c>
      <c r="L1245" s="51">
        <v>2402</v>
      </c>
      <c r="M1245" s="51" t="s">
        <v>8684</v>
      </c>
      <c r="N1245" s="9">
        <v>2400307</v>
      </c>
      <c r="V1245" s="66"/>
      <c r="W1245" s="66"/>
    </row>
    <row r="1246" spans="1:23" x14ac:dyDescent="0.25">
      <c r="A1246" s="9">
        <v>1245</v>
      </c>
      <c r="B1246" s="9" t="s">
        <v>114</v>
      </c>
      <c r="C1246" s="10" t="s">
        <v>3061</v>
      </c>
      <c r="D1246" s="9">
        <v>5104203</v>
      </c>
      <c r="E1246" s="10" t="s">
        <v>3227</v>
      </c>
      <c r="F1246" s="13">
        <v>789.74</v>
      </c>
      <c r="G1246" s="13">
        <v>159094.94</v>
      </c>
      <c r="H1246" s="13">
        <v>545346.78</v>
      </c>
      <c r="I1246" s="13">
        <v>704441.72</v>
      </c>
      <c r="J1246" s="5">
        <v>36708</v>
      </c>
      <c r="K1246" s="6">
        <f t="shared" si="19"/>
        <v>690.53964595942966</v>
      </c>
      <c r="L1246" s="51">
        <v>5102</v>
      </c>
      <c r="M1246" s="51" t="s">
        <v>8697</v>
      </c>
      <c r="N1246" s="9">
        <v>5104203</v>
      </c>
      <c r="V1246" s="66"/>
      <c r="W1246" s="66"/>
    </row>
    <row r="1247" spans="1:23" x14ac:dyDescent="0.25">
      <c r="A1247" s="9">
        <v>1246</v>
      </c>
      <c r="B1247" s="9" t="s">
        <v>104</v>
      </c>
      <c r="C1247" s="10" t="s">
        <v>3104</v>
      </c>
      <c r="D1247" s="9">
        <v>4121703</v>
      </c>
      <c r="E1247" s="10" t="s">
        <v>3229</v>
      </c>
      <c r="F1247" s="13">
        <v>240.6</v>
      </c>
      <c r="G1247" s="13">
        <v>22096.16</v>
      </c>
      <c r="H1247" s="13">
        <v>96359.43</v>
      </c>
      <c r="I1247" s="13">
        <v>118455.59</v>
      </c>
      <c r="J1247" s="5">
        <v>36008</v>
      </c>
      <c r="K1247" s="6">
        <f t="shared" si="19"/>
        <v>400.49638403990025</v>
      </c>
      <c r="L1247" s="51">
        <v>3505</v>
      </c>
      <c r="M1247" s="51" t="s">
        <v>8670</v>
      </c>
      <c r="N1247" s="9">
        <v>4121703</v>
      </c>
      <c r="V1247" s="66"/>
      <c r="W1247" s="66"/>
    </row>
    <row r="1248" spans="1:23" x14ac:dyDescent="0.25">
      <c r="A1248" s="9">
        <v>1247</v>
      </c>
      <c r="B1248" s="9" t="s">
        <v>44</v>
      </c>
      <c r="C1248" s="10" t="s">
        <v>3232</v>
      </c>
      <c r="D1248" s="9">
        <v>2100907</v>
      </c>
      <c r="E1248" s="10" t="s">
        <v>377</v>
      </c>
      <c r="F1248" s="13">
        <v>582.25</v>
      </c>
      <c r="G1248" s="13">
        <v>2746.37</v>
      </c>
      <c r="H1248" s="13">
        <v>11714.91</v>
      </c>
      <c r="I1248" s="13">
        <v>14461.28</v>
      </c>
      <c r="J1248" s="5">
        <v>36373</v>
      </c>
      <c r="K1248" s="6">
        <f t="shared" si="19"/>
        <v>20.120068699012453</v>
      </c>
      <c r="L1248" s="51">
        <v>2201</v>
      </c>
      <c r="M1248" s="51" t="s">
        <v>8691</v>
      </c>
      <c r="N1248" s="9">
        <v>2100907</v>
      </c>
      <c r="V1248" s="66"/>
      <c r="W1248" s="66"/>
    </row>
    <row r="1249" spans="1:23" x14ac:dyDescent="0.25">
      <c r="A1249" s="9">
        <v>1248</v>
      </c>
      <c r="B1249" s="9" t="s">
        <v>104</v>
      </c>
      <c r="C1249" s="10" t="s">
        <v>373</v>
      </c>
      <c r="D1249" s="9">
        <v>4127502</v>
      </c>
      <c r="E1249" s="10" t="s">
        <v>3234</v>
      </c>
      <c r="F1249" s="13">
        <v>747.1</v>
      </c>
      <c r="G1249" s="13">
        <v>107699.87</v>
      </c>
      <c r="H1249" s="13">
        <v>824439.8</v>
      </c>
      <c r="I1249" s="13">
        <v>932139.67</v>
      </c>
      <c r="J1249" s="5">
        <v>36039</v>
      </c>
      <c r="K1249" s="6">
        <f t="shared" si="19"/>
        <v>1103.5200107080711</v>
      </c>
      <c r="L1249" s="51">
        <v>4103</v>
      </c>
      <c r="M1249" s="51" t="s">
        <v>8642</v>
      </c>
      <c r="N1249" s="9">
        <v>4127502</v>
      </c>
      <c r="V1249" s="66"/>
      <c r="W1249" s="66"/>
    </row>
    <row r="1250" spans="1:23" x14ac:dyDescent="0.25">
      <c r="A1250" s="9">
        <v>1249</v>
      </c>
      <c r="B1250" s="9" t="s">
        <v>114</v>
      </c>
      <c r="C1250" s="10" t="s">
        <v>3236</v>
      </c>
      <c r="D1250" s="9">
        <v>5107701</v>
      </c>
      <c r="E1250" s="10" t="s">
        <v>72</v>
      </c>
      <c r="F1250" s="13">
        <v>1660.06</v>
      </c>
      <c r="G1250" s="13">
        <v>0</v>
      </c>
      <c r="H1250" s="13">
        <v>197099.17</v>
      </c>
      <c r="I1250" s="13">
        <v>197099.17</v>
      </c>
      <c r="J1250" s="5">
        <v>35916</v>
      </c>
      <c r="K1250" s="6">
        <f t="shared" si="19"/>
        <v>118.73014830789249</v>
      </c>
      <c r="L1250" s="51">
        <v>5103</v>
      </c>
      <c r="M1250" s="51" t="s">
        <v>8627</v>
      </c>
      <c r="N1250" s="9">
        <v>5107701</v>
      </c>
      <c r="V1250" s="66"/>
      <c r="W1250" s="66"/>
    </row>
    <row r="1251" spans="1:23" x14ac:dyDescent="0.25">
      <c r="A1251" s="9">
        <v>1250</v>
      </c>
      <c r="B1251" s="9" t="s">
        <v>137</v>
      </c>
      <c r="C1251" s="10" t="s">
        <v>3238</v>
      </c>
      <c r="D1251" s="9">
        <v>5217609</v>
      </c>
      <c r="E1251" s="10" t="s">
        <v>3239</v>
      </c>
      <c r="F1251" s="13">
        <v>2518</v>
      </c>
      <c r="G1251" s="13">
        <v>252741.63</v>
      </c>
      <c r="H1251" s="13">
        <v>939591.7</v>
      </c>
      <c r="I1251" s="13">
        <v>1192333.33</v>
      </c>
      <c r="J1251" s="5">
        <v>35886</v>
      </c>
      <c r="K1251" s="6">
        <f t="shared" si="19"/>
        <v>373.15</v>
      </c>
      <c r="L1251" s="51">
        <v>5204</v>
      </c>
      <c r="M1251" s="51" t="s">
        <v>8666</v>
      </c>
      <c r="N1251" s="9">
        <v>5217609</v>
      </c>
      <c r="V1251" s="66"/>
      <c r="W1251" s="66"/>
    </row>
    <row r="1252" spans="1:23" x14ac:dyDescent="0.25">
      <c r="A1252" s="9">
        <v>1251</v>
      </c>
      <c r="B1252" s="9" t="s">
        <v>137</v>
      </c>
      <c r="C1252" s="10" t="s">
        <v>3238</v>
      </c>
      <c r="D1252" s="9">
        <v>5217609</v>
      </c>
      <c r="E1252" s="10" t="s">
        <v>3239</v>
      </c>
      <c r="F1252" s="13">
        <v>1165</v>
      </c>
      <c r="G1252" s="13">
        <v>149681.81</v>
      </c>
      <c r="H1252" s="13">
        <v>434719.75</v>
      </c>
      <c r="I1252" s="13">
        <v>584401.56000000006</v>
      </c>
      <c r="J1252" s="5">
        <v>35886</v>
      </c>
      <c r="K1252" s="6">
        <f t="shared" si="19"/>
        <v>373.15</v>
      </c>
      <c r="L1252" s="51">
        <v>5204</v>
      </c>
      <c r="M1252" s="51" t="s">
        <v>8666</v>
      </c>
      <c r="N1252" s="9">
        <v>5217609</v>
      </c>
      <c r="V1252" s="66"/>
      <c r="W1252" s="66"/>
    </row>
    <row r="1253" spans="1:23" x14ac:dyDescent="0.25">
      <c r="A1253" s="9">
        <v>1252</v>
      </c>
      <c r="B1253" s="9" t="s">
        <v>137</v>
      </c>
      <c r="C1253" s="10" t="s">
        <v>2489</v>
      </c>
      <c r="D1253" s="9">
        <v>3104502</v>
      </c>
      <c r="E1253" s="10" t="s">
        <v>3242</v>
      </c>
      <c r="F1253" s="13">
        <v>1494.4</v>
      </c>
      <c r="G1253" s="13">
        <v>144843.25</v>
      </c>
      <c r="H1253" s="13">
        <v>238416.58</v>
      </c>
      <c r="I1253" s="13">
        <v>383259.83</v>
      </c>
      <c r="J1253" s="5">
        <v>36039</v>
      </c>
      <c r="K1253" s="6">
        <f t="shared" si="19"/>
        <v>159.5400026766595</v>
      </c>
      <c r="L1253" s="51">
        <v>3101</v>
      </c>
      <c r="M1253" s="51" t="s">
        <v>8635</v>
      </c>
      <c r="N1253" s="9">
        <v>3104502</v>
      </c>
      <c r="V1253" s="66"/>
      <c r="W1253" s="66"/>
    </row>
    <row r="1254" spans="1:23" x14ac:dyDescent="0.25">
      <c r="A1254" s="9">
        <v>1253</v>
      </c>
      <c r="B1254" s="9" t="s">
        <v>964</v>
      </c>
      <c r="C1254" s="10" t="s">
        <v>1580</v>
      </c>
      <c r="D1254" s="9">
        <v>3147006</v>
      </c>
      <c r="E1254" s="10" t="s">
        <v>655</v>
      </c>
      <c r="F1254" s="13">
        <v>2827</v>
      </c>
      <c r="G1254" s="13">
        <v>150662.67000000001</v>
      </c>
      <c r="H1254" s="13">
        <v>885775.64</v>
      </c>
      <c r="I1254" s="13">
        <v>1036438.31</v>
      </c>
      <c r="J1254" s="5">
        <v>36008</v>
      </c>
      <c r="K1254" s="6">
        <f t="shared" si="19"/>
        <v>313.32707463742486</v>
      </c>
      <c r="L1254" s="51">
        <v>5205</v>
      </c>
      <c r="M1254" s="51" t="s">
        <v>8676</v>
      </c>
      <c r="N1254" s="9">
        <v>3147006</v>
      </c>
      <c r="V1254" s="66"/>
      <c r="W1254" s="66"/>
    </row>
    <row r="1255" spans="1:23" x14ac:dyDescent="0.25">
      <c r="A1255" s="9">
        <v>1254</v>
      </c>
      <c r="B1255" s="9" t="s">
        <v>104</v>
      </c>
      <c r="C1255" s="10" t="s">
        <v>3245</v>
      </c>
      <c r="D1255" s="9">
        <v>4109658</v>
      </c>
      <c r="E1255" s="10" t="s">
        <v>3246</v>
      </c>
      <c r="F1255" s="13">
        <v>370.3</v>
      </c>
      <c r="G1255" s="13">
        <v>30944.5</v>
      </c>
      <c r="H1255" s="13">
        <v>391305.21</v>
      </c>
      <c r="I1255" s="13">
        <v>422249.71</v>
      </c>
      <c r="J1255" s="5">
        <v>36434</v>
      </c>
      <c r="K1255" s="6">
        <f t="shared" si="19"/>
        <v>1056.724844720497</v>
      </c>
      <c r="L1255" s="51">
        <v>4104</v>
      </c>
      <c r="M1255" s="51" t="s">
        <v>8625</v>
      </c>
      <c r="N1255" s="9">
        <v>4109658</v>
      </c>
      <c r="V1255" s="66"/>
      <c r="W1255" s="66"/>
    </row>
    <row r="1256" spans="1:23" x14ac:dyDescent="0.25">
      <c r="A1256" s="9">
        <v>1255</v>
      </c>
      <c r="B1256" s="9" t="s">
        <v>44</v>
      </c>
      <c r="C1256" s="10" t="s">
        <v>3248</v>
      </c>
      <c r="D1256" s="9">
        <v>2106755</v>
      </c>
      <c r="E1256" s="10" t="s">
        <v>3249</v>
      </c>
      <c r="F1256" s="13">
        <v>1869.7</v>
      </c>
      <c r="G1256" s="13">
        <v>0</v>
      </c>
      <c r="H1256" s="13">
        <v>78901.34</v>
      </c>
      <c r="I1256" s="13">
        <v>78901.34</v>
      </c>
      <c r="J1256" s="5">
        <v>35735</v>
      </c>
      <c r="K1256" s="6">
        <f t="shared" si="19"/>
        <v>42.199999999999996</v>
      </c>
      <c r="L1256" s="51">
        <v>2102</v>
      </c>
      <c r="M1256" s="51" t="s">
        <v>8651</v>
      </c>
      <c r="N1256" s="9">
        <v>2106755</v>
      </c>
      <c r="V1256" s="66"/>
      <c r="W1256" s="66"/>
    </row>
    <row r="1257" spans="1:23" x14ac:dyDescent="0.25">
      <c r="A1257" s="9">
        <v>1256</v>
      </c>
      <c r="B1257" s="9" t="s">
        <v>114</v>
      </c>
      <c r="C1257" s="10" t="s">
        <v>3251</v>
      </c>
      <c r="D1257" s="9">
        <v>5105507</v>
      </c>
      <c r="E1257" s="10" t="s">
        <v>3252</v>
      </c>
      <c r="F1257" s="13">
        <v>14308.3</v>
      </c>
      <c r="G1257" s="13">
        <v>56329.43</v>
      </c>
      <c r="H1257" s="13">
        <v>2193463.4900000002</v>
      </c>
      <c r="I1257" s="13">
        <v>2249792.92</v>
      </c>
      <c r="J1257" s="5">
        <v>36465</v>
      </c>
      <c r="K1257" s="6">
        <f t="shared" si="19"/>
        <v>153.30007687845517</v>
      </c>
      <c r="L1257" s="51">
        <v>5104</v>
      </c>
      <c r="M1257" s="51" t="s">
        <v>8683</v>
      </c>
      <c r="N1257" s="9">
        <v>5105507</v>
      </c>
      <c r="V1257" s="66"/>
      <c r="W1257" s="66"/>
    </row>
    <row r="1258" spans="1:23" x14ac:dyDescent="0.25">
      <c r="A1258" s="9">
        <v>1257</v>
      </c>
      <c r="B1258" s="9" t="s">
        <v>44</v>
      </c>
      <c r="C1258" s="10" t="s">
        <v>2718</v>
      </c>
      <c r="D1258" s="9">
        <v>2112803</v>
      </c>
      <c r="E1258" s="10" t="s">
        <v>3254</v>
      </c>
      <c r="F1258" s="13">
        <v>4379</v>
      </c>
      <c r="G1258" s="13">
        <v>0</v>
      </c>
      <c r="H1258" s="13">
        <v>235108.51</v>
      </c>
      <c r="I1258" s="13">
        <v>235108.51</v>
      </c>
      <c r="J1258" s="5">
        <v>35977</v>
      </c>
      <c r="K1258" s="6">
        <f t="shared" si="19"/>
        <v>53.690000000000005</v>
      </c>
      <c r="L1258" s="51">
        <v>2102</v>
      </c>
      <c r="M1258" s="51" t="s">
        <v>8651</v>
      </c>
      <c r="N1258" s="9">
        <v>2112803</v>
      </c>
      <c r="V1258" s="66"/>
      <c r="W1258" s="66"/>
    </row>
    <row r="1259" spans="1:23" x14ac:dyDescent="0.25">
      <c r="A1259" s="9">
        <v>1258</v>
      </c>
      <c r="B1259" s="9" t="s">
        <v>44</v>
      </c>
      <c r="C1259" s="10" t="s">
        <v>422</v>
      </c>
      <c r="D1259" s="9">
        <v>2102002</v>
      </c>
      <c r="E1259" s="10" t="s">
        <v>3256</v>
      </c>
      <c r="F1259" s="13">
        <v>2160.87</v>
      </c>
      <c r="G1259" s="13">
        <v>101986.72</v>
      </c>
      <c r="H1259" s="13">
        <v>134600.63</v>
      </c>
      <c r="I1259" s="13">
        <v>236587.35</v>
      </c>
      <c r="J1259" s="5">
        <v>35735</v>
      </c>
      <c r="K1259" s="6">
        <f t="shared" si="19"/>
        <v>62.290017446676572</v>
      </c>
      <c r="L1259" s="51">
        <v>2101</v>
      </c>
      <c r="M1259" s="51" t="s">
        <v>8698</v>
      </c>
      <c r="N1259" s="9">
        <v>2102002</v>
      </c>
      <c r="V1259" s="66"/>
      <c r="W1259" s="66"/>
    </row>
    <row r="1260" spans="1:23" x14ac:dyDescent="0.25">
      <c r="A1260" s="9">
        <v>1259</v>
      </c>
      <c r="B1260" s="9" t="s">
        <v>137</v>
      </c>
      <c r="C1260" s="10" t="s">
        <v>1415</v>
      </c>
      <c r="D1260" s="9">
        <v>5215603</v>
      </c>
      <c r="E1260" s="10" t="s">
        <v>3258</v>
      </c>
      <c r="F1260" s="13">
        <v>2181.85</v>
      </c>
      <c r="G1260" s="13">
        <v>124598.55</v>
      </c>
      <c r="H1260" s="13">
        <v>823517.28</v>
      </c>
      <c r="I1260" s="13">
        <v>948115.83</v>
      </c>
      <c r="J1260" s="5">
        <v>36039</v>
      </c>
      <c r="K1260" s="6">
        <f t="shared" si="19"/>
        <v>377.43991566789651</v>
      </c>
      <c r="L1260" s="51">
        <v>5204</v>
      </c>
      <c r="M1260" s="51" t="s">
        <v>8666</v>
      </c>
      <c r="N1260" s="9">
        <v>5215603</v>
      </c>
      <c r="V1260" s="66"/>
      <c r="W1260" s="66"/>
    </row>
    <row r="1261" spans="1:23" x14ac:dyDescent="0.25">
      <c r="A1261" s="9">
        <v>1260</v>
      </c>
      <c r="B1261" s="9" t="s">
        <v>137</v>
      </c>
      <c r="C1261" s="10" t="s">
        <v>1415</v>
      </c>
      <c r="D1261" s="9">
        <v>5215603</v>
      </c>
      <c r="E1261" s="10" t="s">
        <v>3260</v>
      </c>
      <c r="F1261" s="13">
        <v>2829.3</v>
      </c>
      <c r="G1261" s="13">
        <v>176458.84</v>
      </c>
      <c r="H1261" s="13">
        <v>1051737.21</v>
      </c>
      <c r="I1261" s="13">
        <v>1228196.05</v>
      </c>
      <c r="J1261" s="5">
        <v>36039</v>
      </c>
      <c r="K1261" s="6">
        <f t="shared" si="19"/>
        <v>371.73053758880286</v>
      </c>
      <c r="L1261" s="51">
        <v>5204</v>
      </c>
      <c r="M1261" s="51" t="s">
        <v>8666</v>
      </c>
      <c r="N1261" s="9">
        <v>5215603</v>
      </c>
      <c r="V1261" s="66"/>
      <c r="W1261" s="66"/>
    </row>
    <row r="1262" spans="1:23" x14ac:dyDescent="0.25">
      <c r="A1262" s="9">
        <v>1261</v>
      </c>
      <c r="B1262" s="9" t="s">
        <v>306</v>
      </c>
      <c r="C1262" s="10" t="s">
        <v>3262</v>
      </c>
      <c r="D1262" s="9">
        <v>2205805</v>
      </c>
      <c r="E1262" s="10" t="s">
        <v>3263</v>
      </c>
      <c r="F1262" s="13">
        <v>725.14</v>
      </c>
      <c r="G1262" s="13">
        <v>4272.18</v>
      </c>
      <c r="H1262" s="13">
        <v>28280.47</v>
      </c>
      <c r="I1262" s="13">
        <v>32552.65</v>
      </c>
      <c r="J1262" s="5">
        <v>36251</v>
      </c>
      <c r="K1262" s="6">
        <f t="shared" si="19"/>
        <v>39.00001379044047</v>
      </c>
      <c r="L1262" s="51">
        <v>2201</v>
      </c>
      <c r="M1262" s="51" t="s">
        <v>8691</v>
      </c>
      <c r="N1262" s="9">
        <v>2205805</v>
      </c>
      <c r="V1262" s="66"/>
      <c r="W1262" s="66"/>
    </row>
    <row r="1263" spans="1:23" x14ac:dyDescent="0.25">
      <c r="A1263" s="9">
        <v>1262</v>
      </c>
      <c r="B1263" s="9" t="s">
        <v>137</v>
      </c>
      <c r="C1263" s="10" t="s">
        <v>1415</v>
      </c>
      <c r="D1263" s="9">
        <v>5215603</v>
      </c>
      <c r="E1263" s="10" t="s">
        <v>3265</v>
      </c>
      <c r="F1263" s="13">
        <v>2054.89</v>
      </c>
      <c r="G1263" s="13">
        <v>44221.98</v>
      </c>
      <c r="H1263" s="13">
        <v>906208.03</v>
      </c>
      <c r="I1263" s="13">
        <v>950430.01</v>
      </c>
      <c r="J1263" s="5">
        <v>36039</v>
      </c>
      <c r="K1263" s="6">
        <f t="shared" si="19"/>
        <v>441.00074943184313</v>
      </c>
      <c r="L1263" s="51">
        <v>5204</v>
      </c>
      <c r="M1263" s="51" t="s">
        <v>8666</v>
      </c>
      <c r="N1263" s="9">
        <v>5215603</v>
      </c>
      <c r="V1263" s="66"/>
      <c r="W1263" s="66"/>
    </row>
    <row r="1264" spans="1:23" x14ac:dyDescent="0.25">
      <c r="A1264" s="9">
        <v>1263</v>
      </c>
      <c r="B1264" s="9" t="s">
        <v>137</v>
      </c>
      <c r="C1264" s="10" t="s">
        <v>1415</v>
      </c>
      <c r="D1264" s="9">
        <v>5215603</v>
      </c>
      <c r="E1264" s="10" t="s">
        <v>1007</v>
      </c>
      <c r="F1264" s="13">
        <v>2195.25</v>
      </c>
      <c r="G1264" s="13">
        <v>313458.13</v>
      </c>
      <c r="H1264" s="13">
        <v>866400.7</v>
      </c>
      <c r="I1264" s="13">
        <v>1179858.83</v>
      </c>
      <c r="J1264" s="5">
        <v>36008</v>
      </c>
      <c r="K1264" s="6">
        <f t="shared" si="19"/>
        <v>394.67062976881903</v>
      </c>
      <c r="L1264" s="51">
        <v>5204</v>
      </c>
      <c r="M1264" s="51" t="s">
        <v>8666</v>
      </c>
      <c r="N1264" s="9">
        <v>5215603</v>
      </c>
      <c r="V1264" s="66"/>
      <c r="W1264" s="66"/>
    </row>
    <row r="1265" spans="1:23" x14ac:dyDescent="0.25">
      <c r="A1265" s="9">
        <v>1264</v>
      </c>
      <c r="B1265" s="9" t="s">
        <v>306</v>
      </c>
      <c r="C1265" s="10" t="s">
        <v>3268</v>
      </c>
      <c r="D1265" s="9">
        <v>2205458</v>
      </c>
      <c r="E1265" s="10" t="s">
        <v>50</v>
      </c>
      <c r="F1265" s="13">
        <v>636.4</v>
      </c>
      <c r="G1265" s="13">
        <v>479.96</v>
      </c>
      <c r="H1265" s="13">
        <v>22910.46</v>
      </c>
      <c r="I1265" s="13">
        <v>23390.42</v>
      </c>
      <c r="J1265" s="5">
        <v>36251</v>
      </c>
      <c r="K1265" s="6">
        <f t="shared" si="19"/>
        <v>36.000094280326842</v>
      </c>
      <c r="L1265" s="51">
        <v>2201</v>
      </c>
      <c r="M1265" s="51" t="s">
        <v>8691</v>
      </c>
      <c r="N1265" s="9">
        <v>2205458</v>
      </c>
      <c r="V1265" s="66"/>
      <c r="W1265" s="66"/>
    </row>
    <row r="1266" spans="1:23" x14ac:dyDescent="0.25">
      <c r="A1266" s="9">
        <v>1265</v>
      </c>
      <c r="B1266" s="9" t="s">
        <v>306</v>
      </c>
      <c r="C1266" s="10" t="s">
        <v>3262</v>
      </c>
      <c r="D1266" s="9">
        <v>2205805</v>
      </c>
      <c r="E1266" s="10" t="s">
        <v>3270</v>
      </c>
      <c r="F1266" s="13">
        <v>663</v>
      </c>
      <c r="G1266" s="13">
        <v>991.36</v>
      </c>
      <c r="H1266" s="13">
        <v>278.45999999999998</v>
      </c>
      <c r="I1266" s="13">
        <v>1269.82</v>
      </c>
      <c r="J1266" s="5">
        <v>36312</v>
      </c>
      <c r="K1266" s="6">
        <f t="shared" si="19"/>
        <v>0.42</v>
      </c>
      <c r="L1266" s="51">
        <v>2201</v>
      </c>
      <c r="M1266" s="51" t="s">
        <v>8691</v>
      </c>
      <c r="N1266" s="9">
        <v>2205805</v>
      </c>
      <c r="V1266" s="66"/>
      <c r="W1266" s="66"/>
    </row>
    <row r="1267" spans="1:23" x14ac:dyDescent="0.25">
      <c r="A1267" s="9">
        <v>1266</v>
      </c>
      <c r="B1267" s="9" t="s">
        <v>306</v>
      </c>
      <c r="C1267" s="10" t="s">
        <v>3268</v>
      </c>
      <c r="D1267" s="9">
        <v>2205458</v>
      </c>
      <c r="E1267" s="10" t="s">
        <v>3272</v>
      </c>
      <c r="F1267" s="13">
        <v>645.41</v>
      </c>
      <c r="G1267" s="13">
        <v>671.94</v>
      </c>
      <c r="H1267" s="13">
        <v>28397.919999999998</v>
      </c>
      <c r="I1267" s="13">
        <v>29069.86</v>
      </c>
      <c r="J1267" s="5">
        <v>36220</v>
      </c>
      <c r="K1267" s="6">
        <f t="shared" si="19"/>
        <v>43.999814071675367</v>
      </c>
      <c r="L1267" s="51">
        <v>2201</v>
      </c>
      <c r="M1267" s="51" t="s">
        <v>8691</v>
      </c>
      <c r="N1267" s="9">
        <v>2205458</v>
      </c>
      <c r="V1267" s="66"/>
      <c r="W1267" s="66"/>
    </row>
    <row r="1268" spans="1:23" x14ac:dyDescent="0.25">
      <c r="A1268" s="9">
        <v>1267</v>
      </c>
      <c r="B1268" s="9" t="s">
        <v>104</v>
      </c>
      <c r="C1268" s="10" t="s">
        <v>3274</v>
      </c>
      <c r="D1268" s="9">
        <v>4108007</v>
      </c>
      <c r="E1268" s="10" t="s">
        <v>3275</v>
      </c>
      <c r="F1268" s="13">
        <v>529.61</v>
      </c>
      <c r="G1268" s="13">
        <v>225527.67999999999</v>
      </c>
      <c r="H1268" s="13">
        <v>785461.68</v>
      </c>
      <c r="I1268" s="13">
        <v>1010989.36</v>
      </c>
      <c r="J1268" s="5">
        <v>35765</v>
      </c>
      <c r="K1268" s="6">
        <f t="shared" si="19"/>
        <v>1483.0945035025775</v>
      </c>
      <c r="L1268" s="51">
        <v>4101</v>
      </c>
      <c r="M1268" s="51" t="s">
        <v>8671</v>
      </c>
      <c r="N1268" s="9">
        <v>4108007</v>
      </c>
      <c r="V1268" s="66"/>
      <c r="W1268" s="66"/>
    </row>
    <row r="1269" spans="1:23" x14ac:dyDescent="0.25">
      <c r="A1269" s="9">
        <v>1268</v>
      </c>
      <c r="B1269" s="9" t="s">
        <v>148</v>
      </c>
      <c r="C1269" s="10" t="s">
        <v>151</v>
      </c>
      <c r="D1269" s="9">
        <v>4318903</v>
      </c>
      <c r="E1269" s="10" t="s">
        <v>3277</v>
      </c>
      <c r="F1269" s="13">
        <v>971.2</v>
      </c>
      <c r="G1269" s="13">
        <v>13248</v>
      </c>
      <c r="H1269" s="13">
        <v>1328540.5900000001</v>
      </c>
      <c r="I1269" s="13">
        <v>1341788.5900000001</v>
      </c>
      <c r="J1269" s="5">
        <v>35855</v>
      </c>
      <c r="K1269" s="6">
        <f t="shared" si="19"/>
        <v>1367.9371808072488</v>
      </c>
      <c r="L1269" s="51">
        <v>4301</v>
      </c>
      <c r="M1269" s="51" t="s">
        <v>8699</v>
      </c>
      <c r="N1269" s="9">
        <v>4318903</v>
      </c>
      <c r="V1269" s="66"/>
      <c r="W1269" s="66"/>
    </row>
    <row r="1270" spans="1:23" x14ac:dyDescent="0.25">
      <c r="A1270" s="9">
        <v>1269</v>
      </c>
      <c r="B1270" s="9" t="s">
        <v>148</v>
      </c>
      <c r="C1270" s="10" t="s">
        <v>151</v>
      </c>
      <c r="D1270" s="9">
        <v>4318903</v>
      </c>
      <c r="E1270" s="10" t="s">
        <v>3279</v>
      </c>
      <c r="F1270" s="13">
        <v>958.16</v>
      </c>
      <c r="G1270" s="13">
        <v>13392</v>
      </c>
      <c r="H1270" s="13">
        <v>1367331.93</v>
      </c>
      <c r="I1270" s="13">
        <v>1380723.93</v>
      </c>
      <c r="J1270" s="5">
        <v>36100</v>
      </c>
      <c r="K1270" s="6">
        <f t="shared" si="19"/>
        <v>1427.0392523169407</v>
      </c>
      <c r="L1270" s="51">
        <v>4301</v>
      </c>
      <c r="M1270" s="51" t="s">
        <v>8699</v>
      </c>
      <c r="N1270" s="9">
        <v>4318903</v>
      </c>
      <c r="V1270" s="66"/>
      <c r="W1270" s="66"/>
    </row>
    <row r="1271" spans="1:23" x14ac:dyDescent="0.25">
      <c r="A1271" s="9">
        <v>1270</v>
      </c>
      <c r="B1271" s="9" t="s">
        <v>114</v>
      </c>
      <c r="C1271" s="10" t="s">
        <v>2939</v>
      </c>
      <c r="D1271" s="9">
        <v>5106372</v>
      </c>
      <c r="E1271" s="10" t="s">
        <v>3281</v>
      </c>
      <c r="F1271" s="13">
        <v>2754.33</v>
      </c>
      <c r="G1271" s="13">
        <v>470318.15</v>
      </c>
      <c r="H1271" s="13">
        <v>2213625.23</v>
      </c>
      <c r="I1271" s="13">
        <v>2683943.38</v>
      </c>
      <c r="J1271" s="5">
        <v>36373</v>
      </c>
      <c r="K1271" s="6">
        <f t="shared" si="19"/>
        <v>803.6891839394699</v>
      </c>
      <c r="L1271" s="51">
        <v>5102</v>
      </c>
      <c r="M1271" s="51" t="s">
        <v>8697</v>
      </c>
      <c r="N1271" s="9">
        <v>5106372</v>
      </c>
      <c r="V1271" s="66"/>
      <c r="W1271" s="66"/>
    </row>
    <row r="1272" spans="1:23" x14ac:dyDescent="0.25">
      <c r="A1272" s="9">
        <v>1271</v>
      </c>
      <c r="B1272" s="9" t="s">
        <v>44</v>
      </c>
      <c r="C1272" s="10" t="s">
        <v>765</v>
      </c>
      <c r="D1272" s="9">
        <v>2103307</v>
      </c>
      <c r="E1272" s="10" t="s">
        <v>3283</v>
      </c>
      <c r="F1272" s="13">
        <v>3884.43</v>
      </c>
      <c r="G1272" s="13">
        <v>28510.85</v>
      </c>
      <c r="H1272" s="13">
        <v>223704.32000000001</v>
      </c>
      <c r="I1272" s="13">
        <v>252215.17</v>
      </c>
      <c r="J1272" s="5">
        <v>36008</v>
      </c>
      <c r="K1272" s="6">
        <f t="shared" si="19"/>
        <v>57.589999047479303</v>
      </c>
      <c r="L1272" s="51">
        <v>2104</v>
      </c>
      <c r="M1272" s="51" t="s">
        <v>8713</v>
      </c>
      <c r="N1272" s="9">
        <v>2103307</v>
      </c>
      <c r="V1272" s="66"/>
      <c r="W1272" s="66"/>
    </row>
    <row r="1273" spans="1:23" x14ac:dyDescent="0.25">
      <c r="A1273" s="9">
        <v>1272</v>
      </c>
      <c r="B1273" s="9" t="s">
        <v>964</v>
      </c>
      <c r="C1273" s="10" t="s">
        <v>2514</v>
      </c>
      <c r="D1273" s="9">
        <v>3134202</v>
      </c>
      <c r="E1273" s="10" t="s">
        <v>3285</v>
      </c>
      <c r="F1273" s="13">
        <v>1237.5999999999999</v>
      </c>
      <c r="G1273" s="13">
        <v>122849.8</v>
      </c>
      <c r="H1273" s="13">
        <v>363049.96</v>
      </c>
      <c r="I1273" s="13">
        <v>485899.76</v>
      </c>
      <c r="J1273" s="5">
        <v>36100</v>
      </c>
      <c r="K1273" s="6">
        <f t="shared" si="19"/>
        <v>293.35000000000002</v>
      </c>
      <c r="L1273" s="51">
        <v>3106</v>
      </c>
      <c r="M1273" s="51" t="s">
        <v>8655</v>
      </c>
      <c r="N1273" s="9">
        <v>3134202</v>
      </c>
      <c r="V1273" s="66"/>
      <c r="W1273" s="66"/>
    </row>
    <row r="1274" spans="1:23" x14ac:dyDescent="0.25">
      <c r="A1274" s="9">
        <v>1273</v>
      </c>
      <c r="B1274" s="9" t="s">
        <v>964</v>
      </c>
      <c r="C1274" s="10" t="s">
        <v>2514</v>
      </c>
      <c r="D1274" s="9">
        <v>3134202</v>
      </c>
      <c r="E1274" s="10" t="s">
        <v>3287</v>
      </c>
      <c r="F1274" s="13">
        <v>1328.27</v>
      </c>
      <c r="G1274" s="13">
        <v>170676.84</v>
      </c>
      <c r="H1274" s="13">
        <v>424688.85</v>
      </c>
      <c r="I1274" s="13">
        <v>595365.68999999994</v>
      </c>
      <c r="J1274" s="5">
        <v>36069</v>
      </c>
      <c r="K1274" s="6">
        <f t="shared" si="19"/>
        <v>319.73081527099157</v>
      </c>
      <c r="L1274" s="51">
        <v>3106</v>
      </c>
      <c r="M1274" s="51" t="s">
        <v>8655</v>
      </c>
      <c r="N1274" s="9">
        <v>3134202</v>
      </c>
      <c r="V1274" s="66"/>
      <c r="W1274" s="66"/>
    </row>
    <row r="1275" spans="1:23" x14ac:dyDescent="0.25">
      <c r="A1275" s="9">
        <v>1274</v>
      </c>
      <c r="B1275" s="9" t="s">
        <v>964</v>
      </c>
      <c r="C1275" s="10" t="s">
        <v>2514</v>
      </c>
      <c r="D1275" s="9">
        <v>3134202</v>
      </c>
      <c r="E1275" s="10" t="s">
        <v>3289</v>
      </c>
      <c r="F1275" s="13">
        <v>510.99</v>
      </c>
      <c r="G1275" s="13">
        <v>73996.800000000003</v>
      </c>
      <c r="H1275" s="13">
        <v>257457.2</v>
      </c>
      <c r="I1275" s="13">
        <v>331454</v>
      </c>
      <c r="J1275" s="5">
        <v>36342</v>
      </c>
      <c r="K1275" s="6">
        <f t="shared" si="19"/>
        <v>503.83999686882328</v>
      </c>
      <c r="L1275" s="51">
        <v>3106</v>
      </c>
      <c r="M1275" s="51" t="s">
        <v>8655</v>
      </c>
      <c r="N1275" s="9">
        <v>3134202</v>
      </c>
      <c r="V1275" s="66"/>
      <c r="W1275" s="66"/>
    </row>
    <row r="1276" spans="1:23" x14ac:dyDescent="0.25">
      <c r="A1276" s="9">
        <v>1275</v>
      </c>
      <c r="B1276" s="9" t="s">
        <v>964</v>
      </c>
      <c r="C1276" s="10" t="s">
        <v>2514</v>
      </c>
      <c r="D1276" s="9">
        <v>3134202</v>
      </c>
      <c r="E1276" s="10" t="s">
        <v>3291</v>
      </c>
      <c r="F1276" s="13">
        <v>1161.5999999999999</v>
      </c>
      <c r="G1276" s="13">
        <v>221060.36</v>
      </c>
      <c r="H1276" s="13">
        <v>421010.3</v>
      </c>
      <c r="I1276" s="13">
        <v>642070.66</v>
      </c>
      <c r="J1276" s="5">
        <v>36100</v>
      </c>
      <c r="K1276" s="6">
        <f t="shared" si="19"/>
        <v>362.43999655647383</v>
      </c>
      <c r="L1276" s="51">
        <v>3106</v>
      </c>
      <c r="M1276" s="51" t="s">
        <v>8655</v>
      </c>
      <c r="N1276" s="9">
        <v>3134202</v>
      </c>
      <c r="V1276" s="66"/>
      <c r="W1276" s="66"/>
    </row>
    <row r="1277" spans="1:23" x14ac:dyDescent="0.25">
      <c r="A1277" s="9">
        <v>1276</v>
      </c>
      <c r="B1277" s="9" t="s">
        <v>114</v>
      </c>
      <c r="C1277" s="10" t="s">
        <v>1776</v>
      </c>
      <c r="D1277" s="9">
        <v>5107008</v>
      </c>
      <c r="E1277" s="10" t="s">
        <v>3293</v>
      </c>
      <c r="F1277" s="13">
        <v>980.02</v>
      </c>
      <c r="G1277" s="13">
        <v>40792.83</v>
      </c>
      <c r="H1277" s="13">
        <v>409315.28</v>
      </c>
      <c r="I1277" s="13">
        <v>450108.11</v>
      </c>
      <c r="J1277" s="5">
        <v>36434</v>
      </c>
      <c r="K1277" s="6">
        <f t="shared" si="19"/>
        <v>417.6601293851146</v>
      </c>
      <c r="L1277" s="51">
        <v>5102</v>
      </c>
      <c r="M1277" s="51" t="s">
        <v>8697</v>
      </c>
      <c r="N1277" s="9">
        <v>5107008</v>
      </c>
      <c r="V1277" s="66"/>
      <c r="W1277" s="66"/>
    </row>
    <row r="1278" spans="1:23" x14ac:dyDescent="0.25">
      <c r="A1278" s="9">
        <v>1277</v>
      </c>
      <c r="B1278" s="9" t="s">
        <v>104</v>
      </c>
      <c r="C1278" s="10" t="s">
        <v>2610</v>
      </c>
      <c r="D1278" s="9">
        <v>4100806</v>
      </c>
      <c r="E1278" s="10" t="s">
        <v>2611</v>
      </c>
      <c r="F1278" s="13">
        <v>460.31</v>
      </c>
      <c r="G1278" s="13">
        <v>27745.07</v>
      </c>
      <c r="H1278" s="13">
        <v>1323760</v>
      </c>
      <c r="I1278" s="13">
        <v>1351505.07</v>
      </c>
      <c r="J1278" s="5">
        <v>36130</v>
      </c>
      <c r="K1278" s="6">
        <f t="shared" si="19"/>
        <v>2875.8010905693991</v>
      </c>
      <c r="L1278" s="51">
        <v>4101</v>
      </c>
      <c r="M1278" s="51" t="s">
        <v>8671</v>
      </c>
      <c r="N1278" s="9">
        <v>4100806</v>
      </c>
      <c r="V1278" s="66"/>
      <c r="W1278" s="66"/>
    </row>
    <row r="1279" spans="1:23" x14ac:dyDescent="0.25">
      <c r="A1279" s="9">
        <v>1278</v>
      </c>
      <c r="B1279" s="9" t="s">
        <v>137</v>
      </c>
      <c r="C1279" s="10" t="s">
        <v>331</v>
      </c>
      <c r="D1279" s="9">
        <v>3109303</v>
      </c>
      <c r="E1279" s="10" t="s">
        <v>3296</v>
      </c>
      <c r="F1279" s="13">
        <v>3031.23</v>
      </c>
      <c r="G1279" s="13">
        <v>364449.29</v>
      </c>
      <c r="H1279" s="13">
        <v>978512.32</v>
      </c>
      <c r="I1279" s="13">
        <v>1342961.61</v>
      </c>
      <c r="J1279" s="5">
        <v>36312</v>
      </c>
      <c r="K1279" s="6">
        <f t="shared" si="19"/>
        <v>322.81031792374711</v>
      </c>
      <c r="L1279" s="51">
        <v>5205</v>
      </c>
      <c r="M1279" s="51" t="s">
        <v>8676</v>
      </c>
      <c r="N1279" s="9">
        <v>3109303</v>
      </c>
      <c r="V1279" s="66"/>
      <c r="W1279" s="66"/>
    </row>
    <row r="1280" spans="1:23" x14ac:dyDescent="0.25">
      <c r="A1280" s="9">
        <v>1279</v>
      </c>
      <c r="B1280" s="9" t="s">
        <v>137</v>
      </c>
      <c r="C1280" s="10" t="s">
        <v>140</v>
      </c>
      <c r="D1280" s="9">
        <v>3170404</v>
      </c>
      <c r="E1280" s="10" t="s">
        <v>3298</v>
      </c>
      <c r="F1280" s="13">
        <v>1998.09</v>
      </c>
      <c r="G1280" s="13">
        <v>307280.65000000002</v>
      </c>
      <c r="H1280" s="13">
        <v>721689.8</v>
      </c>
      <c r="I1280" s="13">
        <v>1028970.45</v>
      </c>
      <c r="J1280" s="5">
        <v>36465</v>
      </c>
      <c r="K1280" s="6">
        <f t="shared" si="19"/>
        <v>361.18983629366051</v>
      </c>
      <c r="L1280" s="51">
        <v>5205</v>
      </c>
      <c r="M1280" s="51" t="s">
        <v>8676</v>
      </c>
      <c r="N1280" s="9">
        <v>3170404</v>
      </c>
      <c r="V1280" s="66"/>
      <c r="W1280" s="66"/>
    </row>
    <row r="1281" spans="1:23" x14ac:dyDescent="0.25">
      <c r="A1281" s="9">
        <v>1280</v>
      </c>
      <c r="B1281" s="9" t="s">
        <v>137</v>
      </c>
      <c r="C1281" s="10" t="s">
        <v>140</v>
      </c>
      <c r="D1281" s="9">
        <v>3170404</v>
      </c>
      <c r="E1281" s="10" t="s">
        <v>3300</v>
      </c>
      <c r="F1281" s="13">
        <v>1465.5</v>
      </c>
      <c r="G1281" s="13">
        <v>225929</v>
      </c>
      <c r="H1281" s="13">
        <v>529323.93999999994</v>
      </c>
      <c r="I1281" s="13">
        <v>755252.94</v>
      </c>
      <c r="J1281" s="5">
        <v>36100</v>
      </c>
      <c r="K1281" s="6">
        <f t="shared" si="19"/>
        <v>361.18999658819513</v>
      </c>
      <c r="L1281" s="51">
        <v>5205</v>
      </c>
      <c r="M1281" s="51" t="s">
        <v>8676</v>
      </c>
      <c r="N1281" s="9">
        <v>3170404</v>
      </c>
      <c r="V1281" s="66"/>
      <c r="W1281" s="66"/>
    </row>
    <row r="1282" spans="1:23" x14ac:dyDescent="0.25">
      <c r="A1282" s="9">
        <v>1281</v>
      </c>
      <c r="B1282" s="9" t="s">
        <v>104</v>
      </c>
      <c r="C1282" s="10" t="s">
        <v>3302</v>
      </c>
      <c r="D1282" s="9">
        <v>4113205</v>
      </c>
      <c r="E1282" s="10" t="s">
        <v>949</v>
      </c>
      <c r="F1282" s="13">
        <v>3228</v>
      </c>
      <c r="G1282" s="13">
        <v>122720</v>
      </c>
      <c r="H1282" s="13">
        <v>3349013.03</v>
      </c>
      <c r="I1282" s="13">
        <v>3471733.03</v>
      </c>
      <c r="J1282" s="5">
        <v>36130</v>
      </c>
      <c r="K1282" s="6">
        <f t="shared" si="19"/>
        <v>1037.4885470879801</v>
      </c>
      <c r="L1282" s="51">
        <v>4103</v>
      </c>
      <c r="M1282" s="51" t="s">
        <v>8642</v>
      </c>
      <c r="N1282" s="9">
        <v>4113205</v>
      </c>
      <c r="V1282" s="66"/>
      <c r="W1282" s="66"/>
    </row>
    <row r="1283" spans="1:23" x14ac:dyDescent="0.25">
      <c r="A1283" s="9">
        <v>1282</v>
      </c>
      <c r="B1283" s="9" t="s">
        <v>44</v>
      </c>
      <c r="C1283" s="10" t="s">
        <v>160</v>
      </c>
      <c r="D1283" s="9">
        <v>2108801</v>
      </c>
      <c r="E1283" s="10" t="s">
        <v>3304</v>
      </c>
      <c r="F1283" s="13">
        <v>900</v>
      </c>
      <c r="G1283" s="13">
        <v>0</v>
      </c>
      <c r="H1283" s="13">
        <v>56016</v>
      </c>
      <c r="I1283" s="13">
        <v>56016</v>
      </c>
      <c r="J1283" s="5">
        <v>35947</v>
      </c>
      <c r="K1283" s="6">
        <f t="shared" ref="K1283:K1346" si="20">H1283/F1283</f>
        <v>62.24</v>
      </c>
      <c r="L1283" s="51">
        <v>2102</v>
      </c>
      <c r="M1283" s="51" t="s">
        <v>8651</v>
      </c>
      <c r="N1283" s="9">
        <v>2108801</v>
      </c>
      <c r="V1283" s="66"/>
      <c r="W1283" s="66"/>
    </row>
    <row r="1284" spans="1:23" x14ac:dyDescent="0.25">
      <c r="A1284" s="9">
        <v>1283</v>
      </c>
      <c r="B1284" s="9" t="s">
        <v>104</v>
      </c>
      <c r="C1284" s="10" t="s">
        <v>3306</v>
      </c>
      <c r="D1284" s="9">
        <v>4120507</v>
      </c>
      <c r="E1284" s="10" t="s">
        <v>303</v>
      </c>
      <c r="F1284" s="13">
        <v>224.6</v>
      </c>
      <c r="G1284" s="13">
        <v>35805.24</v>
      </c>
      <c r="H1284" s="13">
        <v>458520.46</v>
      </c>
      <c r="I1284" s="13">
        <v>494325.7</v>
      </c>
      <c r="J1284" s="5">
        <v>35947</v>
      </c>
      <c r="K1284" s="6">
        <f t="shared" si="20"/>
        <v>2041.4980409617099</v>
      </c>
      <c r="L1284" s="51">
        <v>4101</v>
      </c>
      <c r="M1284" s="51" t="s">
        <v>8671</v>
      </c>
      <c r="N1284" s="9">
        <v>4120507</v>
      </c>
      <c r="V1284" s="66"/>
      <c r="W1284" s="66"/>
    </row>
    <row r="1285" spans="1:23" x14ac:dyDescent="0.25">
      <c r="A1285" s="9">
        <v>1284</v>
      </c>
      <c r="B1285" s="9" t="s">
        <v>44</v>
      </c>
      <c r="C1285" s="10" t="s">
        <v>54</v>
      </c>
      <c r="D1285" s="9">
        <v>2105401</v>
      </c>
      <c r="E1285" s="10" t="s">
        <v>3308</v>
      </c>
      <c r="F1285" s="13">
        <v>1605</v>
      </c>
      <c r="G1285" s="13">
        <v>159177.4</v>
      </c>
      <c r="H1285" s="13">
        <v>174386.5</v>
      </c>
      <c r="I1285" s="13">
        <v>333563.90000000002</v>
      </c>
      <c r="J1285" s="5">
        <v>35796</v>
      </c>
      <c r="K1285" s="6">
        <f t="shared" si="20"/>
        <v>108.65202492211839</v>
      </c>
      <c r="L1285" s="51">
        <v>2102</v>
      </c>
      <c r="M1285" s="51" t="s">
        <v>8651</v>
      </c>
      <c r="N1285" s="9">
        <v>2105401</v>
      </c>
      <c r="V1285" s="66"/>
      <c r="W1285" s="66"/>
    </row>
    <row r="1286" spans="1:23" x14ac:dyDescent="0.25">
      <c r="A1286" s="9">
        <v>1285</v>
      </c>
      <c r="B1286" s="9" t="s">
        <v>137</v>
      </c>
      <c r="C1286" s="10" t="s">
        <v>2489</v>
      </c>
      <c r="D1286" s="9">
        <v>3104502</v>
      </c>
      <c r="E1286" s="10" t="s">
        <v>3310</v>
      </c>
      <c r="F1286" s="13">
        <v>1221.79</v>
      </c>
      <c r="G1286" s="13">
        <v>15744.2</v>
      </c>
      <c r="H1286" s="13">
        <v>222683.59</v>
      </c>
      <c r="I1286" s="13">
        <v>238427.79</v>
      </c>
      <c r="J1286" s="5">
        <v>35886</v>
      </c>
      <c r="K1286" s="6">
        <f t="shared" si="20"/>
        <v>182.26011835094411</v>
      </c>
      <c r="L1286" s="51">
        <v>3101</v>
      </c>
      <c r="M1286" s="51" t="s">
        <v>8635</v>
      </c>
      <c r="N1286" s="9">
        <v>3104502</v>
      </c>
      <c r="V1286" s="66"/>
      <c r="W1286" s="66"/>
    </row>
    <row r="1287" spans="1:23" x14ac:dyDescent="0.25">
      <c r="A1287" s="9">
        <v>1286</v>
      </c>
      <c r="B1287" s="9" t="s">
        <v>44</v>
      </c>
      <c r="C1287" s="10" t="s">
        <v>3312</v>
      </c>
      <c r="D1287" s="9">
        <v>2106003</v>
      </c>
      <c r="E1287" s="10" t="s">
        <v>3313</v>
      </c>
      <c r="F1287" s="13">
        <v>5522.7</v>
      </c>
      <c r="G1287" s="13">
        <v>459630.01</v>
      </c>
      <c r="H1287" s="13">
        <v>638424.12</v>
      </c>
      <c r="I1287" s="13">
        <v>1098054.1299999999</v>
      </c>
      <c r="J1287" s="5">
        <v>36039</v>
      </c>
      <c r="K1287" s="6">
        <f t="shared" si="20"/>
        <v>115.60000000000001</v>
      </c>
      <c r="L1287" s="51">
        <v>2104</v>
      </c>
      <c r="M1287" s="51" t="s">
        <v>8713</v>
      </c>
      <c r="N1287" s="9">
        <v>2106003</v>
      </c>
      <c r="V1287" s="66"/>
      <c r="W1287" s="66"/>
    </row>
    <row r="1288" spans="1:23" x14ac:dyDescent="0.25">
      <c r="A1288" s="9">
        <v>1287</v>
      </c>
      <c r="B1288" s="9" t="s">
        <v>44</v>
      </c>
      <c r="C1288" s="10" t="s">
        <v>3315</v>
      </c>
      <c r="D1288" s="9">
        <v>2102325</v>
      </c>
      <c r="E1288" s="10" t="s">
        <v>3316</v>
      </c>
      <c r="F1288" s="13">
        <v>1145.19</v>
      </c>
      <c r="G1288" s="13">
        <v>28244.02</v>
      </c>
      <c r="H1288" s="13">
        <v>101120.29</v>
      </c>
      <c r="I1288" s="13">
        <v>129364.31</v>
      </c>
      <c r="J1288" s="5">
        <v>36069</v>
      </c>
      <c r="K1288" s="6">
        <f t="shared" si="20"/>
        <v>88.300011351828076</v>
      </c>
      <c r="L1288" s="51">
        <v>2106</v>
      </c>
      <c r="M1288" s="51" t="s">
        <v>8705</v>
      </c>
      <c r="N1288" s="9">
        <v>2102325</v>
      </c>
      <c r="V1288" s="66"/>
      <c r="W1288" s="66"/>
    </row>
    <row r="1289" spans="1:23" x14ac:dyDescent="0.25">
      <c r="A1289" s="9">
        <v>1288</v>
      </c>
      <c r="B1289" s="9" t="s">
        <v>44</v>
      </c>
      <c r="C1289" s="10" t="s">
        <v>3318</v>
      </c>
      <c r="D1289" s="9">
        <v>2107803</v>
      </c>
      <c r="E1289" s="10" t="s">
        <v>3319</v>
      </c>
      <c r="F1289" s="13">
        <v>6567.4</v>
      </c>
      <c r="G1289" s="13">
        <v>0</v>
      </c>
      <c r="H1289" s="13">
        <v>371255.12</v>
      </c>
      <c r="I1289" s="13">
        <v>371255.12</v>
      </c>
      <c r="J1289" s="5">
        <v>35855</v>
      </c>
      <c r="K1289" s="6">
        <f t="shared" si="20"/>
        <v>56.529999695465484</v>
      </c>
      <c r="L1289" s="51">
        <v>2104</v>
      </c>
      <c r="M1289" s="51" t="s">
        <v>8713</v>
      </c>
      <c r="N1289" s="9">
        <v>2107803</v>
      </c>
      <c r="V1289" s="66"/>
      <c r="W1289" s="66"/>
    </row>
    <row r="1290" spans="1:23" x14ac:dyDescent="0.25">
      <c r="A1290" s="9">
        <v>1289</v>
      </c>
      <c r="B1290" s="9" t="s">
        <v>137</v>
      </c>
      <c r="C1290" s="10" t="s">
        <v>140</v>
      </c>
      <c r="D1290" s="9">
        <v>3170404</v>
      </c>
      <c r="E1290" s="10" t="s">
        <v>3321</v>
      </c>
      <c r="F1290" s="13">
        <v>1648.61</v>
      </c>
      <c r="G1290" s="13">
        <v>13776.25</v>
      </c>
      <c r="H1290" s="13">
        <v>584284.37</v>
      </c>
      <c r="I1290" s="13">
        <v>598060.62</v>
      </c>
      <c r="J1290" s="5">
        <v>36039</v>
      </c>
      <c r="K1290" s="6">
        <f t="shared" si="20"/>
        <v>354.41030322514121</v>
      </c>
      <c r="L1290" s="51">
        <v>5205</v>
      </c>
      <c r="M1290" s="51" t="s">
        <v>8676</v>
      </c>
      <c r="N1290" s="9">
        <v>3170404</v>
      </c>
      <c r="V1290" s="66"/>
      <c r="W1290" s="66"/>
    </row>
    <row r="1291" spans="1:23" x14ac:dyDescent="0.25">
      <c r="A1291" s="9">
        <v>1290</v>
      </c>
      <c r="B1291" s="9" t="s">
        <v>137</v>
      </c>
      <c r="C1291" s="10" t="s">
        <v>140</v>
      </c>
      <c r="D1291" s="9">
        <v>3170404</v>
      </c>
      <c r="E1291" s="10" t="s">
        <v>1698</v>
      </c>
      <c r="F1291" s="13">
        <v>2345.48</v>
      </c>
      <c r="G1291" s="13">
        <v>10294</v>
      </c>
      <c r="H1291" s="13">
        <v>802926.46</v>
      </c>
      <c r="I1291" s="13">
        <v>813220.46</v>
      </c>
      <c r="J1291" s="5">
        <v>36039</v>
      </c>
      <c r="K1291" s="6">
        <f t="shared" si="20"/>
        <v>342.32927162030796</v>
      </c>
      <c r="L1291" s="51">
        <v>5205</v>
      </c>
      <c r="M1291" s="51" t="s">
        <v>8676</v>
      </c>
      <c r="N1291" s="9">
        <v>3170404</v>
      </c>
      <c r="V1291" s="66"/>
      <c r="W1291" s="66"/>
    </row>
    <row r="1292" spans="1:23" x14ac:dyDescent="0.25">
      <c r="A1292" s="9">
        <v>1291</v>
      </c>
      <c r="B1292" s="9" t="s">
        <v>44</v>
      </c>
      <c r="C1292" s="10" t="s">
        <v>752</v>
      </c>
      <c r="D1292" s="9">
        <v>2102036</v>
      </c>
      <c r="E1292" s="10" t="s">
        <v>3324</v>
      </c>
      <c r="F1292" s="13">
        <v>3303.41</v>
      </c>
      <c r="G1292" s="13">
        <v>18319.63</v>
      </c>
      <c r="H1292" s="13">
        <v>338556.8</v>
      </c>
      <c r="I1292" s="13">
        <v>356876.43</v>
      </c>
      <c r="J1292" s="5">
        <v>36220</v>
      </c>
      <c r="K1292" s="6">
        <f t="shared" si="20"/>
        <v>102.48706639502817</v>
      </c>
      <c r="L1292" s="51">
        <v>2106</v>
      </c>
      <c r="M1292" s="51" t="s">
        <v>8705</v>
      </c>
      <c r="N1292" s="9">
        <v>2102036</v>
      </c>
      <c r="V1292" s="66"/>
      <c r="W1292" s="66"/>
    </row>
    <row r="1293" spans="1:23" x14ac:dyDescent="0.25">
      <c r="A1293" s="9">
        <v>1292</v>
      </c>
      <c r="B1293" s="9" t="s">
        <v>114</v>
      </c>
      <c r="C1293" s="10" t="s">
        <v>650</v>
      </c>
      <c r="D1293" s="9">
        <v>5102504</v>
      </c>
      <c r="E1293" s="10" t="s">
        <v>3326</v>
      </c>
      <c r="F1293" s="13">
        <v>1249.77</v>
      </c>
      <c r="G1293" s="13">
        <v>262156.45</v>
      </c>
      <c r="H1293" s="13">
        <v>284586.21999999997</v>
      </c>
      <c r="I1293" s="13">
        <v>546742.67000000004</v>
      </c>
      <c r="J1293" s="5">
        <v>36130</v>
      </c>
      <c r="K1293" s="6">
        <f t="shared" si="20"/>
        <v>227.71087480096335</v>
      </c>
      <c r="L1293" s="51">
        <v>5104</v>
      </c>
      <c r="M1293" s="51" t="s">
        <v>8683</v>
      </c>
      <c r="N1293" s="9">
        <v>5102504</v>
      </c>
      <c r="V1293" s="66"/>
      <c r="W1293" s="66"/>
    </row>
    <row r="1294" spans="1:23" x14ac:dyDescent="0.25">
      <c r="A1294" s="9">
        <v>1293</v>
      </c>
      <c r="B1294" s="9" t="s">
        <v>114</v>
      </c>
      <c r="C1294" s="10" t="s">
        <v>3328</v>
      </c>
      <c r="D1294" s="9">
        <v>5101902</v>
      </c>
      <c r="E1294" s="10" t="s">
        <v>3329</v>
      </c>
      <c r="F1294" s="13">
        <v>2986.94</v>
      </c>
      <c r="G1294" s="13">
        <v>193410</v>
      </c>
      <c r="H1294" s="13">
        <v>1815222.02</v>
      </c>
      <c r="I1294" s="13">
        <v>2008632.02</v>
      </c>
      <c r="J1294" s="5">
        <v>35977</v>
      </c>
      <c r="K1294" s="6">
        <f t="shared" si="20"/>
        <v>607.71961271401506</v>
      </c>
      <c r="L1294" s="51">
        <v>5105</v>
      </c>
      <c r="M1294" s="51" t="s">
        <v>8704</v>
      </c>
      <c r="N1294" s="9">
        <v>5101902</v>
      </c>
      <c r="V1294" s="66"/>
      <c r="W1294" s="66"/>
    </row>
    <row r="1295" spans="1:23" x14ac:dyDescent="0.25">
      <c r="A1295" s="9">
        <v>1294</v>
      </c>
      <c r="B1295" s="9" t="s">
        <v>114</v>
      </c>
      <c r="C1295" s="10" t="s">
        <v>3328</v>
      </c>
      <c r="D1295" s="9">
        <v>5101902</v>
      </c>
      <c r="E1295" s="10" t="s">
        <v>3331</v>
      </c>
      <c r="F1295" s="13">
        <v>999.82</v>
      </c>
      <c r="G1295" s="13">
        <v>0</v>
      </c>
      <c r="H1295" s="13">
        <v>607608.73</v>
      </c>
      <c r="I1295" s="13">
        <v>607608.73</v>
      </c>
      <c r="J1295" s="5">
        <v>35977</v>
      </c>
      <c r="K1295" s="6">
        <f t="shared" si="20"/>
        <v>607.718119261467</v>
      </c>
      <c r="L1295" s="51">
        <v>5105</v>
      </c>
      <c r="M1295" s="51" t="s">
        <v>8704</v>
      </c>
      <c r="N1295" s="9">
        <v>5101902</v>
      </c>
      <c r="V1295" s="66"/>
      <c r="W1295" s="66"/>
    </row>
    <row r="1296" spans="1:23" x14ac:dyDescent="0.25">
      <c r="A1296" s="9">
        <v>1295</v>
      </c>
      <c r="B1296" s="9" t="s">
        <v>114</v>
      </c>
      <c r="C1296" s="10" t="s">
        <v>1776</v>
      </c>
      <c r="D1296" s="9">
        <v>5107008</v>
      </c>
      <c r="E1296" s="10" t="s">
        <v>3333</v>
      </c>
      <c r="F1296" s="13">
        <v>5446.85</v>
      </c>
      <c r="G1296" s="13">
        <v>713474.12</v>
      </c>
      <c r="H1296" s="13">
        <v>4049674.79</v>
      </c>
      <c r="I1296" s="13">
        <v>4763148.91</v>
      </c>
      <c r="J1296" s="5">
        <v>36342</v>
      </c>
      <c r="K1296" s="6">
        <f t="shared" si="20"/>
        <v>743.48931767902548</v>
      </c>
      <c r="L1296" s="51">
        <v>5102</v>
      </c>
      <c r="M1296" s="51" t="s">
        <v>8697</v>
      </c>
      <c r="N1296" s="9">
        <v>5107008</v>
      </c>
      <c r="V1296" s="66"/>
      <c r="W1296" s="66"/>
    </row>
    <row r="1297" spans="1:23" x14ac:dyDescent="0.25">
      <c r="A1297" s="9">
        <v>1296</v>
      </c>
      <c r="B1297" s="9" t="s">
        <v>44</v>
      </c>
      <c r="C1297" s="10" t="s">
        <v>533</v>
      </c>
      <c r="D1297" s="9">
        <v>2103000</v>
      </c>
      <c r="E1297" s="10" t="s">
        <v>3335</v>
      </c>
      <c r="F1297" s="13">
        <v>3743.26</v>
      </c>
      <c r="G1297" s="13">
        <v>15042</v>
      </c>
      <c r="H1297" s="13">
        <v>169831.64</v>
      </c>
      <c r="I1297" s="13">
        <v>184873.64</v>
      </c>
      <c r="J1297" s="5">
        <v>35765</v>
      </c>
      <c r="K1297" s="6">
        <f t="shared" si="20"/>
        <v>45.369982314880616</v>
      </c>
      <c r="L1297" s="51">
        <v>2104</v>
      </c>
      <c r="M1297" s="51" t="s">
        <v>8713</v>
      </c>
      <c r="N1297" s="9">
        <v>2103000</v>
      </c>
      <c r="V1297" s="66"/>
      <c r="W1297" s="66"/>
    </row>
    <row r="1298" spans="1:23" x14ac:dyDescent="0.25">
      <c r="A1298" s="9">
        <v>1297</v>
      </c>
      <c r="B1298" s="9" t="s">
        <v>114</v>
      </c>
      <c r="C1298" s="10" t="s">
        <v>525</v>
      </c>
      <c r="D1298" s="9">
        <v>5106240</v>
      </c>
      <c r="E1298" s="10" t="s">
        <v>3337</v>
      </c>
      <c r="F1298" s="13">
        <v>11509.65</v>
      </c>
      <c r="G1298" s="13">
        <v>0</v>
      </c>
      <c r="H1298" s="13">
        <v>2362355.88</v>
      </c>
      <c r="I1298" s="13">
        <v>2362355.88</v>
      </c>
      <c r="J1298" s="5">
        <v>35704</v>
      </c>
      <c r="K1298" s="6">
        <f t="shared" si="20"/>
        <v>205.25001889718627</v>
      </c>
      <c r="L1298" s="51">
        <v>5107</v>
      </c>
      <c r="M1298" s="51" t="s">
        <v>8702</v>
      </c>
      <c r="N1298" s="9">
        <v>5106240</v>
      </c>
      <c r="V1298" s="66"/>
      <c r="W1298" s="66"/>
    </row>
    <row r="1299" spans="1:23" x14ac:dyDescent="0.25">
      <c r="A1299" s="9">
        <v>1298</v>
      </c>
      <c r="B1299" s="9" t="s">
        <v>964</v>
      </c>
      <c r="C1299" s="10" t="s">
        <v>3340</v>
      </c>
      <c r="D1299" s="9">
        <v>3129509</v>
      </c>
      <c r="E1299" s="10" t="s">
        <v>3341</v>
      </c>
      <c r="F1299" s="13">
        <v>428.37</v>
      </c>
      <c r="G1299" s="13">
        <v>36222.480000000003</v>
      </c>
      <c r="H1299" s="13">
        <v>270073.36</v>
      </c>
      <c r="I1299" s="13">
        <v>306295.84000000003</v>
      </c>
      <c r="J1299" s="5">
        <v>36220</v>
      </c>
      <c r="K1299" s="6">
        <f t="shared" si="20"/>
        <v>630.46749305506921</v>
      </c>
      <c r="L1299" s="51">
        <v>3107</v>
      </c>
      <c r="M1299" s="51" t="s">
        <v>8693</v>
      </c>
      <c r="N1299" s="9">
        <v>3129509</v>
      </c>
      <c r="V1299" s="66"/>
      <c r="W1299" s="66"/>
    </row>
    <row r="1300" spans="1:23" x14ac:dyDescent="0.25">
      <c r="A1300" s="9">
        <v>1299</v>
      </c>
      <c r="B1300" s="9" t="s">
        <v>44</v>
      </c>
      <c r="C1300" s="10" t="s">
        <v>198</v>
      </c>
      <c r="D1300" s="9">
        <v>2112902</v>
      </c>
      <c r="E1300" s="10" t="s">
        <v>3343</v>
      </c>
      <c r="F1300" s="13">
        <v>1228.6300000000001</v>
      </c>
      <c r="G1300" s="13">
        <v>19079.32</v>
      </c>
      <c r="H1300" s="13">
        <v>173281.6</v>
      </c>
      <c r="I1300" s="13">
        <v>192360.92</v>
      </c>
      <c r="J1300" s="5">
        <v>36008</v>
      </c>
      <c r="K1300" s="6">
        <f t="shared" si="20"/>
        <v>141.03643896046816</v>
      </c>
      <c r="L1300" s="51">
        <v>2102</v>
      </c>
      <c r="M1300" s="51" t="s">
        <v>8651</v>
      </c>
      <c r="N1300" s="9">
        <v>2112902</v>
      </c>
      <c r="V1300" s="66"/>
      <c r="W1300" s="66"/>
    </row>
    <row r="1301" spans="1:23" x14ac:dyDescent="0.25">
      <c r="A1301" s="9">
        <v>1300</v>
      </c>
      <c r="B1301" s="9" t="s">
        <v>44</v>
      </c>
      <c r="C1301" s="10" t="s">
        <v>3345</v>
      </c>
      <c r="D1301" s="9">
        <v>2102309</v>
      </c>
      <c r="E1301" s="10" t="s">
        <v>3346</v>
      </c>
      <c r="F1301" s="13">
        <v>1892</v>
      </c>
      <c r="G1301" s="13">
        <v>0</v>
      </c>
      <c r="H1301" s="13">
        <v>105857.4</v>
      </c>
      <c r="I1301" s="13">
        <v>105857.4</v>
      </c>
      <c r="J1301" s="5">
        <v>36069</v>
      </c>
      <c r="K1301" s="6">
        <f t="shared" si="20"/>
        <v>55.949999999999996</v>
      </c>
      <c r="L1301" s="51">
        <v>2104</v>
      </c>
      <c r="M1301" s="51" t="s">
        <v>8713</v>
      </c>
      <c r="N1301" s="9">
        <v>2102309</v>
      </c>
      <c r="V1301" s="66"/>
      <c r="W1301" s="66"/>
    </row>
    <row r="1302" spans="1:23" x14ac:dyDescent="0.25">
      <c r="A1302" s="9">
        <v>1301</v>
      </c>
      <c r="B1302" s="9" t="s">
        <v>44</v>
      </c>
      <c r="C1302" s="10" t="s">
        <v>3345</v>
      </c>
      <c r="D1302" s="9">
        <v>2102309</v>
      </c>
      <c r="E1302" s="10" t="s">
        <v>3348</v>
      </c>
      <c r="F1302" s="13">
        <v>2557.27</v>
      </c>
      <c r="G1302" s="13">
        <v>1965.62</v>
      </c>
      <c r="H1302" s="13">
        <v>122211.99</v>
      </c>
      <c r="I1302" s="13">
        <v>124177.61</v>
      </c>
      <c r="J1302" s="5">
        <v>36342</v>
      </c>
      <c r="K1302" s="6">
        <f t="shared" si="20"/>
        <v>47.790022172081947</v>
      </c>
      <c r="L1302" s="51">
        <v>2104</v>
      </c>
      <c r="M1302" s="51" t="s">
        <v>8713</v>
      </c>
      <c r="N1302" s="9">
        <v>2102309</v>
      </c>
      <c r="V1302" s="66"/>
      <c r="W1302" s="66"/>
    </row>
    <row r="1303" spans="1:23" x14ac:dyDescent="0.25">
      <c r="A1303" s="9">
        <v>1302</v>
      </c>
      <c r="B1303" s="9" t="s">
        <v>129</v>
      </c>
      <c r="C1303" s="10" t="s">
        <v>545</v>
      </c>
      <c r="D1303" s="9">
        <v>1507300</v>
      </c>
      <c r="E1303" s="10" t="s">
        <v>2455</v>
      </c>
      <c r="F1303" s="13">
        <v>11777.88</v>
      </c>
      <c r="G1303" s="13">
        <v>1984673.7</v>
      </c>
      <c r="H1303" s="13">
        <v>549694.30000000005</v>
      </c>
      <c r="I1303" s="13">
        <v>2534368</v>
      </c>
      <c r="J1303" s="5">
        <v>35886</v>
      </c>
      <c r="K1303" s="6">
        <f t="shared" si="20"/>
        <v>46.67175247158233</v>
      </c>
      <c r="L1303" s="51">
        <v>1504</v>
      </c>
      <c r="M1303" s="51" t="s">
        <v>8648</v>
      </c>
      <c r="N1303" s="9">
        <v>1507300</v>
      </c>
      <c r="V1303" s="66"/>
      <c r="W1303" s="66"/>
    </row>
    <row r="1304" spans="1:23" x14ac:dyDescent="0.25">
      <c r="A1304" s="9">
        <v>1303</v>
      </c>
      <c r="B1304" s="9" t="s">
        <v>964</v>
      </c>
      <c r="C1304" s="10" t="s">
        <v>3351</v>
      </c>
      <c r="D1304" s="9">
        <v>3170800</v>
      </c>
      <c r="E1304" s="10" t="s">
        <v>3352</v>
      </c>
      <c r="F1304" s="13">
        <v>11520.25</v>
      </c>
      <c r="G1304" s="13">
        <v>749007.25</v>
      </c>
      <c r="H1304" s="13">
        <v>3093993.54</v>
      </c>
      <c r="I1304" s="13">
        <v>3843000.79</v>
      </c>
      <c r="J1304" s="5">
        <v>36465</v>
      </c>
      <c r="K1304" s="6">
        <f t="shared" si="20"/>
        <v>268.56999978299081</v>
      </c>
      <c r="L1304" s="51">
        <v>3107</v>
      </c>
      <c r="M1304" s="51" t="s">
        <v>8693</v>
      </c>
      <c r="N1304" s="9">
        <v>3170800</v>
      </c>
      <c r="V1304" s="66"/>
      <c r="W1304" s="66"/>
    </row>
    <row r="1305" spans="1:23" x14ac:dyDescent="0.25">
      <c r="A1305" s="9">
        <v>1304</v>
      </c>
      <c r="B1305" s="9" t="s">
        <v>104</v>
      </c>
      <c r="C1305" s="10" t="s">
        <v>106</v>
      </c>
      <c r="D1305" s="9">
        <v>4117602</v>
      </c>
      <c r="E1305" s="10" t="s">
        <v>3354</v>
      </c>
      <c r="F1305" s="13">
        <v>405.08</v>
      </c>
      <c r="G1305" s="13">
        <v>27112.28</v>
      </c>
      <c r="H1305" s="13">
        <v>432963.35</v>
      </c>
      <c r="I1305" s="13">
        <v>460075.63</v>
      </c>
      <c r="J1305" s="5">
        <v>35947</v>
      </c>
      <c r="K1305" s="6">
        <f t="shared" si="20"/>
        <v>1068.8341809025378</v>
      </c>
      <c r="L1305" s="51">
        <v>4202</v>
      </c>
      <c r="M1305" s="51" t="s">
        <v>8626</v>
      </c>
      <c r="N1305" s="9">
        <v>4117602</v>
      </c>
      <c r="V1305" s="66"/>
      <c r="W1305" s="66"/>
    </row>
    <row r="1306" spans="1:23" x14ac:dyDescent="0.25">
      <c r="A1306" s="9">
        <v>1305</v>
      </c>
      <c r="B1306" s="9" t="s">
        <v>114</v>
      </c>
      <c r="C1306" s="10" t="s">
        <v>2939</v>
      </c>
      <c r="D1306" s="9">
        <v>5106372</v>
      </c>
      <c r="E1306" s="10" t="s">
        <v>3356</v>
      </c>
      <c r="F1306" s="13">
        <v>440</v>
      </c>
      <c r="G1306" s="13">
        <v>91184.69</v>
      </c>
      <c r="H1306" s="13">
        <v>252705.2</v>
      </c>
      <c r="I1306" s="13">
        <v>343889.89</v>
      </c>
      <c r="J1306" s="5">
        <v>35827</v>
      </c>
      <c r="K1306" s="6">
        <f t="shared" si="20"/>
        <v>574.33000000000004</v>
      </c>
      <c r="L1306" s="51">
        <v>5102</v>
      </c>
      <c r="M1306" s="51" t="s">
        <v>8697</v>
      </c>
      <c r="N1306" s="9">
        <v>5106372</v>
      </c>
      <c r="V1306" s="66"/>
      <c r="W1306" s="66"/>
    </row>
    <row r="1307" spans="1:23" x14ac:dyDescent="0.25">
      <c r="A1307" s="9">
        <v>1306</v>
      </c>
      <c r="B1307" s="9" t="s">
        <v>964</v>
      </c>
      <c r="C1307" s="10" t="s">
        <v>3358</v>
      </c>
      <c r="D1307" s="9">
        <v>3142700</v>
      </c>
      <c r="E1307" s="10" t="s">
        <v>3359</v>
      </c>
      <c r="F1307" s="13">
        <v>865.64</v>
      </c>
      <c r="G1307" s="13">
        <v>103775.6</v>
      </c>
      <c r="H1307" s="13">
        <v>225689.71</v>
      </c>
      <c r="I1307" s="13">
        <v>329465.31</v>
      </c>
      <c r="J1307" s="5">
        <v>36130</v>
      </c>
      <c r="K1307" s="6">
        <f t="shared" si="20"/>
        <v>260.72005683656022</v>
      </c>
      <c r="L1307" s="51">
        <v>3101</v>
      </c>
      <c r="M1307" s="51" t="s">
        <v>8635</v>
      </c>
      <c r="N1307" s="9">
        <v>3142700</v>
      </c>
      <c r="V1307" s="66"/>
      <c r="W1307" s="66"/>
    </row>
    <row r="1308" spans="1:23" x14ac:dyDescent="0.25">
      <c r="A1308" s="9">
        <v>1307</v>
      </c>
      <c r="B1308" s="9" t="s">
        <v>114</v>
      </c>
      <c r="C1308" s="10" t="s">
        <v>3328</v>
      </c>
      <c r="D1308" s="9">
        <v>5101902</v>
      </c>
      <c r="E1308" s="10" t="s">
        <v>3361</v>
      </c>
      <c r="F1308" s="13">
        <v>1070.2</v>
      </c>
      <c r="G1308" s="13">
        <v>0</v>
      </c>
      <c r="H1308" s="13">
        <v>650381.76</v>
      </c>
      <c r="I1308" s="13">
        <v>650381.76</v>
      </c>
      <c r="J1308" s="5">
        <v>35977</v>
      </c>
      <c r="K1308" s="6">
        <f t="shared" si="20"/>
        <v>607.71982806951974</v>
      </c>
      <c r="L1308" s="51">
        <v>5105</v>
      </c>
      <c r="M1308" s="51" t="s">
        <v>8704</v>
      </c>
      <c r="N1308" s="9">
        <v>5101902</v>
      </c>
      <c r="V1308" s="66"/>
      <c r="W1308" s="66"/>
    </row>
    <row r="1309" spans="1:23" x14ac:dyDescent="0.25">
      <c r="A1309" s="9">
        <v>1308</v>
      </c>
      <c r="B1309" s="9" t="s">
        <v>114</v>
      </c>
      <c r="C1309" s="10" t="s">
        <v>3328</v>
      </c>
      <c r="D1309" s="9">
        <v>5101902</v>
      </c>
      <c r="E1309" s="10" t="s">
        <v>3363</v>
      </c>
      <c r="F1309" s="13">
        <v>1000</v>
      </c>
      <c r="G1309" s="13">
        <v>0</v>
      </c>
      <c r="H1309" s="13">
        <v>607720</v>
      </c>
      <c r="I1309" s="13">
        <v>607720</v>
      </c>
      <c r="J1309" s="5">
        <v>35977</v>
      </c>
      <c r="K1309" s="6">
        <f t="shared" si="20"/>
        <v>607.72</v>
      </c>
      <c r="L1309" s="51">
        <v>5105</v>
      </c>
      <c r="M1309" s="51" t="s">
        <v>8704</v>
      </c>
      <c r="N1309" s="9">
        <v>5101902</v>
      </c>
      <c r="V1309" s="66"/>
      <c r="W1309" s="66"/>
    </row>
    <row r="1310" spans="1:23" x14ac:dyDescent="0.25">
      <c r="A1310" s="9">
        <v>1309</v>
      </c>
      <c r="B1310" s="9" t="s">
        <v>964</v>
      </c>
      <c r="C1310" s="10" t="s">
        <v>3365</v>
      </c>
      <c r="D1310" s="9">
        <v>3170206</v>
      </c>
      <c r="E1310" s="10" t="s">
        <v>3366</v>
      </c>
      <c r="F1310" s="13">
        <v>492.04</v>
      </c>
      <c r="G1310" s="13">
        <v>155306.07</v>
      </c>
      <c r="H1310" s="13">
        <v>358592.79</v>
      </c>
      <c r="I1310" s="13">
        <v>513898.86</v>
      </c>
      <c r="J1310" s="5">
        <v>36130</v>
      </c>
      <c r="K1310" s="6">
        <f t="shared" si="20"/>
        <v>728.78788309893503</v>
      </c>
      <c r="L1310" s="51">
        <v>3106</v>
      </c>
      <c r="M1310" s="51" t="s">
        <v>8655</v>
      </c>
      <c r="N1310" s="9">
        <v>3170206</v>
      </c>
      <c r="V1310" s="66"/>
      <c r="W1310" s="66"/>
    </row>
    <row r="1311" spans="1:23" x14ac:dyDescent="0.25">
      <c r="A1311" s="9">
        <v>1310</v>
      </c>
      <c r="B1311" s="9" t="s">
        <v>44</v>
      </c>
      <c r="C1311" s="10" t="s">
        <v>737</v>
      </c>
      <c r="D1311" s="9">
        <v>2109304</v>
      </c>
      <c r="E1311" s="10" t="s">
        <v>3368</v>
      </c>
      <c r="F1311" s="13">
        <v>450</v>
      </c>
      <c r="G1311" s="13">
        <v>27017.599999999999</v>
      </c>
      <c r="H1311" s="13">
        <v>26590.5</v>
      </c>
      <c r="I1311" s="13">
        <v>53608.1</v>
      </c>
      <c r="J1311" s="5">
        <v>35886</v>
      </c>
      <c r="K1311" s="6">
        <f t="shared" si="20"/>
        <v>59.09</v>
      </c>
      <c r="L1311" s="51">
        <v>2102</v>
      </c>
      <c r="M1311" s="51" t="s">
        <v>8651</v>
      </c>
      <c r="N1311" s="9">
        <v>2109304</v>
      </c>
      <c r="V1311" s="66"/>
      <c r="W1311" s="66"/>
    </row>
    <row r="1312" spans="1:23" x14ac:dyDescent="0.25">
      <c r="A1312" s="9">
        <v>1311</v>
      </c>
      <c r="B1312" s="9" t="s">
        <v>44</v>
      </c>
      <c r="C1312" s="10" t="s">
        <v>3345</v>
      </c>
      <c r="D1312" s="9">
        <v>2102309</v>
      </c>
      <c r="E1312" s="10" t="s">
        <v>3370</v>
      </c>
      <c r="F1312" s="13">
        <v>5492</v>
      </c>
      <c r="G1312" s="13">
        <v>25614.66</v>
      </c>
      <c r="H1312" s="13">
        <v>324796.88</v>
      </c>
      <c r="I1312" s="13">
        <v>350411.54</v>
      </c>
      <c r="J1312" s="5">
        <v>35765</v>
      </c>
      <c r="K1312" s="6">
        <f t="shared" si="20"/>
        <v>59.14</v>
      </c>
      <c r="L1312" s="51">
        <v>2104</v>
      </c>
      <c r="M1312" s="51" t="s">
        <v>8713</v>
      </c>
      <c r="N1312" s="9">
        <v>2102309</v>
      </c>
      <c r="V1312" s="66"/>
      <c r="W1312" s="66"/>
    </row>
    <row r="1313" spans="1:23" x14ac:dyDescent="0.25">
      <c r="A1313" s="9">
        <v>1312</v>
      </c>
      <c r="B1313" s="9" t="s">
        <v>114</v>
      </c>
      <c r="C1313" s="10" t="s">
        <v>409</v>
      </c>
      <c r="D1313" s="9">
        <v>5107800</v>
      </c>
      <c r="E1313" s="10" t="s">
        <v>3372</v>
      </c>
      <c r="F1313" s="13">
        <v>968</v>
      </c>
      <c r="G1313" s="13">
        <v>111217.93</v>
      </c>
      <c r="H1313" s="13">
        <v>118115.36</v>
      </c>
      <c r="I1313" s="13">
        <v>229333.29</v>
      </c>
      <c r="J1313" s="5">
        <v>35886</v>
      </c>
      <c r="K1313" s="6">
        <f t="shared" si="20"/>
        <v>122.02</v>
      </c>
      <c r="L1313" s="51">
        <v>5001</v>
      </c>
      <c r="M1313" s="51" t="s">
        <v>8709</v>
      </c>
      <c r="N1313" s="9">
        <v>5107800</v>
      </c>
      <c r="V1313" s="66"/>
      <c r="W1313" s="66"/>
    </row>
    <row r="1314" spans="1:23" x14ac:dyDescent="0.25">
      <c r="A1314" s="9">
        <v>1313</v>
      </c>
      <c r="B1314" s="9" t="s">
        <v>44</v>
      </c>
      <c r="C1314" s="10" t="s">
        <v>3345</v>
      </c>
      <c r="D1314" s="9">
        <v>2102309</v>
      </c>
      <c r="E1314" s="10" t="s">
        <v>3374</v>
      </c>
      <c r="F1314" s="13">
        <v>4250</v>
      </c>
      <c r="G1314" s="13">
        <v>2094.61</v>
      </c>
      <c r="H1314" s="13">
        <v>241952.5</v>
      </c>
      <c r="I1314" s="13">
        <v>244047.11</v>
      </c>
      <c r="J1314" s="5">
        <v>35765</v>
      </c>
      <c r="K1314" s="6">
        <f t="shared" si="20"/>
        <v>56.93</v>
      </c>
      <c r="L1314" s="51">
        <v>2104</v>
      </c>
      <c r="M1314" s="51" t="s">
        <v>8713</v>
      </c>
      <c r="N1314" s="9">
        <v>2102309</v>
      </c>
      <c r="V1314" s="66"/>
      <c r="W1314" s="66"/>
    </row>
    <row r="1315" spans="1:23" x14ac:dyDescent="0.25">
      <c r="A1315" s="9">
        <v>1314</v>
      </c>
      <c r="B1315" s="9" t="s">
        <v>964</v>
      </c>
      <c r="C1315" s="10" t="s">
        <v>3365</v>
      </c>
      <c r="D1315" s="9">
        <v>3170206</v>
      </c>
      <c r="E1315" s="10" t="s">
        <v>3376</v>
      </c>
      <c r="F1315" s="13">
        <v>455.92</v>
      </c>
      <c r="G1315" s="13">
        <v>62383.94</v>
      </c>
      <c r="H1315" s="13">
        <v>318661.61</v>
      </c>
      <c r="I1315" s="13">
        <v>381045.55</v>
      </c>
      <c r="J1315" s="5">
        <v>36373</v>
      </c>
      <c r="K1315" s="6">
        <f t="shared" si="20"/>
        <v>698.94194156869617</v>
      </c>
      <c r="L1315" s="51">
        <v>3106</v>
      </c>
      <c r="M1315" s="51" t="s">
        <v>8655</v>
      </c>
      <c r="N1315" s="9">
        <v>3170206</v>
      </c>
      <c r="V1315" s="66"/>
      <c r="W1315" s="66"/>
    </row>
    <row r="1316" spans="1:23" x14ac:dyDescent="0.25">
      <c r="A1316" s="9">
        <v>1315</v>
      </c>
      <c r="B1316" s="9" t="s">
        <v>964</v>
      </c>
      <c r="C1316" s="10" t="s">
        <v>3378</v>
      </c>
      <c r="D1316" s="9">
        <v>3145000</v>
      </c>
      <c r="E1316" s="10" t="s">
        <v>3379</v>
      </c>
      <c r="F1316" s="13">
        <v>434.43</v>
      </c>
      <c r="G1316" s="13">
        <v>12182.89</v>
      </c>
      <c r="H1316" s="13">
        <v>208356.97</v>
      </c>
      <c r="I1316" s="13">
        <v>220539.86</v>
      </c>
      <c r="J1316" s="5">
        <v>36100</v>
      </c>
      <c r="K1316" s="6">
        <f t="shared" si="20"/>
        <v>479.6099947057063</v>
      </c>
      <c r="L1316" s="51">
        <v>3106</v>
      </c>
      <c r="M1316" s="51" t="s">
        <v>8655</v>
      </c>
      <c r="N1316" s="9">
        <v>3145000</v>
      </c>
      <c r="V1316" s="66"/>
      <c r="W1316" s="66"/>
    </row>
    <row r="1317" spans="1:23" x14ac:dyDescent="0.25">
      <c r="A1317" s="9">
        <v>1316</v>
      </c>
      <c r="B1317" s="9" t="s">
        <v>114</v>
      </c>
      <c r="C1317" s="10" t="s">
        <v>2590</v>
      </c>
      <c r="D1317" s="9">
        <v>5101407</v>
      </c>
      <c r="E1317" s="10" t="s">
        <v>3381</v>
      </c>
      <c r="F1317" s="13">
        <v>3400.64</v>
      </c>
      <c r="G1317" s="13">
        <v>140647.32</v>
      </c>
      <c r="H1317" s="13">
        <v>145479.51999999999</v>
      </c>
      <c r="I1317" s="13">
        <v>286126.84000000003</v>
      </c>
      <c r="J1317" s="5">
        <v>36039</v>
      </c>
      <c r="K1317" s="6">
        <f t="shared" si="20"/>
        <v>42.780041403971019</v>
      </c>
      <c r="L1317" s="51">
        <v>5105</v>
      </c>
      <c r="M1317" s="51" t="s">
        <v>8704</v>
      </c>
      <c r="N1317" s="9">
        <v>5101407</v>
      </c>
      <c r="V1317" s="66"/>
      <c r="W1317" s="66"/>
    </row>
    <row r="1318" spans="1:23" x14ac:dyDescent="0.25">
      <c r="A1318" s="9">
        <v>1317</v>
      </c>
      <c r="B1318" s="9" t="s">
        <v>114</v>
      </c>
      <c r="C1318" s="10" t="s">
        <v>2590</v>
      </c>
      <c r="D1318" s="9">
        <v>5101407</v>
      </c>
      <c r="E1318" s="10" t="s">
        <v>3383</v>
      </c>
      <c r="F1318" s="13">
        <v>12386.73</v>
      </c>
      <c r="G1318" s="13">
        <v>63390.74</v>
      </c>
      <c r="H1318" s="13">
        <v>534487.54</v>
      </c>
      <c r="I1318" s="13">
        <v>597878.28</v>
      </c>
      <c r="J1318" s="5">
        <v>36039</v>
      </c>
      <c r="K1318" s="6">
        <f t="shared" si="20"/>
        <v>43.150011342783777</v>
      </c>
      <c r="L1318" s="51">
        <v>5105</v>
      </c>
      <c r="M1318" s="51" t="s">
        <v>8704</v>
      </c>
      <c r="N1318" s="9">
        <v>5101407</v>
      </c>
      <c r="V1318" s="66"/>
      <c r="W1318" s="66"/>
    </row>
    <row r="1319" spans="1:23" x14ac:dyDescent="0.25">
      <c r="A1319" s="9">
        <v>1318</v>
      </c>
      <c r="B1319" s="9" t="s">
        <v>114</v>
      </c>
      <c r="C1319" s="10" t="s">
        <v>2590</v>
      </c>
      <c r="D1319" s="9">
        <v>5101407</v>
      </c>
      <c r="E1319" s="10" t="s">
        <v>3385</v>
      </c>
      <c r="F1319" s="13">
        <v>26439.11</v>
      </c>
      <c r="G1319" s="13">
        <v>0</v>
      </c>
      <c r="H1319" s="13">
        <v>1235235.3500000001</v>
      </c>
      <c r="I1319" s="13">
        <v>1235235.3500000001</v>
      </c>
      <c r="J1319" s="5">
        <v>36039</v>
      </c>
      <c r="K1319" s="6">
        <f t="shared" si="20"/>
        <v>46.720004947216452</v>
      </c>
      <c r="L1319" s="51">
        <v>5105</v>
      </c>
      <c r="M1319" s="51" t="s">
        <v>8704</v>
      </c>
      <c r="N1319" s="9">
        <v>5101407</v>
      </c>
      <c r="V1319" s="66"/>
      <c r="W1319" s="66"/>
    </row>
    <row r="1320" spans="1:23" x14ac:dyDescent="0.25">
      <c r="A1320" s="9">
        <v>1319</v>
      </c>
      <c r="B1320" s="9" t="s">
        <v>114</v>
      </c>
      <c r="C1320" s="10" t="s">
        <v>2590</v>
      </c>
      <c r="D1320" s="9">
        <v>5101407</v>
      </c>
      <c r="E1320" s="10" t="s">
        <v>3387</v>
      </c>
      <c r="F1320" s="13">
        <v>44023.7</v>
      </c>
      <c r="G1320" s="13">
        <v>7745.43</v>
      </c>
      <c r="H1320" s="13">
        <v>1911509.05</v>
      </c>
      <c r="I1320" s="13">
        <v>1919254.48</v>
      </c>
      <c r="J1320" s="5">
        <v>36039</v>
      </c>
      <c r="K1320" s="6">
        <f t="shared" si="20"/>
        <v>43.419999909139854</v>
      </c>
      <c r="L1320" s="51">
        <v>5105</v>
      </c>
      <c r="M1320" s="51" t="s">
        <v>8704</v>
      </c>
      <c r="N1320" s="9">
        <v>5101407</v>
      </c>
      <c r="V1320" s="66"/>
      <c r="W1320" s="66"/>
    </row>
    <row r="1321" spans="1:23" x14ac:dyDescent="0.25">
      <c r="A1321" s="9">
        <v>1320</v>
      </c>
      <c r="B1321" s="9" t="s">
        <v>114</v>
      </c>
      <c r="C1321" s="10" t="s">
        <v>1776</v>
      </c>
      <c r="D1321" s="9">
        <v>5107008</v>
      </c>
      <c r="E1321" s="10" t="s">
        <v>3389</v>
      </c>
      <c r="F1321" s="13">
        <v>726</v>
      </c>
      <c r="G1321" s="13">
        <v>143035.29999999999</v>
      </c>
      <c r="H1321" s="13">
        <v>379059.12</v>
      </c>
      <c r="I1321" s="13">
        <v>522094.42</v>
      </c>
      <c r="J1321" s="5">
        <v>36008</v>
      </c>
      <c r="K1321" s="6">
        <f t="shared" si="20"/>
        <v>522.12</v>
      </c>
      <c r="L1321" s="51">
        <v>5102</v>
      </c>
      <c r="M1321" s="51" t="s">
        <v>8697</v>
      </c>
      <c r="N1321" s="9">
        <v>5107008</v>
      </c>
      <c r="V1321" s="66"/>
      <c r="W1321" s="66"/>
    </row>
    <row r="1322" spans="1:23" x14ac:dyDescent="0.25">
      <c r="A1322" s="9">
        <v>1321</v>
      </c>
      <c r="B1322" s="9" t="s">
        <v>44</v>
      </c>
      <c r="C1322" s="10" t="s">
        <v>3011</v>
      </c>
      <c r="D1322" s="9">
        <v>2103505</v>
      </c>
      <c r="E1322" s="10" t="s">
        <v>3391</v>
      </c>
      <c r="F1322" s="13">
        <v>8410.75</v>
      </c>
      <c r="G1322" s="13">
        <v>22455.67</v>
      </c>
      <c r="H1322" s="13">
        <v>529288.39</v>
      </c>
      <c r="I1322" s="13">
        <v>551744.06000000006</v>
      </c>
      <c r="J1322" s="5">
        <v>36069</v>
      </c>
      <c r="K1322" s="6">
        <f t="shared" si="20"/>
        <v>62.929987218737928</v>
      </c>
      <c r="L1322" s="51">
        <v>2104</v>
      </c>
      <c r="M1322" s="51" t="s">
        <v>8713</v>
      </c>
      <c r="N1322" s="9">
        <v>2103505</v>
      </c>
      <c r="V1322" s="66"/>
      <c r="W1322" s="66"/>
    </row>
    <row r="1323" spans="1:23" x14ac:dyDescent="0.25">
      <c r="A1323" s="9">
        <v>1322</v>
      </c>
      <c r="B1323" s="9" t="s">
        <v>114</v>
      </c>
      <c r="C1323" s="10" t="s">
        <v>3328</v>
      </c>
      <c r="D1323" s="9">
        <v>5101902</v>
      </c>
      <c r="E1323" s="10" t="s">
        <v>3393</v>
      </c>
      <c r="F1323" s="13">
        <v>14417.17</v>
      </c>
      <c r="G1323" s="13">
        <v>312929.34999999998</v>
      </c>
      <c r="H1323" s="13">
        <v>5734141.7800000003</v>
      </c>
      <c r="I1323" s="13">
        <v>6047071.1299999999</v>
      </c>
      <c r="J1323" s="5">
        <v>36434</v>
      </c>
      <c r="K1323" s="6">
        <f t="shared" si="20"/>
        <v>397.73005243053944</v>
      </c>
      <c r="L1323" s="51">
        <v>5105</v>
      </c>
      <c r="M1323" s="51" t="s">
        <v>8704</v>
      </c>
      <c r="N1323" s="9">
        <v>5101902</v>
      </c>
      <c r="V1323" s="66"/>
      <c r="W1323" s="66"/>
    </row>
    <row r="1324" spans="1:23" x14ac:dyDescent="0.25">
      <c r="A1324" s="9">
        <v>1323</v>
      </c>
      <c r="B1324" s="9" t="s">
        <v>964</v>
      </c>
      <c r="C1324" s="10" t="s">
        <v>3395</v>
      </c>
      <c r="D1324" s="9">
        <v>3114550</v>
      </c>
      <c r="E1324" s="10" t="s">
        <v>3396</v>
      </c>
      <c r="F1324" s="13">
        <v>756.01</v>
      </c>
      <c r="G1324" s="13">
        <v>134712</v>
      </c>
      <c r="H1324" s="13">
        <v>715543.52</v>
      </c>
      <c r="I1324" s="13">
        <v>850255.52</v>
      </c>
      <c r="J1324" s="5">
        <v>35947</v>
      </c>
      <c r="K1324" s="6">
        <f t="shared" si="20"/>
        <v>946.47361807383504</v>
      </c>
      <c r="L1324" s="51">
        <v>3106</v>
      </c>
      <c r="M1324" s="51" t="s">
        <v>8655</v>
      </c>
      <c r="N1324" s="9">
        <v>3114550</v>
      </c>
      <c r="V1324" s="66"/>
      <c r="W1324" s="66"/>
    </row>
    <row r="1325" spans="1:23" x14ac:dyDescent="0.25">
      <c r="A1325" s="9">
        <v>1324</v>
      </c>
      <c r="B1325" s="9" t="s">
        <v>964</v>
      </c>
      <c r="C1325" s="10" t="s">
        <v>3395</v>
      </c>
      <c r="D1325" s="9">
        <v>3114550</v>
      </c>
      <c r="E1325" s="10" t="s">
        <v>3398</v>
      </c>
      <c r="F1325" s="13">
        <v>778.82</v>
      </c>
      <c r="G1325" s="13">
        <v>156605</v>
      </c>
      <c r="H1325" s="13">
        <v>733259.03</v>
      </c>
      <c r="I1325" s="13">
        <v>889864.03</v>
      </c>
      <c r="J1325" s="5">
        <v>35947</v>
      </c>
      <c r="K1325" s="6">
        <f t="shared" si="20"/>
        <v>941.5</v>
      </c>
      <c r="L1325" s="51">
        <v>3106</v>
      </c>
      <c r="M1325" s="51" t="s">
        <v>8655</v>
      </c>
      <c r="N1325" s="9">
        <v>3114550</v>
      </c>
      <c r="V1325" s="66"/>
      <c r="W1325" s="66"/>
    </row>
    <row r="1326" spans="1:23" x14ac:dyDescent="0.25">
      <c r="A1326" s="9">
        <v>1325</v>
      </c>
      <c r="B1326" s="9" t="s">
        <v>964</v>
      </c>
      <c r="C1326" s="10" t="s">
        <v>3395</v>
      </c>
      <c r="D1326" s="9">
        <v>3114550</v>
      </c>
      <c r="E1326" s="10" t="s">
        <v>3400</v>
      </c>
      <c r="F1326" s="13">
        <v>491.3</v>
      </c>
      <c r="G1326" s="13">
        <v>262050.92</v>
      </c>
      <c r="H1326" s="13">
        <v>458142.62</v>
      </c>
      <c r="I1326" s="13">
        <v>720193.54</v>
      </c>
      <c r="J1326" s="5">
        <v>35947</v>
      </c>
      <c r="K1326" s="6">
        <f t="shared" si="20"/>
        <v>932.51093018522283</v>
      </c>
      <c r="L1326" s="51">
        <v>3106</v>
      </c>
      <c r="M1326" s="51" t="s">
        <v>8655</v>
      </c>
      <c r="N1326" s="9">
        <v>3114550</v>
      </c>
      <c r="V1326" s="66"/>
      <c r="W1326" s="66"/>
    </row>
    <row r="1327" spans="1:23" x14ac:dyDescent="0.25">
      <c r="A1327" s="9">
        <v>1326</v>
      </c>
      <c r="B1327" s="9" t="s">
        <v>964</v>
      </c>
      <c r="C1327" s="10" t="s">
        <v>3402</v>
      </c>
      <c r="D1327" s="9">
        <v>3150570</v>
      </c>
      <c r="E1327" s="10" t="s">
        <v>3403</v>
      </c>
      <c r="F1327" s="13">
        <v>979.29</v>
      </c>
      <c r="G1327" s="13">
        <v>74080.100000000006</v>
      </c>
      <c r="H1327" s="13">
        <v>145914.21</v>
      </c>
      <c r="I1327" s="13">
        <v>219994.31</v>
      </c>
      <c r="J1327" s="5">
        <v>36069</v>
      </c>
      <c r="K1327" s="6">
        <f t="shared" si="20"/>
        <v>149</v>
      </c>
      <c r="L1327" s="51">
        <v>3101</v>
      </c>
      <c r="M1327" s="51" t="s">
        <v>8635</v>
      </c>
      <c r="N1327" s="9">
        <v>3150570</v>
      </c>
      <c r="V1327" s="66"/>
      <c r="W1327" s="66"/>
    </row>
    <row r="1328" spans="1:23" x14ac:dyDescent="0.25">
      <c r="A1328" s="9">
        <v>1327</v>
      </c>
      <c r="B1328" s="9" t="s">
        <v>114</v>
      </c>
      <c r="C1328" s="10" t="s">
        <v>2594</v>
      </c>
      <c r="D1328" s="9">
        <v>5108006</v>
      </c>
      <c r="E1328" s="10" t="s">
        <v>3405</v>
      </c>
      <c r="F1328" s="13">
        <v>3044.92</v>
      </c>
      <c r="G1328" s="13">
        <v>601077.23</v>
      </c>
      <c r="H1328" s="13">
        <v>871243.02</v>
      </c>
      <c r="I1328" s="13">
        <v>1472320.25</v>
      </c>
      <c r="J1328" s="5">
        <v>35916</v>
      </c>
      <c r="K1328" s="6">
        <f t="shared" si="20"/>
        <v>286.13001983631756</v>
      </c>
      <c r="L1328" s="51">
        <v>5107</v>
      </c>
      <c r="M1328" s="51" t="s">
        <v>8702</v>
      </c>
      <c r="N1328" s="9">
        <v>5108006</v>
      </c>
      <c r="V1328" s="66"/>
      <c r="W1328" s="66"/>
    </row>
    <row r="1329" spans="1:23" x14ac:dyDescent="0.25">
      <c r="A1329" s="9">
        <v>1328</v>
      </c>
      <c r="B1329" s="9" t="s">
        <v>114</v>
      </c>
      <c r="C1329" s="10" t="s">
        <v>2818</v>
      </c>
      <c r="D1329" s="9">
        <v>5106273</v>
      </c>
      <c r="E1329" s="10" t="s">
        <v>3407</v>
      </c>
      <c r="F1329" s="13">
        <v>1276</v>
      </c>
      <c r="G1329" s="13">
        <v>0</v>
      </c>
      <c r="H1329" s="13">
        <v>148819.88</v>
      </c>
      <c r="I1329" s="13">
        <v>148819.88</v>
      </c>
      <c r="J1329" s="5">
        <v>36130</v>
      </c>
      <c r="K1329" s="6">
        <f t="shared" si="20"/>
        <v>116.63000000000001</v>
      </c>
      <c r="L1329" s="51">
        <v>5107</v>
      </c>
      <c r="M1329" s="51" t="s">
        <v>8702</v>
      </c>
      <c r="N1329" s="9">
        <v>5106273</v>
      </c>
      <c r="V1329" s="66"/>
      <c r="W1329" s="66"/>
    </row>
    <row r="1330" spans="1:23" x14ac:dyDescent="0.25">
      <c r="A1330" s="9">
        <v>1329</v>
      </c>
      <c r="B1330" s="9" t="s">
        <v>114</v>
      </c>
      <c r="C1330" s="10" t="s">
        <v>650</v>
      </c>
      <c r="D1330" s="9">
        <v>5102504</v>
      </c>
      <c r="E1330" s="10" t="s">
        <v>3409</v>
      </c>
      <c r="F1330" s="13">
        <v>3370.53</v>
      </c>
      <c r="G1330" s="13">
        <v>54455.7</v>
      </c>
      <c r="H1330" s="13">
        <v>608952.78</v>
      </c>
      <c r="I1330" s="13">
        <v>663408.48</v>
      </c>
      <c r="J1330" s="5">
        <v>36100</v>
      </c>
      <c r="K1330" s="6">
        <f t="shared" si="20"/>
        <v>180.66974036724196</v>
      </c>
      <c r="L1330" s="51">
        <v>5104</v>
      </c>
      <c r="M1330" s="51" t="s">
        <v>8683</v>
      </c>
      <c r="N1330" s="9">
        <v>5102504</v>
      </c>
      <c r="V1330" s="66"/>
      <c r="W1330" s="66"/>
    </row>
    <row r="1331" spans="1:23" x14ac:dyDescent="0.25">
      <c r="A1331" s="9">
        <v>1330</v>
      </c>
      <c r="B1331" s="9" t="s">
        <v>119</v>
      </c>
      <c r="C1331" s="10" t="s">
        <v>569</v>
      </c>
      <c r="D1331" s="9">
        <v>2615508</v>
      </c>
      <c r="E1331" s="10" t="s">
        <v>3411</v>
      </c>
      <c r="F1331" s="13">
        <v>635.26</v>
      </c>
      <c r="G1331" s="13">
        <v>269352.92</v>
      </c>
      <c r="H1331" s="13">
        <v>564780.17000000004</v>
      </c>
      <c r="I1331" s="13">
        <v>834133.09</v>
      </c>
      <c r="J1331" s="5">
        <v>38078</v>
      </c>
      <c r="K1331" s="6">
        <f t="shared" si="20"/>
        <v>889.053568617574</v>
      </c>
      <c r="L1331" s="51">
        <v>2604</v>
      </c>
      <c r="M1331" s="51" t="s">
        <v>8664</v>
      </c>
      <c r="N1331" s="9">
        <v>2615508</v>
      </c>
      <c r="V1331" s="66"/>
      <c r="W1331" s="66"/>
    </row>
    <row r="1332" spans="1:23" x14ac:dyDescent="0.25">
      <c r="A1332" s="9">
        <v>1331</v>
      </c>
      <c r="B1332" s="9" t="s">
        <v>211</v>
      </c>
      <c r="C1332" s="10" t="s">
        <v>3413</v>
      </c>
      <c r="D1332" s="9">
        <v>5212808</v>
      </c>
      <c r="E1332" s="10" t="s">
        <v>303</v>
      </c>
      <c r="F1332" s="13">
        <v>1025.68</v>
      </c>
      <c r="G1332" s="13">
        <v>313578</v>
      </c>
      <c r="H1332" s="13">
        <v>1179474.33</v>
      </c>
      <c r="I1332" s="13">
        <v>1493052.33</v>
      </c>
      <c r="J1332" s="5">
        <v>38292</v>
      </c>
      <c r="K1332" s="6">
        <f t="shared" si="20"/>
        <v>1149.9437738865922</v>
      </c>
      <c r="L1332" s="51">
        <v>5201</v>
      </c>
      <c r="M1332" s="51" t="s">
        <v>8711</v>
      </c>
      <c r="N1332" s="9">
        <v>5212808</v>
      </c>
      <c r="V1332" s="66"/>
      <c r="W1332" s="66"/>
    </row>
    <row r="1333" spans="1:23" x14ac:dyDescent="0.25">
      <c r="A1333" s="9">
        <v>1332</v>
      </c>
      <c r="B1333" s="9" t="s">
        <v>211</v>
      </c>
      <c r="C1333" s="10" t="s">
        <v>3416</v>
      </c>
      <c r="D1333" s="9">
        <v>5203401</v>
      </c>
      <c r="E1333" s="10" t="s">
        <v>3417</v>
      </c>
      <c r="F1333" s="13">
        <v>786.78</v>
      </c>
      <c r="G1333" s="13">
        <v>487716.84</v>
      </c>
      <c r="H1333" s="13">
        <v>922662.63</v>
      </c>
      <c r="I1333" s="13">
        <v>1410379.47</v>
      </c>
      <c r="J1333" s="5">
        <v>39356</v>
      </c>
      <c r="K1333" s="6">
        <f t="shared" si="20"/>
        <v>1172.7072752230611</v>
      </c>
      <c r="L1333" s="51">
        <v>5201</v>
      </c>
      <c r="M1333" s="51" t="s">
        <v>8711</v>
      </c>
      <c r="N1333" s="9">
        <v>5203401</v>
      </c>
      <c r="V1333" s="66"/>
      <c r="W1333" s="66"/>
    </row>
    <row r="1334" spans="1:23" x14ac:dyDescent="0.25">
      <c r="A1334" s="9">
        <v>1333</v>
      </c>
      <c r="B1334" s="9" t="s">
        <v>243</v>
      </c>
      <c r="C1334" s="10" t="s">
        <v>3419</v>
      </c>
      <c r="D1334" s="9">
        <v>2923902</v>
      </c>
      <c r="E1334" s="10" t="s">
        <v>3420</v>
      </c>
      <c r="F1334" s="13">
        <v>160.65</v>
      </c>
      <c r="G1334" s="13">
        <v>106069.96</v>
      </c>
      <c r="H1334" s="13">
        <v>166012.63</v>
      </c>
      <c r="I1334" s="13">
        <v>272082.59000000003</v>
      </c>
      <c r="J1334" s="5">
        <v>38777</v>
      </c>
      <c r="K1334" s="6">
        <f t="shared" si="20"/>
        <v>1033.3808278867102</v>
      </c>
      <c r="L1334" s="51">
        <v>2907</v>
      </c>
      <c r="M1334" s="51" t="s">
        <v>8630</v>
      </c>
      <c r="N1334" s="9">
        <v>2923902</v>
      </c>
      <c r="V1334" s="66"/>
      <c r="W1334" s="66"/>
    </row>
    <row r="1335" spans="1:23" x14ac:dyDescent="0.25">
      <c r="A1335" s="9">
        <v>1334</v>
      </c>
      <c r="B1335" s="9" t="s">
        <v>243</v>
      </c>
      <c r="C1335" s="10" t="s">
        <v>1025</v>
      </c>
      <c r="D1335" s="9">
        <v>2915007</v>
      </c>
      <c r="E1335" s="10" t="s">
        <v>3422</v>
      </c>
      <c r="F1335" s="13">
        <v>1005.96</v>
      </c>
      <c r="G1335" s="13">
        <v>103395.03</v>
      </c>
      <c r="H1335" s="13">
        <v>241558.09</v>
      </c>
      <c r="I1335" s="13">
        <v>344953.12</v>
      </c>
      <c r="J1335" s="5">
        <v>37895</v>
      </c>
      <c r="K1335" s="6">
        <f t="shared" si="20"/>
        <v>240.12693347648016</v>
      </c>
      <c r="L1335" s="51">
        <v>2909</v>
      </c>
      <c r="M1335" s="51" t="s">
        <v>8657</v>
      </c>
      <c r="N1335" s="9">
        <v>2915007</v>
      </c>
      <c r="V1335" s="66"/>
      <c r="W1335" s="66"/>
    </row>
    <row r="1336" spans="1:23" x14ac:dyDescent="0.25">
      <c r="A1336" s="9">
        <v>1335</v>
      </c>
      <c r="B1336" s="9" t="s">
        <v>114</v>
      </c>
      <c r="C1336" s="10" t="s">
        <v>3424</v>
      </c>
      <c r="D1336" s="9">
        <v>5104609</v>
      </c>
      <c r="E1336" s="10" t="s">
        <v>2025</v>
      </c>
      <c r="F1336" s="13">
        <v>5693.67</v>
      </c>
      <c r="G1336" s="13">
        <v>409013.94</v>
      </c>
      <c r="H1336" s="13">
        <v>1286428.42</v>
      </c>
      <c r="I1336" s="13">
        <v>1695442.36</v>
      </c>
      <c r="J1336" s="5">
        <v>35735</v>
      </c>
      <c r="K1336" s="6">
        <f t="shared" si="20"/>
        <v>225.94010892798491</v>
      </c>
      <c r="L1336" s="51">
        <v>5102</v>
      </c>
      <c r="M1336" s="51" t="s">
        <v>8697</v>
      </c>
      <c r="N1336" s="9">
        <v>5104609</v>
      </c>
      <c r="V1336" s="66"/>
      <c r="W1336" s="66"/>
    </row>
    <row r="1337" spans="1:23" x14ac:dyDescent="0.25">
      <c r="A1337" s="9">
        <v>1336</v>
      </c>
      <c r="B1337" s="9" t="s">
        <v>129</v>
      </c>
      <c r="C1337" s="10" t="s">
        <v>156</v>
      </c>
      <c r="D1337" s="9">
        <v>1504208</v>
      </c>
      <c r="E1337" s="10" t="s">
        <v>3426</v>
      </c>
      <c r="F1337" s="13">
        <v>2314.89</v>
      </c>
      <c r="G1337" s="13">
        <v>507510.17</v>
      </c>
      <c r="H1337" s="13">
        <v>253768.68</v>
      </c>
      <c r="I1337" s="13">
        <v>761278.85</v>
      </c>
      <c r="J1337" s="5">
        <v>35947</v>
      </c>
      <c r="K1337" s="6">
        <f t="shared" si="20"/>
        <v>109.62450915594262</v>
      </c>
      <c r="L1337" s="51">
        <v>1503</v>
      </c>
      <c r="M1337" s="51" t="s">
        <v>8634</v>
      </c>
      <c r="N1337" s="9">
        <v>1504208</v>
      </c>
      <c r="V1337" s="66"/>
      <c r="W1337" s="66"/>
    </row>
    <row r="1338" spans="1:23" x14ac:dyDescent="0.25">
      <c r="A1338" s="9">
        <v>1337</v>
      </c>
      <c r="B1338" s="9" t="s">
        <v>964</v>
      </c>
      <c r="C1338" s="10" t="s">
        <v>3365</v>
      </c>
      <c r="D1338" s="9">
        <v>3170206</v>
      </c>
      <c r="E1338" s="10" t="s">
        <v>3428</v>
      </c>
      <c r="F1338" s="13">
        <v>968</v>
      </c>
      <c r="G1338" s="13">
        <v>124507.67</v>
      </c>
      <c r="H1338" s="13">
        <v>985539.3</v>
      </c>
      <c r="I1338" s="13">
        <v>1110046.97</v>
      </c>
      <c r="J1338" s="5">
        <v>36557</v>
      </c>
      <c r="K1338" s="6">
        <f t="shared" si="20"/>
        <v>1018.119111570248</v>
      </c>
      <c r="L1338" s="51">
        <v>3106</v>
      </c>
      <c r="M1338" s="51" t="s">
        <v>8655</v>
      </c>
      <c r="N1338" s="9">
        <v>3170206</v>
      </c>
      <c r="V1338" s="66"/>
      <c r="W1338" s="66"/>
    </row>
    <row r="1339" spans="1:23" x14ac:dyDescent="0.25">
      <c r="A1339" s="9">
        <v>1338</v>
      </c>
      <c r="B1339" s="9" t="s">
        <v>964</v>
      </c>
      <c r="C1339" s="10" t="s">
        <v>3070</v>
      </c>
      <c r="D1339" s="9">
        <v>3170909</v>
      </c>
      <c r="E1339" s="10" t="s">
        <v>3430</v>
      </c>
      <c r="F1339" s="13">
        <v>1655.91</v>
      </c>
      <c r="G1339" s="13">
        <v>190462.22</v>
      </c>
      <c r="H1339" s="13">
        <v>322289.76</v>
      </c>
      <c r="I1339" s="13">
        <v>512751.98</v>
      </c>
      <c r="J1339" s="5">
        <v>36281</v>
      </c>
      <c r="K1339" s="6">
        <f t="shared" si="20"/>
        <v>194.62999800713806</v>
      </c>
      <c r="L1339" s="51">
        <v>3101</v>
      </c>
      <c r="M1339" s="51" t="s">
        <v>8635</v>
      </c>
      <c r="N1339" s="9">
        <v>3170909</v>
      </c>
      <c r="V1339" s="66"/>
      <c r="W1339" s="66"/>
    </row>
    <row r="1340" spans="1:23" x14ac:dyDescent="0.25">
      <c r="A1340" s="9">
        <v>1339</v>
      </c>
      <c r="B1340" s="9" t="s">
        <v>114</v>
      </c>
      <c r="C1340" s="10" t="s">
        <v>1386</v>
      </c>
      <c r="D1340" s="9">
        <v>5107354</v>
      </c>
      <c r="E1340" s="10" t="s">
        <v>3432</v>
      </c>
      <c r="F1340" s="13">
        <v>2720</v>
      </c>
      <c r="G1340" s="13">
        <v>0</v>
      </c>
      <c r="H1340" s="13">
        <v>269280</v>
      </c>
      <c r="I1340" s="13">
        <v>269280</v>
      </c>
      <c r="J1340" s="5">
        <v>35977</v>
      </c>
      <c r="K1340" s="6">
        <f t="shared" si="20"/>
        <v>99</v>
      </c>
      <c r="L1340" s="51">
        <v>5101</v>
      </c>
      <c r="M1340" s="51" t="s">
        <v>8681</v>
      </c>
      <c r="N1340" s="9">
        <v>5107354</v>
      </c>
      <c r="V1340" s="66"/>
      <c r="W1340" s="66"/>
    </row>
    <row r="1341" spans="1:23" x14ac:dyDescent="0.25">
      <c r="A1341" s="9">
        <v>1340</v>
      </c>
      <c r="B1341" s="9" t="s">
        <v>964</v>
      </c>
      <c r="C1341" s="10" t="s">
        <v>3340</v>
      </c>
      <c r="D1341" s="9">
        <v>3129509</v>
      </c>
      <c r="E1341" s="10" t="s">
        <v>3434</v>
      </c>
      <c r="F1341" s="13">
        <v>392.03</v>
      </c>
      <c r="G1341" s="13">
        <v>23971.67</v>
      </c>
      <c r="H1341" s="13">
        <v>117658.61</v>
      </c>
      <c r="I1341" s="13">
        <v>141630.28</v>
      </c>
      <c r="J1341" s="5">
        <v>35947</v>
      </c>
      <c r="K1341" s="6">
        <f t="shared" si="20"/>
        <v>300.12654643777262</v>
      </c>
      <c r="L1341" s="51">
        <v>3107</v>
      </c>
      <c r="M1341" s="51" t="s">
        <v>8693</v>
      </c>
      <c r="N1341" s="9">
        <v>3129509</v>
      </c>
      <c r="V1341" s="66"/>
      <c r="W1341" s="66"/>
    </row>
    <row r="1342" spans="1:23" x14ac:dyDescent="0.25">
      <c r="A1342" s="9">
        <v>1341</v>
      </c>
      <c r="B1342" s="9" t="s">
        <v>964</v>
      </c>
      <c r="C1342" s="10" t="s">
        <v>3340</v>
      </c>
      <c r="D1342" s="9">
        <v>3129509</v>
      </c>
      <c r="E1342" s="10" t="s">
        <v>1228</v>
      </c>
      <c r="F1342" s="13">
        <v>1746</v>
      </c>
      <c r="G1342" s="13">
        <v>121660.9</v>
      </c>
      <c r="H1342" s="13">
        <v>847209.2</v>
      </c>
      <c r="I1342" s="13">
        <v>968870.1</v>
      </c>
      <c r="J1342" s="5">
        <v>35947</v>
      </c>
      <c r="K1342" s="6">
        <f t="shared" si="20"/>
        <v>485.22863688430698</v>
      </c>
      <c r="L1342" s="51">
        <v>3107</v>
      </c>
      <c r="M1342" s="51" t="s">
        <v>8693</v>
      </c>
      <c r="N1342" s="9">
        <v>3129509</v>
      </c>
      <c r="V1342" s="66"/>
      <c r="W1342" s="66"/>
    </row>
    <row r="1343" spans="1:23" x14ac:dyDescent="0.25">
      <c r="A1343" s="9">
        <v>1342</v>
      </c>
      <c r="B1343" s="9" t="s">
        <v>964</v>
      </c>
      <c r="C1343" s="10" t="s">
        <v>3340</v>
      </c>
      <c r="D1343" s="9">
        <v>3129509</v>
      </c>
      <c r="E1343" s="10" t="s">
        <v>3437</v>
      </c>
      <c r="F1343" s="13">
        <v>613.04999999999995</v>
      </c>
      <c r="G1343" s="13">
        <v>167581.24</v>
      </c>
      <c r="H1343" s="13">
        <v>323910.19</v>
      </c>
      <c r="I1343" s="13">
        <v>491491.43</v>
      </c>
      <c r="J1343" s="5">
        <v>35947</v>
      </c>
      <c r="K1343" s="6">
        <f t="shared" si="20"/>
        <v>528.3585188810049</v>
      </c>
      <c r="L1343" s="51">
        <v>3107</v>
      </c>
      <c r="M1343" s="51" t="s">
        <v>8693</v>
      </c>
      <c r="N1343" s="9">
        <v>3129509</v>
      </c>
      <c r="V1343" s="66"/>
      <c r="W1343" s="66"/>
    </row>
    <row r="1344" spans="1:23" x14ac:dyDescent="0.25">
      <c r="A1344" s="9">
        <v>1343</v>
      </c>
      <c r="B1344" s="9" t="s">
        <v>114</v>
      </c>
      <c r="C1344" s="10" t="s">
        <v>2828</v>
      </c>
      <c r="D1344" s="9">
        <v>5108907</v>
      </c>
      <c r="E1344" s="10" t="s">
        <v>3439</v>
      </c>
      <c r="F1344" s="13">
        <v>8800</v>
      </c>
      <c r="G1344" s="13">
        <v>23955.7</v>
      </c>
      <c r="H1344" s="13">
        <v>3023660.3</v>
      </c>
      <c r="I1344" s="13">
        <v>3047616</v>
      </c>
      <c r="J1344" s="5">
        <v>36069</v>
      </c>
      <c r="K1344" s="6">
        <f t="shared" si="20"/>
        <v>343.59776136363632</v>
      </c>
      <c r="L1344" s="51">
        <v>5103</v>
      </c>
      <c r="M1344" s="51" t="s">
        <v>8627</v>
      </c>
      <c r="N1344" s="9">
        <v>5108907</v>
      </c>
      <c r="V1344" s="66"/>
      <c r="W1344" s="66"/>
    </row>
    <row r="1345" spans="1:23" x14ac:dyDescent="0.25">
      <c r="A1345" s="9">
        <v>1344</v>
      </c>
      <c r="B1345" s="9" t="s">
        <v>964</v>
      </c>
      <c r="C1345" s="10" t="s">
        <v>3340</v>
      </c>
      <c r="D1345" s="9">
        <v>3129509</v>
      </c>
      <c r="E1345" s="10" t="s">
        <v>3441</v>
      </c>
      <c r="F1345" s="13">
        <v>583.52</v>
      </c>
      <c r="G1345" s="13">
        <v>121467.4</v>
      </c>
      <c r="H1345" s="13">
        <v>290482.09000000003</v>
      </c>
      <c r="I1345" s="13">
        <v>411949.49</v>
      </c>
      <c r="J1345" s="5">
        <v>35947</v>
      </c>
      <c r="K1345" s="6">
        <f t="shared" si="20"/>
        <v>497.80999794351527</v>
      </c>
      <c r="L1345" s="51">
        <v>3107</v>
      </c>
      <c r="M1345" s="51" t="s">
        <v>8693</v>
      </c>
      <c r="N1345" s="9">
        <v>3129509</v>
      </c>
      <c r="V1345" s="66"/>
      <c r="W1345" s="66"/>
    </row>
    <row r="1346" spans="1:23" x14ac:dyDescent="0.25">
      <c r="A1346" s="9">
        <v>1345</v>
      </c>
      <c r="B1346" s="9" t="s">
        <v>964</v>
      </c>
      <c r="C1346" s="10" t="s">
        <v>3340</v>
      </c>
      <c r="D1346" s="9">
        <v>3129509</v>
      </c>
      <c r="E1346" s="10" t="s">
        <v>3443</v>
      </c>
      <c r="F1346" s="13">
        <v>133.38999999999999</v>
      </c>
      <c r="G1346" s="13">
        <v>35247.199999999997</v>
      </c>
      <c r="H1346" s="13">
        <v>79105.69</v>
      </c>
      <c r="I1346" s="13">
        <v>114352.89</v>
      </c>
      <c r="J1346" s="5">
        <v>35947</v>
      </c>
      <c r="K1346" s="6">
        <f t="shared" si="20"/>
        <v>593.04063273108932</v>
      </c>
      <c r="L1346" s="51">
        <v>3107</v>
      </c>
      <c r="M1346" s="51" t="s">
        <v>8693</v>
      </c>
      <c r="N1346" s="9">
        <v>3129509</v>
      </c>
      <c r="V1346" s="66"/>
      <c r="W1346" s="66"/>
    </row>
    <row r="1347" spans="1:23" x14ac:dyDescent="0.25">
      <c r="A1347" s="9">
        <v>1346</v>
      </c>
      <c r="B1347" s="9" t="s">
        <v>114</v>
      </c>
      <c r="C1347" s="10" t="s">
        <v>1179</v>
      </c>
      <c r="D1347" s="9">
        <v>5106158</v>
      </c>
      <c r="E1347" s="10" t="s">
        <v>3445</v>
      </c>
      <c r="F1347" s="13">
        <v>39630.9</v>
      </c>
      <c r="G1347" s="13">
        <v>65765.73</v>
      </c>
      <c r="H1347" s="13">
        <v>3548154.69</v>
      </c>
      <c r="I1347" s="13">
        <v>3613920.42</v>
      </c>
      <c r="J1347" s="5">
        <v>35916</v>
      </c>
      <c r="K1347" s="6">
        <f t="shared" ref="K1347:K1410" si="21">H1347/F1347</f>
        <v>89.530005374594069</v>
      </c>
      <c r="L1347" s="51">
        <v>5106</v>
      </c>
      <c r="M1347" s="51" t="s">
        <v>8673</v>
      </c>
      <c r="N1347" s="9">
        <v>5106158</v>
      </c>
      <c r="V1347" s="66"/>
      <c r="W1347" s="66"/>
    </row>
    <row r="1348" spans="1:23" x14ac:dyDescent="0.25">
      <c r="A1348" s="9">
        <v>1347</v>
      </c>
      <c r="B1348" s="9" t="s">
        <v>114</v>
      </c>
      <c r="C1348" s="10" t="s">
        <v>3045</v>
      </c>
      <c r="D1348" s="9">
        <v>5105101</v>
      </c>
      <c r="E1348" s="10" t="s">
        <v>3447</v>
      </c>
      <c r="F1348" s="13">
        <v>3832.73</v>
      </c>
      <c r="G1348" s="13">
        <v>0</v>
      </c>
      <c r="H1348" s="13">
        <v>359471.28</v>
      </c>
      <c r="I1348" s="13">
        <v>359471.28</v>
      </c>
      <c r="J1348" s="5">
        <v>35916</v>
      </c>
      <c r="K1348" s="6">
        <f t="shared" si="21"/>
        <v>93.789878233008849</v>
      </c>
      <c r="L1348" s="51">
        <v>5105</v>
      </c>
      <c r="M1348" s="51" t="s">
        <v>8704</v>
      </c>
      <c r="N1348" s="9">
        <v>5105101</v>
      </c>
      <c r="V1348" s="66"/>
      <c r="W1348" s="66"/>
    </row>
    <row r="1349" spans="1:23" x14ac:dyDescent="0.25">
      <c r="A1349" s="9">
        <v>1348</v>
      </c>
      <c r="B1349" s="9" t="s">
        <v>114</v>
      </c>
      <c r="C1349" s="10" t="s">
        <v>3045</v>
      </c>
      <c r="D1349" s="9">
        <v>5105101</v>
      </c>
      <c r="E1349" s="10" t="s">
        <v>3449</v>
      </c>
      <c r="F1349" s="13">
        <v>3482.5</v>
      </c>
      <c r="G1349" s="13">
        <v>0</v>
      </c>
      <c r="H1349" s="13">
        <v>346977.75</v>
      </c>
      <c r="I1349" s="13">
        <v>346977.75</v>
      </c>
      <c r="J1349" s="5">
        <v>35916</v>
      </c>
      <c r="K1349" s="6">
        <f t="shared" si="21"/>
        <v>99.634673366834164</v>
      </c>
      <c r="L1349" s="51">
        <v>5105</v>
      </c>
      <c r="M1349" s="51" t="s">
        <v>8704</v>
      </c>
      <c r="N1349" s="9">
        <v>5105101</v>
      </c>
      <c r="V1349" s="66"/>
      <c r="W1349" s="66"/>
    </row>
    <row r="1350" spans="1:23" x14ac:dyDescent="0.25">
      <c r="A1350" s="9">
        <v>1349</v>
      </c>
      <c r="B1350" s="9" t="s">
        <v>114</v>
      </c>
      <c r="C1350" s="10" t="s">
        <v>3045</v>
      </c>
      <c r="D1350" s="9">
        <v>5105101</v>
      </c>
      <c r="E1350" s="10" t="s">
        <v>3451</v>
      </c>
      <c r="F1350" s="13">
        <v>3482</v>
      </c>
      <c r="G1350" s="13">
        <v>0</v>
      </c>
      <c r="H1350" s="13">
        <v>360302.76</v>
      </c>
      <c r="I1350" s="13">
        <v>360302.76</v>
      </c>
      <c r="J1350" s="5">
        <v>35916</v>
      </c>
      <c r="K1350" s="6">
        <f t="shared" si="21"/>
        <v>103.47580700746697</v>
      </c>
      <c r="L1350" s="51">
        <v>5105</v>
      </c>
      <c r="M1350" s="51" t="s">
        <v>8704</v>
      </c>
      <c r="N1350" s="9">
        <v>5105101</v>
      </c>
      <c r="V1350" s="66"/>
      <c r="W1350" s="66"/>
    </row>
    <row r="1351" spans="1:23" x14ac:dyDescent="0.25">
      <c r="A1351" s="9">
        <v>1350</v>
      </c>
      <c r="B1351" s="9" t="s">
        <v>114</v>
      </c>
      <c r="C1351" s="10" t="s">
        <v>3045</v>
      </c>
      <c r="D1351" s="9">
        <v>5105101</v>
      </c>
      <c r="E1351" s="10" t="s">
        <v>3453</v>
      </c>
      <c r="F1351" s="13">
        <v>3599.77</v>
      </c>
      <c r="G1351" s="13">
        <v>0</v>
      </c>
      <c r="H1351" s="13">
        <v>325203.65999999997</v>
      </c>
      <c r="I1351" s="13">
        <v>325203.65999999997</v>
      </c>
      <c r="J1351" s="5">
        <v>35916</v>
      </c>
      <c r="K1351" s="6">
        <f t="shared" si="21"/>
        <v>90.34012172999941</v>
      </c>
      <c r="L1351" s="51">
        <v>5105</v>
      </c>
      <c r="M1351" s="51" t="s">
        <v>8704</v>
      </c>
      <c r="N1351" s="9">
        <v>5105101</v>
      </c>
      <c r="V1351" s="66"/>
      <c r="W1351" s="66"/>
    </row>
    <row r="1352" spans="1:23" x14ac:dyDescent="0.25">
      <c r="A1352" s="9">
        <v>1351</v>
      </c>
      <c r="B1352" s="9" t="s">
        <v>114</v>
      </c>
      <c r="C1352" s="10" t="s">
        <v>1179</v>
      </c>
      <c r="D1352" s="9">
        <v>5106158</v>
      </c>
      <c r="E1352" s="10" t="s">
        <v>3455</v>
      </c>
      <c r="F1352" s="13">
        <v>2514.71</v>
      </c>
      <c r="G1352" s="13">
        <v>0</v>
      </c>
      <c r="H1352" s="13">
        <v>234773.07</v>
      </c>
      <c r="I1352" s="13">
        <v>234773.07</v>
      </c>
      <c r="J1352" s="5">
        <v>35916</v>
      </c>
      <c r="K1352" s="6">
        <f t="shared" si="21"/>
        <v>93.359898358061173</v>
      </c>
      <c r="L1352" s="51">
        <v>5106</v>
      </c>
      <c r="M1352" s="51" t="s">
        <v>8673</v>
      </c>
      <c r="N1352" s="9">
        <v>5106158</v>
      </c>
      <c r="V1352" s="66"/>
      <c r="W1352" s="66"/>
    </row>
    <row r="1353" spans="1:23" x14ac:dyDescent="0.25">
      <c r="A1353" s="9">
        <v>1352</v>
      </c>
      <c r="B1353" s="9" t="s">
        <v>114</v>
      </c>
      <c r="C1353" s="10" t="s">
        <v>1179</v>
      </c>
      <c r="D1353" s="9">
        <v>5106158</v>
      </c>
      <c r="E1353" s="10" t="s">
        <v>3457</v>
      </c>
      <c r="F1353" s="13">
        <v>2000.83</v>
      </c>
      <c r="G1353" s="13">
        <v>0</v>
      </c>
      <c r="H1353" s="13">
        <v>179414.65</v>
      </c>
      <c r="I1353" s="13">
        <v>179414.65</v>
      </c>
      <c r="J1353" s="5">
        <v>35916</v>
      </c>
      <c r="K1353" s="6">
        <f t="shared" si="21"/>
        <v>89.670111903560027</v>
      </c>
      <c r="L1353" s="51">
        <v>5106</v>
      </c>
      <c r="M1353" s="51" t="s">
        <v>8673</v>
      </c>
      <c r="N1353" s="9">
        <v>5106158</v>
      </c>
      <c r="V1353" s="66"/>
      <c r="W1353" s="66"/>
    </row>
    <row r="1354" spans="1:23" x14ac:dyDescent="0.25">
      <c r="A1354" s="9">
        <v>1353</v>
      </c>
      <c r="B1354" s="9" t="s">
        <v>114</v>
      </c>
      <c r="C1354" s="10" t="s">
        <v>1179</v>
      </c>
      <c r="D1354" s="9">
        <v>5106158</v>
      </c>
      <c r="E1354" s="10" t="s">
        <v>3459</v>
      </c>
      <c r="F1354" s="13">
        <v>1000</v>
      </c>
      <c r="G1354" s="13">
        <v>0</v>
      </c>
      <c r="H1354" s="13">
        <v>81390</v>
      </c>
      <c r="I1354" s="13">
        <v>81390</v>
      </c>
      <c r="J1354" s="5">
        <v>35916</v>
      </c>
      <c r="K1354" s="6">
        <f t="shared" si="21"/>
        <v>81.39</v>
      </c>
      <c r="L1354" s="51">
        <v>5106</v>
      </c>
      <c r="M1354" s="51" t="s">
        <v>8673</v>
      </c>
      <c r="N1354" s="9">
        <v>5106158</v>
      </c>
      <c r="V1354" s="66"/>
      <c r="W1354" s="66"/>
    </row>
    <row r="1355" spans="1:23" x14ac:dyDescent="0.25">
      <c r="A1355" s="9">
        <v>1354</v>
      </c>
      <c r="B1355" s="9" t="s">
        <v>44</v>
      </c>
      <c r="C1355" s="10" t="s">
        <v>763</v>
      </c>
      <c r="D1355" s="9">
        <v>2108504</v>
      </c>
      <c r="E1355" s="10" t="s">
        <v>3461</v>
      </c>
      <c r="F1355" s="13">
        <v>1382.66</v>
      </c>
      <c r="G1355" s="13">
        <v>0</v>
      </c>
      <c r="H1355" s="13">
        <v>140893.17000000001</v>
      </c>
      <c r="I1355" s="13">
        <v>140893.17000000001</v>
      </c>
      <c r="J1355" s="5">
        <v>36069</v>
      </c>
      <c r="K1355" s="6">
        <f t="shared" si="21"/>
        <v>101.90008389625794</v>
      </c>
      <c r="L1355" s="51">
        <v>2101</v>
      </c>
      <c r="M1355" s="51" t="s">
        <v>8698</v>
      </c>
      <c r="N1355" s="9">
        <v>2108504</v>
      </c>
      <c r="V1355" s="66"/>
      <c r="W1355" s="66"/>
    </row>
    <row r="1356" spans="1:23" x14ac:dyDescent="0.25">
      <c r="A1356" s="9">
        <v>1355</v>
      </c>
      <c r="B1356" s="9" t="s">
        <v>44</v>
      </c>
      <c r="C1356" s="10" t="s">
        <v>763</v>
      </c>
      <c r="D1356" s="9">
        <v>2108504</v>
      </c>
      <c r="E1356" s="10" t="s">
        <v>3463</v>
      </c>
      <c r="F1356" s="13">
        <v>2227.33</v>
      </c>
      <c r="G1356" s="13">
        <v>29461.360000000001</v>
      </c>
      <c r="H1356" s="13">
        <v>244516.66</v>
      </c>
      <c r="I1356" s="13">
        <v>273978.02</v>
      </c>
      <c r="J1356" s="5">
        <v>36069</v>
      </c>
      <c r="K1356" s="6">
        <f t="shared" si="21"/>
        <v>109.7801672854943</v>
      </c>
      <c r="L1356" s="51">
        <v>2101</v>
      </c>
      <c r="M1356" s="51" t="s">
        <v>8698</v>
      </c>
      <c r="N1356" s="9">
        <v>2108504</v>
      </c>
      <c r="V1356" s="66"/>
      <c r="W1356" s="66"/>
    </row>
    <row r="1357" spans="1:23" x14ac:dyDescent="0.25">
      <c r="A1357" s="9">
        <v>1356</v>
      </c>
      <c r="B1357" s="9" t="s">
        <v>137</v>
      </c>
      <c r="C1357" s="10" t="s">
        <v>331</v>
      </c>
      <c r="D1357" s="9">
        <v>3109303</v>
      </c>
      <c r="E1357" s="10" t="s">
        <v>1512</v>
      </c>
      <c r="F1357" s="13">
        <v>983.23</v>
      </c>
      <c r="G1357" s="13">
        <v>532393.14</v>
      </c>
      <c r="H1357" s="13">
        <v>2575941.7000000002</v>
      </c>
      <c r="I1357" s="13">
        <v>3108334.84</v>
      </c>
      <c r="J1357" s="5">
        <v>39661</v>
      </c>
      <c r="K1357" s="6">
        <f t="shared" si="21"/>
        <v>2619.8770379260195</v>
      </c>
      <c r="L1357" s="51">
        <v>5205</v>
      </c>
      <c r="M1357" s="51" t="s">
        <v>8676</v>
      </c>
      <c r="N1357" s="9">
        <v>3109303</v>
      </c>
      <c r="V1357" s="66"/>
      <c r="W1357" s="66"/>
    </row>
    <row r="1358" spans="1:23" x14ac:dyDescent="0.25">
      <c r="A1358" s="9">
        <v>1357</v>
      </c>
      <c r="B1358" s="9" t="s">
        <v>206</v>
      </c>
      <c r="C1358" s="10" t="s">
        <v>362</v>
      </c>
      <c r="D1358" s="9">
        <v>1505502</v>
      </c>
      <c r="E1358" s="10" t="s">
        <v>3466</v>
      </c>
      <c r="F1358" s="13">
        <v>1799.36</v>
      </c>
      <c r="G1358" s="13">
        <v>18895.8</v>
      </c>
      <c r="H1358" s="13">
        <v>500080.4</v>
      </c>
      <c r="I1358" s="13">
        <v>518976.2</v>
      </c>
      <c r="J1358" s="5">
        <v>38718</v>
      </c>
      <c r="K1358" s="6">
        <f t="shared" si="21"/>
        <v>277.92126089276189</v>
      </c>
      <c r="L1358" s="51">
        <v>1502</v>
      </c>
      <c r="M1358" s="51" t="s">
        <v>8659</v>
      </c>
      <c r="N1358" s="9">
        <v>1505502</v>
      </c>
      <c r="V1358" s="66"/>
      <c r="W1358" s="66"/>
    </row>
    <row r="1359" spans="1:23" x14ac:dyDescent="0.25">
      <c r="A1359" s="9">
        <v>1358</v>
      </c>
      <c r="B1359" s="9" t="s">
        <v>206</v>
      </c>
      <c r="C1359" s="10" t="s">
        <v>362</v>
      </c>
      <c r="D1359" s="9">
        <v>1505502</v>
      </c>
      <c r="E1359" s="10" t="s">
        <v>3468</v>
      </c>
      <c r="F1359" s="13">
        <v>1799.36</v>
      </c>
      <c r="G1359" s="13">
        <v>5863</v>
      </c>
      <c r="H1359" s="13">
        <v>1067110.94</v>
      </c>
      <c r="I1359" s="13">
        <v>1072973.94</v>
      </c>
      <c r="J1359" s="5">
        <v>38718</v>
      </c>
      <c r="K1359" s="6">
        <f t="shared" si="21"/>
        <v>593.05027343055303</v>
      </c>
      <c r="L1359" s="51">
        <v>1502</v>
      </c>
      <c r="M1359" s="51" t="s">
        <v>8659</v>
      </c>
      <c r="N1359" s="9">
        <v>1505502</v>
      </c>
      <c r="V1359" s="66"/>
      <c r="W1359" s="66"/>
    </row>
    <row r="1360" spans="1:23" x14ac:dyDescent="0.25">
      <c r="A1360" s="9">
        <v>1359</v>
      </c>
      <c r="B1360" s="9" t="s">
        <v>206</v>
      </c>
      <c r="C1360" s="10" t="s">
        <v>362</v>
      </c>
      <c r="D1360" s="9">
        <v>1505502</v>
      </c>
      <c r="E1360" s="10" t="s">
        <v>3470</v>
      </c>
      <c r="F1360" s="13">
        <v>26210.71</v>
      </c>
      <c r="G1360" s="13">
        <v>166264</v>
      </c>
      <c r="H1360" s="13">
        <v>7054633.3899999997</v>
      </c>
      <c r="I1360" s="13">
        <v>7220897.3899999997</v>
      </c>
      <c r="J1360" s="5">
        <v>38718</v>
      </c>
      <c r="K1360" s="6">
        <f t="shared" si="21"/>
        <v>269.15079332074561</v>
      </c>
      <c r="L1360" s="51">
        <v>1502</v>
      </c>
      <c r="M1360" s="51" t="s">
        <v>8659</v>
      </c>
      <c r="N1360" s="9">
        <v>1505502</v>
      </c>
      <c r="V1360" s="66"/>
      <c r="W1360" s="66"/>
    </row>
    <row r="1361" spans="1:23" x14ac:dyDescent="0.25">
      <c r="A1361" s="9">
        <v>1360</v>
      </c>
      <c r="B1361" s="9" t="s">
        <v>137</v>
      </c>
      <c r="C1361" s="10" t="s">
        <v>3472</v>
      </c>
      <c r="D1361" s="9">
        <v>5220686</v>
      </c>
      <c r="E1361" s="10" t="s">
        <v>3473</v>
      </c>
      <c r="F1361" s="13">
        <v>1686.38</v>
      </c>
      <c r="G1361" s="13">
        <v>231684.17</v>
      </c>
      <c r="H1361" s="13">
        <v>1910183.1</v>
      </c>
      <c r="I1361" s="13">
        <v>2141867.27</v>
      </c>
      <c r="J1361" s="5">
        <v>38473</v>
      </c>
      <c r="K1361" s="6">
        <f t="shared" si="21"/>
        <v>1132.7121407986338</v>
      </c>
      <c r="L1361" s="51">
        <v>5203</v>
      </c>
      <c r="M1361" s="51" t="s">
        <v>8674</v>
      </c>
      <c r="N1361" s="9">
        <v>5220686</v>
      </c>
      <c r="V1361" s="66"/>
      <c r="W1361" s="66"/>
    </row>
    <row r="1362" spans="1:23" x14ac:dyDescent="0.25">
      <c r="A1362" s="9">
        <v>1361</v>
      </c>
      <c r="B1362" s="9" t="s">
        <v>211</v>
      </c>
      <c r="C1362" s="10" t="s">
        <v>3475</v>
      </c>
      <c r="D1362" s="9">
        <v>5208301</v>
      </c>
      <c r="E1362" s="10" t="s">
        <v>3476</v>
      </c>
      <c r="F1362" s="13">
        <v>9519.6200000000008</v>
      </c>
      <c r="G1362" s="13">
        <v>3972238.03</v>
      </c>
      <c r="H1362" s="13">
        <v>14899262.050000001</v>
      </c>
      <c r="I1362" s="13">
        <v>18871500.079999998</v>
      </c>
      <c r="J1362" s="5">
        <v>38261</v>
      </c>
      <c r="K1362" s="6">
        <f t="shared" si="21"/>
        <v>1565.1110075822353</v>
      </c>
      <c r="L1362" s="51">
        <v>5203</v>
      </c>
      <c r="M1362" s="51" t="s">
        <v>8674</v>
      </c>
      <c r="N1362" s="9">
        <v>5208301</v>
      </c>
      <c r="V1362" s="66"/>
      <c r="W1362" s="66"/>
    </row>
    <row r="1363" spans="1:23" x14ac:dyDescent="0.25">
      <c r="A1363" s="9">
        <v>1362</v>
      </c>
      <c r="B1363" s="9" t="s">
        <v>964</v>
      </c>
      <c r="C1363" s="10" t="s">
        <v>3478</v>
      </c>
      <c r="D1363" s="9">
        <v>3125606</v>
      </c>
      <c r="E1363" s="10" t="s">
        <v>3479</v>
      </c>
      <c r="F1363" s="13">
        <v>1182.21</v>
      </c>
      <c r="G1363" s="13">
        <v>218627.37</v>
      </c>
      <c r="H1363" s="13">
        <v>1617212.62</v>
      </c>
      <c r="I1363" s="13">
        <v>1835839.99</v>
      </c>
      <c r="J1363" s="5">
        <v>39479</v>
      </c>
      <c r="K1363" s="6">
        <f t="shared" si="21"/>
        <v>1367.9571480532225</v>
      </c>
      <c r="L1363" s="51">
        <v>3102</v>
      </c>
      <c r="M1363" s="51" t="s">
        <v>8653</v>
      </c>
      <c r="N1363" s="9">
        <v>3125606</v>
      </c>
      <c r="V1363" s="66"/>
      <c r="W1363" s="66"/>
    </row>
    <row r="1364" spans="1:23" x14ac:dyDescent="0.25">
      <c r="A1364" s="9">
        <v>1363</v>
      </c>
      <c r="B1364" s="9" t="s">
        <v>137</v>
      </c>
      <c r="C1364" s="10" t="s">
        <v>3238</v>
      </c>
      <c r="D1364" s="9">
        <v>5217609</v>
      </c>
      <c r="E1364" s="10" t="s">
        <v>3481</v>
      </c>
      <c r="F1364" s="13">
        <v>788.22</v>
      </c>
      <c r="G1364" s="13">
        <v>110853.8</v>
      </c>
      <c r="H1364" s="13">
        <v>327867.40999999997</v>
      </c>
      <c r="I1364" s="13">
        <v>438721.21</v>
      </c>
      <c r="J1364" s="5">
        <v>38169</v>
      </c>
      <c r="K1364" s="6">
        <f t="shared" si="21"/>
        <v>415.95926264240944</v>
      </c>
      <c r="L1364" s="51">
        <v>5204</v>
      </c>
      <c r="M1364" s="51" t="s">
        <v>8666</v>
      </c>
      <c r="N1364" s="9">
        <v>5217609</v>
      </c>
      <c r="V1364" s="66"/>
      <c r="W1364" s="66"/>
    </row>
    <row r="1365" spans="1:23" x14ac:dyDescent="0.25">
      <c r="A1365" s="9">
        <v>1364</v>
      </c>
      <c r="B1365" s="9" t="s">
        <v>129</v>
      </c>
      <c r="C1365" s="10" t="s">
        <v>146</v>
      </c>
      <c r="D1365" s="9">
        <v>1503457</v>
      </c>
      <c r="E1365" s="10" t="s">
        <v>3483</v>
      </c>
      <c r="F1365" s="13">
        <v>2347.14</v>
      </c>
      <c r="G1365" s="13">
        <v>147311.71</v>
      </c>
      <c r="H1365" s="13">
        <v>854873.85</v>
      </c>
      <c r="I1365" s="13">
        <v>1002185.56</v>
      </c>
      <c r="J1365" s="5">
        <v>39600</v>
      </c>
      <c r="K1365" s="6">
        <f t="shared" si="21"/>
        <v>364.21936910452723</v>
      </c>
      <c r="L1365" s="51">
        <v>1502</v>
      </c>
      <c r="M1365" s="51" t="s">
        <v>8659</v>
      </c>
      <c r="N1365" s="9">
        <v>1503457</v>
      </c>
      <c r="V1365" s="66"/>
      <c r="W1365" s="66"/>
    </row>
    <row r="1366" spans="1:23" x14ac:dyDescent="0.25">
      <c r="A1366" s="9">
        <v>1365</v>
      </c>
      <c r="B1366" s="9" t="s">
        <v>129</v>
      </c>
      <c r="C1366" s="10" t="s">
        <v>146</v>
      </c>
      <c r="D1366" s="9">
        <v>1503457</v>
      </c>
      <c r="E1366" s="10" t="s">
        <v>3485</v>
      </c>
      <c r="F1366" s="13">
        <v>2164.9499999999998</v>
      </c>
      <c r="G1366" s="13">
        <v>0</v>
      </c>
      <c r="H1366" s="13">
        <v>516409.1</v>
      </c>
      <c r="I1366" s="13">
        <v>516409.1</v>
      </c>
      <c r="J1366" s="5">
        <v>39661</v>
      </c>
      <c r="K1366" s="6">
        <f t="shared" si="21"/>
        <v>238.53165200120097</v>
      </c>
      <c r="L1366" s="51">
        <v>1502</v>
      </c>
      <c r="M1366" s="51" t="s">
        <v>8659</v>
      </c>
      <c r="N1366" s="9">
        <v>1503457</v>
      </c>
      <c r="V1366" s="66"/>
      <c r="W1366" s="66"/>
    </row>
    <row r="1367" spans="1:23" x14ac:dyDescent="0.25">
      <c r="A1367" s="9">
        <v>1366</v>
      </c>
      <c r="B1367" s="9" t="s">
        <v>206</v>
      </c>
      <c r="C1367" s="10" t="s">
        <v>3487</v>
      </c>
      <c r="D1367" s="9">
        <v>1507953</v>
      </c>
      <c r="E1367" s="10" t="s">
        <v>3488</v>
      </c>
      <c r="F1367" s="13">
        <v>19577.72</v>
      </c>
      <c r="G1367" s="13">
        <v>0</v>
      </c>
      <c r="H1367" s="13">
        <v>2376735.6800000002</v>
      </c>
      <c r="I1367" s="13">
        <v>2376735.6800000002</v>
      </c>
      <c r="J1367" s="5">
        <v>38687</v>
      </c>
      <c r="K1367" s="6">
        <f t="shared" si="21"/>
        <v>121.40002410903824</v>
      </c>
      <c r="L1367" s="51">
        <v>1502</v>
      </c>
      <c r="M1367" s="51" t="s">
        <v>8659</v>
      </c>
      <c r="N1367" s="9">
        <v>1507953</v>
      </c>
      <c r="V1367" s="66"/>
      <c r="W1367" s="66"/>
    </row>
    <row r="1368" spans="1:23" x14ac:dyDescent="0.25">
      <c r="A1368" s="9">
        <v>1367</v>
      </c>
      <c r="B1368" s="9" t="s">
        <v>206</v>
      </c>
      <c r="C1368" s="10" t="s">
        <v>3490</v>
      </c>
      <c r="D1368" s="9">
        <v>1508126</v>
      </c>
      <c r="E1368" s="10" t="s">
        <v>3491</v>
      </c>
      <c r="F1368" s="13">
        <v>4142.26</v>
      </c>
      <c r="G1368" s="13">
        <v>363940.55</v>
      </c>
      <c r="H1368" s="13">
        <v>532189.5</v>
      </c>
      <c r="I1368" s="13">
        <v>896130.05</v>
      </c>
      <c r="J1368" s="5">
        <v>38200</v>
      </c>
      <c r="K1368" s="6">
        <f t="shared" si="21"/>
        <v>128.47805304350766</v>
      </c>
      <c r="L1368" s="51">
        <v>1502</v>
      </c>
      <c r="M1368" s="51" t="s">
        <v>8659</v>
      </c>
      <c r="N1368" s="9">
        <v>1508126</v>
      </c>
      <c r="V1368" s="66"/>
      <c r="W1368" s="66"/>
    </row>
    <row r="1369" spans="1:23" x14ac:dyDescent="0.25">
      <c r="A1369" s="9">
        <v>1368</v>
      </c>
      <c r="B1369" s="9" t="s">
        <v>206</v>
      </c>
      <c r="C1369" s="10" t="s">
        <v>2692</v>
      </c>
      <c r="D1369" s="9">
        <v>1500958</v>
      </c>
      <c r="E1369" s="10" t="s">
        <v>3493</v>
      </c>
      <c r="F1369" s="13">
        <v>2289.4899999999998</v>
      </c>
      <c r="G1369" s="13">
        <v>0</v>
      </c>
      <c r="H1369" s="13">
        <v>490344.68</v>
      </c>
      <c r="I1369" s="13">
        <v>490344.68</v>
      </c>
      <c r="J1369" s="5">
        <v>38749</v>
      </c>
      <c r="K1369" s="6">
        <f t="shared" si="21"/>
        <v>214.17201210749994</v>
      </c>
      <c r="L1369" s="51">
        <v>1502</v>
      </c>
      <c r="M1369" s="51" t="s">
        <v>8659</v>
      </c>
      <c r="N1369" s="9">
        <v>1500958</v>
      </c>
      <c r="V1369" s="66"/>
      <c r="W1369" s="66"/>
    </row>
    <row r="1370" spans="1:23" x14ac:dyDescent="0.25">
      <c r="A1370" s="9">
        <v>1369</v>
      </c>
      <c r="B1370" s="9" t="s">
        <v>206</v>
      </c>
      <c r="C1370" s="10" t="s">
        <v>362</v>
      </c>
      <c r="D1370" s="9">
        <v>1505502</v>
      </c>
      <c r="E1370" s="10" t="s">
        <v>3495</v>
      </c>
      <c r="F1370" s="13">
        <v>3000.66</v>
      </c>
      <c r="G1370" s="13">
        <v>14700.68</v>
      </c>
      <c r="H1370" s="13">
        <v>1254724.43</v>
      </c>
      <c r="I1370" s="13">
        <v>1269425.1100000001</v>
      </c>
      <c r="J1370" s="5">
        <v>38961</v>
      </c>
      <c r="K1370" s="6">
        <f t="shared" si="21"/>
        <v>418.14948378023502</v>
      </c>
      <c r="L1370" s="51">
        <v>1502</v>
      </c>
      <c r="M1370" s="51" t="s">
        <v>8659</v>
      </c>
      <c r="N1370" s="9">
        <v>1505502</v>
      </c>
      <c r="V1370" s="66"/>
      <c r="W1370" s="66"/>
    </row>
    <row r="1371" spans="1:23" x14ac:dyDescent="0.25">
      <c r="A1371" s="9">
        <v>1370</v>
      </c>
      <c r="B1371" s="9" t="s">
        <v>206</v>
      </c>
      <c r="C1371" s="10" t="s">
        <v>362</v>
      </c>
      <c r="D1371" s="9">
        <v>1505502</v>
      </c>
      <c r="E1371" s="10" t="s">
        <v>3497</v>
      </c>
      <c r="F1371" s="13">
        <v>3640.44</v>
      </c>
      <c r="G1371" s="13">
        <v>13456</v>
      </c>
      <c r="H1371" s="13">
        <v>1535904.84</v>
      </c>
      <c r="I1371" s="13">
        <v>1549360.84</v>
      </c>
      <c r="J1371" s="5">
        <v>38961</v>
      </c>
      <c r="K1371" s="6">
        <f t="shared" si="21"/>
        <v>421.90088011339293</v>
      </c>
      <c r="L1371" s="51">
        <v>1502</v>
      </c>
      <c r="M1371" s="51" t="s">
        <v>8659</v>
      </c>
      <c r="N1371" s="9">
        <v>1505502</v>
      </c>
      <c r="V1371" s="66"/>
      <c r="W1371" s="66"/>
    </row>
    <row r="1372" spans="1:23" x14ac:dyDescent="0.25">
      <c r="A1372" s="9">
        <v>1371</v>
      </c>
      <c r="B1372" s="9" t="s">
        <v>206</v>
      </c>
      <c r="C1372" s="10" t="s">
        <v>362</v>
      </c>
      <c r="D1372" s="9">
        <v>1505502</v>
      </c>
      <c r="E1372" s="10" t="s">
        <v>3499</v>
      </c>
      <c r="F1372" s="13">
        <v>4036.56</v>
      </c>
      <c r="G1372" s="13">
        <v>12697.04</v>
      </c>
      <c r="H1372" s="13">
        <v>527610.02</v>
      </c>
      <c r="I1372" s="13">
        <v>540307.06000000006</v>
      </c>
      <c r="J1372" s="5">
        <v>38261</v>
      </c>
      <c r="K1372" s="6">
        <f t="shared" si="21"/>
        <v>130.70783538458491</v>
      </c>
      <c r="L1372" s="51">
        <v>1502</v>
      </c>
      <c r="M1372" s="51" t="s">
        <v>8659</v>
      </c>
      <c r="N1372" s="9">
        <v>1505502</v>
      </c>
      <c r="V1372" s="66"/>
      <c r="W1372" s="66"/>
    </row>
    <row r="1373" spans="1:23" x14ac:dyDescent="0.25">
      <c r="A1373" s="9">
        <v>1372</v>
      </c>
      <c r="B1373" s="9" t="s">
        <v>206</v>
      </c>
      <c r="C1373" s="10" t="s">
        <v>3502</v>
      </c>
      <c r="D1373" s="9">
        <v>1506351</v>
      </c>
      <c r="E1373" s="10" t="s">
        <v>3503</v>
      </c>
      <c r="F1373" s="13">
        <v>8311.57</v>
      </c>
      <c r="G1373" s="13">
        <v>5188880.71</v>
      </c>
      <c r="H1373" s="13">
        <v>9556309.7699999996</v>
      </c>
      <c r="I1373" s="13">
        <v>14745190.48</v>
      </c>
      <c r="J1373" s="5">
        <v>38687</v>
      </c>
      <c r="K1373" s="6">
        <f t="shared" si="21"/>
        <v>1149.7598853164925</v>
      </c>
      <c r="L1373" s="51">
        <v>1502</v>
      </c>
      <c r="M1373" s="51" t="s">
        <v>8659</v>
      </c>
      <c r="N1373" s="9">
        <v>1506351</v>
      </c>
      <c r="V1373" s="66"/>
      <c r="W1373" s="66"/>
    </row>
    <row r="1374" spans="1:23" x14ac:dyDescent="0.25">
      <c r="A1374" s="9">
        <v>1373</v>
      </c>
      <c r="B1374" s="9" t="s">
        <v>206</v>
      </c>
      <c r="C1374" s="10" t="s">
        <v>3501</v>
      </c>
      <c r="D1374" s="9">
        <v>1501402</v>
      </c>
      <c r="E1374" s="10" t="s">
        <v>3505</v>
      </c>
      <c r="F1374" s="13">
        <v>848.51</v>
      </c>
      <c r="G1374" s="13">
        <v>72042.14</v>
      </c>
      <c r="H1374" s="13">
        <v>917681.64</v>
      </c>
      <c r="I1374" s="13">
        <v>989723.78</v>
      </c>
      <c r="J1374" s="5">
        <v>38504</v>
      </c>
      <c r="K1374" s="6">
        <f t="shared" si="21"/>
        <v>1081.5213020471178</v>
      </c>
      <c r="L1374" s="51">
        <v>1502</v>
      </c>
      <c r="M1374" s="51" t="s">
        <v>8659</v>
      </c>
      <c r="N1374" s="9">
        <v>1501402</v>
      </c>
      <c r="V1374" s="66"/>
      <c r="W1374" s="66"/>
    </row>
    <row r="1375" spans="1:23" x14ac:dyDescent="0.25">
      <c r="A1375" s="9">
        <v>1374</v>
      </c>
      <c r="B1375" s="9" t="s">
        <v>206</v>
      </c>
      <c r="C1375" s="10" t="s">
        <v>3501</v>
      </c>
      <c r="D1375" s="9">
        <v>1501402</v>
      </c>
      <c r="E1375" s="10" t="s">
        <v>3507</v>
      </c>
      <c r="F1375" s="13">
        <v>742.32</v>
      </c>
      <c r="G1375" s="13">
        <v>72042.14</v>
      </c>
      <c r="H1375" s="13">
        <v>917681.64</v>
      </c>
      <c r="I1375" s="13">
        <v>989723.78</v>
      </c>
      <c r="J1375" s="5">
        <v>38504</v>
      </c>
      <c r="K1375" s="6">
        <f t="shared" si="21"/>
        <v>1236.2345619139992</v>
      </c>
      <c r="L1375" s="51">
        <v>1502</v>
      </c>
      <c r="M1375" s="51" t="s">
        <v>8659</v>
      </c>
      <c r="N1375" s="9">
        <v>1501402</v>
      </c>
      <c r="V1375" s="66"/>
      <c r="W1375" s="66"/>
    </row>
    <row r="1376" spans="1:23" x14ac:dyDescent="0.25">
      <c r="A1376" s="9">
        <v>1375</v>
      </c>
      <c r="B1376" s="9" t="s">
        <v>129</v>
      </c>
      <c r="C1376" s="10" t="s">
        <v>146</v>
      </c>
      <c r="D1376" s="9">
        <v>1503457</v>
      </c>
      <c r="E1376" s="10" t="s">
        <v>3509</v>
      </c>
      <c r="F1376" s="13">
        <v>2177.98</v>
      </c>
      <c r="G1376" s="13">
        <v>91716.9</v>
      </c>
      <c r="H1376" s="13">
        <v>590782.25</v>
      </c>
      <c r="I1376" s="13">
        <v>682499.15</v>
      </c>
      <c r="J1376" s="5">
        <v>38322</v>
      </c>
      <c r="K1376" s="6">
        <f t="shared" si="21"/>
        <v>271.25237605487655</v>
      </c>
      <c r="L1376" s="51">
        <v>1502</v>
      </c>
      <c r="M1376" s="51" t="s">
        <v>8659</v>
      </c>
      <c r="N1376" s="9">
        <v>1503457</v>
      </c>
      <c r="V1376" s="66"/>
      <c r="W1376" s="66"/>
    </row>
    <row r="1377" spans="1:23" x14ac:dyDescent="0.25">
      <c r="A1377" s="9">
        <v>1376</v>
      </c>
      <c r="B1377" s="9" t="s">
        <v>206</v>
      </c>
      <c r="C1377" s="10" t="s">
        <v>362</v>
      </c>
      <c r="D1377" s="9">
        <v>1505502</v>
      </c>
      <c r="E1377" s="10" t="s">
        <v>3511</v>
      </c>
      <c r="F1377" s="13">
        <v>1445.92</v>
      </c>
      <c r="G1377" s="13">
        <v>0</v>
      </c>
      <c r="H1377" s="13">
        <v>765294.44</v>
      </c>
      <c r="I1377" s="13">
        <v>765294.44</v>
      </c>
      <c r="J1377" s="5">
        <v>39417</v>
      </c>
      <c r="K1377" s="6">
        <f t="shared" si="21"/>
        <v>529.27854929733314</v>
      </c>
      <c r="L1377" s="51">
        <v>1502</v>
      </c>
      <c r="M1377" s="51" t="s">
        <v>8659</v>
      </c>
      <c r="N1377" s="9">
        <v>1505502</v>
      </c>
      <c r="V1377" s="66"/>
      <c r="W1377" s="66"/>
    </row>
    <row r="1378" spans="1:23" x14ac:dyDescent="0.25">
      <c r="A1378" s="9">
        <v>1377</v>
      </c>
      <c r="B1378" s="9" t="s">
        <v>129</v>
      </c>
      <c r="C1378" s="10" t="s">
        <v>177</v>
      </c>
      <c r="D1378" s="9">
        <v>1502707</v>
      </c>
      <c r="E1378" s="10" t="s">
        <v>3513</v>
      </c>
      <c r="F1378" s="13">
        <v>4117.05</v>
      </c>
      <c r="G1378" s="13">
        <v>87475.49</v>
      </c>
      <c r="H1378" s="13">
        <v>3445928.5</v>
      </c>
      <c r="I1378" s="13">
        <v>3533403.99</v>
      </c>
      <c r="J1378" s="5">
        <v>38292</v>
      </c>
      <c r="K1378" s="6">
        <f t="shared" si="21"/>
        <v>836.98971350845864</v>
      </c>
      <c r="L1378" s="51">
        <v>1503</v>
      </c>
      <c r="M1378" s="51" t="s">
        <v>8634</v>
      </c>
      <c r="N1378" s="9">
        <v>1502707</v>
      </c>
      <c r="V1378" s="66"/>
      <c r="W1378" s="66"/>
    </row>
    <row r="1379" spans="1:23" x14ac:dyDescent="0.25">
      <c r="A1379" s="9">
        <v>1378</v>
      </c>
      <c r="B1379" s="9" t="s">
        <v>129</v>
      </c>
      <c r="C1379" s="10" t="s">
        <v>429</v>
      </c>
      <c r="D1379" s="9">
        <v>1506708</v>
      </c>
      <c r="E1379" s="10" t="s">
        <v>2167</v>
      </c>
      <c r="F1379" s="13">
        <v>3398.67</v>
      </c>
      <c r="G1379" s="13">
        <v>0</v>
      </c>
      <c r="H1379" s="13">
        <v>2249168.65</v>
      </c>
      <c r="I1379" s="13">
        <v>2249168.65</v>
      </c>
      <c r="J1379" s="5">
        <v>38777</v>
      </c>
      <c r="K1379" s="6">
        <f t="shared" si="21"/>
        <v>661.77906357486893</v>
      </c>
      <c r="L1379" s="51">
        <v>5101</v>
      </c>
      <c r="M1379" s="51" t="s">
        <v>8681</v>
      </c>
      <c r="N1379" s="9">
        <v>1506708</v>
      </c>
      <c r="V1379" s="66"/>
      <c r="W1379" s="66"/>
    </row>
    <row r="1380" spans="1:23" x14ac:dyDescent="0.25">
      <c r="A1380" s="9">
        <v>1379</v>
      </c>
      <c r="B1380" s="9" t="s">
        <v>129</v>
      </c>
      <c r="C1380" s="10" t="s">
        <v>177</v>
      </c>
      <c r="D1380" s="9">
        <v>1502707</v>
      </c>
      <c r="E1380" s="10" t="s">
        <v>3516</v>
      </c>
      <c r="F1380" s="13">
        <v>1742</v>
      </c>
      <c r="G1380" s="13">
        <v>578414.34</v>
      </c>
      <c r="H1380" s="13">
        <v>1837409.34</v>
      </c>
      <c r="I1380" s="13">
        <v>2415823.6800000002</v>
      </c>
      <c r="J1380" s="5">
        <v>39630</v>
      </c>
      <c r="K1380" s="6">
        <f t="shared" si="21"/>
        <v>1054.77</v>
      </c>
      <c r="L1380" s="51">
        <v>1503</v>
      </c>
      <c r="M1380" s="51" t="s">
        <v>8634</v>
      </c>
      <c r="N1380" s="9">
        <v>1502707</v>
      </c>
      <c r="V1380" s="66"/>
      <c r="W1380" s="66"/>
    </row>
    <row r="1381" spans="1:23" x14ac:dyDescent="0.25">
      <c r="A1381" s="9">
        <v>1380</v>
      </c>
      <c r="B1381" s="9" t="s">
        <v>129</v>
      </c>
      <c r="C1381" s="10" t="s">
        <v>177</v>
      </c>
      <c r="D1381" s="9">
        <v>1502707</v>
      </c>
      <c r="E1381" s="10" t="s">
        <v>3518</v>
      </c>
      <c r="F1381" s="13">
        <v>4030.37</v>
      </c>
      <c r="G1381" s="13">
        <v>602662.41</v>
      </c>
      <c r="H1381" s="13">
        <v>2112841.2799999998</v>
      </c>
      <c r="I1381" s="13">
        <v>2715503.69</v>
      </c>
      <c r="J1381" s="5">
        <v>38991</v>
      </c>
      <c r="K1381" s="6">
        <f t="shared" si="21"/>
        <v>524.23010294340213</v>
      </c>
      <c r="L1381" s="51">
        <v>1503</v>
      </c>
      <c r="M1381" s="51" t="s">
        <v>8634</v>
      </c>
      <c r="N1381" s="9">
        <v>1502707</v>
      </c>
      <c r="V1381" s="66"/>
      <c r="W1381" s="66"/>
    </row>
    <row r="1382" spans="1:23" x14ac:dyDescent="0.25">
      <c r="A1382" s="9">
        <v>1381</v>
      </c>
      <c r="B1382" s="9" t="s">
        <v>129</v>
      </c>
      <c r="C1382" s="10" t="s">
        <v>178</v>
      </c>
      <c r="D1382" s="9">
        <v>1506583</v>
      </c>
      <c r="E1382" s="10" t="s">
        <v>504</v>
      </c>
      <c r="F1382" s="13">
        <v>1451.4</v>
      </c>
      <c r="G1382" s="13">
        <v>66663.02</v>
      </c>
      <c r="H1382" s="13">
        <v>938417.24</v>
      </c>
      <c r="I1382" s="13">
        <v>1005080.26</v>
      </c>
      <c r="J1382" s="5">
        <v>38777</v>
      </c>
      <c r="K1382" s="6">
        <f t="shared" si="21"/>
        <v>646.56003858343661</v>
      </c>
      <c r="L1382" s="51">
        <v>1503</v>
      </c>
      <c r="M1382" s="51" t="s">
        <v>8634</v>
      </c>
      <c r="N1382" s="9">
        <v>1506583</v>
      </c>
      <c r="V1382" s="66"/>
      <c r="W1382" s="66"/>
    </row>
    <row r="1383" spans="1:23" x14ac:dyDescent="0.25">
      <c r="A1383" s="9">
        <v>1382</v>
      </c>
      <c r="B1383" s="9" t="s">
        <v>129</v>
      </c>
      <c r="C1383" s="10" t="s">
        <v>131</v>
      </c>
      <c r="D1383" s="9">
        <v>1506138</v>
      </c>
      <c r="E1383" s="10" t="s">
        <v>3521</v>
      </c>
      <c r="F1383" s="13">
        <v>1769.56</v>
      </c>
      <c r="G1383" s="13">
        <v>0</v>
      </c>
      <c r="H1383" s="13">
        <v>714883</v>
      </c>
      <c r="I1383" s="13">
        <v>714883</v>
      </c>
      <c r="J1383" s="5">
        <v>38991</v>
      </c>
      <c r="K1383" s="6">
        <f t="shared" si="21"/>
        <v>403.98912724067003</v>
      </c>
      <c r="L1383" s="51">
        <v>1503</v>
      </c>
      <c r="M1383" s="51" t="s">
        <v>8634</v>
      </c>
      <c r="N1383" s="9">
        <v>1506138</v>
      </c>
      <c r="V1383" s="66"/>
      <c r="W1383" s="66"/>
    </row>
    <row r="1384" spans="1:23" x14ac:dyDescent="0.25">
      <c r="A1384" s="9">
        <v>1383</v>
      </c>
      <c r="B1384" s="9" t="s">
        <v>129</v>
      </c>
      <c r="C1384" s="10" t="s">
        <v>177</v>
      </c>
      <c r="D1384" s="9">
        <v>1502707</v>
      </c>
      <c r="E1384" s="10" t="s">
        <v>3523</v>
      </c>
      <c r="F1384" s="13">
        <v>1361.87</v>
      </c>
      <c r="G1384" s="13">
        <v>49765.86</v>
      </c>
      <c r="H1384" s="13">
        <v>583753.59</v>
      </c>
      <c r="I1384" s="13">
        <v>633519.44999999995</v>
      </c>
      <c r="J1384" s="5">
        <v>39722</v>
      </c>
      <c r="K1384" s="6">
        <f t="shared" si="21"/>
        <v>428.64119923340701</v>
      </c>
      <c r="L1384" s="51">
        <v>1503</v>
      </c>
      <c r="M1384" s="51" t="s">
        <v>8634</v>
      </c>
      <c r="N1384" s="9">
        <v>1502707</v>
      </c>
      <c r="V1384" s="66"/>
      <c r="W1384" s="66"/>
    </row>
    <row r="1385" spans="1:23" x14ac:dyDescent="0.25">
      <c r="A1385" s="9">
        <v>1384</v>
      </c>
      <c r="B1385" s="9" t="s">
        <v>206</v>
      </c>
      <c r="C1385" s="10" t="s">
        <v>362</v>
      </c>
      <c r="D1385" s="9">
        <v>1505502</v>
      </c>
      <c r="E1385" s="10" t="s">
        <v>3526</v>
      </c>
      <c r="F1385" s="13">
        <v>1623.06</v>
      </c>
      <c r="G1385" s="13">
        <v>262358.63</v>
      </c>
      <c r="H1385" s="13">
        <v>516734.31</v>
      </c>
      <c r="I1385" s="13">
        <v>779092.94</v>
      </c>
      <c r="J1385" s="5">
        <v>38749</v>
      </c>
      <c r="K1385" s="6">
        <f t="shared" si="21"/>
        <v>318.37042992865327</v>
      </c>
      <c r="L1385" s="51">
        <v>1502</v>
      </c>
      <c r="M1385" s="51" t="s">
        <v>8659</v>
      </c>
      <c r="N1385" s="9">
        <v>1505502</v>
      </c>
      <c r="V1385" s="66"/>
      <c r="W1385" s="66"/>
    </row>
    <row r="1386" spans="1:23" x14ac:dyDescent="0.25">
      <c r="A1386" s="9">
        <v>1385</v>
      </c>
      <c r="B1386" s="9" t="s">
        <v>129</v>
      </c>
      <c r="C1386" s="10" t="s">
        <v>341</v>
      </c>
      <c r="D1386" s="9">
        <v>1508100</v>
      </c>
      <c r="E1386" s="10" t="s">
        <v>1170</v>
      </c>
      <c r="F1386" s="13">
        <v>1348.04</v>
      </c>
      <c r="G1386" s="13">
        <v>11563.78</v>
      </c>
      <c r="H1386" s="13">
        <v>413184.05</v>
      </c>
      <c r="I1386" s="13">
        <v>424747.83</v>
      </c>
      <c r="J1386" s="5">
        <v>37530</v>
      </c>
      <c r="K1386" s="6">
        <f t="shared" si="21"/>
        <v>306.5072623957746</v>
      </c>
      <c r="L1386" s="51">
        <v>1503</v>
      </c>
      <c r="M1386" s="51" t="s">
        <v>8634</v>
      </c>
      <c r="N1386" s="9">
        <v>1508100</v>
      </c>
      <c r="V1386" s="66"/>
      <c r="W1386" s="66"/>
    </row>
    <row r="1387" spans="1:23" x14ac:dyDescent="0.25">
      <c r="A1387" s="9">
        <v>1386</v>
      </c>
      <c r="B1387" s="9" t="s">
        <v>129</v>
      </c>
      <c r="C1387" s="10" t="s">
        <v>342</v>
      </c>
      <c r="D1387" s="9">
        <v>1505064</v>
      </c>
      <c r="E1387" s="10" t="s">
        <v>3529</v>
      </c>
      <c r="F1387" s="13">
        <v>1690.65</v>
      </c>
      <c r="G1387" s="13">
        <v>10950.31</v>
      </c>
      <c r="H1387" s="13">
        <v>349947.1</v>
      </c>
      <c r="I1387" s="13">
        <v>360897.41</v>
      </c>
      <c r="J1387" s="5">
        <v>37408</v>
      </c>
      <c r="K1387" s="6">
        <f t="shared" si="21"/>
        <v>206.98967852601069</v>
      </c>
      <c r="L1387" s="51">
        <v>1503</v>
      </c>
      <c r="M1387" s="51" t="s">
        <v>8634</v>
      </c>
      <c r="N1387" s="9">
        <v>1505064</v>
      </c>
      <c r="V1387" s="66"/>
      <c r="W1387" s="66"/>
    </row>
    <row r="1388" spans="1:23" x14ac:dyDescent="0.25">
      <c r="A1388" s="9">
        <v>1387</v>
      </c>
      <c r="B1388" s="9" t="s">
        <v>129</v>
      </c>
      <c r="C1388" s="10" t="s">
        <v>341</v>
      </c>
      <c r="D1388" s="9">
        <v>1508100</v>
      </c>
      <c r="E1388" s="10" t="s">
        <v>3531</v>
      </c>
      <c r="F1388" s="13">
        <v>4895.24</v>
      </c>
      <c r="G1388" s="13">
        <v>20222.02</v>
      </c>
      <c r="H1388" s="13">
        <v>1515565.9</v>
      </c>
      <c r="I1388" s="13">
        <v>1535787.92</v>
      </c>
      <c r="J1388" s="5">
        <v>37408</v>
      </c>
      <c r="K1388" s="6">
        <f t="shared" si="21"/>
        <v>309.59991747084922</v>
      </c>
      <c r="L1388" s="51">
        <v>1503</v>
      </c>
      <c r="M1388" s="51" t="s">
        <v>8634</v>
      </c>
      <c r="N1388" s="9">
        <v>1508100</v>
      </c>
      <c r="V1388" s="66"/>
      <c r="W1388" s="66"/>
    </row>
    <row r="1389" spans="1:23" x14ac:dyDescent="0.25">
      <c r="A1389" s="9">
        <v>1388</v>
      </c>
      <c r="B1389" s="9" t="s">
        <v>395</v>
      </c>
      <c r="C1389" s="10" t="s">
        <v>398</v>
      </c>
      <c r="D1389" s="9">
        <v>1505486</v>
      </c>
      <c r="E1389" s="10" t="s">
        <v>1986</v>
      </c>
      <c r="F1389" s="13">
        <v>2032</v>
      </c>
      <c r="G1389" s="13">
        <v>700026.89</v>
      </c>
      <c r="H1389" s="13">
        <v>1309318.81</v>
      </c>
      <c r="I1389" s="13">
        <v>2009345.7</v>
      </c>
      <c r="J1389" s="5">
        <v>38322</v>
      </c>
      <c r="K1389" s="6">
        <f t="shared" si="21"/>
        <v>644.34980807086617</v>
      </c>
      <c r="L1389" s="51">
        <v>1504</v>
      </c>
      <c r="M1389" s="51" t="s">
        <v>8648</v>
      </c>
      <c r="N1389" s="9">
        <v>1505486</v>
      </c>
      <c r="V1389" s="66"/>
      <c r="W1389" s="66"/>
    </row>
    <row r="1390" spans="1:23" x14ac:dyDescent="0.25">
      <c r="A1390" s="9">
        <v>1389</v>
      </c>
      <c r="B1390" s="9" t="s">
        <v>129</v>
      </c>
      <c r="C1390" s="10" t="s">
        <v>342</v>
      </c>
      <c r="D1390" s="9">
        <v>1505064</v>
      </c>
      <c r="E1390" s="10" t="s">
        <v>1892</v>
      </c>
      <c r="F1390" s="13">
        <v>2009.07</v>
      </c>
      <c r="G1390" s="13">
        <v>562605.85</v>
      </c>
      <c r="H1390" s="13">
        <v>1149107.67</v>
      </c>
      <c r="I1390" s="13">
        <v>1711713.52</v>
      </c>
      <c r="J1390" s="5">
        <v>38322</v>
      </c>
      <c r="K1390" s="6">
        <f t="shared" si="21"/>
        <v>571.95999641625224</v>
      </c>
      <c r="L1390" s="51">
        <v>1503</v>
      </c>
      <c r="M1390" s="51" t="s">
        <v>8634</v>
      </c>
      <c r="N1390" s="9">
        <v>1505064</v>
      </c>
      <c r="V1390" s="66"/>
      <c r="W1390" s="66"/>
    </row>
    <row r="1391" spans="1:23" x14ac:dyDescent="0.25">
      <c r="A1391" s="9">
        <v>1390</v>
      </c>
      <c r="B1391" s="9" t="s">
        <v>129</v>
      </c>
      <c r="C1391" s="10" t="s">
        <v>132</v>
      </c>
      <c r="D1391" s="9">
        <v>1507458</v>
      </c>
      <c r="E1391" s="10" t="s">
        <v>1986</v>
      </c>
      <c r="F1391" s="13">
        <v>656.18</v>
      </c>
      <c r="G1391" s="13">
        <v>0</v>
      </c>
      <c r="H1391" s="13">
        <v>479067.47</v>
      </c>
      <c r="I1391" s="13">
        <v>479067.47</v>
      </c>
      <c r="J1391" s="5">
        <v>38261</v>
      </c>
      <c r="K1391" s="6">
        <f t="shared" si="21"/>
        <v>730.08544911457227</v>
      </c>
      <c r="L1391" s="51">
        <v>1503</v>
      </c>
      <c r="M1391" s="51" t="s">
        <v>8634</v>
      </c>
      <c r="N1391" s="9">
        <v>1507458</v>
      </c>
      <c r="V1391" s="66"/>
      <c r="W1391" s="66"/>
    </row>
    <row r="1392" spans="1:23" x14ac:dyDescent="0.25">
      <c r="A1392" s="9">
        <v>1391</v>
      </c>
      <c r="B1392" s="9" t="s">
        <v>129</v>
      </c>
      <c r="C1392" s="10" t="s">
        <v>132</v>
      </c>
      <c r="D1392" s="9">
        <v>1507458</v>
      </c>
      <c r="E1392" s="10" t="s">
        <v>3140</v>
      </c>
      <c r="F1392" s="13">
        <v>593.64</v>
      </c>
      <c r="G1392" s="13">
        <v>102789.46</v>
      </c>
      <c r="H1392" s="13">
        <v>637481.38</v>
      </c>
      <c r="I1392" s="13">
        <v>740270.84</v>
      </c>
      <c r="J1392" s="5">
        <v>38261</v>
      </c>
      <c r="K1392" s="6">
        <f t="shared" si="21"/>
        <v>1073.8517957010984</v>
      </c>
      <c r="L1392" s="51">
        <v>1503</v>
      </c>
      <c r="M1392" s="51" t="s">
        <v>8634</v>
      </c>
      <c r="N1392" s="9">
        <v>1507458</v>
      </c>
      <c r="V1392" s="66"/>
      <c r="W1392" s="66"/>
    </row>
    <row r="1393" spans="1:23" x14ac:dyDescent="0.25">
      <c r="A1393" s="9">
        <v>1392</v>
      </c>
      <c r="B1393" s="9" t="s">
        <v>129</v>
      </c>
      <c r="C1393" s="10" t="s">
        <v>157</v>
      </c>
      <c r="D1393" s="9">
        <v>1507151</v>
      </c>
      <c r="E1393" s="10" t="s">
        <v>3537</v>
      </c>
      <c r="F1393" s="13">
        <v>923.75</v>
      </c>
      <c r="G1393" s="13">
        <v>13204</v>
      </c>
      <c r="H1393" s="13">
        <v>373886.8</v>
      </c>
      <c r="I1393" s="13">
        <v>387090.8</v>
      </c>
      <c r="J1393" s="5">
        <v>37500</v>
      </c>
      <c r="K1393" s="6">
        <f t="shared" si="21"/>
        <v>404.74890392422191</v>
      </c>
      <c r="L1393" s="51">
        <v>1503</v>
      </c>
      <c r="M1393" s="51" t="s">
        <v>8634</v>
      </c>
      <c r="N1393" s="9">
        <v>1507151</v>
      </c>
      <c r="V1393" s="66"/>
      <c r="W1393" s="66"/>
    </row>
    <row r="1394" spans="1:23" x14ac:dyDescent="0.25">
      <c r="A1394" s="9">
        <v>1393</v>
      </c>
      <c r="B1394" s="9" t="s">
        <v>129</v>
      </c>
      <c r="C1394" s="10" t="s">
        <v>506</v>
      </c>
      <c r="D1394" s="9">
        <v>1501758</v>
      </c>
      <c r="E1394" s="10" t="s">
        <v>3539</v>
      </c>
      <c r="F1394" s="13">
        <v>1506.53</v>
      </c>
      <c r="G1394" s="13">
        <v>170596.62</v>
      </c>
      <c r="H1394" s="13">
        <v>387524.3</v>
      </c>
      <c r="I1394" s="13">
        <v>558120.92000000004</v>
      </c>
      <c r="J1394" s="5">
        <v>37469</v>
      </c>
      <c r="K1394" s="6">
        <f t="shared" si="21"/>
        <v>257.22972659024379</v>
      </c>
      <c r="L1394" s="51">
        <v>1503</v>
      </c>
      <c r="M1394" s="51" t="s">
        <v>8634</v>
      </c>
      <c r="N1394" s="9">
        <v>1501758</v>
      </c>
      <c r="V1394" s="66"/>
      <c r="W1394" s="66"/>
    </row>
    <row r="1395" spans="1:23" x14ac:dyDescent="0.25">
      <c r="A1395" s="9">
        <v>1394</v>
      </c>
      <c r="B1395" s="9" t="s">
        <v>211</v>
      </c>
      <c r="C1395" s="10" t="s">
        <v>3541</v>
      </c>
      <c r="D1395" s="9">
        <v>5213103</v>
      </c>
      <c r="E1395" s="10" t="s">
        <v>3542</v>
      </c>
      <c r="F1395" s="13">
        <v>837.05</v>
      </c>
      <c r="G1395" s="13">
        <v>587605.31999999995</v>
      </c>
      <c r="H1395" s="13">
        <v>1494285.62</v>
      </c>
      <c r="I1395" s="13">
        <v>2081890.94</v>
      </c>
      <c r="J1395" s="5">
        <v>38687</v>
      </c>
      <c r="K1395" s="6">
        <f t="shared" si="21"/>
        <v>1785.1808374649067</v>
      </c>
      <c r="L1395" s="51">
        <v>5207</v>
      </c>
      <c r="M1395" s="51" t="s">
        <v>8696</v>
      </c>
      <c r="N1395" s="9">
        <v>5213103</v>
      </c>
      <c r="V1395" s="66"/>
      <c r="W1395" s="66"/>
    </row>
    <row r="1396" spans="1:23" x14ac:dyDescent="0.25">
      <c r="A1396" s="9">
        <v>1395</v>
      </c>
      <c r="B1396" s="9" t="s">
        <v>235</v>
      </c>
      <c r="C1396" s="10" t="s">
        <v>2154</v>
      </c>
      <c r="D1396" s="9">
        <v>2311801</v>
      </c>
      <c r="E1396" s="10" t="s">
        <v>3544</v>
      </c>
      <c r="F1396" s="13">
        <v>2915.08</v>
      </c>
      <c r="G1396" s="13">
        <v>389604.26</v>
      </c>
      <c r="H1396" s="13">
        <v>208078.65</v>
      </c>
      <c r="I1396" s="13">
        <v>597682.91</v>
      </c>
      <c r="J1396" s="5">
        <v>37561</v>
      </c>
      <c r="K1396" s="6">
        <f t="shared" si="21"/>
        <v>71.380082193284579</v>
      </c>
      <c r="L1396" s="51">
        <v>2401</v>
      </c>
      <c r="M1396" s="51" t="s">
        <v>8636</v>
      </c>
      <c r="N1396" s="9">
        <v>2311801</v>
      </c>
      <c r="V1396" s="66"/>
      <c r="W1396" s="66"/>
    </row>
    <row r="1397" spans="1:23" x14ac:dyDescent="0.25">
      <c r="A1397" s="9">
        <v>1396</v>
      </c>
      <c r="B1397" s="9" t="s">
        <v>235</v>
      </c>
      <c r="C1397" s="10" t="s">
        <v>3547</v>
      </c>
      <c r="D1397" s="9">
        <v>2305357</v>
      </c>
      <c r="E1397" s="10" t="s">
        <v>3548</v>
      </c>
      <c r="F1397" s="13">
        <v>3212.16</v>
      </c>
      <c r="G1397" s="13">
        <v>173572.09</v>
      </c>
      <c r="H1397" s="13">
        <v>372547.32</v>
      </c>
      <c r="I1397" s="13">
        <v>546119.41</v>
      </c>
      <c r="J1397" s="5">
        <v>38657</v>
      </c>
      <c r="K1397" s="6">
        <f t="shared" si="21"/>
        <v>115.98031231320981</v>
      </c>
      <c r="L1397" s="51">
        <v>2401</v>
      </c>
      <c r="M1397" s="51" t="s">
        <v>8636</v>
      </c>
      <c r="N1397" s="9">
        <v>2305357</v>
      </c>
      <c r="V1397" s="66"/>
      <c r="W1397" s="66"/>
    </row>
    <row r="1398" spans="1:23" x14ac:dyDescent="0.25">
      <c r="A1398" s="9">
        <v>1397</v>
      </c>
      <c r="B1398" s="9" t="s">
        <v>235</v>
      </c>
      <c r="C1398" s="10" t="s">
        <v>3551</v>
      </c>
      <c r="D1398" s="9">
        <v>2313401</v>
      </c>
      <c r="E1398" s="10" t="s">
        <v>3552</v>
      </c>
      <c r="F1398" s="13">
        <v>1282.02</v>
      </c>
      <c r="G1398" s="13">
        <v>97231.49</v>
      </c>
      <c r="H1398" s="13">
        <v>181918.92</v>
      </c>
      <c r="I1398" s="13">
        <v>279150.40999999997</v>
      </c>
      <c r="J1398" s="5">
        <v>37653</v>
      </c>
      <c r="K1398" s="6">
        <f t="shared" si="21"/>
        <v>141.90021996536717</v>
      </c>
      <c r="L1398" s="51">
        <v>2301</v>
      </c>
      <c r="M1398" s="51" t="s">
        <v>8652</v>
      </c>
      <c r="N1398" s="9">
        <v>2313401</v>
      </c>
      <c r="V1398" s="66"/>
      <c r="W1398" s="66"/>
    </row>
    <row r="1399" spans="1:23" x14ac:dyDescent="0.25">
      <c r="A1399" s="9">
        <v>1398</v>
      </c>
      <c r="B1399" s="9" t="s">
        <v>235</v>
      </c>
      <c r="C1399" s="10" t="s">
        <v>2235</v>
      </c>
      <c r="D1399" s="9">
        <v>2312205</v>
      </c>
      <c r="E1399" s="10" t="s">
        <v>3554</v>
      </c>
      <c r="F1399" s="13">
        <v>1361.1</v>
      </c>
      <c r="G1399" s="13">
        <v>93566.81</v>
      </c>
      <c r="H1399" s="13">
        <v>62472.61</v>
      </c>
      <c r="I1399" s="13">
        <v>156039.42000000001</v>
      </c>
      <c r="J1399" s="5">
        <v>38899</v>
      </c>
      <c r="K1399" s="6">
        <f t="shared" si="21"/>
        <v>45.898618764234811</v>
      </c>
      <c r="L1399" s="51">
        <v>2301</v>
      </c>
      <c r="M1399" s="51" t="s">
        <v>8652</v>
      </c>
      <c r="N1399" s="9">
        <v>2312205</v>
      </c>
      <c r="V1399" s="66"/>
      <c r="W1399" s="66"/>
    </row>
    <row r="1400" spans="1:23" x14ac:dyDescent="0.25">
      <c r="A1400" s="9">
        <v>1399</v>
      </c>
      <c r="B1400" s="9" t="s">
        <v>235</v>
      </c>
      <c r="C1400" s="10" t="s">
        <v>1648</v>
      </c>
      <c r="D1400" s="9">
        <v>2302206</v>
      </c>
      <c r="E1400" s="10" t="s">
        <v>3556</v>
      </c>
      <c r="F1400" s="13">
        <v>2723.61</v>
      </c>
      <c r="G1400" s="13">
        <v>288469.43</v>
      </c>
      <c r="H1400" s="13">
        <v>374551.93</v>
      </c>
      <c r="I1400" s="13">
        <v>663021.36</v>
      </c>
      <c r="J1400" s="5">
        <v>38991</v>
      </c>
      <c r="K1400" s="6">
        <f t="shared" si="21"/>
        <v>137.52039756059054</v>
      </c>
      <c r="L1400" s="51">
        <v>2302</v>
      </c>
      <c r="M1400" s="51" t="s">
        <v>8662</v>
      </c>
      <c r="N1400" s="9">
        <v>2302206</v>
      </c>
      <c r="V1400" s="66"/>
      <c r="W1400" s="66"/>
    </row>
    <row r="1401" spans="1:23" x14ac:dyDescent="0.25">
      <c r="A1401" s="9">
        <v>1400</v>
      </c>
      <c r="B1401" s="9" t="s">
        <v>235</v>
      </c>
      <c r="C1401" s="10" t="s">
        <v>1960</v>
      </c>
      <c r="D1401" s="9">
        <v>2312908</v>
      </c>
      <c r="E1401" s="10" t="s">
        <v>3558</v>
      </c>
      <c r="F1401" s="13">
        <v>1665.46</v>
      </c>
      <c r="G1401" s="13">
        <v>527197.41</v>
      </c>
      <c r="H1401" s="13">
        <v>164802.85999999999</v>
      </c>
      <c r="I1401" s="13">
        <v>692000.27</v>
      </c>
      <c r="J1401" s="5">
        <v>39934</v>
      </c>
      <c r="K1401" s="6">
        <f t="shared" si="21"/>
        <v>98.953358231359488</v>
      </c>
      <c r="L1401" s="51">
        <v>2301</v>
      </c>
      <c r="M1401" s="51" t="s">
        <v>8652</v>
      </c>
      <c r="N1401" s="9">
        <v>2312908</v>
      </c>
      <c r="V1401" s="66"/>
      <c r="W1401" s="66"/>
    </row>
    <row r="1402" spans="1:23" x14ac:dyDescent="0.25">
      <c r="A1402" s="9">
        <v>1401</v>
      </c>
      <c r="B1402" s="9" t="s">
        <v>235</v>
      </c>
      <c r="C1402" s="10" t="s">
        <v>2676</v>
      </c>
      <c r="D1402" s="9">
        <v>2311405</v>
      </c>
      <c r="E1402" s="10" t="s">
        <v>3560</v>
      </c>
      <c r="F1402" s="13">
        <v>5798.55</v>
      </c>
      <c r="G1402" s="13">
        <v>833968.56</v>
      </c>
      <c r="H1402" s="13">
        <v>255131.1</v>
      </c>
      <c r="I1402" s="13">
        <v>1089099.6599999999</v>
      </c>
      <c r="J1402" s="5">
        <v>38018</v>
      </c>
      <c r="K1402" s="6">
        <f t="shared" si="21"/>
        <v>43.999120469772613</v>
      </c>
      <c r="L1402" s="51">
        <v>2302</v>
      </c>
      <c r="M1402" s="51" t="s">
        <v>8662</v>
      </c>
      <c r="N1402" s="9">
        <v>2311405</v>
      </c>
      <c r="V1402" s="66"/>
      <c r="W1402" s="66"/>
    </row>
    <row r="1403" spans="1:23" x14ac:dyDescent="0.25">
      <c r="A1403" s="9">
        <v>1402</v>
      </c>
      <c r="B1403" s="9" t="s">
        <v>235</v>
      </c>
      <c r="C1403" s="10" t="s">
        <v>2351</v>
      </c>
      <c r="D1403" s="9">
        <v>2303956</v>
      </c>
      <c r="E1403" s="10" t="s">
        <v>3562</v>
      </c>
      <c r="F1403" s="13">
        <v>748.2</v>
      </c>
      <c r="G1403" s="13">
        <v>98194.91</v>
      </c>
      <c r="H1403" s="13">
        <v>143056.20000000001</v>
      </c>
      <c r="I1403" s="13">
        <v>241251.11</v>
      </c>
      <c r="J1403" s="5">
        <v>39934</v>
      </c>
      <c r="K1403" s="6">
        <f t="shared" si="21"/>
        <v>191.20048115477147</v>
      </c>
      <c r="L1403" s="51">
        <v>2302</v>
      </c>
      <c r="M1403" s="51" t="s">
        <v>8662</v>
      </c>
      <c r="N1403" s="9">
        <v>2303956</v>
      </c>
      <c r="V1403" s="66"/>
      <c r="W1403" s="66"/>
    </row>
    <row r="1404" spans="1:23" x14ac:dyDescent="0.25">
      <c r="A1404" s="9">
        <v>1403</v>
      </c>
      <c r="B1404" s="9" t="s">
        <v>235</v>
      </c>
      <c r="C1404" s="10" t="s">
        <v>2351</v>
      </c>
      <c r="D1404" s="9">
        <v>2303956</v>
      </c>
      <c r="E1404" s="10" t="s">
        <v>3564</v>
      </c>
      <c r="F1404" s="13">
        <v>447.84</v>
      </c>
      <c r="G1404" s="13">
        <v>221793.78</v>
      </c>
      <c r="H1404" s="13">
        <v>126018.77</v>
      </c>
      <c r="I1404" s="13">
        <v>347812.55</v>
      </c>
      <c r="J1404" s="5">
        <v>39965</v>
      </c>
      <c r="K1404" s="6">
        <f t="shared" si="21"/>
        <v>281.39239460521617</v>
      </c>
      <c r="L1404" s="51">
        <v>2302</v>
      </c>
      <c r="M1404" s="51" t="s">
        <v>8662</v>
      </c>
      <c r="N1404" s="9">
        <v>2303956</v>
      </c>
      <c r="V1404" s="66"/>
      <c r="W1404" s="66"/>
    </row>
    <row r="1405" spans="1:23" x14ac:dyDescent="0.25">
      <c r="A1405" s="9">
        <v>1404</v>
      </c>
      <c r="B1405" s="9" t="s">
        <v>235</v>
      </c>
      <c r="C1405" s="10" t="s">
        <v>1682</v>
      </c>
      <c r="D1405" s="9">
        <v>2304103</v>
      </c>
      <c r="E1405" s="10" t="s">
        <v>3566</v>
      </c>
      <c r="F1405" s="13">
        <v>2316.4</v>
      </c>
      <c r="G1405" s="13">
        <v>117715.57</v>
      </c>
      <c r="H1405" s="13">
        <v>180720.64000000001</v>
      </c>
      <c r="I1405" s="13">
        <v>298436.21000000002</v>
      </c>
      <c r="J1405" s="5">
        <v>40026</v>
      </c>
      <c r="K1405" s="6">
        <f t="shared" si="21"/>
        <v>78.017889829045075</v>
      </c>
      <c r="L1405" s="51">
        <v>2202</v>
      </c>
      <c r="M1405" s="51" t="s">
        <v>8654</v>
      </c>
      <c r="N1405" s="9">
        <v>2304103</v>
      </c>
      <c r="V1405" s="66"/>
      <c r="W1405" s="66"/>
    </row>
    <row r="1406" spans="1:23" x14ac:dyDescent="0.25">
      <c r="A1406" s="9">
        <v>1405</v>
      </c>
      <c r="B1406" s="9" t="s">
        <v>235</v>
      </c>
      <c r="C1406" s="10" t="s">
        <v>2352</v>
      </c>
      <c r="D1406" s="9">
        <v>2309458</v>
      </c>
      <c r="E1406" s="10" t="s">
        <v>3568</v>
      </c>
      <c r="F1406" s="13">
        <v>302.02</v>
      </c>
      <c r="G1406" s="13">
        <v>112291.96</v>
      </c>
      <c r="H1406" s="13">
        <v>52671.59</v>
      </c>
      <c r="I1406" s="13">
        <v>164963.54999999999</v>
      </c>
      <c r="J1406" s="5">
        <v>39934</v>
      </c>
      <c r="K1406" s="6">
        <f t="shared" si="21"/>
        <v>174.39768889477517</v>
      </c>
      <c r="L1406" s="51">
        <v>2302</v>
      </c>
      <c r="M1406" s="51" t="s">
        <v>8662</v>
      </c>
      <c r="N1406" s="9">
        <v>2309458</v>
      </c>
      <c r="V1406" s="66"/>
      <c r="W1406" s="66"/>
    </row>
    <row r="1407" spans="1:23" x14ac:dyDescent="0.25">
      <c r="A1407" s="9">
        <v>1406</v>
      </c>
      <c r="B1407" s="9" t="s">
        <v>235</v>
      </c>
      <c r="C1407" s="10" t="s">
        <v>2352</v>
      </c>
      <c r="D1407" s="9">
        <v>2309458</v>
      </c>
      <c r="E1407" s="10" t="s">
        <v>2946</v>
      </c>
      <c r="F1407" s="13">
        <v>716.61</v>
      </c>
      <c r="G1407" s="13">
        <v>121744.19</v>
      </c>
      <c r="H1407" s="13">
        <v>154399.73000000001</v>
      </c>
      <c r="I1407" s="13">
        <v>276143.92</v>
      </c>
      <c r="J1407" s="5">
        <v>39934</v>
      </c>
      <c r="K1407" s="6">
        <f t="shared" si="21"/>
        <v>215.45851997599812</v>
      </c>
      <c r="L1407" s="51">
        <v>2302</v>
      </c>
      <c r="M1407" s="51" t="s">
        <v>8662</v>
      </c>
      <c r="N1407" s="9">
        <v>2309458</v>
      </c>
      <c r="V1407" s="66"/>
      <c r="W1407" s="66"/>
    </row>
    <row r="1408" spans="1:23" x14ac:dyDescent="0.25">
      <c r="A1408" s="9">
        <v>1407</v>
      </c>
      <c r="B1408" s="9" t="s">
        <v>235</v>
      </c>
      <c r="C1408" s="10" t="s">
        <v>2987</v>
      </c>
      <c r="D1408" s="9">
        <v>2313104</v>
      </c>
      <c r="E1408" s="10" t="s">
        <v>3571</v>
      </c>
      <c r="F1408" s="13">
        <v>1218.27</v>
      </c>
      <c r="G1408" s="13">
        <v>43422.27</v>
      </c>
      <c r="H1408" s="13">
        <v>117392.5</v>
      </c>
      <c r="I1408" s="13">
        <v>160814.76999999999</v>
      </c>
      <c r="J1408" s="5">
        <v>38018</v>
      </c>
      <c r="K1408" s="6">
        <f t="shared" si="21"/>
        <v>96.360002298341087</v>
      </c>
      <c r="L1408" s="51">
        <v>2401</v>
      </c>
      <c r="M1408" s="51" t="s">
        <v>8636</v>
      </c>
      <c r="N1408" s="9">
        <v>2313104</v>
      </c>
      <c r="V1408" s="66"/>
      <c r="W1408" s="66"/>
    </row>
    <row r="1409" spans="1:23" x14ac:dyDescent="0.25">
      <c r="A1409" s="9">
        <v>1408</v>
      </c>
      <c r="B1409" s="9" t="s">
        <v>235</v>
      </c>
      <c r="C1409" s="10" t="s">
        <v>3573</v>
      </c>
      <c r="D1409" s="9">
        <v>2302909</v>
      </c>
      <c r="E1409" s="10" t="s">
        <v>3574</v>
      </c>
      <c r="F1409" s="13">
        <v>542.9</v>
      </c>
      <c r="G1409" s="13">
        <v>510228.95</v>
      </c>
      <c r="H1409" s="13">
        <v>102578.43</v>
      </c>
      <c r="I1409" s="13">
        <v>612807.38</v>
      </c>
      <c r="J1409" s="5">
        <v>38991</v>
      </c>
      <c r="K1409" s="6">
        <f t="shared" si="21"/>
        <v>188.94534905139068</v>
      </c>
      <c r="L1409" s="51">
        <v>2302</v>
      </c>
      <c r="M1409" s="51" t="s">
        <v>8662</v>
      </c>
      <c r="N1409" s="9">
        <v>2302909</v>
      </c>
      <c r="V1409" s="66"/>
      <c r="W1409" s="66"/>
    </row>
    <row r="1410" spans="1:23" x14ac:dyDescent="0.25">
      <c r="A1410" s="9">
        <v>1409</v>
      </c>
      <c r="B1410" s="9" t="s">
        <v>235</v>
      </c>
      <c r="C1410" s="10" t="s">
        <v>2279</v>
      </c>
      <c r="D1410" s="9">
        <v>2307007</v>
      </c>
      <c r="E1410" s="10" t="s">
        <v>3576</v>
      </c>
      <c r="F1410" s="13">
        <v>1703.89</v>
      </c>
      <c r="G1410" s="13">
        <v>23312.66</v>
      </c>
      <c r="H1410" s="13">
        <v>181729.3</v>
      </c>
      <c r="I1410" s="13">
        <v>205041.96</v>
      </c>
      <c r="J1410" s="5">
        <v>39783</v>
      </c>
      <c r="K1410" s="6">
        <f t="shared" si="21"/>
        <v>106.65553527516447</v>
      </c>
      <c r="L1410" s="51">
        <v>2401</v>
      </c>
      <c r="M1410" s="51" t="s">
        <v>8636</v>
      </c>
      <c r="N1410" s="9">
        <v>2307007</v>
      </c>
      <c r="V1410" s="66"/>
      <c r="W1410" s="66"/>
    </row>
    <row r="1411" spans="1:23" x14ac:dyDescent="0.25">
      <c r="A1411" s="9">
        <v>1410</v>
      </c>
      <c r="B1411" s="9" t="s">
        <v>235</v>
      </c>
      <c r="C1411" s="10" t="s">
        <v>2154</v>
      </c>
      <c r="D1411" s="9">
        <v>2311801</v>
      </c>
      <c r="E1411" s="10" t="s">
        <v>3578</v>
      </c>
      <c r="F1411" s="13">
        <v>1695.6</v>
      </c>
      <c r="G1411" s="13">
        <v>235848.49</v>
      </c>
      <c r="H1411" s="13">
        <v>208626.62</v>
      </c>
      <c r="I1411" s="13">
        <v>444475.11</v>
      </c>
      <c r="J1411" s="5">
        <v>39114</v>
      </c>
      <c r="K1411" s="6">
        <f t="shared" ref="K1411:K1474" si="22">H1411/F1411</f>
        <v>123.03999764095306</v>
      </c>
      <c r="L1411" s="51">
        <v>2401</v>
      </c>
      <c r="M1411" s="51" t="s">
        <v>8636</v>
      </c>
      <c r="N1411" s="9">
        <v>2311801</v>
      </c>
      <c r="V1411" s="66"/>
      <c r="W1411" s="66"/>
    </row>
    <row r="1412" spans="1:23" x14ac:dyDescent="0.25">
      <c r="A1412" s="9">
        <v>1411</v>
      </c>
      <c r="B1412" s="9" t="s">
        <v>235</v>
      </c>
      <c r="C1412" s="10" t="s">
        <v>2154</v>
      </c>
      <c r="D1412" s="9">
        <v>2311801</v>
      </c>
      <c r="E1412" s="10" t="s">
        <v>3580</v>
      </c>
      <c r="F1412" s="13">
        <v>1062.1500000000001</v>
      </c>
      <c r="G1412" s="13">
        <v>61350.11</v>
      </c>
      <c r="H1412" s="13">
        <v>129401.95</v>
      </c>
      <c r="I1412" s="13">
        <v>190752.06</v>
      </c>
      <c r="J1412" s="5">
        <v>39934</v>
      </c>
      <c r="K1412" s="6">
        <f t="shared" si="22"/>
        <v>121.83020289036386</v>
      </c>
      <c r="L1412" s="51">
        <v>2401</v>
      </c>
      <c r="M1412" s="51" t="s">
        <v>8636</v>
      </c>
      <c r="N1412" s="9">
        <v>2311801</v>
      </c>
      <c r="V1412" s="66"/>
      <c r="W1412" s="66"/>
    </row>
    <row r="1413" spans="1:23" x14ac:dyDescent="0.25">
      <c r="A1413" s="9">
        <v>1412</v>
      </c>
      <c r="B1413" s="9" t="s">
        <v>235</v>
      </c>
      <c r="C1413" s="10" t="s">
        <v>2154</v>
      </c>
      <c r="D1413" s="9">
        <v>2311801</v>
      </c>
      <c r="E1413" s="10" t="s">
        <v>3582</v>
      </c>
      <c r="F1413" s="13">
        <v>954.2</v>
      </c>
      <c r="G1413" s="13">
        <v>175549.21</v>
      </c>
      <c r="H1413" s="13">
        <v>108607.47</v>
      </c>
      <c r="I1413" s="13">
        <v>284156.68</v>
      </c>
      <c r="J1413" s="5">
        <v>39569</v>
      </c>
      <c r="K1413" s="6">
        <f t="shared" si="22"/>
        <v>113.82044644728568</v>
      </c>
      <c r="L1413" s="51">
        <v>2401</v>
      </c>
      <c r="M1413" s="51" t="s">
        <v>8636</v>
      </c>
      <c r="N1413" s="9">
        <v>2311801</v>
      </c>
      <c r="V1413" s="66"/>
      <c r="W1413" s="66"/>
    </row>
    <row r="1414" spans="1:23" x14ac:dyDescent="0.25">
      <c r="A1414" s="9">
        <v>1413</v>
      </c>
      <c r="B1414" s="9" t="s">
        <v>235</v>
      </c>
      <c r="C1414" s="10" t="s">
        <v>2154</v>
      </c>
      <c r="D1414" s="9">
        <v>2311801</v>
      </c>
      <c r="E1414" s="10" t="s">
        <v>3584</v>
      </c>
      <c r="F1414" s="13">
        <v>1178.8</v>
      </c>
      <c r="G1414" s="13">
        <v>243853.26</v>
      </c>
      <c r="H1414" s="13">
        <v>123420.36</v>
      </c>
      <c r="I1414" s="13">
        <v>367273.62</v>
      </c>
      <c r="J1414" s="5">
        <v>39873</v>
      </c>
      <c r="K1414" s="6">
        <f t="shared" si="22"/>
        <v>104.7</v>
      </c>
      <c r="L1414" s="51">
        <v>2401</v>
      </c>
      <c r="M1414" s="51" t="s">
        <v>8636</v>
      </c>
      <c r="N1414" s="9">
        <v>2311801</v>
      </c>
      <c r="V1414" s="66"/>
      <c r="W1414" s="66"/>
    </row>
    <row r="1415" spans="1:23" x14ac:dyDescent="0.25">
      <c r="A1415" s="9">
        <v>1414</v>
      </c>
      <c r="B1415" s="9" t="s">
        <v>235</v>
      </c>
      <c r="C1415" s="10" t="s">
        <v>2764</v>
      </c>
      <c r="D1415" s="9">
        <v>2308377</v>
      </c>
      <c r="E1415" s="10" t="s">
        <v>3586</v>
      </c>
      <c r="F1415" s="13">
        <v>908.26</v>
      </c>
      <c r="G1415" s="13">
        <v>59251.519999999997</v>
      </c>
      <c r="H1415" s="13">
        <v>51621.26</v>
      </c>
      <c r="I1415" s="13">
        <v>110872.78</v>
      </c>
      <c r="J1415" s="5">
        <v>39479</v>
      </c>
      <c r="K1415" s="6">
        <f t="shared" si="22"/>
        <v>56.835333494814265</v>
      </c>
      <c r="L1415" s="51">
        <v>2301</v>
      </c>
      <c r="M1415" s="51" t="s">
        <v>8652</v>
      </c>
      <c r="N1415" s="9">
        <v>2308377</v>
      </c>
      <c r="V1415" s="66"/>
      <c r="W1415" s="66"/>
    </row>
    <row r="1416" spans="1:23" x14ac:dyDescent="0.25">
      <c r="A1416" s="9">
        <v>1415</v>
      </c>
      <c r="B1416" s="9" t="s">
        <v>235</v>
      </c>
      <c r="C1416" s="10" t="s">
        <v>2154</v>
      </c>
      <c r="D1416" s="9">
        <v>2311801</v>
      </c>
      <c r="E1416" s="10" t="s">
        <v>3588</v>
      </c>
      <c r="F1416" s="13">
        <v>841.13</v>
      </c>
      <c r="G1416" s="13">
        <v>149694.51999999999</v>
      </c>
      <c r="H1416" s="13">
        <v>122031.23</v>
      </c>
      <c r="I1416" s="13">
        <v>271725.75</v>
      </c>
      <c r="J1416" s="5">
        <v>39479</v>
      </c>
      <c r="K1416" s="6">
        <f t="shared" si="22"/>
        <v>145.08010652336736</v>
      </c>
      <c r="L1416" s="51">
        <v>2401</v>
      </c>
      <c r="M1416" s="51" t="s">
        <v>8636</v>
      </c>
      <c r="N1416" s="9">
        <v>2311801</v>
      </c>
      <c r="V1416" s="66"/>
      <c r="W1416" s="66"/>
    </row>
    <row r="1417" spans="1:23" x14ac:dyDescent="0.25">
      <c r="A1417" s="9">
        <v>1416</v>
      </c>
      <c r="B1417" s="9" t="s">
        <v>235</v>
      </c>
      <c r="C1417" s="10" t="s">
        <v>1682</v>
      </c>
      <c r="D1417" s="9">
        <v>2304103</v>
      </c>
      <c r="E1417" s="10" t="s">
        <v>3590</v>
      </c>
      <c r="F1417" s="13">
        <v>649.34</v>
      </c>
      <c r="G1417" s="13">
        <v>175558.52</v>
      </c>
      <c r="H1417" s="13">
        <v>43785.97</v>
      </c>
      <c r="I1417" s="13">
        <v>219344.49</v>
      </c>
      <c r="J1417" s="5">
        <v>40057</v>
      </c>
      <c r="K1417" s="6">
        <f t="shared" si="22"/>
        <v>67.431499676594697</v>
      </c>
      <c r="L1417" s="51">
        <v>2202</v>
      </c>
      <c r="M1417" s="51" t="s">
        <v>8654</v>
      </c>
      <c r="N1417" s="9">
        <v>2304103</v>
      </c>
      <c r="V1417" s="66"/>
      <c r="W1417" s="66"/>
    </row>
    <row r="1418" spans="1:23" x14ac:dyDescent="0.25">
      <c r="A1418" s="9">
        <v>1417</v>
      </c>
      <c r="B1418" s="9" t="s">
        <v>235</v>
      </c>
      <c r="C1418" s="10" t="s">
        <v>3592</v>
      </c>
      <c r="D1418" s="9">
        <v>2306256</v>
      </c>
      <c r="E1418" s="10" t="s">
        <v>3593</v>
      </c>
      <c r="F1418" s="13">
        <v>317.31</v>
      </c>
      <c r="G1418" s="13">
        <v>40715.800000000003</v>
      </c>
      <c r="H1418" s="13">
        <v>52908.08</v>
      </c>
      <c r="I1418" s="13">
        <v>93623.88</v>
      </c>
      <c r="J1418" s="5">
        <v>38412</v>
      </c>
      <c r="K1418" s="6">
        <f t="shared" si="22"/>
        <v>166.73940310737134</v>
      </c>
      <c r="L1418" s="51">
        <v>2302</v>
      </c>
      <c r="M1418" s="51" t="s">
        <v>8662</v>
      </c>
      <c r="N1418" s="9">
        <v>2306256</v>
      </c>
      <c r="V1418" s="66"/>
      <c r="W1418" s="66"/>
    </row>
    <row r="1419" spans="1:23" x14ac:dyDescent="0.25">
      <c r="A1419" s="9">
        <v>1418</v>
      </c>
      <c r="B1419" s="9" t="s">
        <v>235</v>
      </c>
      <c r="C1419" s="10" t="s">
        <v>3595</v>
      </c>
      <c r="D1419" s="9">
        <v>2304707</v>
      </c>
      <c r="E1419" s="10" t="s">
        <v>3596</v>
      </c>
      <c r="F1419" s="13">
        <v>3204.75</v>
      </c>
      <c r="G1419" s="13">
        <v>11473.96</v>
      </c>
      <c r="H1419" s="13">
        <v>318071.71000000002</v>
      </c>
      <c r="I1419" s="13">
        <v>329545.67</v>
      </c>
      <c r="J1419" s="5">
        <v>40026</v>
      </c>
      <c r="K1419" s="6">
        <f t="shared" si="22"/>
        <v>99.250085030033546</v>
      </c>
      <c r="L1419" s="51">
        <v>2301</v>
      </c>
      <c r="M1419" s="51" t="s">
        <v>8652</v>
      </c>
      <c r="N1419" s="9">
        <v>2304707</v>
      </c>
      <c r="V1419" s="66"/>
      <c r="W1419" s="66"/>
    </row>
    <row r="1420" spans="1:23" x14ac:dyDescent="0.25">
      <c r="A1420" s="9">
        <v>1419</v>
      </c>
      <c r="B1420" s="9" t="s">
        <v>235</v>
      </c>
      <c r="C1420" s="10" t="s">
        <v>578</v>
      </c>
      <c r="D1420" s="9">
        <v>2303501</v>
      </c>
      <c r="E1420" s="10" t="s">
        <v>3598</v>
      </c>
      <c r="F1420" s="13">
        <v>1109.01</v>
      </c>
      <c r="G1420" s="13">
        <v>131139.07</v>
      </c>
      <c r="H1420" s="13">
        <v>76684.789999999994</v>
      </c>
      <c r="I1420" s="13">
        <v>207823.86</v>
      </c>
      <c r="J1420" s="5">
        <v>37500</v>
      </c>
      <c r="K1420" s="6">
        <f t="shared" si="22"/>
        <v>69.147068105788037</v>
      </c>
      <c r="L1420" s="51">
        <v>2302</v>
      </c>
      <c r="M1420" s="51" t="s">
        <v>8662</v>
      </c>
      <c r="N1420" s="9">
        <v>2303501</v>
      </c>
      <c r="V1420" s="66"/>
      <c r="W1420" s="66"/>
    </row>
    <row r="1421" spans="1:23" x14ac:dyDescent="0.25">
      <c r="A1421" s="9">
        <v>1420</v>
      </c>
      <c r="B1421" s="9" t="s">
        <v>235</v>
      </c>
      <c r="C1421" s="10" t="s">
        <v>3601</v>
      </c>
      <c r="D1421" s="9">
        <v>2305233</v>
      </c>
      <c r="E1421" s="10" t="s">
        <v>3602</v>
      </c>
      <c r="F1421" s="13">
        <v>388.39</v>
      </c>
      <c r="G1421" s="13">
        <v>103883.18</v>
      </c>
      <c r="H1421" s="13">
        <v>81678.42</v>
      </c>
      <c r="I1421" s="13">
        <v>185561.60000000001</v>
      </c>
      <c r="J1421" s="5">
        <v>38991</v>
      </c>
      <c r="K1421" s="6">
        <f t="shared" si="22"/>
        <v>210.30000772419476</v>
      </c>
      <c r="L1421" s="51">
        <v>2302</v>
      </c>
      <c r="M1421" s="51" t="s">
        <v>8662</v>
      </c>
      <c r="N1421" s="9">
        <v>2305233</v>
      </c>
      <c r="V1421" s="66"/>
      <c r="W1421" s="66"/>
    </row>
    <row r="1422" spans="1:23" x14ac:dyDescent="0.25">
      <c r="A1422" s="9">
        <v>1421</v>
      </c>
      <c r="B1422" s="9" t="s">
        <v>235</v>
      </c>
      <c r="C1422" s="10" t="s">
        <v>2235</v>
      </c>
      <c r="D1422" s="9">
        <v>2312205</v>
      </c>
      <c r="E1422" s="10" t="s">
        <v>3604</v>
      </c>
      <c r="F1422" s="13">
        <v>3022.52</v>
      </c>
      <c r="G1422" s="13">
        <v>571568.06000000006</v>
      </c>
      <c r="H1422" s="13">
        <v>94605.02</v>
      </c>
      <c r="I1422" s="13">
        <v>666173.07999999996</v>
      </c>
      <c r="J1422" s="5">
        <v>38443</v>
      </c>
      <c r="K1422" s="6">
        <f t="shared" si="22"/>
        <v>31.30004764236465</v>
      </c>
      <c r="L1422" s="51">
        <v>2301</v>
      </c>
      <c r="M1422" s="51" t="s">
        <v>8652</v>
      </c>
      <c r="N1422" s="9">
        <v>2312205</v>
      </c>
      <c r="V1422" s="66"/>
      <c r="W1422" s="66"/>
    </row>
    <row r="1423" spans="1:23" x14ac:dyDescent="0.25">
      <c r="A1423" s="9">
        <v>1422</v>
      </c>
      <c r="B1423" s="9" t="s">
        <v>235</v>
      </c>
      <c r="C1423" s="10" t="s">
        <v>2279</v>
      </c>
      <c r="D1423" s="9">
        <v>2307007</v>
      </c>
      <c r="E1423" s="10" t="s">
        <v>3606</v>
      </c>
      <c r="F1423" s="13">
        <v>1476.55</v>
      </c>
      <c r="G1423" s="13">
        <v>160827.54999999999</v>
      </c>
      <c r="H1423" s="13">
        <v>246761.3</v>
      </c>
      <c r="I1423" s="13">
        <v>407588.85</v>
      </c>
      <c r="J1423" s="5">
        <v>39142</v>
      </c>
      <c r="K1423" s="6">
        <f t="shared" si="22"/>
        <v>167.12017879516441</v>
      </c>
      <c r="L1423" s="51">
        <v>2401</v>
      </c>
      <c r="M1423" s="51" t="s">
        <v>8636</v>
      </c>
      <c r="N1423" s="9">
        <v>2307007</v>
      </c>
      <c r="V1423" s="66"/>
      <c r="W1423" s="66"/>
    </row>
    <row r="1424" spans="1:23" x14ac:dyDescent="0.25">
      <c r="A1424" s="9">
        <v>1423</v>
      </c>
      <c r="B1424" s="9" t="s">
        <v>235</v>
      </c>
      <c r="C1424" s="10" t="s">
        <v>3608</v>
      </c>
      <c r="D1424" s="9">
        <v>2302404</v>
      </c>
      <c r="E1424" s="10" t="s">
        <v>1007</v>
      </c>
      <c r="F1424" s="13">
        <v>764.15</v>
      </c>
      <c r="G1424" s="13">
        <v>389604.26</v>
      </c>
      <c r="H1424" s="13">
        <v>208078.65</v>
      </c>
      <c r="I1424" s="13">
        <v>597682.91</v>
      </c>
      <c r="J1424" s="5">
        <v>37561</v>
      </c>
      <c r="K1424" s="6">
        <f t="shared" si="22"/>
        <v>272.30079172937252</v>
      </c>
      <c r="L1424" s="51">
        <v>2302</v>
      </c>
      <c r="M1424" s="51" t="s">
        <v>8662</v>
      </c>
      <c r="N1424" s="9">
        <v>2302404</v>
      </c>
      <c r="V1424" s="66"/>
      <c r="W1424" s="66"/>
    </row>
    <row r="1425" spans="1:23" x14ac:dyDescent="0.25">
      <c r="A1425" s="9">
        <v>1424</v>
      </c>
      <c r="B1425" s="9" t="s">
        <v>235</v>
      </c>
      <c r="C1425" s="10" t="s">
        <v>2212</v>
      </c>
      <c r="D1425" s="9">
        <v>2308609</v>
      </c>
      <c r="E1425" s="10" t="s">
        <v>3610</v>
      </c>
      <c r="F1425" s="13">
        <v>1200.6400000000001</v>
      </c>
      <c r="G1425" s="13">
        <v>70759.3</v>
      </c>
      <c r="H1425" s="13">
        <v>68772.88</v>
      </c>
      <c r="I1425" s="13">
        <v>139532.18</v>
      </c>
      <c r="J1425" s="5">
        <v>37591</v>
      </c>
      <c r="K1425" s="6">
        <f t="shared" si="22"/>
        <v>57.280183901918974</v>
      </c>
      <c r="L1425" s="51">
        <v>2301</v>
      </c>
      <c r="M1425" s="51" t="s">
        <v>8652</v>
      </c>
      <c r="N1425" s="9">
        <v>2308609</v>
      </c>
      <c r="V1425" s="66"/>
      <c r="W1425" s="66"/>
    </row>
    <row r="1426" spans="1:23" x14ac:dyDescent="0.25">
      <c r="A1426" s="9">
        <v>1425</v>
      </c>
      <c r="B1426" s="9" t="s">
        <v>235</v>
      </c>
      <c r="C1426" s="10" t="s">
        <v>237</v>
      </c>
      <c r="D1426" s="9">
        <v>2302800</v>
      </c>
      <c r="E1426" s="10" t="s">
        <v>3612</v>
      </c>
      <c r="F1426" s="13">
        <v>1426.69</v>
      </c>
      <c r="G1426" s="13">
        <v>127977.03</v>
      </c>
      <c r="H1426" s="13">
        <v>89781.94</v>
      </c>
      <c r="I1426" s="13">
        <v>217758.97</v>
      </c>
      <c r="J1426" s="5">
        <v>38384</v>
      </c>
      <c r="K1426" s="6">
        <f t="shared" si="22"/>
        <v>62.930237122290052</v>
      </c>
      <c r="L1426" s="51">
        <v>2302</v>
      </c>
      <c r="M1426" s="51" t="s">
        <v>8662</v>
      </c>
      <c r="N1426" s="9">
        <v>2302800</v>
      </c>
      <c r="V1426" s="66"/>
      <c r="W1426" s="66"/>
    </row>
    <row r="1427" spans="1:23" x14ac:dyDescent="0.25">
      <c r="A1427" s="9">
        <v>1426</v>
      </c>
      <c r="B1427" s="9" t="s">
        <v>235</v>
      </c>
      <c r="C1427" s="10" t="s">
        <v>237</v>
      </c>
      <c r="D1427" s="9">
        <v>2302800</v>
      </c>
      <c r="E1427" s="10" t="s">
        <v>3614</v>
      </c>
      <c r="F1427" s="13">
        <v>1863</v>
      </c>
      <c r="G1427" s="13">
        <v>313002.65999999997</v>
      </c>
      <c r="H1427" s="13">
        <v>129869.73</v>
      </c>
      <c r="I1427" s="13">
        <v>442872.39</v>
      </c>
      <c r="J1427" s="5">
        <v>38596</v>
      </c>
      <c r="K1427" s="6">
        <f t="shared" si="22"/>
        <v>69.709999999999994</v>
      </c>
      <c r="L1427" s="51">
        <v>2302</v>
      </c>
      <c r="M1427" s="51" t="s">
        <v>8662</v>
      </c>
      <c r="N1427" s="9">
        <v>2302800</v>
      </c>
      <c r="V1427" s="66"/>
      <c r="W1427" s="66"/>
    </row>
    <row r="1428" spans="1:23" x14ac:dyDescent="0.25">
      <c r="A1428" s="9">
        <v>1427</v>
      </c>
      <c r="B1428" s="9" t="s">
        <v>235</v>
      </c>
      <c r="C1428" s="10" t="s">
        <v>3616</v>
      </c>
      <c r="D1428" s="9">
        <v>2313005</v>
      </c>
      <c r="E1428" s="10" t="s">
        <v>3617</v>
      </c>
      <c r="F1428" s="13">
        <v>1523</v>
      </c>
      <c r="G1428" s="13">
        <v>192520.17</v>
      </c>
      <c r="H1428" s="13">
        <v>88988.89</v>
      </c>
      <c r="I1428" s="13">
        <v>281509.06</v>
      </c>
      <c r="J1428" s="5">
        <v>37500</v>
      </c>
      <c r="K1428" s="6">
        <f t="shared" si="22"/>
        <v>58.43</v>
      </c>
      <c r="L1428" s="51">
        <v>2302</v>
      </c>
      <c r="M1428" s="51" t="s">
        <v>8662</v>
      </c>
      <c r="N1428" s="9">
        <v>2313005</v>
      </c>
      <c r="V1428" s="66"/>
      <c r="W1428" s="66"/>
    </row>
    <row r="1429" spans="1:23" x14ac:dyDescent="0.25">
      <c r="A1429" s="9">
        <v>1428</v>
      </c>
      <c r="B1429" s="9" t="s">
        <v>235</v>
      </c>
      <c r="C1429" s="10" t="s">
        <v>2061</v>
      </c>
      <c r="D1429" s="9">
        <v>2303709</v>
      </c>
      <c r="E1429" s="10" t="s">
        <v>3619</v>
      </c>
      <c r="F1429" s="13">
        <v>532.41</v>
      </c>
      <c r="G1429" s="13">
        <v>176320.11</v>
      </c>
      <c r="H1429" s="13">
        <v>76219.820000000007</v>
      </c>
      <c r="I1429" s="13">
        <v>252539.93</v>
      </c>
      <c r="J1429" s="5">
        <v>38018</v>
      </c>
      <c r="K1429" s="6">
        <f t="shared" si="22"/>
        <v>143.16000826430761</v>
      </c>
      <c r="L1429" s="51">
        <v>2302</v>
      </c>
      <c r="M1429" s="51" t="s">
        <v>8662</v>
      </c>
      <c r="N1429" s="9">
        <v>2303709</v>
      </c>
      <c r="V1429" s="66"/>
      <c r="W1429" s="66"/>
    </row>
    <row r="1430" spans="1:23" x14ac:dyDescent="0.25">
      <c r="A1430" s="9">
        <v>1429</v>
      </c>
      <c r="B1430" s="9" t="s">
        <v>235</v>
      </c>
      <c r="C1430" s="10" t="s">
        <v>3621</v>
      </c>
      <c r="D1430" s="9">
        <v>2305308</v>
      </c>
      <c r="E1430" s="10" t="s">
        <v>3622</v>
      </c>
      <c r="F1430" s="13">
        <v>1164.02</v>
      </c>
      <c r="G1430" s="13">
        <v>41226.480000000003</v>
      </c>
      <c r="H1430" s="13">
        <v>106356.51</v>
      </c>
      <c r="I1430" s="13">
        <v>147582.99</v>
      </c>
      <c r="J1430" s="5">
        <v>38473</v>
      </c>
      <c r="K1430" s="6">
        <f t="shared" si="22"/>
        <v>91.370002233638601</v>
      </c>
      <c r="L1430" s="51">
        <v>2301</v>
      </c>
      <c r="M1430" s="51" t="s">
        <v>8652</v>
      </c>
      <c r="N1430" s="9">
        <v>2305308</v>
      </c>
      <c r="V1430" s="66"/>
      <c r="W1430" s="66"/>
    </row>
    <row r="1431" spans="1:23" x14ac:dyDescent="0.25">
      <c r="A1431" s="9">
        <v>1430</v>
      </c>
      <c r="B1431" s="9" t="s">
        <v>235</v>
      </c>
      <c r="C1431" s="10" t="s">
        <v>2658</v>
      </c>
      <c r="D1431" s="9">
        <v>2306603</v>
      </c>
      <c r="E1431" s="10" t="s">
        <v>3624</v>
      </c>
      <c r="F1431" s="13">
        <v>3723.45</v>
      </c>
      <c r="G1431" s="13">
        <v>395800.78</v>
      </c>
      <c r="H1431" s="13">
        <v>194810.64</v>
      </c>
      <c r="I1431" s="13">
        <v>590611.42000000004</v>
      </c>
      <c r="J1431" s="5">
        <v>37803</v>
      </c>
      <c r="K1431" s="6">
        <f t="shared" si="22"/>
        <v>52.319929098013944</v>
      </c>
      <c r="L1431" s="51">
        <v>2302</v>
      </c>
      <c r="M1431" s="51" t="s">
        <v>8662</v>
      </c>
      <c r="N1431" s="9">
        <v>2306603</v>
      </c>
      <c r="V1431" s="66"/>
      <c r="W1431" s="66"/>
    </row>
    <row r="1432" spans="1:23" x14ac:dyDescent="0.25">
      <c r="A1432" s="9">
        <v>1431</v>
      </c>
      <c r="B1432" s="9" t="s">
        <v>235</v>
      </c>
      <c r="C1432" s="10" t="s">
        <v>3608</v>
      </c>
      <c r="D1432" s="9">
        <v>2302404</v>
      </c>
      <c r="E1432" s="10" t="s">
        <v>3626</v>
      </c>
      <c r="F1432" s="13">
        <v>808.2</v>
      </c>
      <c r="G1432" s="13">
        <v>215660.7</v>
      </c>
      <c r="H1432" s="13">
        <v>42438.97</v>
      </c>
      <c r="I1432" s="13">
        <v>258099.67</v>
      </c>
      <c r="J1432" s="5">
        <v>39356</v>
      </c>
      <c r="K1432" s="6">
        <f t="shared" si="22"/>
        <v>52.510480079188319</v>
      </c>
      <c r="L1432" s="51">
        <v>2302</v>
      </c>
      <c r="M1432" s="51" t="s">
        <v>8662</v>
      </c>
      <c r="N1432" s="9">
        <v>2302404</v>
      </c>
      <c r="V1432" s="66"/>
      <c r="W1432" s="66"/>
    </row>
    <row r="1433" spans="1:23" x14ac:dyDescent="0.25">
      <c r="A1433" s="9">
        <v>1432</v>
      </c>
      <c r="B1433" s="9" t="s">
        <v>235</v>
      </c>
      <c r="C1433" s="10" t="s">
        <v>3595</v>
      </c>
      <c r="D1433" s="9">
        <v>2304707</v>
      </c>
      <c r="E1433" s="10" t="s">
        <v>3628</v>
      </c>
      <c r="F1433" s="13">
        <v>404.5</v>
      </c>
      <c r="G1433" s="13">
        <v>8315.5400000000009</v>
      </c>
      <c r="H1433" s="13">
        <v>51949.02</v>
      </c>
      <c r="I1433" s="13">
        <v>60264.56</v>
      </c>
      <c r="J1433" s="5">
        <v>40087</v>
      </c>
      <c r="K1433" s="6">
        <f t="shared" si="22"/>
        <v>128.42773794808406</v>
      </c>
      <c r="L1433" s="51">
        <v>2301</v>
      </c>
      <c r="M1433" s="51" t="s">
        <v>8652</v>
      </c>
      <c r="N1433" s="9">
        <v>2304707</v>
      </c>
      <c r="V1433" s="66"/>
      <c r="W1433" s="66"/>
    </row>
    <row r="1434" spans="1:23" x14ac:dyDescent="0.25">
      <c r="A1434" s="9">
        <v>1433</v>
      </c>
      <c r="B1434" s="9" t="s">
        <v>235</v>
      </c>
      <c r="C1434" s="10" t="s">
        <v>2235</v>
      </c>
      <c r="D1434" s="9">
        <v>2312205</v>
      </c>
      <c r="E1434" s="10" t="s">
        <v>3630</v>
      </c>
      <c r="F1434" s="13">
        <v>4544</v>
      </c>
      <c r="G1434" s="13">
        <v>248009.4</v>
      </c>
      <c r="H1434" s="13">
        <v>198562.6</v>
      </c>
      <c r="I1434" s="13">
        <v>446572</v>
      </c>
      <c r="J1434" s="5">
        <v>38657</v>
      </c>
      <c r="K1434" s="6">
        <f t="shared" si="22"/>
        <v>43.697755281690142</v>
      </c>
      <c r="L1434" s="51">
        <v>2301</v>
      </c>
      <c r="M1434" s="51" t="s">
        <v>8652</v>
      </c>
      <c r="N1434" s="9">
        <v>2312205</v>
      </c>
      <c r="V1434" s="66"/>
      <c r="W1434" s="66"/>
    </row>
    <row r="1435" spans="1:23" x14ac:dyDescent="0.25">
      <c r="A1435" s="9">
        <v>1434</v>
      </c>
      <c r="B1435" s="9" t="s">
        <v>235</v>
      </c>
      <c r="C1435" s="10" t="s">
        <v>3632</v>
      </c>
      <c r="D1435" s="9">
        <v>2302602</v>
      </c>
      <c r="E1435" s="10" t="s">
        <v>3633</v>
      </c>
      <c r="F1435" s="13">
        <v>1447.6</v>
      </c>
      <c r="G1435" s="13">
        <v>22438.66</v>
      </c>
      <c r="H1435" s="13">
        <v>117604.56</v>
      </c>
      <c r="I1435" s="13">
        <v>140043.22</v>
      </c>
      <c r="J1435" s="5">
        <v>38412</v>
      </c>
      <c r="K1435" s="6">
        <f t="shared" si="22"/>
        <v>81.241061066592991</v>
      </c>
      <c r="L1435" s="51">
        <v>2301</v>
      </c>
      <c r="M1435" s="51" t="s">
        <v>8652</v>
      </c>
      <c r="N1435" s="9">
        <v>2302602</v>
      </c>
      <c r="V1435" s="66"/>
      <c r="W1435" s="66"/>
    </row>
    <row r="1436" spans="1:23" x14ac:dyDescent="0.25">
      <c r="A1436" s="9">
        <v>1435</v>
      </c>
      <c r="B1436" s="9" t="s">
        <v>235</v>
      </c>
      <c r="C1436" s="10" t="s">
        <v>3635</v>
      </c>
      <c r="D1436" s="9">
        <v>2300200</v>
      </c>
      <c r="E1436" s="10" t="s">
        <v>3636</v>
      </c>
      <c r="F1436" s="13">
        <v>1534.1</v>
      </c>
      <c r="G1436" s="13">
        <v>28435.1</v>
      </c>
      <c r="H1436" s="13">
        <v>110584.15</v>
      </c>
      <c r="I1436" s="13">
        <v>139019.25</v>
      </c>
      <c r="J1436" s="5">
        <v>38777</v>
      </c>
      <c r="K1436" s="6">
        <f t="shared" si="22"/>
        <v>72.084055798187862</v>
      </c>
      <c r="L1436" s="51">
        <v>2301</v>
      </c>
      <c r="M1436" s="51" t="s">
        <v>8652</v>
      </c>
      <c r="N1436" s="9">
        <v>2300200</v>
      </c>
      <c r="V1436" s="66"/>
      <c r="W1436" s="66"/>
    </row>
    <row r="1437" spans="1:23" x14ac:dyDescent="0.25">
      <c r="A1437" s="9">
        <v>1436</v>
      </c>
      <c r="B1437" s="9" t="s">
        <v>235</v>
      </c>
      <c r="C1437" s="10" t="s">
        <v>237</v>
      </c>
      <c r="D1437" s="9">
        <v>2302800</v>
      </c>
      <c r="E1437" s="10" t="s">
        <v>3638</v>
      </c>
      <c r="F1437" s="13">
        <v>870</v>
      </c>
      <c r="G1437" s="13">
        <v>202106.57</v>
      </c>
      <c r="H1437" s="13">
        <v>61361.1</v>
      </c>
      <c r="I1437" s="13">
        <v>263467.67</v>
      </c>
      <c r="J1437" s="5">
        <v>39052</v>
      </c>
      <c r="K1437" s="6">
        <f t="shared" si="22"/>
        <v>70.53</v>
      </c>
      <c r="L1437" s="51">
        <v>2302</v>
      </c>
      <c r="M1437" s="51" t="s">
        <v>8662</v>
      </c>
      <c r="N1437" s="9">
        <v>2302800</v>
      </c>
      <c r="V1437" s="66"/>
      <c r="W1437" s="66"/>
    </row>
    <row r="1438" spans="1:23" x14ac:dyDescent="0.25">
      <c r="A1438" s="9">
        <v>1437</v>
      </c>
      <c r="B1438" s="9" t="s">
        <v>235</v>
      </c>
      <c r="C1438" s="10" t="s">
        <v>3640</v>
      </c>
      <c r="D1438" s="9">
        <v>2306207</v>
      </c>
      <c r="E1438" s="10" t="s">
        <v>3641</v>
      </c>
      <c r="F1438" s="13">
        <v>1193.58</v>
      </c>
      <c r="G1438" s="13">
        <v>288208.78000000003</v>
      </c>
      <c r="H1438" s="13">
        <v>140794.63</v>
      </c>
      <c r="I1438" s="13">
        <v>429003.41</v>
      </c>
      <c r="J1438" s="5">
        <v>39845</v>
      </c>
      <c r="K1438" s="6">
        <f t="shared" si="22"/>
        <v>117.95994403391479</v>
      </c>
      <c r="L1438" s="51">
        <v>2401</v>
      </c>
      <c r="M1438" s="51" t="s">
        <v>8636</v>
      </c>
      <c r="N1438" s="9">
        <v>2306207</v>
      </c>
      <c r="V1438" s="66"/>
      <c r="W1438" s="66"/>
    </row>
    <row r="1439" spans="1:23" x14ac:dyDescent="0.25">
      <c r="A1439" s="9">
        <v>1438</v>
      </c>
      <c r="B1439" s="9" t="s">
        <v>235</v>
      </c>
      <c r="C1439" s="10" t="s">
        <v>3643</v>
      </c>
      <c r="D1439" s="9">
        <v>2303931</v>
      </c>
      <c r="E1439" s="10" t="s">
        <v>3644</v>
      </c>
      <c r="F1439" s="13">
        <v>876.9</v>
      </c>
      <c r="G1439" s="13">
        <v>14708.79</v>
      </c>
      <c r="H1439" s="13">
        <v>49055.63</v>
      </c>
      <c r="I1439" s="13">
        <v>63764.42</v>
      </c>
      <c r="J1439" s="5">
        <v>38808</v>
      </c>
      <c r="K1439" s="6">
        <f t="shared" si="22"/>
        <v>55.942102862356023</v>
      </c>
      <c r="L1439" s="51">
        <v>2302</v>
      </c>
      <c r="M1439" s="51" t="s">
        <v>8662</v>
      </c>
      <c r="N1439" s="9">
        <v>2303931</v>
      </c>
      <c r="V1439" s="66"/>
      <c r="W1439" s="66"/>
    </row>
    <row r="1440" spans="1:23" x14ac:dyDescent="0.25">
      <c r="A1440" s="9">
        <v>1439</v>
      </c>
      <c r="B1440" s="9" t="s">
        <v>235</v>
      </c>
      <c r="C1440" s="10" t="s">
        <v>237</v>
      </c>
      <c r="D1440" s="9">
        <v>2302800</v>
      </c>
      <c r="E1440" s="10" t="s">
        <v>3646</v>
      </c>
      <c r="F1440" s="13">
        <v>1381.15</v>
      </c>
      <c r="G1440" s="13">
        <v>153754.97</v>
      </c>
      <c r="H1440" s="13">
        <v>52821.37</v>
      </c>
      <c r="I1440" s="13">
        <v>206576.34</v>
      </c>
      <c r="J1440" s="5">
        <v>38047</v>
      </c>
      <c r="K1440" s="6">
        <f t="shared" si="22"/>
        <v>38.244484668573293</v>
      </c>
      <c r="L1440" s="51">
        <v>2302</v>
      </c>
      <c r="M1440" s="51" t="s">
        <v>8662</v>
      </c>
      <c r="N1440" s="9">
        <v>2302800</v>
      </c>
      <c r="V1440" s="66"/>
      <c r="W1440" s="66"/>
    </row>
    <row r="1441" spans="1:23" x14ac:dyDescent="0.25">
      <c r="A1441" s="9">
        <v>1440</v>
      </c>
      <c r="B1441" s="9" t="s">
        <v>235</v>
      </c>
      <c r="C1441" s="10" t="s">
        <v>3649</v>
      </c>
      <c r="D1441" s="9">
        <v>2311231</v>
      </c>
      <c r="E1441" s="10" t="s">
        <v>3650</v>
      </c>
      <c r="F1441" s="13">
        <v>1517.47</v>
      </c>
      <c r="G1441" s="13">
        <v>469249.86</v>
      </c>
      <c r="H1441" s="13">
        <v>133051.51999999999</v>
      </c>
      <c r="I1441" s="13">
        <v>602301.38</v>
      </c>
      <c r="J1441" s="5">
        <v>39114</v>
      </c>
      <c r="K1441" s="6">
        <f t="shared" si="22"/>
        <v>87.679835515693881</v>
      </c>
      <c r="L1441" s="51">
        <v>2401</v>
      </c>
      <c r="M1441" s="51" t="s">
        <v>8636</v>
      </c>
      <c r="N1441" s="9">
        <v>2311231</v>
      </c>
      <c r="V1441" s="66"/>
      <c r="W1441" s="66"/>
    </row>
    <row r="1442" spans="1:23" x14ac:dyDescent="0.25">
      <c r="A1442" s="9">
        <v>1441</v>
      </c>
      <c r="B1442" s="9" t="s">
        <v>235</v>
      </c>
      <c r="C1442" s="10" t="s">
        <v>2154</v>
      </c>
      <c r="D1442" s="9">
        <v>2311801</v>
      </c>
      <c r="E1442" s="10" t="s">
        <v>3652</v>
      </c>
      <c r="F1442" s="13">
        <v>945.27</v>
      </c>
      <c r="G1442" s="13">
        <v>41415.620000000003</v>
      </c>
      <c r="H1442" s="13">
        <v>109708.4</v>
      </c>
      <c r="I1442" s="13">
        <v>151124.01999999999</v>
      </c>
      <c r="J1442" s="5">
        <v>38412</v>
      </c>
      <c r="K1442" s="6">
        <f t="shared" si="22"/>
        <v>116.06038486358395</v>
      </c>
      <c r="L1442" s="51">
        <v>2401</v>
      </c>
      <c r="M1442" s="51" t="s">
        <v>8636</v>
      </c>
      <c r="N1442" s="9">
        <v>2311801</v>
      </c>
      <c r="V1442" s="66"/>
      <c r="W1442" s="66"/>
    </row>
    <row r="1443" spans="1:23" x14ac:dyDescent="0.25">
      <c r="A1443" s="9">
        <v>1442</v>
      </c>
      <c r="B1443" s="9" t="s">
        <v>235</v>
      </c>
      <c r="C1443" s="10" t="s">
        <v>2154</v>
      </c>
      <c r="D1443" s="9">
        <v>2311801</v>
      </c>
      <c r="E1443" s="10" t="s">
        <v>3654</v>
      </c>
      <c r="F1443" s="13">
        <v>1882.64</v>
      </c>
      <c r="G1443" s="13">
        <v>489523.75</v>
      </c>
      <c r="H1443" s="13">
        <v>246061.45</v>
      </c>
      <c r="I1443" s="13">
        <v>735585.2</v>
      </c>
      <c r="J1443" s="5">
        <v>38412</v>
      </c>
      <c r="K1443" s="6">
        <f t="shared" si="22"/>
        <v>130.70021352993669</v>
      </c>
      <c r="L1443" s="51">
        <v>2401</v>
      </c>
      <c r="M1443" s="51" t="s">
        <v>8636</v>
      </c>
      <c r="N1443" s="9">
        <v>2311801</v>
      </c>
      <c r="V1443" s="66"/>
      <c r="W1443" s="66"/>
    </row>
    <row r="1444" spans="1:23" x14ac:dyDescent="0.25">
      <c r="A1444" s="9">
        <v>1443</v>
      </c>
      <c r="B1444" s="9" t="s">
        <v>235</v>
      </c>
      <c r="C1444" s="10" t="s">
        <v>2676</v>
      </c>
      <c r="D1444" s="9">
        <v>2311405</v>
      </c>
      <c r="E1444" s="10" t="s">
        <v>3656</v>
      </c>
      <c r="F1444" s="13">
        <v>1788</v>
      </c>
      <c r="G1444" s="13">
        <v>230714.58</v>
      </c>
      <c r="H1444" s="13">
        <v>126858.6</v>
      </c>
      <c r="I1444" s="13">
        <v>357573.18</v>
      </c>
      <c r="J1444" s="5">
        <v>38777</v>
      </c>
      <c r="K1444" s="6">
        <f t="shared" si="22"/>
        <v>70.95</v>
      </c>
      <c r="L1444" s="51">
        <v>2302</v>
      </c>
      <c r="M1444" s="51" t="s">
        <v>8662</v>
      </c>
      <c r="N1444" s="9">
        <v>2311405</v>
      </c>
      <c r="V1444" s="66"/>
      <c r="W1444" s="66"/>
    </row>
    <row r="1445" spans="1:23" x14ac:dyDescent="0.25">
      <c r="A1445" s="9">
        <v>1444</v>
      </c>
      <c r="B1445" s="9" t="s">
        <v>235</v>
      </c>
      <c r="C1445" s="10" t="s">
        <v>2540</v>
      </c>
      <c r="D1445" s="9">
        <v>2313203</v>
      </c>
      <c r="E1445" s="10" t="s">
        <v>3658</v>
      </c>
      <c r="F1445" s="13">
        <v>2398.4</v>
      </c>
      <c r="G1445" s="13">
        <v>183726.19</v>
      </c>
      <c r="H1445" s="13">
        <v>132774.41</v>
      </c>
      <c r="I1445" s="13">
        <v>316500.59999999998</v>
      </c>
      <c r="J1445" s="5">
        <v>39022</v>
      </c>
      <c r="K1445" s="6">
        <f t="shared" si="22"/>
        <v>55.359577218145432</v>
      </c>
      <c r="L1445" s="51">
        <v>2301</v>
      </c>
      <c r="M1445" s="51" t="s">
        <v>8652</v>
      </c>
      <c r="N1445" s="9">
        <v>2313203</v>
      </c>
      <c r="V1445" s="66"/>
      <c r="W1445" s="66"/>
    </row>
    <row r="1446" spans="1:23" x14ac:dyDescent="0.25">
      <c r="A1446" s="9">
        <v>1445</v>
      </c>
      <c r="B1446" s="9" t="s">
        <v>235</v>
      </c>
      <c r="C1446" s="10" t="s">
        <v>3632</v>
      </c>
      <c r="D1446" s="9">
        <v>2302602</v>
      </c>
      <c r="E1446" s="10" t="s">
        <v>3660</v>
      </c>
      <c r="F1446" s="13">
        <v>83.6</v>
      </c>
      <c r="G1446" s="13">
        <v>1103.75</v>
      </c>
      <c r="H1446" s="13">
        <v>8964.43</v>
      </c>
      <c r="I1446" s="13">
        <v>10068.18</v>
      </c>
      <c r="J1446" s="5">
        <v>39052</v>
      </c>
      <c r="K1446" s="6">
        <f t="shared" si="22"/>
        <v>107.23002392344499</v>
      </c>
      <c r="L1446" s="51">
        <v>2301</v>
      </c>
      <c r="M1446" s="51" t="s">
        <v>8652</v>
      </c>
      <c r="N1446" s="9">
        <v>2302602</v>
      </c>
      <c r="V1446" s="66"/>
      <c r="W1446" s="66"/>
    </row>
    <row r="1447" spans="1:23" x14ac:dyDescent="0.25">
      <c r="A1447" s="9">
        <v>1446</v>
      </c>
      <c r="B1447" s="9" t="s">
        <v>235</v>
      </c>
      <c r="C1447" s="10" t="s">
        <v>2235</v>
      </c>
      <c r="D1447" s="9">
        <v>2312205</v>
      </c>
      <c r="E1447" s="10" t="s">
        <v>3662</v>
      </c>
      <c r="F1447" s="13">
        <v>4057.59</v>
      </c>
      <c r="G1447" s="13">
        <v>461738.93</v>
      </c>
      <c r="H1447" s="13">
        <v>187785.17</v>
      </c>
      <c r="I1447" s="13">
        <v>649524.1</v>
      </c>
      <c r="J1447" s="5">
        <v>38412</v>
      </c>
      <c r="K1447" s="6">
        <f t="shared" si="22"/>
        <v>46.279976537797069</v>
      </c>
      <c r="L1447" s="51">
        <v>2301</v>
      </c>
      <c r="M1447" s="51" t="s">
        <v>8652</v>
      </c>
      <c r="N1447" s="9">
        <v>2312205</v>
      </c>
      <c r="V1447" s="66"/>
      <c r="W1447" s="66"/>
    </row>
    <row r="1448" spans="1:23" x14ac:dyDescent="0.25">
      <c r="A1448" s="9">
        <v>1447</v>
      </c>
      <c r="B1448" s="9" t="s">
        <v>235</v>
      </c>
      <c r="C1448" s="10" t="s">
        <v>3551</v>
      </c>
      <c r="D1448" s="9">
        <v>2313401</v>
      </c>
      <c r="E1448" s="10" t="s">
        <v>3664</v>
      </c>
      <c r="F1448" s="13">
        <v>1556.71</v>
      </c>
      <c r="G1448" s="13">
        <v>140327.48000000001</v>
      </c>
      <c r="H1448" s="13">
        <v>165842.49</v>
      </c>
      <c r="I1448" s="13">
        <v>306169.96999999997</v>
      </c>
      <c r="J1448" s="5">
        <v>40057</v>
      </c>
      <c r="K1448" s="6">
        <f t="shared" si="22"/>
        <v>106.53396586390528</v>
      </c>
      <c r="L1448" s="51">
        <v>2301</v>
      </c>
      <c r="M1448" s="51" t="s">
        <v>8652</v>
      </c>
      <c r="N1448" s="9">
        <v>2313401</v>
      </c>
      <c r="V1448" s="66"/>
      <c r="W1448" s="66"/>
    </row>
    <row r="1449" spans="1:23" x14ac:dyDescent="0.25">
      <c r="A1449" s="9">
        <v>1448</v>
      </c>
      <c r="B1449" s="9" t="s">
        <v>235</v>
      </c>
      <c r="C1449" s="10" t="s">
        <v>452</v>
      </c>
      <c r="D1449" s="9">
        <v>2308906</v>
      </c>
      <c r="E1449" s="10" t="s">
        <v>3666</v>
      </c>
      <c r="F1449" s="13">
        <v>2143.3000000000002</v>
      </c>
      <c r="G1449" s="13">
        <v>494239.55</v>
      </c>
      <c r="H1449" s="13">
        <v>190350.14</v>
      </c>
      <c r="I1449" s="13">
        <v>684589.69</v>
      </c>
      <c r="J1449" s="5">
        <v>38777</v>
      </c>
      <c r="K1449" s="6">
        <f t="shared" si="22"/>
        <v>88.81171091307796</v>
      </c>
      <c r="L1449" s="51">
        <v>2301</v>
      </c>
      <c r="M1449" s="51" t="s">
        <v>8652</v>
      </c>
      <c r="N1449" s="9">
        <v>2308906</v>
      </c>
      <c r="V1449" s="66"/>
      <c r="W1449" s="66"/>
    </row>
    <row r="1450" spans="1:23" x14ac:dyDescent="0.25">
      <c r="A1450" s="9">
        <v>1449</v>
      </c>
      <c r="B1450" s="9" t="s">
        <v>235</v>
      </c>
      <c r="C1450" s="10" t="s">
        <v>1648</v>
      </c>
      <c r="D1450" s="9">
        <v>2302206</v>
      </c>
      <c r="E1450" s="10" t="s">
        <v>3668</v>
      </c>
      <c r="F1450" s="13">
        <v>713.32</v>
      </c>
      <c r="G1450" s="13">
        <v>190906.1</v>
      </c>
      <c r="H1450" s="13">
        <v>134453.32999999999</v>
      </c>
      <c r="I1450" s="13">
        <v>325359.43</v>
      </c>
      <c r="J1450" s="5">
        <v>40238</v>
      </c>
      <c r="K1450" s="6">
        <f t="shared" si="22"/>
        <v>188.48949980373462</v>
      </c>
      <c r="L1450" s="51">
        <v>2302</v>
      </c>
      <c r="M1450" s="51" t="s">
        <v>8662</v>
      </c>
      <c r="N1450" s="9">
        <v>2302206</v>
      </c>
      <c r="V1450" s="66"/>
      <c r="W1450" s="66"/>
    </row>
    <row r="1451" spans="1:23" x14ac:dyDescent="0.25">
      <c r="A1451" s="9">
        <v>1450</v>
      </c>
      <c r="B1451" s="9" t="s">
        <v>235</v>
      </c>
      <c r="C1451" s="10" t="s">
        <v>3670</v>
      </c>
      <c r="D1451" s="9">
        <v>2302305</v>
      </c>
      <c r="E1451" s="10" t="s">
        <v>2348</v>
      </c>
      <c r="F1451" s="13">
        <v>629.61</v>
      </c>
      <c r="G1451" s="13">
        <v>90730.66</v>
      </c>
      <c r="H1451" s="13">
        <v>38687.629999999997</v>
      </c>
      <c r="I1451" s="13">
        <v>129418.29</v>
      </c>
      <c r="J1451" s="5">
        <v>38565</v>
      </c>
      <c r="K1451" s="6">
        <f t="shared" si="22"/>
        <v>61.446975111577004</v>
      </c>
      <c r="L1451" s="51">
        <v>2301</v>
      </c>
      <c r="M1451" s="51" t="s">
        <v>8652</v>
      </c>
      <c r="N1451" s="9">
        <v>2302305</v>
      </c>
      <c r="V1451" s="66"/>
      <c r="W1451" s="66"/>
    </row>
    <row r="1452" spans="1:23" x14ac:dyDescent="0.25">
      <c r="A1452" s="9">
        <v>1451</v>
      </c>
      <c r="B1452" s="9" t="s">
        <v>235</v>
      </c>
      <c r="C1452" s="10" t="s">
        <v>3672</v>
      </c>
      <c r="D1452" s="9">
        <v>2314102</v>
      </c>
      <c r="E1452" s="10" t="s">
        <v>3673</v>
      </c>
      <c r="F1452" s="13">
        <v>405.3</v>
      </c>
      <c r="G1452" s="13">
        <v>21847.78</v>
      </c>
      <c r="H1452" s="13">
        <v>56140.57</v>
      </c>
      <c r="I1452" s="13">
        <v>77988.350000000006</v>
      </c>
      <c r="J1452" s="5">
        <v>38626</v>
      </c>
      <c r="K1452" s="6">
        <f t="shared" si="22"/>
        <v>138.51608684924747</v>
      </c>
      <c r="L1452" s="51">
        <v>2301</v>
      </c>
      <c r="M1452" s="51" t="s">
        <v>8652</v>
      </c>
      <c r="N1452" s="9">
        <v>2314102</v>
      </c>
      <c r="V1452" s="66"/>
      <c r="W1452" s="66"/>
    </row>
    <row r="1453" spans="1:23" x14ac:dyDescent="0.25">
      <c r="A1453" s="9">
        <v>1452</v>
      </c>
      <c r="B1453" s="9" t="s">
        <v>235</v>
      </c>
      <c r="C1453" s="10" t="s">
        <v>3595</v>
      </c>
      <c r="D1453" s="9">
        <v>2304707</v>
      </c>
      <c r="E1453" s="10" t="s">
        <v>3675</v>
      </c>
      <c r="F1453" s="13">
        <v>1788.64</v>
      </c>
      <c r="G1453" s="13">
        <v>191682.72</v>
      </c>
      <c r="H1453" s="13">
        <v>188737.35</v>
      </c>
      <c r="I1453" s="13">
        <v>380420.07</v>
      </c>
      <c r="J1453" s="5">
        <v>38473</v>
      </c>
      <c r="K1453" s="6">
        <f t="shared" si="22"/>
        <v>105.52003197960461</v>
      </c>
      <c r="L1453" s="51">
        <v>2301</v>
      </c>
      <c r="M1453" s="51" t="s">
        <v>8652</v>
      </c>
      <c r="N1453" s="9">
        <v>2304707</v>
      </c>
      <c r="V1453" s="66"/>
      <c r="W1453" s="66"/>
    </row>
    <row r="1454" spans="1:23" x14ac:dyDescent="0.25">
      <c r="A1454" s="9">
        <v>1453</v>
      </c>
      <c r="B1454" s="9" t="s">
        <v>235</v>
      </c>
      <c r="C1454" s="10" t="s">
        <v>2865</v>
      </c>
      <c r="D1454" s="9">
        <v>2312007</v>
      </c>
      <c r="E1454" s="10" t="s">
        <v>3677</v>
      </c>
      <c r="F1454" s="13">
        <v>1650.7</v>
      </c>
      <c r="G1454" s="13">
        <v>186972.49</v>
      </c>
      <c r="H1454" s="13">
        <v>78953.59</v>
      </c>
      <c r="I1454" s="13">
        <v>265926.08</v>
      </c>
      <c r="J1454" s="5">
        <v>38596</v>
      </c>
      <c r="K1454" s="6">
        <f t="shared" si="22"/>
        <v>47.830368934391466</v>
      </c>
      <c r="L1454" s="51">
        <v>2301</v>
      </c>
      <c r="M1454" s="51" t="s">
        <v>8652</v>
      </c>
      <c r="N1454" s="9">
        <v>2312007</v>
      </c>
      <c r="V1454" s="66"/>
      <c r="W1454" s="66"/>
    </row>
    <row r="1455" spans="1:23" x14ac:dyDescent="0.25">
      <c r="A1455" s="9">
        <v>1454</v>
      </c>
      <c r="B1455" s="9" t="s">
        <v>235</v>
      </c>
      <c r="C1455" s="10" t="s">
        <v>3679</v>
      </c>
      <c r="D1455" s="9">
        <v>2310001</v>
      </c>
      <c r="E1455" s="10" t="s">
        <v>3680</v>
      </c>
      <c r="F1455" s="13">
        <v>1064.98</v>
      </c>
      <c r="G1455" s="13">
        <v>215261.8</v>
      </c>
      <c r="H1455" s="13">
        <v>126156.96</v>
      </c>
      <c r="I1455" s="13">
        <v>341418.76</v>
      </c>
      <c r="J1455" s="5">
        <v>40026</v>
      </c>
      <c r="K1455" s="6">
        <f t="shared" si="22"/>
        <v>118.45946402749348</v>
      </c>
      <c r="L1455" s="51">
        <v>2401</v>
      </c>
      <c r="M1455" s="51" t="s">
        <v>8636</v>
      </c>
      <c r="N1455" s="9">
        <v>2310001</v>
      </c>
      <c r="V1455" s="66"/>
      <c r="W1455" s="66"/>
    </row>
    <row r="1456" spans="1:23" x14ac:dyDescent="0.25">
      <c r="A1456" s="9">
        <v>1455</v>
      </c>
      <c r="B1456" s="9" t="s">
        <v>235</v>
      </c>
      <c r="C1456" s="10" t="s">
        <v>3682</v>
      </c>
      <c r="D1456" s="9">
        <v>2306108</v>
      </c>
      <c r="E1456" s="10" t="s">
        <v>3683</v>
      </c>
      <c r="F1456" s="13">
        <v>1567.97</v>
      </c>
      <c r="G1456" s="13">
        <v>288525.8</v>
      </c>
      <c r="H1456" s="13">
        <v>112572.66</v>
      </c>
      <c r="I1456" s="13">
        <v>401098.46</v>
      </c>
      <c r="J1456" s="5">
        <v>40026</v>
      </c>
      <c r="K1456" s="6">
        <f t="shared" si="22"/>
        <v>71.795161897230173</v>
      </c>
      <c r="L1456" s="51">
        <v>2301</v>
      </c>
      <c r="M1456" s="51" t="s">
        <v>8652</v>
      </c>
      <c r="N1456" s="9">
        <v>2306108</v>
      </c>
      <c r="V1456" s="66"/>
      <c r="W1456" s="66"/>
    </row>
    <row r="1457" spans="1:23" x14ac:dyDescent="0.25">
      <c r="A1457" s="9">
        <v>1456</v>
      </c>
      <c r="B1457" s="9" t="s">
        <v>235</v>
      </c>
      <c r="C1457" s="10" t="s">
        <v>3686</v>
      </c>
      <c r="D1457" s="9">
        <v>2305407</v>
      </c>
      <c r="E1457" s="10" t="s">
        <v>3687</v>
      </c>
      <c r="F1457" s="13">
        <v>773.8</v>
      </c>
      <c r="G1457" s="13">
        <v>5134</v>
      </c>
      <c r="H1457" s="13">
        <v>48694.400000000001</v>
      </c>
      <c r="I1457" s="13">
        <v>53828.4</v>
      </c>
      <c r="J1457" s="5">
        <v>38930</v>
      </c>
      <c r="K1457" s="6">
        <f t="shared" si="22"/>
        <v>62.928922202119416</v>
      </c>
      <c r="L1457" s="51">
        <v>2302</v>
      </c>
      <c r="M1457" s="51" t="s">
        <v>8662</v>
      </c>
      <c r="N1457" s="9">
        <v>2305407</v>
      </c>
      <c r="V1457" s="66"/>
      <c r="W1457" s="66"/>
    </row>
    <row r="1458" spans="1:23" x14ac:dyDescent="0.25">
      <c r="A1458" s="9">
        <v>1457</v>
      </c>
      <c r="B1458" s="9" t="s">
        <v>235</v>
      </c>
      <c r="C1458" s="10" t="s">
        <v>3686</v>
      </c>
      <c r="D1458" s="9">
        <v>2305407</v>
      </c>
      <c r="E1458" s="10" t="s">
        <v>3689</v>
      </c>
      <c r="F1458" s="13">
        <v>4538.6000000000004</v>
      </c>
      <c r="G1458" s="13">
        <v>135672.03</v>
      </c>
      <c r="H1458" s="13">
        <v>298683.62</v>
      </c>
      <c r="I1458" s="13">
        <v>434355.65</v>
      </c>
      <c r="J1458" s="5">
        <v>38930</v>
      </c>
      <c r="K1458" s="6">
        <f t="shared" si="22"/>
        <v>65.809637333098308</v>
      </c>
      <c r="L1458" s="51">
        <v>2302</v>
      </c>
      <c r="M1458" s="51" t="s">
        <v>8662</v>
      </c>
      <c r="N1458" s="9">
        <v>2305407</v>
      </c>
      <c r="V1458" s="66"/>
      <c r="W1458" s="66"/>
    </row>
    <row r="1459" spans="1:23" x14ac:dyDescent="0.25">
      <c r="A1459" s="9">
        <v>1458</v>
      </c>
      <c r="B1459" s="9" t="s">
        <v>235</v>
      </c>
      <c r="C1459" s="10" t="s">
        <v>3686</v>
      </c>
      <c r="D1459" s="9">
        <v>2305407</v>
      </c>
      <c r="E1459" s="10" t="s">
        <v>3691</v>
      </c>
      <c r="F1459" s="13">
        <v>773.8</v>
      </c>
      <c r="G1459" s="13">
        <v>5796.5</v>
      </c>
      <c r="H1459" s="13">
        <v>49135.54</v>
      </c>
      <c r="I1459" s="13">
        <v>54932.04</v>
      </c>
      <c r="J1459" s="5">
        <v>38930</v>
      </c>
      <c r="K1459" s="6">
        <f t="shared" si="22"/>
        <v>63.499017834065654</v>
      </c>
      <c r="L1459" s="51">
        <v>2302</v>
      </c>
      <c r="M1459" s="51" t="s">
        <v>8662</v>
      </c>
      <c r="N1459" s="9">
        <v>2305407</v>
      </c>
      <c r="V1459" s="66"/>
      <c r="W1459" s="66"/>
    </row>
    <row r="1460" spans="1:23" x14ac:dyDescent="0.25">
      <c r="A1460" s="9">
        <v>1459</v>
      </c>
      <c r="B1460" s="9" t="s">
        <v>235</v>
      </c>
      <c r="C1460" s="10" t="s">
        <v>3686</v>
      </c>
      <c r="D1460" s="9">
        <v>2305407</v>
      </c>
      <c r="E1460" s="10" t="s">
        <v>3693</v>
      </c>
      <c r="F1460" s="13">
        <v>773.8</v>
      </c>
      <c r="G1460" s="13">
        <v>5024.5</v>
      </c>
      <c r="H1460" s="13">
        <v>46906.97</v>
      </c>
      <c r="I1460" s="13">
        <v>51931.47</v>
      </c>
      <c r="J1460" s="5">
        <v>38930</v>
      </c>
      <c r="K1460" s="6">
        <f t="shared" si="22"/>
        <v>60.618984233652114</v>
      </c>
      <c r="L1460" s="51">
        <v>2302</v>
      </c>
      <c r="M1460" s="51" t="s">
        <v>8662</v>
      </c>
      <c r="N1460" s="9">
        <v>2305407</v>
      </c>
      <c r="V1460" s="66"/>
      <c r="W1460" s="66"/>
    </row>
    <row r="1461" spans="1:23" x14ac:dyDescent="0.25">
      <c r="A1461" s="9">
        <v>1460</v>
      </c>
      <c r="B1461" s="9" t="s">
        <v>235</v>
      </c>
      <c r="C1461" s="10" t="s">
        <v>3595</v>
      </c>
      <c r="D1461" s="9">
        <v>2304707</v>
      </c>
      <c r="E1461" s="10" t="s">
        <v>3675</v>
      </c>
      <c r="F1461" s="13">
        <v>1660.21</v>
      </c>
      <c r="G1461" s="13">
        <v>116542.32</v>
      </c>
      <c r="H1461" s="13">
        <v>155329.46</v>
      </c>
      <c r="I1461" s="13">
        <v>271871.78000000003</v>
      </c>
      <c r="J1461" s="5">
        <v>40118</v>
      </c>
      <c r="K1461" s="6">
        <f t="shared" si="22"/>
        <v>93.560127935622589</v>
      </c>
      <c r="L1461" s="51">
        <v>2301</v>
      </c>
      <c r="M1461" s="51" t="s">
        <v>8652</v>
      </c>
      <c r="N1461" s="9">
        <v>2304707</v>
      </c>
      <c r="V1461" s="66"/>
      <c r="W1461" s="66"/>
    </row>
    <row r="1462" spans="1:23" x14ac:dyDescent="0.25">
      <c r="A1462" s="9">
        <v>1461</v>
      </c>
      <c r="B1462" s="9" t="s">
        <v>235</v>
      </c>
      <c r="C1462" s="10" t="s">
        <v>256</v>
      </c>
      <c r="D1462" s="9">
        <v>2311306</v>
      </c>
      <c r="E1462" s="10" t="s">
        <v>3696</v>
      </c>
      <c r="F1462" s="13">
        <v>527.84</v>
      </c>
      <c r="G1462" s="13">
        <v>50027.76</v>
      </c>
      <c r="H1462" s="13">
        <v>40490.61</v>
      </c>
      <c r="I1462" s="13">
        <v>90518.37</v>
      </c>
      <c r="J1462" s="5">
        <v>39630</v>
      </c>
      <c r="K1462" s="6">
        <f t="shared" si="22"/>
        <v>76.710006820248552</v>
      </c>
      <c r="L1462" s="51">
        <v>2302</v>
      </c>
      <c r="M1462" s="51" t="s">
        <v>8662</v>
      </c>
      <c r="N1462" s="9">
        <v>2311306</v>
      </c>
      <c r="V1462" s="66"/>
      <c r="W1462" s="66"/>
    </row>
    <row r="1463" spans="1:23" x14ac:dyDescent="0.25">
      <c r="A1463" s="9">
        <v>1462</v>
      </c>
      <c r="B1463" s="9" t="s">
        <v>235</v>
      </c>
      <c r="C1463" s="10" t="s">
        <v>237</v>
      </c>
      <c r="D1463" s="9">
        <v>2302800</v>
      </c>
      <c r="E1463" s="10" t="s">
        <v>3698</v>
      </c>
      <c r="F1463" s="13">
        <v>5276.23</v>
      </c>
      <c r="G1463" s="13">
        <v>1287078.57</v>
      </c>
      <c r="H1463" s="13">
        <v>330476.13</v>
      </c>
      <c r="I1463" s="13">
        <v>1617554.7</v>
      </c>
      <c r="J1463" s="5">
        <v>39052</v>
      </c>
      <c r="K1463" s="6">
        <f t="shared" si="22"/>
        <v>62.634898402836882</v>
      </c>
      <c r="L1463" s="51">
        <v>2302</v>
      </c>
      <c r="M1463" s="51" t="s">
        <v>8662</v>
      </c>
      <c r="N1463" s="9">
        <v>2302800</v>
      </c>
      <c r="V1463" s="66"/>
      <c r="W1463" s="66"/>
    </row>
    <row r="1464" spans="1:23" x14ac:dyDescent="0.25">
      <c r="A1464" s="9">
        <v>1463</v>
      </c>
      <c r="B1464" s="9" t="s">
        <v>235</v>
      </c>
      <c r="C1464" s="10" t="s">
        <v>237</v>
      </c>
      <c r="D1464" s="9">
        <v>2302800</v>
      </c>
      <c r="E1464" s="10" t="s">
        <v>3700</v>
      </c>
      <c r="F1464" s="13">
        <v>833.43</v>
      </c>
      <c r="G1464" s="13">
        <v>50140.13</v>
      </c>
      <c r="H1464" s="13">
        <v>65677.37</v>
      </c>
      <c r="I1464" s="13">
        <v>115817.5</v>
      </c>
      <c r="J1464" s="5">
        <v>39052</v>
      </c>
      <c r="K1464" s="6">
        <f t="shared" si="22"/>
        <v>78.803702770478623</v>
      </c>
      <c r="L1464" s="51">
        <v>2302</v>
      </c>
      <c r="M1464" s="51" t="s">
        <v>8662</v>
      </c>
      <c r="N1464" s="9">
        <v>2302800</v>
      </c>
      <c r="V1464" s="66"/>
      <c r="W1464" s="66"/>
    </row>
    <row r="1465" spans="1:23" x14ac:dyDescent="0.25">
      <c r="A1465" s="9">
        <v>1464</v>
      </c>
      <c r="B1465" s="9" t="s">
        <v>235</v>
      </c>
      <c r="C1465" s="10" t="s">
        <v>3608</v>
      </c>
      <c r="D1465" s="9">
        <v>2302404</v>
      </c>
      <c r="E1465" s="10" t="s">
        <v>3702</v>
      </c>
      <c r="F1465" s="13">
        <v>1173.33</v>
      </c>
      <c r="G1465" s="13">
        <v>100636.71</v>
      </c>
      <c r="H1465" s="13">
        <v>49583.08</v>
      </c>
      <c r="I1465" s="13">
        <v>150219.79</v>
      </c>
      <c r="J1465" s="5">
        <v>38443</v>
      </c>
      <c r="K1465" s="6">
        <f t="shared" si="22"/>
        <v>42.258426870530883</v>
      </c>
      <c r="L1465" s="51">
        <v>2302</v>
      </c>
      <c r="M1465" s="51" t="s">
        <v>8662</v>
      </c>
      <c r="N1465" s="9">
        <v>2302404</v>
      </c>
      <c r="V1465" s="66"/>
      <c r="W1465" s="66"/>
    </row>
    <row r="1466" spans="1:23" x14ac:dyDescent="0.25">
      <c r="A1466" s="9">
        <v>1465</v>
      </c>
      <c r="B1466" s="9" t="s">
        <v>235</v>
      </c>
      <c r="C1466" s="10" t="s">
        <v>3682</v>
      </c>
      <c r="D1466" s="9">
        <v>2306108</v>
      </c>
      <c r="E1466" s="10" t="s">
        <v>3704</v>
      </c>
      <c r="F1466" s="13">
        <v>1692.8</v>
      </c>
      <c r="G1466" s="13">
        <v>135762.48000000001</v>
      </c>
      <c r="H1466" s="13">
        <v>81965.38</v>
      </c>
      <c r="I1466" s="13">
        <v>217727.86</v>
      </c>
      <c r="J1466" s="5">
        <v>38443</v>
      </c>
      <c r="K1466" s="6">
        <f t="shared" si="22"/>
        <v>48.420002362948964</v>
      </c>
      <c r="L1466" s="51">
        <v>2301</v>
      </c>
      <c r="M1466" s="51" t="s">
        <v>8652</v>
      </c>
      <c r="N1466" s="9">
        <v>2306108</v>
      </c>
      <c r="V1466" s="66"/>
      <c r="W1466" s="66"/>
    </row>
    <row r="1467" spans="1:23" x14ac:dyDescent="0.25">
      <c r="A1467" s="9">
        <v>1466</v>
      </c>
      <c r="B1467" s="9" t="s">
        <v>104</v>
      </c>
      <c r="C1467" s="10" t="s">
        <v>578</v>
      </c>
      <c r="D1467" s="9">
        <v>4104808</v>
      </c>
      <c r="E1467" s="10" t="s">
        <v>3706</v>
      </c>
      <c r="F1467" s="13">
        <v>7861.2</v>
      </c>
      <c r="G1467" s="13">
        <v>4125851.36</v>
      </c>
      <c r="H1467" s="13">
        <v>1348903.57</v>
      </c>
      <c r="I1467" s="13">
        <v>5474754.9299999997</v>
      </c>
      <c r="J1467" s="5">
        <v>39173</v>
      </c>
      <c r="K1467" s="6">
        <f t="shared" si="22"/>
        <v>171.59003332824506</v>
      </c>
      <c r="L1467" s="51">
        <v>4104</v>
      </c>
      <c r="M1467" s="51" t="s">
        <v>8625</v>
      </c>
      <c r="N1467" s="9">
        <v>4104808</v>
      </c>
      <c r="V1467" s="66"/>
      <c r="W1467" s="66"/>
    </row>
    <row r="1468" spans="1:23" x14ac:dyDescent="0.25">
      <c r="A1468" s="9">
        <v>1467</v>
      </c>
      <c r="B1468" s="9" t="s">
        <v>235</v>
      </c>
      <c r="C1468" s="10" t="s">
        <v>3672</v>
      </c>
      <c r="D1468" s="9">
        <v>2314102</v>
      </c>
      <c r="E1468" s="10" t="s">
        <v>3708</v>
      </c>
      <c r="F1468" s="13">
        <v>615.9</v>
      </c>
      <c r="G1468" s="13">
        <v>114349.39</v>
      </c>
      <c r="H1468" s="13">
        <v>61544.74</v>
      </c>
      <c r="I1468" s="13">
        <v>175894.13</v>
      </c>
      <c r="J1468" s="5">
        <v>39934</v>
      </c>
      <c r="K1468" s="6">
        <f t="shared" si="22"/>
        <v>99.926514044487746</v>
      </c>
      <c r="L1468" s="51">
        <v>2301</v>
      </c>
      <c r="M1468" s="51" t="s">
        <v>8652</v>
      </c>
      <c r="N1468" s="9">
        <v>2314102</v>
      </c>
      <c r="V1468" s="66"/>
      <c r="W1468" s="66"/>
    </row>
    <row r="1469" spans="1:23" x14ac:dyDescent="0.25">
      <c r="A1469" s="9">
        <v>1468</v>
      </c>
      <c r="B1469" s="9" t="s">
        <v>235</v>
      </c>
      <c r="C1469" s="10" t="s">
        <v>3710</v>
      </c>
      <c r="D1469" s="9">
        <v>2301109</v>
      </c>
      <c r="E1469" s="10" t="s">
        <v>3711</v>
      </c>
      <c r="F1469" s="13">
        <v>3810.4</v>
      </c>
      <c r="G1469" s="13">
        <v>200724.54</v>
      </c>
      <c r="H1469" s="13">
        <v>424441.21</v>
      </c>
      <c r="I1469" s="13">
        <v>625165.75</v>
      </c>
      <c r="J1469" s="5">
        <v>38565</v>
      </c>
      <c r="K1469" s="6">
        <f t="shared" si="22"/>
        <v>111.39019787948772</v>
      </c>
      <c r="L1469" s="51">
        <v>2401</v>
      </c>
      <c r="M1469" s="51" t="s">
        <v>8636</v>
      </c>
      <c r="N1469" s="9">
        <v>2301109</v>
      </c>
      <c r="V1469" s="66"/>
      <c r="W1469" s="66"/>
    </row>
    <row r="1470" spans="1:23" x14ac:dyDescent="0.25">
      <c r="A1470" s="9">
        <v>1469</v>
      </c>
      <c r="B1470" s="9" t="s">
        <v>235</v>
      </c>
      <c r="C1470" s="10" t="s">
        <v>2676</v>
      </c>
      <c r="D1470" s="9">
        <v>2311405</v>
      </c>
      <c r="E1470" s="10" t="s">
        <v>3713</v>
      </c>
      <c r="F1470" s="13">
        <v>795.5</v>
      </c>
      <c r="G1470" s="13">
        <v>157642.76</v>
      </c>
      <c r="H1470" s="13">
        <v>68333.45</v>
      </c>
      <c r="I1470" s="13">
        <v>225976.21</v>
      </c>
      <c r="J1470" s="5">
        <v>39845</v>
      </c>
      <c r="K1470" s="6">
        <f t="shared" si="22"/>
        <v>85.899999999999991</v>
      </c>
      <c r="L1470" s="51">
        <v>2302</v>
      </c>
      <c r="M1470" s="51" t="s">
        <v>8662</v>
      </c>
      <c r="N1470" s="9">
        <v>2311405</v>
      </c>
      <c r="V1470" s="66"/>
      <c r="W1470" s="66"/>
    </row>
    <row r="1471" spans="1:23" x14ac:dyDescent="0.25">
      <c r="A1471" s="9">
        <v>1470</v>
      </c>
      <c r="B1471" s="9" t="s">
        <v>235</v>
      </c>
      <c r="C1471" s="10" t="s">
        <v>1960</v>
      </c>
      <c r="D1471" s="9">
        <v>2312908</v>
      </c>
      <c r="E1471" s="10" t="s">
        <v>3715</v>
      </c>
      <c r="F1471" s="13">
        <v>502</v>
      </c>
      <c r="G1471" s="13">
        <v>83686.31</v>
      </c>
      <c r="H1471" s="13">
        <v>40832.68</v>
      </c>
      <c r="I1471" s="13">
        <v>124518.99</v>
      </c>
      <c r="J1471" s="5">
        <v>38412</v>
      </c>
      <c r="K1471" s="6">
        <f t="shared" si="22"/>
        <v>81.34</v>
      </c>
      <c r="L1471" s="51">
        <v>2301</v>
      </c>
      <c r="M1471" s="51" t="s">
        <v>8652</v>
      </c>
      <c r="N1471" s="9">
        <v>2312908</v>
      </c>
      <c r="V1471" s="66"/>
      <c r="W1471" s="66"/>
    </row>
    <row r="1472" spans="1:23" x14ac:dyDescent="0.25">
      <c r="A1472" s="9">
        <v>1471</v>
      </c>
      <c r="B1472" s="9" t="s">
        <v>235</v>
      </c>
      <c r="C1472" s="10" t="s">
        <v>3595</v>
      </c>
      <c r="D1472" s="9">
        <v>2304707</v>
      </c>
      <c r="E1472" s="10" t="s">
        <v>3717</v>
      </c>
      <c r="F1472" s="13">
        <v>2106.34</v>
      </c>
      <c r="G1472" s="13">
        <v>53260.76</v>
      </c>
      <c r="H1472" s="13">
        <v>182724.98</v>
      </c>
      <c r="I1472" s="13">
        <v>235985.74</v>
      </c>
      <c r="J1472" s="5">
        <v>39479</v>
      </c>
      <c r="K1472" s="6">
        <f t="shared" si="22"/>
        <v>86.749992878642573</v>
      </c>
      <c r="L1472" s="51">
        <v>2301</v>
      </c>
      <c r="M1472" s="51" t="s">
        <v>8652</v>
      </c>
      <c r="N1472" s="9">
        <v>2304707</v>
      </c>
      <c r="V1472" s="66"/>
      <c r="W1472" s="66"/>
    </row>
    <row r="1473" spans="1:23" x14ac:dyDescent="0.25">
      <c r="A1473" s="9">
        <v>1472</v>
      </c>
      <c r="B1473" s="9" t="s">
        <v>235</v>
      </c>
      <c r="C1473" s="10" t="s">
        <v>3720</v>
      </c>
      <c r="D1473" s="9">
        <v>2313757</v>
      </c>
      <c r="E1473" s="10" t="s">
        <v>3721</v>
      </c>
      <c r="F1473" s="13">
        <v>914.34</v>
      </c>
      <c r="G1473" s="13">
        <v>185891.64</v>
      </c>
      <c r="H1473" s="13">
        <v>174729.68</v>
      </c>
      <c r="I1473" s="13">
        <v>360621.32</v>
      </c>
      <c r="J1473" s="5">
        <v>39083</v>
      </c>
      <c r="K1473" s="6">
        <f t="shared" si="22"/>
        <v>191.09924098256664</v>
      </c>
      <c r="L1473" s="51">
        <v>2301</v>
      </c>
      <c r="M1473" s="51" t="s">
        <v>8652</v>
      </c>
      <c r="N1473" s="9">
        <v>2313757</v>
      </c>
      <c r="V1473" s="66"/>
      <c r="W1473" s="66"/>
    </row>
    <row r="1474" spans="1:23" x14ac:dyDescent="0.25">
      <c r="A1474" s="9">
        <v>1473</v>
      </c>
      <c r="B1474" s="9" t="s">
        <v>235</v>
      </c>
      <c r="C1474" s="10" t="s">
        <v>3723</v>
      </c>
      <c r="D1474" s="9">
        <v>2312601</v>
      </c>
      <c r="E1474" s="10" t="s">
        <v>3724</v>
      </c>
      <c r="F1474" s="13">
        <v>263.05</v>
      </c>
      <c r="G1474" s="13">
        <v>3552.36</v>
      </c>
      <c r="H1474" s="13">
        <v>49947.78</v>
      </c>
      <c r="I1474" s="13">
        <v>53500.14</v>
      </c>
      <c r="J1474" s="5">
        <v>39083</v>
      </c>
      <c r="K1474" s="6">
        <f t="shared" si="22"/>
        <v>189.87941455996958</v>
      </c>
      <c r="L1474" s="51">
        <v>2301</v>
      </c>
      <c r="M1474" s="51" t="s">
        <v>8652</v>
      </c>
      <c r="N1474" s="9">
        <v>2312601</v>
      </c>
      <c r="V1474" s="66"/>
      <c r="W1474" s="66"/>
    </row>
    <row r="1475" spans="1:23" x14ac:dyDescent="0.25">
      <c r="A1475" s="9">
        <v>1474</v>
      </c>
      <c r="B1475" s="9" t="s">
        <v>235</v>
      </c>
      <c r="C1475" s="10" t="s">
        <v>1960</v>
      </c>
      <c r="D1475" s="9">
        <v>2312908</v>
      </c>
      <c r="E1475" s="10" t="s">
        <v>3726</v>
      </c>
      <c r="F1475" s="13">
        <v>1725.9</v>
      </c>
      <c r="G1475" s="13">
        <v>138839.85999999999</v>
      </c>
      <c r="H1475" s="13">
        <v>110081.88</v>
      </c>
      <c r="I1475" s="13">
        <v>248921.74</v>
      </c>
      <c r="J1475" s="5">
        <v>38899</v>
      </c>
      <c r="K1475" s="6">
        <f t="shared" ref="K1475:K1538" si="23">H1475/F1475</f>
        <v>63.782304884408134</v>
      </c>
      <c r="L1475" s="51">
        <v>2301</v>
      </c>
      <c r="M1475" s="51" t="s">
        <v>8652</v>
      </c>
      <c r="N1475" s="9">
        <v>2312908</v>
      </c>
      <c r="V1475" s="66"/>
      <c r="W1475" s="66"/>
    </row>
    <row r="1476" spans="1:23" x14ac:dyDescent="0.25">
      <c r="A1476" s="9">
        <v>1475</v>
      </c>
      <c r="B1476" s="9" t="s">
        <v>235</v>
      </c>
      <c r="C1476" s="10" t="s">
        <v>3640</v>
      </c>
      <c r="D1476" s="9">
        <v>2306207</v>
      </c>
      <c r="E1476" s="10" t="s">
        <v>3728</v>
      </c>
      <c r="F1476" s="13">
        <v>610.6</v>
      </c>
      <c r="G1476" s="13">
        <v>98714.6</v>
      </c>
      <c r="H1476" s="13">
        <v>97105.03</v>
      </c>
      <c r="I1476" s="13">
        <v>195819.63</v>
      </c>
      <c r="J1476" s="5">
        <v>38991</v>
      </c>
      <c r="K1476" s="6">
        <f t="shared" si="23"/>
        <v>159.03214870619061</v>
      </c>
      <c r="L1476" s="51">
        <v>2401</v>
      </c>
      <c r="M1476" s="51" t="s">
        <v>8636</v>
      </c>
      <c r="N1476" s="9">
        <v>2306207</v>
      </c>
      <c r="V1476" s="66"/>
      <c r="W1476" s="66"/>
    </row>
    <row r="1477" spans="1:23" x14ac:dyDescent="0.25">
      <c r="A1477" s="9">
        <v>1476</v>
      </c>
      <c r="B1477" s="9" t="s">
        <v>235</v>
      </c>
      <c r="C1477" s="10" t="s">
        <v>3730</v>
      </c>
      <c r="D1477" s="9">
        <v>2303006</v>
      </c>
      <c r="E1477" s="10" t="s">
        <v>3731</v>
      </c>
      <c r="F1477" s="13">
        <v>4343.87</v>
      </c>
      <c r="G1477" s="13">
        <v>248169.92</v>
      </c>
      <c r="H1477" s="13">
        <v>153295.32</v>
      </c>
      <c r="I1477" s="13">
        <v>401465.24</v>
      </c>
      <c r="J1477" s="5">
        <v>38322</v>
      </c>
      <c r="K1477" s="6">
        <f t="shared" si="23"/>
        <v>35.290034001938366</v>
      </c>
      <c r="L1477" s="51">
        <v>2302</v>
      </c>
      <c r="M1477" s="51" t="s">
        <v>8662</v>
      </c>
      <c r="N1477" s="9">
        <v>2303006</v>
      </c>
      <c r="V1477" s="66"/>
      <c r="W1477" s="66"/>
    </row>
    <row r="1478" spans="1:23" x14ac:dyDescent="0.25">
      <c r="A1478" s="9">
        <v>1477</v>
      </c>
      <c r="B1478" s="9" t="s">
        <v>235</v>
      </c>
      <c r="C1478" s="10" t="s">
        <v>2235</v>
      </c>
      <c r="D1478" s="9">
        <v>2312205</v>
      </c>
      <c r="E1478" s="10" t="s">
        <v>3733</v>
      </c>
      <c r="F1478" s="13">
        <v>1451.9</v>
      </c>
      <c r="G1478" s="13">
        <v>49863.99</v>
      </c>
      <c r="H1478" s="13">
        <v>149850.6</v>
      </c>
      <c r="I1478" s="13">
        <v>199714.59</v>
      </c>
      <c r="J1478" s="5">
        <v>39995</v>
      </c>
      <c r="K1478" s="6">
        <f t="shared" si="23"/>
        <v>103.21000068875267</v>
      </c>
      <c r="L1478" s="51">
        <v>2301</v>
      </c>
      <c r="M1478" s="51" t="s">
        <v>8652</v>
      </c>
      <c r="N1478" s="9">
        <v>2312205</v>
      </c>
      <c r="V1478" s="66"/>
      <c r="W1478" s="66"/>
    </row>
    <row r="1479" spans="1:23" x14ac:dyDescent="0.25">
      <c r="A1479" s="9">
        <v>1478</v>
      </c>
      <c r="B1479" s="9" t="s">
        <v>235</v>
      </c>
      <c r="C1479" s="10" t="s">
        <v>2061</v>
      </c>
      <c r="D1479" s="9">
        <v>2303709</v>
      </c>
      <c r="E1479" s="10" t="s">
        <v>3735</v>
      </c>
      <c r="F1479" s="13">
        <v>302.8</v>
      </c>
      <c r="G1479" s="13">
        <v>54357.919999999998</v>
      </c>
      <c r="H1479" s="13">
        <v>72151.73</v>
      </c>
      <c r="I1479" s="13">
        <v>126509.65</v>
      </c>
      <c r="J1479" s="5">
        <v>39114</v>
      </c>
      <c r="K1479" s="6">
        <f t="shared" si="23"/>
        <v>238.28180317040949</v>
      </c>
      <c r="L1479" s="51">
        <v>2302</v>
      </c>
      <c r="M1479" s="51" t="s">
        <v>8662</v>
      </c>
      <c r="N1479" s="9">
        <v>2303709</v>
      </c>
      <c r="V1479" s="66"/>
      <c r="W1479" s="66"/>
    </row>
    <row r="1480" spans="1:23" x14ac:dyDescent="0.25">
      <c r="A1480" s="9">
        <v>1479</v>
      </c>
      <c r="B1480" s="9" t="s">
        <v>104</v>
      </c>
      <c r="C1480" s="10" t="s">
        <v>3738</v>
      </c>
      <c r="D1480" s="9">
        <v>4101200</v>
      </c>
      <c r="E1480" s="10" t="s">
        <v>3739</v>
      </c>
      <c r="F1480" s="13">
        <v>510</v>
      </c>
      <c r="G1480" s="13">
        <v>15302.82</v>
      </c>
      <c r="H1480" s="13">
        <v>36189.599999999999</v>
      </c>
      <c r="I1480" s="13">
        <v>51492.42</v>
      </c>
      <c r="J1480" s="5">
        <v>39142</v>
      </c>
      <c r="K1480" s="6">
        <f t="shared" si="23"/>
        <v>70.959999999999994</v>
      </c>
      <c r="L1480" s="51">
        <v>4102</v>
      </c>
      <c r="M1480" s="51" t="s">
        <v>8661</v>
      </c>
      <c r="N1480" s="9">
        <v>4101200</v>
      </c>
      <c r="V1480" s="66"/>
      <c r="W1480" s="66"/>
    </row>
    <row r="1481" spans="1:23" x14ac:dyDescent="0.25">
      <c r="A1481" s="9">
        <v>1480</v>
      </c>
      <c r="B1481" s="9" t="s">
        <v>235</v>
      </c>
      <c r="C1481" s="10" t="s">
        <v>3742</v>
      </c>
      <c r="D1481" s="9">
        <v>2307205</v>
      </c>
      <c r="E1481" s="10" t="s">
        <v>3743</v>
      </c>
      <c r="F1481" s="13">
        <v>8019.12</v>
      </c>
      <c r="G1481" s="13">
        <v>1261014.43</v>
      </c>
      <c r="H1481" s="13">
        <v>1687462.37</v>
      </c>
      <c r="I1481" s="13">
        <v>2948476.8</v>
      </c>
      <c r="J1481" s="5">
        <v>39387</v>
      </c>
      <c r="K1481" s="6">
        <f t="shared" si="23"/>
        <v>210.42986886341646</v>
      </c>
      <c r="L1481" s="51">
        <v>2303</v>
      </c>
      <c r="M1481" s="51" t="s">
        <v>8631</v>
      </c>
      <c r="N1481" s="9">
        <v>2307205</v>
      </c>
      <c r="V1481" s="66"/>
      <c r="W1481" s="66"/>
    </row>
    <row r="1482" spans="1:23" x14ac:dyDescent="0.25">
      <c r="A1482" s="9">
        <v>1481</v>
      </c>
      <c r="B1482" s="9" t="s">
        <v>235</v>
      </c>
      <c r="C1482" s="10" t="s">
        <v>1853</v>
      </c>
      <c r="D1482" s="9">
        <v>2310407</v>
      </c>
      <c r="E1482" s="10" t="s">
        <v>3745</v>
      </c>
      <c r="F1482" s="13">
        <v>1027.4000000000001</v>
      </c>
      <c r="G1482" s="13">
        <v>186380.3</v>
      </c>
      <c r="H1482" s="13">
        <v>79497.320000000007</v>
      </c>
      <c r="I1482" s="13">
        <v>265877.62</v>
      </c>
      <c r="J1482" s="5">
        <v>38808</v>
      </c>
      <c r="K1482" s="6">
        <f t="shared" si="23"/>
        <v>77.377185127506323</v>
      </c>
      <c r="L1482" s="51">
        <v>2302</v>
      </c>
      <c r="M1482" s="51" t="s">
        <v>8662</v>
      </c>
      <c r="N1482" s="9">
        <v>2310407</v>
      </c>
      <c r="V1482" s="66"/>
      <c r="W1482" s="66"/>
    </row>
    <row r="1483" spans="1:23" x14ac:dyDescent="0.25">
      <c r="A1483" s="9">
        <v>1482</v>
      </c>
      <c r="B1483" s="9" t="s">
        <v>235</v>
      </c>
      <c r="C1483" s="10" t="s">
        <v>3682</v>
      </c>
      <c r="D1483" s="9">
        <v>2306108</v>
      </c>
      <c r="E1483" s="10" t="s">
        <v>3747</v>
      </c>
      <c r="F1483" s="13">
        <v>1575</v>
      </c>
      <c r="G1483" s="13">
        <v>240578.59</v>
      </c>
      <c r="H1483" s="13">
        <v>64764</v>
      </c>
      <c r="I1483" s="13">
        <v>305342.59000000003</v>
      </c>
      <c r="J1483" s="5">
        <v>39052</v>
      </c>
      <c r="K1483" s="6">
        <f t="shared" si="23"/>
        <v>41.12</v>
      </c>
      <c r="L1483" s="51">
        <v>2301</v>
      </c>
      <c r="M1483" s="51" t="s">
        <v>8652</v>
      </c>
      <c r="N1483" s="9">
        <v>2306108</v>
      </c>
      <c r="V1483" s="66"/>
      <c r="W1483" s="66"/>
    </row>
    <row r="1484" spans="1:23" x14ac:dyDescent="0.25">
      <c r="A1484" s="9">
        <v>1483</v>
      </c>
      <c r="B1484" s="9" t="s">
        <v>235</v>
      </c>
      <c r="C1484" s="10" t="s">
        <v>2764</v>
      </c>
      <c r="D1484" s="9">
        <v>2308377</v>
      </c>
      <c r="E1484" s="10" t="s">
        <v>3749</v>
      </c>
      <c r="F1484" s="13">
        <v>1120.58</v>
      </c>
      <c r="G1484" s="13">
        <v>12614.92</v>
      </c>
      <c r="H1484" s="13">
        <v>39042.58</v>
      </c>
      <c r="I1484" s="13">
        <v>51657.5</v>
      </c>
      <c r="J1484" s="5">
        <v>39295</v>
      </c>
      <c r="K1484" s="6">
        <f t="shared" si="23"/>
        <v>34.841403558871299</v>
      </c>
      <c r="L1484" s="51">
        <v>2301</v>
      </c>
      <c r="M1484" s="51" t="s">
        <v>8652</v>
      </c>
      <c r="N1484" s="9">
        <v>2308377</v>
      </c>
      <c r="V1484" s="66"/>
      <c r="W1484" s="66"/>
    </row>
    <row r="1485" spans="1:23" x14ac:dyDescent="0.25">
      <c r="A1485" s="9">
        <v>1484</v>
      </c>
      <c r="B1485" s="9" t="s">
        <v>235</v>
      </c>
      <c r="C1485" s="10" t="s">
        <v>1648</v>
      </c>
      <c r="D1485" s="9">
        <v>2302206</v>
      </c>
      <c r="E1485" s="10" t="s">
        <v>3751</v>
      </c>
      <c r="F1485" s="13">
        <v>538.5</v>
      </c>
      <c r="G1485" s="13">
        <v>110224.77</v>
      </c>
      <c r="H1485" s="13">
        <v>78437.759999999995</v>
      </c>
      <c r="I1485" s="13">
        <v>188662.53</v>
      </c>
      <c r="J1485" s="5">
        <v>38565</v>
      </c>
      <c r="K1485" s="6">
        <f t="shared" si="23"/>
        <v>145.65972144846796</v>
      </c>
      <c r="L1485" s="51">
        <v>2302</v>
      </c>
      <c r="M1485" s="51" t="s">
        <v>8662</v>
      </c>
      <c r="N1485" s="9">
        <v>2302206</v>
      </c>
      <c r="V1485" s="66"/>
      <c r="W1485" s="66"/>
    </row>
    <row r="1486" spans="1:23" x14ac:dyDescent="0.25">
      <c r="A1486" s="9">
        <v>1485</v>
      </c>
      <c r="B1486" s="9" t="s">
        <v>119</v>
      </c>
      <c r="C1486" s="10" t="s">
        <v>2124</v>
      </c>
      <c r="D1486" s="9">
        <v>2600500</v>
      </c>
      <c r="E1486" s="10" t="s">
        <v>3753</v>
      </c>
      <c r="F1486" s="13">
        <v>1023</v>
      </c>
      <c r="G1486" s="13">
        <v>28681.91</v>
      </c>
      <c r="H1486" s="13">
        <v>378510.11</v>
      </c>
      <c r="I1486" s="13">
        <v>407192.02</v>
      </c>
      <c r="J1486" s="5">
        <v>38504</v>
      </c>
      <c r="K1486" s="6">
        <f t="shared" si="23"/>
        <v>370.00010752688172</v>
      </c>
      <c r="L1486" s="51">
        <v>2603</v>
      </c>
      <c r="M1486" s="51" t="s">
        <v>8624</v>
      </c>
      <c r="N1486" s="9">
        <v>2600500</v>
      </c>
      <c r="V1486" s="66"/>
      <c r="W1486" s="66"/>
    </row>
    <row r="1487" spans="1:23" x14ac:dyDescent="0.25">
      <c r="A1487" s="9">
        <v>1486</v>
      </c>
      <c r="B1487" s="9" t="s">
        <v>119</v>
      </c>
      <c r="C1487" s="10" t="s">
        <v>3755</v>
      </c>
      <c r="D1487" s="9">
        <v>2601201</v>
      </c>
      <c r="E1487" s="10" t="s">
        <v>3756</v>
      </c>
      <c r="F1487" s="13">
        <v>364</v>
      </c>
      <c r="G1487" s="13">
        <v>17695.64</v>
      </c>
      <c r="H1487" s="13">
        <v>60861.4</v>
      </c>
      <c r="I1487" s="13">
        <v>78557.039999999994</v>
      </c>
      <c r="J1487" s="5">
        <v>37712</v>
      </c>
      <c r="K1487" s="6">
        <f t="shared" si="23"/>
        <v>167.20164835164834</v>
      </c>
      <c r="L1487" s="51">
        <v>2603</v>
      </c>
      <c r="M1487" s="51" t="s">
        <v>8624</v>
      </c>
      <c r="N1487" s="9">
        <v>2601201</v>
      </c>
      <c r="V1487" s="66"/>
      <c r="W1487" s="66"/>
    </row>
    <row r="1488" spans="1:23" x14ac:dyDescent="0.25">
      <c r="A1488" s="9">
        <v>1487</v>
      </c>
      <c r="B1488" s="9" t="s">
        <v>119</v>
      </c>
      <c r="C1488" s="10" t="s">
        <v>3758</v>
      </c>
      <c r="D1488" s="9">
        <v>2600906</v>
      </c>
      <c r="E1488" s="10" t="s">
        <v>3759</v>
      </c>
      <c r="F1488" s="13">
        <v>787.46</v>
      </c>
      <c r="G1488" s="13">
        <v>445458.76</v>
      </c>
      <c r="H1488" s="13">
        <v>384541.24</v>
      </c>
      <c r="I1488" s="13">
        <v>830000</v>
      </c>
      <c r="J1488" s="5">
        <v>37469</v>
      </c>
      <c r="K1488" s="6">
        <f t="shared" si="23"/>
        <v>488.33114062936528</v>
      </c>
      <c r="L1488" s="51">
        <v>2604</v>
      </c>
      <c r="M1488" s="51" t="s">
        <v>8664</v>
      </c>
      <c r="N1488" s="9">
        <v>2600906</v>
      </c>
      <c r="V1488" s="66"/>
      <c r="W1488" s="66"/>
    </row>
    <row r="1489" spans="1:23" x14ac:dyDescent="0.25">
      <c r="A1489" s="9">
        <v>1488</v>
      </c>
      <c r="B1489" s="9" t="s">
        <v>119</v>
      </c>
      <c r="C1489" s="10" t="s">
        <v>2362</v>
      </c>
      <c r="D1489" s="9">
        <v>2614105</v>
      </c>
      <c r="E1489" s="10" t="s">
        <v>2449</v>
      </c>
      <c r="F1489" s="13">
        <v>1015.4</v>
      </c>
      <c r="G1489" s="13">
        <v>91257.32</v>
      </c>
      <c r="H1489" s="13">
        <v>58782.68</v>
      </c>
      <c r="I1489" s="13">
        <v>150040</v>
      </c>
      <c r="J1489" s="5">
        <v>39203</v>
      </c>
      <c r="K1489" s="6">
        <f t="shared" si="23"/>
        <v>57.891156194603113</v>
      </c>
      <c r="L1489" s="51">
        <v>2602</v>
      </c>
      <c r="M1489" s="51" t="s">
        <v>8677</v>
      </c>
      <c r="N1489" s="9">
        <v>2614105</v>
      </c>
      <c r="V1489" s="66"/>
      <c r="W1489" s="66"/>
    </row>
    <row r="1490" spans="1:23" x14ac:dyDescent="0.25">
      <c r="A1490" s="9">
        <v>1489</v>
      </c>
      <c r="B1490" s="9" t="s">
        <v>119</v>
      </c>
      <c r="C1490" s="10" t="s">
        <v>1803</v>
      </c>
      <c r="D1490" s="9">
        <v>2613701</v>
      </c>
      <c r="E1490" s="10" t="s">
        <v>3762</v>
      </c>
      <c r="F1490" s="13">
        <v>322.54000000000002</v>
      </c>
      <c r="G1490" s="13">
        <v>23919.75</v>
      </c>
      <c r="H1490" s="13">
        <v>191062.01</v>
      </c>
      <c r="I1490" s="13">
        <v>214981.76000000001</v>
      </c>
      <c r="J1490" s="5">
        <v>37316</v>
      </c>
      <c r="K1490" s="6">
        <f t="shared" si="23"/>
        <v>592.36686922552235</v>
      </c>
      <c r="L1490" s="51">
        <v>2604</v>
      </c>
      <c r="M1490" s="51" t="s">
        <v>8664</v>
      </c>
      <c r="N1490" s="9">
        <v>2613701</v>
      </c>
      <c r="V1490" s="66"/>
      <c r="W1490" s="66"/>
    </row>
    <row r="1491" spans="1:23" x14ac:dyDescent="0.25">
      <c r="A1491" s="9">
        <v>1490</v>
      </c>
      <c r="B1491" s="9" t="s">
        <v>119</v>
      </c>
      <c r="C1491" s="10" t="s">
        <v>3765</v>
      </c>
      <c r="D1491" s="9">
        <v>2612505</v>
      </c>
      <c r="E1491" s="10" t="s">
        <v>3766</v>
      </c>
      <c r="F1491" s="13">
        <v>165</v>
      </c>
      <c r="G1491" s="13">
        <v>74631.33</v>
      </c>
      <c r="H1491" s="13">
        <v>76236.87</v>
      </c>
      <c r="I1491" s="13">
        <v>150868.20000000001</v>
      </c>
      <c r="J1491" s="5">
        <v>38534</v>
      </c>
      <c r="K1491" s="6">
        <f t="shared" si="23"/>
        <v>462.04163636363631</v>
      </c>
      <c r="L1491" s="51">
        <v>2603</v>
      </c>
      <c r="M1491" s="51" t="s">
        <v>8624</v>
      </c>
      <c r="N1491" s="9">
        <v>2612505</v>
      </c>
      <c r="V1491" s="66"/>
      <c r="W1491" s="66"/>
    </row>
    <row r="1492" spans="1:23" x14ac:dyDescent="0.25">
      <c r="A1492" s="9">
        <v>1491</v>
      </c>
      <c r="B1492" s="9" t="s">
        <v>119</v>
      </c>
      <c r="C1492" s="10" t="s">
        <v>2554</v>
      </c>
      <c r="D1492" s="9">
        <v>2607901</v>
      </c>
      <c r="E1492" s="10" t="s">
        <v>3768</v>
      </c>
      <c r="F1492" s="13">
        <v>170.46</v>
      </c>
      <c r="G1492" s="13">
        <v>70120.100000000006</v>
      </c>
      <c r="H1492" s="13">
        <v>162344.76999999999</v>
      </c>
      <c r="I1492" s="13">
        <v>232464.87</v>
      </c>
      <c r="J1492" s="5">
        <v>38078</v>
      </c>
      <c r="K1492" s="6">
        <f t="shared" si="23"/>
        <v>952.39217411709478</v>
      </c>
      <c r="L1492" s="51">
        <v>2604</v>
      </c>
      <c r="M1492" s="51" t="s">
        <v>8664</v>
      </c>
      <c r="N1492" s="9">
        <v>2607901</v>
      </c>
      <c r="V1492" s="66"/>
      <c r="W1492" s="66"/>
    </row>
    <row r="1493" spans="1:23" x14ac:dyDescent="0.25">
      <c r="A1493" s="9">
        <v>1492</v>
      </c>
      <c r="B1493" s="9" t="s">
        <v>119</v>
      </c>
      <c r="C1493" s="10" t="s">
        <v>3770</v>
      </c>
      <c r="D1493" s="9">
        <v>2601706</v>
      </c>
      <c r="E1493" s="10" t="s">
        <v>3771</v>
      </c>
      <c r="F1493" s="13">
        <v>450</v>
      </c>
      <c r="G1493" s="13">
        <v>13802.26</v>
      </c>
      <c r="H1493" s="13">
        <v>157517.24</v>
      </c>
      <c r="I1493" s="13">
        <v>171319.5</v>
      </c>
      <c r="J1493" s="5">
        <v>38504</v>
      </c>
      <c r="K1493" s="6">
        <f t="shared" si="23"/>
        <v>350.03831111111111</v>
      </c>
      <c r="L1493" s="51">
        <v>2603</v>
      </c>
      <c r="M1493" s="51" t="s">
        <v>8624</v>
      </c>
      <c r="N1493" s="9">
        <v>2601706</v>
      </c>
      <c r="V1493" s="66"/>
      <c r="W1493" s="66"/>
    </row>
    <row r="1494" spans="1:23" x14ac:dyDescent="0.25">
      <c r="A1494" s="9">
        <v>1493</v>
      </c>
      <c r="B1494" s="9" t="s">
        <v>119</v>
      </c>
      <c r="C1494" s="10" t="s">
        <v>2124</v>
      </c>
      <c r="D1494" s="9">
        <v>2600500</v>
      </c>
      <c r="E1494" s="10" t="s">
        <v>3773</v>
      </c>
      <c r="F1494" s="13">
        <v>242</v>
      </c>
      <c r="G1494" s="13">
        <v>36032.639999999999</v>
      </c>
      <c r="H1494" s="13">
        <v>64697.67</v>
      </c>
      <c r="I1494" s="13">
        <v>100730.31</v>
      </c>
      <c r="J1494" s="5">
        <v>38687</v>
      </c>
      <c r="K1494" s="6">
        <f t="shared" si="23"/>
        <v>267.34574380165287</v>
      </c>
      <c r="L1494" s="51">
        <v>2603</v>
      </c>
      <c r="M1494" s="51" t="s">
        <v>8624</v>
      </c>
      <c r="N1494" s="9">
        <v>2600500</v>
      </c>
      <c r="V1494" s="66"/>
      <c r="W1494" s="66"/>
    </row>
    <row r="1495" spans="1:23" x14ac:dyDescent="0.25">
      <c r="A1495" s="9">
        <v>1494</v>
      </c>
      <c r="B1495" s="9" t="s">
        <v>119</v>
      </c>
      <c r="C1495" s="10" t="s">
        <v>3775</v>
      </c>
      <c r="D1495" s="9">
        <v>2611200</v>
      </c>
      <c r="E1495" s="10" t="s">
        <v>3776</v>
      </c>
      <c r="F1495" s="13">
        <v>695.54</v>
      </c>
      <c r="G1495" s="13">
        <v>283265.03999999998</v>
      </c>
      <c r="H1495" s="13">
        <v>34234.959999999999</v>
      </c>
      <c r="I1495" s="13">
        <v>317500</v>
      </c>
      <c r="J1495" s="5">
        <v>38169</v>
      </c>
      <c r="K1495" s="6">
        <f t="shared" si="23"/>
        <v>49.220691836558643</v>
      </c>
      <c r="L1495" s="51">
        <v>2603</v>
      </c>
      <c r="M1495" s="51" t="s">
        <v>8624</v>
      </c>
      <c r="N1495" s="9">
        <v>2611200</v>
      </c>
      <c r="V1495" s="66"/>
      <c r="W1495" s="66"/>
    </row>
    <row r="1496" spans="1:23" x14ac:dyDescent="0.25">
      <c r="A1496" s="9">
        <v>1495</v>
      </c>
      <c r="B1496" s="9" t="s">
        <v>119</v>
      </c>
      <c r="C1496" s="10" t="s">
        <v>3778</v>
      </c>
      <c r="D1496" s="9">
        <v>2602605</v>
      </c>
      <c r="E1496" s="10" t="s">
        <v>2637</v>
      </c>
      <c r="F1496" s="13">
        <v>113.29</v>
      </c>
      <c r="G1496" s="13">
        <v>14061.9</v>
      </c>
      <c r="H1496" s="13">
        <v>29588.1</v>
      </c>
      <c r="I1496" s="13">
        <v>43650</v>
      </c>
      <c r="J1496" s="5">
        <v>39052</v>
      </c>
      <c r="K1496" s="6">
        <f t="shared" si="23"/>
        <v>261.17133021449376</v>
      </c>
      <c r="L1496" s="51">
        <v>2603</v>
      </c>
      <c r="M1496" s="51" t="s">
        <v>8624</v>
      </c>
      <c r="N1496" s="9">
        <v>2602605</v>
      </c>
      <c r="V1496" s="66"/>
      <c r="W1496" s="66"/>
    </row>
    <row r="1497" spans="1:23" x14ac:dyDescent="0.25">
      <c r="A1497" s="9">
        <v>1496</v>
      </c>
      <c r="B1497" s="9" t="s">
        <v>119</v>
      </c>
      <c r="C1497" s="10" t="s">
        <v>3778</v>
      </c>
      <c r="D1497" s="9">
        <v>2602605</v>
      </c>
      <c r="E1497" s="10" t="s">
        <v>3780</v>
      </c>
      <c r="F1497" s="13">
        <v>598.25</v>
      </c>
      <c r="G1497" s="13">
        <v>68932.539999999994</v>
      </c>
      <c r="H1497" s="13">
        <v>156253.24</v>
      </c>
      <c r="I1497" s="13">
        <v>225185.78</v>
      </c>
      <c r="J1497" s="5">
        <v>38991</v>
      </c>
      <c r="K1497" s="6">
        <f t="shared" si="23"/>
        <v>261.18385290430422</v>
      </c>
      <c r="L1497" s="51">
        <v>2603</v>
      </c>
      <c r="M1497" s="51" t="s">
        <v>8624</v>
      </c>
      <c r="N1497" s="9">
        <v>2602605</v>
      </c>
      <c r="V1497" s="66"/>
      <c r="W1497" s="66"/>
    </row>
    <row r="1498" spans="1:23" x14ac:dyDescent="0.25">
      <c r="A1498" s="9">
        <v>1497</v>
      </c>
      <c r="B1498" s="9" t="s">
        <v>119</v>
      </c>
      <c r="C1498" s="10" t="s">
        <v>3778</v>
      </c>
      <c r="D1498" s="9">
        <v>2602605</v>
      </c>
      <c r="E1498" s="10" t="s">
        <v>3782</v>
      </c>
      <c r="F1498" s="13">
        <v>836.3</v>
      </c>
      <c r="G1498" s="13">
        <v>43565.04</v>
      </c>
      <c r="H1498" s="13">
        <v>237879.57</v>
      </c>
      <c r="I1498" s="13">
        <v>281444.61</v>
      </c>
      <c r="J1498" s="5">
        <v>38961</v>
      </c>
      <c r="K1498" s="6">
        <f t="shared" si="23"/>
        <v>284.44286739208422</v>
      </c>
      <c r="L1498" s="51">
        <v>2603</v>
      </c>
      <c r="M1498" s="51" t="s">
        <v>8624</v>
      </c>
      <c r="N1498" s="9">
        <v>2602605</v>
      </c>
      <c r="V1498" s="66"/>
      <c r="W1498" s="66"/>
    </row>
    <row r="1499" spans="1:23" x14ac:dyDescent="0.25">
      <c r="A1499" s="9">
        <v>1498</v>
      </c>
      <c r="B1499" s="9" t="s">
        <v>119</v>
      </c>
      <c r="C1499" s="10" t="s">
        <v>1803</v>
      </c>
      <c r="D1499" s="9">
        <v>2613701</v>
      </c>
      <c r="E1499" s="10" t="s">
        <v>3784</v>
      </c>
      <c r="F1499" s="13">
        <v>413.33</v>
      </c>
      <c r="G1499" s="13">
        <v>61303.83</v>
      </c>
      <c r="H1499" s="13">
        <v>316696.57</v>
      </c>
      <c r="I1499" s="13">
        <v>378000.4</v>
      </c>
      <c r="J1499" s="5">
        <v>39479</v>
      </c>
      <c r="K1499" s="6">
        <f t="shared" si="23"/>
        <v>766.20755812546884</v>
      </c>
      <c r="L1499" s="51">
        <v>2604</v>
      </c>
      <c r="M1499" s="51" t="s">
        <v>8664</v>
      </c>
      <c r="N1499" s="9">
        <v>2613701</v>
      </c>
      <c r="V1499" s="66"/>
      <c r="W1499" s="66"/>
    </row>
    <row r="1500" spans="1:23" x14ac:dyDescent="0.25">
      <c r="A1500" s="9">
        <v>1499</v>
      </c>
      <c r="B1500" s="9" t="s">
        <v>119</v>
      </c>
      <c r="C1500" s="10" t="s">
        <v>3058</v>
      </c>
      <c r="D1500" s="9">
        <v>2610905</v>
      </c>
      <c r="E1500" s="10" t="s">
        <v>3786</v>
      </c>
      <c r="F1500" s="13">
        <v>2676.25</v>
      </c>
      <c r="G1500" s="13">
        <v>470167.07</v>
      </c>
      <c r="H1500" s="13">
        <v>740465.31</v>
      </c>
      <c r="I1500" s="13">
        <v>1210632.3799999999</v>
      </c>
      <c r="J1500" s="5">
        <v>38534</v>
      </c>
      <c r="K1500" s="6">
        <f t="shared" si="23"/>
        <v>276.680171882298</v>
      </c>
      <c r="L1500" s="51">
        <v>2603</v>
      </c>
      <c r="M1500" s="51" t="s">
        <v>8624</v>
      </c>
      <c r="N1500" s="9">
        <v>2610905</v>
      </c>
      <c r="V1500" s="66"/>
      <c r="W1500" s="66"/>
    </row>
    <row r="1501" spans="1:23" x14ac:dyDescent="0.25">
      <c r="A1501" s="9">
        <v>1500</v>
      </c>
      <c r="B1501" s="9" t="s">
        <v>119</v>
      </c>
      <c r="C1501" s="10" t="s">
        <v>3058</v>
      </c>
      <c r="D1501" s="9">
        <v>2610905</v>
      </c>
      <c r="E1501" s="10" t="s">
        <v>3788</v>
      </c>
      <c r="F1501" s="13">
        <v>2282.58</v>
      </c>
      <c r="G1501" s="13">
        <v>35309.35</v>
      </c>
      <c r="H1501" s="13">
        <v>520240.65</v>
      </c>
      <c r="I1501" s="13">
        <v>555550</v>
      </c>
      <c r="J1501" s="5">
        <v>38961</v>
      </c>
      <c r="K1501" s="6">
        <f t="shared" si="23"/>
        <v>227.91781668112401</v>
      </c>
      <c r="L1501" s="51">
        <v>2603</v>
      </c>
      <c r="M1501" s="51" t="s">
        <v>8624</v>
      </c>
      <c r="N1501" s="9">
        <v>2610905</v>
      </c>
      <c r="V1501" s="66"/>
      <c r="W1501" s="66"/>
    </row>
    <row r="1502" spans="1:23" x14ac:dyDescent="0.25">
      <c r="A1502" s="9">
        <v>1501</v>
      </c>
      <c r="B1502" s="9" t="s">
        <v>119</v>
      </c>
      <c r="C1502" s="10" t="s">
        <v>3758</v>
      </c>
      <c r="D1502" s="9">
        <v>2600906</v>
      </c>
      <c r="E1502" s="10" t="s">
        <v>3790</v>
      </c>
      <c r="F1502" s="13">
        <v>172.42</v>
      </c>
      <c r="G1502" s="13">
        <v>43550.59</v>
      </c>
      <c r="H1502" s="13">
        <v>55449.41</v>
      </c>
      <c r="I1502" s="13">
        <v>99000</v>
      </c>
      <c r="J1502" s="5">
        <v>37377</v>
      </c>
      <c r="K1502" s="6">
        <f t="shared" si="23"/>
        <v>321.59500057997917</v>
      </c>
      <c r="L1502" s="51">
        <v>2604</v>
      </c>
      <c r="M1502" s="51" t="s">
        <v>8664</v>
      </c>
      <c r="N1502" s="9">
        <v>2600906</v>
      </c>
      <c r="V1502" s="66"/>
      <c r="W1502" s="66"/>
    </row>
    <row r="1503" spans="1:23" x14ac:dyDescent="0.25">
      <c r="A1503" s="9">
        <v>1502</v>
      </c>
      <c r="B1503" s="9" t="s">
        <v>119</v>
      </c>
      <c r="C1503" s="10" t="s">
        <v>2124</v>
      </c>
      <c r="D1503" s="9">
        <v>2600500</v>
      </c>
      <c r="E1503" s="10" t="s">
        <v>3792</v>
      </c>
      <c r="F1503" s="13">
        <v>161.97999999999999</v>
      </c>
      <c r="G1503" s="13">
        <v>34311.99</v>
      </c>
      <c r="H1503" s="13">
        <v>28627.75</v>
      </c>
      <c r="I1503" s="13">
        <v>62939.74</v>
      </c>
      <c r="J1503" s="5">
        <v>38961</v>
      </c>
      <c r="K1503" s="6">
        <f t="shared" si="23"/>
        <v>176.73632547228053</v>
      </c>
      <c r="L1503" s="51">
        <v>2603</v>
      </c>
      <c r="M1503" s="51" t="s">
        <v>8624</v>
      </c>
      <c r="N1503" s="9">
        <v>2600500</v>
      </c>
      <c r="V1503" s="66"/>
      <c r="W1503" s="66"/>
    </row>
    <row r="1504" spans="1:23" x14ac:dyDescent="0.25">
      <c r="A1504" s="9">
        <v>1503</v>
      </c>
      <c r="B1504" s="9" t="s">
        <v>119</v>
      </c>
      <c r="C1504" s="10" t="s">
        <v>849</v>
      </c>
      <c r="D1504" s="9">
        <v>2607208</v>
      </c>
      <c r="E1504" s="10" t="s">
        <v>3794</v>
      </c>
      <c r="F1504" s="13">
        <v>201.6</v>
      </c>
      <c r="G1504" s="13">
        <v>0</v>
      </c>
      <c r="H1504" s="13">
        <v>218661.41</v>
      </c>
      <c r="I1504" s="13">
        <v>218661.41</v>
      </c>
      <c r="J1504" s="5">
        <v>38231</v>
      </c>
      <c r="K1504" s="6">
        <f t="shared" si="23"/>
        <v>1084.6300099206351</v>
      </c>
      <c r="L1504" s="51">
        <v>2604</v>
      </c>
      <c r="M1504" s="51" t="s">
        <v>8664</v>
      </c>
      <c r="N1504" s="9">
        <v>2607208</v>
      </c>
      <c r="V1504" s="66"/>
      <c r="W1504" s="66"/>
    </row>
    <row r="1505" spans="1:23" x14ac:dyDescent="0.25">
      <c r="A1505" s="9">
        <v>1504</v>
      </c>
      <c r="B1505" s="9" t="s">
        <v>119</v>
      </c>
      <c r="C1505" s="10" t="s">
        <v>3758</v>
      </c>
      <c r="D1505" s="9">
        <v>2600906</v>
      </c>
      <c r="E1505" s="10" t="s">
        <v>3796</v>
      </c>
      <c r="F1505" s="13">
        <v>439.87</v>
      </c>
      <c r="G1505" s="13">
        <v>202665.54</v>
      </c>
      <c r="H1505" s="13">
        <v>196747.4</v>
      </c>
      <c r="I1505" s="13">
        <v>399412.94</v>
      </c>
      <c r="J1505" s="5">
        <v>37530</v>
      </c>
      <c r="K1505" s="6">
        <f t="shared" si="23"/>
        <v>447.28533430331686</v>
      </c>
      <c r="L1505" s="51">
        <v>2604</v>
      </c>
      <c r="M1505" s="51" t="s">
        <v>8664</v>
      </c>
      <c r="N1505" s="9">
        <v>2600906</v>
      </c>
      <c r="V1505" s="66"/>
      <c r="W1505" s="66"/>
    </row>
    <row r="1506" spans="1:23" x14ac:dyDescent="0.25">
      <c r="A1506" s="9">
        <v>1505</v>
      </c>
      <c r="B1506" s="9" t="s">
        <v>119</v>
      </c>
      <c r="C1506" s="10" t="s">
        <v>2124</v>
      </c>
      <c r="D1506" s="9">
        <v>2600500</v>
      </c>
      <c r="E1506" s="10" t="s">
        <v>3798</v>
      </c>
      <c r="F1506" s="13">
        <v>823.43</v>
      </c>
      <c r="G1506" s="13">
        <v>267396.14</v>
      </c>
      <c r="H1506" s="13">
        <v>189513.95</v>
      </c>
      <c r="I1506" s="13">
        <v>456910.09</v>
      </c>
      <c r="J1506" s="5">
        <v>37834</v>
      </c>
      <c r="K1506" s="6">
        <f t="shared" si="23"/>
        <v>230.15186476081757</v>
      </c>
      <c r="L1506" s="51">
        <v>2603</v>
      </c>
      <c r="M1506" s="51" t="s">
        <v>8624</v>
      </c>
      <c r="N1506" s="9">
        <v>2600500</v>
      </c>
      <c r="V1506" s="66"/>
      <c r="W1506" s="66"/>
    </row>
    <row r="1507" spans="1:23" x14ac:dyDescent="0.25">
      <c r="A1507" s="9">
        <v>1506</v>
      </c>
      <c r="B1507" s="9" t="s">
        <v>119</v>
      </c>
      <c r="C1507" s="10" t="s">
        <v>122</v>
      </c>
      <c r="D1507" s="9">
        <v>2609709</v>
      </c>
      <c r="E1507" s="10" t="s">
        <v>3800</v>
      </c>
      <c r="F1507" s="13">
        <v>209.63</v>
      </c>
      <c r="G1507" s="13">
        <v>18768.79</v>
      </c>
      <c r="H1507" s="13">
        <v>84464.23</v>
      </c>
      <c r="I1507" s="13">
        <v>103233.02</v>
      </c>
      <c r="J1507" s="5">
        <v>37438</v>
      </c>
      <c r="K1507" s="6">
        <f t="shared" si="23"/>
        <v>402.92052664217908</v>
      </c>
      <c r="L1507" s="51">
        <v>2604</v>
      </c>
      <c r="M1507" s="51" t="s">
        <v>8664</v>
      </c>
      <c r="N1507" s="9">
        <v>2609709</v>
      </c>
      <c r="V1507" s="66"/>
      <c r="W1507" s="66"/>
    </row>
    <row r="1508" spans="1:23" x14ac:dyDescent="0.25">
      <c r="A1508" s="9">
        <v>1507</v>
      </c>
      <c r="B1508" s="9" t="s">
        <v>119</v>
      </c>
      <c r="C1508" s="10" t="s">
        <v>849</v>
      </c>
      <c r="D1508" s="9">
        <v>2607208</v>
      </c>
      <c r="E1508" s="10" t="s">
        <v>849</v>
      </c>
      <c r="F1508" s="13">
        <v>387.51</v>
      </c>
      <c r="G1508" s="13">
        <v>64657.67</v>
      </c>
      <c r="H1508" s="13">
        <v>345236.67</v>
      </c>
      <c r="I1508" s="13">
        <v>409894.34</v>
      </c>
      <c r="J1508" s="5">
        <v>38078</v>
      </c>
      <c r="K1508" s="6">
        <f t="shared" si="23"/>
        <v>890.91035070062708</v>
      </c>
      <c r="L1508" s="51">
        <v>2604</v>
      </c>
      <c r="M1508" s="51" t="s">
        <v>8664</v>
      </c>
      <c r="N1508" s="9">
        <v>2607208</v>
      </c>
      <c r="V1508" s="66"/>
      <c r="W1508" s="66"/>
    </row>
    <row r="1509" spans="1:23" x14ac:dyDescent="0.25">
      <c r="A1509" s="9">
        <v>1508</v>
      </c>
      <c r="B1509" s="9" t="s">
        <v>119</v>
      </c>
      <c r="C1509" s="10" t="s">
        <v>3803</v>
      </c>
      <c r="D1509" s="9">
        <v>2600807</v>
      </c>
      <c r="E1509" s="10" t="s">
        <v>3804</v>
      </c>
      <c r="F1509" s="13">
        <v>839.27</v>
      </c>
      <c r="G1509" s="13">
        <v>201077.94</v>
      </c>
      <c r="H1509" s="13">
        <v>473635.34</v>
      </c>
      <c r="I1509" s="13">
        <v>674713.28</v>
      </c>
      <c r="J1509" s="5">
        <v>37773</v>
      </c>
      <c r="K1509" s="6">
        <f t="shared" si="23"/>
        <v>564.34203534023618</v>
      </c>
      <c r="L1509" s="51">
        <v>2603</v>
      </c>
      <c r="M1509" s="51" t="s">
        <v>8624</v>
      </c>
      <c r="N1509" s="9">
        <v>2600807</v>
      </c>
      <c r="V1509" s="66"/>
      <c r="W1509" s="66"/>
    </row>
    <row r="1510" spans="1:23" x14ac:dyDescent="0.25">
      <c r="A1510" s="9">
        <v>1509</v>
      </c>
      <c r="B1510" s="9" t="s">
        <v>119</v>
      </c>
      <c r="C1510" s="10" t="s">
        <v>2365</v>
      </c>
      <c r="D1510" s="9">
        <v>2610004</v>
      </c>
      <c r="E1510" s="10" t="s">
        <v>3806</v>
      </c>
      <c r="F1510" s="13">
        <v>1003.42</v>
      </c>
      <c r="G1510" s="13">
        <v>103610.41</v>
      </c>
      <c r="H1510" s="13">
        <v>594071.54</v>
      </c>
      <c r="I1510" s="13">
        <v>697681.95</v>
      </c>
      <c r="J1510" s="5">
        <v>38261</v>
      </c>
      <c r="K1510" s="6">
        <f t="shared" si="23"/>
        <v>592.04674014869158</v>
      </c>
      <c r="L1510" s="51">
        <v>2604</v>
      </c>
      <c r="M1510" s="51" t="s">
        <v>8664</v>
      </c>
      <c r="N1510" s="9">
        <v>2610004</v>
      </c>
      <c r="V1510" s="66"/>
      <c r="W1510" s="66"/>
    </row>
    <row r="1511" spans="1:23" x14ac:dyDescent="0.25">
      <c r="A1511" s="9">
        <v>1510</v>
      </c>
      <c r="B1511" s="9" t="s">
        <v>119</v>
      </c>
      <c r="C1511" s="10" t="s">
        <v>3778</v>
      </c>
      <c r="D1511" s="9">
        <v>2602605</v>
      </c>
      <c r="E1511" s="10" t="s">
        <v>3808</v>
      </c>
      <c r="F1511" s="13">
        <v>288</v>
      </c>
      <c r="G1511" s="13">
        <v>317513.77</v>
      </c>
      <c r="H1511" s="13">
        <v>104647.67999999999</v>
      </c>
      <c r="I1511" s="13">
        <v>422161.45</v>
      </c>
      <c r="J1511" s="5">
        <v>38565</v>
      </c>
      <c r="K1511" s="6">
        <f t="shared" si="23"/>
        <v>363.35999999999996</v>
      </c>
      <c r="L1511" s="51">
        <v>2603</v>
      </c>
      <c r="M1511" s="51" t="s">
        <v>8624</v>
      </c>
      <c r="N1511" s="9">
        <v>2602605</v>
      </c>
      <c r="V1511" s="66"/>
      <c r="W1511" s="66"/>
    </row>
    <row r="1512" spans="1:23" x14ac:dyDescent="0.25">
      <c r="A1512" s="9">
        <v>1511</v>
      </c>
      <c r="B1512" s="9" t="s">
        <v>119</v>
      </c>
      <c r="C1512" s="10" t="s">
        <v>3811</v>
      </c>
      <c r="D1512" s="9">
        <v>2606903</v>
      </c>
      <c r="E1512" s="10" t="s">
        <v>2407</v>
      </c>
      <c r="F1512" s="13">
        <v>3287.41</v>
      </c>
      <c r="G1512" s="13">
        <v>391776.56</v>
      </c>
      <c r="H1512" s="13">
        <v>388223.44</v>
      </c>
      <c r="I1512" s="13">
        <v>780000</v>
      </c>
      <c r="J1512" s="5">
        <v>38443</v>
      </c>
      <c r="K1512" s="6">
        <f t="shared" si="23"/>
        <v>118.09401322013379</v>
      </c>
      <c r="L1512" s="51">
        <v>2602</v>
      </c>
      <c r="M1512" s="51" t="s">
        <v>8677</v>
      </c>
      <c r="N1512" s="9">
        <v>2606903</v>
      </c>
      <c r="V1512" s="66"/>
      <c r="W1512" s="66"/>
    </row>
    <row r="1513" spans="1:23" x14ac:dyDescent="0.25">
      <c r="A1513" s="9">
        <v>1512</v>
      </c>
      <c r="B1513" s="9" t="s">
        <v>119</v>
      </c>
      <c r="C1513" s="10" t="s">
        <v>2641</v>
      </c>
      <c r="D1513" s="9">
        <v>2600609</v>
      </c>
      <c r="E1513" s="10" t="s">
        <v>655</v>
      </c>
      <c r="F1513" s="13">
        <v>500</v>
      </c>
      <c r="G1513" s="13">
        <v>16074.26</v>
      </c>
      <c r="H1513" s="13">
        <v>139635</v>
      </c>
      <c r="I1513" s="13">
        <v>155709.26</v>
      </c>
      <c r="J1513" s="5">
        <v>38292</v>
      </c>
      <c r="K1513" s="6">
        <f t="shared" si="23"/>
        <v>279.27</v>
      </c>
      <c r="L1513" s="51">
        <v>2603</v>
      </c>
      <c r="M1513" s="51" t="s">
        <v>8624</v>
      </c>
      <c r="N1513" s="9">
        <v>2600609</v>
      </c>
      <c r="V1513" s="66"/>
      <c r="W1513" s="66"/>
    </row>
    <row r="1514" spans="1:23" x14ac:dyDescent="0.25">
      <c r="A1514" s="9">
        <v>1513</v>
      </c>
      <c r="B1514" s="9" t="s">
        <v>119</v>
      </c>
      <c r="C1514" s="10" t="s">
        <v>3814</v>
      </c>
      <c r="D1514" s="9">
        <v>2614709</v>
      </c>
      <c r="E1514" s="10" t="s">
        <v>3815</v>
      </c>
      <c r="F1514" s="13">
        <v>466.6</v>
      </c>
      <c r="G1514" s="13">
        <v>29480.9</v>
      </c>
      <c r="H1514" s="13">
        <v>93222.01</v>
      </c>
      <c r="I1514" s="13">
        <v>122702.91</v>
      </c>
      <c r="J1514" s="5">
        <v>38322</v>
      </c>
      <c r="K1514" s="6">
        <f t="shared" si="23"/>
        <v>199.78999142734673</v>
      </c>
      <c r="L1514" s="51">
        <v>2603</v>
      </c>
      <c r="M1514" s="51" t="s">
        <v>8624</v>
      </c>
      <c r="N1514" s="9">
        <v>2614709</v>
      </c>
      <c r="V1514" s="66"/>
      <c r="W1514" s="66"/>
    </row>
    <row r="1515" spans="1:23" x14ac:dyDescent="0.25">
      <c r="A1515" s="9">
        <v>1514</v>
      </c>
      <c r="B1515" s="9" t="s">
        <v>119</v>
      </c>
      <c r="C1515" s="10" t="s">
        <v>2124</v>
      </c>
      <c r="D1515" s="9">
        <v>2600500</v>
      </c>
      <c r="E1515" s="10" t="s">
        <v>1135</v>
      </c>
      <c r="F1515" s="13">
        <v>634.45000000000005</v>
      </c>
      <c r="G1515" s="13">
        <v>88773</v>
      </c>
      <c r="H1515" s="13">
        <v>188780.75</v>
      </c>
      <c r="I1515" s="13">
        <v>277553.75</v>
      </c>
      <c r="J1515" s="5">
        <v>37803</v>
      </c>
      <c r="K1515" s="6">
        <f t="shared" si="23"/>
        <v>297.55024036567102</v>
      </c>
      <c r="L1515" s="51">
        <v>2603</v>
      </c>
      <c r="M1515" s="51" t="s">
        <v>8624</v>
      </c>
      <c r="N1515" s="9">
        <v>2600500</v>
      </c>
      <c r="V1515" s="66"/>
      <c r="W1515" s="66"/>
    </row>
    <row r="1516" spans="1:23" x14ac:dyDescent="0.25">
      <c r="A1516" s="9">
        <v>1515</v>
      </c>
      <c r="B1516" s="9" t="s">
        <v>119</v>
      </c>
      <c r="C1516" s="10" t="s">
        <v>2124</v>
      </c>
      <c r="D1516" s="9">
        <v>2600500</v>
      </c>
      <c r="E1516" s="10" t="s">
        <v>3818</v>
      </c>
      <c r="F1516" s="13">
        <v>829.23</v>
      </c>
      <c r="G1516" s="13">
        <v>525002.43999999994</v>
      </c>
      <c r="H1516" s="13">
        <v>118497.56</v>
      </c>
      <c r="I1516" s="13">
        <v>643500</v>
      </c>
      <c r="J1516" s="5">
        <v>38139</v>
      </c>
      <c r="K1516" s="6">
        <f t="shared" si="23"/>
        <v>142.90071512125706</v>
      </c>
      <c r="L1516" s="51">
        <v>2603</v>
      </c>
      <c r="M1516" s="51" t="s">
        <v>8624</v>
      </c>
      <c r="N1516" s="9">
        <v>2600500</v>
      </c>
      <c r="V1516" s="66"/>
      <c r="W1516" s="66"/>
    </row>
    <row r="1517" spans="1:23" x14ac:dyDescent="0.25">
      <c r="A1517" s="9">
        <v>1516</v>
      </c>
      <c r="B1517" s="9" t="s">
        <v>119</v>
      </c>
      <c r="C1517" s="10" t="s">
        <v>3821</v>
      </c>
      <c r="D1517" s="9">
        <v>2609907</v>
      </c>
      <c r="E1517" s="10" t="s">
        <v>3822</v>
      </c>
      <c r="F1517" s="13">
        <v>650</v>
      </c>
      <c r="G1517" s="13">
        <v>80340.600000000006</v>
      </c>
      <c r="H1517" s="13">
        <v>66303.06</v>
      </c>
      <c r="I1517" s="13">
        <v>146643.66</v>
      </c>
      <c r="J1517" s="5">
        <v>37742</v>
      </c>
      <c r="K1517" s="6">
        <f t="shared" si="23"/>
        <v>102.00470769230769</v>
      </c>
      <c r="L1517" s="51">
        <v>2601</v>
      </c>
      <c r="M1517" s="51" t="s">
        <v>8701</v>
      </c>
      <c r="N1517" s="9">
        <v>2609907</v>
      </c>
      <c r="V1517" s="66"/>
      <c r="W1517" s="66"/>
    </row>
    <row r="1518" spans="1:23" x14ac:dyDescent="0.25">
      <c r="A1518" s="9">
        <v>1517</v>
      </c>
      <c r="B1518" s="9" t="s">
        <v>119</v>
      </c>
      <c r="C1518" s="10" t="s">
        <v>3824</v>
      </c>
      <c r="D1518" s="9">
        <v>2613602</v>
      </c>
      <c r="E1518" s="10" t="s">
        <v>3825</v>
      </c>
      <c r="F1518" s="13">
        <v>249.48</v>
      </c>
      <c r="G1518" s="13">
        <v>50344.61</v>
      </c>
      <c r="H1518" s="13">
        <v>24884.1</v>
      </c>
      <c r="I1518" s="13">
        <v>75228.710000000006</v>
      </c>
      <c r="J1518" s="5">
        <v>37895</v>
      </c>
      <c r="K1518" s="6">
        <f t="shared" si="23"/>
        <v>99.743867243867243</v>
      </c>
      <c r="L1518" s="51">
        <v>2602</v>
      </c>
      <c r="M1518" s="51" t="s">
        <v>8677</v>
      </c>
      <c r="N1518" s="9">
        <v>2613602</v>
      </c>
      <c r="V1518" s="66"/>
      <c r="W1518" s="66"/>
    </row>
    <row r="1519" spans="1:23" x14ac:dyDescent="0.25">
      <c r="A1519" s="9">
        <v>1518</v>
      </c>
      <c r="B1519" s="9" t="s">
        <v>119</v>
      </c>
      <c r="C1519" s="10" t="s">
        <v>288</v>
      </c>
      <c r="D1519" s="9">
        <v>2609402</v>
      </c>
      <c r="E1519" s="10" t="s">
        <v>3827</v>
      </c>
      <c r="F1519" s="13">
        <v>125.4</v>
      </c>
      <c r="G1519" s="13">
        <v>54982.75</v>
      </c>
      <c r="H1519" s="13">
        <v>60324.77</v>
      </c>
      <c r="I1519" s="13">
        <v>115307.52</v>
      </c>
      <c r="J1519" s="5">
        <v>37316</v>
      </c>
      <c r="K1519" s="6">
        <f t="shared" si="23"/>
        <v>481.0587719298245</v>
      </c>
      <c r="L1519" s="51">
        <v>2604</v>
      </c>
      <c r="M1519" s="51" t="s">
        <v>8664</v>
      </c>
      <c r="N1519" s="9">
        <v>2609402</v>
      </c>
      <c r="V1519" s="66"/>
      <c r="W1519" s="66"/>
    </row>
    <row r="1520" spans="1:23" x14ac:dyDescent="0.25">
      <c r="A1520" s="9">
        <v>1519</v>
      </c>
      <c r="B1520" s="9" t="s">
        <v>119</v>
      </c>
      <c r="C1520" s="10" t="s">
        <v>569</v>
      </c>
      <c r="D1520" s="9">
        <v>2615508</v>
      </c>
      <c r="E1520" s="10" t="s">
        <v>3829</v>
      </c>
      <c r="F1520" s="13">
        <v>677.31</v>
      </c>
      <c r="G1520" s="13">
        <v>194396.29</v>
      </c>
      <c r="H1520" s="13">
        <v>528710.06000000006</v>
      </c>
      <c r="I1520" s="13">
        <v>723106.35</v>
      </c>
      <c r="J1520" s="5">
        <v>38047</v>
      </c>
      <c r="K1520" s="6">
        <f t="shared" si="23"/>
        <v>780.60276682759752</v>
      </c>
      <c r="L1520" s="51">
        <v>2604</v>
      </c>
      <c r="M1520" s="51" t="s">
        <v>8664</v>
      </c>
      <c r="N1520" s="9">
        <v>2615508</v>
      </c>
      <c r="V1520" s="66"/>
      <c r="W1520" s="66"/>
    </row>
    <row r="1521" spans="1:23" x14ac:dyDescent="0.25">
      <c r="A1521" s="9">
        <v>1520</v>
      </c>
      <c r="B1521" s="9" t="s">
        <v>119</v>
      </c>
      <c r="C1521" s="10" t="s">
        <v>2976</v>
      </c>
      <c r="D1521" s="9">
        <v>2604205</v>
      </c>
      <c r="E1521" s="10" t="s">
        <v>3831</v>
      </c>
      <c r="F1521" s="13">
        <v>174.46</v>
      </c>
      <c r="G1521" s="13">
        <v>243542.42</v>
      </c>
      <c r="H1521" s="13">
        <v>346258.63</v>
      </c>
      <c r="I1521" s="13">
        <v>589801.05000000005</v>
      </c>
      <c r="J1521" s="5">
        <v>38991</v>
      </c>
      <c r="K1521" s="6">
        <f t="shared" si="23"/>
        <v>1984.745099163132</v>
      </c>
      <c r="L1521" s="51">
        <v>2603</v>
      </c>
      <c r="M1521" s="51" t="s">
        <v>8624</v>
      </c>
      <c r="N1521" s="9">
        <v>2604205</v>
      </c>
      <c r="V1521" s="66"/>
      <c r="W1521" s="66"/>
    </row>
    <row r="1522" spans="1:23" x14ac:dyDescent="0.25">
      <c r="A1522" s="9">
        <v>1521</v>
      </c>
      <c r="B1522" s="9" t="s">
        <v>119</v>
      </c>
      <c r="C1522" s="10" t="s">
        <v>3832</v>
      </c>
      <c r="D1522" s="9">
        <v>2607950</v>
      </c>
      <c r="E1522" s="10" t="s">
        <v>3833</v>
      </c>
      <c r="F1522" s="13">
        <v>1125</v>
      </c>
      <c r="G1522" s="13">
        <v>1199951.05</v>
      </c>
      <c r="H1522" s="13">
        <v>1310756.08</v>
      </c>
      <c r="I1522" s="13">
        <v>2510707.13</v>
      </c>
      <c r="J1522" s="5">
        <v>38899</v>
      </c>
      <c r="K1522" s="6">
        <f t="shared" si="23"/>
        <v>1165.1165155555557</v>
      </c>
      <c r="L1522" s="51">
        <v>2603</v>
      </c>
      <c r="M1522" s="51" t="s">
        <v>8624</v>
      </c>
      <c r="N1522" s="9">
        <v>2607950</v>
      </c>
      <c r="V1522" s="66"/>
      <c r="W1522" s="66"/>
    </row>
    <row r="1523" spans="1:23" x14ac:dyDescent="0.25">
      <c r="A1523" s="9">
        <v>1522</v>
      </c>
      <c r="B1523" s="9" t="s">
        <v>119</v>
      </c>
      <c r="C1523" s="10" t="s">
        <v>2857</v>
      </c>
      <c r="D1523" s="9">
        <v>2608701</v>
      </c>
      <c r="E1523" s="10" t="s">
        <v>3835</v>
      </c>
      <c r="F1523" s="13">
        <v>314</v>
      </c>
      <c r="G1523" s="13">
        <v>185105.25</v>
      </c>
      <c r="H1523" s="13">
        <v>566784.78</v>
      </c>
      <c r="I1523" s="13">
        <v>751890.03</v>
      </c>
      <c r="J1523" s="5">
        <v>38991</v>
      </c>
      <c r="K1523" s="6">
        <f t="shared" si="23"/>
        <v>1805.0470700636943</v>
      </c>
      <c r="L1523" s="51">
        <v>2603</v>
      </c>
      <c r="M1523" s="51" t="s">
        <v>8624</v>
      </c>
      <c r="N1523" s="9">
        <v>2608701</v>
      </c>
      <c r="V1523" s="66"/>
      <c r="W1523" s="66"/>
    </row>
    <row r="1524" spans="1:23" x14ac:dyDescent="0.25">
      <c r="A1524" s="9">
        <v>1523</v>
      </c>
      <c r="B1524" s="9" t="s">
        <v>119</v>
      </c>
      <c r="C1524" s="10" t="s">
        <v>3758</v>
      </c>
      <c r="D1524" s="9">
        <v>2600906</v>
      </c>
      <c r="E1524" s="10" t="s">
        <v>3837</v>
      </c>
      <c r="F1524" s="13">
        <v>271</v>
      </c>
      <c r="G1524" s="13">
        <v>120999.32</v>
      </c>
      <c r="H1524" s="13">
        <v>179490.8</v>
      </c>
      <c r="I1524" s="13">
        <v>300490.12</v>
      </c>
      <c r="J1524" s="5">
        <v>37865</v>
      </c>
      <c r="K1524" s="6">
        <f t="shared" si="23"/>
        <v>662.32767527675276</v>
      </c>
      <c r="L1524" s="51">
        <v>2604</v>
      </c>
      <c r="M1524" s="51" t="s">
        <v>8664</v>
      </c>
      <c r="N1524" s="9">
        <v>2600906</v>
      </c>
      <c r="V1524" s="66"/>
      <c r="W1524" s="66"/>
    </row>
    <row r="1525" spans="1:23" x14ac:dyDescent="0.25">
      <c r="A1525" s="9">
        <v>1524</v>
      </c>
      <c r="B1525" s="9" t="s">
        <v>119</v>
      </c>
      <c r="C1525" s="10" t="s">
        <v>2976</v>
      </c>
      <c r="D1525" s="9">
        <v>2604205</v>
      </c>
      <c r="E1525" s="10" t="s">
        <v>3839</v>
      </c>
      <c r="F1525" s="13">
        <v>1085</v>
      </c>
      <c r="G1525" s="13">
        <v>1263680.04</v>
      </c>
      <c r="H1525" s="13">
        <v>1383188.8</v>
      </c>
      <c r="I1525" s="13">
        <v>2646868.84</v>
      </c>
      <c r="J1525" s="5">
        <v>38961</v>
      </c>
      <c r="K1525" s="6">
        <f t="shared" si="23"/>
        <v>1274.8283870967743</v>
      </c>
      <c r="L1525" s="51">
        <v>2603</v>
      </c>
      <c r="M1525" s="51" t="s">
        <v>8624</v>
      </c>
      <c r="N1525" s="9">
        <v>2604205</v>
      </c>
      <c r="V1525" s="66"/>
      <c r="W1525" s="66"/>
    </row>
    <row r="1526" spans="1:23" x14ac:dyDescent="0.25">
      <c r="A1526" s="9">
        <v>1525</v>
      </c>
      <c r="B1526" s="9" t="s">
        <v>119</v>
      </c>
      <c r="C1526" s="10" t="s">
        <v>3842</v>
      </c>
      <c r="D1526" s="9">
        <v>2608800</v>
      </c>
      <c r="E1526" s="10" t="s">
        <v>3843</v>
      </c>
      <c r="F1526" s="13">
        <v>991.57</v>
      </c>
      <c r="G1526" s="13">
        <v>471941.88</v>
      </c>
      <c r="H1526" s="13">
        <v>1042324.79</v>
      </c>
      <c r="I1526" s="13">
        <v>1514266.67</v>
      </c>
      <c r="J1526" s="5">
        <v>39630</v>
      </c>
      <c r="K1526" s="6">
        <f t="shared" si="23"/>
        <v>1051.1862904283107</v>
      </c>
      <c r="L1526" s="51">
        <v>2603</v>
      </c>
      <c r="M1526" s="51" t="s">
        <v>8624</v>
      </c>
      <c r="N1526" s="9">
        <v>2608800</v>
      </c>
      <c r="V1526" s="66"/>
      <c r="W1526" s="66"/>
    </row>
    <row r="1527" spans="1:23" x14ac:dyDescent="0.25">
      <c r="A1527" s="9">
        <v>1526</v>
      </c>
      <c r="B1527" s="9" t="s">
        <v>119</v>
      </c>
      <c r="C1527" s="10" t="s">
        <v>569</v>
      </c>
      <c r="D1527" s="9">
        <v>2615508</v>
      </c>
      <c r="E1527" s="10" t="s">
        <v>3845</v>
      </c>
      <c r="F1527" s="13">
        <v>74.349999999999994</v>
      </c>
      <c r="G1527" s="13">
        <v>17237.07</v>
      </c>
      <c r="H1527" s="13">
        <v>76318.320000000007</v>
      </c>
      <c r="I1527" s="13">
        <v>93555.39</v>
      </c>
      <c r="J1527" s="5">
        <v>38047</v>
      </c>
      <c r="K1527" s="6">
        <f t="shared" si="23"/>
        <v>1026.4737054472093</v>
      </c>
      <c r="L1527" s="51">
        <v>2604</v>
      </c>
      <c r="M1527" s="51" t="s">
        <v>8664</v>
      </c>
      <c r="N1527" s="9">
        <v>2615508</v>
      </c>
      <c r="V1527" s="66"/>
      <c r="W1527" s="66"/>
    </row>
    <row r="1528" spans="1:23" x14ac:dyDescent="0.25">
      <c r="A1528" s="9">
        <v>1527</v>
      </c>
      <c r="B1528" s="9" t="s">
        <v>119</v>
      </c>
      <c r="C1528" s="10" t="s">
        <v>569</v>
      </c>
      <c r="D1528" s="9">
        <v>2615508</v>
      </c>
      <c r="E1528" s="10" t="s">
        <v>3847</v>
      </c>
      <c r="F1528" s="13">
        <v>338.4</v>
      </c>
      <c r="G1528" s="13">
        <v>53562.29</v>
      </c>
      <c r="H1528" s="13">
        <v>399559.03</v>
      </c>
      <c r="I1528" s="13">
        <v>453121.32</v>
      </c>
      <c r="J1528" s="5">
        <v>38047</v>
      </c>
      <c r="K1528" s="6">
        <f t="shared" si="23"/>
        <v>1180.7299940898347</v>
      </c>
      <c r="L1528" s="51">
        <v>2604</v>
      </c>
      <c r="M1528" s="51" t="s">
        <v>8664</v>
      </c>
      <c r="N1528" s="9">
        <v>2615508</v>
      </c>
      <c r="V1528" s="66"/>
      <c r="W1528" s="66"/>
    </row>
    <row r="1529" spans="1:23" x14ac:dyDescent="0.25">
      <c r="A1529" s="9">
        <v>1528</v>
      </c>
      <c r="B1529" s="9" t="s">
        <v>119</v>
      </c>
      <c r="C1529" s="10" t="s">
        <v>3832</v>
      </c>
      <c r="D1529" s="9">
        <v>2607950</v>
      </c>
      <c r="E1529" s="10" t="s">
        <v>3849</v>
      </c>
      <c r="F1529" s="13">
        <v>95.39</v>
      </c>
      <c r="G1529" s="13">
        <v>62815.89</v>
      </c>
      <c r="H1529" s="13">
        <v>147890.99</v>
      </c>
      <c r="I1529" s="13">
        <v>210706.88</v>
      </c>
      <c r="J1529" s="5">
        <v>38991</v>
      </c>
      <c r="K1529" s="6">
        <f t="shared" si="23"/>
        <v>1550.382534856903</v>
      </c>
      <c r="L1529" s="51">
        <v>2603</v>
      </c>
      <c r="M1529" s="51" t="s">
        <v>8624</v>
      </c>
      <c r="N1529" s="9">
        <v>2607950</v>
      </c>
      <c r="V1529" s="66"/>
      <c r="W1529" s="66"/>
    </row>
    <row r="1530" spans="1:23" x14ac:dyDescent="0.25">
      <c r="A1530" s="9">
        <v>1529</v>
      </c>
      <c r="B1530" s="9" t="s">
        <v>119</v>
      </c>
      <c r="C1530" s="10" t="s">
        <v>2976</v>
      </c>
      <c r="D1530" s="9">
        <v>2604205</v>
      </c>
      <c r="E1530" s="10" t="s">
        <v>3851</v>
      </c>
      <c r="F1530" s="13">
        <v>368</v>
      </c>
      <c r="G1530" s="13">
        <v>378918</v>
      </c>
      <c r="H1530" s="13">
        <v>464108.57</v>
      </c>
      <c r="I1530" s="13">
        <v>843026.57</v>
      </c>
      <c r="J1530" s="5">
        <v>38961</v>
      </c>
      <c r="K1530" s="6">
        <f t="shared" si="23"/>
        <v>1261.1645923913043</v>
      </c>
      <c r="L1530" s="51">
        <v>2603</v>
      </c>
      <c r="M1530" s="51" t="s">
        <v>8624</v>
      </c>
      <c r="N1530" s="9">
        <v>2604205</v>
      </c>
      <c r="V1530" s="66"/>
      <c r="W1530" s="66"/>
    </row>
    <row r="1531" spans="1:23" x14ac:dyDescent="0.25">
      <c r="A1531" s="9">
        <v>1530</v>
      </c>
      <c r="B1531" s="9" t="s">
        <v>119</v>
      </c>
      <c r="C1531" s="10" t="s">
        <v>2976</v>
      </c>
      <c r="D1531" s="9">
        <v>2604205</v>
      </c>
      <c r="E1531" s="10" t="s">
        <v>3853</v>
      </c>
      <c r="F1531" s="13">
        <v>487.55</v>
      </c>
      <c r="G1531" s="13">
        <v>247250.83</v>
      </c>
      <c r="H1531" s="13">
        <v>856051.59</v>
      </c>
      <c r="I1531" s="13">
        <v>1103302.42</v>
      </c>
      <c r="J1531" s="5">
        <v>38930</v>
      </c>
      <c r="K1531" s="6">
        <f t="shared" si="23"/>
        <v>1755.82317711004</v>
      </c>
      <c r="L1531" s="51">
        <v>2603</v>
      </c>
      <c r="M1531" s="51" t="s">
        <v>8624</v>
      </c>
      <c r="N1531" s="9">
        <v>2604205</v>
      </c>
      <c r="V1531" s="66"/>
      <c r="W1531" s="66"/>
    </row>
    <row r="1532" spans="1:23" x14ac:dyDescent="0.25">
      <c r="A1532" s="9">
        <v>1531</v>
      </c>
      <c r="B1532" s="9" t="s">
        <v>119</v>
      </c>
      <c r="C1532" s="10" t="s">
        <v>3855</v>
      </c>
      <c r="D1532" s="9">
        <v>2608404</v>
      </c>
      <c r="E1532" s="10" t="s">
        <v>3856</v>
      </c>
      <c r="F1532" s="13">
        <v>871.07</v>
      </c>
      <c r="G1532" s="13">
        <v>123121.4</v>
      </c>
      <c r="H1532" s="13">
        <v>230878.6</v>
      </c>
      <c r="I1532" s="13">
        <v>354000</v>
      </c>
      <c r="J1532" s="5">
        <v>38169</v>
      </c>
      <c r="K1532" s="6">
        <f t="shared" si="23"/>
        <v>265.05171800199753</v>
      </c>
      <c r="L1532" s="51">
        <v>2603</v>
      </c>
      <c r="M1532" s="51" t="s">
        <v>8624</v>
      </c>
      <c r="N1532" s="9">
        <v>2608404</v>
      </c>
      <c r="V1532" s="66"/>
      <c r="W1532" s="66"/>
    </row>
    <row r="1533" spans="1:23" x14ac:dyDescent="0.25">
      <c r="A1533" s="9">
        <v>1532</v>
      </c>
      <c r="B1533" s="9" t="s">
        <v>119</v>
      </c>
      <c r="C1533" s="10" t="s">
        <v>2976</v>
      </c>
      <c r="D1533" s="9">
        <v>2604205</v>
      </c>
      <c r="E1533" s="10" t="s">
        <v>3858</v>
      </c>
      <c r="F1533" s="13">
        <v>297</v>
      </c>
      <c r="G1533" s="13">
        <v>395291.44</v>
      </c>
      <c r="H1533" s="13">
        <v>421554.34</v>
      </c>
      <c r="I1533" s="13">
        <v>816845.78</v>
      </c>
      <c r="J1533" s="5">
        <v>38961</v>
      </c>
      <c r="K1533" s="6">
        <f t="shared" si="23"/>
        <v>1419.3748821548822</v>
      </c>
      <c r="L1533" s="51">
        <v>2603</v>
      </c>
      <c r="M1533" s="51" t="s">
        <v>8624</v>
      </c>
      <c r="N1533" s="9">
        <v>2604205</v>
      </c>
      <c r="V1533" s="66"/>
      <c r="W1533" s="66"/>
    </row>
    <row r="1534" spans="1:23" x14ac:dyDescent="0.25">
      <c r="A1534" s="9">
        <v>1533</v>
      </c>
      <c r="B1534" s="9" t="s">
        <v>119</v>
      </c>
      <c r="C1534" s="10" t="s">
        <v>2976</v>
      </c>
      <c r="D1534" s="9">
        <v>2604205</v>
      </c>
      <c r="E1534" s="10" t="s">
        <v>3860</v>
      </c>
      <c r="F1534" s="13">
        <v>204</v>
      </c>
      <c r="G1534" s="13">
        <v>487507.55</v>
      </c>
      <c r="H1534" s="13">
        <v>273734.21999999997</v>
      </c>
      <c r="I1534" s="13">
        <v>761241.77</v>
      </c>
      <c r="J1534" s="5">
        <v>39022</v>
      </c>
      <c r="K1534" s="6">
        <f t="shared" si="23"/>
        <v>1341.8344117647057</v>
      </c>
      <c r="L1534" s="51">
        <v>2603</v>
      </c>
      <c r="M1534" s="51" t="s">
        <v>8624</v>
      </c>
      <c r="N1534" s="9">
        <v>2604205</v>
      </c>
      <c r="V1534" s="66"/>
      <c r="W1534" s="66"/>
    </row>
    <row r="1535" spans="1:23" x14ac:dyDescent="0.25">
      <c r="A1535" s="9">
        <v>1534</v>
      </c>
      <c r="B1535" s="9" t="s">
        <v>119</v>
      </c>
      <c r="C1535" s="10" t="s">
        <v>2976</v>
      </c>
      <c r="D1535" s="9">
        <v>2604205</v>
      </c>
      <c r="E1535" s="10" t="s">
        <v>3862</v>
      </c>
      <c r="F1535" s="13">
        <v>91.04</v>
      </c>
      <c r="G1535" s="13">
        <v>52402.34</v>
      </c>
      <c r="H1535" s="13">
        <v>125617.60000000001</v>
      </c>
      <c r="I1535" s="13">
        <v>178019.94</v>
      </c>
      <c r="J1535" s="5">
        <v>38991</v>
      </c>
      <c r="K1535" s="6">
        <f t="shared" si="23"/>
        <v>1379.8066783831282</v>
      </c>
      <c r="L1535" s="51">
        <v>2603</v>
      </c>
      <c r="M1535" s="51" t="s">
        <v>8624</v>
      </c>
      <c r="N1535" s="9">
        <v>2604205</v>
      </c>
      <c r="V1535" s="66"/>
      <c r="W1535" s="66"/>
    </row>
    <row r="1536" spans="1:23" x14ac:dyDescent="0.25">
      <c r="A1536" s="9">
        <v>1535</v>
      </c>
      <c r="B1536" s="9" t="s">
        <v>119</v>
      </c>
      <c r="C1536" s="10" t="s">
        <v>2857</v>
      </c>
      <c r="D1536" s="9">
        <v>2608701</v>
      </c>
      <c r="E1536" s="10" t="s">
        <v>3864</v>
      </c>
      <c r="F1536" s="13">
        <v>227</v>
      </c>
      <c r="G1536" s="13">
        <v>112928.55</v>
      </c>
      <c r="H1536" s="13">
        <v>287618.48</v>
      </c>
      <c r="I1536" s="13">
        <v>400547.03</v>
      </c>
      <c r="J1536" s="5">
        <v>38991</v>
      </c>
      <c r="K1536" s="6">
        <f t="shared" si="23"/>
        <v>1267.0417621145373</v>
      </c>
      <c r="L1536" s="51">
        <v>2603</v>
      </c>
      <c r="M1536" s="51" t="s">
        <v>8624</v>
      </c>
      <c r="N1536" s="9">
        <v>2608701</v>
      </c>
      <c r="V1536" s="66"/>
      <c r="W1536" s="66"/>
    </row>
    <row r="1537" spans="1:23" x14ac:dyDescent="0.25">
      <c r="A1537" s="9">
        <v>1536</v>
      </c>
      <c r="B1537" s="9" t="s">
        <v>119</v>
      </c>
      <c r="C1537" s="10" t="s">
        <v>3866</v>
      </c>
      <c r="D1537" s="9">
        <v>2609204</v>
      </c>
      <c r="E1537" s="10" t="s">
        <v>3867</v>
      </c>
      <c r="F1537" s="13">
        <v>53.16</v>
      </c>
      <c r="G1537" s="13">
        <v>9998.14</v>
      </c>
      <c r="H1537" s="13">
        <v>83641.8</v>
      </c>
      <c r="I1537" s="13">
        <v>93639.94</v>
      </c>
      <c r="J1537" s="5">
        <v>39052</v>
      </c>
      <c r="K1537" s="6">
        <f t="shared" si="23"/>
        <v>1573.3972911963883</v>
      </c>
      <c r="L1537" s="51">
        <v>2604</v>
      </c>
      <c r="M1537" s="51" t="s">
        <v>8664</v>
      </c>
      <c r="N1537" s="9">
        <v>2609204</v>
      </c>
      <c r="V1537" s="66"/>
      <c r="W1537" s="66"/>
    </row>
    <row r="1538" spans="1:23" x14ac:dyDescent="0.25">
      <c r="A1538" s="9">
        <v>1537</v>
      </c>
      <c r="B1538" s="9" t="s">
        <v>119</v>
      </c>
      <c r="C1538" s="10" t="s">
        <v>3869</v>
      </c>
      <c r="D1538" s="9">
        <v>2616506</v>
      </c>
      <c r="E1538" s="10" t="s">
        <v>3870</v>
      </c>
      <c r="F1538" s="13">
        <v>69.209999999999994</v>
      </c>
      <c r="G1538" s="13">
        <v>10460.030000000001</v>
      </c>
      <c r="H1538" s="13">
        <v>100006.43</v>
      </c>
      <c r="I1538" s="13">
        <v>110466.46</v>
      </c>
      <c r="J1538" s="5">
        <v>39052</v>
      </c>
      <c r="K1538" s="6">
        <f t="shared" si="23"/>
        <v>1444.9708134662621</v>
      </c>
      <c r="L1538" s="51">
        <v>2604</v>
      </c>
      <c r="M1538" s="51" t="s">
        <v>8664</v>
      </c>
      <c r="N1538" s="9">
        <v>2616506</v>
      </c>
      <c r="V1538" s="66"/>
      <c r="W1538" s="66"/>
    </row>
    <row r="1539" spans="1:23" x14ac:dyDescent="0.25">
      <c r="A1539" s="9">
        <v>1538</v>
      </c>
      <c r="B1539" s="9" t="s">
        <v>119</v>
      </c>
      <c r="C1539" s="10" t="s">
        <v>2976</v>
      </c>
      <c r="D1539" s="9">
        <v>2604205</v>
      </c>
      <c r="E1539" s="10" t="s">
        <v>295</v>
      </c>
      <c r="F1539" s="13">
        <v>253.07</v>
      </c>
      <c r="G1539" s="13">
        <v>277961.88</v>
      </c>
      <c r="H1539" s="13">
        <v>328444.15000000002</v>
      </c>
      <c r="I1539" s="13">
        <v>606406.03</v>
      </c>
      <c r="J1539" s="5">
        <v>38991</v>
      </c>
      <c r="K1539" s="6">
        <f t="shared" ref="K1539:K1602" si="24">H1539/F1539</f>
        <v>1297.8391354170783</v>
      </c>
      <c r="L1539" s="51">
        <v>2603</v>
      </c>
      <c r="M1539" s="51" t="s">
        <v>8624</v>
      </c>
      <c r="N1539" s="9">
        <v>2604205</v>
      </c>
      <c r="V1539" s="66"/>
      <c r="W1539" s="66"/>
    </row>
    <row r="1540" spans="1:23" x14ac:dyDescent="0.25">
      <c r="A1540" s="9">
        <v>1539</v>
      </c>
      <c r="B1540" s="9" t="s">
        <v>119</v>
      </c>
      <c r="C1540" s="10" t="s">
        <v>3873</v>
      </c>
      <c r="D1540" s="9">
        <v>2612000</v>
      </c>
      <c r="E1540" s="10" t="s">
        <v>1007</v>
      </c>
      <c r="F1540" s="13">
        <v>111.43</v>
      </c>
      <c r="G1540" s="13">
        <v>46048.29</v>
      </c>
      <c r="H1540" s="13">
        <v>60951.71</v>
      </c>
      <c r="I1540" s="13">
        <v>107000</v>
      </c>
      <c r="J1540" s="5">
        <v>36951</v>
      </c>
      <c r="K1540" s="6">
        <f t="shared" si="24"/>
        <v>546.99551287804002</v>
      </c>
      <c r="L1540" s="51">
        <v>2603</v>
      </c>
      <c r="M1540" s="51" t="s">
        <v>8624</v>
      </c>
      <c r="N1540" s="9">
        <v>2612000</v>
      </c>
      <c r="V1540" s="66"/>
      <c r="W1540" s="66"/>
    </row>
    <row r="1541" spans="1:23" x14ac:dyDescent="0.25">
      <c r="A1541" s="9">
        <v>1540</v>
      </c>
      <c r="B1541" s="9" t="s">
        <v>119</v>
      </c>
      <c r="C1541" s="10" t="s">
        <v>3875</v>
      </c>
      <c r="D1541" s="9">
        <v>2604106</v>
      </c>
      <c r="E1541" s="10" t="s">
        <v>3876</v>
      </c>
      <c r="F1541" s="13">
        <v>52.28</v>
      </c>
      <c r="G1541" s="13">
        <v>0</v>
      </c>
      <c r="H1541" s="13">
        <v>14439.07</v>
      </c>
      <c r="I1541" s="13">
        <v>14439.07</v>
      </c>
      <c r="J1541" s="5">
        <v>38899</v>
      </c>
      <c r="K1541" s="6">
        <f t="shared" si="24"/>
        <v>276.18726090283087</v>
      </c>
      <c r="L1541" s="51">
        <v>2603</v>
      </c>
      <c r="M1541" s="51" t="s">
        <v>8624</v>
      </c>
      <c r="N1541" s="9">
        <v>2604106</v>
      </c>
      <c r="V1541" s="66"/>
      <c r="W1541" s="66"/>
    </row>
    <row r="1542" spans="1:23" x14ac:dyDescent="0.25">
      <c r="A1542" s="9">
        <v>1541</v>
      </c>
      <c r="B1542" s="9" t="s">
        <v>119</v>
      </c>
      <c r="C1542" s="10" t="s">
        <v>2976</v>
      </c>
      <c r="D1542" s="9">
        <v>2604205</v>
      </c>
      <c r="E1542" s="10" t="s">
        <v>3878</v>
      </c>
      <c r="F1542" s="13">
        <v>700</v>
      </c>
      <c r="G1542" s="13">
        <v>1211189.22</v>
      </c>
      <c r="H1542" s="13">
        <v>1210359.5900000001</v>
      </c>
      <c r="I1542" s="13">
        <v>2421548.81</v>
      </c>
      <c r="J1542" s="5">
        <v>38961</v>
      </c>
      <c r="K1542" s="6">
        <f t="shared" si="24"/>
        <v>1729.0851285714286</v>
      </c>
      <c r="L1542" s="51">
        <v>2603</v>
      </c>
      <c r="M1542" s="51" t="s">
        <v>8624</v>
      </c>
      <c r="N1542" s="9">
        <v>2604205</v>
      </c>
      <c r="V1542" s="66"/>
      <c r="W1542" s="66"/>
    </row>
    <row r="1543" spans="1:23" x14ac:dyDescent="0.25">
      <c r="A1543" s="9">
        <v>1542</v>
      </c>
      <c r="B1543" s="9" t="s">
        <v>119</v>
      </c>
      <c r="C1543" s="10" t="s">
        <v>3832</v>
      </c>
      <c r="D1543" s="9">
        <v>2607950</v>
      </c>
      <c r="E1543" s="10" t="s">
        <v>3880</v>
      </c>
      <c r="F1543" s="13">
        <v>533.45000000000005</v>
      </c>
      <c r="G1543" s="13">
        <v>462055.96</v>
      </c>
      <c r="H1543" s="13">
        <v>756853.45</v>
      </c>
      <c r="I1543" s="13">
        <v>1218909.4099999999</v>
      </c>
      <c r="J1543" s="5">
        <v>38930</v>
      </c>
      <c r="K1543" s="6">
        <f t="shared" si="24"/>
        <v>1418.7898584684599</v>
      </c>
      <c r="L1543" s="51">
        <v>2603</v>
      </c>
      <c r="M1543" s="51" t="s">
        <v>8624</v>
      </c>
      <c r="N1543" s="9">
        <v>2607950</v>
      </c>
      <c r="V1543" s="66"/>
      <c r="W1543" s="66"/>
    </row>
    <row r="1544" spans="1:23" x14ac:dyDescent="0.25">
      <c r="A1544" s="9">
        <v>1543</v>
      </c>
      <c r="B1544" s="9" t="s">
        <v>119</v>
      </c>
      <c r="C1544" s="10" t="s">
        <v>3058</v>
      </c>
      <c r="D1544" s="9">
        <v>2610905</v>
      </c>
      <c r="E1544" s="10" t="s">
        <v>2162</v>
      </c>
      <c r="F1544" s="13">
        <v>457.96</v>
      </c>
      <c r="G1544" s="13">
        <v>9700.35</v>
      </c>
      <c r="H1544" s="13">
        <v>177549.65</v>
      </c>
      <c r="I1544" s="13">
        <v>187250</v>
      </c>
      <c r="J1544" s="5">
        <v>38930</v>
      </c>
      <c r="K1544" s="6">
        <f t="shared" si="24"/>
        <v>387.69685125338458</v>
      </c>
      <c r="L1544" s="51">
        <v>2603</v>
      </c>
      <c r="M1544" s="51" t="s">
        <v>8624</v>
      </c>
      <c r="N1544" s="9">
        <v>2610905</v>
      </c>
      <c r="V1544" s="66"/>
      <c r="W1544" s="66"/>
    </row>
    <row r="1545" spans="1:23" x14ac:dyDescent="0.25">
      <c r="A1545" s="9">
        <v>1544</v>
      </c>
      <c r="B1545" s="9" t="s">
        <v>119</v>
      </c>
      <c r="C1545" s="10" t="s">
        <v>3883</v>
      </c>
      <c r="D1545" s="9">
        <v>2603603</v>
      </c>
      <c r="E1545" s="10" t="s">
        <v>3884</v>
      </c>
      <c r="F1545" s="13">
        <v>714.11</v>
      </c>
      <c r="G1545" s="13">
        <v>64804.93</v>
      </c>
      <c r="H1545" s="13">
        <v>485730.07</v>
      </c>
      <c r="I1545" s="13">
        <v>550535</v>
      </c>
      <c r="J1545" s="5">
        <v>38991</v>
      </c>
      <c r="K1545" s="6">
        <f t="shared" si="24"/>
        <v>680.18942459845118</v>
      </c>
      <c r="L1545" s="51">
        <v>2604</v>
      </c>
      <c r="M1545" s="51" t="s">
        <v>8664</v>
      </c>
      <c r="N1545" s="9">
        <v>2603603</v>
      </c>
      <c r="V1545" s="66"/>
      <c r="W1545" s="66"/>
    </row>
    <row r="1546" spans="1:23" x14ac:dyDescent="0.25">
      <c r="A1546" s="9">
        <v>1545</v>
      </c>
      <c r="B1546" s="9" t="s">
        <v>119</v>
      </c>
      <c r="C1546" s="10" t="s">
        <v>2365</v>
      </c>
      <c r="D1546" s="9">
        <v>2610004</v>
      </c>
      <c r="E1546" s="10" t="s">
        <v>3886</v>
      </c>
      <c r="F1546" s="13">
        <v>268.35000000000002</v>
      </c>
      <c r="G1546" s="13">
        <v>258095</v>
      </c>
      <c r="H1546" s="13">
        <v>480965.8</v>
      </c>
      <c r="I1546" s="13">
        <v>739060.8</v>
      </c>
      <c r="J1546" s="5">
        <v>38930</v>
      </c>
      <c r="K1546" s="6">
        <f t="shared" si="24"/>
        <v>1792.3078069685112</v>
      </c>
      <c r="L1546" s="51">
        <v>2604</v>
      </c>
      <c r="M1546" s="51" t="s">
        <v>8664</v>
      </c>
      <c r="N1546" s="9">
        <v>2610004</v>
      </c>
      <c r="V1546" s="66"/>
      <c r="W1546" s="66"/>
    </row>
    <row r="1547" spans="1:23" x14ac:dyDescent="0.25">
      <c r="A1547" s="9">
        <v>1546</v>
      </c>
      <c r="B1547" s="9" t="s">
        <v>119</v>
      </c>
      <c r="C1547" s="10" t="s">
        <v>3875</v>
      </c>
      <c r="D1547" s="9">
        <v>2604106</v>
      </c>
      <c r="E1547" s="10" t="s">
        <v>3888</v>
      </c>
      <c r="F1547" s="13">
        <v>532.32000000000005</v>
      </c>
      <c r="G1547" s="13">
        <v>2305883</v>
      </c>
      <c r="H1547" s="13">
        <v>116405.35</v>
      </c>
      <c r="I1547" s="13">
        <v>2422288.35</v>
      </c>
      <c r="J1547" s="5">
        <v>38596</v>
      </c>
      <c r="K1547" s="6">
        <f t="shared" si="24"/>
        <v>218.67551472798317</v>
      </c>
      <c r="L1547" s="51">
        <v>2603</v>
      </c>
      <c r="M1547" s="51" t="s">
        <v>8624</v>
      </c>
      <c r="N1547" s="9">
        <v>2604106</v>
      </c>
      <c r="V1547" s="66"/>
      <c r="W1547" s="66"/>
    </row>
    <row r="1548" spans="1:23" x14ac:dyDescent="0.25">
      <c r="A1548" s="9">
        <v>1547</v>
      </c>
      <c r="B1548" s="9" t="s">
        <v>119</v>
      </c>
      <c r="C1548" s="10" t="s">
        <v>3890</v>
      </c>
      <c r="D1548" s="9">
        <v>2600708</v>
      </c>
      <c r="E1548" s="10" t="s">
        <v>3891</v>
      </c>
      <c r="F1548" s="13">
        <v>418.93</v>
      </c>
      <c r="G1548" s="13">
        <v>115474.62</v>
      </c>
      <c r="H1548" s="13">
        <v>159493.39000000001</v>
      </c>
      <c r="I1548" s="13">
        <v>274968.01</v>
      </c>
      <c r="J1548" s="5">
        <v>38534</v>
      </c>
      <c r="K1548" s="6">
        <f t="shared" si="24"/>
        <v>380.71608621965487</v>
      </c>
      <c r="L1548" s="51">
        <v>2604</v>
      </c>
      <c r="M1548" s="51" t="s">
        <v>8664</v>
      </c>
      <c r="N1548" s="9">
        <v>2600708</v>
      </c>
      <c r="V1548" s="66"/>
      <c r="W1548" s="66"/>
    </row>
    <row r="1549" spans="1:23" x14ac:dyDescent="0.25">
      <c r="A1549" s="9">
        <v>1548</v>
      </c>
      <c r="B1549" s="9" t="s">
        <v>119</v>
      </c>
      <c r="C1549" s="10" t="s">
        <v>3890</v>
      </c>
      <c r="D1549" s="9">
        <v>2600708</v>
      </c>
      <c r="E1549" s="10" t="s">
        <v>3893</v>
      </c>
      <c r="F1549" s="13">
        <v>716.3</v>
      </c>
      <c r="G1549" s="13">
        <v>552825.41</v>
      </c>
      <c r="H1549" s="13">
        <v>694149.26</v>
      </c>
      <c r="I1549" s="13">
        <v>1246974.67</v>
      </c>
      <c r="J1549" s="5">
        <v>38687</v>
      </c>
      <c r="K1549" s="6">
        <f t="shared" si="24"/>
        <v>969.07616920284806</v>
      </c>
      <c r="L1549" s="51">
        <v>2604</v>
      </c>
      <c r="M1549" s="51" t="s">
        <v>8664</v>
      </c>
      <c r="N1549" s="9">
        <v>2600708</v>
      </c>
      <c r="V1549" s="66"/>
      <c r="W1549" s="66"/>
    </row>
    <row r="1550" spans="1:23" x14ac:dyDescent="0.25">
      <c r="A1550" s="9">
        <v>1549</v>
      </c>
      <c r="B1550" s="9" t="s">
        <v>119</v>
      </c>
      <c r="C1550" s="10" t="s">
        <v>3890</v>
      </c>
      <c r="D1550" s="9">
        <v>2600708</v>
      </c>
      <c r="E1550" s="10" t="s">
        <v>3893</v>
      </c>
      <c r="F1550" s="13">
        <v>1233.6199999999999</v>
      </c>
      <c r="G1550" s="13">
        <v>288157.12</v>
      </c>
      <c r="H1550" s="13">
        <v>141398.98000000001</v>
      </c>
      <c r="I1550" s="13">
        <v>429556.1</v>
      </c>
      <c r="J1550" s="5">
        <v>37803</v>
      </c>
      <c r="K1550" s="6">
        <f t="shared" si="24"/>
        <v>114.62117994195945</v>
      </c>
      <c r="L1550" s="51">
        <v>2604</v>
      </c>
      <c r="M1550" s="51" t="s">
        <v>8664</v>
      </c>
      <c r="N1550" s="9">
        <v>2600708</v>
      </c>
      <c r="V1550" s="66"/>
      <c r="W1550" s="66"/>
    </row>
    <row r="1551" spans="1:23" x14ac:dyDescent="0.25">
      <c r="A1551" s="9">
        <v>1550</v>
      </c>
      <c r="B1551" s="9" t="s">
        <v>119</v>
      </c>
      <c r="C1551" s="10" t="s">
        <v>3890</v>
      </c>
      <c r="D1551" s="9">
        <v>2600708</v>
      </c>
      <c r="E1551" s="10" t="s">
        <v>3896</v>
      </c>
      <c r="F1551" s="13">
        <v>1013</v>
      </c>
      <c r="G1551" s="13">
        <v>990842.84</v>
      </c>
      <c r="H1551" s="13">
        <v>901483.72</v>
      </c>
      <c r="I1551" s="13">
        <v>1892326.56</v>
      </c>
      <c r="J1551" s="5">
        <v>38596</v>
      </c>
      <c r="K1551" s="6">
        <f t="shared" si="24"/>
        <v>889.91482724580453</v>
      </c>
      <c r="L1551" s="51">
        <v>2604</v>
      </c>
      <c r="M1551" s="51" t="s">
        <v>8664</v>
      </c>
      <c r="N1551" s="9">
        <v>2600708</v>
      </c>
      <c r="V1551" s="66"/>
      <c r="W1551" s="66"/>
    </row>
    <row r="1552" spans="1:23" x14ac:dyDescent="0.25">
      <c r="A1552" s="9">
        <v>1551</v>
      </c>
      <c r="B1552" s="9" t="s">
        <v>119</v>
      </c>
      <c r="C1552" s="10" t="s">
        <v>3890</v>
      </c>
      <c r="D1552" s="9">
        <v>2600708</v>
      </c>
      <c r="E1552" s="10" t="s">
        <v>3898</v>
      </c>
      <c r="F1552" s="13">
        <v>639.4</v>
      </c>
      <c r="G1552" s="13">
        <v>48537.94</v>
      </c>
      <c r="H1552" s="13">
        <v>252203.59</v>
      </c>
      <c r="I1552" s="13">
        <v>300741.53000000003</v>
      </c>
      <c r="J1552" s="5">
        <v>38534</v>
      </c>
      <c r="K1552" s="6">
        <f t="shared" si="24"/>
        <v>394.43789490147014</v>
      </c>
      <c r="L1552" s="51">
        <v>2604</v>
      </c>
      <c r="M1552" s="51" t="s">
        <v>8664</v>
      </c>
      <c r="N1552" s="9">
        <v>2600708</v>
      </c>
      <c r="V1552" s="66"/>
      <c r="W1552" s="66"/>
    </row>
    <row r="1553" spans="1:23" x14ac:dyDescent="0.25">
      <c r="A1553" s="9">
        <v>1552</v>
      </c>
      <c r="B1553" s="9" t="s">
        <v>119</v>
      </c>
      <c r="C1553" s="10" t="s">
        <v>3832</v>
      </c>
      <c r="D1553" s="9">
        <v>2607950</v>
      </c>
      <c r="E1553" s="10" t="s">
        <v>3900</v>
      </c>
      <c r="F1553" s="13">
        <v>52.84</v>
      </c>
      <c r="G1553" s="13">
        <v>44684.21</v>
      </c>
      <c r="H1553" s="13">
        <v>145352.93</v>
      </c>
      <c r="I1553" s="13">
        <v>190037.14</v>
      </c>
      <c r="J1553" s="5">
        <v>38961</v>
      </c>
      <c r="K1553" s="6">
        <f t="shared" si="24"/>
        <v>2750.8124526873576</v>
      </c>
      <c r="L1553" s="51">
        <v>2603</v>
      </c>
      <c r="M1553" s="51" t="s">
        <v>8624</v>
      </c>
      <c r="N1553" s="9">
        <v>2607950</v>
      </c>
      <c r="V1553" s="66"/>
      <c r="W1553" s="66"/>
    </row>
    <row r="1554" spans="1:23" x14ac:dyDescent="0.25">
      <c r="A1554" s="9">
        <v>1553</v>
      </c>
      <c r="B1554" s="9" t="s">
        <v>119</v>
      </c>
      <c r="C1554" s="10" t="s">
        <v>2365</v>
      </c>
      <c r="D1554" s="9">
        <v>2610004</v>
      </c>
      <c r="E1554" s="10" t="s">
        <v>3902</v>
      </c>
      <c r="F1554" s="13">
        <v>397.13</v>
      </c>
      <c r="G1554" s="13">
        <v>419249.96</v>
      </c>
      <c r="H1554" s="13">
        <v>518672.57</v>
      </c>
      <c r="I1554" s="13">
        <v>937922.53</v>
      </c>
      <c r="J1554" s="5">
        <v>38991</v>
      </c>
      <c r="K1554" s="6">
        <f t="shared" si="24"/>
        <v>1306.0523506156674</v>
      </c>
      <c r="L1554" s="51">
        <v>2604</v>
      </c>
      <c r="M1554" s="51" t="s">
        <v>8664</v>
      </c>
      <c r="N1554" s="9">
        <v>2610004</v>
      </c>
      <c r="V1554" s="66"/>
      <c r="W1554" s="66"/>
    </row>
    <row r="1555" spans="1:23" x14ac:dyDescent="0.25">
      <c r="A1555" s="9">
        <v>1554</v>
      </c>
      <c r="B1555" s="9" t="s">
        <v>119</v>
      </c>
      <c r="C1555" s="10" t="s">
        <v>2365</v>
      </c>
      <c r="D1555" s="9">
        <v>2610004</v>
      </c>
      <c r="E1555" s="10" t="s">
        <v>3904</v>
      </c>
      <c r="F1555" s="13">
        <v>524.17999999999995</v>
      </c>
      <c r="G1555" s="13">
        <v>209680.73</v>
      </c>
      <c r="H1555" s="13">
        <v>802334.42</v>
      </c>
      <c r="I1555" s="13">
        <v>1012015.15</v>
      </c>
      <c r="J1555" s="5">
        <v>38991</v>
      </c>
      <c r="K1555" s="6">
        <f t="shared" si="24"/>
        <v>1530.6467625624787</v>
      </c>
      <c r="L1555" s="51">
        <v>2604</v>
      </c>
      <c r="M1555" s="51" t="s">
        <v>8664</v>
      </c>
      <c r="N1555" s="9">
        <v>2610004</v>
      </c>
      <c r="V1555" s="66"/>
      <c r="W1555" s="66"/>
    </row>
    <row r="1556" spans="1:23" x14ac:dyDescent="0.25">
      <c r="A1556" s="9">
        <v>1555</v>
      </c>
      <c r="B1556" s="9" t="s">
        <v>119</v>
      </c>
      <c r="C1556" s="10" t="s">
        <v>2362</v>
      </c>
      <c r="D1556" s="9">
        <v>2614105</v>
      </c>
      <c r="E1556" s="10" t="s">
        <v>3906</v>
      </c>
      <c r="F1556" s="13">
        <v>732.52</v>
      </c>
      <c r="G1556" s="13">
        <v>37265.120000000003</v>
      </c>
      <c r="H1556" s="13">
        <v>38904.33</v>
      </c>
      <c r="I1556" s="13">
        <v>76169.45</v>
      </c>
      <c r="J1556" s="5">
        <v>38261</v>
      </c>
      <c r="K1556" s="6">
        <f t="shared" si="24"/>
        <v>53.110263201004756</v>
      </c>
      <c r="L1556" s="51">
        <v>2602</v>
      </c>
      <c r="M1556" s="51" t="s">
        <v>8677</v>
      </c>
      <c r="N1556" s="9">
        <v>2614105</v>
      </c>
      <c r="V1556" s="66"/>
      <c r="W1556" s="66"/>
    </row>
    <row r="1557" spans="1:23" x14ac:dyDescent="0.25">
      <c r="A1557" s="9">
        <v>1556</v>
      </c>
      <c r="B1557" s="9" t="s">
        <v>119</v>
      </c>
      <c r="C1557" s="10" t="s">
        <v>3029</v>
      </c>
      <c r="D1557" s="9">
        <v>2607505</v>
      </c>
      <c r="E1557" s="10" t="s">
        <v>3908</v>
      </c>
      <c r="F1557" s="13">
        <v>494.7</v>
      </c>
      <c r="G1557" s="13">
        <v>124114.33</v>
      </c>
      <c r="H1557" s="13">
        <v>205885.67</v>
      </c>
      <c r="I1557" s="13">
        <v>330000</v>
      </c>
      <c r="J1557" s="5">
        <v>38412</v>
      </c>
      <c r="K1557" s="6">
        <f t="shared" si="24"/>
        <v>416.18287851222965</v>
      </c>
      <c r="L1557" s="51">
        <v>2603</v>
      </c>
      <c r="M1557" s="51" t="s">
        <v>8624</v>
      </c>
      <c r="N1557" s="9">
        <v>2607505</v>
      </c>
      <c r="V1557" s="66"/>
      <c r="W1557" s="66"/>
    </row>
    <row r="1558" spans="1:23" x14ac:dyDescent="0.25">
      <c r="A1558" s="9">
        <v>1557</v>
      </c>
      <c r="B1558" s="9" t="s">
        <v>119</v>
      </c>
      <c r="C1558" s="10" t="s">
        <v>3029</v>
      </c>
      <c r="D1558" s="9">
        <v>2607505</v>
      </c>
      <c r="E1558" s="10" t="s">
        <v>3910</v>
      </c>
      <c r="F1558" s="13">
        <v>461.7</v>
      </c>
      <c r="G1558" s="13">
        <v>837739.92</v>
      </c>
      <c r="H1558" s="13">
        <v>221260.08</v>
      </c>
      <c r="I1558" s="13">
        <v>1059000</v>
      </c>
      <c r="J1558" s="5">
        <v>38322</v>
      </c>
      <c r="K1558" s="6">
        <f t="shared" si="24"/>
        <v>479.22910981156593</v>
      </c>
      <c r="L1558" s="51">
        <v>2603</v>
      </c>
      <c r="M1558" s="51" t="s">
        <v>8624</v>
      </c>
      <c r="N1558" s="9">
        <v>2607505</v>
      </c>
      <c r="V1558" s="66"/>
      <c r="W1558" s="66"/>
    </row>
    <row r="1559" spans="1:23" x14ac:dyDescent="0.25">
      <c r="A1559" s="9">
        <v>1558</v>
      </c>
      <c r="B1559" s="9" t="s">
        <v>119</v>
      </c>
      <c r="C1559" s="10" t="s">
        <v>3875</v>
      </c>
      <c r="D1559" s="9">
        <v>2604106</v>
      </c>
      <c r="E1559" s="10" t="s">
        <v>2633</v>
      </c>
      <c r="F1559" s="13">
        <v>247.7</v>
      </c>
      <c r="G1559" s="13">
        <v>96488.51</v>
      </c>
      <c r="H1559" s="13">
        <v>93511.49</v>
      </c>
      <c r="I1559" s="13">
        <v>190000</v>
      </c>
      <c r="J1559" s="5">
        <v>37987</v>
      </c>
      <c r="K1559" s="6">
        <f t="shared" si="24"/>
        <v>377.51913605167545</v>
      </c>
      <c r="L1559" s="51">
        <v>2603</v>
      </c>
      <c r="M1559" s="51" t="s">
        <v>8624</v>
      </c>
      <c r="N1559" s="9">
        <v>2604106</v>
      </c>
      <c r="V1559" s="66"/>
      <c r="W1559" s="66"/>
    </row>
    <row r="1560" spans="1:23" x14ac:dyDescent="0.25">
      <c r="A1560" s="9">
        <v>1559</v>
      </c>
      <c r="B1560" s="9" t="s">
        <v>119</v>
      </c>
      <c r="C1560" s="10" t="s">
        <v>3913</v>
      </c>
      <c r="D1560" s="9">
        <v>2602803</v>
      </c>
      <c r="E1560" s="10" t="s">
        <v>878</v>
      </c>
      <c r="F1560" s="13">
        <v>2006</v>
      </c>
      <c r="G1560" s="13">
        <v>155596.87</v>
      </c>
      <c r="H1560" s="13">
        <v>255679.47</v>
      </c>
      <c r="I1560" s="13">
        <v>411276.34</v>
      </c>
      <c r="J1560" s="5">
        <v>37865</v>
      </c>
      <c r="K1560" s="6">
        <f t="shared" si="24"/>
        <v>127.4573629112662</v>
      </c>
      <c r="L1560" s="51">
        <v>2605</v>
      </c>
      <c r="M1560" s="51" t="s">
        <v>8707</v>
      </c>
      <c r="N1560" s="9">
        <v>2602803</v>
      </c>
      <c r="V1560" s="66"/>
      <c r="W1560" s="66"/>
    </row>
    <row r="1561" spans="1:23" x14ac:dyDescent="0.25">
      <c r="A1561" s="9">
        <v>1560</v>
      </c>
      <c r="B1561" s="9" t="s">
        <v>119</v>
      </c>
      <c r="C1561" s="10" t="s">
        <v>3915</v>
      </c>
      <c r="D1561" s="9">
        <v>2613107</v>
      </c>
      <c r="E1561" s="10" t="s">
        <v>3916</v>
      </c>
      <c r="F1561" s="13">
        <v>704.3</v>
      </c>
      <c r="G1561" s="13">
        <v>164577.24</v>
      </c>
      <c r="H1561" s="13">
        <v>607706.03</v>
      </c>
      <c r="I1561" s="13">
        <v>772283.27</v>
      </c>
      <c r="J1561" s="5">
        <v>39569</v>
      </c>
      <c r="K1561" s="6">
        <f t="shared" si="24"/>
        <v>862.85110038335949</v>
      </c>
      <c r="L1561" s="51">
        <v>2603</v>
      </c>
      <c r="M1561" s="51" t="s">
        <v>8624</v>
      </c>
      <c r="N1561" s="9">
        <v>2613107</v>
      </c>
      <c r="V1561" s="66"/>
      <c r="W1561" s="66"/>
    </row>
    <row r="1562" spans="1:23" x14ac:dyDescent="0.25">
      <c r="A1562" s="9">
        <v>1561</v>
      </c>
      <c r="B1562" s="9" t="s">
        <v>119</v>
      </c>
      <c r="C1562" s="10" t="s">
        <v>3918</v>
      </c>
      <c r="D1562" s="9">
        <v>2603306</v>
      </c>
      <c r="E1562" s="10" t="s">
        <v>3919</v>
      </c>
      <c r="F1562" s="13">
        <v>529.73</v>
      </c>
      <c r="G1562" s="13">
        <v>106705.91</v>
      </c>
      <c r="H1562" s="13">
        <v>240444.09</v>
      </c>
      <c r="I1562" s="13">
        <v>347150</v>
      </c>
      <c r="J1562" s="5">
        <v>37742</v>
      </c>
      <c r="K1562" s="6">
        <f t="shared" si="24"/>
        <v>453.89932607177241</v>
      </c>
      <c r="L1562" s="51">
        <v>2603</v>
      </c>
      <c r="M1562" s="51" t="s">
        <v>8624</v>
      </c>
      <c r="N1562" s="9">
        <v>2603306</v>
      </c>
      <c r="V1562" s="66"/>
      <c r="W1562" s="66"/>
    </row>
    <row r="1563" spans="1:23" x14ac:dyDescent="0.25">
      <c r="A1563" s="9">
        <v>1562</v>
      </c>
      <c r="B1563" s="9" t="s">
        <v>119</v>
      </c>
      <c r="C1563" s="10" t="s">
        <v>3778</v>
      </c>
      <c r="D1563" s="9">
        <v>2602605</v>
      </c>
      <c r="E1563" s="10" t="s">
        <v>3921</v>
      </c>
      <c r="F1563" s="13">
        <v>489</v>
      </c>
      <c r="G1563" s="13">
        <v>178495.26</v>
      </c>
      <c r="H1563" s="13">
        <v>164470.84</v>
      </c>
      <c r="I1563" s="13">
        <v>342966.1</v>
      </c>
      <c r="J1563" s="5">
        <v>38565</v>
      </c>
      <c r="K1563" s="6">
        <f t="shared" si="24"/>
        <v>336.34118609406954</v>
      </c>
      <c r="L1563" s="51">
        <v>2603</v>
      </c>
      <c r="M1563" s="51" t="s">
        <v>8624</v>
      </c>
      <c r="N1563" s="9">
        <v>2602605</v>
      </c>
      <c r="V1563" s="66"/>
      <c r="W1563" s="66"/>
    </row>
    <row r="1564" spans="1:23" x14ac:dyDescent="0.25">
      <c r="A1564" s="9">
        <v>1563</v>
      </c>
      <c r="B1564" s="9" t="s">
        <v>119</v>
      </c>
      <c r="C1564" s="10" t="s">
        <v>3923</v>
      </c>
      <c r="D1564" s="9">
        <v>2602902</v>
      </c>
      <c r="E1564" s="10" t="s">
        <v>3924</v>
      </c>
      <c r="F1564" s="13">
        <v>141.94</v>
      </c>
      <c r="G1564" s="13">
        <v>59131.37</v>
      </c>
      <c r="H1564" s="13">
        <v>130327.58</v>
      </c>
      <c r="I1564" s="13">
        <v>189458.95</v>
      </c>
      <c r="J1564" s="5">
        <v>38504</v>
      </c>
      <c r="K1564" s="6">
        <f t="shared" si="24"/>
        <v>918.18782584190501</v>
      </c>
      <c r="L1564" s="51">
        <v>2604</v>
      </c>
      <c r="M1564" s="51" t="s">
        <v>8664</v>
      </c>
      <c r="N1564" s="9">
        <v>2602902</v>
      </c>
      <c r="V1564" s="66"/>
      <c r="W1564" s="66"/>
    </row>
    <row r="1565" spans="1:23" x14ac:dyDescent="0.25">
      <c r="A1565" s="9">
        <v>1564</v>
      </c>
      <c r="B1565" s="9" t="s">
        <v>119</v>
      </c>
      <c r="C1565" s="10" t="s">
        <v>3814</v>
      </c>
      <c r="D1565" s="9">
        <v>2614709</v>
      </c>
      <c r="E1565" s="10" t="s">
        <v>3926</v>
      </c>
      <c r="F1565" s="13">
        <v>3187.4</v>
      </c>
      <c r="G1565" s="13">
        <v>37559.199999999997</v>
      </c>
      <c r="H1565" s="13">
        <v>967964.2</v>
      </c>
      <c r="I1565" s="13">
        <v>1005523.4</v>
      </c>
      <c r="J1565" s="5">
        <v>38991</v>
      </c>
      <c r="K1565" s="6">
        <f t="shared" si="24"/>
        <v>303.68457049632929</v>
      </c>
      <c r="L1565" s="51">
        <v>2603</v>
      </c>
      <c r="M1565" s="51" t="s">
        <v>8624</v>
      </c>
      <c r="N1565" s="9">
        <v>2614709</v>
      </c>
      <c r="V1565" s="66"/>
      <c r="W1565" s="66"/>
    </row>
    <row r="1566" spans="1:23" x14ac:dyDescent="0.25">
      <c r="A1566" s="9">
        <v>1565</v>
      </c>
      <c r="B1566" s="9" t="s">
        <v>119</v>
      </c>
      <c r="C1566" s="10" t="s">
        <v>3758</v>
      </c>
      <c r="D1566" s="9">
        <v>2600906</v>
      </c>
      <c r="E1566" s="10" t="s">
        <v>3928</v>
      </c>
      <c r="F1566" s="13">
        <v>234.76</v>
      </c>
      <c r="G1566" s="13">
        <v>134999.82999999999</v>
      </c>
      <c r="H1566" s="13">
        <v>161286.22</v>
      </c>
      <c r="I1566" s="13">
        <v>296286.05</v>
      </c>
      <c r="J1566" s="5">
        <v>37742</v>
      </c>
      <c r="K1566" s="6">
        <f t="shared" si="24"/>
        <v>687.02598398364285</v>
      </c>
      <c r="L1566" s="51">
        <v>2604</v>
      </c>
      <c r="M1566" s="51" t="s">
        <v>8664</v>
      </c>
      <c r="N1566" s="9">
        <v>2600906</v>
      </c>
      <c r="V1566" s="66"/>
      <c r="W1566" s="66"/>
    </row>
    <row r="1567" spans="1:23" x14ac:dyDescent="0.25">
      <c r="A1567" s="9">
        <v>1566</v>
      </c>
      <c r="B1567" s="9" t="s">
        <v>119</v>
      </c>
      <c r="C1567" s="10" t="s">
        <v>857</v>
      </c>
      <c r="D1567" s="9">
        <v>2605905</v>
      </c>
      <c r="E1567" s="10" t="s">
        <v>3930</v>
      </c>
      <c r="F1567" s="13">
        <v>755.9</v>
      </c>
      <c r="G1567" s="13">
        <v>328882.86</v>
      </c>
      <c r="H1567" s="13">
        <v>607429.92000000004</v>
      </c>
      <c r="I1567" s="13">
        <v>936312.78</v>
      </c>
      <c r="J1567" s="5">
        <v>38596</v>
      </c>
      <c r="K1567" s="6">
        <f t="shared" si="24"/>
        <v>803.58502447413684</v>
      </c>
      <c r="L1567" s="51">
        <v>2604</v>
      </c>
      <c r="M1567" s="51" t="s">
        <v>8664</v>
      </c>
      <c r="N1567" s="9">
        <v>2605905</v>
      </c>
      <c r="V1567" s="66"/>
      <c r="W1567" s="66"/>
    </row>
    <row r="1568" spans="1:23" x14ac:dyDescent="0.25">
      <c r="A1568" s="9">
        <v>1567</v>
      </c>
      <c r="B1568" s="9" t="s">
        <v>119</v>
      </c>
      <c r="C1568" s="10" t="s">
        <v>988</v>
      </c>
      <c r="D1568" s="9">
        <v>2600401</v>
      </c>
      <c r="E1568" s="10" t="s">
        <v>3932</v>
      </c>
      <c r="F1568" s="13">
        <v>397.03</v>
      </c>
      <c r="G1568" s="13">
        <v>264385.3</v>
      </c>
      <c r="H1568" s="13">
        <v>290923.39</v>
      </c>
      <c r="I1568" s="13">
        <v>555308.68999999994</v>
      </c>
      <c r="J1568" s="5">
        <v>38596</v>
      </c>
      <c r="K1568" s="6">
        <f t="shared" si="24"/>
        <v>732.74913734478514</v>
      </c>
      <c r="L1568" s="51">
        <v>2604</v>
      </c>
      <c r="M1568" s="51" t="s">
        <v>8664</v>
      </c>
      <c r="N1568" s="9">
        <v>2600401</v>
      </c>
      <c r="V1568" s="66"/>
      <c r="W1568" s="66"/>
    </row>
    <row r="1569" spans="1:23" x14ac:dyDescent="0.25">
      <c r="A1569" s="9">
        <v>1568</v>
      </c>
      <c r="B1569" s="9" t="s">
        <v>119</v>
      </c>
      <c r="C1569" s="10" t="s">
        <v>2365</v>
      </c>
      <c r="D1569" s="9">
        <v>2610004</v>
      </c>
      <c r="E1569" s="10" t="s">
        <v>3934</v>
      </c>
      <c r="F1569" s="13">
        <v>304.68</v>
      </c>
      <c r="G1569" s="13">
        <v>405971.73</v>
      </c>
      <c r="H1569" s="13">
        <v>477373.98</v>
      </c>
      <c r="I1569" s="13">
        <v>883345.71</v>
      </c>
      <c r="J1569" s="5">
        <v>38991</v>
      </c>
      <c r="K1569" s="6">
        <f t="shared" si="24"/>
        <v>1566.8044505710909</v>
      </c>
      <c r="L1569" s="51">
        <v>2604</v>
      </c>
      <c r="M1569" s="51" t="s">
        <v>8664</v>
      </c>
      <c r="N1569" s="9">
        <v>2610004</v>
      </c>
      <c r="V1569" s="66"/>
      <c r="W1569" s="66"/>
    </row>
    <row r="1570" spans="1:23" x14ac:dyDescent="0.25">
      <c r="A1570" s="9">
        <v>1569</v>
      </c>
      <c r="B1570" s="9" t="s">
        <v>119</v>
      </c>
      <c r="C1570" s="10" t="s">
        <v>2402</v>
      </c>
      <c r="D1570" s="9">
        <v>2610509</v>
      </c>
      <c r="E1570" s="10" t="s">
        <v>668</v>
      </c>
      <c r="F1570" s="13">
        <v>475.81</v>
      </c>
      <c r="G1570" s="13">
        <v>89828.44</v>
      </c>
      <c r="H1570" s="13">
        <v>282576.68</v>
      </c>
      <c r="I1570" s="13">
        <v>372405.12</v>
      </c>
      <c r="J1570" s="5">
        <v>38473</v>
      </c>
      <c r="K1570" s="6">
        <f t="shared" si="24"/>
        <v>593.88554254849623</v>
      </c>
      <c r="L1570" s="51">
        <v>2604</v>
      </c>
      <c r="M1570" s="51" t="s">
        <v>8664</v>
      </c>
      <c r="N1570" s="9">
        <v>2610509</v>
      </c>
      <c r="V1570" s="66"/>
      <c r="W1570" s="66"/>
    </row>
    <row r="1571" spans="1:23" x14ac:dyDescent="0.25">
      <c r="A1571" s="9">
        <v>1570</v>
      </c>
      <c r="B1571" s="9" t="s">
        <v>119</v>
      </c>
      <c r="C1571" s="10" t="s">
        <v>2124</v>
      </c>
      <c r="D1571" s="9">
        <v>2600500</v>
      </c>
      <c r="E1571" s="10" t="s">
        <v>3937</v>
      </c>
      <c r="F1571" s="13">
        <v>515.54999999999995</v>
      </c>
      <c r="G1571" s="13">
        <v>199145.2</v>
      </c>
      <c r="H1571" s="13">
        <v>95154.23</v>
      </c>
      <c r="I1571" s="13">
        <v>294299.43</v>
      </c>
      <c r="J1571" s="5">
        <v>37895</v>
      </c>
      <c r="K1571" s="6">
        <f t="shared" si="24"/>
        <v>184.56838327999225</v>
      </c>
      <c r="L1571" s="51">
        <v>2603</v>
      </c>
      <c r="M1571" s="51" t="s">
        <v>8624</v>
      </c>
      <c r="N1571" s="9">
        <v>2600500</v>
      </c>
      <c r="V1571" s="66"/>
      <c r="W1571" s="66"/>
    </row>
    <row r="1572" spans="1:23" x14ac:dyDescent="0.25">
      <c r="A1572" s="9">
        <v>1571</v>
      </c>
      <c r="B1572" s="9" t="s">
        <v>119</v>
      </c>
      <c r="C1572" s="10" t="s">
        <v>2414</v>
      </c>
      <c r="D1572" s="9">
        <v>2605202</v>
      </c>
      <c r="E1572" s="10" t="s">
        <v>3939</v>
      </c>
      <c r="F1572" s="13">
        <v>790.6</v>
      </c>
      <c r="G1572" s="13">
        <v>386522.36</v>
      </c>
      <c r="H1572" s="13">
        <v>925887.47</v>
      </c>
      <c r="I1572" s="13">
        <v>1312409.83</v>
      </c>
      <c r="J1572" s="5">
        <v>39083</v>
      </c>
      <c r="K1572" s="6">
        <f t="shared" si="24"/>
        <v>1171.1199974702756</v>
      </c>
      <c r="L1572" s="51">
        <v>2604</v>
      </c>
      <c r="M1572" s="51" t="s">
        <v>8664</v>
      </c>
      <c r="N1572" s="9">
        <v>2605202</v>
      </c>
      <c r="V1572" s="66"/>
      <c r="W1572" s="66"/>
    </row>
    <row r="1573" spans="1:23" x14ac:dyDescent="0.25">
      <c r="A1573" s="9">
        <v>1572</v>
      </c>
      <c r="B1573" s="9" t="s">
        <v>119</v>
      </c>
      <c r="C1573" s="10" t="s">
        <v>3941</v>
      </c>
      <c r="D1573" s="9">
        <v>2615805</v>
      </c>
      <c r="E1573" s="10" t="s">
        <v>3942</v>
      </c>
      <c r="F1573" s="13">
        <v>890.61</v>
      </c>
      <c r="G1573" s="13">
        <v>45385.56</v>
      </c>
      <c r="H1573" s="13">
        <v>317384.69</v>
      </c>
      <c r="I1573" s="13">
        <v>362770.25</v>
      </c>
      <c r="J1573" s="5">
        <v>38412</v>
      </c>
      <c r="K1573" s="6">
        <f t="shared" si="24"/>
        <v>356.3677591762949</v>
      </c>
      <c r="L1573" s="51">
        <v>2605</v>
      </c>
      <c r="M1573" s="51" t="s">
        <v>8707</v>
      </c>
      <c r="N1573" s="9">
        <v>2615805</v>
      </c>
      <c r="V1573" s="66"/>
      <c r="W1573" s="66"/>
    </row>
    <row r="1574" spans="1:23" x14ac:dyDescent="0.25">
      <c r="A1574" s="9">
        <v>1573</v>
      </c>
      <c r="B1574" s="9" t="s">
        <v>119</v>
      </c>
      <c r="C1574" s="10" t="s">
        <v>3941</v>
      </c>
      <c r="D1574" s="9">
        <v>2615805</v>
      </c>
      <c r="E1574" s="10" t="s">
        <v>3944</v>
      </c>
      <c r="F1574" s="13">
        <v>848.63</v>
      </c>
      <c r="G1574" s="13">
        <v>108923.53</v>
      </c>
      <c r="H1574" s="13">
        <v>251076.47</v>
      </c>
      <c r="I1574" s="13">
        <v>360000</v>
      </c>
      <c r="J1574" s="5">
        <v>38261</v>
      </c>
      <c r="K1574" s="6">
        <f t="shared" si="24"/>
        <v>295.86094057480881</v>
      </c>
      <c r="L1574" s="51">
        <v>2605</v>
      </c>
      <c r="M1574" s="51" t="s">
        <v>8707</v>
      </c>
      <c r="N1574" s="9">
        <v>2615805</v>
      </c>
      <c r="V1574" s="66"/>
      <c r="W1574" s="66"/>
    </row>
    <row r="1575" spans="1:23" x14ac:dyDescent="0.25">
      <c r="A1575" s="9">
        <v>1574</v>
      </c>
      <c r="B1575" s="9" t="s">
        <v>119</v>
      </c>
      <c r="C1575" s="10" t="s">
        <v>3941</v>
      </c>
      <c r="D1575" s="9">
        <v>2615805</v>
      </c>
      <c r="E1575" s="10" t="s">
        <v>3946</v>
      </c>
      <c r="F1575" s="13">
        <v>603.41999999999996</v>
      </c>
      <c r="G1575" s="13">
        <v>181305.41</v>
      </c>
      <c r="H1575" s="13">
        <v>229694.59</v>
      </c>
      <c r="I1575" s="13">
        <v>411000</v>
      </c>
      <c r="J1575" s="5">
        <v>38292</v>
      </c>
      <c r="K1575" s="6">
        <f t="shared" si="24"/>
        <v>380.65458552915055</v>
      </c>
      <c r="L1575" s="51">
        <v>2605</v>
      </c>
      <c r="M1575" s="51" t="s">
        <v>8707</v>
      </c>
      <c r="N1575" s="9">
        <v>2615805</v>
      </c>
      <c r="V1575" s="66"/>
      <c r="W1575" s="66"/>
    </row>
    <row r="1576" spans="1:23" x14ac:dyDescent="0.25">
      <c r="A1576" s="9">
        <v>1575</v>
      </c>
      <c r="B1576" s="9" t="s">
        <v>119</v>
      </c>
      <c r="C1576" s="10" t="s">
        <v>3948</v>
      </c>
      <c r="D1576" s="9">
        <v>2601904</v>
      </c>
      <c r="E1576" s="10" t="s">
        <v>1570</v>
      </c>
      <c r="F1576" s="13">
        <v>593.79999999999995</v>
      </c>
      <c r="G1576" s="13">
        <v>267651.78999999998</v>
      </c>
      <c r="H1576" s="13">
        <v>136310.21</v>
      </c>
      <c r="I1576" s="13">
        <v>403962</v>
      </c>
      <c r="J1576" s="5">
        <v>38687</v>
      </c>
      <c r="K1576" s="6">
        <f t="shared" si="24"/>
        <v>229.55575951498821</v>
      </c>
      <c r="L1576" s="51">
        <v>2603</v>
      </c>
      <c r="M1576" s="51" t="s">
        <v>8624</v>
      </c>
      <c r="N1576" s="9">
        <v>2601904</v>
      </c>
      <c r="V1576" s="66"/>
      <c r="W1576" s="66"/>
    </row>
    <row r="1577" spans="1:23" x14ac:dyDescent="0.25">
      <c r="A1577" s="9">
        <v>1576</v>
      </c>
      <c r="B1577" s="9" t="s">
        <v>119</v>
      </c>
      <c r="C1577" s="10" t="s">
        <v>3875</v>
      </c>
      <c r="D1577" s="9">
        <v>2604106</v>
      </c>
      <c r="E1577" s="10" t="s">
        <v>3950</v>
      </c>
      <c r="F1577" s="13">
        <v>882.72</v>
      </c>
      <c r="G1577" s="13">
        <v>129697.26</v>
      </c>
      <c r="H1577" s="13">
        <v>208024.74</v>
      </c>
      <c r="I1577" s="13">
        <v>337722</v>
      </c>
      <c r="J1577" s="5">
        <v>37408</v>
      </c>
      <c r="K1577" s="6">
        <f t="shared" si="24"/>
        <v>235.66333605220225</v>
      </c>
      <c r="L1577" s="51">
        <v>2603</v>
      </c>
      <c r="M1577" s="51" t="s">
        <v>8624</v>
      </c>
      <c r="N1577" s="9">
        <v>2604106</v>
      </c>
      <c r="V1577" s="66"/>
      <c r="W1577" s="66"/>
    </row>
    <row r="1578" spans="1:23" x14ac:dyDescent="0.25">
      <c r="A1578" s="9">
        <v>1577</v>
      </c>
      <c r="B1578" s="9" t="s">
        <v>119</v>
      </c>
      <c r="C1578" s="10" t="s">
        <v>3952</v>
      </c>
      <c r="D1578" s="9">
        <v>2605103</v>
      </c>
      <c r="E1578" s="10" t="s">
        <v>3953</v>
      </c>
      <c r="F1578" s="13">
        <v>2320.4</v>
      </c>
      <c r="G1578" s="13">
        <v>1648238.62</v>
      </c>
      <c r="H1578" s="13">
        <v>376975.91</v>
      </c>
      <c r="I1578" s="13">
        <v>2025214.53</v>
      </c>
      <c r="J1578" s="5">
        <v>38777</v>
      </c>
      <c r="K1578" s="6">
        <f t="shared" si="24"/>
        <v>162.46160575762798</v>
      </c>
      <c r="L1578" s="51">
        <v>2602</v>
      </c>
      <c r="M1578" s="51" t="s">
        <v>8677</v>
      </c>
      <c r="N1578" s="9">
        <v>2605103</v>
      </c>
      <c r="V1578" s="66"/>
      <c r="W1578" s="66"/>
    </row>
    <row r="1579" spans="1:23" x14ac:dyDescent="0.25">
      <c r="A1579" s="9">
        <v>1578</v>
      </c>
      <c r="B1579" s="9" t="s">
        <v>119</v>
      </c>
      <c r="C1579" s="10" t="s">
        <v>2920</v>
      </c>
      <c r="D1579" s="9">
        <v>2612455</v>
      </c>
      <c r="E1579" s="10" t="s">
        <v>3955</v>
      </c>
      <c r="F1579" s="13">
        <v>1208.19</v>
      </c>
      <c r="G1579" s="13">
        <v>7813.88</v>
      </c>
      <c r="H1579" s="13">
        <v>64107.34</v>
      </c>
      <c r="I1579" s="13">
        <v>71921.22</v>
      </c>
      <c r="J1579" s="5">
        <v>38626</v>
      </c>
      <c r="K1579" s="6">
        <f t="shared" si="24"/>
        <v>53.060644435064013</v>
      </c>
      <c r="L1579" s="51">
        <v>2601</v>
      </c>
      <c r="M1579" s="51" t="s">
        <v>8701</v>
      </c>
      <c r="N1579" s="9">
        <v>2612455</v>
      </c>
      <c r="V1579" s="66"/>
      <c r="W1579" s="66"/>
    </row>
    <row r="1580" spans="1:23" x14ac:dyDescent="0.25">
      <c r="A1580" s="9">
        <v>1579</v>
      </c>
      <c r="B1580" s="9" t="s">
        <v>119</v>
      </c>
      <c r="C1580" s="10" t="s">
        <v>3869</v>
      </c>
      <c r="D1580" s="9">
        <v>2616506</v>
      </c>
      <c r="E1580" s="10" t="s">
        <v>3957</v>
      </c>
      <c r="F1580" s="13">
        <v>500</v>
      </c>
      <c r="G1580" s="13">
        <v>446572.1</v>
      </c>
      <c r="H1580" s="13">
        <v>532427.9</v>
      </c>
      <c r="I1580" s="13">
        <v>979000</v>
      </c>
      <c r="J1580" s="5">
        <v>38261</v>
      </c>
      <c r="K1580" s="6">
        <f t="shared" si="24"/>
        <v>1064.8558</v>
      </c>
      <c r="L1580" s="51">
        <v>2604</v>
      </c>
      <c r="M1580" s="51" t="s">
        <v>8664</v>
      </c>
      <c r="N1580" s="9">
        <v>2616506</v>
      </c>
      <c r="V1580" s="66"/>
      <c r="W1580" s="66"/>
    </row>
    <row r="1581" spans="1:23" x14ac:dyDescent="0.25">
      <c r="A1581" s="9">
        <v>1580</v>
      </c>
      <c r="B1581" s="9" t="s">
        <v>119</v>
      </c>
      <c r="C1581" s="10" t="s">
        <v>2362</v>
      </c>
      <c r="D1581" s="9">
        <v>2614105</v>
      </c>
      <c r="E1581" s="10" t="s">
        <v>3959</v>
      </c>
      <c r="F1581" s="13">
        <v>1629</v>
      </c>
      <c r="G1581" s="13">
        <v>305345.5</v>
      </c>
      <c r="H1581" s="13">
        <v>234808.4</v>
      </c>
      <c r="I1581" s="13">
        <v>540153.9</v>
      </c>
      <c r="J1581" s="5">
        <v>39569</v>
      </c>
      <c r="K1581" s="6">
        <f t="shared" si="24"/>
        <v>144.1426642111725</v>
      </c>
      <c r="L1581" s="51">
        <v>2602</v>
      </c>
      <c r="M1581" s="51" t="s">
        <v>8677</v>
      </c>
      <c r="N1581" s="9">
        <v>2614105</v>
      </c>
      <c r="V1581" s="66"/>
      <c r="W1581" s="66"/>
    </row>
    <row r="1582" spans="1:23" x14ac:dyDescent="0.25">
      <c r="A1582" s="9">
        <v>1581</v>
      </c>
      <c r="B1582" s="9" t="s">
        <v>119</v>
      </c>
      <c r="C1582" s="10" t="s">
        <v>3915</v>
      </c>
      <c r="D1582" s="9">
        <v>2613107</v>
      </c>
      <c r="E1582" s="10" t="s">
        <v>1570</v>
      </c>
      <c r="F1582" s="13">
        <v>535.4</v>
      </c>
      <c r="G1582" s="13">
        <v>159272.94</v>
      </c>
      <c r="H1582" s="13">
        <v>422969.88</v>
      </c>
      <c r="I1582" s="13">
        <v>582242.81999999995</v>
      </c>
      <c r="J1582" s="5">
        <v>38596</v>
      </c>
      <c r="K1582" s="6">
        <f t="shared" si="24"/>
        <v>790.0072469181921</v>
      </c>
      <c r="L1582" s="51">
        <v>2603</v>
      </c>
      <c r="M1582" s="51" t="s">
        <v>8624</v>
      </c>
      <c r="N1582" s="9">
        <v>2613107</v>
      </c>
      <c r="V1582" s="66"/>
      <c r="W1582" s="66"/>
    </row>
    <row r="1583" spans="1:23" x14ac:dyDescent="0.25">
      <c r="A1583" s="9">
        <v>1582</v>
      </c>
      <c r="B1583" s="9" t="s">
        <v>119</v>
      </c>
      <c r="C1583" s="10" t="s">
        <v>2402</v>
      </c>
      <c r="D1583" s="9">
        <v>2610509</v>
      </c>
      <c r="E1583" s="10" t="s">
        <v>3962</v>
      </c>
      <c r="F1583" s="13">
        <v>205.78</v>
      </c>
      <c r="G1583" s="13">
        <v>42967.43</v>
      </c>
      <c r="H1583" s="13">
        <v>148197.97</v>
      </c>
      <c r="I1583" s="13">
        <v>191165.4</v>
      </c>
      <c r="J1583" s="5">
        <v>38261</v>
      </c>
      <c r="K1583" s="6">
        <f t="shared" si="24"/>
        <v>720.17674215181262</v>
      </c>
      <c r="L1583" s="51">
        <v>2604</v>
      </c>
      <c r="M1583" s="51" t="s">
        <v>8664</v>
      </c>
      <c r="N1583" s="9">
        <v>2610509</v>
      </c>
      <c r="V1583" s="66"/>
      <c r="W1583" s="66"/>
    </row>
    <row r="1584" spans="1:23" x14ac:dyDescent="0.25">
      <c r="A1584" s="9">
        <v>1583</v>
      </c>
      <c r="B1584" s="9" t="s">
        <v>119</v>
      </c>
      <c r="C1584" s="10" t="s">
        <v>2402</v>
      </c>
      <c r="D1584" s="9">
        <v>2610509</v>
      </c>
      <c r="E1584" s="10" t="s">
        <v>3964</v>
      </c>
      <c r="F1584" s="13">
        <v>359.6</v>
      </c>
      <c r="G1584" s="13">
        <v>142997.96</v>
      </c>
      <c r="H1584" s="13">
        <v>241629.47</v>
      </c>
      <c r="I1584" s="13">
        <v>384627.43</v>
      </c>
      <c r="J1584" s="5">
        <v>38565</v>
      </c>
      <c r="K1584" s="6">
        <f t="shared" si="24"/>
        <v>671.93957174638479</v>
      </c>
      <c r="L1584" s="51">
        <v>2604</v>
      </c>
      <c r="M1584" s="51" t="s">
        <v>8664</v>
      </c>
      <c r="N1584" s="9">
        <v>2610509</v>
      </c>
      <c r="V1584" s="66"/>
      <c r="W1584" s="66"/>
    </row>
    <row r="1585" spans="1:23" x14ac:dyDescent="0.25">
      <c r="A1585" s="9">
        <v>1584</v>
      </c>
      <c r="B1585" s="9" t="s">
        <v>119</v>
      </c>
      <c r="C1585" s="10" t="s">
        <v>3770</v>
      </c>
      <c r="D1585" s="9">
        <v>2601706</v>
      </c>
      <c r="E1585" s="10" t="s">
        <v>655</v>
      </c>
      <c r="F1585" s="13">
        <v>574.35</v>
      </c>
      <c r="G1585" s="13">
        <v>99737.94</v>
      </c>
      <c r="H1585" s="13">
        <v>114564.69</v>
      </c>
      <c r="I1585" s="13">
        <v>214302.63</v>
      </c>
      <c r="J1585" s="5">
        <v>39934</v>
      </c>
      <c r="K1585" s="6">
        <f t="shared" si="24"/>
        <v>199.46842517628625</v>
      </c>
      <c r="L1585" s="51">
        <v>2603</v>
      </c>
      <c r="M1585" s="51" t="s">
        <v>8624</v>
      </c>
      <c r="N1585" s="9">
        <v>2601706</v>
      </c>
      <c r="V1585" s="66"/>
      <c r="W1585" s="66"/>
    </row>
    <row r="1586" spans="1:23" x14ac:dyDescent="0.25">
      <c r="A1586" s="9">
        <v>1585</v>
      </c>
      <c r="B1586" s="9" t="s">
        <v>119</v>
      </c>
      <c r="C1586" s="10" t="s">
        <v>3967</v>
      </c>
      <c r="D1586" s="9">
        <v>2606101</v>
      </c>
      <c r="E1586" s="10" t="s">
        <v>3968</v>
      </c>
      <c r="F1586" s="13">
        <v>398.8</v>
      </c>
      <c r="G1586" s="13">
        <v>170458.55</v>
      </c>
      <c r="H1586" s="13">
        <v>185860</v>
      </c>
      <c r="I1586" s="13">
        <v>356318.55</v>
      </c>
      <c r="J1586" s="5">
        <v>38565</v>
      </c>
      <c r="K1586" s="6">
        <f t="shared" si="24"/>
        <v>466.04814443329991</v>
      </c>
      <c r="L1586" s="51">
        <v>2604</v>
      </c>
      <c r="M1586" s="51" t="s">
        <v>8664</v>
      </c>
      <c r="N1586" s="9">
        <v>2606101</v>
      </c>
      <c r="V1586" s="66"/>
      <c r="W1586" s="66"/>
    </row>
    <row r="1587" spans="1:23" x14ac:dyDescent="0.25">
      <c r="A1587" s="9">
        <v>1586</v>
      </c>
      <c r="B1587" s="9" t="s">
        <v>119</v>
      </c>
      <c r="C1587" s="10" t="s">
        <v>3755</v>
      </c>
      <c r="D1587" s="9">
        <v>2601201</v>
      </c>
      <c r="E1587" s="10" t="s">
        <v>3970</v>
      </c>
      <c r="F1587" s="13">
        <v>1171.27</v>
      </c>
      <c r="G1587" s="13">
        <v>141798.28</v>
      </c>
      <c r="H1587" s="13">
        <v>173546.84</v>
      </c>
      <c r="I1587" s="13">
        <v>315345.12</v>
      </c>
      <c r="J1587" s="5">
        <v>39845</v>
      </c>
      <c r="K1587" s="6">
        <f t="shared" si="24"/>
        <v>148.16979859468782</v>
      </c>
      <c r="L1587" s="51">
        <v>2603</v>
      </c>
      <c r="M1587" s="51" t="s">
        <v>8624</v>
      </c>
      <c r="N1587" s="9">
        <v>2601201</v>
      </c>
      <c r="V1587" s="66"/>
      <c r="W1587" s="66"/>
    </row>
    <row r="1588" spans="1:23" x14ac:dyDescent="0.25">
      <c r="A1588" s="9">
        <v>1587</v>
      </c>
      <c r="B1588" s="9" t="s">
        <v>119</v>
      </c>
      <c r="C1588" s="10" t="s">
        <v>3755</v>
      </c>
      <c r="D1588" s="9">
        <v>2601201</v>
      </c>
      <c r="E1588" s="10" t="s">
        <v>3972</v>
      </c>
      <c r="F1588" s="13">
        <v>715.6</v>
      </c>
      <c r="G1588" s="13">
        <v>137973.07999999999</v>
      </c>
      <c r="H1588" s="13">
        <v>55394.74</v>
      </c>
      <c r="I1588" s="13">
        <v>193367.82</v>
      </c>
      <c r="J1588" s="5">
        <v>39052</v>
      </c>
      <c r="K1588" s="6">
        <f t="shared" si="24"/>
        <v>77.410201229737282</v>
      </c>
      <c r="L1588" s="51">
        <v>2603</v>
      </c>
      <c r="M1588" s="51" t="s">
        <v>8624</v>
      </c>
      <c r="N1588" s="9">
        <v>2601201</v>
      </c>
      <c r="V1588" s="66"/>
      <c r="W1588" s="66"/>
    </row>
    <row r="1589" spans="1:23" x14ac:dyDescent="0.25">
      <c r="A1589" s="9">
        <v>1588</v>
      </c>
      <c r="B1589" s="9" t="s">
        <v>119</v>
      </c>
      <c r="C1589" s="10" t="s">
        <v>3974</v>
      </c>
      <c r="D1589" s="9">
        <v>2608008</v>
      </c>
      <c r="E1589" s="10" t="s">
        <v>1007</v>
      </c>
      <c r="F1589" s="13">
        <v>797.28</v>
      </c>
      <c r="G1589" s="13">
        <v>194331.71</v>
      </c>
      <c r="H1589" s="13">
        <v>181945.05</v>
      </c>
      <c r="I1589" s="13">
        <v>376276.76</v>
      </c>
      <c r="J1589" s="5">
        <v>38412</v>
      </c>
      <c r="K1589" s="6">
        <f t="shared" si="24"/>
        <v>228.20721703792896</v>
      </c>
      <c r="L1589" s="51">
        <v>2603</v>
      </c>
      <c r="M1589" s="51" t="s">
        <v>8624</v>
      </c>
      <c r="N1589" s="9">
        <v>2608008</v>
      </c>
      <c r="V1589" s="66"/>
      <c r="W1589" s="66"/>
    </row>
    <row r="1590" spans="1:23" x14ac:dyDescent="0.25">
      <c r="A1590" s="9">
        <v>1589</v>
      </c>
      <c r="B1590" s="9" t="s">
        <v>119</v>
      </c>
      <c r="C1590" s="10" t="s">
        <v>2124</v>
      </c>
      <c r="D1590" s="9">
        <v>2600500</v>
      </c>
      <c r="E1590" s="10" t="s">
        <v>3976</v>
      </c>
      <c r="F1590" s="13">
        <v>352.33</v>
      </c>
      <c r="G1590" s="13">
        <v>49631.199999999997</v>
      </c>
      <c r="H1590" s="13">
        <v>168898.5</v>
      </c>
      <c r="I1590" s="13">
        <v>218529.7</v>
      </c>
      <c r="J1590" s="5">
        <v>38504</v>
      </c>
      <c r="K1590" s="6">
        <f t="shared" si="24"/>
        <v>479.37586921352141</v>
      </c>
      <c r="L1590" s="51">
        <v>2603</v>
      </c>
      <c r="M1590" s="51" t="s">
        <v>8624</v>
      </c>
      <c r="N1590" s="9">
        <v>2600500</v>
      </c>
      <c r="V1590" s="66"/>
      <c r="W1590" s="66"/>
    </row>
    <row r="1591" spans="1:23" x14ac:dyDescent="0.25">
      <c r="A1591" s="9">
        <v>1590</v>
      </c>
      <c r="B1591" s="9" t="s">
        <v>119</v>
      </c>
      <c r="C1591" s="10" t="s">
        <v>2124</v>
      </c>
      <c r="D1591" s="9">
        <v>2600500</v>
      </c>
      <c r="E1591" s="10" t="s">
        <v>3978</v>
      </c>
      <c r="F1591" s="13">
        <v>461.7</v>
      </c>
      <c r="G1591" s="13">
        <v>301216.37</v>
      </c>
      <c r="H1591" s="13">
        <v>282858.83</v>
      </c>
      <c r="I1591" s="13">
        <v>584075.19999999995</v>
      </c>
      <c r="J1591" s="5">
        <v>38412</v>
      </c>
      <c r="K1591" s="6">
        <f t="shared" si="24"/>
        <v>612.64637210309729</v>
      </c>
      <c r="L1591" s="51">
        <v>2603</v>
      </c>
      <c r="M1591" s="51" t="s">
        <v>8624</v>
      </c>
      <c r="N1591" s="9">
        <v>2600500</v>
      </c>
      <c r="V1591" s="66"/>
      <c r="W1591" s="66"/>
    </row>
    <row r="1592" spans="1:23" x14ac:dyDescent="0.25">
      <c r="A1592" s="9">
        <v>1591</v>
      </c>
      <c r="B1592" s="9" t="s">
        <v>119</v>
      </c>
      <c r="C1592" s="10" t="s">
        <v>3803</v>
      </c>
      <c r="D1592" s="9">
        <v>2600807</v>
      </c>
      <c r="E1592" s="10" t="s">
        <v>1237</v>
      </c>
      <c r="F1592" s="13">
        <v>200.49</v>
      </c>
      <c r="G1592" s="13">
        <v>65954.2</v>
      </c>
      <c r="H1592" s="13">
        <v>90292.66</v>
      </c>
      <c r="I1592" s="13">
        <v>156246.85999999999</v>
      </c>
      <c r="J1592" s="5">
        <v>38534</v>
      </c>
      <c r="K1592" s="6">
        <f t="shared" si="24"/>
        <v>450.35991820040897</v>
      </c>
      <c r="L1592" s="51">
        <v>2603</v>
      </c>
      <c r="M1592" s="51" t="s">
        <v>8624</v>
      </c>
      <c r="N1592" s="9">
        <v>2600807</v>
      </c>
      <c r="V1592" s="66"/>
      <c r="W1592" s="66"/>
    </row>
    <row r="1593" spans="1:23" x14ac:dyDescent="0.25">
      <c r="A1593" s="9">
        <v>1592</v>
      </c>
      <c r="B1593" s="9" t="s">
        <v>119</v>
      </c>
      <c r="C1593" s="10" t="s">
        <v>988</v>
      </c>
      <c r="D1593" s="9">
        <v>2600401</v>
      </c>
      <c r="E1593" s="10" t="s">
        <v>3981</v>
      </c>
      <c r="F1593" s="13">
        <v>871.07</v>
      </c>
      <c r="G1593" s="13">
        <v>122495.36</v>
      </c>
      <c r="H1593" s="13">
        <v>1051905.1399999999</v>
      </c>
      <c r="I1593" s="13">
        <v>1174400.5</v>
      </c>
      <c r="J1593" s="5">
        <v>38169</v>
      </c>
      <c r="K1593" s="6">
        <f t="shared" si="24"/>
        <v>1207.6011571974695</v>
      </c>
      <c r="L1593" s="51">
        <v>2604</v>
      </c>
      <c r="M1593" s="51" t="s">
        <v>8664</v>
      </c>
      <c r="N1593" s="9">
        <v>2600401</v>
      </c>
      <c r="V1593" s="66"/>
      <c r="W1593" s="66"/>
    </row>
    <row r="1594" spans="1:23" x14ac:dyDescent="0.25">
      <c r="A1594" s="9">
        <v>1593</v>
      </c>
      <c r="B1594" s="9" t="s">
        <v>119</v>
      </c>
      <c r="C1594" s="10" t="s">
        <v>3983</v>
      </c>
      <c r="D1594" s="9">
        <v>2613008</v>
      </c>
      <c r="E1594" s="10" t="s">
        <v>3984</v>
      </c>
      <c r="F1594" s="13">
        <v>316.01</v>
      </c>
      <c r="G1594" s="13">
        <v>99546.68</v>
      </c>
      <c r="H1594" s="13">
        <v>285022.21000000002</v>
      </c>
      <c r="I1594" s="13">
        <v>384568.89</v>
      </c>
      <c r="J1594" s="5">
        <v>39934</v>
      </c>
      <c r="K1594" s="6">
        <f t="shared" si="24"/>
        <v>901.94047656719738</v>
      </c>
      <c r="L1594" s="51">
        <v>2603</v>
      </c>
      <c r="M1594" s="51" t="s">
        <v>8624</v>
      </c>
      <c r="N1594" s="9">
        <v>2613008</v>
      </c>
      <c r="V1594" s="66"/>
      <c r="W1594" s="66"/>
    </row>
    <row r="1595" spans="1:23" x14ac:dyDescent="0.25">
      <c r="A1595" s="9">
        <v>1594</v>
      </c>
      <c r="B1595" s="9" t="s">
        <v>119</v>
      </c>
      <c r="C1595" s="10" t="s">
        <v>3974</v>
      </c>
      <c r="D1595" s="9">
        <v>2608008</v>
      </c>
      <c r="E1595" s="10" t="s">
        <v>3986</v>
      </c>
      <c r="F1595" s="13">
        <v>90</v>
      </c>
      <c r="G1595" s="13">
        <v>43479.79</v>
      </c>
      <c r="H1595" s="13">
        <v>25770.21</v>
      </c>
      <c r="I1595" s="13">
        <v>69250</v>
      </c>
      <c r="J1595" s="5">
        <v>38412</v>
      </c>
      <c r="K1595" s="6">
        <f t="shared" si="24"/>
        <v>286.33566666666667</v>
      </c>
      <c r="L1595" s="51">
        <v>2603</v>
      </c>
      <c r="M1595" s="51" t="s">
        <v>8624</v>
      </c>
      <c r="N1595" s="9">
        <v>2608008</v>
      </c>
      <c r="V1595" s="66"/>
      <c r="W1595" s="66"/>
    </row>
    <row r="1596" spans="1:23" x14ac:dyDescent="0.25">
      <c r="A1596" s="9">
        <v>1595</v>
      </c>
      <c r="B1596" s="9" t="s">
        <v>119</v>
      </c>
      <c r="C1596" s="10" t="s">
        <v>3988</v>
      </c>
      <c r="D1596" s="9">
        <v>2606200</v>
      </c>
      <c r="E1596" s="10" t="s">
        <v>3989</v>
      </c>
      <c r="F1596" s="13">
        <v>746</v>
      </c>
      <c r="G1596" s="13">
        <v>120609.35</v>
      </c>
      <c r="H1596" s="13">
        <v>728409.17</v>
      </c>
      <c r="I1596" s="13">
        <v>849018.52</v>
      </c>
      <c r="J1596" s="5">
        <v>37653</v>
      </c>
      <c r="K1596" s="6">
        <f t="shared" si="24"/>
        <v>976.41979892761401</v>
      </c>
      <c r="L1596" s="51">
        <v>2604</v>
      </c>
      <c r="M1596" s="51" t="s">
        <v>8664</v>
      </c>
      <c r="N1596" s="9">
        <v>2606200</v>
      </c>
      <c r="V1596" s="66"/>
      <c r="W1596" s="66"/>
    </row>
    <row r="1597" spans="1:23" x14ac:dyDescent="0.25">
      <c r="A1597" s="9">
        <v>1596</v>
      </c>
      <c r="B1597" s="9" t="s">
        <v>119</v>
      </c>
      <c r="C1597" s="10" t="s">
        <v>3058</v>
      </c>
      <c r="D1597" s="9">
        <v>2610905</v>
      </c>
      <c r="E1597" s="10" t="s">
        <v>3991</v>
      </c>
      <c r="F1597" s="13">
        <v>702.33</v>
      </c>
      <c r="G1597" s="13">
        <v>36636.449999999997</v>
      </c>
      <c r="H1597" s="13">
        <v>205857.36</v>
      </c>
      <c r="I1597" s="13">
        <v>242493.81</v>
      </c>
      <c r="J1597" s="5">
        <v>37712</v>
      </c>
      <c r="K1597" s="6">
        <f t="shared" si="24"/>
        <v>293.10631754303529</v>
      </c>
      <c r="L1597" s="51">
        <v>2603</v>
      </c>
      <c r="M1597" s="51" t="s">
        <v>8624</v>
      </c>
      <c r="N1597" s="9">
        <v>2610905</v>
      </c>
      <c r="V1597" s="66"/>
      <c r="W1597" s="66"/>
    </row>
    <row r="1598" spans="1:23" x14ac:dyDescent="0.25">
      <c r="A1598" s="9">
        <v>1597</v>
      </c>
      <c r="B1598" s="9" t="s">
        <v>119</v>
      </c>
      <c r="C1598" s="10" t="s">
        <v>3993</v>
      </c>
      <c r="D1598" s="9">
        <v>2610202</v>
      </c>
      <c r="E1598" s="10" t="s">
        <v>3994</v>
      </c>
      <c r="F1598" s="13">
        <v>686.33</v>
      </c>
      <c r="G1598" s="13">
        <v>200038.29</v>
      </c>
      <c r="H1598" s="13">
        <v>862061.77</v>
      </c>
      <c r="I1598" s="13">
        <v>1062100.06</v>
      </c>
      <c r="J1598" s="5">
        <v>38930</v>
      </c>
      <c r="K1598" s="6">
        <f t="shared" si="24"/>
        <v>1256.0455903136974</v>
      </c>
      <c r="L1598" s="51">
        <v>2603</v>
      </c>
      <c r="M1598" s="51" t="s">
        <v>8624</v>
      </c>
      <c r="N1598" s="9">
        <v>2610202</v>
      </c>
      <c r="V1598" s="66"/>
      <c r="W1598" s="66"/>
    </row>
    <row r="1599" spans="1:23" x14ac:dyDescent="0.25">
      <c r="A1599" s="9">
        <v>1598</v>
      </c>
      <c r="B1599" s="9" t="s">
        <v>119</v>
      </c>
      <c r="C1599" s="10" t="s">
        <v>3824</v>
      </c>
      <c r="D1599" s="9">
        <v>2613602</v>
      </c>
      <c r="E1599" s="10" t="s">
        <v>3996</v>
      </c>
      <c r="F1599" s="13">
        <v>800</v>
      </c>
      <c r="G1599" s="13">
        <v>138385.17000000001</v>
      </c>
      <c r="H1599" s="13">
        <v>113360.2</v>
      </c>
      <c r="I1599" s="13">
        <v>251745.37</v>
      </c>
      <c r="J1599" s="5">
        <v>38231</v>
      </c>
      <c r="K1599" s="6">
        <f t="shared" si="24"/>
        <v>141.70024999999998</v>
      </c>
      <c r="L1599" s="51">
        <v>2602</v>
      </c>
      <c r="M1599" s="51" t="s">
        <v>8677</v>
      </c>
      <c r="N1599" s="9">
        <v>2613602</v>
      </c>
      <c r="V1599" s="66"/>
      <c r="W1599" s="66"/>
    </row>
    <row r="1600" spans="1:23" x14ac:dyDescent="0.25">
      <c r="A1600" s="9">
        <v>1599</v>
      </c>
      <c r="B1600" s="9" t="s">
        <v>119</v>
      </c>
      <c r="C1600" s="10" t="s">
        <v>3824</v>
      </c>
      <c r="D1600" s="9">
        <v>2613602</v>
      </c>
      <c r="E1600" s="10" t="s">
        <v>3998</v>
      </c>
      <c r="F1600" s="13">
        <v>1197.8699999999999</v>
      </c>
      <c r="G1600" s="13">
        <v>299409.90999999997</v>
      </c>
      <c r="H1600" s="13">
        <v>94838.14</v>
      </c>
      <c r="I1600" s="13">
        <v>394248.05</v>
      </c>
      <c r="J1600" s="5">
        <v>39173</v>
      </c>
      <c r="K1600" s="6">
        <f t="shared" si="24"/>
        <v>79.172314191022409</v>
      </c>
      <c r="L1600" s="51">
        <v>2602</v>
      </c>
      <c r="M1600" s="51" t="s">
        <v>8677</v>
      </c>
      <c r="N1600" s="9">
        <v>2613602</v>
      </c>
      <c r="V1600" s="66"/>
      <c r="W1600" s="66"/>
    </row>
    <row r="1601" spans="1:23" x14ac:dyDescent="0.25">
      <c r="A1601" s="9">
        <v>1600</v>
      </c>
      <c r="B1601" s="9" t="s">
        <v>119</v>
      </c>
      <c r="C1601" s="10" t="s">
        <v>4000</v>
      </c>
      <c r="D1601" s="9">
        <v>2611309</v>
      </c>
      <c r="E1601" s="10" t="s">
        <v>4001</v>
      </c>
      <c r="F1601" s="13">
        <v>1108.49</v>
      </c>
      <c r="G1601" s="13">
        <v>1063105.42</v>
      </c>
      <c r="H1601" s="13">
        <v>1556803.29</v>
      </c>
      <c r="I1601" s="13">
        <v>2619908.71</v>
      </c>
      <c r="J1601" s="5">
        <v>39569</v>
      </c>
      <c r="K1601" s="6">
        <f t="shared" si="24"/>
        <v>1404.4360255843535</v>
      </c>
      <c r="L1601" s="51">
        <v>2604</v>
      </c>
      <c r="M1601" s="51" t="s">
        <v>8664</v>
      </c>
      <c r="N1601" s="9">
        <v>2611309</v>
      </c>
      <c r="V1601" s="66"/>
      <c r="W1601" s="66"/>
    </row>
    <row r="1602" spans="1:23" x14ac:dyDescent="0.25">
      <c r="A1602" s="9">
        <v>1601</v>
      </c>
      <c r="B1602" s="9" t="s">
        <v>119</v>
      </c>
      <c r="C1602" s="10" t="s">
        <v>2402</v>
      </c>
      <c r="D1602" s="9">
        <v>2610509</v>
      </c>
      <c r="E1602" s="10" t="s">
        <v>4003</v>
      </c>
      <c r="F1602" s="13">
        <v>365.52</v>
      </c>
      <c r="G1602" s="13">
        <v>212550</v>
      </c>
      <c r="H1602" s="13">
        <v>205210</v>
      </c>
      <c r="I1602" s="13">
        <v>417760</v>
      </c>
      <c r="J1602" s="5">
        <v>38565</v>
      </c>
      <c r="K1602" s="6">
        <f t="shared" si="24"/>
        <v>561.41934777850736</v>
      </c>
      <c r="L1602" s="51">
        <v>2604</v>
      </c>
      <c r="M1602" s="51" t="s">
        <v>8664</v>
      </c>
      <c r="N1602" s="9">
        <v>2610509</v>
      </c>
      <c r="V1602" s="66"/>
      <c r="W1602" s="66"/>
    </row>
    <row r="1603" spans="1:23" x14ac:dyDescent="0.25">
      <c r="A1603" s="9">
        <v>1602</v>
      </c>
      <c r="B1603" s="9" t="s">
        <v>119</v>
      </c>
      <c r="C1603" s="10" t="s">
        <v>857</v>
      </c>
      <c r="D1603" s="9">
        <v>2605905</v>
      </c>
      <c r="E1603" s="10" t="s">
        <v>4005</v>
      </c>
      <c r="F1603" s="13">
        <v>1885.46</v>
      </c>
      <c r="G1603" s="13">
        <v>206706.06</v>
      </c>
      <c r="H1603" s="13">
        <v>1586293.94</v>
      </c>
      <c r="I1603" s="13">
        <v>1793000</v>
      </c>
      <c r="J1603" s="5">
        <v>38261</v>
      </c>
      <c r="K1603" s="6">
        <f t="shared" ref="K1603:K1666" si="25">H1603/F1603</f>
        <v>841.32993540037967</v>
      </c>
      <c r="L1603" s="51">
        <v>2604</v>
      </c>
      <c r="M1603" s="51" t="s">
        <v>8664</v>
      </c>
      <c r="N1603" s="9">
        <v>2605905</v>
      </c>
      <c r="V1603" s="66"/>
      <c r="W1603" s="66"/>
    </row>
    <row r="1604" spans="1:23" x14ac:dyDescent="0.25">
      <c r="A1604" s="9">
        <v>1603</v>
      </c>
      <c r="B1604" s="9" t="s">
        <v>119</v>
      </c>
      <c r="C1604" s="10" t="s">
        <v>2362</v>
      </c>
      <c r="D1604" s="9">
        <v>2614105</v>
      </c>
      <c r="E1604" s="10" t="s">
        <v>4007</v>
      </c>
      <c r="F1604" s="13">
        <v>2537.63</v>
      </c>
      <c r="G1604" s="13">
        <v>396403.97</v>
      </c>
      <c r="H1604" s="13">
        <v>390088.68</v>
      </c>
      <c r="I1604" s="13">
        <v>786492.65</v>
      </c>
      <c r="J1604" s="5">
        <v>38687</v>
      </c>
      <c r="K1604" s="6">
        <f t="shared" si="25"/>
        <v>153.7216536689746</v>
      </c>
      <c r="L1604" s="51">
        <v>2602</v>
      </c>
      <c r="M1604" s="51" t="s">
        <v>8677</v>
      </c>
      <c r="N1604" s="9">
        <v>2614105</v>
      </c>
      <c r="V1604" s="66"/>
      <c r="W1604" s="66"/>
    </row>
    <row r="1605" spans="1:23" x14ac:dyDescent="0.25">
      <c r="A1605" s="9">
        <v>1604</v>
      </c>
      <c r="B1605" s="9" t="s">
        <v>119</v>
      </c>
      <c r="C1605" s="10" t="s">
        <v>3821</v>
      </c>
      <c r="D1605" s="9">
        <v>2609907</v>
      </c>
      <c r="E1605" s="10" t="s">
        <v>4009</v>
      </c>
      <c r="F1605" s="13">
        <v>606.85</v>
      </c>
      <c r="G1605" s="13">
        <v>110464.7</v>
      </c>
      <c r="H1605" s="13">
        <v>39426.75</v>
      </c>
      <c r="I1605" s="13">
        <v>149891.45000000001</v>
      </c>
      <c r="J1605" s="5">
        <v>39022</v>
      </c>
      <c r="K1605" s="6">
        <f t="shared" si="25"/>
        <v>64.969514707094007</v>
      </c>
      <c r="L1605" s="51">
        <v>2601</v>
      </c>
      <c r="M1605" s="51" t="s">
        <v>8701</v>
      </c>
      <c r="N1605" s="9">
        <v>2609907</v>
      </c>
      <c r="V1605" s="66"/>
      <c r="W1605" s="66"/>
    </row>
    <row r="1606" spans="1:23" x14ac:dyDescent="0.25">
      <c r="A1606" s="9">
        <v>1605</v>
      </c>
      <c r="B1606" s="9" t="s">
        <v>119</v>
      </c>
      <c r="C1606" s="10" t="s">
        <v>4011</v>
      </c>
      <c r="D1606" s="9">
        <v>2605301</v>
      </c>
      <c r="E1606" s="10" t="s">
        <v>4012</v>
      </c>
      <c r="F1606" s="13">
        <v>1904.94</v>
      </c>
      <c r="G1606" s="13">
        <v>120292.27</v>
      </c>
      <c r="H1606" s="13">
        <v>129407.73</v>
      </c>
      <c r="I1606" s="13">
        <v>249700</v>
      </c>
      <c r="J1606" s="5">
        <v>38292</v>
      </c>
      <c r="K1606" s="6">
        <f t="shared" si="25"/>
        <v>67.93270654193833</v>
      </c>
      <c r="L1606" s="51">
        <v>2601</v>
      </c>
      <c r="M1606" s="51" t="s">
        <v>8701</v>
      </c>
      <c r="N1606" s="9">
        <v>2605301</v>
      </c>
      <c r="V1606" s="66"/>
      <c r="W1606" s="66"/>
    </row>
    <row r="1607" spans="1:23" x14ac:dyDescent="0.25">
      <c r="A1607" s="9">
        <v>1606</v>
      </c>
      <c r="B1607" s="9" t="s">
        <v>119</v>
      </c>
      <c r="C1607" s="10" t="s">
        <v>2365</v>
      </c>
      <c r="D1607" s="9">
        <v>2610004</v>
      </c>
      <c r="E1607" s="10" t="s">
        <v>4014</v>
      </c>
      <c r="F1607" s="13">
        <v>7308.61</v>
      </c>
      <c r="G1607" s="13">
        <v>5082809.1399999997</v>
      </c>
      <c r="H1607" s="13">
        <v>9835095.4800000004</v>
      </c>
      <c r="I1607" s="13">
        <v>14917904.619999999</v>
      </c>
      <c r="J1607" s="5">
        <v>38961</v>
      </c>
      <c r="K1607" s="6">
        <f t="shared" si="25"/>
        <v>1345.6861810932587</v>
      </c>
      <c r="L1607" s="51">
        <v>2604</v>
      </c>
      <c r="M1607" s="51" t="s">
        <v>8664</v>
      </c>
      <c r="N1607" s="9">
        <v>2610004</v>
      </c>
      <c r="V1607" s="66"/>
      <c r="W1607" s="66"/>
    </row>
    <row r="1608" spans="1:23" x14ac:dyDescent="0.25">
      <c r="A1608" s="9">
        <v>1607</v>
      </c>
      <c r="B1608" s="9" t="s">
        <v>119</v>
      </c>
      <c r="C1608" s="10" t="s">
        <v>2976</v>
      </c>
      <c r="D1608" s="9">
        <v>2604205</v>
      </c>
      <c r="E1608" s="10" t="s">
        <v>4016</v>
      </c>
      <c r="F1608" s="13">
        <v>351</v>
      </c>
      <c r="G1608" s="13">
        <v>327557.99</v>
      </c>
      <c r="H1608" s="13">
        <v>584944.4</v>
      </c>
      <c r="I1608" s="13">
        <v>912502.39</v>
      </c>
      <c r="J1608" s="5">
        <v>38991</v>
      </c>
      <c r="K1608" s="6">
        <f t="shared" si="25"/>
        <v>1666.5082621082622</v>
      </c>
      <c r="L1608" s="51">
        <v>2603</v>
      </c>
      <c r="M1608" s="51" t="s">
        <v>8624</v>
      </c>
      <c r="N1608" s="9">
        <v>2604205</v>
      </c>
      <c r="V1608" s="66"/>
      <c r="W1608" s="66"/>
    </row>
    <row r="1609" spans="1:23" x14ac:dyDescent="0.25">
      <c r="A1609" s="9">
        <v>1608</v>
      </c>
      <c r="B1609" s="9" t="s">
        <v>119</v>
      </c>
      <c r="C1609" s="10" t="s">
        <v>2976</v>
      </c>
      <c r="D1609" s="9">
        <v>2604205</v>
      </c>
      <c r="E1609" s="10" t="s">
        <v>4018</v>
      </c>
      <c r="F1609" s="13">
        <v>887</v>
      </c>
      <c r="G1609" s="13">
        <v>742623.73</v>
      </c>
      <c r="H1609" s="13">
        <v>1263451.3500000001</v>
      </c>
      <c r="I1609" s="13">
        <v>2006075.08</v>
      </c>
      <c r="J1609" s="5">
        <v>38991</v>
      </c>
      <c r="K1609" s="6">
        <f t="shared" si="25"/>
        <v>1424.4096392333711</v>
      </c>
      <c r="L1609" s="51">
        <v>2603</v>
      </c>
      <c r="M1609" s="51" t="s">
        <v>8624</v>
      </c>
      <c r="N1609" s="9">
        <v>2604205</v>
      </c>
      <c r="V1609" s="66"/>
      <c r="W1609" s="66"/>
    </row>
    <row r="1610" spans="1:23" x14ac:dyDescent="0.25">
      <c r="A1610" s="9">
        <v>1609</v>
      </c>
      <c r="B1610" s="9" t="s">
        <v>119</v>
      </c>
      <c r="C1610" s="10" t="s">
        <v>988</v>
      </c>
      <c r="D1610" s="9">
        <v>2600401</v>
      </c>
      <c r="E1610" s="10" t="s">
        <v>4020</v>
      </c>
      <c r="F1610" s="13">
        <v>1241.77</v>
      </c>
      <c r="G1610" s="13">
        <v>992905.87</v>
      </c>
      <c r="H1610" s="13">
        <v>2432920.58</v>
      </c>
      <c r="I1610" s="13">
        <v>3425826.45</v>
      </c>
      <c r="J1610" s="5">
        <v>38718</v>
      </c>
      <c r="K1610" s="6">
        <f t="shared" si="25"/>
        <v>1959.2360743132788</v>
      </c>
      <c r="L1610" s="51">
        <v>2604</v>
      </c>
      <c r="M1610" s="51" t="s">
        <v>8664</v>
      </c>
      <c r="N1610" s="9">
        <v>2600401</v>
      </c>
      <c r="V1610" s="66"/>
      <c r="W1610" s="66"/>
    </row>
    <row r="1611" spans="1:23" x14ac:dyDescent="0.25">
      <c r="A1611" s="9">
        <v>1610</v>
      </c>
      <c r="B1611" s="9" t="s">
        <v>119</v>
      </c>
      <c r="C1611" s="10" t="s">
        <v>2365</v>
      </c>
      <c r="D1611" s="9">
        <v>2610004</v>
      </c>
      <c r="E1611" s="10" t="s">
        <v>4022</v>
      </c>
      <c r="F1611" s="13">
        <v>557.58000000000004</v>
      </c>
      <c r="G1611" s="13">
        <v>375909.02</v>
      </c>
      <c r="H1611" s="13">
        <v>919214.9</v>
      </c>
      <c r="I1611" s="13">
        <v>1295123.92</v>
      </c>
      <c r="J1611" s="5">
        <v>38961</v>
      </c>
      <c r="K1611" s="6">
        <f t="shared" si="25"/>
        <v>1648.5793966785034</v>
      </c>
      <c r="L1611" s="51">
        <v>2604</v>
      </c>
      <c r="M1611" s="51" t="s">
        <v>8664</v>
      </c>
      <c r="N1611" s="9">
        <v>2610004</v>
      </c>
      <c r="V1611" s="66"/>
      <c r="W1611" s="66"/>
    </row>
    <row r="1612" spans="1:23" x14ac:dyDescent="0.25">
      <c r="A1612" s="9">
        <v>1611</v>
      </c>
      <c r="B1612" s="9" t="s">
        <v>119</v>
      </c>
      <c r="C1612" s="10" t="s">
        <v>2976</v>
      </c>
      <c r="D1612" s="9">
        <v>2604205</v>
      </c>
      <c r="E1612" s="10" t="s">
        <v>4024</v>
      </c>
      <c r="F1612" s="13">
        <v>641.35</v>
      </c>
      <c r="G1612" s="13">
        <v>503311.18</v>
      </c>
      <c r="H1612" s="13">
        <v>810150</v>
      </c>
      <c r="I1612" s="13">
        <v>1313461.18</v>
      </c>
      <c r="J1612" s="5">
        <v>38991</v>
      </c>
      <c r="K1612" s="6">
        <f t="shared" si="25"/>
        <v>1263.1948234193499</v>
      </c>
      <c r="L1612" s="51">
        <v>2603</v>
      </c>
      <c r="M1612" s="51" t="s">
        <v>8624</v>
      </c>
      <c r="N1612" s="9">
        <v>2604205</v>
      </c>
      <c r="V1612" s="66"/>
      <c r="W1612" s="66"/>
    </row>
    <row r="1613" spans="1:23" x14ac:dyDescent="0.25">
      <c r="A1613" s="9">
        <v>1612</v>
      </c>
      <c r="B1613" s="9" t="s">
        <v>119</v>
      </c>
      <c r="C1613" s="10" t="s">
        <v>2365</v>
      </c>
      <c r="D1613" s="9">
        <v>2610004</v>
      </c>
      <c r="E1613" s="10" t="s">
        <v>4026</v>
      </c>
      <c r="F1613" s="13">
        <v>790</v>
      </c>
      <c r="G1613" s="13">
        <v>473520.95</v>
      </c>
      <c r="H1613" s="13">
        <v>1050975.3</v>
      </c>
      <c r="I1613" s="13">
        <v>1524496.25</v>
      </c>
      <c r="J1613" s="5">
        <v>38991</v>
      </c>
      <c r="K1613" s="6">
        <f t="shared" si="25"/>
        <v>1330.3484810126583</v>
      </c>
      <c r="L1613" s="51">
        <v>2604</v>
      </c>
      <c r="M1613" s="51" t="s">
        <v>8664</v>
      </c>
      <c r="N1613" s="9">
        <v>2610004</v>
      </c>
      <c r="V1613" s="66"/>
      <c r="W1613" s="66"/>
    </row>
    <row r="1614" spans="1:23" x14ac:dyDescent="0.25">
      <c r="A1614" s="9">
        <v>1613</v>
      </c>
      <c r="B1614" s="9" t="s">
        <v>119</v>
      </c>
      <c r="C1614" s="10" t="s">
        <v>2976</v>
      </c>
      <c r="D1614" s="9">
        <v>2604205</v>
      </c>
      <c r="E1614" s="10" t="s">
        <v>4028</v>
      </c>
      <c r="F1614" s="13">
        <v>1923.18</v>
      </c>
      <c r="G1614" s="13">
        <v>1897387.51</v>
      </c>
      <c r="H1614" s="13">
        <v>2698788.49</v>
      </c>
      <c r="I1614" s="13">
        <v>4596176</v>
      </c>
      <c r="J1614" s="5">
        <v>38991</v>
      </c>
      <c r="K1614" s="6">
        <f t="shared" si="25"/>
        <v>1403.2947981988166</v>
      </c>
      <c r="L1614" s="51">
        <v>2603</v>
      </c>
      <c r="M1614" s="51" t="s">
        <v>8624</v>
      </c>
      <c r="N1614" s="9">
        <v>2604205</v>
      </c>
      <c r="V1614" s="66"/>
      <c r="W1614" s="66"/>
    </row>
    <row r="1615" spans="1:23" x14ac:dyDescent="0.25">
      <c r="A1615" s="9">
        <v>1614</v>
      </c>
      <c r="B1615" s="9" t="s">
        <v>119</v>
      </c>
      <c r="C1615" s="10" t="s">
        <v>3952</v>
      </c>
      <c r="D1615" s="9">
        <v>2605103</v>
      </c>
      <c r="E1615" s="10" t="s">
        <v>4030</v>
      </c>
      <c r="F1615" s="13">
        <v>735.68</v>
      </c>
      <c r="G1615" s="13">
        <v>189717.25</v>
      </c>
      <c r="H1615" s="13">
        <v>96600.28</v>
      </c>
      <c r="I1615" s="13">
        <v>286317.53000000003</v>
      </c>
      <c r="J1615" s="5">
        <v>40087</v>
      </c>
      <c r="K1615" s="6">
        <f t="shared" si="25"/>
        <v>131.30747063940845</v>
      </c>
      <c r="L1615" s="51">
        <v>2602</v>
      </c>
      <c r="M1615" s="51" t="s">
        <v>8677</v>
      </c>
      <c r="N1615" s="9">
        <v>2605103</v>
      </c>
      <c r="V1615" s="66"/>
      <c r="W1615" s="66"/>
    </row>
    <row r="1616" spans="1:23" x14ac:dyDescent="0.25">
      <c r="A1616" s="9">
        <v>1615</v>
      </c>
      <c r="B1616" s="9" t="s">
        <v>119</v>
      </c>
      <c r="C1616" s="10" t="s">
        <v>4032</v>
      </c>
      <c r="D1616" s="9">
        <v>2615003</v>
      </c>
      <c r="E1616" s="10" t="s">
        <v>2244</v>
      </c>
      <c r="F1616" s="13">
        <v>488</v>
      </c>
      <c r="G1616" s="13">
        <v>67958.27</v>
      </c>
      <c r="H1616" s="13">
        <v>189800.31</v>
      </c>
      <c r="I1616" s="13">
        <v>257758.58</v>
      </c>
      <c r="J1616" s="5">
        <v>39995</v>
      </c>
      <c r="K1616" s="6">
        <f t="shared" si="25"/>
        <v>388.93506147540984</v>
      </c>
      <c r="L1616" s="51">
        <v>2603</v>
      </c>
      <c r="M1616" s="51" t="s">
        <v>8624</v>
      </c>
      <c r="N1616" s="9">
        <v>2615003</v>
      </c>
      <c r="V1616" s="66"/>
      <c r="W1616" s="66"/>
    </row>
    <row r="1617" spans="1:23" x14ac:dyDescent="0.25">
      <c r="A1617" s="9">
        <v>1616</v>
      </c>
      <c r="B1617" s="9" t="s">
        <v>119</v>
      </c>
      <c r="C1617" s="10" t="s">
        <v>2365</v>
      </c>
      <c r="D1617" s="9">
        <v>2610004</v>
      </c>
      <c r="E1617" s="10" t="s">
        <v>4034</v>
      </c>
      <c r="F1617" s="13">
        <v>1515.8</v>
      </c>
      <c r="G1617" s="13">
        <v>17057.169999999998</v>
      </c>
      <c r="H1617" s="13">
        <v>193541.92</v>
      </c>
      <c r="I1617" s="13">
        <v>210599.09</v>
      </c>
      <c r="J1617" s="5">
        <v>37591</v>
      </c>
      <c r="K1617" s="6">
        <f t="shared" si="25"/>
        <v>127.68301886792455</v>
      </c>
      <c r="L1617" s="51">
        <v>2604</v>
      </c>
      <c r="M1617" s="51" t="s">
        <v>8664</v>
      </c>
      <c r="N1617" s="9">
        <v>2610004</v>
      </c>
      <c r="V1617" s="66"/>
      <c r="W1617" s="66"/>
    </row>
    <row r="1618" spans="1:23" x14ac:dyDescent="0.25">
      <c r="A1618" s="9">
        <v>1617</v>
      </c>
      <c r="B1618" s="9" t="s">
        <v>99</v>
      </c>
      <c r="C1618" s="10" t="s">
        <v>102</v>
      </c>
      <c r="D1618" s="9">
        <v>2603009</v>
      </c>
      <c r="E1618" s="10" t="s">
        <v>3776</v>
      </c>
      <c r="F1618" s="13">
        <v>825.78</v>
      </c>
      <c r="G1618" s="13">
        <v>32881.519999999997</v>
      </c>
      <c r="H1618" s="13">
        <v>65558.55</v>
      </c>
      <c r="I1618" s="13">
        <v>98440.07</v>
      </c>
      <c r="J1618" s="5">
        <v>38991</v>
      </c>
      <c r="K1618" s="6">
        <f t="shared" si="25"/>
        <v>79.389849596744895</v>
      </c>
      <c r="L1618" s="51">
        <v>2904</v>
      </c>
      <c r="M1618" s="51" t="s">
        <v>8641</v>
      </c>
      <c r="N1618" s="9">
        <v>2603009</v>
      </c>
      <c r="V1618" s="66"/>
      <c r="W1618" s="66"/>
    </row>
    <row r="1619" spans="1:23" x14ac:dyDescent="0.25">
      <c r="A1619" s="9">
        <v>1618</v>
      </c>
      <c r="B1619" s="9" t="s">
        <v>99</v>
      </c>
      <c r="C1619" s="10" t="s">
        <v>908</v>
      </c>
      <c r="D1619" s="9">
        <v>2612604</v>
      </c>
      <c r="E1619" s="10" t="s">
        <v>4037</v>
      </c>
      <c r="F1619" s="13">
        <v>956.85</v>
      </c>
      <c r="G1619" s="13">
        <v>0</v>
      </c>
      <c r="H1619" s="13">
        <v>47048.42</v>
      </c>
      <c r="I1619" s="13">
        <v>47048.42</v>
      </c>
      <c r="J1619" s="5">
        <v>39356</v>
      </c>
      <c r="K1619" s="6">
        <f t="shared" si="25"/>
        <v>49.17011025761613</v>
      </c>
      <c r="L1619" s="51">
        <v>2904</v>
      </c>
      <c r="M1619" s="51" t="s">
        <v>8641</v>
      </c>
      <c r="N1619" s="9">
        <v>2612604</v>
      </c>
      <c r="V1619" s="66"/>
      <c r="W1619" s="66"/>
    </row>
    <row r="1620" spans="1:23" x14ac:dyDescent="0.25">
      <c r="A1620" s="9">
        <v>1619</v>
      </c>
      <c r="B1620" s="9" t="s">
        <v>99</v>
      </c>
      <c r="C1620" s="10" t="s">
        <v>2232</v>
      </c>
      <c r="D1620" s="9">
        <v>2609808</v>
      </c>
      <c r="E1620" s="10" t="s">
        <v>4039</v>
      </c>
      <c r="F1620" s="13">
        <v>1012.41</v>
      </c>
      <c r="G1620" s="13">
        <v>62497.74</v>
      </c>
      <c r="H1620" s="13">
        <v>76093.039999999994</v>
      </c>
      <c r="I1620" s="13">
        <v>138590.78</v>
      </c>
      <c r="J1620" s="5">
        <v>39114</v>
      </c>
      <c r="K1620" s="6">
        <f t="shared" si="25"/>
        <v>75.16030066870141</v>
      </c>
      <c r="L1620" s="51">
        <v>2904</v>
      </c>
      <c r="M1620" s="51" t="s">
        <v>8641</v>
      </c>
      <c r="N1620" s="9">
        <v>2609808</v>
      </c>
      <c r="V1620" s="66"/>
      <c r="W1620" s="66"/>
    </row>
    <row r="1621" spans="1:23" x14ac:dyDescent="0.25">
      <c r="A1621" s="9">
        <v>1620</v>
      </c>
      <c r="B1621" s="9" t="s">
        <v>99</v>
      </c>
      <c r="C1621" s="10" t="s">
        <v>4041</v>
      </c>
      <c r="D1621" s="9">
        <v>2613909</v>
      </c>
      <c r="E1621" s="10" t="s">
        <v>4042</v>
      </c>
      <c r="F1621" s="13">
        <v>952.33</v>
      </c>
      <c r="G1621" s="13">
        <v>21958.78</v>
      </c>
      <c r="H1621" s="13">
        <v>70415.070000000007</v>
      </c>
      <c r="I1621" s="13">
        <v>92373.85</v>
      </c>
      <c r="J1621" s="5">
        <v>38596</v>
      </c>
      <c r="K1621" s="6">
        <f t="shared" si="25"/>
        <v>73.939779278191381</v>
      </c>
      <c r="L1621" s="51">
        <v>2601</v>
      </c>
      <c r="M1621" s="51" t="s">
        <v>8701</v>
      </c>
      <c r="N1621" s="9">
        <v>2613909</v>
      </c>
      <c r="V1621" s="66"/>
      <c r="W1621" s="66"/>
    </row>
    <row r="1622" spans="1:23" x14ac:dyDescent="0.25">
      <c r="A1622" s="9">
        <v>1621</v>
      </c>
      <c r="B1622" s="9" t="s">
        <v>99</v>
      </c>
      <c r="C1622" s="10" t="s">
        <v>101</v>
      </c>
      <c r="D1622" s="9">
        <v>2611101</v>
      </c>
      <c r="E1622" s="10" t="s">
        <v>4044</v>
      </c>
      <c r="F1622" s="13">
        <v>287.99</v>
      </c>
      <c r="G1622" s="13">
        <v>128475.28</v>
      </c>
      <c r="H1622" s="13">
        <v>67618.61</v>
      </c>
      <c r="I1622" s="13">
        <v>196093.89</v>
      </c>
      <c r="J1622" s="5">
        <v>37500</v>
      </c>
      <c r="K1622" s="6">
        <f t="shared" si="25"/>
        <v>234.79499288169728</v>
      </c>
      <c r="L1622" s="51">
        <v>2904</v>
      </c>
      <c r="M1622" s="51" t="s">
        <v>8641</v>
      </c>
      <c r="N1622" s="9">
        <v>2611101</v>
      </c>
      <c r="V1622" s="66"/>
      <c r="W1622" s="66"/>
    </row>
    <row r="1623" spans="1:23" x14ac:dyDescent="0.25">
      <c r="A1623" s="9">
        <v>1622</v>
      </c>
      <c r="B1623" s="9" t="s">
        <v>99</v>
      </c>
      <c r="C1623" s="10" t="s">
        <v>4047</v>
      </c>
      <c r="D1623" s="9">
        <v>2907707</v>
      </c>
      <c r="E1623" s="10" t="s">
        <v>4048</v>
      </c>
      <c r="F1623" s="13">
        <v>1313.3</v>
      </c>
      <c r="G1623" s="13">
        <v>135993.17000000001</v>
      </c>
      <c r="H1623" s="13">
        <v>70931.13</v>
      </c>
      <c r="I1623" s="13">
        <v>206924.3</v>
      </c>
      <c r="J1623" s="5">
        <v>39995</v>
      </c>
      <c r="K1623" s="6">
        <f t="shared" si="25"/>
        <v>54.009845427548925</v>
      </c>
      <c r="L1623" s="51">
        <v>2905</v>
      </c>
      <c r="M1623" s="51" t="s">
        <v>8694</v>
      </c>
      <c r="N1623" s="9">
        <v>2907707</v>
      </c>
      <c r="V1623" s="66"/>
      <c r="W1623" s="66"/>
    </row>
    <row r="1624" spans="1:23" x14ac:dyDescent="0.25">
      <c r="A1624" s="9">
        <v>1623</v>
      </c>
      <c r="B1624" s="9" t="s">
        <v>119</v>
      </c>
      <c r="C1624" s="10" t="s">
        <v>3821</v>
      </c>
      <c r="D1624" s="9">
        <v>2609907</v>
      </c>
      <c r="E1624" s="10" t="s">
        <v>4050</v>
      </c>
      <c r="F1624" s="13">
        <v>1792.69</v>
      </c>
      <c r="G1624" s="13">
        <v>609515.24</v>
      </c>
      <c r="H1624" s="13">
        <v>404251.96</v>
      </c>
      <c r="I1624" s="13">
        <v>1013767.2</v>
      </c>
      <c r="J1624" s="5">
        <v>39934</v>
      </c>
      <c r="K1624" s="6">
        <f t="shared" si="25"/>
        <v>225.50020360463884</v>
      </c>
      <c r="L1624" s="51">
        <v>2601</v>
      </c>
      <c r="M1624" s="51" t="s">
        <v>8701</v>
      </c>
      <c r="N1624" s="9">
        <v>2609907</v>
      </c>
      <c r="V1624" s="66"/>
      <c r="W1624" s="66"/>
    </row>
    <row r="1625" spans="1:23" x14ac:dyDescent="0.25">
      <c r="A1625" s="9">
        <v>1624</v>
      </c>
      <c r="B1625" s="9" t="s">
        <v>99</v>
      </c>
      <c r="C1625" s="10" t="s">
        <v>4052</v>
      </c>
      <c r="D1625" s="9">
        <v>2615201</v>
      </c>
      <c r="E1625" s="10" t="s">
        <v>4053</v>
      </c>
      <c r="F1625" s="13">
        <v>2040.61</v>
      </c>
      <c r="G1625" s="13">
        <v>26384.91</v>
      </c>
      <c r="H1625" s="13">
        <v>110825.75</v>
      </c>
      <c r="I1625" s="13">
        <v>137210.66</v>
      </c>
      <c r="J1625" s="5">
        <v>38869</v>
      </c>
      <c r="K1625" s="6">
        <f t="shared" si="25"/>
        <v>54.310108251944271</v>
      </c>
      <c r="L1625" s="51">
        <v>2601</v>
      </c>
      <c r="M1625" s="51" t="s">
        <v>8701</v>
      </c>
      <c r="N1625" s="9">
        <v>2615201</v>
      </c>
      <c r="V1625" s="66"/>
      <c r="W1625" s="66"/>
    </row>
    <row r="1626" spans="1:23" x14ac:dyDescent="0.25">
      <c r="A1626" s="9">
        <v>1625</v>
      </c>
      <c r="B1626" s="9" t="s">
        <v>99</v>
      </c>
      <c r="C1626" s="10" t="s">
        <v>4055</v>
      </c>
      <c r="D1626" s="9">
        <v>2608750</v>
      </c>
      <c r="E1626" s="10" t="s">
        <v>4056</v>
      </c>
      <c r="F1626" s="13">
        <v>1628.93</v>
      </c>
      <c r="G1626" s="13">
        <v>47632</v>
      </c>
      <c r="H1626" s="13">
        <v>612052.43999999994</v>
      </c>
      <c r="I1626" s="13">
        <v>659684.43999999994</v>
      </c>
      <c r="J1626" s="5">
        <v>37561</v>
      </c>
      <c r="K1626" s="6">
        <f t="shared" si="25"/>
        <v>375.7389451971539</v>
      </c>
      <c r="L1626" s="51">
        <v>2904</v>
      </c>
      <c r="M1626" s="51" t="s">
        <v>8641</v>
      </c>
      <c r="N1626" s="9">
        <v>2608750</v>
      </c>
      <c r="V1626" s="66"/>
      <c r="W1626" s="66"/>
    </row>
    <row r="1627" spans="1:23" x14ac:dyDescent="0.25">
      <c r="A1627" s="9">
        <v>1626</v>
      </c>
      <c r="B1627" s="9" t="s">
        <v>99</v>
      </c>
      <c r="C1627" s="10" t="s">
        <v>4041</v>
      </c>
      <c r="D1627" s="9">
        <v>2613909</v>
      </c>
      <c r="E1627" s="10" t="s">
        <v>4058</v>
      </c>
      <c r="F1627" s="13">
        <v>668.21</v>
      </c>
      <c r="G1627" s="13">
        <v>80997.69</v>
      </c>
      <c r="H1627" s="13">
        <v>44602.99</v>
      </c>
      <c r="I1627" s="13">
        <v>125600.68</v>
      </c>
      <c r="J1627" s="5">
        <v>38596</v>
      </c>
      <c r="K1627" s="6">
        <f t="shared" si="25"/>
        <v>66.749958845273184</v>
      </c>
      <c r="L1627" s="51">
        <v>2601</v>
      </c>
      <c r="M1627" s="51" t="s">
        <v>8701</v>
      </c>
      <c r="N1627" s="9">
        <v>2613909</v>
      </c>
      <c r="V1627" s="66"/>
      <c r="W1627" s="66"/>
    </row>
    <row r="1628" spans="1:23" x14ac:dyDescent="0.25">
      <c r="A1628" s="9">
        <v>1627</v>
      </c>
      <c r="B1628" s="9" t="s">
        <v>99</v>
      </c>
      <c r="C1628" s="10" t="s">
        <v>4061</v>
      </c>
      <c r="D1628" s="9">
        <v>2601607</v>
      </c>
      <c r="E1628" s="10" t="s">
        <v>4062</v>
      </c>
      <c r="F1628" s="13">
        <v>1245.49</v>
      </c>
      <c r="G1628" s="13">
        <v>158057.79999999999</v>
      </c>
      <c r="H1628" s="13">
        <v>76099.42</v>
      </c>
      <c r="I1628" s="13">
        <v>234157.22</v>
      </c>
      <c r="J1628" s="5">
        <v>39356</v>
      </c>
      <c r="K1628" s="6">
        <f t="shared" si="25"/>
        <v>61.099984744959812</v>
      </c>
      <c r="L1628" s="51">
        <v>2605</v>
      </c>
      <c r="M1628" s="51" t="s">
        <v>8707</v>
      </c>
      <c r="N1628" s="9">
        <v>2601607</v>
      </c>
      <c r="V1628" s="66"/>
      <c r="W1628" s="66"/>
    </row>
    <row r="1629" spans="1:23" x14ac:dyDescent="0.25">
      <c r="A1629" s="9">
        <v>1628</v>
      </c>
      <c r="B1629" s="9" t="s">
        <v>99</v>
      </c>
      <c r="C1629" s="10" t="s">
        <v>4041</v>
      </c>
      <c r="D1629" s="9">
        <v>2613909</v>
      </c>
      <c r="E1629" s="10" t="s">
        <v>4064</v>
      </c>
      <c r="F1629" s="13">
        <v>599.48</v>
      </c>
      <c r="G1629" s="13">
        <v>544.1</v>
      </c>
      <c r="H1629" s="13">
        <v>40116.01</v>
      </c>
      <c r="I1629" s="13">
        <v>40660.11</v>
      </c>
      <c r="J1629" s="5">
        <v>39142</v>
      </c>
      <c r="K1629" s="6">
        <f t="shared" si="25"/>
        <v>66.918012277307</v>
      </c>
      <c r="L1629" s="51">
        <v>2601</v>
      </c>
      <c r="M1629" s="51" t="s">
        <v>8701</v>
      </c>
      <c r="N1629" s="9">
        <v>2613909</v>
      </c>
      <c r="V1629" s="66"/>
      <c r="W1629" s="66"/>
    </row>
    <row r="1630" spans="1:23" x14ac:dyDescent="0.25">
      <c r="A1630" s="9">
        <v>1629</v>
      </c>
      <c r="B1630" s="9" t="s">
        <v>99</v>
      </c>
      <c r="C1630" s="10" t="s">
        <v>4041</v>
      </c>
      <c r="D1630" s="9">
        <v>2613909</v>
      </c>
      <c r="E1630" s="10" t="s">
        <v>1973</v>
      </c>
      <c r="F1630" s="13">
        <v>542.98</v>
      </c>
      <c r="G1630" s="13">
        <v>140818.69</v>
      </c>
      <c r="H1630" s="13">
        <v>28522.9</v>
      </c>
      <c r="I1630" s="13">
        <v>169341.59</v>
      </c>
      <c r="J1630" s="5">
        <v>38899</v>
      </c>
      <c r="K1630" s="6">
        <f t="shared" si="25"/>
        <v>52.530295775166671</v>
      </c>
      <c r="L1630" s="51">
        <v>2601</v>
      </c>
      <c r="M1630" s="51" t="s">
        <v>8701</v>
      </c>
      <c r="N1630" s="9">
        <v>2613909</v>
      </c>
      <c r="V1630" s="66"/>
      <c r="W1630" s="66"/>
    </row>
    <row r="1631" spans="1:23" x14ac:dyDescent="0.25">
      <c r="A1631" s="9">
        <v>1630</v>
      </c>
      <c r="B1631" s="9" t="s">
        <v>99</v>
      </c>
      <c r="C1631" s="10" t="s">
        <v>4041</v>
      </c>
      <c r="D1631" s="9">
        <v>2613909</v>
      </c>
      <c r="E1631" s="10" t="s">
        <v>4067</v>
      </c>
      <c r="F1631" s="13">
        <v>2230.5100000000002</v>
      </c>
      <c r="G1631" s="13">
        <v>42141.23</v>
      </c>
      <c r="H1631" s="13">
        <v>108643.65</v>
      </c>
      <c r="I1631" s="13">
        <v>150784.88</v>
      </c>
      <c r="J1631" s="5">
        <v>39203</v>
      </c>
      <c r="K1631" s="6">
        <f t="shared" si="25"/>
        <v>48.707986065966971</v>
      </c>
      <c r="L1631" s="51">
        <v>2601</v>
      </c>
      <c r="M1631" s="51" t="s">
        <v>8701</v>
      </c>
      <c r="N1631" s="9">
        <v>2613909</v>
      </c>
      <c r="V1631" s="66"/>
      <c r="W1631" s="66"/>
    </row>
    <row r="1632" spans="1:23" x14ac:dyDescent="0.25">
      <c r="A1632" s="9">
        <v>1631</v>
      </c>
      <c r="B1632" s="9" t="s">
        <v>99</v>
      </c>
      <c r="C1632" s="10" t="s">
        <v>4041</v>
      </c>
      <c r="D1632" s="9">
        <v>2613909</v>
      </c>
      <c r="E1632" s="10" t="s">
        <v>4069</v>
      </c>
      <c r="F1632" s="13">
        <v>347.98</v>
      </c>
      <c r="G1632" s="13">
        <v>107855.52</v>
      </c>
      <c r="H1632" s="13">
        <v>16264.4</v>
      </c>
      <c r="I1632" s="13">
        <v>124119.92</v>
      </c>
      <c r="J1632" s="5">
        <v>38596</v>
      </c>
      <c r="K1632" s="6">
        <f t="shared" si="25"/>
        <v>46.739467785504914</v>
      </c>
      <c r="L1632" s="51">
        <v>2601</v>
      </c>
      <c r="M1632" s="51" t="s">
        <v>8701</v>
      </c>
      <c r="N1632" s="9">
        <v>2613909</v>
      </c>
      <c r="V1632" s="66"/>
      <c r="W1632" s="66"/>
    </row>
    <row r="1633" spans="1:23" x14ac:dyDescent="0.25">
      <c r="A1633" s="9">
        <v>1632</v>
      </c>
      <c r="B1633" s="9" t="s">
        <v>99</v>
      </c>
      <c r="C1633" s="10" t="s">
        <v>4055</v>
      </c>
      <c r="D1633" s="9">
        <v>2608750</v>
      </c>
      <c r="E1633" s="10" t="s">
        <v>4071</v>
      </c>
      <c r="F1633" s="13">
        <v>795.31</v>
      </c>
      <c r="G1633" s="13">
        <v>109464.02</v>
      </c>
      <c r="H1633" s="13">
        <v>49850.03</v>
      </c>
      <c r="I1633" s="13">
        <v>159314.04999999999</v>
      </c>
      <c r="J1633" s="5">
        <v>38930</v>
      </c>
      <c r="K1633" s="6">
        <f t="shared" si="25"/>
        <v>62.679998994102931</v>
      </c>
      <c r="L1633" s="51">
        <v>2904</v>
      </c>
      <c r="M1633" s="51" t="s">
        <v>8641</v>
      </c>
      <c r="N1633" s="9">
        <v>2608750</v>
      </c>
      <c r="V1633" s="66"/>
      <c r="W1633" s="66"/>
    </row>
    <row r="1634" spans="1:23" x14ac:dyDescent="0.25">
      <c r="A1634" s="9">
        <v>1633</v>
      </c>
      <c r="B1634" s="9" t="s">
        <v>119</v>
      </c>
      <c r="C1634" s="10" t="s">
        <v>3821</v>
      </c>
      <c r="D1634" s="9">
        <v>2609907</v>
      </c>
      <c r="E1634" s="10" t="s">
        <v>4073</v>
      </c>
      <c r="F1634" s="13">
        <v>339.22</v>
      </c>
      <c r="G1634" s="13">
        <v>0</v>
      </c>
      <c r="H1634" s="13">
        <v>65340.17</v>
      </c>
      <c r="I1634" s="13">
        <v>65340.17</v>
      </c>
      <c r="J1634" s="5">
        <v>40057</v>
      </c>
      <c r="K1634" s="6">
        <f t="shared" si="25"/>
        <v>192.61886091621955</v>
      </c>
      <c r="L1634" s="51">
        <v>2601</v>
      </c>
      <c r="M1634" s="51" t="s">
        <v>8701</v>
      </c>
      <c r="N1634" s="9">
        <v>2609907</v>
      </c>
      <c r="V1634" s="66"/>
      <c r="W1634" s="66"/>
    </row>
    <row r="1635" spans="1:23" x14ac:dyDescent="0.25">
      <c r="A1635" s="9">
        <v>1634</v>
      </c>
      <c r="B1635" s="9" t="s">
        <v>99</v>
      </c>
      <c r="C1635" s="10" t="s">
        <v>1102</v>
      </c>
      <c r="D1635" s="9">
        <v>2605707</v>
      </c>
      <c r="E1635" s="10" t="s">
        <v>4075</v>
      </c>
      <c r="F1635" s="13">
        <v>1185.52</v>
      </c>
      <c r="G1635" s="13">
        <v>181269.95</v>
      </c>
      <c r="H1635" s="13">
        <v>79252.009999999995</v>
      </c>
      <c r="I1635" s="13">
        <v>260521.96</v>
      </c>
      <c r="J1635" s="5">
        <v>39356</v>
      </c>
      <c r="K1635" s="6">
        <f t="shared" si="25"/>
        <v>66.849998312976581</v>
      </c>
      <c r="L1635" s="51">
        <v>2605</v>
      </c>
      <c r="M1635" s="51" t="s">
        <v>8707</v>
      </c>
      <c r="N1635" s="9">
        <v>2605707</v>
      </c>
      <c r="V1635" s="66"/>
      <c r="W1635" s="66"/>
    </row>
    <row r="1636" spans="1:23" x14ac:dyDescent="0.25">
      <c r="A1636" s="9">
        <v>1635</v>
      </c>
      <c r="B1636" s="9" t="s">
        <v>99</v>
      </c>
      <c r="C1636" s="10" t="s">
        <v>4055</v>
      </c>
      <c r="D1636" s="9">
        <v>2608750</v>
      </c>
      <c r="E1636" s="10" t="s">
        <v>4077</v>
      </c>
      <c r="F1636" s="13">
        <v>381.33</v>
      </c>
      <c r="G1636" s="13">
        <v>81052.399999999994</v>
      </c>
      <c r="H1636" s="13">
        <v>27856.49</v>
      </c>
      <c r="I1636" s="13">
        <v>108908.89</v>
      </c>
      <c r="J1636" s="5">
        <v>40087</v>
      </c>
      <c r="K1636" s="6">
        <f t="shared" si="25"/>
        <v>73.050874570581911</v>
      </c>
      <c r="L1636" s="51">
        <v>2904</v>
      </c>
      <c r="M1636" s="51" t="s">
        <v>8641</v>
      </c>
      <c r="N1636" s="9">
        <v>2608750</v>
      </c>
      <c r="V1636" s="66"/>
      <c r="W1636" s="66"/>
    </row>
    <row r="1637" spans="1:23" x14ac:dyDescent="0.25">
      <c r="A1637" s="9">
        <v>1636</v>
      </c>
      <c r="B1637" s="9" t="s">
        <v>99</v>
      </c>
      <c r="C1637" s="10" t="s">
        <v>4079</v>
      </c>
      <c r="D1637" s="9">
        <v>2909901</v>
      </c>
      <c r="E1637" s="10" t="s">
        <v>4080</v>
      </c>
      <c r="F1637" s="13">
        <v>3000</v>
      </c>
      <c r="G1637" s="13">
        <v>202878.85</v>
      </c>
      <c r="H1637" s="13">
        <v>121980</v>
      </c>
      <c r="I1637" s="13">
        <v>324858.84999999998</v>
      </c>
      <c r="J1637" s="5">
        <v>40057</v>
      </c>
      <c r="K1637" s="6">
        <f t="shared" si="25"/>
        <v>40.659999999999997</v>
      </c>
      <c r="L1637" s="51">
        <v>2904</v>
      </c>
      <c r="M1637" s="51" t="s">
        <v>8641</v>
      </c>
      <c r="N1637" s="9">
        <v>2909901</v>
      </c>
      <c r="V1637" s="66"/>
      <c r="W1637" s="66"/>
    </row>
    <row r="1638" spans="1:23" x14ac:dyDescent="0.25">
      <c r="A1638" s="9">
        <v>1637</v>
      </c>
      <c r="B1638" s="9" t="s">
        <v>99</v>
      </c>
      <c r="C1638" s="10" t="s">
        <v>4079</v>
      </c>
      <c r="D1638" s="9">
        <v>2909901</v>
      </c>
      <c r="E1638" s="10" t="s">
        <v>4082</v>
      </c>
      <c r="F1638" s="13">
        <v>4500</v>
      </c>
      <c r="G1638" s="13">
        <v>98685.54</v>
      </c>
      <c r="H1638" s="13">
        <v>175050.92</v>
      </c>
      <c r="I1638" s="13">
        <v>273736.46000000002</v>
      </c>
      <c r="J1638" s="5">
        <v>38687</v>
      </c>
      <c r="K1638" s="6">
        <f t="shared" si="25"/>
        <v>38.900204444444448</v>
      </c>
      <c r="L1638" s="51">
        <v>2904</v>
      </c>
      <c r="M1638" s="51" t="s">
        <v>8641</v>
      </c>
      <c r="N1638" s="9">
        <v>2909901</v>
      </c>
      <c r="V1638" s="66"/>
      <c r="W1638" s="66"/>
    </row>
    <row r="1639" spans="1:23" x14ac:dyDescent="0.25">
      <c r="A1639" s="9">
        <v>1638</v>
      </c>
      <c r="B1639" s="9" t="s">
        <v>99</v>
      </c>
      <c r="C1639" s="10" t="s">
        <v>101</v>
      </c>
      <c r="D1639" s="9">
        <v>2611101</v>
      </c>
      <c r="E1639" s="10" t="s">
        <v>4084</v>
      </c>
      <c r="F1639" s="13">
        <v>675</v>
      </c>
      <c r="G1639" s="13">
        <v>127672.87</v>
      </c>
      <c r="H1639" s="13">
        <v>50709.38</v>
      </c>
      <c r="I1639" s="13">
        <v>178382.25</v>
      </c>
      <c r="J1639" s="5">
        <v>37561</v>
      </c>
      <c r="K1639" s="6">
        <f t="shared" si="25"/>
        <v>75.125007407407409</v>
      </c>
      <c r="L1639" s="51">
        <v>2904</v>
      </c>
      <c r="M1639" s="51" t="s">
        <v>8641</v>
      </c>
      <c r="N1639" s="9">
        <v>2611101</v>
      </c>
      <c r="V1639" s="66"/>
      <c r="W1639" s="66"/>
    </row>
    <row r="1640" spans="1:23" x14ac:dyDescent="0.25">
      <c r="A1640" s="9">
        <v>1639</v>
      </c>
      <c r="B1640" s="9" t="s">
        <v>99</v>
      </c>
      <c r="C1640" s="10" t="s">
        <v>4041</v>
      </c>
      <c r="D1640" s="9">
        <v>2613909</v>
      </c>
      <c r="E1640" s="10" t="s">
        <v>4086</v>
      </c>
      <c r="F1640" s="13">
        <v>738.63</v>
      </c>
      <c r="G1640" s="13">
        <v>3276.01</v>
      </c>
      <c r="H1640" s="13">
        <v>43431.65</v>
      </c>
      <c r="I1640" s="13">
        <v>46707.66</v>
      </c>
      <c r="J1640" s="5">
        <v>38412</v>
      </c>
      <c r="K1640" s="6">
        <f t="shared" si="25"/>
        <v>58.80027889471048</v>
      </c>
      <c r="L1640" s="51">
        <v>2601</v>
      </c>
      <c r="M1640" s="51" t="s">
        <v>8701</v>
      </c>
      <c r="N1640" s="9">
        <v>2613909</v>
      </c>
      <c r="V1640" s="66"/>
      <c r="W1640" s="66"/>
    </row>
    <row r="1641" spans="1:23" x14ac:dyDescent="0.25">
      <c r="A1641" s="9">
        <v>1640</v>
      </c>
      <c r="B1641" s="9" t="s">
        <v>99</v>
      </c>
      <c r="C1641" s="10" t="s">
        <v>4041</v>
      </c>
      <c r="D1641" s="9">
        <v>2613909</v>
      </c>
      <c r="E1641" s="10" t="s">
        <v>4088</v>
      </c>
      <c r="F1641" s="13">
        <v>506.22</v>
      </c>
      <c r="G1641" s="13">
        <v>38387.67</v>
      </c>
      <c r="H1641" s="13">
        <v>31983.040000000001</v>
      </c>
      <c r="I1641" s="13">
        <v>70370.710000000006</v>
      </c>
      <c r="J1641" s="5">
        <v>38412</v>
      </c>
      <c r="K1641" s="6">
        <f t="shared" si="25"/>
        <v>63.180119315712531</v>
      </c>
      <c r="L1641" s="51">
        <v>2601</v>
      </c>
      <c r="M1641" s="51" t="s">
        <v>8701</v>
      </c>
      <c r="N1641" s="9">
        <v>2613909</v>
      </c>
      <c r="V1641" s="66"/>
      <c r="W1641" s="66"/>
    </row>
    <row r="1642" spans="1:23" x14ac:dyDescent="0.25">
      <c r="A1642" s="9">
        <v>1641</v>
      </c>
      <c r="B1642" s="9" t="s">
        <v>99</v>
      </c>
      <c r="C1642" s="10" t="s">
        <v>102</v>
      </c>
      <c r="D1642" s="9">
        <v>2603009</v>
      </c>
      <c r="E1642" s="10" t="s">
        <v>4090</v>
      </c>
      <c r="F1642" s="13">
        <v>1342.45</v>
      </c>
      <c r="G1642" s="13">
        <v>35422.559999999998</v>
      </c>
      <c r="H1642" s="13">
        <v>82372.850000000006</v>
      </c>
      <c r="I1642" s="13">
        <v>117795.41</v>
      </c>
      <c r="J1642" s="5">
        <v>38565</v>
      </c>
      <c r="K1642" s="6">
        <f t="shared" si="25"/>
        <v>61.360087898990656</v>
      </c>
      <c r="L1642" s="51">
        <v>2904</v>
      </c>
      <c r="M1642" s="51" t="s">
        <v>8641</v>
      </c>
      <c r="N1642" s="9">
        <v>2603009</v>
      </c>
      <c r="V1642" s="66"/>
      <c r="W1642" s="66"/>
    </row>
    <row r="1643" spans="1:23" x14ac:dyDescent="0.25">
      <c r="A1643" s="9">
        <v>1642</v>
      </c>
      <c r="B1643" s="9" t="s">
        <v>99</v>
      </c>
      <c r="C1643" s="10" t="s">
        <v>2149</v>
      </c>
      <c r="D1643" s="9">
        <v>2612208</v>
      </c>
      <c r="E1643" s="10" t="s">
        <v>4092</v>
      </c>
      <c r="F1643" s="13">
        <v>1911.51</v>
      </c>
      <c r="G1643" s="13">
        <v>399811.97</v>
      </c>
      <c r="H1643" s="13">
        <v>107102.12</v>
      </c>
      <c r="I1643" s="13">
        <v>506914.09</v>
      </c>
      <c r="J1643" s="5">
        <v>38443</v>
      </c>
      <c r="K1643" s="6">
        <f t="shared" si="25"/>
        <v>56.030112319579807</v>
      </c>
      <c r="L1643" s="51">
        <v>2601</v>
      </c>
      <c r="M1643" s="51" t="s">
        <v>8701</v>
      </c>
      <c r="N1643" s="9">
        <v>2612208</v>
      </c>
      <c r="V1643" s="66"/>
      <c r="W1643" s="66"/>
    </row>
    <row r="1644" spans="1:23" x14ac:dyDescent="0.25">
      <c r="A1644" s="9">
        <v>1643</v>
      </c>
      <c r="B1644" s="9" t="s">
        <v>99</v>
      </c>
      <c r="C1644" s="10" t="s">
        <v>2149</v>
      </c>
      <c r="D1644" s="9">
        <v>2612208</v>
      </c>
      <c r="E1644" s="10" t="s">
        <v>4094</v>
      </c>
      <c r="F1644" s="13">
        <v>2815.13</v>
      </c>
      <c r="G1644" s="13">
        <v>124281.22</v>
      </c>
      <c r="H1644" s="13">
        <v>160744.26999999999</v>
      </c>
      <c r="I1644" s="13">
        <v>285025.49</v>
      </c>
      <c r="J1644" s="5">
        <v>37500</v>
      </c>
      <c r="K1644" s="6">
        <f t="shared" si="25"/>
        <v>57.100123262513627</v>
      </c>
      <c r="L1644" s="51">
        <v>2601</v>
      </c>
      <c r="M1644" s="51" t="s">
        <v>8701</v>
      </c>
      <c r="N1644" s="9">
        <v>2612208</v>
      </c>
      <c r="V1644" s="66"/>
      <c r="W1644" s="66"/>
    </row>
    <row r="1645" spans="1:23" x14ac:dyDescent="0.25">
      <c r="A1645" s="9">
        <v>1644</v>
      </c>
      <c r="B1645" s="9" t="s">
        <v>99</v>
      </c>
      <c r="C1645" s="10" t="s">
        <v>4096</v>
      </c>
      <c r="D1645" s="9">
        <v>2614808</v>
      </c>
      <c r="E1645" s="10" t="s">
        <v>4097</v>
      </c>
      <c r="F1645" s="13">
        <v>18950.900000000001</v>
      </c>
      <c r="G1645" s="13">
        <v>147141.59</v>
      </c>
      <c r="H1645" s="13">
        <v>879132.04</v>
      </c>
      <c r="I1645" s="13">
        <v>1026273.63</v>
      </c>
      <c r="J1645" s="5">
        <v>38808</v>
      </c>
      <c r="K1645" s="6">
        <f t="shared" si="25"/>
        <v>46.389988865964149</v>
      </c>
      <c r="L1645" s="51">
        <v>2605</v>
      </c>
      <c r="M1645" s="51" t="s">
        <v>8707</v>
      </c>
      <c r="N1645" s="9">
        <v>2614808</v>
      </c>
      <c r="V1645" s="66"/>
      <c r="W1645" s="66"/>
    </row>
    <row r="1646" spans="1:23" x14ac:dyDescent="0.25">
      <c r="A1646" s="9">
        <v>1645</v>
      </c>
      <c r="B1646" s="9" t="s">
        <v>99</v>
      </c>
      <c r="C1646" s="10" t="s">
        <v>908</v>
      </c>
      <c r="D1646" s="9">
        <v>2612604</v>
      </c>
      <c r="E1646" s="10" t="s">
        <v>4099</v>
      </c>
      <c r="F1646" s="13">
        <v>1263.0899999999999</v>
      </c>
      <c r="G1646" s="13">
        <v>1780.73</v>
      </c>
      <c r="H1646" s="13">
        <v>73385.62</v>
      </c>
      <c r="I1646" s="13">
        <v>75166.350000000006</v>
      </c>
      <c r="J1646" s="5">
        <v>39022</v>
      </c>
      <c r="K1646" s="6">
        <f t="shared" si="25"/>
        <v>58.100072045539115</v>
      </c>
      <c r="L1646" s="51">
        <v>2904</v>
      </c>
      <c r="M1646" s="51" t="s">
        <v>8641</v>
      </c>
      <c r="N1646" s="9">
        <v>2612604</v>
      </c>
      <c r="V1646" s="66"/>
      <c r="W1646" s="66"/>
    </row>
    <row r="1647" spans="1:23" x14ac:dyDescent="0.25">
      <c r="A1647" s="9">
        <v>1646</v>
      </c>
      <c r="B1647" s="9" t="s">
        <v>99</v>
      </c>
      <c r="C1647" s="10" t="s">
        <v>4101</v>
      </c>
      <c r="D1647" s="9">
        <v>2610400</v>
      </c>
      <c r="E1647" s="10" t="s">
        <v>4102</v>
      </c>
      <c r="F1647" s="13">
        <v>1576.22</v>
      </c>
      <c r="G1647" s="13">
        <v>101758.81</v>
      </c>
      <c r="H1647" s="13">
        <v>167078.9</v>
      </c>
      <c r="I1647" s="13">
        <v>268837.71000000002</v>
      </c>
      <c r="J1647" s="5">
        <v>37469</v>
      </c>
      <c r="K1647" s="6">
        <f t="shared" si="25"/>
        <v>105.99973353973429</v>
      </c>
      <c r="L1647" s="51">
        <v>2601</v>
      </c>
      <c r="M1647" s="51" t="s">
        <v>8701</v>
      </c>
      <c r="N1647" s="9">
        <v>2610400</v>
      </c>
      <c r="V1647" s="66"/>
      <c r="W1647" s="66"/>
    </row>
    <row r="1648" spans="1:23" x14ac:dyDescent="0.25">
      <c r="A1648" s="9">
        <v>1647</v>
      </c>
      <c r="B1648" s="9" t="s">
        <v>99</v>
      </c>
      <c r="C1648" s="10" t="s">
        <v>4104</v>
      </c>
      <c r="D1648" s="9">
        <v>2607000</v>
      </c>
      <c r="E1648" s="10" t="s">
        <v>3843</v>
      </c>
      <c r="F1648" s="13">
        <v>982.76</v>
      </c>
      <c r="G1648" s="13">
        <v>103106.42</v>
      </c>
      <c r="H1648" s="13">
        <v>49619.77</v>
      </c>
      <c r="I1648" s="13">
        <v>152726.19</v>
      </c>
      <c r="J1648" s="5">
        <v>38565</v>
      </c>
      <c r="K1648" s="6">
        <f t="shared" si="25"/>
        <v>50.490221417233094</v>
      </c>
      <c r="L1648" s="51">
        <v>2605</v>
      </c>
      <c r="M1648" s="51" t="s">
        <v>8707</v>
      </c>
      <c r="N1648" s="9">
        <v>2607000</v>
      </c>
      <c r="V1648" s="66"/>
      <c r="W1648" s="66"/>
    </row>
    <row r="1649" spans="1:23" x14ac:dyDescent="0.25">
      <c r="A1649" s="9">
        <v>1648</v>
      </c>
      <c r="B1649" s="9" t="s">
        <v>99</v>
      </c>
      <c r="C1649" s="10" t="s">
        <v>908</v>
      </c>
      <c r="D1649" s="9">
        <v>2612604</v>
      </c>
      <c r="E1649" s="10" t="s">
        <v>4106</v>
      </c>
      <c r="F1649" s="13">
        <v>679.64</v>
      </c>
      <c r="G1649" s="13">
        <v>99643.43</v>
      </c>
      <c r="H1649" s="13">
        <v>48784.2</v>
      </c>
      <c r="I1649" s="13">
        <v>148427.63</v>
      </c>
      <c r="J1649" s="5">
        <v>39965</v>
      </c>
      <c r="K1649" s="6">
        <f t="shared" si="25"/>
        <v>71.779471484903766</v>
      </c>
      <c r="L1649" s="51">
        <v>2904</v>
      </c>
      <c r="M1649" s="51" t="s">
        <v>8641</v>
      </c>
      <c r="N1649" s="9">
        <v>2612604</v>
      </c>
      <c r="V1649" s="66"/>
      <c r="W1649" s="66"/>
    </row>
    <row r="1650" spans="1:23" x14ac:dyDescent="0.25">
      <c r="A1650" s="9">
        <v>1649</v>
      </c>
      <c r="B1650" s="9" t="s">
        <v>99</v>
      </c>
      <c r="C1650" s="10" t="s">
        <v>101</v>
      </c>
      <c r="D1650" s="9">
        <v>2611101</v>
      </c>
      <c r="E1650" s="10" t="s">
        <v>303</v>
      </c>
      <c r="F1650" s="13">
        <v>2000.31</v>
      </c>
      <c r="G1650" s="13">
        <v>194970.63</v>
      </c>
      <c r="H1650" s="13">
        <v>115118.01</v>
      </c>
      <c r="I1650" s="13">
        <v>310088.64</v>
      </c>
      <c r="J1650" s="5">
        <v>38596</v>
      </c>
      <c r="K1650" s="6">
        <f t="shared" si="25"/>
        <v>57.550084736865784</v>
      </c>
      <c r="L1650" s="51">
        <v>2904</v>
      </c>
      <c r="M1650" s="51" t="s">
        <v>8641</v>
      </c>
      <c r="N1650" s="9">
        <v>2611101</v>
      </c>
      <c r="V1650" s="66"/>
      <c r="W1650" s="66"/>
    </row>
    <row r="1651" spans="1:23" x14ac:dyDescent="0.25">
      <c r="A1651" s="9">
        <v>1650</v>
      </c>
      <c r="B1651" s="9" t="s">
        <v>99</v>
      </c>
      <c r="C1651" s="10" t="s">
        <v>4041</v>
      </c>
      <c r="D1651" s="9">
        <v>2613909</v>
      </c>
      <c r="E1651" s="10" t="s">
        <v>4109</v>
      </c>
      <c r="F1651" s="13">
        <v>780.6</v>
      </c>
      <c r="G1651" s="13">
        <v>861.03</v>
      </c>
      <c r="H1651" s="13">
        <v>37133.19</v>
      </c>
      <c r="I1651" s="13">
        <v>37994.22</v>
      </c>
      <c r="J1651" s="5">
        <v>38626</v>
      </c>
      <c r="K1651" s="6">
        <f t="shared" si="25"/>
        <v>47.570061491160651</v>
      </c>
      <c r="L1651" s="51">
        <v>2601</v>
      </c>
      <c r="M1651" s="51" t="s">
        <v>8701</v>
      </c>
      <c r="N1651" s="9">
        <v>2613909</v>
      </c>
      <c r="V1651" s="66"/>
      <c r="W1651" s="66"/>
    </row>
    <row r="1652" spans="1:23" x14ac:dyDescent="0.25">
      <c r="A1652" s="9">
        <v>1651</v>
      </c>
      <c r="B1652" s="9" t="s">
        <v>99</v>
      </c>
      <c r="C1652" s="10" t="s">
        <v>4041</v>
      </c>
      <c r="D1652" s="9">
        <v>2613909</v>
      </c>
      <c r="E1652" s="10" t="s">
        <v>4111</v>
      </c>
      <c r="F1652" s="13">
        <v>656.4</v>
      </c>
      <c r="G1652" s="13">
        <v>61619.91</v>
      </c>
      <c r="H1652" s="13">
        <v>24319.62</v>
      </c>
      <c r="I1652" s="13">
        <v>85939.53</v>
      </c>
      <c r="J1652" s="5">
        <v>38596</v>
      </c>
      <c r="K1652" s="6">
        <f t="shared" si="25"/>
        <v>37.049999999999997</v>
      </c>
      <c r="L1652" s="51">
        <v>2601</v>
      </c>
      <c r="M1652" s="51" t="s">
        <v>8701</v>
      </c>
      <c r="N1652" s="9">
        <v>2613909</v>
      </c>
      <c r="V1652" s="66"/>
      <c r="W1652" s="66"/>
    </row>
    <row r="1653" spans="1:23" x14ac:dyDescent="0.25">
      <c r="A1653" s="9">
        <v>1652</v>
      </c>
      <c r="B1653" s="9" t="s">
        <v>99</v>
      </c>
      <c r="C1653" s="10" t="s">
        <v>4113</v>
      </c>
      <c r="D1653" s="9">
        <v>2606606</v>
      </c>
      <c r="E1653" s="10" t="s">
        <v>4114</v>
      </c>
      <c r="F1653" s="13">
        <v>629.25</v>
      </c>
      <c r="G1653" s="13">
        <v>26760.84</v>
      </c>
      <c r="H1653" s="13">
        <v>38333.74</v>
      </c>
      <c r="I1653" s="13">
        <v>65094.58</v>
      </c>
      <c r="J1653" s="5">
        <v>38899</v>
      </c>
      <c r="K1653" s="6">
        <f t="shared" si="25"/>
        <v>60.919729837107667</v>
      </c>
      <c r="L1653" s="51">
        <v>2605</v>
      </c>
      <c r="M1653" s="51" t="s">
        <v>8707</v>
      </c>
      <c r="N1653" s="9">
        <v>2606606</v>
      </c>
      <c r="V1653" s="66"/>
      <c r="W1653" s="66"/>
    </row>
    <row r="1654" spans="1:23" x14ac:dyDescent="0.25">
      <c r="A1654" s="9">
        <v>1653</v>
      </c>
      <c r="B1654" s="9" t="s">
        <v>99</v>
      </c>
      <c r="C1654" s="10" t="s">
        <v>908</v>
      </c>
      <c r="D1654" s="9">
        <v>2612604</v>
      </c>
      <c r="E1654" s="10" t="s">
        <v>4116</v>
      </c>
      <c r="F1654" s="13">
        <v>1315.2</v>
      </c>
      <c r="G1654" s="13">
        <v>0</v>
      </c>
      <c r="H1654" s="13">
        <v>71060.25</v>
      </c>
      <c r="I1654" s="13">
        <v>71060.25</v>
      </c>
      <c r="J1654" s="5">
        <v>38930</v>
      </c>
      <c r="K1654" s="6">
        <f t="shared" si="25"/>
        <v>54.029995437956202</v>
      </c>
      <c r="L1654" s="51">
        <v>2904</v>
      </c>
      <c r="M1654" s="51" t="s">
        <v>8641</v>
      </c>
      <c r="N1654" s="9">
        <v>2612604</v>
      </c>
      <c r="V1654" s="66"/>
      <c r="W1654" s="66"/>
    </row>
    <row r="1655" spans="1:23" x14ac:dyDescent="0.25">
      <c r="A1655" s="9">
        <v>1654</v>
      </c>
      <c r="B1655" s="9" t="s">
        <v>99</v>
      </c>
      <c r="C1655" s="10" t="s">
        <v>908</v>
      </c>
      <c r="D1655" s="9">
        <v>2612604</v>
      </c>
      <c r="E1655" s="10" t="s">
        <v>4118</v>
      </c>
      <c r="F1655" s="13">
        <v>1315.2</v>
      </c>
      <c r="G1655" s="13">
        <v>5617.2</v>
      </c>
      <c r="H1655" s="13">
        <v>73585.440000000002</v>
      </c>
      <c r="I1655" s="13">
        <v>79202.64</v>
      </c>
      <c r="J1655" s="5">
        <v>39022</v>
      </c>
      <c r="K1655" s="6">
        <f t="shared" si="25"/>
        <v>55.95</v>
      </c>
      <c r="L1655" s="51">
        <v>2904</v>
      </c>
      <c r="M1655" s="51" t="s">
        <v>8641</v>
      </c>
      <c r="N1655" s="9">
        <v>2612604</v>
      </c>
      <c r="V1655" s="66"/>
      <c r="W1655" s="66"/>
    </row>
    <row r="1656" spans="1:23" x14ac:dyDescent="0.25">
      <c r="A1656" s="9">
        <v>1655</v>
      </c>
      <c r="B1656" s="9" t="s">
        <v>99</v>
      </c>
      <c r="C1656" s="10" t="s">
        <v>908</v>
      </c>
      <c r="D1656" s="9">
        <v>2612604</v>
      </c>
      <c r="E1656" s="10" t="s">
        <v>4120</v>
      </c>
      <c r="F1656" s="13">
        <v>1315.2</v>
      </c>
      <c r="G1656" s="13">
        <v>2806.26</v>
      </c>
      <c r="H1656" s="13">
        <v>72888.38</v>
      </c>
      <c r="I1656" s="13">
        <v>75694.64</v>
      </c>
      <c r="J1656" s="5">
        <v>38930</v>
      </c>
      <c r="K1656" s="6">
        <f t="shared" si="25"/>
        <v>55.419996958637469</v>
      </c>
      <c r="L1656" s="51">
        <v>2904</v>
      </c>
      <c r="M1656" s="51" t="s">
        <v>8641</v>
      </c>
      <c r="N1656" s="9">
        <v>2612604</v>
      </c>
      <c r="V1656" s="66"/>
      <c r="W1656" s="66"/>
    </row>
    <row r="1657" spans="1:23" x14ac:dyDescent="0.25">
      <c r="A1657" s="9">
        <v>1656</v>
      </c>
      <c r="B1657" s="9" t="s">
        <v>99</v>
      </c>
      <c r="C1657" s="10" t="s">
        <v>908</v>
      </c>
      <c r="D1657" s="9">
        <v>2612604</v>
      </c>
      <c r="E1657" s="10" t="s">
        <v>4122</v>
      </c>
      <c r="F1657" s="13">
        <v>1315.2</v>
      </c>
      <c r="G1657" s="13">
        <v>30857.4</v>
      </c>
      <c r="H1657" s="13">
        <v>73256.639999999999</v>
      </c>
      <c r="I1657" s="13">
        <v>104114.04</v>
      </c>
      <c r="J1657" s="5">
        <v>39022</v>
      </c>
      <c r="K1657" s="6">
        <f t="shared" si="25"/>
        <v>55.699999999999996</v>
      </c>
      <c r="L1657" s="51">
        <v>2904</v>
      </c>
      <c r="M1657" s="51" t="s">
        <v>8641</v>
      </c>
      <c r="N1657" s="9">
        <v>2612604</v>
      </c>
      <c r="V1657" s="66"/>
      <c r="W1657" s="66"/>
    </row>
    <row r="1658" spans="1:23" x14ac:dyDescent="0.25">
      <c r="A1658" s="9">
        <v>1657</v>
      </c>
      <c r="B1658" s="9" t="s">
        <v>99</v>
      </c>
      <c r="C1658" s="10" t="s">
        <v>908</v>
      </c>
      <c r="D1658" s="9">
        <v>2612604</v>
      </c>
      <c r="E1658" s="10" t="s">
        <v>4124</v>
      </c>
      <c r="F1658" s="13">
        <v>1315.2</v>
      </c>
      <c r="G1658" s="13">
        <v>2304.46</v>
      </c>
      <c r="H1658" s="13">
        <v>73887.94</v>
      </c>
      <c r="I1658" s="13">
        <v>76192.399999999994</v>
      </c>
      <c r="J1658" s="5">
        <v>38930</v>
      </c>
      <c r="K1658" s="6">
        <f t="shared" si="25"/>
        <v>56.180003041362532</v>
      </c>
      <c r="L1658" s="51">
        <v>2904</v>
      </c>
      <c r="M1658" s="51" t="s">
        <v>8641</v>
      </c>
      <c r="N1658" s="9">
        <v>2612604</v>
      </c>
      <c r="V1658" s="66"/>
      <c r="W1658" s="66"/>
    </row>
    <row r="1659" spans="1:23" x14ac:dyDescent="0.25">
      <c r="A1659" s="9">
        <v>1658</v>
      </c>
      <c r="B1659" s="9" t="s">
        <v>99</v>
      </c>
      <c r="C1659" s="10" t="s">
        <v>908</v>
      </c>
      <c r="D1659" s="9">
        <v>2612604</v>
      </c>
      <c r="E1659" s="10" t="s">
        <v>4126</v>
      </c>
      <c r="F1659" s="13">
        <v>1315.2</v>
      </c>
      <c r="G1659" s="13">
        <v>5578.73</v>
      </c>
      <c r="H1659" s="13">
        <v>75058.460000000006</v>
      </c>
      <c r="I1659" s="13">
        <v>80637.19</v>
      </c>
      <c r="J1659" s="5">
        <v>38930</v>
      </c>
      <c r="K1659" s="6">
        <f t="shared" si="25"/>
        <v>57.069996958637475</v>
      </c>
      <c r="L1659" s="51">
        <v>2904</v>
      </c>
      <c r="M1659" s="51" t="s">
        <v>8641</v>
      </c>
      <c r="N1659" s="9">
        <v>2612604</v>
      </c>
      <c r="V1659" s="66"/>
      <c r="W1659" s="66"/>
    </row>
    <row r="1660" spans="1:23" x14ac:dyDescent="0.25">
      <c r="A1660" s="9">
        <v>1659</v>
      </c>
      <c r="B1660" s="9" t="s">
        <v>99</v>
      </c>
      <c r="C1660" s="10" t="s">
        <v>101</v>
      </c>
      <c r="D1660" s="9">
        <v>2611101</v>
      </c>
      <c r="E1660" s="10" t="s">
        <v>81</v>
      </c>
      <c r="F1660" s="13">
        <v>3788.31</v>
      </c>
      <c r="G1660" s="13">
        <v>526841.05000000005</v>
      </c>
      <c r="H1660" s="13">
        <v>285729.40999999997</v>
      </c>
      <c r="I1660" s="13">
        <v>812570.46</v>
      </c>
      <c r="J1660" s="5">
        <v>37469</v>
      </c>
      <c r="K1660" s="6">
        <f t="shared" si="25"/>
        <v>75.423977974347395</v>
      </c>
      <c r="L1660" s="51">
        <v>2904</v>
      </c>
      <c r="M1660" s="51" t="s">
        <v>8641</v>
      </c>
      <c r="N1660" s="9">
        <v>2611101</v>
      </c>
      <c r="V1660" s="66"/>
      <c r="W1660" s="66"/>
    </row>
    <row r="1661" spans="1:23" x14ac:dyDescent="0.25">
      <c r="A1661" s="9">
        <v>1660</v>
      </c>
      <c r="B1661" s="9" t="s">
        <v>119</v>
      </c>
      <c r="C1661" s="10" t="s">
        <v>3821</v>
      </c>
      <c r="D1661" s="9">
        <v>2609907</v>
      </c>
      <c r="E1661" s="10" t="s">
        <v>4129</v>
      </c>
      <c r="F1661" s="13">
        <v>1798.2</v>
      </c>
      <c r="G1661" s="13">
        <v>121128.5</v>
      </c>
      <c r="H1661" s="13">
        <v>146449.69</v>
      </c>
      <c r="I1661" s="13">
        <v>267578.19</v>
      </c>
      <c r="J1661" s="5">
        <v>39142</v>
      </c>
      <c r="K1661" s="6">
        <f t="shared" si="25"/>
        <v>81.442381270159046</v>
      </c>
      <c r="L1661" s="51">
        <v>2601</v>
      </c>
      <c r="M1661" s="51" t="s">
        <v>8701</v>
      </c>
      <c r="N1661" s="9">
        <v>2609907</v>
      </c>
      <c r="V1661" s="66"/>
      <c r="W1661" s="66"/>
    </row>
    <row r="1662" spans="1:23" x14ac:dyDescent="0.25">
      <c r="A1662" s="9">
        <v>1661</v>
      </c>
      <c r="B1662" s="9" t="s">
        <v>99</v>
      </c>
      <c r="C1662" s="10" t="s">
        <v>908</v>
      </c>
      <c r="D1662" s="9">
        <v>2612604</v>
      </c>
      <c r="E1662" s="10" t="s">
        <v>4131</v>
      </c>
      <c r="F1662" s="13">
        <v>1124.28</v>
      </c>
      <c r="G1662" s="13">
        <v>2210.71</v>
      </c>
      <c r="H1662" s="13">
        <v>279636.95</v>
      </c>
      <c r="I1662" s="13">
        <v>281847.65999999997</v>
      </c>
      <c r="J1662" s="5">
        <v>37956</v>
      </c>
      <c r="K1662" s="6">
        <f t="shared" si="25"/>
        <v>248.72536200946385</v>
      </c>
      <c r="L1662" s="51">
        <v>2904</v>
      </c>
      <c r="M1662" s="51" t="s">
        <v>8641</v>
      </c>
      <c r="N1662" s="9">
        <v>2612604</v>
      </c>
      <c r="V1662" s="66"/>
      <c r="W1662" s="66"/>
    </row>
    <row r="1663" spans="1:23" x14ac:dyDescent="0.25">
      <c r="A1663" s="9">
        <v>1662</v>
      </c>
      <c r="B1663" s="9" t="s">
        <v>99</v>
      </c>
      <c r="C1663" s="10" t="s">
        <v>4041</v>
      </c>
      <c r="D1663" s="9">
        <v>2613909</v>
      </c>
      <c r="E1663" s="10" t="s">
        <v>4133</v>
      </c>
      <c r="F1663" s="13">
        <v>5166.0600000000004</v>
      </c>
      <c r="G1663" s="13">
        <v>554801.89</v>
      </c>
      <c r="H1663" s="13">
        <v>224258.55</v>
      </c>
      <c r="I1663" s="13">
        <v>779060.44</v>
      </c>
      <c r="J1663" s="5">
        <v>38626</v>
      </c>
      <c r="K1663" s="6">
        <f t="shared" si="25"/>
        <v>43.409977816750093</v>
      </c>
      <c r="L1663" s="51">
        <v>2601</v>
      </c>
      <c r="M1663" s="51" t="s">
        <v>8701</v>
      </c>
      <c r="N1663" s="9">
        <v>2613909</v>
      </c>
      <c r="V1663" s="66"/>
      <c r="W1663" s="66"/>
    </row>
    <row r="1664" spans="1:23" x14ac:dyDescent="0.25">
      <c r="A1664" s="9">
        <v>1663</v>
      </c>
      <c r="B1664" s="9" t="s">
        <v>99</v>
      </c>
      <c r="C1664" s="10" t="s">
        <v>4041</v>
      </c>
      <c r="D1664" s="9">
        <v>2613909</v>
      </c>
      <c r="E1664" s="10" t="s">
        <v>4134</v>
      </c>
      <c r="F1664" s="13">
        <v>959.13</v>
      </c>
      <c r="G1664" s="13">
        <v>29990.799999999999</v>
      </c>
      <c r="H1664" s="13">
        <v>49049.47</v>
      </c>
      <c r="I1664" s="13">
        <v>79040.27</v>
      </c>
      <c r="J1664" s="5">
        <v>37956</v>
      </c>
      <c r="K1664" s="6">
        <f t="shared" si="25"/>
        <v>51.139543127626077</v>
      </c>
      <c r="L1664" s="51">
        <v>2601</v>
      </c>
      <c r="M1664" s="51" t="s">
        <v>8701</v>
      </c>
      <c r="N1664" s="9">
        <v>2613909</v>
      </c>
      <c r="V1664" s="66"/>
      <c r="W1664" s="66"/>
    </row>
    <row r="1665" spans="1:23" x14ac:dyDescent="0.25">
      <c r="A1665" s="9">
        <v>1664</v>
      </c>
      <c r="B1665" s="9" t="s">
        <v>99</v>
      </c>
      <c r="C1665" s="10" t="s">
        <v>1102</v>
      </c>
      <c r="D1665" s="9">
        <v>2605707</v>
      </c>
      <c r="E1665" s="10" t="s">
        <v>4136</v>
      </c>
      <c r="F1665" s="13">
        <v>3489.09</v>
      </c>
      <c r="G1665" s="13">
        <v>645388.62</v>
      </c>
      <c r="H1665" s="13">
        <v>161370.23000000001</v>
      </c>
      <c r="I1665" s="13">
        <v>806758.85</v>
      </c>
      <c r="J1665" s="5">
        <v>38534</v>
      </c>
      <c r="K1665" s="6">
        <f t="shared" si="25"/>
        <v>46.249947694097891</v>
      </c>
      <c r="L1665" s="51">
        <v>2605</v>
      </c>
      <c r="M1665" s="51" t="s">
        <v>8707</v>
      </c>
      <c r="N1665" s="9">
        <v>2605707</v>
      </c>
      <c r="V1665" s="66"/>
      <c r="W1665" s="66"/>
    </row>
    <row r="1666" spans="1:23" x14ac:dyDescent="0.25">
      <c r="A1666" s="9">
        <v>1665</v>
      </c>
      <c r="B1666" s="9" t="s">
        <v>119</v>
      </c>
      <c r="C1666" s="10" t="s">
        <v>4138</v>
      </c>
      <c r="D1666" s="9">
        <v>2606309</v>
      </c>
      <c r="E1666" s="10" t="s">
        <v>4139</v>
      </c>
      <c r="F1666" s="13">
        <v>993.17</v>
      </c>
      <c r="G1666" s="13">
        <v>359308.08</v>
      </c>
      <c r="H1666" s="13">
        <v>105365.28</v>
      </c>
      <c r="I1666" s="13">
        <v>464673.36</v>
      </c>
      <c r="J1666" s="5">
        <v>39539</v>
      </c>
      <c r="K1666" s="6">
        <f t="shared" si="25"/>
        <v>106.0898738383157</v>
      </c>
      <c r="L1666" s="51">
        <v>2601</v>
      </c>
      <c r="M1666" s="51" t="s">
        <v>8701</v>
      </c>
      <c r="N1666" s="9">
        <v>2606309</v>
      </c>
      <c r="V1666" s="66"/>
      <c r="W1666" s="66"/>
    </row>
    <row r="1667" spans="1:23" x14ac:dyDescent="0.25">
      <c r="A1667" s="9">
        <v>1666</v>
      </c>
      <c r="B1667" s="9" t="s">
        <v>99</v>
      </c>
      <c r="C1667" s="10" t="s">
        <v>4113</v>
      </c>
      <c r="D1667" s="9">
        <v>2606606</v>
      </c>
      <c r="E1667" s="10" t="s">
        <v>4141</v>
      </c>
      <c r="F1667" s="13">
        <v>1289.92</v>
      </c>
      <c r="G1667" s="13">
        <v>208233.4</v>
      </c>
      <c r="H1667" s="13">
        <v>90874.65</v>
      </c>
      <c r="I1667" s="13">
        <v>299108.05</v>
      </c>
      <c r="J1667" s="5">
        <v>38565</v>
      </c>
      <c r="K1667" s="6">
        <f t="shared" ref="K1667:K1730" si="26">H1667/F1667</f>
        <v>70.44983409823864</v>
      </c>
      <c r="L1667" s="51">
        <v>2605</v>
      </c>
      <c r="M1667" s="51" t="s">
        <v>8707</v>
      </c>
      <c r="N1667" s="9">
        <v>2606606</v>
      </c>
      <c r="V1667" s="66"/>
      <c r="W1667" s="66"/>
    </row>
    <row r="1668" spans="1:23" x14ac:dyDescent="0.25">
      <c r="A1668" s="9">
        <v>1667</v>
      </c>
      <c r="B1668" s="9" t="s">
        <v>119</v>
      </c>
      <c r="C1668" s="10" t="s">
        <v>4138</v>
      </c>
      <c r="D1668" s="9">
        <v>2606309</v>
      </c>
      <c r="E1668" s="10" t="s">
        <v>4143</v>
      </c>
      <c r="F1668" s="13">
        <v>832.19</v>
      </c>
      <c r="G1668" s="13">
        <v>130857.61</v>
      </c>
      <c r="H1668" s="13">
        <v>52677.84</v>
      </c>
      <c r="I1668" s="13">
        <v>183535.45</v>
      </c>
      <c r="J1668" s="5">
        <v>38749</v>
      </c>
      <c r="K1668" s="6">
        <f t="shared" si="26"/>
        <v>63.300255951164992</v>
      </c>
      <c r="L1668" s="51">
        <v>2601</v>
      </c>
      <c r="M1668" s="51" t="s">
        <v>8701</v>
      </c>
      <c r="N1668" s="9">
        <v>2606309</v>
      </c>
      <c r="V1668" s="66"/>
      <c r="W1668" s="66"/>
    </row>
    <row r="1669" spans="1:23" x14ac:dyDescent="0.25">
      <c r="A1669" s="9">
        <v>1668</v>
      </c>
      <c r="B1669" s="9" t="s">
        <v>99</v>
      </c>
      <c r="C1669" s="10" t="s">
        <v>4104</v>
      </c>
      <c r="D1669" s="9">
        <v>2607000</v>
      </c>
      <c r="E1669" s="10" t="s">
        <v>4145</v>
      </c>
      <c r="F1669" s="13">
        <v>1062.8800000000001</v>
      </c>
      <c r="G1669" s="13">
        <v>160081.26</v>
      </c>
      <c r="H1669" s="13">
        <v>105246.03</v>
      </c>
      <c r="I1669" s="13">
        <v>265327.28999999998</v>
      </c>
      <c r="J1669" s="5">
        <v>38565</v>
      </c>
      <c r="K1669" s="6">
        <f t="shared" si="26"/>
        <v>99.019672964022263</v>
      </c>
      <c r="L1669" s="51">
        <v>2605</v>
      </c>
      <c r="M1669" s="51" t="s">
        <v>8707</v>
      </c>
      <c r="N1669" s="9">
        <v>2607000</v>
      </c>
      <c r="V1669" s="66"/>
      <c r="W1669" s="66"/>
    </row>
    <row r="1670" spans="1:23" x14ac:dyDescent="0.25">
      <c r="A1670" s="9">
        <v>1669</v>
      </c>
      <c r="B1670" s="9" t="s">
        <v>99</v>
      </c>
      <c r="C1670" s="10" t="s">
        <v>4101</v>
      </c>
      <c r="D1670" s="9">
        <v>2610400</v>
      </c>
      <c r="E1670" s="10" t="s">
        <v>4147</v>
      </c>
      <c r="F1670" s="13">
        <v>1119.9000000000001</v>
      </c>
      <c r="G1670" s="13">
        <v>31304.66</v>
      </c>
      <c r="H1670" s="13">
        <v>66589.25</v>
      </c>
      <c r="I1670" s="13">
        <v>97893.91</v>
      </c>
      <c r="J1670" s="5">
        <v>38749</v>
      </c>
      <c r="K1670" s="6">
        <f t="shared" si="26"/>
        <v>59.459996428252516</v>
      </c>
      <c r="L1670" s="51">
        <v>2601</v>
      </c>
      <c r="M1670" s="51" t="s">
        <v>8701</v>
      </c>
      <c r="N1670" s="9">
        <v>2610400</v>
      </c>
      <c r="V1670" s="66"/>
      <c r="W1670" s="66"/>
    </row>
    <row r="1671" spans="1:23" x14ac:dyDescent="0.25">
      <c r="A1671" s="9">
        <v>1670</v>
      </c>
      <c r="B1671" s="9" t="s">
        <v>99</v>
      </c>
      <c r="C1671" s="10" t="s">
        <v>4101</v>
      </c>
      <c r="D1671" s="9">
        <v>2610400</v>
      </c>
      <c r="E1671" s="10" t="s">
        <v>4149</v>
      </c>
      <c r="F1671" s="13">
        <v>262.3</v>
      </c>
      <c r="G1671" s="13">
        <v>1455.4</v>
      </c>
      <c r="H1671" s="13">
        <v>12315.19</v>
      </c>
      <c r="I1671" s="13">
        <v>13770.59</v>
      </c>
      <c r="J1671" s="5">
        <v>38473</v>
      </c>
      <c r="K1671" s="6">
        <f t="shared" si="26"/>
        <v>46.950781547845978</v>
      </c>
      <c r="L1671" s="51">
        <v>2601</v>
      </c>
      <c r="M1671" s="51" t="s">
        <v>8701</v>
      </c>
      <c r="N1671" s="9">
        <v>2610400</v>
      </c>
      <c r="V1671" s="66"/>
      <c r="W1671" s="66"/>
    </row>
    <row r="1672" spans="1:23" x14ac:dyDescent="0.25">
      <c r="A1672" s="9">
        <v>1671</v>
      </c>
      <c r="B1672" s="9" t="s">
        <v>119</v>
      </c>
      <c r="C1672" s="10" t="s">
        <v>4151</v>
      </c>
      <c r="D1672" s="9">
        <v>2614006</v>
      </c>
      <c r="E1672" s="10" t="s">
        <v>4152</v>
      </c>
      <c r="F1672" s="13">
        <v>159.49</v>
      </c>
      <c r="G1672" s="13">
        <v>20879.88</v>
      </c>
      <c r="H1672" s="13">
        <v>25852.69</v>
      </c>
      <c r="I1672" s="13">
        <v>46732.57</v>
      </c>
      <c r="J1672" s="5">
        <v>38596</v>
      </c>
      <c r="K1672" s="6">
        <f t="shared" si="26"/>
        <v>162.09599347921497</v>
      </c>
      <c r="L1672" s="51">
        <v>2601</v>
      </c>
      <c r="M1672" s="51" t="s">
        <v>8701</v>
      </c>
      <c r="N1672" s="9">
        <v>2614006</v>
      </c>
      <c r="V1672" s="66"/>
      <c r="W1672" s="66"/>
    </row>
    <row r="1673" spans="1:23" x14ac:dyDescent="0.25">
      <c r="A1673" s="9">
        <v>1672</v>
      </c>
      <c r="B1673" s="9" t="s">
        <v>99</v>
      </c>
      <c r="C1673" s="10" t="s">
        <v>2149</v>
      </c>
      <c r="D1673" s="9">
        <v>2612208</v>
      </c>
      <c r="E1673" s="10" t="s">
        <v>1561</v>
      </c>
      <c r="F1673" s="13">
        <v>2065.02</v>
      </c>
      <c r="G1673" s="13">
        <v>74975.399999999994</v>
      </c>
      <c r="H1673" s="13">
        <v>128609.72</v>
      </c>
      <c r="I1673" s="13">
        <v>203585.12</v>
      </c>
      <c r="J1673" s="5">
        <v>38565</v>
      </c>
      <c r="K1673" s="6">
        <f t="shared" si="26"/>
        <v>62.280132880068962</v>
      </c>
      <c r="L1673" s="51">
        <v>2601</v>
      </c>
      <c r="M1673" s="51" t="s">
        <v>8701</v>
      </c>
      <c r="N1673" s="9">
        <v>2612208</v>
      </c>
      <c r="V1673" s="66"/>
      <c r="W1673" s="66"/>
    </row>
    <row r="1674" spans="1:23" x14ac:dyDescent="0.25">
      <c r="A1674" s="9">
        <v>1673</v>
      </c>
      <c r="B1674" s="9" t="s">
        <v>99</v>
      </c>
      <c r="C1674" s="10" t="s">
        <v>4041</v>
      </c>
      <c r="D1674" s="9">
        <v>2613909</v>
      </c>
      <c r="E1674" s="10" t="s">
        <v>4155</v>
      </c>
      <c r="F1674" s="13">
        <v>1105.73</v>
      </c>
      <c r="G1674" s="13">
        <v>121983.39</v>
      </c>
      <c r="H1674" s="13">
        <v>82310.38</v>
      </c>
      <c r="I1674" s="13">
        <v>204293.77</v>
      </c>
      <c r="J1674" s="5">
        <v>39052</v>
      </c>
      <c r="K1674" s="6">
        <f t="shared" si="26"/>
        <v>74.439854213958199</v>
      </c>
      <c r="L1674" s="51">
        <v>2601</v>
      </c>
      <c r="M1674" s="51" t="s">
        <v>8701</v>
      </c>
      <c r="N1674" s="9">
        <v>2613909</v>
      </c>
      <c r="V1674" s="66"/>
      <c r="W1674" s="66"/>
    </row>
    <row r="1675" spans="1:23" x14ac:dyDescent="0.25">
      <c r="A1675" s="9">
        <v>1674</v>
      </c>
      <c r="B1675" s="9" t="s">
        <v>99</v>
      </c>
      <c r="C1675" s="10" t="s">
        <v>2767</v>
      </c>
      <c r="D1675" s="9">
        <v>2601805</v>
      </c>
      <c r="E1675" s="10" t="s">
        <v>4157</v>
      </c>
      <c r="F1675" s="13">
        <v>1008</v>
      </c>
      <c r="G1675" s="13">
        <v>77121.179999999993</v>
      </c>
      <c r="H1675" s="13">
        <v>34977.599999999999</v>
      </c>
      <c r="I1675" s="13">
        <v>112098.78</v>
      </c>
      <c r="J1675" s="5">
        <v>38596</v>
      </c>
      <c r="K1675" s="6">
        <f t="shared" si="26"/>
        <v>34.699999999999996</v>
      </c>
      <c r="L1675" s="51">
        <v>2602</v>
      </c>
      <c r="M1675" s="51" t="s">
        <v>8677</v>
      </c>
      <c r="N1675" s="9">
        <v>2601805</v>
      </c>
      <c r="V1675" s="66"/>
      <c r="W1675" s="66"/>
    </row>
    <row r="1676" spans="1:23" x14ac:dyDescent="0.25">
      <c r="A1676" s="9">
        <v>1675</v>
      </c>
      <c r="B1676" s="9" t="s">
        <v>99</v>
      </c>
      <c r="C1676" s="10" t="s">
        <v>4041</v>
      </c>
      <c r="D1676" s="9">
        <v>2613909</v>
      </c>
      <c r="E1676" s="10" t="s">
        <v>4161</v>
      </c>
      <c r="F1676" s="13">
        <v>1324.23</v>
      </c>
      <c r="G1676" s="13">
        <v>303323.09000000003</v>
      </c>
      <c r="H1676" s="13">
        <v>87730.46</v>
      </c>
      <c r="I1676" s="13">
        <v>391053.55</v>
      </c>
      <c r="J1676" s="5">
        <v>38047</v>
      </c>
      <c r="K1676" s="6">
        <f t="shared" si="26"/>
        <v>66.25016802217138</v>
      </c>
      <c r="L1676" s="51">
        <v>2601</v>
      </c>
      <c r="M1676" s="51" t="s">
        <v>8701</v>
      </c>
      <c r="N1676" s="9">
        <v>2613909</v>
      </c>
      <c r="V1676" s="66"/>
      <c r="W1676" s="66"/>
    </row>
    <row r="1677" spans="1:23" x14ac:dyDescent="0.25">
      <c r="A1677" s="9">
        <v>1676</v>
      </c>
      <c r="B1677" s="9" t="s">
        <v>99</v>
      </c>
      <c r="C1677" s="10" t="s">
        <v>908</v>
      </c>
      <c r="D1677" s="9">
        <v>2612604</v>
      </c>
      <c r="E1677" s="10" t="s">
        <v>4163</v>
      </c>
      <c r="F1677" s="13">
        <v>2037.97</v>
      </c>
      <c r="G1677" s="13">
        <v>1446.57</v>
      </c>
      <c r="H1677" s="13">
        <v>108338.56</v>
      </c>
      <c r="I1677" s="13">
        <v>109785.13</v>
      </c>
      <c r="J1677" s="5">
        <v>38687</v>
      </c>
      <c r="K1677" s="6">
        <f t="shared" si="26"/>
        <v>53.160036703189938</v>
      </c>
      <c r="L1677" s="51">
        <v>2904</v>
      </c>
      <c r="M1677" s="51" t="s">
        <v>8641</v>
      </c>
      <c r="N1677" s="9">
        <v>2612604</v>
      </c>
      <c r="V1677" s="66"/>
      <c r="W1677" s="66"/>
    </row>
    <row r="1678" spans="1:23" x14ac:dyDescent="0.25">
      <c r="A1678" s="9">
        <v>1677</v>
      </c>
      <c r="B1678" s="9" t="s">
        <v>99</v>
      </c>
      <c r="C1678" s="10" t="s">
        <v>101</v>
      </c>
      <c r="D1678" s="9">
        <v>2611101</v>
      </c>
      <c r="E1678" s="10" t="s">
        <v>4165</v>
      </c>
      <c r="F1678" s="13">
        <v>9755.1200000000008</v>
      </c>
      <c r="G1678" s="13">
        <v>0</v>
      </c>
      <c r="H1678" s="13">
        <v>403081.66</v>
      </c>
      <c r="I1678" s="13">
        <v>403081.66</v>
      </c>
      <c r="J1678" s="5">
        <v>38565</v>
      </c>
      <c r="K1678" s="6">
        <f t="shared" si="26"/>
        <v>41.320010415043583</v>
      </c>
      <c r="L1678" s="51">
        <v>2904</v>
      </c>
      <c r="M1678" s="51" t="s">
        <v>8641</v>
      </c>
      <c r="N1678" s="9">
        <v>2611101</v>
      </c>
      <c r="V1678" s="66"/>
      <c r="W1678" s="66"/>
    </row>
    <row r="1679" spans="1:23" x14ac:dyDescent="0.25">
      <c r="A1679" s="9">
        <v>1678</v>
      </c>
      <c r="B1679" s="9" t="s">
        <v>99</v>
      </c>
      <c r="C1679" s="10" t="s">
        <v>4041</v>
      </c>
      <c r="D1679" s="9">
        <v>2613909</v>
      </c>
      <c r="E1679" s="10" t="s">
        <v>416</v>
      </c>
      <c r="F1679" s="13">
        <v>916.28</v>
      </c>
      <c r="G1679" s="13">
        <v>2422.23</v>
      </c>
      <c r="H1679" s="13">
        <v>45080.95</v>
      </c>
      <c r="I1679" s="13">
        <v>47503.18</v>
      </c>
      <c r="J1679" s="5">
        <v>38018</v>
      </c>
      <c r="K1679" s="6">
        <f t="shared" si="26"/>
        <v>49.199971624394287</v>
      </c>
      <c r="L1679" s="51">
        <v>2601</v>
      </c>
      <c r="M1679" s="51" t="s">
        <v>8701</v>
      </c>
      <c r="N1679" s="9">
        <v>2613909</v>
      </c>
      <c r="V1679" s="66"/>
      <c r="W1679" s="66"/>
    </row>
    <row r="1680" spans="1:23" x14ac:dyDescent="0.25">
      <c r="A1680" s="9">
        <v>1679</v>
      </c>
      <c r="B1680" s="9" t="s">
        <v>99</v>
      </c>
      <c r="C1680" s="10" t="s">
        <v>101</v>
      </c>
      <c r="D1680" s="9">
        <v>2611101</v>
      </c>
      <c r="E1680" s="10" t="s">
        <v>4168</v>
      </c>
      <c r="F1680" s="13">
        <v>959.77</v>
      </c>
      <c r="G1680" s="13">
        <v>129959.42</v>
      </c>
      <c r="H1680" s="13">
        <v>62025.41</v>
      </c>
      <c r="I1680" s="13">
        <v>191984.83</v>
      </c>
      <c r="J1680" s="5">
        <v>38169</v>
      </c>
      <c r="K1680" s="6">
        <f t="shared" si="26"/>
        <v>64.625285224585056</v>
      </c>
      <c r="L1680" s="51">
        <v>2904</v>
      </c>
      <c r="M1680" s="51" t="s">
        <v>8641</v>
      </c>
      <c r="N1680" s="9">
        <v>2611101</v>
      </c>
      <c r="V1680" s="66"/>
      <c r="W1680" s="66"/>
    </row>
    <row r="1681" spans="1:23" x14ac:dyDescent="0.25">
      <c r="A1681" s="9">
        <v>1680</v>
      </c>
      <c r="B1681" s="9" t="s">
        <v>99</v>
      </c>
      <c r="C1681" s="10" t="s">
        <v>4170</v>
      </c>
      <c r="D1681" s="9">
        <v>2605152</v>
      </c>
      <c r="E1681" s="10" t="s">
        <v>4171</v>
      </c>
      <c r="F1681" s="13">
        <v>613.36</v>
      </c>
      <c r="G1681" s="13">
        <v>1991.25</v>
      </c>
      <c r="H1681" s="13">
        <v>43182.36</v>
      </c>
      <c r="I1681" s="13">
        <v>45173.61</v>
      </c>
      <c r="J1681" s="5">
        <v>38139</v>
      </c>
      <c r="K1681" s="6">
        <f t="shared" si="26"/>
        <v>70.402960740837358</v>
      </c>
      <c r="L1681" s="51">
        <v>2904</v>
      </c>
      <c r="M1681" s="51" t="s">
        <v>8641</v>
      </c>
      <c r="N1681" s="9">
        <v>2605152</v>
      </c>
      <c r="V1681" s="66"/>
      <c r="W1681" s="66"/>
    </row>
    <row r="1682" spans="1:23" x14ac:dyDescent="0.25">
      <c r="A1682" s="9">
        <v>1681</v>
      </c>
      <c r="B1682" s="9" t="s">
        <v>99</v>
      </c>
      <c r="C1682" s="10" t="s">
        <v>4170</v>
      </c>
      <c r="D1682" s="9">
        <v>2605152</v>
      </c>
      <c r="E1682" s="10" t="s">
        <v>599</v>
      </c>
      <c r="F1682" s="13">
        <v>300</v>
      </c>
      <c r="G1682" s="13">
        <v>4020.49</v>
      </c>
      <c r="H1682" s="13">
        <v>21753</v>
      </c>
      <c r="I1682" s="13">
        <v>25773.49</v>
      </c>
      <c r="J1682" s="5">
        <v>38626</v>
      </c>
      <c r="K1682" s="6">
        <f t="shared" si="26"/>
        <v>72.510000000000005</v>
      </c>
      <c r="L1682" s="51">
        <v>2904</v>
      </c>
      <c r="M1682" s="51" t="s">
        <v>8641</v>
      </c>
      <c r="N1682" s="9">
        <v>2605152</v>
      </c>
      <c r="V1682" s="66"/>
      <c r="W1682" s="66"/>
    </row>
    <row r="1683" spans="1:23" x14ac:dyDescent="0.25">
      <c r="A1683" s="9">
        <v>1682</v>
      </c>
      <c r="B1683" s="9" t="s">
        <v>99</v>
      </c>
      <c r="C1683" s="10" t="s">
        <v>2767</v>
      </c>
      <c r="D1683" s="9">
        <v>2601805</v>
      </c>
      <c r="E1683" s="10" t="s">
        <v>4174</v>
      </c>
      <c r="F1683" s="13">
        <v>1242.92</v>
      </c>
      <c r="G1683" s="13">
        <v>25557.39</v>
      </c>
      <c r="H1683" s="13">
        <v>48585.81</v>
      </c>
      <c r="I1683" s="13">
        <v>74143.199999999997</v>
      </c>
      <c r="J1683" s="5">
        <v>38565</v>
      </c>
      <c r="K1683" s="6">
        <f t="shared" si="26"/>
        <v>39.090054066231126</v>
      </c>
      <c r="L1683" s="51">
        <v>2602</v>
      </c>
      <c r="M1683" s="51" t="s">
        <v>8677</v>
      </c>
      <c r="N1683" s="9">
        <v>2601805</v>
      </c>
      <c r="V1683" s="66"/>
      <c r="W1683" s="66"/>
    </row>
    <row r="1684" spans="1:23" x14ac:dyDescent="0.25">
      <c r="A1684" s="9">
        <v>1683</v>
      </c>
      <c r="B1684" s="9" t="s">
        <v>99</v>
      </c>
      <c r="C1684" s="10" t="s">
        <v>4041</v>
      </c>
      <c r="D1684" s="9">
        <v>2613909</v>
      </c>
      <c r="E1684" s="10" t="s">
        <v>4176</v>
      </c>
      <c r="F1684" s="13">
        <v>821.13</v>
      </c>
      <c r="G1684" s="13">
        <v>113140.02</v>
      </c>
      <c r="H1684" s="13">
        <v>41787.54</v>
      </c>
      <c r="I1684" s="13">
        <v>154927.56</v>
      </c>
      <c r="J1684" s="5">
        <v>38412</v>
      </c>
      <c r="K1684" s="6">
        <f t="shared" si="26"/>
        <v>50.890285338496952</v>
      </c>
      <c r="L1684" s="51">
        <v>2601</v>
      </c>
      <c r="M1684" s="51" t="s">
        <v>8701</v>
      </c>
      <c r="N1684" s="9">
        <v>2613909</v>
      </c>
      <c r="V1684" s="66"/>
      <c r="W1684" s="66"/>
    </row>
    <row r="1685" spans="1:23" x14ac:dyDescent="0.25">
      <c r="A1685" s="9">
        <v>1684</v>
      </c>
      <c r="B1685" s="9" t="s">
        <v>99</v>
      </c>
      <c r="C1685" s="10" t="s">
        <v>4101</v>
      </c>
      <c r="D1685" s="9">
        <v>2610400</v>
      </c>
      <c r="E1685" s="10" t="s">
        <v>4178</v>
      </c>
      <c r="F1685" s="13">
        <v>984.02</v>
      </c>
      <c r="G1685" s="13">
        <v>32479.51</v>
      </c>
      <c r="H1685" s="13">
        <v>79335.59</v>
      </c>
      <c r="I1685" s="13">
        <v>111815.1</v>
      </c>
      <c r="J1685" s="5">
        <v>37591</v>
      </c>
      <c r="K1685" s="6">
        <f t="shared" si="26"/>
        <v>80.62396089510375</v>
      </c>
      <c r="L1685" s="51">
        <v>2601</v>
      </c>
      <c r="M1685" s="51" t="s">
        <v>8701</v>
      </c>
      <c r="N1685" s="9">
        <v>2610400</v>
      </c>
      <c r="V1685" s="66"/>
      <c r="W1685" s="66"/>
    </row>
    <row r="1686" spans="1:23" x14ac:dyDescent="0.25">
      <c r="A1686" s="9">
        <v>1685</v>
      </c>
      <c r="B1686" s="9" t="s">
        <v>99</v>
      </c>
      <c r="C1686" s="10" t="s">
        <v>4079</v>
      </c>
      <c r="D1686" s="9">
        <v>2909901</v>
      </c>
      <c r="E1686" s="10" t="s">
        <v>4180</v>
      </c>
      <c r="F1686" s="13">
        <v>3791.71</v>
      </c>
      <c r="G1686" s="13">
        <v>167016.93</v>
      </c>
      <c r="H1686" s="13">
        <v>141430.70000000001</v>
      </c>
      <c r="I1686" s="13">
        <v>308447.63</v>
      </c>
      <c r="J1686" s="5">
        <v>39995</v>
      </c>
      <c r="K1686" s="6">
        <f t="shared" si="26"/>
        <v>37.29997811014028</v>
      </c>
      <c r="L1686" s="51">
        <v>2904</v>
      </c>
      <c r="M1686" s="51" t="s">
        <v>8641</v>
      </c>
      <c r="N1686" s="9">
        <v>2909901</v>
      </c>
      <c r="V1686" s="66"/>
      <c r="W1686" s="66"/>
    </row>
    <row r="1687" spans="1:23" x14ac:dyDescent="0.25">
      <c r="A1687" s="9">
        <v>1686</v>
      </c>
      <c r="B1687" s="9" t="s">
        <v>99</v>
      </c>
      <c r="C1687" s="10" t="s">
        <v>4079</v>
      </c>
      <c r="D1687" s="9">
        <v>2909901</v>
      </c>
      <c r="E1687" s="10" t="s">
        <v>4182</v>
      </c>
      <c r="F1687" s="13">
        <v>3762.56</v>
      </c>
      <c r="G1687" s="13">
        <v>3996.38</v>
      </c>
      <c r="H1687" s="13">
        <v>124352.48</v>
      </c>
      <c r="I1687" s="13">
        <v>128348.86</v>
      </c>
      <c r="J1687" s="5">
        <v>39995</v>
      </c>
      <c r="K1687" s="6">
        <f t="shared" si="26"/>
        <v>33.049965980608945</v>
      </c>
      <c r="L1687" s="51">
        <v>2904</v>
      </c>
      <c r="M1687" s="51" t="s">
        <v>8641</v>
      </c>
      <c r="N1687" s="9">
        <v>2909901</v>
      </c>
      <c r="V1687" s="66"/>
      <c r="W1687" s="66"/>
    </row>
    <row r="1688" spans="1:23" x14ac:dyDescent="0.25">
      <c r="A1688" s="9">
        <v>1687</v>
      </c>
      <c r="B1688" s="9" t="s">
        <v>243</v>
      </c>
      <c r="C1688" s="10" t="s">
        <v>1116</v>
      </c>
      <c r="D1688" s="9">
        <v>2918407</v>
      </c>
      <c r="E1688" s="10" t="s">
        <v>4184</v>
      </c>
      <c r="F1688" s="13">
        <v>4322.9799999999996</v>
      </c>
      <c r="G1688" s="13">
        <v>0</v>
      </c>
      <c r="H1688" s="13">
        <v>142442.34</v>
      </c>
      <c r="I1688" s="13">
        <v>142442.34</v>
      </c>
      <c r="J1688" s="5">
        <v>39995</v>
      </c>
      <c r="K1688" s="6">
        <f t="shared" si="26"/>
        <v>32.950034466964922</v>
      </c>
      <c r="L1688" s="51">
        <v>2904</v>
      </c>
      <c r="M1688" s="51" t="s">
        <v>8641</v>
      </c>
      <c r="N1688" s="9">
        <v>2918407</v>
      </c>
      <c r="V1688" s="66"/>
      <c r="W1688" s="66"/>
    </row>
    <row r="1689" spans="1:23" x14ac:dyDescent="0.25">
      <c r="A1689" s="9">
        <v>1688</v>
      </c>
      <c r="B1689" s="9" t="s">
        <v>243</v>
      </c>
      <c r="C1689" s="10" t="s">
        <v>1116</v>
      </c>
      <c r="D1689" s="9">
        <v>2918407</v>
      </c>
      <c r="E1689" s="10" t="s">
        <v>4186</v>
      </c>
      <c r="F1689" s="13">
        <v>3254.35</v>
      </c>
      <c r="G1689" s="13">
        <v>0</v>
      </c>
      <c r="H1689" s="13">
        <v>109443.81</v>
      </c>
      <c r="I1689" s="13">
        <v>109443.81</v>
      </c>
      <c r="J1689" s="5">
        <v>40026</v>
      </c>
      <c r="K1689" s="6">
        <f t="shared" si="26"/>
        <v>33.630005991979964</v>
      </c>
      <c r="L1689" s="51">
        <v>2904</v>
      </c>
      <c r="M1689" s="51" t="s">
        <v>8641</v>
      </c>
      <c r="N1689" s="9">
        <v>2918407</v>
      </c>
      <c r="V1689" s="66"/>
      <c r="W1689" s="66"/>
    </row>
    <row r="1690" spans="1:23" x14ac:dyDescent="0.25">
      <c r="A1690" s="9">
        <v>1689</v>
      </c>
      <c r="B1690" s="9" t="s">
        <v>99</v>
      </c>
      <c r="C1690" s="10" t="s">
        <v>2149</v>
      </c>
      <c r="D1690" s="9">
        <v>2612208</v>
      </c>
      <c r="E1690" s="10" t="s">
        <v>4188</v>
      </c>
      <c r="F1690" s="13">
        <v>899.94</v>
      </c>
      <c r="G1690" s="13">
        <v>44391.56</v>
      </c>
      <c r="H1690" s="13">
        <v>33819.839999999997</v>
      </c>
      <c r="I1690" s="13">
        <v>78211.399999999994</v>
      </c>
      <c r="J1690" s="5">
        <v>38443</v>
      </c>
      <c r="K1690" s="6">
        <f t="shared" si="26"/>
        <v>37.58010534035602</v>
      </c>
      <c r="L1690" s="51">
        <v>2601</v>
      </c>
      <c r="M1690" s="51" t="s">
        <v>8701</v>
      </c>
      <c r="N1690" s="9">
        <v>2612208</v>
      </c>
      <c r="V1690" s="66"/>
      <c r="W1690" s="66"/>
    </row>
    <row r="1691" spans="1:23" x14ac:dyDescent="0.25">
      <c r="A1691" s="9">
        <v>1690</v>
      </c>
      <c r="B1691" s="9" t="s">
        <v>99</v>
      </c>
      <c r="C1691" s="10" t="s">
        <v>4113</v>
      </c>
      <c r="D1691" s="9">
        <v>2606606</v>
      </c>
      <c r="E1691" s="10" t="s">
        <v>4190</v>
      </c>
      <c r="F1691" s="13">
        <v>1419.92</v>
      </c>
      <c r="G1691" s="13">
        <v>20931.099999999999</v>
      </c>
      <c r="H1691" s="13">
        <v>51316.01</v>
      </c>
      <c r="I1691" s="13">
        <v>72247.11</v>
      </c>
      <c r="J1691" s="5">
        <v>38231</v>
      </c>
      <c r="K1691" s="6">
        <f t="shared" si="26"/>
        <v>36.140071271620933</v>
      </c>
      <c r="L1691" s="51">
        <v>2605</v>
      </c>
      <c r="M1691" s="51" t="s">
        <v>8707</v>
      </c>
      <c r="N1691" s="9">
        <v>2606606</v>
      </c>
      <c r="V1691" s="66"/>
      <c r="W1691" s="66"/>
    </row>
    <row r="1692" spans="1:23" x14ac:dyDescent="0.25">
      <c r="A1692" s="9">
        <v>1691</v>
      </c>
      <c r="B1692" s="9" t="s">
        <v>99</v>
      </c>
      <c r="C1692" s="10" t="s">
        <v>101</v>
      </c>
      <c r="D1692" s="9">
        <v>2611101</v>
      </c>
      <c r="E1692" s="10" t="s">
        <v>2162</v>
      </c>
      <c r="F1692" s="13">
        <v>281</v>
      </c>
      <c r="G1692" s="13">
        <v>42625.31</v>
      </c>
      <c r="H1692" s="13">
        <v>15938.1</v>
      </c>
      <c r="I1692" s="13">
        <v>58563.41</v>
      </c>
      <c r="J1692" s="5">
        <v>38596</v>
      </c>
      <c r="K1692" s="6">
        <f t="shared" si="26"/>
        <v>56.719217081850537</v>
      </c>
      <c r="L1692" s="51">
        <v>2904</v>
      </c>
      <c r="M1692" s="51" t="s">
        <v>8641</v>
      </c>
      <c r="N1692" s="9">
        <v>2611101</v>
      </c>
      <c r="V1692" s="66"/>
      <c r="W1692" s="66"/>
    </row>
    <row r="1693" spans="1:23" x14ac:dyDescent="0.25">
      <c r="A1693" s="9">
        <v>1692</v>
      </c>
      <c r="B1693" s="9" t="s">
        <v>99</v>
      </c>
      <c r="C1693" s="10" t="s">
        <v>4193</v>
      </c>
      <c r="D1693" s="9">
        <v>2609303</v>
      </c>
      <c r="E1693" s="10" t="s">
        <v>4194</v>
      </c>
      <c r="F1693" s="13">
        <v>768.36</v>
      </c>
      <c r="G1693" s="13">
        <v>182361.74</v>
      </c>
      <c r="H1693" s="13">
        <v>44833.89</v>
      </c>
      <c r="I1693" s="13">
        <v>227195.63</v>
      </c>
      <c r="J1693" s="5">
        <v>38322</v>
      </c>
      <c r="K1693" s="6">
        <f t="shared" si="26"/>
        <v>58.350109323754488</v>
      </c>
      <c r="L1693" s="51">
        <v>2601</v>
      </c>
      <c r="M1693" s="51" t="s">
        <v>8701</v>
      </c>
      <c r="N1693" s="9">
        <v>2609303</v>
      </c>
      <c r="V1693" s="66"/>
      <c r="W1693" s="66"/>
    </row>
    <row r="1694" spans="1:23" x14ac:dyDescent="0.25">
      <c r="A1694" s="9">
        <v>1693</v>
      </c>
      <c r="B1694" s="9" t="s">
        <v>99</v>
      </c>
      <c r="C1694" s="10" t="s">
        <v>102</v>
      </c>
      <c r="D1694" s="9">
        <v>2603009</v>
      </c>
      <c r="E1694" s="10" t="s">
        <v>4196</v>
      </c>
      <c r="F1694" s="13">
        <v>845.83</v>
      </c>
      <c r="G1694" s="13">
        <v>68571.539999999994</v>
      </c>
      <c r="H1694" s="13">
        <v>66025.39</v>
      </c>
      <c r="I1694" s="13">
        <v>134596.93</v>
      </c>
      <c r="J1694" s="5">
        <v>39114</v>
      </c>
      <c r="K1694" s="6">
        <f t="shared" si="26"/>
        <v>78.059882009387223</v>
      </c>
      <c r="L1694" s="51">
        <v>2904</v>
      </c>
      <c r="M1694" s="51" t="s">
        <v>8641</v>
      </c>
      <c r="N1694" s="9">
        <v>2603009</v>
      </c>
      <c r="V1694" s="66"/>
      <c r="W1694" s="66"/>
    </row>
    <row r="1695" spans="1:23" x14ac:dyDescent="0.25">
      <c r="A1695" s="9">
        <v>1694</v>
      </c>
      <c r="B1695" s="9" t="s">
        <v>99</v>
      </c>
      <c r="C1695" s="10" t="s">
        <v>101</v>
      </c>
      <c r="D1695" s="9">
        <v>2611101</v>
      </c>
      <c r="E1695" s="10" t="s">
        <v>4198</v>
      </c>
      <c r="F1695" s="13">
        <v>1656.17</v>
      </c>
      <c r="G1695" s="13">
        <v>0</v>
      </c>
      <c r="H1695" s="13">
        <v>580620.94999999995</v>
      </c>
      <c r="I1695" s="13">
        <v>580620.94999999995</v>
      </c>
      <c r="J1695" s="5">
        <v>38443</v>
      </c>
      <c r="K1695" s="6">
        <f t="shared" si="26"/>
        <v>350.58052615371605</v>
      </c>
      <c r="L1695" s="51">
        <v>2904</v>
      </c>
      <c r="M1695" s="51" t="s">
        <v>8641</v>
      </c>
      <c r="N1695" s="9">
        <v>2611101</v>
      </c>
      <c r="V1695" s="66"/>
      <c r="W1695" s="66"/>
    </row>
    <row r="1696" spans="1:23" x14ac:dyDescent="0.25">
      <c r="A1696" s="9">
        <v>1695</v>
      </c>
      <c r="B1696" s="9" t="s">
        <v>99</v>
      </c>
      <c r="C1696" s="10" t="s">
        <v>4055</v>
      </c>
      <c r="D1696" s="9">
        <v>2608750</v>
      </c>
      <c r="E1696" s="10" t="s">
        <v>4200</v>
      </c>
      <c r="F1696" s="13">
        <v>2405.5100000000002</v>
      </c>
      <c r="G1696" s="13">
        <v>55174.17</v>
      </c>
      <c r="H1696" s="13">
        <v>130450.79</v>
      </c>
      <c r="I1696" s="13">
        <v>185624.95999999999</v>
      </c>
      <c r="J1696" s="5">
        <v>38565</v>
      </c>
      <c r="K1696" s="6">
        <f t="shared" si="26"/>
        <v>54.229992808177883</v>
      </c>
      <c r="L1696" s="51">
        <v>2904</v>
      </c>
      <c r="M1696" s="51" t="s">
        <v>8641</v>
      </c>
      <c r="N1696" s="9">
        <v>2608750</v>
      </c>
      <c r="V1696" s="66"/>
      <c r="W1696" s="66"/>
    </row>
    <row r="1697" spans="1:23" x14ac:dyDescent="0.25">
      <c r="A1697" s="9">
        <v>1696</v>
      </c>
      <c r="B1697" s="9" t="s">
        <v>99</v>
      </c>
      <c r="C1697" s="10" t="s">
        <v>2767</v>
      </c>
      <c r="D1697" s="9">
        <v>2601805</v>
      </c>
      <c r="E1697" s="10" t="s">
        <v>4202</v>
      </c>
      <c r="F1697" s="13">
        <v>12235.03</v>
      </c>
      <c r="G1697" s="13">
        <v>1025586.48</v>
      </c>
      <c r="H1697" s="13">
        <v>360077.01</v>
      </c>
      <c r="I1697" s="13">
        <v>1385663.49</v>
      </c>
      <c r="J1697" s="5">
        <v>38200</v>
      </c>
      <c r="K1697" s="6">
        <f t="shared" si="26"/>
        <v>29.430006301578334</v>
      </c>
      <c r="L1697" s="51">
        <v>2602</v>
      </c>
      <c r="M1697" s="51" t="s">
        <v>8677</v>
      </c>
      <c r="N1697" s="9">
        <v>2601805</v>
      </c>
      <c r="V1697" s="66"/>
      <c r="W1697" s="66"/>
    </row>
    <row r="1698" spans="1:23" x14ac:dyDescent="0.25">
      <c r="A1698" s="9">
        <v>1697</v>
      </c>
      <c r="B1698" s="9" t="s">
        <v>99</v>
      </c>
      <c r="C1698" s="10" t="s">
        <v>4055</v>
      </c>
      <c r="D1698" s="9">
        <v>2608750</v>
      </c>
      <c r="E1698" s="10" t="s">
        <v>4204</v>
      </c>
      <c r="F1698" s="13">
        <v>1057.43</v>
      </c>
      <c r="G1698" s="13">
        <v>65690.399999999994</v>
      </c>
      <c r="H1698" s="13">
        <v>54968.1</v>
      </c>
      <c r="I1698" s="13">
        <v>120658.5</v>
      </c>
      <c r="J1698" s="5">
        <v>38565</v>
      </c>
      <c r="K1698" s="6">
        <f t="shared" si="26"/>
        <v>51.982731717465924</v>
      </c>
      <c r="L1698" s="51">
        <v>2904</v>
      </c>
      <c r="M1698" s="51" t="s">
        <v>8641</v>
      </c>
      <c r="N1698" s="9">
        <v>2608750</v>
      </c>
      <c r="V1698" s="66"/>
      <c r="W1698" s="66"/>
    </row>
    <row r="1699" spans="1:23" x14ac:dyDescent="0.25">
      <c r="A1699" s="9">
        <v>1698</v>
      </c>
      <c r="B1699" s="9" t="s">
        <v>99</v>
      </c>
      <c r="C1699" s="10" t="s">
        <v>908</v>
      </c>
      <c r="D1699" s="9">
        <v>2612604</v>
      </c>
      <c r="E1699" s="10" t="s">
        <v>4206</v>
      </c>
      <c r="F1699" s="13">
        <v>1001.12</v>
      </c>
      <c r="G1699" s="13">
        <v>44238.62</v>
      </c>
      <c r="H1699" s="13">
        <v>49705.81</v>
      </c>
      <c r="I1699" s="13">
        <v>93944.43</v>
      </c>
      <c r="J1699" s="5">
        <v>39356</v>
      </c>
      <c r="K1699" s="6">
        <f t="shared" si="26"/>
        <v>49.650201774013105</v>
      </c>
      <c r="L1699" s="51">
        <v>2904</v>
      </c>
      <c r="M1699" s="51" t="s">
        <v>8641</v>
      </c>
      <c r="N1699" s="9">
        <v>2612604</v>
      </c>
      <c r="V1699" s="66"/>
      <c r="W1699" s="66"/>
    </row>
    <row r="1700" spans="1:23" x14ac:dyDescent="0.25">
      <c r="A1700" s="9">
        <v>1699</v>
      </c>
      <c r="B1700" s="9" t="s">
        <v>99</v>
      </c>
      <c r="C1700" s="10" t="s">
        <v>101</v>
      </c>
      <c r="D1700" s="9">
        <v>2611101</v>
      </c>
      <c r="E1700" s="10" t="s">
        <v>4208</v>
      </c>
      <c r="F1700" s="13">
        <v>614.20000000000005</v>
      </c>
      <c r="G1700" s="13">
        <v>45158.99</v>
      </c>
      <c r="H1700" s="13">
        <v>29886.97</v>
      </c>
      <c r="I1700" s="13">
        <v>75045.960000000006</v>
      </c>
      <c r="J1700" s="5">
        <v>38869</v>
      </c>
      <c r="K1700" s="6">
        <f t="shared" si="26"/>
        <v>48.659996743731682</v>
      </c>
      <c r="L1700" s="51">
        <v>2904</v>
      </c>
      <c r="M1700" s="51" t="s">
        <v>8641</v>
      </c>
      <c r="N1700" s="9">
        <v>2611101</v>
      </c>
      <c r="V1700" s="66"/>
      <c r="W1700" s="66"/>
    </row>
    <row r="1701" spans="1:23" x14ac:dyDescent="0.25">
      <c r="A1701" s="9">
        <v>1700</v>
      </c>
      <c r="B1701" s="9" t="s">
        <v>99</v>
      </c>
      <c r="C1701" s="10" t="s">
        <v>4101</v>
      </c>
      <c r="D1701" s="9">
        <v>2610400</v>
      </c>
      <c r="E1701" s="10" t="s">
        <v>4210</v>
      </c>
      <c r="F1701" s="13">
        <v>1472.03</v>
      </c>
      <c r="G1701" s="13">
        <v>235621.93</v>
      </c>
      <c r="H1701" s="13">
        <v>161511.44</v>
      </c>
      <c r="I1701" s="13">
        <v>397133.37</v>
      </c>
      <c r="J1701" s="5">
        <v>37438</v>
      </c>
      <c r="K1701" s="6">
        <f t="shared" si="26"/>
        <v>109.72020950659973</v>
      </c>
      <c r="L1701" s="51">
        <v>2601</v>
      </c>
      <c r="M1701" s="51" t="s">
        <v>8701</v>
      </c>
      <c r="N1701" s="9">
        <v>2610400</v>
      </c>
      <c r="V1701" s="66"/>
      <c r="W1701" s="66"/>
    </row>
    <row r="1702" spans="1:23" x14ac:dyDescent="0.25">
      <c r="A1702" s="9">
        <v>1701</v>
      </c>
      <c r="B1702" s="9" t="s">
        <v>99</v>
      </c>
      <c r="C1702" s="10" t="s">
        <v>4096</v>
      </c>
      <c r="D1702" s="9">
        <v>2614808</v>
      </c>
      <c r="E1702" s="10" t="s">
        <v>4212</v>
      </c>
      <c r="F1702" s="13">
        <v>716.76</v>
      </c>
      <c r="G1702" s="13">
        <v>16865.349999999999</v>
      </c>
      <c r="H1702" s="13">
        <v>44797.69</v>
      </c>
      <c r="I1702" s="13">
        <v>61663.040000000001</v>
      </c>
      <c r="J1702" s="5">
        <v>38899</v>
      </c>
      <c r="K1702" s="6">
        <f t="shared" si="26"/>
        <v>62.500265081756801</v>
      </c>
      <c r="L1702" s="51">
        <v>2605</v>
      </c>
      <c r="M1702" s="51" t="s">
        <v>8707</v>
      </c>
      <c r="N1702" s="9">
        <v>2614808</v>
      </c>
      <c r="V1702" s="66"/>
      <c r="W1702" s="66"/>
    </row>
    <row r="1703" spans="1:23" x14ac:dyDescent="0.25">
      <c r="A1703" s="9">
        <v>1702</v>
      </c>
      <c r="B1703" s="9" t="s">
        <v>99</v>
      </c>
      <c r="C1703" s="10" t="s">
        <v>908</v>
      </c>
      <c r="D1703" s="9">
        <v>2612604</v>
      </c>
      <c r="E1703" s="10" t="s">
        <v>4214</v>
      </c>
      <c r="F1703" s="13">
        <v>1158.5</v>
      </c>
      <c r="G1703" s="13">
        <v>36958.480000000003</v>
      </c>
      <c r="H1703" s="13">
        <v>57496.17</v>
      </c>
      <c r="I1703" s="13">
        <v>94454.65</v>
      </c>
      <c r="J1703" s="5">
        <v>38687</v>
      </c>
      <c r="K1703" s="6">
        <f t="shared" si="26"/>
        <v>49.629840310746651</v>
      </c>
      <c r="L1703" s="51">
        <v>2904</v>
      </c>
      <c r="M1703" s="51" t="s">
        <v>8641</v>
      </c>
      <c r="N1703" s="9">
        <v>2612604</v>
      </c>
      <c r="V1703" s="66"/>
      <c r="W1703" s="66"/>
    </row>
    <row r="1704" spans="1:23" x14ac:dyDescent="0.25">
      <c r="A1704" s="9">
        <v>1703</v>
      </c>
      <c r="B1704" s="9" t="s">
        <v>99</v>
      </c>
      <c r="C1704" s="10" t="s">
        <v>4079</v>
      </c>
      <c r="D1704" s="9">
        <v>2909901</v>
      </c>
      <c r="E1704" s="10" t="s">
        <v>4216</v>
      </c>
      <c r="F1704" s="13">
        <v>1485</v>
      </c>
      <c r="G1704" s="13">
        <v>159419.5</v>
      </c>
      <c r="H1704" s="13">
        <v>6093.35</v>
      </c>
      <c r="I1704" s="13">
        <v>165512.85</v>
      </c>
      <c r="J1704" s="5">
        <v>38899</v>
      </c>
      <c r="K1704" s="6">
        <f t="shared" si="26"/>
        <v>4.1032659932659934</v>
      </c>
      <c r="L1704" s="51">
        <v>2904</v>
      </c>
      <c r="M1704" s="51" t="s">
        <v>8641</v>
      </c>
      <c r="N1704" s="9">
        <v>2909901</v>
      </c>
      <c r="V1704" s="66"/>
      <c r="W1704" s="66"/>
    </row>
    <row r="1705" spans="1:23" x14ac:dyDescent="0.25">
      <c r="A1705" s="9">
        <v>1704</v>
      </c>
      <c r="B1705" s="9" t="s">
        <v>99</v>
      </c>
      <c r="C1705" s="10" t="s">
        <v>4218</v>
      </c>
      <c r="D1705" s="9">
        <v>2900207</v>
      </c>
      <c r="E1705" s="10" t="s">
        <v>4219</v>
      </c>
      <c r="F1705" s="13">
        <v>2374.85</v>
      </c>
      <c r="G1705" s="13">
        <v>163288.88</v>
      </c>
      <c r="H1705" s="13">
        <v>77253.820000000007</v>
      </c>
      <c r="I1705" s="13">
        <v>240542.7</v>
      </c>
      <c r="J1705" s="5">
        <v>38869</v>
      </c>
      <c r="K1705" s="6">
        <f t="shared" si="26"/>
        <v>32.529978735499085</v>
      </c>
      <c r="L1705" s="51">
        <v>2905</v>
      </c>
      <c r="M1705" s="51" t="s">
        <v>8694</v>
      </c>
      <c r="N1705" s="9">
        <v>2900207</v>
      </c>
      <c r="V1705" s="66"/>
      <c r="W1705" s="66"/>
    </row>
    <row r="1706" spans="1:23" x14ac:dyDescent="0.25">
      <c r="A1706" s="9">
        <v>1705</v>
      </c>
      <c r="B1706" s="9" t="s">
        <v>99</v>
      </c>
      <c r="C1706" s="10" t="s">
        <v>4096</v>
      </c>
      <c r="D1706" s="9">
        <v>2614808</v>
      </c>
      <c r="E1706" s="10" t="s">
        <v>4221</v>
      </c>
      <c r="F1706" s="13">
        <v>614.25</v>
      </c>
      <c r="G1706" s="13">
        <v>55225.32</v>
      </c>
      <c r="H1706" s="13">
        <v>27610.54</v>
      </c>
      <c r="I1706" s="13">
        <v>82835.86</v>
      </c>
      <c r="J1706" s="5">
        <v>38565</v>
      </c>
      <c r="K1706" s="6">
        <f t="shared" si="26"/>
        <v>44.95000407000407</v>
      </c>
      <c r="L1706" s="51">
        <v>2605</v>
      </c>
      <c r="M1706" s="51" t="s">
        <v>8707</v>
      </c>
      <c r="N1706" s="9">
        <v>2614808</v>
      </c>
      <c r="V1706" s="66"/>
      <c r="W1706" s="66"/>
    </row>
    <row r="1707" spans="1:23" x14ac:dyDescent="0.25">
      <c r="A1707" s="9">
        <v>1706</v>
      </c>
      <c r="B1707" s="9" t="s">
        <v>99</v>
      </c>
      <c r="C1707" s="10" t="s">
        <v>4113</v>
      </c>
      <c r="D1707" s="9">
        <v>2606606</v>
      </c>
      <c r="E1707" s="10" t="s">
        <v>4223</v>
      </c>
      <c r="F1707" s="13">
        <v>700.52</v>
      </c>
      <c r="G1707" s="13">
        <v>830.37</v>
      </c>
      <c r="H1707" s="13">
        <v>44357.16</v>
      </c>
      <c r="I1707" s="13">
        <v>45187.53</v>
      </c>
      <c r="J1707" s="5">
        <v>39539</v>
      </c>
      <c r="K1707" s="6">
        <f t="shared" si="26"/>
        <v>63.320333466567696</v>
      </c>
      <c r="L1707" s="51">
        <v>2605</v>
      </c>
      <c r="M1707" s="51" t="s">
        <v>8707</v>
      </c>
      <c r="N1707" s="9">
        <v>2606606</v>
      </c>
      <c r="V1707" s="66"/>
      <c r="W1707" s="66"/>
    </row>
    <row r="1708" spans="1:23" x14ac:dyDescent="0.25">
      <c r="A1708" s="9">
        <v>1707</v>
      </c>
      <c r="B1708" s="9" t="s">
        <v>99</v>
      </c>
      <c r="C1708" s="10" t="s">
        <v>4041</v>
      </c>
      <c r="D1708" s="9">
        <v>2613909</v>
      </c>
      <c r="E1708" s="10" t="s">
        <v>2162</v>
      </c>
      <c r="F1708" s="13">
        <v>2621.46</v>
      </c>
      <c r="G1708" s="13">
        <v>181742.18</v>
      </c>
      <c r="H1708" s="13">
        <v>100270.73</v>
      </c>
      <c r="I1708" s="13">
        <v>282012.90999999997</v>
      </c>
      <c r="J1708" s="5">
        <v>38596</v>
      </c>
      <c r="K1708" s="6">
        <f t="shared" si="26"/>
        <v>38.249956131316132</v>
      </c>
      <c r="L1708" s="51">
        <v>2601</v>
      </c>
      <c r="M1708" s="51" t="s">
        <v>8701</v>
      </c>
      <c r="N1708" s="9">
        <v>2613909</v>
      </c>
      <c r="V1708" s="66"/>
      <c r="W1708" s="66"/>
    </row>
    <row r="1709" spans="1:23" x14ac:dyDescent="0.25">
      <c r="A1709" s="9">
        <v>1708</v>
      </c>
      <c r="B1709" s="9" t="s">
        <v>99</v>
      </c>
      <c r="C1709" s="10" t="s">
        <v>4113</v>
      </c>
      <c r="D1709" s="9">
        <v>2606606</v>
      </c>
      <c r="E1709" s="10" t="s">
        <v>4226</v>
      </c>
      <c r="F1709" s="13">
        <v>431.37</v>
      </c>
      <c r="G1709" s="13">
        <v>0</v>
      </c>
      <c r="H1709" s="13">
        <v>66422.679999999993</v>
      </c>
      <c r="I1709" s="13">
        <v>66422.679999999993</v>
      </c>
      <c r="J1709" s="5">
        <v>39630</v>
      </c>
      <c r="K1709" s="6">
        <f t="shared" si="26"/>
        <v>153.98075897721213</v>
      </c>
      <c r="L1709" s="51">
        <v>2605</v>
      </c>
      <c r="M1709" s="51" t="s">
        <v>8707</v>
      </c>
      <c r="N1709" s="9">
        <v>2606606</v>
      </c>
      <c r="V1709" s="66"/>
      <c r="W1709" s="66"/>
    </row>
    <row r="1710" spans="1:23" x14ac:dyDescent="0.25">
      <c r="A1710" s="9">
        <v>1709</v>
      </c>
      <c r="B1710" s="9" t="s">
        <v>99</v>
      </c>
      <c r="C1710" s="10" t="s">
        <v>908</v>
      </c>
      <c r="D1710" s="9">
        <v>2612604</v>
      </c>
      <c r="E1710" s="10" t="s">
        <v>4228</v>
      </c>
      <c r="F1710" s="13">
        <v>310.39999999999998</v>
      </c>
      <c r="G1710" s="13">
        <v>7643.82</v>
      </c>
      <c r="H1710" s="13">
        <v>86241.54</v>
      </c>
      <c r="I1710" s="13">
        <v>93885.36</v>
      </c>
      <c r="J1710" s="5">
        <v>38231</v>
      </c>
      <c r="K1710" s="6">
        <f t="shared" si="26"/>
        <v>277.84001288659795</v>
      </c>
      <c r="L1710" s="51">
        <v>2904</v>
      </c>
      <c r="M1710" s="51" t="s">
        <v>8641</v>
      </c>
      <c r="N1710" s="9">
        <v>2612604</v>
      </c>
      <c r="V1710" s="66"/>
      <c r="W1710" s="66"/>
    </row>
    <row r="1711" spans="1:23" x14ac:dyDescent="0.25">
      <c r="A1711" s="9">
        <v>1710</v>
      </c>
      <c r="B1711" s="9" t="s">
        <v>99</v>
      </c>
      <c r="C1711" s="10" t="s">
        <v>908</v>
      </c>
      <c r="D1711" s="9">
        <v>2612604</v>
      </c>
      <c r="E1711" s="10" t="s">
        <v>4230</v>
      </c>
      <c r="F1711" s="13">
        <v>1315.2</v>
      </c>
      <c r="G1711" s="13">
        <v>29306.79</v>
      </c>
      <c r="H1711" s="13">
        <v>73508.75</v>
      </c>
      <c r="I1711" s="13">
        <v>102815.54</v>
      </c>
      <c r="J1711" s="5">
        <v>39142</v>
      </c>
      <c r="K1711" s="6">
        <f t="shared" si="26"/>
        <v>55.891689476885645</v>
      </c>
      <c r="L1711" s="51">
        <v>2904</v>
      </c>
      <c r="M1711" s="51" t="s">
        <v>8641</v>
      </c>
      <c r="N1711" s="9">
        <v>2612604</v>
      </c>
      <c r="V1711" s="66"/>
      <c r="W1711" s="66"/>
    </row>
    <row r="1712" spans="1:23" x14ac:dyDescent="0.25">
      <c r="A1712" s="9">
        <v>1711</v>
      </c>
      <c r="B1712" s="9" t="s">
        <v>119</v>
      </c>
      <c r="C1712" s="10" t="s">
        <v>3821</v>
      </c>
      <c r="D1712" s="9">
        <v>2609907</v>
      </c>
      <c r="E1712" s="10" t="s">
        <v>4232</v>
      </c>
      <c r="F1712" s="13">
        <v>338.3</v>
      </c>
      <c r="G1712" s="13">
        <v>91023.43</v>
      </c>
      <c r="H1712" s="13">
        <v>35562.089999999997</v>
      </c>
      <c r="I1712" s="13">
        <v>126585.52</v>
      </c>
      <c r="J1712" s="5">
        <v>38869</v>
      </c>
      <c r="K1712" s="6">
        <f t="shared" si="26"/>
        <v>105.11998226426248</v>
      </c>
      <c r="L1712" s="51">
        <v>2601</v>
      </c>
      <c r="M1712" s="51" t="s">
        <v>8701</v>
      </c>
      <c r="N1712" s="9">
        <v>2609907</v>
      </c>
      <c r="V1712" s="66"/>
      <c r="W1712" s="66"/>
    </row>
    <row r="1713" spans="1:23" x14ac:dyDescent="0.25">
      <c r="A1713" s="9">
        <v>1712</v>
      </c>
      <c r="B1713" s="9" t="s">
        <v>119</v>
      </c>
      <c r="C1713" s="10" t="s">
        <v>2150</v>
      </c>
      <c r="D1713" s="9">
        <v>2613503</v>
      </c>
      <c r="E1713" s="10" t="s">
        <v>4234</v>
      </c>
      <c r="F1713" s="13">
        <v>445.33</v>
      </c>
      <c r="G1713" s="13">
        <v>148344.74</v>
      </c>
      <c r="H1713" s="13">
        <v>72913.77</v>
      </c>
      <c r="I1713" s="13">
        <v>221258.51</v>
      </c>
      <c r="J1713" s="5">
        <v>39934</v>
      </c>
      <c r="K1713" s="6">
        <f t="shared" si="26"/>
        <v>163.72975097118993</v>
      </c>
      <c r="L1713" s="51">
        <v>2601</v>
      </c>
      <c r="M1713" s="51" t="s">
        <v>8701</v>
      </c>
      <c r="N1713" s="9">
        <v>2613503</v>
      </c>
      <c r="V1713" s="66"/>
      <c r="W1713" s="66"/>
    </row>
    <row r="1714" spans="1:23" x14ac:dyDescent="0.25">
      <c r="A1714" s="9">
        <v>1713</v>
      </c>
      <c r="B1714" s="9" t="s">
        <v>99</v>
      </c>
      <c r="C1714" s="10" t="s">
        <v>908</v>
      </c>
      <c r="D1714" s="9">
        <v>2612604</v>
      </c>
      <c r="E1714" s="10" t="s">
        <v>4236</v>
      </c>
      <c r="F1714" s="13">
        <v>404.03</v>
      </c>
      <c r="G1714" s="13">
        <v>26648.92</v>
      </c>
      <c r="H1714" s="13">
        <v>18609.740000000002</v>
      </c>
      <c r="I1714" s="13">
        <v>45258.66</v>
      </c>
      <c r="J1714" s="5">
        <v>39417</v>
      </c>
      <c r="K1714" s="6">
        <f t="shared" si="26"/>
        <v>46.060292552533234</v>
      </c>
      <c r="L1714" s="51">
        <v>2904</v>
      </c>
      <c r="M1714" s="51" t="s">
        <v>8641</v>
      </c>
      <c r="N1714" s="9">
        <v>2612604</v>
      </c>
      <c r="V1714" s="66"/>
      <c r="W1714" s="66"/>
    </row>
    <row r="1715" spans="1:23" x14ac:dyDescent="0.25">
      <c r="A1715" s="9">
        <v>1714</v>
      </c>
      <c r="B1715" s="9" t="s">
        <v>99</v>
      </c>
      <c r="C1715" s="10" t="s">
        <v>908</v>
      </c>
      <c r="D1715" s="9">
        <v>2612604</v>
      </c>
      <c r="E1715" s="10" t="s">
        <v>4238</v>
      </c>
      <c r="F1715" s="13">
        <v>463.35</v>
      </c>
      <c r="G1715" s="13">
        <v>12397.08</v>
      </c>
      <c r="H1715" s="13">
        <v>29001.18</v>
      </c>
      <c r="I1715" s="13">
        <v>41398.26</v>
      </c>
      <c r="J1715" s="5">
        <v>39022</v>
      </c>
      <c r="K1715" s="6">
        <f t="shared" si="26"/>
        <v>62.590223373259953</v>
      </c>
      <c r="L1715" s="51">
        <v>2904</v>
      </c>
      <c r="M1715" s="51" t="s">
        <v>8641</v>
      </c>
      <c r="N1715" s="9">
        <v>2612604</v>
      </c>
      <c r="V1715" s="66"/>
      <c r="W1715" s="66"/>
    </row>
    <row r="1716" spans="1:23" x14ac:dyDescent="0.25">
      <c r="A1716" s="9">
        <v>1715</v>
      </c>
      <c r="B1716" s="9" t="s">
        <v>99</v>
      </c>
      <c r="C1716" s="10" t="s">
        <v>101</v>
      </c>
      <c r="D1716" s="9">
        <v>2611101</v>
      </c>
      <c r="E1716" s="10" t="s">
        <v>4240</v>
      </c>
      <c r="F1716" s="13">
        <v>1014.43</v>
      </c>
      <c r="G1716" s="13">
        <v>47334.77</v>
      </c>
      <c r="H1716" s="13">
        <v>45852.32</v>
      </c>
      <c r="I1716" s="13">
        <v>93187.09</v>
      </c>
      <c r="J1716" s="5">
        <v>38596</v>
      </c>
      <c r="K1716" s="6">
        <f t="shared" si="26"/>
        <v>45.200082805122094</v>
      </c>
      <c r="L1716" s="51">
        <v>2904</v>
      </c>
      <c r="M1716" s="51" t="s">
        <v>8641</v>
      </c>
      <c r="N1716" s="9">
        <v>2611101</v>
      </c>
      <c r="V1716" s="66"/>
      <c r="W1716" s="66"/>
    </row>
    <row r="1717" spans="1:23" x14ac:dyDescent="0.25">
      <c r="A1717" s="9">
        <v>1716</v>
      </c>
      <c r="B1717" s="9" t="s">
        <v>119</v>
      </c>
      <c r="C1717" s="10" t="s">
        <v>4242</v>
      </c>
      <c r="D1717" s="9">
        <v>2616100</v>
      </c>
      <c r="E1717" s="10" t="s">
        <v>4243</v>
      </c>
      <c r="F1717" s="13">
        <v>2749.73</v>
      </c>
      <c r="G1717" s="13">
        <v>81800.509999999995</v>
      </c>
      <c r="H1717" s="13">
        <v>158329.53</v>
      </c>
      <c r="I1717" s="13">
        <v>240130.04</v>
      </c>
      <c r="J1717" s="5">
        <v>38930</v>
      </c>
      <c r="K1717" s="6">
        <f t="shared" si="26"/>
        <v>57.580027857280534</v>
      </c>
      <c r="L1717" s="51">
        <v>2601</v>
      </c>
      <c r="M1717" s="51" t="s">
        <v>8701</v>
      </c>
      <c r="N1717" s="9">
        <v>2616100</v>
      </c>
      <c r="V1717" s="66"/>
      <c r="W1717" s="66"/>
    </row>
    <row r="1718" spans="1:23" x14ac:dyDescent="0.25">
      <c r="A1718" s="9">
        <v>1717</v>
      </c>
      <c r="B1718" s="9" t="s">
        <v>99</v>
      </c>
      <c r="C1718" s="10" t="s">
        <v>4079</v>
      </c>
      <c r="D1718" s="9">
        <v>2909901</v>
      </c>
      <c r="E1718" s="10" t="s">
        <v>4245</v>
      </c>
      <c r="F1718" s="13">
        <v>3338.32</v>
      </c>
      <c r="G1718" s="13">
        <v>53863.9</v>
      </c>
      <c r="H1718" s="13">
        <v>122883.71</v>
      </c>
      <c r="I1718" s="13">
        <v>176747.61</v>
      </c>
      <c r="J1718" s="5">
        <v>39995</v>
      </c>
      <c r="K1718" s="6">
        <f t="shared" si="26"/>
        <v>36.810045172422058</v>
      </c>
      <c r="L1718" s="51">
        <v>2904</v>
      </c>
      <c r="M1718" s="51" t="s">
        <v>8641</v>
      </c>
      <c r="N1718" s="9">
        <v>2909901</v>
      </c>
      <c r="V1718" s="66"/>
      <c r="W1718" s="66"/>
    </row>
    <row r="1719" spans="1:23" x14ac:dyDescent="0.25">
      <c r="A1719" s="9">
        <v>1718</v>
      </c>
      <c r="B1719" s="9" t="s">
        <v>99</v>
      </c>
      <c r="C1719" s="10" t="s">
        <v>4079</v>
      </c>
      <c r="D1719" s="9">
        <v>2909901</v>
      </c>
      <c r="E1719" s="10" t="s">
        <v>4247</v>
      </c>
      <c r="F1719" s="13">
        <v>4246.99</v>
      </c>
      <c r="G1719" s="13">
        <v>445</v>
      </c>
      <c r="H1719" s="13">
        <v>138196.96</v>
      </c>
      <c r="I1719" s="13">
        <v>138641.96</v>
      </c>
      <c r="J1719" s="5">
        <v>39995</v>
      </c>
      <c r="K1719" s="6">
        <f t="shared" si="26"/>
        <v>32.53997772540081</v>
      </c>
      <c r="L1719" s="51">
        <v>2904</v>
      </c>
      <c r="M1719" s="51" t="s">
        <v>8641</v>
      </c>
      <c r="N1719" s="9">
        <v>2909901</v>
      </c>
      <c r="V1719" s="66"/>
      <c r="W1719" s="66"/>
    </row>
    <row r="1720" spans="1:23" x14ac:dyDescent="0.25">
      <c r="A1720" s="9">
        <v>1719</v>
      </c>
      <c r="B1720" s="9" t="s">
        <v>119</v>
      </c>
      <c r="C1720" s="10" t="s">
        <v>3758</v>
      </c>
      <c r="D1720" s="9">
        <v>2600906</v>
      </c>
      <c r="E1720" s="10" t="s">
        <v>3790</v>
      </c>
      <c r="F1720" s="13">
        <v>172.42</v>
      </c>
      <c r="G1720" s="13">
        <v>43550.59</v>
      </c>
      <c r="H1720" s="13">
        <v>55449.41</v>
      </c>
      <c r="I1720" s="13">
        <v>99000</v>
      </c>
      <c r="J1720" s="5">
        <v>37377</v>
      </c>
      <c r="K1720" s="6">
        <f t="shared" si="26"/>
        <v>321.59500057997917</v>
      </c>
      <c r="L1720" s="51">
        <v>2604</v>
      </c>
      <c r="M1720" s="51" t="s">
        <v>8664</v>
      </c>
      <c r="N1720" s="9">
        <v>2600906</v>
      </c>
      <c r="V1720" s="66"/>
      <c r="W1720" s="66"/>
    </row>
    <row r="1721" spans="1:23" x14ac:dyDescent="0.25">
      <c r="A1721" s="9">
        <v>1720</v>
      </c>
      <c r="B1721" s="9" t="s">
        <v>211</v>
      </c>
      <c r="C1721" s="10" t="s">
        <v>1900</v>
      </c>
      <c r="D1721" s="9">
        <v>5213772</v>
      </c>
      <c r="E1721" s="10" t="s">
        <v>956</v>
      </c>
      <c r="F1721" s="13">
        <v>1887.79</v>
      </c>
      <c r="G1721" s="13">
        <v>1552222.7</v>
      </c>
      <c r="H1721" s="13">
        <v>2954868.52</v>
      </c>
      <c r="I1721" s="13">
        <v>4507091.22</v>
      </c>
      <c r="J1721" s="5">
        <v>38504</v>
      </c>
      <c r="K1721" s="6">
        <f t="shared" si="26"/>
        <v>1565.2527664623715</v>
      </c>
      <c r="L1721" s="51">
        <v>5202</v>
      </c>
      <c r="M1721" s="51" t="s">
        <v>8678</v>
      </c>
      <c r="N1721" s="9">
        <v>5213772</v>
      </c>
      <c r="V1721" s="66"/>
      <c r="W1721" s="66"/>
    </row>
    <row r="1722" spans="1:23" x14ac:dyDescent="0.25">
      <c r="A1722" s="9">
        <v>1721</v>
      </c>
      <c r="B1722" s="9" t="s">
        <v>211</v>
      </c>
      <c r="C1722" s="10" t="s">
        <v>2354</v>
      </c>
      <c r="D1722" s="9">
        <v>5211008</v>
      </c>
      <c r="E1722" s="10" t="s">
        <v>4251</v>
      </c>
      <c r="F1722" s="13">
        <v>2196.25</v>
      </c>
      <c r="G1722" s="13">
        <v>1351572.44</v>
      </c>
      <c r="H1722" s="13">
        <v>5448002.4199999999</v>
      </c>
      <c r="I1722" s="13">
        <v>6799574.8600000003</v>
      </c>
      <c r="J1722" s="5">
        <v>38749</v>
      </c>
      <c r="K1722" s="6">
        <f t="shared" si="26"/>
        <v>2480.5930199203185</v>
      </c>
      <c r="L1722" s="51">
        <v>5201</v>
      </c>
      <c r="M1722" s="51" t="s">
        <v>8711</v>
      </c>
      <c r="N1722" s="9">
        <v>5211008</v>
      </c>
      <c r="V1722" s="66"/>
      <c r="W1722" s="66"/>
    </row>
    <row r="1723" spans="1:23" x14ac:dyDescent="0.25">
      <c r="A1723" s="9">
        <v>1722</v>
      </c>
      <c r="B1723" s="9" t="s">
        <v>211</v>
      </c>
      <c r="C1723" s="10" t="s">
        <v>1145</v>
      </c>
      <c r="D1723" s="9">
        <v>5218003</v>
      </c>
      <c r="E1723" s="10" t="s">
        <v>4253</v>
      </c>
      <c r="F1723" s="13">
        <v>2259.64</v>
      </c>
      <c r="G1723" s="13">
        <v>365016.55</v>
      </c>
      <c r="H1723" s="13">
        <v>793504.46</v>
      </c>
      <c r="I1723" s="13">
        <v>1158521.01</v>
      </c>
      <c r="J1723" s="5">
        <v>37865</v>
      </c>
      <c r="K1723" s="6">
        <f t="shared" si="26"/>
        <v>351.16410578676249</v>
      </c>
      <c r="L1723" s="51">
        <v>5201</v>
      </c>
      <c r="M1723" s="51" t="s">
        <v>8711</v>
      </c>
      <c r="N1723" s="9">
        <v>5218003</v>
      </c>
      <c r="V1723" s="66"/>
      <c r="W1723" s="66"/>
    </row>
    <row r="1724" spans="1:23" x14ac:dyDescent="0.25">
      <c r="A1724" s="9">
        <v>1723</v>
      </c>
      <c r="B1724" s="9" t="s">
        <v>211</v>
      </c>
      <c r="C1724" s="10" t="s">
        <v>616</v>
      </c>
      <c r="D1724" s="9">
        <v>5218805</v>
      </c>
      <c r="E1724" s="10" t="s">
        <v>4255</v>
      </c>
      <c r="F1724" s="13">
        <v>665.16</v>
      </c>
      <c r="G1724" s="13">
        <v>230080</v>
      </c>
      <c r="H1724" s="13">
        <v>2797163.91</v>
      </c>
      <c r="I1724" s="13">
        <v>3027243.91</v>
      </c>
      <c r="J1724" s="5">
        <v>38047</v>
      </c>
      <c r="K1724" s="6">
        <f t="shared" si="26"/>
        <v>4205.249729388418</v>
      </c>
      <c r="L1724" s="51">
        <v>5207</v>
      </c>
      <c r="M1724" s="51" t="s">
        <v>8696</v>
      </c>
      <c r="N1724" s="9">
        <v>5218805</v>
      </c>
      <c r="V1724" s="66"/>
      <c r="W1724" s="66"/>
    </row>
    <row r="1725" spans="1:23" x14ac:dyDescent="0.25">
      <c r="A1725" s="9">
        <v>1724</v>
      </c>
      <c r="B1725" s="9" t="s">
        <v>211</v>
      </c>
      <c r="C1725" s="10" t="s">
        <v>2354</v>
      </c>
      <c r="D1725" s="9">
        <v>5211008</v>
      </c>
      <c r="E1725" s="10" t="s">
        <v>4257</v>
      </c>
      <c r="F1725" s="13">
        <v>427.35</v>
      </c>
      <c r="G1725" s="13">
        <v>325533.71000000002</v>
      </c>
      <c r="H1725" s="13">
        <v>1048918.22</v>
      </c>
      <c r="I1725" s="13">
        <v>1374451.93</v>
      </c>
      <c r="J1725" s="5">
        <v>39508</v>
      </c>
      <c r="K1725" s="6">
        <f t="shared" si="26"/>
        <v>2454.4710892710891</v>
      </c>
      <c r="L1725" s="51">
        <v>5201</v>
      </c>
      <c r="M1725" s="51" t="s">
        <v>8711</v>
      </c>
      <c r="N1725" s="9">
        <v>5211008</v>
      </c>
      <c r="V1725" s="66"/>
      <c r="W1725" s="66"/>
    </row>
    <row r="1726" spans="1:23" x14ac:dyDescent="0.25">
      <c r="A1726" s="9">
        <v>1725</v>
      </c>
      <c r="B1726" s="9" t="s">
        <v>211</v>
      </c>
      <c r="C1726" s="10" t="s">
        <v>1900</v>
      </c>
      <c r="D1726" s="9">
        <v>5213772</v>
      </c>
      <c r="E1726" s="10" t="s">
        <v>4259</v>
      </c>
      <c r="F1726" s="13">
        <v>1919.06</v>
      </c>
      <c r="G1726" s="13">
        <v>169031.01</v>
      </c>
      <c r="H1726" s="13">
        <v>4754183.09</v>
      </c>
      <c r="I1726" s="13">
        <v>4923214.0999999996</v>
      </c>
      <c r="J1726" s="5">
        <v>38596</v>
      </c>
      <c r="K1726" s="6">
        <f t="shared" si="26"/>
        <v>2477.3498952612217</v>
      </c>
      <c r="L1726" s="51">
        <v>5202</v>
      </c>
      <c r="M1726" s="51" t="s">
        <v>8678</v>
      </c>
      <c r="N1726" s="9">
        <v>5213772</v>
      </c>
      <c r="V1726" s="66"/>
      <c r="W1726" s="66"/>
    </row>
    <row r="1727" spans="1:23" x14ac:dyDescent="0.25">
      <c r="A1727" s="9">
        <v>1726</v>
      </c>
      <c r="B1727" s="9" t="s">
        <v>211</v>
      </c>
      <c r="C1727" s="10" t="s">
        <v>4261</v>
      </c>
      <c r="D1727" s="9">
        <v>5202353</v>
      </c>
      <c r="E1727" s="10" t="s">
        <v>4262</v>
      </c>
      <c r="F1727" s="13">
        <v>771.92</v>
      </c>
      <c r="G1727" s="13">
        <v>238412</v>
      </c>
      <c r="H1727" s="13">
        <v>1085661.52</v>
      </c>
      <c r="I1727" s="13">
        <v>1324073.52</v>
      </c>
      <c r="J1727" s="5">
        <v>38657</v>
      </c>
      <c r="K1727" s="6">
        <f t="shared" si="26"/>
        <v>1406.4430510933776</v>
      </c>
      <c r="L1727" s="51">
        <v>5201</v>
      </c>
      <c r="M1727" s="51" t="s">
        <v>8711</v>
      </c>
      <c r="N1727" s="9">
        <v>5202353</v>
      </c>
      <c r="V1727" s="66"/>
      <c r="W1727" s="66"/>
    </row>
    <row r="1728" spans="1:23" x14ac:dyDescent="0.25">
      <c r="A1728" s="9">
        <v>1727</v>
      </c>
      <c r="B1728" s="9" t="s">
        <v>211</v>
      </c>
      <c r="C1728" s="10" t="s">
        <v>4264</v>
      </c>
      <c r="D1728" s="9">
        <v>5213756</v>
      </c>
      <c r="E1728" s="10" t="s">
        <v>3596</v>
      </c>
      <c r="F1728" s="13">
        <v>1276.3599999999999</v>
      </c>
      <c r="G1728" s="13">
        <v>747754.01</v>
      </c>
      <c r="H1728" s="13">
        <v>2286754.7999999998</v>
      </c>
      <c r="I1728" s="13">
        <v>3034508.81</v>
      </c>
      <c r="J1728" s="5">
        <v>38443</v>
      </c>
      <c r="K1728" s="6">
        <f t="shared" si="26"/>
        <v>1791.6221128835125</v>
      </c>
      <c r="L1728" s="51">
        <v>5207</v>
      </c>
      <c r="M1728" s="51" t="s">
        <v>8696</v>
      </c>
      <c r="N1728" s="9">
        <v>5213756</v>
      </c>
      <c r="V1728" s="66"/>
      <c r="W1728" s="66"/>
    </row>
    <row r="1729" spans="1:23" x14ac:dyDescent="0.25">
      <c r="A1729" s="9">
        <v>1728</v>
      </c>
      <c r="B1729" s="9" t="s">
        <v>211</v>
      </c>
      <c r="C1729" s="10" t="s">
        <v>974</v>
      </c>
      <c r="D1729" s="9">
        <v>5214051</v>
      </c>
      <c r="E1729" s="10" t="s">
        <v>1135</v>
      </c>
      <c r="F1729" s="13">
        <v>1929.62</v>
      </c>
      <c r="G1729" s="13">
        <v>323630.31</v>
      </c>
      <c r="H1729" s="13">
        <v>4261217.29</v>
      </c>
      <c r="I1729" s="13">
        <v>4584847.5999999996</v>
      </c>
      <c r="J1729" s="5">
        <v>38292</v>
      </c>
      <c r="K1729" s="6">
        <f t="shared" si="26"/>
        <v>2208.3194048569148</v>
      </c>
      <c r="L1729" s="51">
        <v>5201</v>
      </c>
      <c r="M1729" s="51" t="s">
        <v>8711</v>
      </c>
      <c r="N1729" s="9">
        <v>5214051</v>
      </c>
      <c r="V1729" s="66"/>
      <c r="W1729" s="66"/>
    </row>
    <row r="1730" spans="1:23" x14ac:dyDescent="0.25">
      <c r="A1730" s="9">
        <v>1729</v>
      </c>
      <c r="B1730" s="9" t="s">
        <v>211</v>
      </c>
      <c r="C1730" s="10" t="s">
        <v>2644</v>
      </c>
      <c r="D1730" s="9">
        <v>5218508</v>
      </c>
      <c r="E1730" s="10" t="s">
        <v>790</v>
      </c>
      <c r="F1730" s="13">
        <v>863.79</v>
      </c>
      <c r="G1730" s="13">
        <v>240271.86</v>
      </c>
      <c r="H1730" s="13">
        <v>2049531.71</v>
      </c>
      <c r="I1730" s="13">
        <v>2289803.5699999998</v>
      </c>
      <c r="J1730" s="5">
        <v>39600</v>
      </c>
      <c r="K1730" s="6">
        <f t="shared" si="26"/>
        <v>2372.7198856203477</v>
      </c>
      <c r="L1730" s="51">
        <v>5207</v>
      </c>
      <c r="M1730" s="51" t="s">
        <v>8696</v>
      </c>
      <c r="N1730" s="9">
        <v>5218508</v>
      </c>
      <c r="V1730" s="66"/>
      <c r="W1730" s="66"/>
    </row>
    <row r="1731" spans="1:23" x14ac:dyDescent="0.25">
      <c r="A1731" s="9">
        <v>1730</v>
      </c>
      <c r="B1731" s="9" t="s">
        <v>211</v>
      </c>
      <c r="C1731" s="10" t="s">
        <v>4268</v>
      </c>
      <c r="D1731" s="9">
        <v>5217203</v>
      </c>
      <c r="E1731" s="10" t="s">
        <v>4269</v>
      </c>
      <c r="F1731" s="13">
        <v>972.73</v>
      </c>
      <c r="G1731" s="13">
        <v>812099.36</v>
      </c>
      <c r="H1731" s="13">
        <v>2774984.94</v>
      </c>
      <c r="I1731" s="13">
        <v>3587084.3</v>
      </c>
      <c r="J1731" s="5">
        <v>39722</v>
      </c>
      <c r="K1731" s="6">
        <f t="shared" ref="K1731:K1794" si="27">H1731/F1731</f>
        <v>2852.7802576254458</v>
      </c>
      <c r="L1731" s="51">
        <v>5201</v>
      </c>
      <c r="M1731" s="51" t="s">
        <v>8711</v>
      </c>
      <c r="N1731" s="9">
        <v>5217203</v>
      </c>
      <c r="V1731" s="66"/>
      <c r="W1731" s="66"/>
    </row>
    <row r="1732" spans="1:23" x14ac:dyDescent="0.25">
      <c r="A1732" s="9">
        <v>1731</v>
      </c>
      <c r="B1732" s="9" t="s">
        <v>211</v>
      </c>
      <c r="C1732" s="10" t="s">
        <v>1145</v>
      </c>
      <c r="D1732" s="9">
        <v>5218003</v>
      </c>
      <c r="E1732" s="10" t="s">
        <v>4271</v>
      </c>
      <c r="F1732" s="13">
        <v>1149.7</v>
      </c>
      <c r="G1732" s="13">
        <v>523364.42</v>
      </c>
      <c r="H1732" s="13">
        <v>777574.42</v>
      </c>
      <c r="I1732" s="13">
        <v>1300938.8400000001</v>
      </c>
      <c r="J1732" s="5">
        <v>37742</v>
      </c>
      <c r="K1732" s="6">
        <f t="shared" si="27"/>
        <v>676.328102983387</v>
      </c>
      <c r="L1732" s="51">
        <v>5201</v>
      </c>
      <c r="M1732" s="51" t="s">
        <v>8711</v>
      </c>
      <c r="N1732" s="9">
        <v>5218003</v>
      </c>
      <c r="V1732" s="66"/>
      <c r="W1732" s="66"/>
    </row>
    <row r="1733" spans="1:23" x14ac:dyDescent="0.25">
      <c r="A1733" s="9">
        <v>1732</v>
      </c>
      <c r="B1733" s="9" t="s">
        <v>211</v>
      </c>
      <c r="C1733" s="10" t="s">
        <v>4273</v>
      </c>
      <c r="D1733" s="9">
        <v>5215256</v>
      </c>
      <c r="E1733" s="10" t="s">
        <v>4274</v>
      </c>
      <c r="F1733" s="13">
        <v>4683.93</v>
      </c>
      <c r="G1733" s="13">
        <v>840995.92</v>
      </c>
      <c r="H1733" s="13">
        <v>5466616.7999999998</v>
      </c>
      <c r="I1733" s="13">
        <v>6307612.7199999997</v>
      </c>
      <c r="J1733" s="5">
        <v>37681</v>
      </c>
      <c r="K1733" s="6">
        <f t="shared" si="27"/>
        <v>1167.100447700969</v>
      </c>
      <c r="L1733" s="51">
        <v>5201</v>
      </c>
      <c r="M1733" s="51" t="s">
        <v>8711</v>
      </c>
      <c r="N1733" s="9">
        <v>5215256</v>
      </c>
      <c r="V1733" s="66"/>
      <c r="W1733" s="66"/>
    </row>
    <row r="1734" spans="1:23" x14ac:dyDescent="0.25">
      <c r="A1734" s="9">
        <v>1733</v>
      </c>
      <c r="B1734" s="9" t="s">
        <v>211</v>
      </c>
      <c r="C1734" s="10" t="s">
        <v>4264</v>
      </c>
      <c r="D1734" s="9">
        <v>5213756</v>
      </c>
      <c r="E1734" s="10" t="s">
        <v>485</v>
      </c>
      <c r="F1734" s="13">
        <v>2329.2199999999998</v>
      </c>
      <c r="G1734" s="13">
        <v>510290.3</v>
      </c>
      <c r="H1734" s="13">
        <v>3648255.53</v>
      </c>
      <c r="I1734" s="13">
        <v>4158545.83</v>
      </c>
      <c r="J1734" s="5">
        <v>38596</v>
      </c>
      <c r="K1734" s="6">
        <f t="shared" si="27"/>
        <v>1566.2992460995526</v>
      </c>
      <c r="L1734" s="51">
        <v>5207</v>
      </c>
      <c r="M1734" s="51" t="s">
        <v>8696</v>
      </c>
      <c r="N1734" s="9">
        <v>5213756</v>
      </c>
      <c r="V1734" s="66"/>
      <c r="W1734" s="66"/>
    </row>
    <row r="1735" spans="1:23" x14ac:dyDescent="0.25">
      <c r="A1735" s="9">
        <v>1734</v>
      </c>
      <c r="B1735" s="9" t="s">
        <v>211</v>
      </c>
      <c r="C1735" s="10" t="s">
        <v>1900</v>
      </c>
      <c r="D1735" s="9">
        <v>5213772</v>
      </c>
      <c r="E1735" s="10" t="s">
        <v>807</v>
      </c>
      <c r="F1735" s="13">
        <v>5295.58</v>
      </c>
      <c r="G1735" s="13">
        <v>2916592.4</v>
      </c>
      <c r="H1735" s="13">
        <v>11243756.26</v>
      </c>
      <c r="I1735" s="13">
        <v>14160348.66</v>
      </c>
      <c r="J1735" s="5">
        <v>38412</v>
      </c>
      <c r="K1735" s="6">
        <f t="shared" si="27"/>
        <v>2123.2341424357674</v>
      </c>
      <c r="L1735" s="51">
        <v>5202</v>
      </c>
      <c r="M1735" s="51" t="s">
        <v>8678</v>
      </c>
      <c r="N1735" s="9">
        <v>5213772</v>
      </c>
      <c r="V1735" s="66"/>
      <c r="W1735" s="66"/>
    </row>
    <row r="1736" spans="1:23" x14ac:dyDescent="0.25">
      <c r="A1736" s="9">
        <v>1735</v>
      </c>
      <c r="B1736" s="9" t="s">
        <v>211</v>
      </c>
      <c r="C1736" s="10" t="s">
        <v>4278</v>
      </c>
      <c r="D1736" s="9">
        <v>5208905</v>
      </c>
      <c r="E1736" s="10" t="s">
        <v>4279</v>
      </c>
      <c r="F1736" s="13">
        <v>2961.3</v>
      </c>
      <c r="G1736" s="13">
        <v>1755041.49</v>
      </c>
      <c r="H1736" s="13">
        <v>6402806.9699999997</v>
      </c>
      <c r="I1736" s="13">
        <v>8157848.46</v>
      </c>
      <c r="J1736" s="5">
        <v>38078</v>
      </c>
      <c r="K1736" s="6">
        <f t="shared" si="27"/>
        <v>2162.1608651605711</v>
      </c>
      <c r="L1736" s="51">
        <v>5201</v>
      </c>
      <c r="M1736" s="51" t="s">
        <v>8711</v>
      </c>
      <c r="N1736" s="9">
        <v>5208905</v>
      </c>
      <c r="V1736" s="66"/>
      <c r="W1736" s="66"/>
    </row>
    <row r="1737" spans="1:23" x14ac:dyDescent="0.25">
      <c r="A1737" s="9">
        <v>1736</v>
      </c>
      <c r="B1737" s="9" t="s">
        <v>211</v>
      </c>
      <c r="C1737" s="10" t="s">
        <v>1900</v>
      </c>
      <c r="D1737" s="9">
        <v>5213772</v>
      </c>
      <c r="E1737" s="10" t="s">
        <v>4281</v>
      </c>
      <c r="F1737" s="13">
        <v>475.61</v>
      </c>
      <c r="G1737" s="13">
        <v>338500.38</v>
      </c>
      <c r="H1737" s="13">
        <v>972851.64</v>
      </c>
      <c r="I1737" s="13">
        <v>1311352.02</v>
      </c>
      <c r="J1737" s="5">
        <v>38412</v>
      </c>
      <c r="K1737" s="6">
        <f t="shared" si="27"/>
        <v>2045.4818864195454</v>
      </c>
      <c r="L1737" s="51">
        <v>5202</v>
      </c>
      <c r="M1737" s="51" t="s">
        <v>8678</v>
      </c>
      <c r="N1737" s="9">
        <v>5213772</v>
      </c>
      <c r="V1737" s="66"/>
      <c r="W1737" s="66"/>
    </row>
    <row r="1738" spans="1:23" x14ac:dyDescent="0.25">
      <c r="A1738" s="9">
        <v>1737</v>
      </c>
      <c r="B1738" s="9" t="s">
        <v>211</v>
      </c>
      <c r="C1738" s="10" t="s">
        <v>2107</v>
      </c>
      <c r="D1738" s="9">
        <v>5202155</v>
      </c>
      <c r="E1738" s="10" t="s">
        <v>878</v>
      </c>
      <c r="F1738" s="13">
        <v>737.1</v>
      </c>
      <c r="G1738" s="13">
        <v>254945.44</v>
      </c>
      <c r="H1738" s="13">
        <v>1033744.73</v>
      </c>
      <c r="I1738" s="13">
        <v>1288690.17</v>
      </c>
      <c r="J1738" s="5">
        <v>37865</v>
      </c>
      <c r="K1738" s="6">
        <f t="shared" si="27"/>
        <v>1402.4484194817528</v>
      </c>
      <c r="L1738" s="51">
        <v>5201</v>
      </c>
      <c r="M1738" s="51" t="s">
        <v>8711</v>
      </c>
      <c r="N1738" s="9">
        <v>5202155</v>
      </c>
      <c r="V1738" s="66"/>
      <c r="W1738" s="66"/>
    </row>
    <row r="1739" spans="1:23" x14ac:dyDescent="0.25">
      <c r="A1739" s="9">
        <v>1738</v>
      </c>
      <c r="B1739" s="9" t="s">
        <v>211</v>
      </c>
      <c r="C1739" s="10" t="s">
        <v>2107</v>
      </c>
      <c r="D1739" s="9">
        <v>5202155</v>
      </c>
      <c r="E1739" s="10" t="s">
        <v>4284</v>
      </c>
      <c r="F1739" s="13">
        <v>1958.19</v>
      </c>
      <c r="G1739" s="13">
        <v>331530.37</v>
      </c>
      <c r="H1739" s="13">
        <v>2783765.73</v>
      </c>
      <c r="I1739" s="13">
        <v>3115296.1</v>
      </c>
      <c r="J1739" s="5">
        <v>37742</v>
      </c>
      <c r="K1739" s="6">
        <f t="shared" si="27"/>
        <v>1421.6014431694575</v>
      </c>
      <c r="L1739" s="51">
        <v>5201</v>
      </c>
      <c r="M1739" s="51" t="s">
        <v>8711</v>
      </c>
      <c r="N1739" s="9">
        <v>5202155</v>
      </c>
      <c r="V1739" s="66"/>
      <c r="W1739" s="66"/>
    </row>
    <row r="1740" spans="1:23" x14ac:dyDescent="0.25">
      <c r="A1740" s="9">
        <v>1739</v>
      </c>
      <c r="B1740" s="9" t="s">
        <v>211</v>
      </c>
      <c r="C1740" s="10" t="s">
        <v>4286</v>
      </c>
      <c r="D1740" s="9">
        <v>5203575</v>
      </c>
      <c r="E1740" s="10" t="s">
        <v>4287</v>
      </c>
      <c r="F1740" s="13">
        <v>5866.6</v>
      </c>
      <c r="G1740" s="13">
        <v>1181757.7</v>
      </c>
      <c r="H1740" s="13">
        <v>7367783.9400000004</v>
      </c>
      <c r="I1740" s="13">
        <v>8549541.6400000006</v>
      </c>
      <c r="J1740" s="5">
        <v>38047</v>
      </c>
      <c r="K1740" s="6">
        <f t="shared" si="27"/>
        <v>1255.8865339378856</v>
      </c>
      <c r="L1740" s="51">
        <v>5201</v>
      </c>
      <c r="M1740" s="51" t="s">
        <v>8711</v>
      </c>
      <c r="N1740" s="9">
        <v>5203575</v>
      </c>
      <c r="V1740" s="66"/>
      <c r="W1740" s="66"/>
    </row>
    <row r="1741" spans="1:23" x14ac:dyDescent="0.25">
      <c r="A1741" s="9">
        <v>1740</v>
      </c>
      <c r="B1741" s="9" t="s">
        <v>211</v>
      </c>
      <c r="C1741" s="10" t="s">
        <v>4289</v>
      </c>
      <c r="D1741" s="9">
        <v>5213087</v>
      </c>
      <c r="E1741" s="10" t="s">
        <v>4290</v>
      </c>
      <c r="F1741" s="13">
        <v>2377.69</v>
      </c>
      <c r="G1741" s="13">
        <v>841581.56</v>
      </c>
      <c r="H1741" s="13">
        <v>4228579.34</v>
      </c>
      <c r="I1741" s="13">
        <v>5070160.9000000004</v>
      </c>
      <c r="J1741" s="5">
        <v>38231</v>
      </c>
      <c r="K1741" s="6">
        <f t="shared" si="27"/>
        <v>1778.4401414818583</v>
      </c>
      <c r="L1741" s="51">
        <v>5202</v>
      </c>
      <c r="M1741" s="51" t="s">
        <v>8678</v>
      </c>
      <c r="N1741" s="9">
        <v>5213087</v>
      </c>
      <c r="V1741" s="66"/>
      <c r="W1741" s="66"/>
    </row>
    <row r="1742" spans="1:23" x14ac:dyDescent="0.25">
      <c r="A1742" s="9">
        <v>1741</v>
      </c>
      <c r="B1742" s="9" t="s">
        <v>211</v>
      </c>
      <c r="C1742" s="10" t="s">
        <v>4292</v>
      </c>
      <c r="D1742" s="9">
        <v>5208103</v>
      </c>
      <c r="E1742" s="10" t="s">
        <v>4293</v>
      </c>
      <c r="F1742" s="13">
        <v>1720.88</v>
      </c>
      <c r="G1742" s="13">
        <v>919755.6</v>
      </c>
      <c r="H1742" s="13">
        <v>2625315.83</v>
      </c>
      <c r="I1742" s="13">
        <v>3545071.43</v>
      </c>
      <c r="J1742" s="5">
        <v>38443</v>
      </c>
      <c r="K1742" s="6">
        <f t="shared" si="27"/>
        <v>1525.5658907070801</v>
      </c>
      <c r="L1742" s="51">
        <v>5202</v>
      </c>
      <c r="M1742" s="51" t="s">
        <v>8678</v>
      </c>
      <c r="N1742" s="9">
        <v>5208103</v>
      </c>
      <c r="V1742" s="66"/>
      <c r="W1742" s="66"/>
    </row>
    <row r="1743" spans="1:23" x14ac:dyDescent="0.25">
      <c r="A1743" s="9">
        <v>1742</v>
      </c>
      <c r="B1743" s="9" t="s">
        <v>211</v>
      </c>
      <c r="C1743" s="10" t="s">
        <v>1871</v>
      </c>
      <c r="D1743" s="9">
        <v>5204409</v>
      </c>
      <c r="E1743" s="10" t="s">
        <v>4295</v>
      </c>
      <c r="F1743" s="13">
        <v>731.26</v>
      </c>
      <c r="G1743" s="13">
        <v>435429.7</v>
      </c>
      <c r="H1743" s="13">
        <v>1717370.72</v>
      </c>
      <c r="I1743" s="13">
        <v>2152800.42</v>
      </c>
      <c r="J1743" s="5">
        <v>40026</v>
      </c>
      <c r="K1743" s="6">
        <f t="shared" si="27"/>
        <v>2348.5090391926265</v>
      </c>
      <c r="L1743" s="51">
        <v>5207</v>
      </c>
      <c r="M1743" s="51" t="s">
        <v>8696</v>
      </c>
      <c r="N1743" s="9">
        <v>5204409</v>
      </c>
      <c r="V1743" s="66"/>
      <c r="W1743" s="66"/>
    </row>
    <row r="1744" spans="1:23" x14ac:dyDescent="0.25">
      <c r="A1744" s="9">
        <v>1743</v>
      </c>
      <c r="B1744" s="9" t="s">
        <v>211</v>
      </c>
      <c r="C1744" s="10" t="s">
        <v>4297</v>
      </c>
      <c r="D1744" s="9">
        <v>5215652</v>
      </c>
      <c r="E1744" s="10" t="s">
        <v>4298</v>
      </c>
      <c r="F1744" s="13">
        <v>1341.59</v>
      </c>
      <c r="G1744" s="13">
        <v>499849.66</v>
      </c>
      <c r="H1744" s="13">
        <v>3429145.19</v>
      </c>
      <c r="I1744" s="13">
        <v>3928994.85</v>
      </c>
      <c r="J1744" s="5">
        <v>39904</v>
      </c>
      <c r="K1744" s="6">
        <f t="shared" si="27"/>
        <v>2556.0306725601713</v>
      </c>
      <c r="L1744" s="51">
        <v>5201</v>
      </c>
      <c r="M1744" s="51" t="s">
        <v>8711</v>
      </c>
      <c r="N1744" s="9">
        <v>5215652</v>
      </c>
      <c r="V1744" s="66"/>
      <c r="W1744" s="66"/>
    </row>
    <row r="1745" spans="1:23" x14ac:dyDescent="0.25">
      <c r="A1745" s="9">
        <v>1744</v>
      </c>
      <c r="B1745" s="9" t="s">
        <v>211</v>
      </c>
      <c r="C1745" s="10" t="s">
        <v>1145</v>
      </c>
      <c r="D1745" s="9">
        <v>5218003</v>
      </c>
      <c r="E1745" s="10" t="s">
        <v>4300</v>
      </c>
      <c r="F1745" s="13">
        <v>3163.71</v>
      </c>
      <c r="G1745" s="13">
        <v>1288215.71</v>
      </c>
      <c r="H1745" s="13">
        <v>6897854.6100000003</v>
      </c>
      <c r="I1745" s="13">
        <v>8186070.3200000003</v>
      </c>
      <c r="J1745" s="5">
        <v>38261</v>
      </c>
      <c r="K1745" s="6">
        <f t="shared" si="27"/>
        <v>2180.3055937491113</v>
      </c>
      <c r="L1745" s="51">
        <v>5201</v>
      </c>
      <c r="M1745" s="51" t="s">
        <v>8711</v>
      </c>
      <c r="N1745" s="9">
        <v>5218003</v>
      </c>
      <c r="V1745" s="66"/>
      <c r="W1745" s="66"/>
    </row>
    <row r="1746" spans="1:23" x14ac:dyDescent="0.25">
      <c r="A1746" s="9">
        <v>1745</v>
      </c>
      <c r="B1746" s="9" t="s">
        <v>211</v>
      </c>
      <c r="C1746" s="10" t="s">
        <v>4302</v>
      </c>
      <c r="D1746" s="9">
        <v>5214838</v>
      </c>
      <c r="E1746" s="10" t="s">
        <v>4303</v>
      </c>
      <c r="F1746" s="13">
        <v>1244.6199999999999</v>
      </c>
      <c r="G1746" s="13">
        <v>970058.3</v>
      </c>
      <c r="H1746" s="13">
        <v>2906242.97</v>
      </c>
      <c r="I1746" s="13">
        <v>3876301.27</v>
      </c>
      <c r="J1746" s="5">
        <v>39904</v>
      </c>
      <c r="K1746" s="6">
        <f t="shared" si="27"/>
        <v>2335.0444071282805</v>
      </c>
      <c r="L1746" s="51">
        <v>5101</v>
      </c>
      <c r="M1746" s="51" t="s">
        <v>8681</v>
      </c>
      <c r="N1746" s="9">
        <v>5214838</v>
      </c>
      <c r="V1746" s="66"/>
      <c r="W1746" s="66"/>
    </row>
    <row r="1747" spans="1:23" x14ac:dyDescent="0.25">
      <c r="A1747" s="9">
        <v>1746</v>
      </c>
      <c r="B1747" s="9" t="s">
        <v>211</v>
      </c>
      <c r="C1747" s="10" t="s">
        <v>4305</v>
      </c>
      <c r="D1747" s="9">
        <v>5219704</v>
      </c>
      <c r="E1747" s="10" t="s">
        <v>4306</v>
      </c>
      <c r="F1747" s="13">
        <v>1040.45</v>
      </c>
      <c r="G1747" s="13">
        <v>742221.53</v>
      </c>
      <c r="H1747" s="13">
        <v>2225029</v>
      </c>
      <c r="I1747" s="13">
        <v>2967250.53</v>
      </c>
      <c r="J1747" s="5">
        <v>39904</v>
      </c>
      <c r="K1747" s="6">
        <f t="shared" si="27"/>
        <v>2138.5256379451198</v>
      </c>
      <c r="L1747" s="51">
        <v>5201</v>
      </c>
      <c r="M1747" s="51" t="s">
        <v>8711</v>
      </c>
      <c r="N1747" s="9">
        <v>5219704</v>
      </c>
      <c r="V1747" s="66"/>
      <c r="W1747" s="66"/>
    </row>
    <row r="1748" spans="1:23" x14ac:dyDescent="0.25">
      <c r="A1748" s="9">
        <v>1747</v>
      </c>
      <c r="B1748" s="9" t="s">
        <v>211</v>
      </c>
      <c r="C1748" s="10" t="s">
        <v>4308</v>
      </c>
      <c r="D1748" s="9">
        <v>5214101</v>
      </c>
      <c r="E1748" s="10" t="s">
        <v>4309</v>
      </c>
      <c r="F1748" s="13">
        <v>2034.29</v>
      </c>
      <c r="G1748" s="13">
        <v>850120.18</v>
      </c>
      <c r="H1748" s="13">
        <v>4022085.98</v>
      </c>
      <c r="I1748" s="13">
        <v>4872206.16</v>
      </c>
      <c r="J1748" s="5">
        <v>38412</v>
      </c>
      <c r="K1748" s="6">
        <f t="shared" si="27"/>
        <v>1977.1448416892381</v>
      </c>
      <c r="L1748" s="51">
        <v>5201</v>
      </c>
      <c r="M1748" s="51" t="s">
        <v>8711</v>
      </c>
      <c r="N1748" s="9">
        <v>5214101</v>
      </c>
      <c r="V1748" s="66"/>
      <c r="W1748" s="66"/>
    </row>
    <row r="1749" spans="1:23" x14ac:dyDescent="0.25">
      <c r="A1749" s="9">
        <v>1748</v>
      </c>
      <c r="B1749" s="9" t="s">
        <v>211</v>
      </c>
      <c r="C1749" s="10" t="s">
        <v>4311</v>
      </c>
      <c r="D1749" s="9">
        <v>5206404</v>
      </c>
      <c r="E1749" s="10" t="s">
        <v>4312</v>
      </c>
      <c r="F1749" s="13">
        <v>2712.03</v>
      </c>
      <c r="G1749" s="13">
        <v>584237.18000000005</v>
      </c>
      <c r="H1749" s="13">
        <v>3496960.87</v>
      </c>
      <c r="I1749" s="13">
        <v>4081198.05</v>
      </c>
      <c r="J1749" s="5">
        <v>38930</v>
      </c>
      <c r="K1749" s="6">
        <f t="shared" si="27"/>
        <v>1289.4255852626998</v>
      </c>
      <c r="L1749" s="51">
        <v>5201</v>
      </c>
      <c r="M1749" s="51" t="s">
        <v>8711</v>
      </c>
      <c r="N1749" s="9">
        <v>5206404</v>
      </c>
      <c r="V1749" s="66"/>
      <c r="W1749" s="66"/>
    </row>
    <row r="1750" spans="1:23" x14ac:dyDescent="0.25">
      <c r="A1750" s="9">
        <v>1749</v>
      </c>
      <c r="B1750" s="9" t="s">
        <v>211</v>
      </c>
      <c r="C1750" s="10" t="s">
        <v>4264</v>
      </c>
      <c r="D1750" s="9">
        <v>5213756</v>
      </c>
      <c r="E1750" s="10" t="s">
        <v>1613</v>
      </c>
      <c r="F1750" s="13">
        <v>852.81</v>
      </c>
      <c r="G1750" s="13">
        <v>710154.62</v>
      </c>
      <c r="H1750" s="13">
        <v>1414986.96</v>
      </c>
      <c r="I1750" s="13">
        <v>2125141.58</v>
      </c>
      <c r="J1750" s="5">
        <v>38534</v>
      </c>
      <c r="K1750" s="6">
        <f t="shared" si="27"/>
        <v>1659.205403313751</v>
      </c>
      <c r="L1750" s="51">
        <v>5207</v>
      </c>
      <c r="M1750" s="51" t="s">
        <v>8696</v>
      </c>
      <c r="N1750" s="9">
        <v>5213756</v>
      </c>
      <c r="V1750" s="66"/>
      <c r="W1750" s="66"/>
    </row>
    <row r="1751" spans="1:23" x14ac:dyDescent="0.25">
      <c r="A1751" s="9">
        <v>1750</v>
      </c>
      <c r="B1751" s="9" t="s">
        <v>211</v>
      </c>
      <c r="C1751" s="10" t="s">
        <v>4315</v>
      </c>
      <c r="D1751" s="9">
        <v>5213707</v>
      </c>
      <c r="E1751" s="10" t="s">
        <v>4316</v>
      </c>
      <c r="F1751" s="13">
        <v>2980.3</v>
      </c>
      <c r="G1751" s="13">
        <v>872191.15</v>
      </c>
      <c r="H1751" s="13">
        <v>6975833.8899999997</v>
      </c>
      <c r="I1751" s="13">
        <v>7848025.04</v>
      </c>
      <c r="J1751" s="5">
        <v>38353</v>
      </c>
      <c r="K1751" s="6">
        <f t="shared" si="27"/>
        <v>2340.6482199778543</v>
      </c>
      <c r="L1751" s="51">
        <v>5201</v>
      </c>
      <c r="M1751" s="51" t="s">
        <v>8711</v>
      </c>
      <c r="N1751" s="9">
        <v>5213707</v>
      </c>
      <c r="V1751" s="66"/>
      <c r="W1751" s="66"/>
    </row>
    <row r="1752" spans="1:23" x14ac:dyDescent="0.25">
      <c r="A1752" s="9">
        <v>1751</v>
      </c>
      <c r="B1752" s="9" t="s">
        <v>211</v>
      </c>
      <c r="C1752" s="10" t="s">
        <v>3541</v>
      </c>
      <c r="D1752" s="9">
        <v>5213103</v>
      </c>
      <c r="E1752" s="10" t="s">
        <v>4318</v>
      </c>
      <c r="F1752" s="13">
        <v>136.72999999999999</v>
      </c>
      <c r="G1752" s="13">
        <v>44939.93</v>
      </c>
      <c r="H1752" s="13">
        <v>205807.87</v>
      </c>
      <c r="I1752" s="13">
        <v>250747.8</v>
      </c>
      <c r="J1752" s="5">
        <v>38991</v>
      </c>
      <c r="K1752" s="6">
        <f t="shared" si="27"/>
        <v>1505.2137058436335</v>
      </c>
      <c r="L1752" s="51">
        <v>5207</v>
      </c>
      <c r="M1752" s="51" t="s">
        <v>8696</v>
      </c>
      <c r="N1752" s="9">
        <v>5213103</v>
      </c>
      <c r="V1752" s="66"/>
      <c r="W1752" s="66"/>
    </row>
    <row r="1753" spans="1:23" x14ac:dyDescent="0.25">
      <c r="A1753" s="9">
        <v>1752</v>
      </c>
      <c r="B1753" s="9" t="s">
        <v>211</v>
      </c>
      <c r="C1753" s="10" t="s">
        <v>316</v>
      </c>
      <c r="D1753" s="9">
        <v>5207253</v>
      </c>
      <c r="E1753" s="10" t="s">
        <v>4320</v>
      </c>
      <c r="F1753" s="13">
        <v>2329.02</v>
      </c>
      <c r="G1753" s="13">
        <v>433958.83</v>
      </c>
      <c r="H1753" s="13">
        <v>4402968.21</v>
      </c>
      <c r="I1753" s="13">
        <v>4836927.04</v>
      </c>
      <c r="J1753" s="5">
        <v>39114</v>
      </c>
      <c r="K1753" s="6">
        <f t="shared" si="27"/>
        <v>1890.4810649972951</v>
      </c>
      <c r="L1753" s="51">
        <v>5207</v>
      </c>
      <c r="M1753" s="51" t="s">
        <v>8696</v>
      </c>
      <c r="N1753" s="9">
        <v>5207253</v>
      </c>
      <c r="V1753" s="66"/>
      <c r="W1753" s="66"/>
    </row>
    <row r="1754" spans="1:23" x14ac:dyDescent="0.25">
      <c r="A1754" s="9">
        <v>1753</v>
      </c>
      <c r="B1754" s="9" t="s">
        <v>211</v>
      </c>
      <c r="C1754" s="10" t="s">
        <v>2051</v>
      </c>
      <c r="D1754" s="9">
        <v>5214606</v>
      </c>
      <c r="E1754" s="10" t="s">
        <v>4322</v>
      </c>
      <c r="F1754" s="13">
        <v>1825.93</v>
      </c>
      <c r="G1754" s="13">
        <v>706887.34</v>
      </c>
      <c r="H1754" s="13">
        <v>3854894.1</v>
      </c>
      <c r="I1754" s="13">
        <v>4561781.4400000004</v>
      </c>
      <c r="J1754" s="5">
        <v>39022</v>
      </c>
      <c r="K1754" s="6">
        <f t="shared" si="27"/>
        <v>2111.1948979424183</v>
      </c>
      <c r="L1754" s="51">
        <v>5202</v>
      </c>
      <c r="M1754" s="51" t="s">
        <v>8678</v>
      </c>
      <c r="N1754" s="9">
        <v>5214606</v>
      </c>
      <c r="V1754" s="66"/>
      <c r="W1754" s="66"/>
    </row>
    <row r="1755" spans="1:23" x14ac:dyDescent="0.25">
      <c r="A1755" s="9">
        <v>1754</v>
      </c>
      <c r="B1755" s="9" t="s">
        <v>211</v>
      </c>
      <c r="C1755" s="10" t="s">
        <v>4324</v>
      </c>
      <c r="D1755" s="9">
        <v>5212006</v>
      </c>
      <c r="E1755" s="10" t="s">
        <v>831</v>
      </c>
      <c r="F1755" s="13">
        <v>1290.6199999999999</v>
      </c>
      <c r="G1755" s="13">
        <v>664908.34</v>
      </c>
      <c r="H1755" s="13">
        <v>4086423.29</v>
      </c>
      <c r="I1755" s="13">
        <v>4751331.63</v>
      </c>
      <c r="J1755" s="5">
        <v>38504</v>
      </c>
      <c r="K1755" s="6">
        <f t="shared" si="27"/>
        <v>3166.2482295330929</v>
      </c>
      <c r="L1755" s="51">
        <v>5201</v>
      </c>
      <c r="M1755" s="51" t="s">
        <v>8711</v>
      </c>
      <c r="N1755" s="9">
        <v>5212006</v>
      </c>
      <c r="V1755" s="66"/>
      <c r="W1755" s="66"/>
    </row>
    <row r="1756" spans="1:23" x14ac:dyDescent="0.25">
      <c r="A1756" s="9">
        <v>1755</v>
      </c>
      <c r="B1756" s="9" t="s">
        <v>211</v>
      </c>
      <c r="C1756" s="10" t="s">
        <v>1145</v>
      </c>
      <c r="D1756" s="9">
        <v>5218003</v>
      </c>
      <c r="E1756" s="10" t="s">
        <v>4326</v>
      </c>
      <c r="F1756" s="13">
        <v>4096.78</v>
      </c>
      <c r="G1756" s="13">
        <v>1968294.16</v>
      </c>
      <c r="H1756" s="13">
        <v>4878774.3099999996</v>
      </c>
      <c r="I1756" s="13">
        <v>6847068.4699999997</v>
      </c>
      <c r="J1756" s="5">
        <v>37681</v>
      </c>
      <c r="K1756" s="6">
        <f t="shared" si="27"/>
        <v>1190.8802303272325</v>
      </c>
      <c r="L1756" s="51">
        <v>5201</v>
      </c>
      <c r="M1756" s="51" t="s">
        <v>8711</v>
      </c>
      <c r="N1756" s="9">
        <v>5218003</v>
      </c>
      <c r="V1756" s="66"/>
      <c r="W1756" s="66"/>
    </row>
    <row r="1757" spans="1:23" x14ac:dyDescent="0.25">
      <c r="A1757" s="9">
        <v>1756</v>
      </c>
      <c r="B1757" s="9" t="s">
        <v>211</v>
      </c>
      <c r="C1757" s="10" t="s">
        <v>4286</v>
      </c>
      <c r="D1757" s="9">
        <v>5203575</v>
      </c>
      <c r="E1757" s="10" t="s">
        <v>4328</v>
      </c>
      <c r="F1757" s="13">
        <v>1705.55</v>
      </c>
      <c r="G1757" s="13">
        <v>665086.74</v>
      </c>
      <c r="H1757" s="13">
        <v>3094869.5</v>
      </c>
      <c r="I1757" s="13">
        <v>3759956.24</v>
      </c>
      <c r="J1757" s="5">
        <v>39022</v>
      </c>
      <c r="K1757" s="6">
        <f t="shared" si="27"/>
        <v>1814.5873765061124</v>
      </c>
      <c r="L1757" s="51">
        <v>5201</v>
      </c>
      <c r="M1757" s="51" t="s">
        <v>8711</v>
      </c>
      <c r="N1757" s="9">
        <v>5203575</v>
      </c>
      <c r="V1757" s="66"/>
      <c r="W1757" s="66"/>
    </row>
    <row r="1758" spans="1:23" x14ac:dyDescent="0.25">
      <c r="A1758" s="9">
        <v>1757</v>
      </c>
      <c r="B1758" s="9" t="s">
        <v>211</v>
      </c>
      <c r="C1758" s="10" t="s">
        <v>4264</v>
      </c>
      <c r="D1758" s="9">
        <v>5213756</v>
      </c>
      <c r="E1758" s="10" t="s">
        <v>4330</v>
      </c>
      <c r="F1758" s="13">
        <v>1146.71</v>
      </c>
      <c r="G1758" s="13">
        <v>102798.59</v>
      </c>
      <c r="H1758" s="13">
        <v>10321850.08</v>
      </c>
      <c r="I1758" s="13">
        <v>10424648.67</v>
      </c>
      <c r="J1758" s="5">
        <v>38169</v>
      </c>
      <c r="K1758" s="6">
        <f t="shared" si="27"/>
        <v>9001.2732774633514</v>
      </c>
      <c r="L1758" s="51">
        <v>5207</v>
      </c>
      <c r="M1758" s="51" t="s">
        <v>8696</v>
      </c>
      <c r="N1758" s="9">
        <v>5213756</v>
      </c>
      <c r="V1758" s="66"/>
      <c r="W1758" s="66"/>
    </row>
    <row r="1759" spans="1:23" x14ac:dyDescent="0.25">
      <c r="A1759" s="9">
        <v>1758</v>
      </c>
      <c r="B1759" s="9" t="s">
        <v>211</v>
      </c>
      <c r="C1759" s="10" t="s">
        <v>4311</v>
      </c>
      <c r="D1759" s="9">
        <v>5206404</v>
      </c>
      <c r="E1759" s="10" t="s">
        <v>2127</v>
      </c>
      <c r="F1759" s="13">
        <v>1185.0999999999999</v>
      </c>
      <c r="G1759" s="13">
        <v>682431.19</v>
      </c>
      <c r="H1759" s="13">
        <v>2532533.37</v>
      </c>
      <c r="I1759" s="13">
        <v>3214964.56</v>
      </c>
      <c r="J1759" s="5">
        <v>39904</v>
      </c>
      <c r="K1759" s="6">
        <f t="shared" si="27"/>
        <v>2136.9786262762636</v>
      </c>
      <c r="L1759" s="51">
        <v>5201</v>
      </c>
      <c r="M1759" s="51" t="s">
        <v>8711</v>
      </c>
      <c r="N1759" s="9">
        <v>5206404</v>
      </c>
      <c r="V1759" s="66"/>
      <c r="W1759" s="66"/>
    </row>
    <row r="1760" spans="1:23" x14ac:dyDescent="0.25">
      <c r="A1760" s="9">
        <v>1759</v>
      </c>
      <c r="B1760" s="9" t="s">
        <v>211</v>
      </c>
      <c r="C1760" s="10" t="s">
        <v>214</v>
      </c>
      <c r="D1760" s="9">
        <v>5207535</v>
      </c>
      <c r="E1760" s="10" t="s">
        <v>4333</v>
      </c>
      <c r="F1760" s="13">
        <v>848.48</v>
      </c>
      <c r="G1760" s="13">
        <v>326512.25</v>
      </c>
      <c r="H1760" s="13">
        <v>1486081.6</v>
      </c>
      <c r="I1760" s="13">
        <v>1812593.85</v>
      </c>
      <c r="J1760" s="5">
        <v>38991</v>
      </c>
      <c r="K1760" s="6">
        <f t="shared" si="27"/>
        <v>1751.463322647558</v>
      </c>
      <c r="L1760" s="51">
        <v>5201</v>
      </c>
      <c r="M1760" s="51" t="s">
        <v>8711</v>
      </c>
      <c r="N1760" s="9">
        <v>5207535</v>
      </c>
      <c r="V1760" s="66"/>
      <c r="W1760" s="66"/>
    </row>
    <row r="1761" spans="1:23" x14ac:dyDescent="0.25">
      <c r="A1761" s="9">
        <v>1760</v>
      </c>
      <c r="B1761" s="9" t="s">
        <v>211</v>
      </c>
      <c r="C1761" s="10" t="s">
        <v>1871</v>
      </c>
      <c r="D1761" s="9">
        <v>5204409</v>
      </c>
      <c r="E1761" s="10" t="s">
        <v>4335</v>
      </c>
      <c r="F1761" s="13">
        <v>1160.75</v>
      </c>
      <c r="G1761" s="13">
        <v>822796.6</v>
      </c>
      <c r="H1761" s="13">
        <v>2440653.4300000002</v>
      </c>
      <c r="I1761" s="13">
        <v>3263450.03</v>
      </c>
      <c r="J1761" s="5">
        <v>38961</v>
      </c>
      <c r="K1761" s="6">
        <f t="shared" si="27"/>
        <v>2102.6521042429467</v>
      </c>
      <c r="L1761" s="51">
        <v>5207</v>
      </c>
      <c r="M1761" s="51" t="s">
        <v>8696</v>
      </c>
      <c r="N1761" s="9">
        <v>5204409</v>
      </c>
      <c r="V1761" s="66"/>
      <c r="W1761" s="66"/>
    </row>
    <row r="1762" spans="1:23" x14ac:dyDescent="0.25">
      <c r="A1762" s="9">
        <v>1761</v>
      </c>
      <c r="B1762" s="9" t="s">
        <v>211</v>
      </c>
      <c r="C1762" s="10" t="s">
        <v>4337</v>
      </c>
      <c r="D1762" s="9">
        <v>5211305</v>
      </c>
      <c r="E1762" s="10" t="s">
        <v>1248</v>
      </c>
      <c r="F1762" s="13">
        <v>1651.94</v>
      </c>
      <c r="G1762" s="13">
        <v>786867.35</v>
      </c>
      <c r="H1762" s="13">
        <v>3616601.24</v>
      </c>
      <c r="I1762" s="13">
        <v>4403468.59</v>
      </c>
      <c r="J1762" s="5">
        <v>39114</v>
      </c>
      <c r="K1762" s="6">
        <f t="shared" si="27"/>
        <v>2189.3054469290655</v>
      </c>
      <c r="L1762" s="51">
        <v>5207</v>
      </c>
      <c r="M1762" s="51" t="s">
        <v>8696</v>
      </c>
      <c r="N1762" s="9">
        <v>5211305</v>
      </c>
      <c r="V1762" s="66"/>
      <c r="W1762" s="66"/>
    </row>
    <row r="1763" spans="1:23" x14ac:dyDescent="0.25">
      <c r="A1763" s="9">
        <v>1762</v>
      </c>
      <c r="B1763" s="9" t="s">
        <v>211</v>
      </c>
      <c r="C1763" s="10" t="s">
        <v>3416</v>
      </c>
      <c r="D1763" s="9">
        <v>5203401</v>
      </c>
      <c r="E1763" s="10" t="s">
        <v>416</v>
      </c>
      <c r="F1763" s="13">
        <v>1098.92</v>
      </c>
      <c r="G1763" s="13">
        <v>317383.05</v>
      </c>
      <c r="H1763" s="13">
        <v>1650379.26</v>
      </c>
      <c r="I1763" s="13">
        <v>1967762.31</v>
      </c>
      <c r="J1763" s="5">
        <v>38384</v>
      </c>
      <c r="K1763" s="6">
        <f t="shared" si="27"/>
        <v>1501.8192953081207</v>
      </c>
      <c r="L1763" s="51">
        <v>5201</v>
      </c>
      <c r="M1763" s="51" t="s">
        <v>8711</v>
      </c>
      <c r="N1763" s="9">
        <v>5203401</v>
      </c>
      <c r="V1763" s="66"/>
      <c r="W1763" s="66"/>
    </row>
    <row r="1764" spans="1:23" x14ac:dyDescent="0.25">
      <c r="A1764" s="9">
        <v>1763</v>
      </c>
      <c r="B1764" s="9" t="s">
        <v>211</v>
      </c>
      <c r="C1764" s="10" t="s">
        <v>4264</v>
      </c>
      <c r="D1764" s="9">
        <v>5213756</v>
      </c>
      <c r="E1764" s="10" t="s">
        <v>4340</v>
      </c>
      <c r="F1764" s="13">
        <v>1512.44</v>
      </c>
      <c r="G1764" s="13">
        <v>865559.4</v>
      </c>
      <c r="H1764" s="13">
        <v>2540567</v>
      </c>
      <c r="I1764" s="13">
        <v>3406126.4</v>
      </c>
      <c r="J1764" s="5">
        <v>38534</v>
      </c>
      <c r="K1764" s="6">
        <f t="shared" si="27"/>
        <v>1679.7803549231705</v>
      </c>
      <c r="L1764" s="51">
        <v>5207</v>
      </c>
      <c r="M1764" s="51" t="s">
        <v>8696</v>
      </c>
      <c r="N1764" s="9">
        <v>5213756</v>
      </c>
      <c r="V1764" s="66"/>
      <c r="W1764" s="66"/>
    </row>
    <row r="1765" spans="1:23" x14ac:dyDescent="0.25">
      <c r="A1765" s="9">
        <v>1764</v>
      </c>
      <c r="B1765" s="9" t="s">
        <v>211</v>
      </c>
      <c r="C1765" s="10" t="s">
        <v>4343</v>
      </c>
      <c r="D1765" s="9">
        <v>5220603</v>
      </c>
      <c r="E1765" s="10" t="s">
        <v>4344</v>
      </c>
      <c r="F1765" s="13">
        <v>643.79999999999995</v>
      </c>
      <c r="G1765" s="13">
        <v>156556.47</v>
      </c>
      <c r="H1765" s="13">
        <v>2344634.6800000002</v>
      </c>
      <c r="I1765" s="13">
        <v>2501191.15</v>
      </c>
      <c r="J1765" s="5">
        <v>39722</v>
      </c>
      <c r="K1765" s="6">
        <f t="shared" si="27"/>
        <v>3641.8680956818894</v>
      </c>
      <c r="L1765" s="51">
        <v>5204</v>
      </c>
      <c r="M1765" s="51" t="s">
        <v>8666</v>
      </c>
      <c r="N1765" s="9">
        <v>5220603</v>
      </c>
      <c r="V1765" s="66"/>
      <c r="W1765" s="66"/>
    </row>
    <row r="1766" spans="1:23" x14ac:dyDescent="0.25">
      <c r="A1766" s="9">
        <v>1765</v>
      </c>
      <c r="B1766" s="9" t="s">
        <v>211</v>
      </c>
      <c r="C1766" s="10" t="s">
        <v>4347</v>
      </c>
      <c r="D1766" s="9">
        <v>5203939</v>
      </c>
      <c r="E1766" s="10" t="s">
        <v>4348</v>
      </c>
      <c r="F1766" s="13">
        <v>310.04000000000002</v>
      </c>
      <c r="G1766" s="13">
        <v>76382.22</v>
      </c>
      <c r="H1766" s="13">
        <v>841779.39</v>
      </c>
      <c r="I1766" s="13">
        <v>918161.61</v>
      </c>
      <c r="J1766" s="5">
        <v>38322</v>
      </c>
      <c r="K1766" s="6">
        <f t="shared" si="27"/>
        <v>2715.0670558637594</v>
      </c>
      <c r="L1766" s="51">
        <v>5201</v>
      </c>
      <c r="M1766" s="51" t="s">
        <v>8711</v>
      </c>
      <c r="N1766" s="9">
        <v>5203939</v>
      </c>
      <c r="V1766" s="66"/>
      <c r="W1766" s="66"/>
    </row>
    <row r="1767" spans="1:23" x14ac:dyDescent="0.25">
      <c r="A1767" s="9">
        <v>1766</v>
      </c>
      <c r="B1767" s="9" t="s">
        <v>211</v>
      </c>
      <c r="C1767" s="10" t="s">
        <v>4350</v>
      </c>
      <c r="D1767" s="9">
        <v>5203104</v>
      </c>
      <c r="E1767" s="10" t="s">
        <v>4351</v>
      </c>
      <c r="F1767" s="13">
        <v>1097.1099999999999</v>
      </c>
      <c r="G1767" s="13">
        <v>172914.16</v>
      </c>
      <c r="H1767" s="13">
        <v>1609599.3</v>
      </c>
      <c r="I1767" s="13">
        <v>1782513.46</v>
      </c>
      <c r="J1767" s="5">
        <v>38200</v>
      </c>
      <c r="K1767" s="6">
        <f t="shared" si="27"/>
        <v>1467.1266326986356</v>
      </c>
      <c r="L1767" s="51">
        <v>5207</v>
      </c>
      <c r="M1767" s="51" t="s">
        <v>8696</v>
      </c>
      <c r="N1767" s="9">
        <v>5203104</v>
      </c>
      <c r="V1767" s="66"/>
      <c r="W1767" s="66"/>
    </row>
    <row r="1768" spans="1:23" x14ac:dyDescent="0.25">
      <c r="A1768" s="9">
        <v>1767</v>
      </c>
      <c r="B1768" s="9" t="s">
        <v>211</v>
      </c>
      <c r="C1768" s="10" t="s">
        <v>4353</v>
      </c>
      <c r="D1768" s="9">
        <v>5214002</v>
      </c>
      <c r="E1768" s="10" t="s">
        <v>4354</v>
      </c>
      <c r="F1768" s="13">
        <v>1057.03</v>
      </c>
      <c r="G1768" s="13">
        <v>633782.92000000004</v>
      </c>
      <c r="H1768" s="13">
        <v>2172006.41</v>
      </c>
      <c r="I1768" s="13">
        <v>2805789.33</v>
      </c>
      <c r="J1768" s="5">
        <v>38108</v>
      </c>
      <c r="K1768" s="6">
        <f t="shared" si="27"/>
        <v>2054.8200240295923</v>
      </c>
      <c r="L1768" s="51">
        <v>5201</v>
      </c>
      <c r="M1768" s="51" t="s">
        <v>8711</v>
      </c>
      <c r="N1768" s="9">
        <v>5214002</v>
      </c>
      <c r="V1768" s="66"/>
      <c r="W1768" s="66"/>
    </row>
    <row r="1769" spans="1:23" x14ac:dyDescent="0.25">
      <c r="A1769" s="9">
        <v>1768</v>
      </c>
      <c r="B1769" s="9" t="s">
        <v>211</v>
      </c>
      <c r="C1769" s="10" t="s">
        <v>4356</v>
      </c>
      <c r="D1769" s="9">
        <v>5209804</v>
      </c>
      <c r="E1769" s="10" t="s">
        <v>4357</v>
      </c>
      <c r="F1769" s="13">
        <v>1918.38</v>
      </c>
      <c r="G1769" s="13">
        <v>229642.8</v>
      </c>
      <c r="H1769" s="13">
        <v>2743033.66</v>
      </c>
      <c r="I1769" s="13">
        <v>2972676.46</v>
      </c>
      <c r="J1769" s="5">
        <v>37681</v>
      </c>
      <c r="K1769" s="6">
        <f t="shared" si="27"/>
        <v>1429.8698172416309</v>
      </c>
      <c r="L1769" s="51">
        <v>5202</v>
      </c>
      <c r="M1769" s="51" t="s">
        <v>8678</v>
      </c>
      <c r="N1769" s="9">
        <v>5209804</v>
      </c>
      <c r="V1769" s="66"/>
      <c r="W1769" s="66"/>
    </row>
    <row r="1770" spans="1:23" x14ac:dyDescent="0.25">
      <c r="A1770" s="9">
        <v>1769</v>
      </c>
      <c r="B1770" s="9" t="s">
        <v>211</v>
      </c>
      <c r="C1770" s="10" t="s">
        <v>3416</v>
      </c>
      <c r="D1770" s="9">
        <v>5203401</v>
      </c>
      <c r="E1770" s="10" t="s">
        <v>4359</v>
      </c>
      <c r="F1770" s="13">
        <v>746.2</v>
      </c>
      <c r="G1770" s="13">
        <v>240470.47</v>
      </c>
      <c r="H1770" s="13">
        <v>1310603.23</v>
      </c>
      <c r="I1770" s="13">
        <v>1551073.7</v>
      </c>
      <c r="J1770" s="5">
        <v>38473</v>
      </c>
      <c r="K1770" s="6">
        <f t="shared" si="27"/>
        <v>1756.3699142321093</v>
      </c>
      <c r="L1770" s="51">
        <v>5201</v>
      </c>
      <c r="M1770" s="51" t="s">
        <v>8711</v>
      </c>
      <c r="N1770" s="9">
        <v>5203401</v>
      </c>
      <c r="V1770" s="66"/>
      <c r="W1770" s="66"/>
    </row>
    <row r="1771" spans="1:23" x14ac:dyDescent="0.25">
      <c r="A1771" s="9">
        <v>1770</v>
      </c>
      <c r="B1771" s="9" t="s">
        <v>211</v>
      </c>
      <c r="C1771" s="10" t="s">
        <v>3416</v>
      </c>
      <c r="D1771" s="9">
        <v>5203401</v>
      </c>
      <c r="E1771" s="10" t="s">
        <v>4361</v>
      </c>
      <c r="F1771" s="13">
        <v>985.46</v>
      </c>
      <c r="G1771" s="13">
        <v>479688.6</v>
      </c>
      <c r="H1771" s="13">
        <v>1863174.84</v>
      </c>
      <c r="I1771" s="13">
        <v>2342863.44</v>
      </c>
      <c r="J1771" s="5">
        <v>38930</v>
      </c>
      <c r="K1771" s="6">
        <f t="shared" si="27"/>
        <v>1890.6651107097193</v>
      </c>
      <c r="L1771" s="51">
        <v>5201</v>
      </c>
      <c r="M1771" s="51" t="s">
        <v>8711</v>
      </c>
      <c r="N1771" s="9">
        <v>5203401</v>
      </c>
      <c r="V1771" s="66"/>
      <c r="W1771" s="66"/>
    </row>
    <row r="1772" spans="1:23" x14ac:dyDescent="0.25">
      <c r="A1772" s="9">
        <v>1771</v>
      </c>
      <c r="B1772" s="9" t="s">
        <v>211</v>
      </c>
      <c r="C1772" s="10" t="s">
        <v>4286</v>
      </c>
      <c r="D1772" s="9">
        <v>5203575</v>
      </c>
      <c r="E1772" s="10" t="s">
        <v>4287</v>
      </c>
      <c r="F1772" s="13">
        <v>5866.6</v>
      </c>
      <c r="G1772" s="13">
        <v>1181757.7</v>
      </c>
      <c r="H1772" s="13">
        <v>7367783.9400000004</v>
      </c>
      <c r="I1772" s="13">
        <v>8549541.6400000006</v>
      </c>
      <c r="J1772" s="5">
        <v>38047</v>
      </c>
      <c r="K1772" s="6">
        <f t="shared" si="27"/>
        <v>1255.8865339378856</v>
      </c>
      <c r="L1772" s="51">
        <v>5201</v>
      </c>
      <c r="M1772" s="51" t="s">
        <v>8711</v>
      </c>
      <c r="N1772" s="9">
        <v>5203575</v>
      </c>
      <c r="V1772" s="66"/>
      <c r="W1772" s="66"/>
    </row>
    <row r="1773" spans="1:23" x14ac:dyDescent="0.25">
      <c r="A1773" s="9">
        <v>1772</v>
      </c>
      <c r="B1773" s="9" t="s">
        <v>211</v>
      </c>
      <c r="C1773" s="10" t="s">
        <v>2051</v>
      </c>
      <c r="D1773" s="9">
        <v>5214606</v>
      </c>
      <c r="E1773" s="10" t="s">
        <v>4364</v>
      </c>
      <c r="F1773" s="13">
        <v>1716.3</v>
      </c>
      <c r="G1773" s="13">
        <v>61745.19</v>
      </c>
      <c r="H1773" s="13">
        <v>2958256.29</v>
      </c>
      <c r="I1773" s="13">
        <v>3020001.48</v>
      </c>
      <c r="J1773" s="5">
        <v>38169</v>
      </c>
      <c r="K1773" s="6">
        <f t="shared" si="27"/>
        <v>1723.6242440132844</v>
      </c>
      <c r="L1773" s="51">
        <v>5202</v>
      </c>
      <c r="M1773" s="51" t="s">
        <v>8678</v>
      </c>
      <c r="N1773" s="9">
        <v>5214606</v>
      </c>
      <c r="V1773" s="66"/>
      <c r="W1773" s="66"/>
    </row>
    <row r="1774" spans="1:23" x14ac:dyDescent="0.25">
      <c r="A1774" s="9">
        <v>1773</v>
      </c>
      <c r="B1774" s="9" t="s">
        <v>211</v>
      </c>
      <c r="C1774" s="10" t="s">
        <v>214</v>
      </c>
      <c r="D1774" s="9">
        <v>5207535</v>
      </c>
      <c r="E1774" s="10" t="s">
        <v>4366</v>
      </c>
      <c r="F1774" s="13">
        <v>1430.5</v>
      </c>
      <c r="G1774" s="13">
        <v>1003852.8</v>
      </c>
      <c r="H1774" s="13">
        <v>2704415.66</v>
      </c>
      <c r="I1774" s="13">
        <v>3708268.46</v>
      </c>
      <c r="J1774" s="5">
        <v>38991</v>
      </c>
      <c r="K1774" s="6">
        <f t="shared" si="27"/>
        <v>1890.5387347081441</v>
      </c>
      <c r="L1774" s="51">
        <v>5201</v>
      </c>
      <c r="M1774" s="51" t="s">
        <v>8711</v>
      </c>
      <c r="N1774" s="9">
        <v>5207535</v>
      </c>
      <c r="V1774" s="66"/>
      <c r="W1774" s="66"/>
    </row>
    <row r="1775" spans="1:23" x14ac:dyDescent="0.25">
      <c r="A1775" s="9">
        <v>1774</v>
      </c>
      <c r="B1775" s="9" t="s">
        <v>211</v>
      </c>
      <c r="C1775" s="10" t="s">
        <v>1296</v>
      </c>
      <c r="D1775" s="9">
        <v>5207600</v>
      </c>
      <c r="E1775" s="10" t="s">
        <v>4368</v>
      </c>
      <c r="F1775" s="13">
        <v>663.1</v>
      </c>
      <c r="G1775" s="13">
        <v>264381.27</v>
      </c>
      <c r="H1775" s="13">
        <v>1140207.83</v>
      </c>
      <c r="I1775" s="13">
        <v>1404589.1</v>
      </c>
      <c r="J1775" s="5">
        <v>38899</v>
      </c>
      <c r="K1775" s="6">
        <f t="shared" si="27"/>
        <v>1719.5111295430554</v>
      </c>
      <c r="L1775" s="51">
        <v>5201</v>
      </c>
      <c r="M1775" s="51" t="s">
        <v>8711</v>
      </c>
      <c r="N1775" s="9">
        <v>5207600</v>
      </c>
      <c r="V1775" s="66"/>
      <c r="W1775" s="66"/>
    </row>
    <row r="1776" spans="1:23" x14ac:dyDescent="0.25">
      <c r="A1776" s="9">
        <v>1775</v>
      </c>
      <c r="B1776" s="9" t="s">
        <v>211</v>
      </c>
      <c r="C1776" s="10" t="s">
        <v>214</v>
      </c>
      <c r="D1776" s="9">
        <v>5207535</v>
      </c>
      <c r="E1776" s="10" t="s">
        <v>4370</v>
      </c>
      <c r="F1776" s="13">
        <v>541.64</v>
      </c>
      <c r="G1776" s="13">
        <v>147965.14000000001</v>
      </c>
      <c r="H1776" s="13">
        <v>1201179.22</v>
      </c>
      <c r="I1776" s="13">
        <v>1349144.36</v>
      </c>
      <c r="J1776" s="5">
        <v>39753</v>
      </c>
      <c r="K1776" s="6">
        <f t="shared" si="27"/>
        <v>2217.6708145631783</v>
      </c>
      <c r="L1776" s="51">
        <v>5201</v>
      </c>
      <c r="M1776" s="51" t="s">
        <v>8711</v>
      </c>
      <c r="N1776" s="9">
        <v>5207535</v>
      </c>
      <c r="V1776" s="66"/>
      <c r="W1776" s="66"/>
    </row>
    <row r="1777" spans="1:23" x14ac:dyDescent="0.25">
      <c r="A1777" s="9">
        <v>1776</v>
      </c>
      <c r="B1777" s="9" t="s">
        <v>211</v>
      </c>
      <c r="C1777" s="10" t="s">
        <v>4324</v>
      </c>
      <c r="D1777" s="9">
        <v>5212006</v>
      </c>
      <c r="E1777" s="10" t="s">
        <v>4372</v>
      </c>
      <c r="F1777" s="13">
        <v>638.33000000000004</v>
      </c>
      <c r="G1777" s="13">
        <v>61342.05</v>
      </c>
      <c r="H1777" s="13">
        <v>1359420.26</v>
      </c>
      <c r="I1777" s="13">
        <v>1420762.31</v>
      </c>
      <c r="J1777" s="5">
        <v>38504</v>
      </c>
      <c r="K1777" s="6">
        <f t="shared" si="27"/>
        <v>2129.6512148888505</v>
      </c>
      <c r="L1777" s="51">
        <v>5201</v>
      </c>
      <c r="M1777" s="51" t="s">
        <v>8711</v>
      </c>
      <c r="N1777" s="9">
        <v>5212006</v>
      </c>
      <c r="V1777" s="66"/>
      <c r="W1777" s="66"/>
    </row>
    <row r="1778" spans="1:23" x14ac:dyDescent="0.25">
      <c r="A1778" s="9">
        <v>1777</v>
      </c>
      <c r="B1778" s="9" t="s">
        <v>211</v>
      </c>
      <c r="C1778" s="10" t="s">
        <v>4374</v>
      </c>
      <c r="D1778" s="9">
        <v>5219407</v>
      </c>
      <c r="E1778" s="10" t="s">
        <v>4375</v>
      </c>
      <c r="F1778" s="13">
        <v>394.63</v>
      </c>
      <c r="G1778" s="13">
        <v>234083.35</v>
      </c>
      <c r="H1778" s="13">
        <v>549691.07999999996</v>
      </c>
      <c r="I1778" s="13">
        <v>783774.43</v>
      </c>
      <c r="J1778" s="5">
        <v>38687</v>
      </c>
      <c r="K1778" s="6">
        <f t="shared" si="27"/>
        <v>1392.9277551123837</v>
      </c>
      <c r="L1778" s="51">
        <v>5207</v>
      </c>
      <c r="M1778" s="51" t="s">
        <v>8696</v>
      </c>
      <c r="N1778" s="9">
        <v>5219407</v>
      </c>
      <c r="V1778" s="66"/>
      <c r="W1778" s="66"/>
    </row>
    <row r="1779" spans="1:23" x14ac:dyDescent="0.25">
      <c r="A1779" s="9">
        <v>1778</v>
      </c>
      <c r="B1779" s="9" t="s">
        <v>211</v>
      </c>
      <c r="C1779" s="10" t="s">
        <v>1296</v>
      </c>
      <c r="D1779" s="9">
        <v>5207600</v>
      </c>
      <c r="E1779" s="10" t="s">
        <v>4377</v>
      </c>
      <c r="F1779" s="13">
        <v>1221.3499999999999</v>
      </c>
      <c r="G1779" s="13">
        <v>381123.42</v>
      </c>
      <c r="H1779" s="13">
        <v>2168811.11</v>
      </c>
      <c r="I1779" s="13">
        <v>2549934.5299999998</v>
      </c>
      <c r="J1779" s="5">
        <v>38930</v>
      </c>
      <c r="K1779" s="6">
        <f t="shared" si="27"/>
        <v>1775.7490563720473</v>
      </c>
      <c r="L1779" s="51">
        <v>5201</v>
      </c>
      <c r="M1779" s="51" t="s">
        <v>8711</v>
      </c>
      <c r="N1779" s="9">
        <v>5207600</v>
      </c>
      <c r="V1779" s="66"/>
      <c r="W1779" s="66"/>
    </row>
    <row r="1780" spans="1:23" x14ac:dyDescent="0.25">
      <c r="A1780" s="9">
        <v>1779</v>
      </c>
      <c r="B1780" s="9" t="s">
        <v>211</v>
      </c>
      <c r="C1780" s="10" t="s">
        <v>4379</v>
      </c>
      <c r="D1780" s="9">
        <v>5204300</v>
      </c>
      <c r="E1780" s="10" t="s">
        <v>4380</v>
      </c>
      <c r="F1780" s="13">
        <v>822.78</v>
      </c>
      <c r="G1780" s="13">
        <v>221528.69</v>
      </c>
      <c r="H1780" s="13">
        <v>2725060.41</v>
      </c>
      <c r="I1780" s="13">
        <v>2946589.1</v>
      </c>
      <c r="J1780" s="5">
        <v>38231</v>
      </c>
      <c r="K1780" s="6">
        <f t="shared" si="27"/>
        <v>3312.0158608619563</v>
      </c>
      <c r="L1780" s="51">
        <v>5207</v>
      </c>
      <c r="M1780" s="51" t="s">
        <v>8696</v>
      </c>
      <c r="N1780" s="9">
        <v>5204300</v>
      </c>
      <c r="V1780" s="66"/>
      <c r="W1780" s="66"/>
    </row>
    <row r="1781" spans="1:23" x14ac:dyDescent="0.25">
      <c r="A1781" s="9">
        <v>1780</v>
      </c>
      <c r="B1781" s="9" t="s">
        <v>211</v>
      </c>
      <c r="C1781" s="10" t="s">
        <v>4383</v>
      </c>
      <c r="D1781" s="9">
        <v>5204805</v>
      </c>
      <c r="E1781" s="10" t="s">
        <v>2731</v>
      </c>
      <c r="F1781" s="13">
        <v>721.44</v>
      </c>
      <c r="G1781" s="13">
        <v>209537.19</v>
      </c>
      <c r="H1781" s="13">
        <v>4468535.1900000004</v>
      </c>
      <c r="I1781" s="13">
        <v>4678072.38</v>
      </c>
      <c r="J1781" s="5">
        <v>38169</v>
      </c>
      <c r="K1781" s="6">
        <f t="shared" si="27"/>
        <v>6193.9110528942119</v>
      </c>
      <c r="L1781" s="51">
        <v>5204</v>
      </c>
      <c r="M1781" s="51" t="s">
        <v>8666</v>
      </c>
      <c r="N1781" s="9">
        <v>5204805</v>
      </c>
      <c r="V1781" s="66"/>
      <c r="W1781" s="66"/>
    </row>
    <row r="1782" spans="1:23" x14ac:dyDescent="0.25">
      <c r="A1782" s="9">
        <v>1781</v>
      </c>
      <c r="B1782" s="9" t="s">
        <v>211</v>
      </c>
      <c r="C1782" s="10" t="s">
        <v>4385</v>
      </c>
      <c r="D1782" s="9">
        <v>5219258</v>
      </c>
      <c r="E1782" s="10" t="s">
        <v>3539</v>
      </c>
      <c r="F1782" s="13">
        <v>1254.02</v>
      </c>
      <c r="G1782" s="13">
        <v>293280.93</v>
      </c>
      <c r="H1782" s="13">
        <v>2191679.4900000002</v>
      </c>
      <c r="I1782" s="13">
        <v>2484960.42</v>
      </c>
      <c r="J1782" s="5">
        <v>38078</v>
      </c>
      <c r="K1782" s="6">
        <f t="shared" si="27"/>
        <v>1747.7229151050224</v>
      </c>
      <c r="L1782" s="51">
        <v>5201</v>
      </c>
      <c r="M1782" s="51" t="s">
        <v>8711</v>
      </c>
      <c r="N1782" s="9">
        <v>5219258</v>
      </c>
      <c r="V1782" s="66"/>
      <c r="W1782" s="66"/>
    </row>
    <row r="1783" spans="1:23" x14ac:dyDescent="0.25">
      <c r="A1783" s="9">
        <v>1782</v>
      </c>
      <c r="B1783" s="9" t="s">
        <v>211</v>
      </c>
      <c r="C1783" s="10" t="s">
        <v>316</v>
      </c>
      <c r="D1783" s="9">
        <v>5207253</v>
      </c>
      <c r="E1783" s="10" t="s">
        <v>4387</v>
      </c>
      <c r="F1783" s="13">
        <v>2573.1799999999998</v>
      </c>
      <c r="G1783" s="13">
        <v>1301484.76</v>
      </c>
      <c r="H1783" s="13">
        <v>4761331.0199999996</v>
      </c>
      <c r="I1783" s="13">
        <v>6062815.7800000003</v>
      </c>
      <c r="J1783" s="5">
        <v>38596</v>
      </c>
      <c r="K1783" s="6">
        <f t="shared" si="27"/>
        <v>1850.3684235071</v>
      </c>
      <c r="L1783" s="51">
        <v>5207</v>
      </c>
      <c r="M1783" s="51" t="s">
        <v>8696</v>
      </c>
      <c r="N1783" s="9">
        <v>5207253</v>
      </c>
      <c r="V1783" s="66"/>
      <c r="W1783" s="66"/>
    </row>
    <row r="1784" spans="1:23" x14ac:dyDescent="0.25">
      <c r="A1784" s="9">
        <v>1783</v>
      </c>
      <c r="B1784" s="9" t="s">
        <v>211</v>
      </c>
      <c r="C1784" s="10" t="s">
        <v>1375</v>
      </c>
      <c r="D1784" s="9">
        <v>5208608</v>
      </c>
      <c r="E1784" s="10" t="s">
        <v>4389</v>
      </c>
      <c r="F1784" s="13">
        <v>3373.16</v>
      </c>
      <c r="G1784" s="13">
        <v>501932.44</v>
      </c>
      <c r="H1784" s="13">
        <v>2460039.35</v>
      </c>
      <c r="I1784" s="13">
        <v>2961971.79</v>
      </c>
      <c r="J1784" s="5">
        <v>38139</v>
      </c>
      <c r="K1784" s="6">
        <f t="shared" si="27"/>
        <v>729.29815069549034</v>
      </c>
      <c r="L1784" s="51">
        <v>5202</v>
      </c>
      <c r="M1784" s="51" t="s">
        <v>8678</v>
      </c>
      <c r="N1784" s="9">
        <v>5208608</v>
      </c>
      <c r="V1784" s="66"/>
      <c r="W1784" s="66"/>
    </row>
    <row r="1785" spans="1:23" x14ac:dyDescent="0.25">
      <c r="A1785" s="9">
        <v>1784</v>
      </c>
      <c r="B1785" s="9" t="s">
        <v>211</v>
      </c>
      <c r="C1785" s="10" t="s">
        <v>4391</v>
      </c>
      <c r="D1785" s="9">
        <v>5220157</v>
      </c>
      <c r="E1785" s="10" t="s">
        <v>4392</v>
      </c>
      <c r="F1785" s="13">
        <v>484</v>
      </c>
      <c r="G1785" s="13">
        <v>292198.77</v>
      </c>
      <c r="H1785" s="13">
        <v>715295.63</v>
      </c>
      <c r="I1785" s="13">
        <v>1007494.4</v>
      </c>
      <c r="J1785" s="5">
        <v>38777</v>
      </c>
      <c r="K1785" s="6">
        <f t="shared" si="27"/>
        <v>1477.8835330578513</v>
      </c>
      <c r="L1785" s="51">
        <v>5202</v>
      </c>
      <c r="M1785" s="51" t="s">
        <v>8678</v>
      </c>
      <c r="N1785" s="9">
        <v>5220157</v>
      </c>
      <c r="V1785" s="66"/>
      <c r="W1785" s="66"/>
    </row>
    <row r="1786" spans="1:23" x14ac:dyDescent="0.25">
      <c r="A1786" s="9">
        <v>1785</v>
      </c>
      <c r="B1786" s="9" t="s">
        <v>211</v>
      </c>
      <c r="C1786" s="10" t="s">
        <v>4394</v>
      </c>
      <c r="D1786" s="9">
        <v>5209952</v>
      </c>
      <c r="E1786" s="10" t="s">
        <v>4395</v>
      </c>
      <c r="F1786" s="13">
        <v>3034.4</v>
      </c>
      <c r="G1786" s="13">
        <v>2824837.96</v>
      </c>
      <c r="H1786" s="13">
        <v>8554344.1699999999</v>
      </c>
      <c r="I1786" s="13">
        <v>11379182.130000001</v>
      </c>
      <c r="J1786" s="5">
        <v>38930</v>
      </c>
      <c r="K1786" s="6">
        <f t="shared" si="27"/>
        <v>2819.1221229897178</v>
      </c>
      <c r="L1786" s="51">
        <v>5204</v>
      </c>
      <c r="M1786" s="51" t="s">
        <v>8666</v>
      </c>
      <c r="N1786" s="9">
        <v>5209952</v>
      </c>
      <c r="V1786" s="66"/>
      <c r="W1786" s="66"/>
    </row>
    <row r="1787" spans="1:23" x14ac:dyDescent="0.25">
      <c r="A1787" s="9">
        <v>1786</v>
      </c>
      <c r="B1787" s="9" t="s">
        <v>211</v>
      </c>
      <c r="C1787" s="10" t="s">
        <v>3416</v>
      </c>
      <c r="D1787" s="9">
        <v>5203401</v>
      </c>
      <c r="E1787" s="10" t="s">
        <v>4397</v>
      </c>
      <c r="F1787" s="13">
        <v>2602.88</v>
      </c>
      <c r="G1787" s="13">
        <v>585883.38</v>
      </c>
      <c r="H1787" s="13">
        <v>3757758.55</v>
      </c>
      <c r="I1787" s="13">
        <v>4343641.93</v>
      </c>
      <c r="J1787" s="5">
        <v>38443</v>
      </c>
      <c r="K1787" s="6">
        <f t="shared" si="27"/>
        <v>1443.6925828313251</v>
      </c>
      <c r="L1787" s="51">
        <v>5201</v>
      </c>
      <c r="M1787" s="51" t="s">
        <v>8711</v>
      </c>
      <c r="N1787" s="9">
        <v>5203401</v>
      </c>
      <c r="V1787" s="66"/>
      <c r="W1787" s="66"/>
    </row>
    <row r="1788" spans="1:23" x14ac:dyDescent="0.25">
      <c r="A1788" s="9">
        <v>1787</v>
      </c>
      <c r="B1788" s="9" t="s">
        <v>211</v>
      </c>
      <c r="C1788" s="10" t="s">
        <v>1871</v>
      </c>
      <c r="D1788" s="9">
        <v>5204409</v>
      </c>
      <c r="E1788" s="10" t="s">
        <v>1047</v>
      </c>
      <c r="F1788" s="13">
        <v>1683.45</v>
      </c>
      <c r="G1788" s="13">
        <v>721695.32</v>
      </c>
      <c r="H1788" s="13">
        <v>4527213.8600000003</v>
      </c>
      <c r="I1788" s="13">
        <v>5248909.18</v>
      </c>
      <c r="J1788" s="5">
        <v>38443</v>
      </c>
      <c r="K1788" s="6">
        <f t="shared" si="27"/>
        <v>2689.2475927410974</v>
      </c>
      <c r="L1788" s="51">
        <v>5207</v>
      </c>
      <c r="M1788" s="51" t="s">
        <v>8696</v>
      </c>
      <c r="N1788" s="9">
        <v>5204409</v>
      </c>
      <c r="V1788" s="66"/>
      <c r="W1788" s="66"/>
    </row>
    <row r="1789" spans="1:23" x14ac:dyDescent="0.25">
      <c r="A1789" s="9">
        <v>1788</v>
      </c>
      <c r="B1789" s="9" t="s">
        <v>211</v>
      </c>
      <c r="C1789" s="10" t="s">
        <v>654</v>
      </c>
      <c r="D1789" s="9">
        <v>5210406</v>
      </c>
      <c r="E1789" s="10" t="s">
        <v>1135</v>
      </c>
      <c r="F1789" s="13">
        <v>210</v>
      </c>
      <c r="G1789" s="13">
        <v>79882.5</v>
      </c>
      <c r="H1789" s="13">
        <v>781012.5</v>
      </c>
      <c r="I1789" s="13">
        <v>860895</v>
      </c>
      <c r="J1789" s="5">
        <v>38018</v>
      </c>
      <c r="K1789" s="6">
        <f t="shared" si="27"/>
        <v>3719.1071428571427</v>
      </c>
      <c r="L1789" s="51">
        <v>5201</v>
      </c>
      <c r="M1789" s="51" t="s">
        <v>8711</v>
      </c>
      <c r="N1789" s="9">
        <v>5210406</v>
      </c>
      <c r="V1789" s="66"/>
      <c r="W1789" s="66"/>
    </row>
    <row r="1790" spans="1:23" x14ac:dyDescent="0.25">
      <c r="A1790" s="9">
        <v>1789</v>
      </c>
      <c r="B1790" s="9" t="s">
        <v>211</v>
      </c>
      <c r="C1790" s="10" t="s">
        <v>4273</v>
      </c>
      <c r="D1790" s="9">
        <v>5215256</v>
      </c>
      <c r="E1790" s="10" t="s">
        <v>4401</v>
      </c>
      <c r="F1790" s="13">
        <v>1688.78</v>
      </c>
      <c r="G1790" s="13">
        <v>525975.34</v>
      </c>
      <c r="H1790" s="13">
        <v>4363039.57</v>
      </c>
      <c r="I1790" s="13">
        <v>4889014.91</v>
      </c>
      <c r="J1790" s="5">
        <v>38596</v>
      </c>
      <c r="K1790" s="6">
        <f t="shared" si="27"/>
        <v>2583.5452634446169</v>
      </c>
      <c r="L1790" s="51">
        <v>5201</v>
      </c>
      <c r="M1790" s="51" t="s">
        <v>8711</v>
      </c>
      <c r="N1790" s="9">
        <v>5215256</v>
      </c>
      <c r="V1790" s="66"/>
      <c r="W1790" s="66"/>
    </row>
    <row r="1791" spans="1:23" x14ac:dyDescent="0.25">
      <c r="A1791" s="9">
        <v>1790</v>
      </c>
      <c r="B1791" s="9" t="s">
        <v>211</v>
      </c>
      <c r="C1791" s="10" t="s">
        <v>4273</v>
      </c>
      <c r="D1791" s="9">
        <v>5215256</v>
      </c>
      <c r="E1791" s="10" t="s">
        <v>4403</v>
      </c>
      <c r="F1791" s="13">
        <v>1155.0999999999999</v>
      </c>
      <c r="G1791" s="13">
        <v>878792.07</v>
      </c>
      <c r="H1791" s="13">
        <v>2465219.5299999998</v>
      </c>
      <c r="I1791" s="13">
        <v>3344011.6</v>
      </c>
      <c r="J1791" s="5">
        <v>38596</v>
      </c>
      <c r="K1791" s="6">
        <f t="shared" si="27"/>
        <v>2134.2044238594062</v>
      </c>
      <c r="L1791" s="51">
        <v>5201</v>
      </c>
      <c r="M1791" s="51" t="s">
        <v>8711</v>
      </c>
      <c r="N1791" s="9">
        <v>5215256</v>
      </c>
      <c r="V1791" s="66"/>
      <c r="W1791" s="66"/>
    </row>
    <row r="1792" spans="1:23" x14ac:dyDescent="0.25">
      <c r="A1792" s="9">
        <v>1791</v>
      </c>
      <c r="B1792" s="9" t="s">
        <v>211</v>
      </c>
      <c r="C1792" s="10" t="s">
        <v>4273</v>
      </c>
      <c r="D1792" s="9">
        <v>5215256</v>
      </c>
      <c r="E1792" s="10" t="s">
        <v>4405</v>
      </c>
      <c r="F1792" s="13">
        <v>2692.29</v>
      </c>
      <c r="G1792" s="13">
        <v>1362757.14</v>
      </c>
      <c r="H1792" s="13">
        <v>6265918.5499999998</v>
      </c>
      <c r="I1792" s="13">
        <v>7628675.6900000004</v>
      </c>
      <c r="J1792" s="5">
        <v>38596</v>
      </c>
      <c r="K1792" s="6">
        <f t="shared" si="27"/>
        <v>2327.3564697710872</v>
      </c>
      <c r="L1792" s="51">
        <v>5201</v>
      </c>
      <c r="M1792" s="51" t="s">
        <v>8711</v>
      </c>
      <c r="N1792" s="9">
        <v>5215256</v>
      </c>
      <c r="V1792" s="66"/>
      <c r="W1792" s="66"/>
    </row>
    <row r="1793" spans="1:23" x14ac:dyDescent="0.25">
      <c r="A1793" s="9">
        <v>1792</v>
      </c>
      <c r="B1793" s="9" t="s">
        <v>211</v>
      </c>
      <c r="C1793" s="10" t="s">
        <v>4273</v>
      </c>
      <c r="D1793" s="9">
        <v>5215256</v>
      </c>
      <c r="E1793" s="10" t="s">
        <v>4407</v>
      </c>
      <c r="F1793" s="13">
        <v>1409.63</v>
      </c>
      <c r="G1793" s="13">
        <v>627498</v>
      </c>
      <c r="H1793" s="13">
        <v>3106717.48</v>
      </c>
      <c r="I1793" s="13">
        <v>3734215.48</v>
      </c>
      <c r="J1793" s="5">
        <v>38596</v>
      </c>
      <c r="K1793" s="6">
        <f t="shared" si="27"/>
        <v>2203.9240651802243</v>
      </c>
      <c r="L1793" s="51">
        <v>5201</v>
      </c>
      <c r="M1793" s="51" t="s">
        <v>8711</v>
      </c>
      <c r="N1793" s="9">
        <v>5215256</v>
      </c>
      <c r="V1793" s="66"/>
      <c r="W1793" s="66"/>
    </row>
    <row r="1794" spans="1:23" x14ac:dyDescent="0.25">
      <c r="A1794" s="9">
        <v>1793</v>
      </c>
      <c r="B1794" s="9" t="s">
        <v>211</v>
      </c>
      <c r="C1794" s="10" t="s">
        <v>4409</v>
      </c>
      <c r="D1794" s="9">
        <v>5210109</v>
      </c>
      <c r="E1794" s="10" t="s">
        <v>4410</v>
      </c>
      <c r="F1794" s="13">
        <v>1784.44</v>
      </c>
      <c r="G1794" s="13">
        <v>175087.68</v>
      </c>
      <c r="H1794" s="13">
        <v>3127724.17</v>
      </c>
      <c r="I1794" s="13">
        <v>3302811.85</v>
      </c>
      <c r="J1794" s="5">
        <v>38687</v>
      </c>
      <c r="K1794" s="6">
        <f t="shared" si="27"/>
        <v>1752.7763163793682</v>
      </c>
      <c r="L1794" s="51">
        <v>5204</v>
      </c>
      <c r="M1794" s="51" t="s">
        <v>8666</v>
      </c>
      <c r="N1794" s="9">
        <v>5210109</v>
      </c>
      <c r="V1794" s="66"/>
      <c r="W1794" s="66"/>
    </row>
    <row r="1795" spans="1:23" x14ac:dyDescent="0.25">
      <c r="A1795" s="9">
        <v>1794</v>
      </c>
      <c r="B1795" s="9" t="s">
        <v>211</v>
      </c>
      <c r="C1795" s="10" t="s">
        <v>4311</v>
      </c>
      <c r="D1795" s="9">
        <v>5206404</v>
      </c>
      <c r="E1795" s="10" t="s">
        <v>1262</v>
      </c>
      <c r="F1795" s="13">
        <v>6871.78</v>
      </c>
      <c r="G1795" s="13">
        <v>3517663.57</v>
      </c>
      <c r="H1795" s="13">
        <v>11913812.699999999</v>
      </c>
      <c r="I1795" s="13">
        <v>15431476.27</v>
      </c>
      <c r="J1795" s="5">
        <v>39630</v>
      </c>
      <c r="K1795" s="6">
        <f t="shared" ref="K1795:K1858" si="28">H1795/F1795</f>
        <v>1733.7302271027302</v>
      </c>
      <c r="L1795" s="51">
        <v>5201</v>
      </c>
      <c r="M1795" s="51" t="s">
        <v>8711</v>
      </c>
      <c r="N1795" s="9">
        <v>5206404</v>
      </c>
      <c r="V1795" s="66"/>
      <c r="W1795" s="66"/>
    </row>
    <row r="1796" spans="1:23" x14ac:dyDescent="0.25">
      <c r="A1796" s="9">
        <v>1795</v>
      </c>
      <c r="B1796" s="9" t="s">
        <v>211</v>
      </c>
      <c r="C1796" s="10" t="s">
        <v>4413</v>
      </c>
      <c r="D1796" s="9">
        <v>5212204</v>
      </c>
      <c r="E1796" s="10" t="s">
        <v>4414</v>
      </c>
      <c r="F1796" s="13">
        <v>3928.38</v>
      </c>
      <c r="G1796" s="13">
        <v>1037067.04</v>
      </c>
      <c r="H1796" s="13">
        <v>9525474.7699999996</v>
      </c>
      <c r="I1796" s="13">
        <v>10562541.810000001</v>
      </c>
      <c r="J1796" s="5">
        <v>38047</v>
      </c>
      <c r="K1796" s="6">
        <f t="shared" si="28"/>
        <v>2424.7844582245098</v>
      </c>
      <c r="L1796" s="51">
        <v>5201</v>
      </c>
      <c r="M1796" s="51" t="s">
        <v>8711</v>
      </c>
      <c r="N1796" s="9">
        <v>5212204</v>
      </c>
      <c r="V1796" s="66"/>
      <c r="W1796" s="66"/>
    </row>
    <row r="1797" spans="1:23" x14ac:dyDescent="0.25">
      <c r="A1797" s="9">
        <v>1796</v>
      </c>
      <c r="B1797" s="9" t="s">
        <v>211</v>
      </c>
      <c r="C1797" s="10" t="s">
        <v>1900</v>
      </c>
      <c r="D1797" s="9">
        <v>5213772</v>
      </c>
      <c r="E1797" s="10" t="s">
        <v>790</v>
      </c>
      <c r="F1797" s="13">
        <v>1080.18</v>
      </c>
      <c r="G1797" s="13">
        <v>541891.54</v>
      </c>
      <c r="H1797" s="13">
        <v>2274661.1800000002</v>
      </c>
      <c r="I1797" s="13">
        <v>2816552.72</v>
      </c>
      <c r="J1797" s="5">
        <v>38687</v>
      </c>
      <c r="K1797" s="6">
        <f t="shared" si="28"/>
        <v>2105.8167897942935</v>
      </c>
      <c r="L1797" s="51">
        <v>5202</v>
      </c>
      <c r="M1797" s="51" t="s">
        <v>8678</v>
      </c>
      <c r="N1797" s="9">
        <v>5213772</v>
      </c>
      <c r="V1797" s="66"/>
      <c r="W1797" s="66"/>
    </row>
    <row r="1798" spans="1:23" x14ac:dyDescent="0.25">
      <c r="A1798" s="9">
        <v>1797</v>
      </c>
      <c r="B1798" s="9" t="s">
        <v>211</v>
      </c>
      <c r="C1798" s="10" t="s">
        <v>4417</v>
      </c>
      <c r="D1798" s="9">
        <v>5219605</v>
      </c>
      <c r="E1798" s="10" t="s">
        <v>1047</v>
      </c>
      <c r="F1798" s="13">
        <v>4535</v>
      </c>
      <c r="G1798" s="13">
        <v>945168.55</v>
      </c>
      <c r="H1798" s="13">
        <v>7889348.6900000004</v>
      </c>
      <c r="I1798" s="13">
        <v>8834517.2400000002</v>
      </c>
      <c r="J1798" s="5">
        <v>38169</v>
      </c>
      <c r="K1798" s="6">
        <f t="shared" si="28"/>
        <v>1739.6579250275636</v>
      </c>
      <c r="L1798" s="51">
        <v>5202</v>
      </c>
      <c r="M1798" s="51" t="s">
        <v>8678</v>
      </c>
      <c r="N1798" s="9">
        <v>5219605</v>
      </c>
      <c r="V1798" s="66"/>
      <c r="W1798" s="66"/>
    </row>
    <row r="1799" spans="1:23" x14ac:dyDescent="0.25">
      <c r="A1799" s="9">
        <v>1798</v>
      </c>
      <c r="B1799" s="9" t="s">
        <v>211</v>
      </c>
      <c r="C1799" s="10" t="s">
        <v>4286</v>
      </c>
      <c r="D1799" s="9">
        <v>5203575</v>
      </c>
      <c r="E1799" s="10" t="s">
        <v>4419</v>
      </c>
      <c r="F1799" s="13">
        <v>1373.68</v>
      </c>
      <c r="G1799" s="13">
        <v>971179.5</v>
      </c>
      <c r="H1799" s="13">
        <v>2567995.9500000002</v>
      </c>
      <c r="I1799" s="13">
        <v>3539175.45</v>
      </c>
      <c r="J1799" s="5">
        <v>39479</v>
      </c>
      <c r="K1799" s="6">
        <f t="shared" si="28"/>
        <v>1869.4280691281813</v>
      </c>
      <c r="L1799" s="51">
        <v>5201</v>
      </c>
      <c r="M1799" s="51" t="s">
        <v>8711</v>
      </c>
      <c r="N1799" s="9">
        <v>5203575</v>
      </c>
      <c r="V1799" s="66"/>
      <c r="W1799" s="66"/>
    </row>
    <row r="1800" spans="1:23" x14ac:dyDescent="0.25">
      <c r="A1800" s="9">
        <v>1799</v>
      </c>
      <c r="B1800" s="9" t="s">
        <v>211</v>
      </c>
      <c r="C1800" s="10" t="s">
        <v>4409</v>
      </c>
      <c r="D1800" s="9">
        <v>5210109</v>
      </c>
      <c r="E1800" s="10" t="s">
        <v>4421</v>
      </c>
      <c r="F1800" s="13">
        <v>4216.6099999999997</v>
      </c>
      <c r="G1800" s="13">
        <v>787080.68</v>
      </c>
      <c r="H1800" s="13">
        <v>7568466.5899999999</v>
      </c>
      <c r="I1800" s="13">
        <v>8355547.2699999996</v>
      </c>
      <c r="J1800" s="5">
        <v>38231</v>
      </c>
      <c r="K1800" s="6">
        <f t="shared" si="28"/>
        <v>1794.917383869981</v>
      </c>
      <c r="L1800" s="51">
        <v>5204</v>
      </c>
      <c r="M1800" s="51" t="s">
        <v>8666</v>
      </c>
      <c r="N1800" s="9">
        <v>5210109</v>
      </c>
      <c r="V1800" s="66"/>
      <c r="W1800" s="66"/>
    </row>
    <row r="1801" spans="1:23" x14ac:dyDescent="0.25">
      <c r="A1801" s="9">
        <v>1800</v>
      </c>
      <c r="B1801" s="9" t="s">
        <v>211</v>
      </c>
      <c r="C1801" s="10" t="s">
        <v>4337</v>
      </c>
      <c r="D1801" s="9">
        <v>5211305</v>
      </c>
      <c r="E1801" s="10" t="s">
        <v>4423</v>
      </c>
      <c r="F1801" s="13">
        <v>558.62</v>
      </c>
      <c r="G1801" s="13">
        <v>556559</v>
      </c>
      <c r="H1801" s="13">
        <v>1859564.9</v>
      </c>
      <c r="I1801" s="13">
        <v>2416123.9</v>
      </c>
      <c r="J1801" s="5">
        <v>39508</v>
      </c>
      <c r="K1801" s="6">
        <f t="shared" si="28"/>
        <v>3328.8548566109339</v>
      </c>
      <c r="L1801" s="51">
        <v>5207</v>
      </c>
      <c r="M1801" s="51" t="s">
        <v>8696</v>
      </c>
      <c r="N1801" s="9">
        <v>5211305</v>
      </c>
      <c r="V1801" s="66"/>
      <c r="W1801" s="66"/>
    </row>
    <row r="1802" spans="1:23" x14ac:dyDescent="0.25">
      <c r="A1802" s="9">
        <v>1801</v>
      </c>
      <c r="B1802" s="9" t="s">
        <v>211</v>
      </c>
      <c r="C1802" s="10" t="s">
        <v>4425</v>
      </c>
      <c r="D1802" s="9">
        <v>5208509</v>
      </c>
      <c r="E1802" s="10" t="s">
        <v>4426</v>
      </c>
      <c r="F1802" s="13">
        <v>788.74</v>
      </c>
      <c r="G1802" s="13">
        <v>143745</v>
      </c>
      <c r="H1802" s="13">
        <v>1953154.5</v>
      </c>
      <c r="I1802" s="13">
        <v>2096899.5</v>
      </c>
      <c r="J1802" s="5">
        <v>38534</v>
      </c>
      <c r="K1802" s="6">
        <f t="shared" si="28"/>
        <v>2476.2970053503054</v>
      </c>
      <c r="L1802" s="51">
        <v>3106</v>
      </c>
      <c r="M1802" s="51" t="s">
        <v>8655</v>
      </c>
      <c r="N1802" s="9">
        <v>5208509</v>
      </c>
      <c r="V1802" s="66"/>
      <c r="W1802" s="66"/>
    </row>
    <row r="1803" spans="1:23" x14ac:dyDescent="0.25">
      <c r="A1803" s="9">
        <v>1802</v>
      </c>
      <c r="B1803" s="9" t="s">
        <v>211</v>
      </c>
      <c r="C1803" s="10" t="s">
        <v>1145</v>
      </c>
      <c r="D1803" s="9">
        <v>5218003</v>
      </c>
      <c r="E1803" s="10" t="s">
        <v>4428</v>
      </c>
      <c r="F1803" s="13">
        <v>1441.3</v>
      </c>
      <c r="G1803" s="13">
        <v>802206.12</v>
      </c>
      <c r="H1803" s="13">
        <v>3206338.55</v>
      </c>
      <c r="I1803" s="13">
        <v>4008544.67</v>
      </c>
      <c r="J1803" s="5">
        <v>39692</v>
      </c>
      <c r="K1803" s="6">
        <f t="shared" si="28"/>
        <v>2224.615659474086</v>
      </c>
      <c r="L1803" s="51">
        <v>5201</v>
      </c>
      <c r="M1803" s="51" t="s">
        <v>8711</v>
      </c>
      <c r="N1803" s="9">
        <v>5218003</v>
      </c>
      <c r="V1803" s="66"/>
      <c r="W1803" s="66"/>
    </row>
    <row r="1804" spans="1:23" x14ac:dyDescent="0.25">
      <c r="A1804" s="9">
        <v>1803</v>
      </c>
      <c r="B1804" s="9" t="s">
        <v>211</v>
      </c>
      <c r="C1804" s="10" t="s">
        <v>1145</v>
      </c>
      <c r="D1804" s="9">
        <v>5218003</v>
      </c>
      <c r="E1804" s="10" t="s">
        <v>4430</v>
      </c>
      <c r="F1804" s="13">
        <v>1219.19</v>
      </c>
      <c r="G1804" s="13">
        <v>271414.45</v>
      </c>
      <c r="H1804" s="13">
        <v>2285694.6800000002</v>
      </c>
      <c r="I1804" s="13">
        <v>2557109.13</v>
      </c>
      <c r="J1804" s="5">
        <v>39114</v>
      </c>
      <c r="K1804" s="6">
        <f t="shared" si="28"/>
        <v>1874.7649504999222</v>
      </c>
      <c r="L1804" s="51">
        <v>5201</v>
      </c>
      <c r="M1804" s="51" t="s">
        <v>8711</v>
      </c>
      <c r="N1804" s="9">
        <v>5218003</v>
      </c>
      <c r="V1804" s="66"/>
      <c r="W1804" s="66"/>
    </row>
    <row r="1805" spans="1:23" x14ac:dyDescent="0.25">
      <c r="A1805" s="9">
        <v>1804</v>
      </c>
      <c r="B1805" s="9" t="s">
        <v>211</v>
      </c>
      <c r="C1805" s="10" t="s">
        <v>4391</v>
      </c>
      <c r="D1805" s="9">
        <v>5220157</v>
      </c>
      <c r="E1805" s="10" t="s">
        <v>4432</v>
      </c>
      <c r="F1805" s="13">
        <v>1239.04</v>
      </c>
      <c r="G1805" s="13">
        <v>416531.69</v>
      </c>
      <c r="H1805" s="13">
        <v>1815760.31</v>
      </c>
      <c r="I1805" s="13">
        <v>2232292</v>
      </c>
      <c r="J1805" s="5">
        <v>38777</v>
      </c>
      <c r="K1805" s="6">
        <f t="shared" si="28"/>
        <v>1465.4573782928719</v>
      </c>
      <c r="L1805" s="51">
        <v>5202</v>
      </c>
      <c r="M1805" s="51" t="s">
        <v>8678</v>
      </c>
      <c r="N1805" s="9">
        <v>5220157</v>
      </c>
      <c r="V1805" s="66"/>
      <c r="W1805" s="66"/>
    </row>
    <row r="1806" spans="1:23" x14ac:dyDescent="0.25">
      <c r="A1806" s="9">
        <v>1805</v>
      </c>
      <c r="B1806" s="9" t="s">
        <v>211</v>
      </c>
      <c r="C1806" s="10" t="s">
        <v>1871</v>
      </c>
      <c r="D1806" s="9">
        <v>5204409</v>
      </c>
      <c r="E1806" s="10" t="s">
        <v>4434</v>
      </c>
      <c r="F1806" s="13">
        <v>2873.4</v>
      </c>
      <c r="G1806" s="13">
        <v>846987.66</v>
      </c>
      <c r="H1806" s="13">
        <v>7134649.4299999997</v>
      </c>
      <c r="I1806" s="13">
        <v>7981637.0899999999</v>
      </c>
      <c r="J1806" s="5">
        <v>38443</v>
      </c>
      <c r="K1806" s="6">
        <f t="shared" si="28"/>
        <v>2482.9990359852436</v>
      </c>
      <c r="L1806" s="51">
        <v>5207</v>
      </c>
      <c r="M1806" s="51" t="s">
        <v>8696</v>
      </c>
      <c r="N1806" s="9">
        <v>5204409</v>
      </c>
      <c r="V1806" s="66"/>
      <c r="W1806" s="66"/>
    </row>
    <row r="1807" spans="1:23" x14ac:dyDescent="0.25">
      <c r="A1807" s="9">
        <v>1806</v>
      </c>
      <c r="B1807" s="9" t="s">
        <v>211</v>
      </c>
      <c r="C1807" s="10" t="s">
        <v>3541</v>
      </c>
      <c r="D1807" s="9">
        <v>5213103</v>
      </c>
      <c r="E1807" s="10" t="s">
        <v>4436</v>
      </c>
      <c r="F1807" s="13">
        <v>1440.17</v>
      </c>
      <c r="G1807" s="13">
        <v>350831.43</v>
      </c>
      <c r="H1807" s="13">
        <v>2644598.63</v>
      </c>
      <c r="I1807" s="13">
        <v>2995430.06</v>
      </c>
      <c r="J1807" s="5">
        <v>38412</v>
      </c>
      <c r="K1807" s="6">
        <f t="shared" si="28"/>
        <v>1836.3100397869694</v>
      </c>
      <c r="L1807" s="51">
        <v>5207</v>
      </c>
      <c r="M1807" s="51" t="s">
        <v>8696</v>
      </c>
      <c r="N1807" s="9">
        <v>5213103</v>
      </c>
      <c r="V1807" s="66"/>
      <c r="W1807" s="66"/>
    </row>
    <row r="1808" spans="1:23" x14ac:dyDescent="0.25">
      <c r="A1808" s="9">
        <v>1807</v>
      </c>
      <c r="B1808" s="9" t="s">
        <v>211</v>
      </c>
      <c r="C1808" s="10" t="s">
        <v>4438</v>
      </c>
      <c r="D1808" s="9">
        <v>5221601</v>
      </c>
      <c r="E1808" s="10" t="s">
        <v>4439</v>
      </c>
      <c r="F1808" s="13">
        <v>1293.9000000000001</v>
      </c>
      <c r="G1808" s="13">
        <v>215266.83</v>
      </c>
      <c r="H1808" s="13">
        <v>1745679.71</v>
      </c>
      <c r="I1808" s="13">
        <v>1960946.54</v>
      </c>
      <c r="J1808" s="5">
        <v>38534</v>
      </c>
      <c r="K1808" s="6">
        <f t="shared" si="28"/>
        <v>1349.1612257516035</v>
      </c>
      <c r="L1808" s="51">
        <v>5202</v>
      </c>
      <c r="M1808" s="51" t="s">
        <v>8678</v>
      </c>
      <c r="N1808" s="9">
        <v>5221601</v>
      </c>
      <c r="V1808" s="66"/>
      <c r="W1808" s="66"/>
    </row>
    <row r="1809" spans="1:23" x14ac:dyDescent="0.25">
      <c r="A1809" s="9">
        <v>1808</v>
      </c>
      <c r="B1809" s="9" t="s">
        <v>211</v>
      </c>
      <c r="C1809" s="10" t="s">
        <v>4308</v>
      </c>
      <c r="D1809" s="9">
        <v>5214101</v>
      </c>
      <c r="E1809" s="10" t="s">
        <v>4441</v>
      </c>
      <c r="F1809" s="13">
        <v>629</v>
      </c>
      <c r="G1809" s="13">
        <v>136459.16</v>
      </c>
      <c r="H1809" s="13">
        <v>802368.39</v>
      </c>
      <c r="I1809" s="13">
        <v>938827.55</v>
      </c>
      <c r="J1809" s="5">
        <v>38534</v>
      </c>
      <c r="K1809" s="6">
        <f t="shared" si="28"/>
        <v>1275.6254213036566</v>
      </c>
      <c r="L1809" s="51">
        <v>5201</v>
      </c>
      <c r="M1809" s="51" t="s">
        <v>8711</v>
      </c>
      <c r="N1809" s="9">
        <v>5214101</v>
      </c>
      <c r="V1809" s="66"/>
      <c r="W1809" s="66"/>
    </row>
    <row r="1810" spans="1:23" x14ac:dyDescent="0.25">
      <c r="A1810" s="9">
        <v>1809</v>
      </c>
      <c r="B1810" s="9" t="s">
        <v>211</v>
      </c>
      <c r="C1810" s="10" t="s">
        <v>4308</v>
      </c>
      <c r="D1810" s="9">
        <v>5214101</v>
      </c>
      <c r="E1810" s="10" t="s">
        <v>4443</v>
      </c>
      <c r="F1810" s="13">
        <v>537.09</v>
      </c>
      <c r="G1810" s="13">
        <v>186693.97</v>
      </c>
      <c r="H1810" s="13">
        <v>837409.25</v>
      </c>
      <c r="I1810" s="13">
        <v>1024103.22</v>
      </c>
      <c r="J1810" s="5">
        <v>38534</v>
      </c>
      <c r="K1810" s="6">
        <f t="shared" si="28"/>
        <v>1559.1600104265578</v>
      </c>
      <c r="L1810" s="51">
        <v>5201</v>
      </c>
      <c r="M1810" s="51" t="s">
        <v>8711</v>
      </c>
      <c r="N1810" s="9">
        <v>5214101</v>
      </c>
      <c r="V1810" s="66"/>
      <c r="W1810" s="66"/>
    </row>
    <row r="1811" spans="1:23" x14ac:dyDescent="0.25">
      <c r="A1811" s="9">
        <v>1810</v>
      </c>
      <c r="B1811" s="9" t="s">
        <v>211</v>
      </c>
      <c r="C1811" s="10" t="s">
        <v>2507</v>
      </c>
      <c r="D1811" s="9">
        <v>5211909</v>
      </c>
      <c r="E1811" s="10" t="s">
        <v>4445</v>
      </c>
      <c r="F1811" s="13">
        <v>2926.85</v>
      </c>
      <c r="G1811" s="13">
        <v>0</v>
      </c>
      <c r="H1811" s="13">
        <v>14279876.75</v>
      </c>
      <c r="I1811" s="13">
        <v>14279876.75</v>
      </c>
      <c r="J1811" s="5">
        <v>38899</v>
      </c>
      <c r="K1811" s="6">
        <f t="shared" si="28"/>
        <v>4878.9233305430753</v>
      </c>
      <c r="L1811" s="51">
        <v>5207</v>
      </c>
      <c r="M1811" s="51" t="s">
        <v>8696</v>
      </c>
      <c r="N1811" s="9">
        <v>5211909</v>
      </c>
      <c r="V1811" s="66"/>
      <c r="W1811" s="66"/>
    </row>
    <row r="1812" spans="1:23" x14ac:dyDescent="0.25">
      <c r="A1812" s="9">
        <v>1811</v>
      </c>
      <c r="B1812" s="9" t="s">
        <v>211</v>
      </c>
      <c r="C1812" s="10" t="s">
        <v>4447</v>
      </c>
      <c r="D1812" s="9">
        <v>5203203</v>
      </c>
      <c r="E1812" s="10" t="s">
        <v>4448</v>
      </c>
      <c r="F1812" s="13">
        <v>2099.7399999999998</v>
      </c>
      <c r="G1812" s="13">
        <v>528138.44999999995</v>
      </c>
      <c r="H1812" s="13">
        <v>3148577.16</v>
      </c>
      <c r="I1812" s="13">
        <v>3676715.61</v>
      </c>
      <c r="J1812" s="5">
        <v>38139</v>
      </c>
      <c r="K1812" s="6">
        <f t="shared" si="28"/>
        <v>1499.5081105279703</v>
      </c>
      <c r="L1812" s="51">
        <v>5202</v>
      </c>
      <c r="M1812" s="51" t="s">
        <v>8678</v>
      </c>
      <c r="N1812" s="9">
        <v>5203203</v>
      </c>
      <c r="V1812" s="66"/>
      <c r="W1812" s="66"/>
    </row>
    <row r="1813" spans="1:23" x14ac:dyDescent="0.25">
      <c r="A1813" s="9">
        <v>1812</v>
      </c>
      <c r="B1813" s="9" t="s">
        <v>211</v>
      </c>
      <c r="C1813" s="10" t="s">
        <v>2107</v>
      </c>
      <c r="D1813" s="9">
        <v>5202155</v>
      </c>
      <c r="E1813" s="10" t="s">
        <v>4450</v>
      </c>
      <c r="F1813" s="13">
        <v>2955.91</v>
      </c>
      <c r="G1813" s="13">
        <v>1419296.67</v>
      </c>
      <c r="H1813" s="13">
        <v>7910738.9199999999</v>
      </c>
      <c r="I1813" s="13">
        <v>9330035.5899999999</v>
      </c>
      <c r="J1813" s="5">
        <v>39692</v>
      </c>
      <c r="K1813" s="6">
        <f t="shared" si="28"/>
        <v>2676.2448518391971</v>
      </c>
      <c r="L1813" s="51">
        <v>5201</v>
      </c>
      <c r="M1813" s="51" t="s">
        <v>8711</v>
      </c>
      <c r="N1813" s="9">
        <v>5202155</v>
      </c>
      <c r="V1813" s="66"/>
      <c r="W1813" s="66"/>
    </row>
    <row r="1814" spans="1:23" x14ac:dyDescent="0.25">
      <c r="A1814" s="9">
        <v>1813</v>
      </c>
      <c r="B1814" s="9" t="s">
        <v>211</v>
      </c>
      <c r="C1814" s="10" t="s">
        <v>1871</v>
      </c>
      <c r="D1814" s="9">
        <v>5204409</v>
      </c>
      <c r="E1814" s="10" t="s">
        <v>4452</v>
      </c>
      <c r="F1814" s="13">
        <v>2468.4</v>
      </c>
      <c r="G1814" s="13">
        <v>1532012.39</v>
      </c>
      <c r="H1814" s="13">
        <v>5506944.7999999998</v>
      </c>
      <c r="I1814" s="13">
        <v>7038957.1900000004</v>
      </c>
      <c r="J1814" s="5">
        <v>39569</v>
      </c>
      <c r="K1814" s="6">
        <f t="shared" si="28"/>
        <v>2230.9774752876356</v>
      </c>
      <c r="L1814" s="51">
        <v>5207</v>
      </c>
      <c r="M1814" s="51" t="s">
        <v>8696</v>
      </c>
      <c r="N1814" s="9">
        <v>5204409</v>
      </c>
      <c r="V1814" s="66"/>
      <c r="W1814" s="66"/>
    </row>
    <row r="1815" spans="1:23" x14ac:dyDescent="0.25">
      <c r="A1815" s="9">
        <v>1814</v>
      </c>
      <c r="B1815" s="9" t="s">
        <v>211</v>
      </c>
      <c r="C1815" s="10" t="s">
        <v>4350</v>
      </c>
      <c r="D1815" s="9">
        <v>5203104</v>
      </c>
      <c r="E1815" s="10" t="s">
        <v>4351</v>
      </c>
      <c r="F1815" s="13">
        <v>367.84</v>
      </c>
      <c r="G1815" s="13">
        <v>177585.03</v>
      </c>
      <c r="H1815" s="13">
        <v>445613.17</v>
      </c>
      <c r="I1815" s="13">
        <v>623198.19999999995</v>
      </c>
      <c r="J1815" s="5">
        <v>38200</v>
      </c>
      <c r="K1815" s="6">
        <f t="shared" si="28"/>
        <v>1211.4320628534147</v>
      </c>
      <c r="L1815" s="51">
        <v>5207</v>
      </c>
      <c r="M1815" s="51" t="s">
        <v>8696</v>
      </c>
      <c r="N1815" s="9">
        <v>5203104</v>
      </c>
      <c r="V1815" s="66"/>
      <c r="W1815" s="66"/>
    </row>
    <row r="1816" spans="1:23" x14ac:dyDescent="0.25">
      <c r="A1816" s="9">
        <v>1815</v>
      </c>
      <c r="B1816" s="9" t="s">
        <v>211</v>
      </c>
      <c r="C1816" s="10" t="s">
        <v>2107</v>
      </c>
      <c r="D1816" s="9">
        <v>5202155</v>
      </c>
      <c r="E1816" s="10" t="s">
        <v>4455</v>
      </c>
      <c r="F1816" s="13">
        <v>2736</v>
      </c>
      <c r="G1816" s="13">
        <v>1132174.21</v>
      </c>
      <c r="H1816" s="13">
        <v>7791276.4199999999</v>
      </c>
      <c r="I1816" s="13">
        <v>8923450.6300000008</v>
      </c>
      <c r="J1816" s="5">
        <v>39934</v>
      </c>
      <c r="K1816" s="6">
        <f t="shared" si="28"/>
        <v>2847.6887499999998</v>
      </c>
      <c r="L1816" s="51">
        <v>5201</v>
      </c>
      <c r="M1816" s="51" t="s">
        <v>8711</v>
      </c>
      <c r="N1816" s="9">
        <v>5202155</v>
      </c>
      <c r="V1816" s="66"/>
      <c r="W1816" s="66"/>
    </row>
    <row r="1817" spans="1:23" x14ac:dyDescent="0.25">
      <c r="A1817" s="9">
        <v>1816</v>
      </c>
      <c r="B1817" s="9" t="s">
        <v>211</v>
      </c>
      <c r="C1817" s="10" t="s">
        <v>4311</v>
      </c>
      <c r="D1817" s="9">
        <v>5206404</v>
      </c>
      <c r="E1817" s="10" t="s">
        <v>4457</v>
      </c>
      <c r="F1817" s="13">
        <v>4558.33</v>
      </c>
      <c r="G1817" s="13">
        <v>1437.55</v>
      </c>
      <c r="H1817" s="13">
        <v>5541937.6500000004</v>
      </c>
      <c r="I1817" s="13">
        <v>5543375.2000000002</v>
      </c>
      <c r="J1817" s="5">
        <v>38961</v>
      </c>
      <c r="K1817" s="6">
        <f t="shared" si="28"/>
        <v>1215.7824576105725</v>
      </c>
      <c r="L1817" s="51">
        <v>5201</v>
      </c>
      <c r="M1817" s="51" t="s">
        <v>8711</v>
      </c>
      <c r="N1817" s="9">
        <v>5206404</v>
      </c>
      <c r="V1817" s="66"/>
      <c r="W1817" s="66"/>
    </row>
    <row r="1818" spans="1:23" x14ac:dyDescent="0.25">
      <c r="A1818" s="9">
        <v>1817</v>
      </c>
      <c r="B1818" s="9" t="s">
        <v>211</v>
      </c>
      <c r="C1818" s="10" t="s">
        <v>4311</v>
      </c>
      <c r="D1818" s="9">
        <v>5206404</v>
      </c>
      <c r="E1818" s="10" t="s">
        <v>4459</v>
      </c>
      <c r="F1818" s="13">
        <v>678.53</v>
      </c>
      <c r="G1818" s="13">
        <v>383097.14</v>
      </c>
      <c r="H1818" s="13">
        <v>1365091.03</v>
      </c>
      <c r="I1818" s="13">
        <v>1748188.17</v>
      </c>
      <c r="J1818" s="5">
        <v>38047</v>
      </c>
      <c r="K1818" s="6">
        <f t="shared" si="28"/>
        <v>2011.8359247196147</v>
      </c>
      <c r="L1818" s="51">
        <v>5201</v>
      </c>
      <c r="M1818" s="51" t="s">
        <v>8711</v>
      </c>
      <c r="N1818" s="9">
        <v>5206404</v>
      </c>
      <c r="V1818" s="66"/>
      <c r="W1818" s="66"/>
    </row>
    <row r="1819" spans="1:23" x14ac:dyDescent="0.25">
      <c r="A1819" s="9">
        <v>1818</v>
      </c>
      <c r="B1819" s="9" t="s">
        <v>211</v>
      </c>
      <c r="C1819" s="10" t="s">
        <v>1412</v>
      </c>
      <c r="D1819" s="9">
        <v>5221551</v>
      </c>
      <c r="E1819" s="10" t="s">
        <v>1413</v>
      </c>
      <c r="F1819" s="13">
        <v>3438.62</v>
      </c>
      <c r="G1819" s="13">
        <v>192245.59</v>
      </c>
      <c r="H1819" s="13">
        <v>22390185.57</v>
      </c>
      <c r="I1819" s="13">
        <v>22582431.16</v>
      </c>
      <c r="J1819" s="5">
        <v>38231</v>
      </c>
      <c r="K1819" s="6">
        <f t="shared" si="28"/>
        <v>6511.3870011807066</v>
      </c>
      <c r="L1819" s="51">
        <v>5206</v>
      </c>
      <c r="M1819" s="51" t="s">
        <v>8690</v>
      </c>
      <c r="N1819" s="9">
        <v>5221551</v>
      </c>
      <c r="V1819" s="66"/>
      <c r="W1819" s="66"/>
    </row>
    <row r="1820" spans="1:23" x14ac:dyDescent="0.25">
      <c r="A1820" s="9">
        <v>1819</v>
      </c>
      <c r="B1820" s="9" t="s">
        <v>211</v>
      </c>
      <c r="C1820" s="10" t="s">
        <v>214</v>
      </c>
      <c r="D1820" s="9">
        <v>5207535</v>
      </c>
      <c r="E1820" s="10" t="s">
        <v>4462</v>
      </c>
      <c r="F1820" s="13">
        <v>337.9</v>
      </c>
      <c r="G1820" s="13">
        <v>277231.03000000003</v>
      </c>
      <c r="H1820" s="13">
        <v>465917.26</v>
      </c>
      <c r="I1820" s="13">
        <v>743148.29</v>
      </c>
      <c r="J1820" s="5">
        <v>38200</v>
      </c>
      <c r="K1820" s="6">
        <f t="shared" si="28"/>
        <v>1378.8613791062446</v>
      </c>
      <c r="L1820" s="51">
        <v>5201</v>
      </c>
      <c r="M1820" s="51" t="s">
        <v>8711</v>
      </c>
      <c r="N1820" s="9">
        <v>5207535</v>
      </c>
      <c r="V1820" s="66"/>
      <c r="W1820" s="66"/>
    </row>
    <row r="1821" spans="1:23" x14ac:dyDescent="0.25">
      <c r="A1821" s="9">
        <v>1820</v>
      </c>
      <c r="B1821" s="9" t="s">
        <v>211</v>
      </c>
      <c r="C1821" s="10" t="s">
        <v>1900</v>
      </c>
      <c r="D1821" s="9">
        <v>5213772</v>
      </c>
      <c r="E1821" s="10" t="s">
        <v>4464</v>
      </c>
      <c r="F1821" s="13">
        <v>1688.43</v>
      </c>
      <c r="G1821" s="13">
        <v>1866187.18</v>
      </c>
      <c r="H1821" s="13">
        <v>3242746.85</v>
      </c>
      <c r="I1821" s="13">
        <v>5108934.03</v>
      </c>
      <c r="J1821" s="5">
        <v>39722</v>
      </c>
      <c r="K1821" s="6">
        <f t="shared" si="28"/>
        <v>1920.5693158733261</v>
      </c>
      <c r="L1821" s="51">
        <v>5202</v>
      </c>
      <c r="M1821" s="51" t="s">
        <v>8678</v>
      </c>
      <c r="N1821" s="9">
        <v>5213772</v>
      </c>
      <c r="V1821" s="66"/>
      <c r="W1821" s="66"/>
    </row>
    <row r="1822" spans="1:23" x14ac:dyDescent="0.25">
      <c r="A1822" s="9">
        <v>1821</v>
      </c>
      <c r="B1822" s="9" t="s">
        <v>137</v>
      </c>
      <c r="C1822" s="10" t="s">
        <v>4466</v>
      </c>
      <c r="D1822" s="9">
        <v>5205513</v>
      </c>
      <c r="E1822" s="10" t="s">
        <v>4467</v>
      </c>
      <c r="F1822" s="13">
        <v>4540.95</v>
      </c>
      <c r="G1822" s="13">
        <v>1356951.43</v>
      </c>
      <c r="H1822" s="13">
        <v>4970747.28</v>
      </c>
      <c r="I1822" s="13">
        <v>6327698.71</v>
      </c>
      <c r="J1822" s="5">
        <v>37956</v>
      </c>
      <c r="K1822" s="6">
        <f t="shared" si="28"/>
        <v>1094.6491989561657</v>
      </c>
      <c r="L1822" s="51">
        <v>5204</v>
      </c>
      <c r="M1822" s="51" t="s">
        <v>8666</v>
      </c>
      <c r="N1822" s="9">
        <v>5205513</v>
      </c>
      <c r="V1822" s="66"/>
      <c r="W1822" s="66"/>
    </row>
    <row r="1823" spans="1:23" x14ac:dyDescent="0.25">
      <c r="A1823" s="9">
        <v>1822</v>
      </c>
      <c r="B1823" s="9" t="s">
        <v>211</v>
      </c>
      <c r="C1823" s="10" t="s">
        <v>4469</v>
      </c>
      <c r="D1823" s="9">
        <v>5217104</v>
      </c>
      <c r="E1823" s="10" t="s">
        <v>1007</v>
      </c>
      <c r="F1823" s="13">
        <v>237.05</v>
      </c>
      <c r="G1823" s="13">
        <v>115500</v>
      </c>
      <c r="H1823" s="13">
        <v>924399.38</v>
      </c>
      <c r="I1823" s="13">
        <v>1039899.38</v>
      </c>
      <c r="J1823" s="5">
        <v>38384</v>
      </c>
      <c r="K1823" s="6">
        <f t="shared" si="28"/>
        <v>3899.5966251845603</v>
      </c>
      <c r="L1823" s="51">
        <v>5206</v>
      </c>
      <c r="M1823" s="51" t="s">
        <v>8690</v>
      </c>
      <c r="N1823" s="9">
        <v>5217104</v>
      </c>
      <c r="V1823" s="66"/>
      <c r="W1823" s="66"/>
    </row>
    <row r="1824" spans="1:23" x14ac:dyDescent="0.25">
      <c r="A1824" s="9">
        <v>1823</v>
      </c>
      <c r="B1824" s="9" t="s">
        <v>211</v>
      </c>
      <c r="C1824" s="10" t="s">
        <v>4308</v>
      </c>
      <c r="D1824" s="9">
        <v>5214101</v>
      </c>
      <c r="E1824" s="10" t="s">
        <v>4471</v>
      </c>
      <c r="F1824" s="13">
        <v>1064.99</v>
      </c>
      <c r="G1824" s="13">
        <v>596314.09</v>
      </c>
      <c r="H1824" s="13">
        <v>2272752.0499999998</v>
      </c>
      <c r="I1824" s="13">
        <v>2869066.14</v>
      </c>
      <c r="J1824" s="5">
        <v>39783</v>
      </c>
      <c r="K1824" s="6">
        <f t="shared" si="28"/>
        <v>2134.0595216856495</v>
      </c>
      <c r="L1824" s="51">
        <v>5201</v>
      </c>
      <c r="M1824" s="51" t="s">
        <v>8711</v>
      </c>
      <c r="N1824" s="9">
        <v>5214101</v>
      </c>
      <c r="V1824" s="66"/>
      <c r="W1824" s="66"/>
    </row>
    <row r="1825" spans="1:23" x14ac:dyDescent="0.25">
      <c r="A1825" s="9">
        <v>1824</v>
      </c>
      <c r="B1825" s="9" t="s">
        <v>211</v>
      </c>
      <c r="C1825" s="10" t="s">
        <v>4473</v>
      </c>
      <c r="D1825" s="9">
        <v>5221908</v>
      </c>
      <c r="E1825" s="10" t="s">
        <v>4474</v>
      </c>
      <c r="F1825" s="13">
        <v>1011.69</v>
      </c>
      <c r="G1825" s="13">
        <v>1437346.7</v>
      </c>
      <c r="H1825" s="13">
        <v>4865597.9400000004</v>
      </c>
      <c r="I1825" s="13">
        <v>6302944.6399999997</v>
      </c>
      <c r="J1825" s="5">
        <v>38626</v>
      </c>
      <c r="K1825" s="6">
        <f t="shared" si="28"/>
        <v>4809.3763306941855</v>
      </c>
      <c r="L1825" s="51">
        <v>5204</v>
      </c>
      <c r="M1825" s="51" t="s">
        <v>8666</v>
      </c>
      <c r="N1825" s="9">
        <v>5221908</v>
      </c>
      <c r="V1825" s="66"/>
      <c r="W1825" s="66"/>
    </row>
    <row r="1826" spans="1:23" x14ac:dyDescent="0.25">
      <c r="A1826" s="9">
        <v>1825</v>
      </c>
      <c r="B1826" s="9" t="s">
        <v>211</v>
      </c>
      <c r="C1826" s="10" t="s">
        <v>4311</v>
      </c>
      <c r="D1826" s="9">
        <v>5206404</v>
      </c>
      <c r="E1826" s="10" t="s">
        <v>3959</v>
      </c>
      <c r="F1826" s="13">
        <v>271.70999999999998</v>
      </c>
      <c r="G1826" s="13">
        <v>35291.75</v>
      </c>
      <c r="H1826" s="13">
        <v>434412.26</v>
      </c>
      <c r="I1826" s="13">
        <v>469704.01</v>
      </c>
      <c r="J1826" s="5">
        <v>39753</v>
      </c>
      <c r="K1826" s="6">
        <f t="shared" si="28"/>
        <v>1598.8085090721727</v>
      </c>
      <c r="L1826" s="51">
        <v>5201</v>
      </c>
      <c r="M1826" s="51" t="s">
        <v>8711</v>
      </c>
      <c r="N1826" s="9">
        <v>5206404</v>
      </c>
      <c r="V1826" s="66"/>
      <c r="W1826" s="66"/>
    </row>
    <row r="1827" spans="1:23" x14ac:dyDescent="0.25">
      <c r="A1827" s="9">
        <v>1826</v>
      </c>
      <c r="B1827" s="9" t="s">
        <v>211</v>
      </c>
      <c r="C1827" s="10" t="s">
        <v>4315</v>
      </c>
      <c r="D1827" s="9">
        <v>5213707</v>
      </c>
      <c r="E1827" s="10" t="s">
        <v>4477</v>
      </c>
      <c r="F1827" s="13">
        <v>4157.26</v>
      </c>
      <c r="G1827" s="13">
        <v>2456173.2000000002</v>
      </c>
      <c r="H1827" s="13">
        <v>13053518.27</v>
      </c>
      <c r="I1827" s="13">
        <v>15509691.470000001</v>
      </c>
      <c r="J1827" s="5">
        <v>39753</v>
      </c>
      <c r="K1827" s="6">
        <f t="shared" si="28"/>
        <v>3139.9330977615059</v>
      </c>
      <c r="L1827" s="51">
        <v>5201</v>
      </c>
      <c r="M1827" s="51" t="s">
        <v>8711</v>
      </c>
      <c r="N1827" s="9">
        <v>5213707</v>
      </c>
      <c r="V1827" s="66"/>
      <c r="W1827" s="66"/>
    </row>
    <row r="1828" spans="1:23" x14ac:dyDescent="0.25">
      <c r="A1828" s="9">
        <v>1827</v>
      </c>
      <c r="B1828" s="9" t="s">
        <v>211</v>
      </c>
      <c r="C1828" s="10" t="s">
        <v>2507</v>
      </c>
      <c r="D1828" s="9">
        <v>5211909</v>
      </c>
      <c r="E1828" s="10" t="s">
        <v>4479</v>
      </c>
      <c r="F1828" s="13">
        <v>658.19</v>
      </c>
      <c r="G1828" s="13">
        <v>403060.69</v>
      </c>
      <c r="H1828" s="13">
        <v>2410714.4700000002</v>
      </c>
      <c r="I1828" s="13">
        <v>2813775.16</v>
      </c>
      <c r="J1828" s="5">
        <v>38930</v>
      </c>
      <c r="K1828" s="6">
        <f t="shared" si="28"/>
        <v>3662.6422005803797</v>
      </c>
      <c r="L1828" s="51">
        <v>5207</v>
      </c>
      <c r="M1828" s="51" t="s">
        <v>8696</v>
      </c>
      <c r="N1828" s="9">
        <v>5211909</v>
      </c>
      <c r="V1828" s="66"/>
      <c r="W1828" s="66"/>
    </row>
    <row r="1829" spans="1:23" x14ac:dyDescent="0.25">
      <c r="A1829" s="9">
        <v>1828</v>
      </c>
      <c r="B1829" s="9" t="s">
        <v>211</v>
      </c>
      <c r="C1829" s="10" t="s">
        <v>1145</v>
      </c>
      <c r="D1829" s="9">
        <v>5218003</v>
      </c>
      <c r="E1829" s="10" t="s">
        <v>4481</v>
      </c>
      <c r="F1829" s="13">
        <v>2040.4</v>
      </c>
      <c r="G1829" s="13">
        <v>300634.78999999998</v>
      </c>
      <c r="H1829" s="13">
        <v>3141780.53</v>
      </c>
      <c r="I1829" s="13">
        <v>3442415.32</v>
      </c>
      <c r="J1829" s="5">
        <v>39661</v>
      </c>
      <c r="K1829" s="6">
        <f t="shared" si="28"/>
        <v>1539.7865761615367</v>
      </c>
      <c r="L1829" s="51">
        <v>5201</v>
      </c>
      <c r="M1829" s="51" t="s">
        <v>8711</v>
      </c>
      <c r="N1829" s="9">
        <v>5218003</v>
      </c>
      <c r="V1829" s="66"/>
      <c r="W1829" s="66"/>
    </row>
    <row r="1830" spans="1:23" x14ac:dyDescent="0.25">
      <c r="A1830" s="9">
        <v>1829</v>
      </c>
      <c r="B1830" s="9" t="s">
        <v>211</v>
      </c>
      <c r="C1830" s="10" t="s">
        <v>1332</v>
      </c>
      <c r="D1830" s="9">
        <v>5200829</v>
      </c>
      <c r="E1830" s="10" t="s">
        <v>4483</v>
      </c>
      <c r="F1830" s="13">
        <v>36.229999999999997</v>
      </c>
      <c r="G1830" s="13">
        <v>9150.84</v>
      </c>
      <c r="H1830" s="13">
        <v>43806.15</v>
      </c>
      <c r="I1830" s="13">
        <v>52956.99</v>
      </c>
      <c r="J1830" s="5">
        <v>38838</v>
      </c>
      <c r="K1830" s="6">
        <f t="shared" si="28"/>
        <v>1209.1126138559207</v>
      </c>
      <c r="L1830" s="51">
        <v>5201</v>
      </c>
      <c r="M1830" s="51" t="s">
        <v>8711</v>
      </c>
      <c r="N1830" s="9">
        <v>5200829</v>
      </c>
      <c r="V1830" s="66"/>
      <c r="W1830" s="66"/>
    </row>
    <row r="1831" spans="1:23" x14ac:dyDescent="0.25">
      <c r="A1831" s="9">
        <v>1830</v>
      </c>
      <c r="B1831" s="9" t="s">
        <v>211</v>
      </c>
      <c r="C1831" s="10" t="s">
        <v>1372</v>
      </c>
      <c r="D1831" s="9">
        <v>5221577</v>
      </c>
      <c r="E1831" s="10" t="s">
        <v>4485</v>
      </c>
      <c r="F1831" s="13">
        <v>2999.95</v>
      </c>
      <c r="G1831" s="13">
        <v>1886391.4</v>
      </c>
      <c r="H1831" s="13">
        <v>6055883.3099999996</v>
      </c>
      <c r="I1831" s="13">
        <v>7942274.71</v>
      </c>
      <c r="J1831" s="5">
        <v>39387</v>
      </c>
      <c r="K1831" s="6">
        <f t="shared" si="28"/>
        <v>2018.6614143569059</v>
      </c>
      <c r="L1831" s="51">
        <v>5201</v>
      </c>
      <c r="M1831" s="51" t="s">
        <v>8711</v>
      </c>
      <c r="N1831" s="9">
        <v>5221577</v>
      </c>
      <c r="V1831" s="66"/>
      <c r="W1831" s="66"/>
    </row>
    <row r="1832" spans="1:23" x14ac:dyDescent="0.25">
      <c r="A1832" s="9">
        <v>1831</v>
      </c>
      <c r="B1832" s="9" t="s">
        <v>211</v>
      </c>
      <c r="C1832" s="10" t="s">
        <v>1332</v>
      </c>
      <c r="D1832" s="9">
        <v>5200829</v>
      </c>
      <c r="E1832" s="10" t="s">
        <v>4487</v>
      </c>
      <c r="F1832" s="13">
        <v>77.44</v>
      </c>
      <c r="G1832" s="13">
        <v>0</v>
      </c>
      <c r="H1832" s="13">
        <v>90950.95</v>
      </c>
      <c r="I1832" s="13">
        <v>90950.95</v>
      </c>
      <c r="J1832" s="5">
        <v>38838</v>
      </c>
      <c r="K1832" s="6">
        <f t="shared" si="28"/>
        <v>1174.4699121900826</v>
      </c>
      <c r="L1832" s="51">
        <v>5201</v>
      </c>
      <c r="M1832" s="51" t="s">
        <v>8711</v>
      </c>
      <c r="N1832" s="9">
        <v>5200829</v>
      </c>
      <c r="V1832" s="66"/>
      <c r="W1832" s="66"/>
    </row>
    <row r="1833" spans="1:23" x14ac:dyDescent="0.25">
      <c r="A1833" s="9">
        <v>1832</v>
      </c>
      <c r="B1833" s="9" t="s">
        <v>211</v>
      </c>
      <c r="C1833" s="10" t="s">
        <v>4308</v>
      </c>
      <c r="D1833" s="9">
        <v>5214101</v>
      </c>
      <c r="E1833" s="10" t="s">
        <v>4489</v>
      </c>
      <c r="F1833" s="13">
        <v>670.2</v>
      </c>
      <c r="G1833" s="13">
        <v>197392.11</v>
      </c>
      <c r="H1833" s="13">
        <v>1219881.73</v>
      </c>
      <c r="I1833" s="13">
        <v>1417273.84</v>
      </c>
      <c r="J1833" s="5">
        <v>39722</v>
      </c>
      <c r="K1833" s="6">
        <f t="shared" si="28"/>
        <v>1820.1756639809012</v>
      </c>
      <c r="L1833" s="51">
        <v>5201</v>
      </c>
      <c r="M1833" s="51" t="s">
        <v>8711</v>
      </c>
      <c r="N1833" s="9">
        <v>5214101</v>
      </c>
      <c r="V1833" s="66"/>
      <c r="W1833" s="66"/>
    </row>
    <row r="1834" spans="1:23" x14ac:dyDescent="0.25">
      <c r="A1834" s="9">
        <v>1833</v>
      </c>
      <c r="B1834" s="9" t="s">
        <v>211</v>
      </c>
      <c r="C1834" s="10" t="s">
        <v>4308</v>
      </c>
      <c r="D1834" s="9">
        <v>5214101</v>
      </c>
      <c r="E1834" s="10" t="s">
        <v>4491</v>
      </c>
      <c r="F1834" s="13">
        <v>690.2</v>
      </c>
      <c r="G1834" s="13">
        <v>418625.07</v>
      </c>
      <c r="H1834" s="13">
        <v>1269368.81</v>
      </c>
      <c r="I1834" s="13">
        <v>1687993.88</v>
      </c>
      <c r="J1834" s="5">
        <v>39873</v>
      </c>
      <c r="K1834" s="6">
        <f t="shared" si="28"/>
        <v>1839.1318603303389</v>
      </c>
      <c r="L1834" s="51">
        <v>5201</v>
      </c>
      <c r="M1834" s="51" t="s">
        <v>8711</v>
      </c>
      <c r="N1834" s="9">
        <v>5214101</v>
      </c>
      <c r="V1834" s="66"/>
      <c r="W1834" s="66"/>
    </row>
    <row r="1835" spans="1:23" x14ac:dyDescent="0.25">
      <c r="A1835" s="9">
        <v>1834</v>
      </c>
      <c r="B1835" s="9" t="s">
        <v>211</v>
      </c>
      <c r="C1835" s="10" t="s">
        <v>4308</v>
      </c>
      <c r="D1835" s="9">
        <v>5214101</v>
      </c>
      <c r="E1835" s="10" t="s">
        <v>4493</v>
      </c>
      <c r="F1835" s="13">
        <v>1587.03</v>
      </c>
      <c r="G1835" s="13">
        <v>674279.38</v>
      </c>
      <c r="H1835" s="13">
        <v>3223005.57</v>
      </c>
      <c r="I1835" s="13">
        <v>3897284.95</v>
      </c>
      <c r="J1835" s="5">
        <v>39661</v>
      </c>
      <c r="K1835" s="6">
        <f t="shared" si="28"/>
        <v>2030.8409859927033</v>
      </c>
      <c r="L1835" s="51">
        <v>5201</v>
      </c>
      <c r="M1835" s="51" t="s">
        <v>8711</v>
      </c>
      <c r="N1835" s="9">
        <v>5214101</v>
      </c>
      <c r="V1835" s="66"/>
      <c r="W1835" s="66"/>
    </row>
    <row r="1836" spans="1:23" x14ac:dyDescent="0.25">
      <c r="A1836" s="9">
        <v>1835</v>
      </c>
      <c r="B1836" s="9" t="s">
        <v>137</v>
      </c>
      <c r="C1836" s="10" t="s">
        <v>4495</v>
      </c>
      <c r="D1836" s="9">
        <v>5217302</v>
      </c>
      <c r="E1836" s="10" t="s">
        <v>4496</v>
      </c>
      <c r="F1836" s="13">
        <v>4063.36</v>
      </c>
      <c r="G1836" s="13">
        <v>1408249.44</v>
      </c>
      <c r="H1836" s="13">
        <v>13242657.66</v>
      </c>
      <c r="I1836" s="13">
        <v>14650907.1</v>
      </c>
      <c r="J1836" s="5">
        <v>39873</v>
      </c>
      <c r="K1836" s="6">
        <f t="shared" si="28"/>
        <v>3259.0412023547015</v>
      </c>
      <c r="L1836" s="51">
        <v>5202</v>
      </c>
      <c r="M1836" s="51" t="s">
        <v>8678</v>
      </c>
      <c r="N1836" s="9">
        <v>5217302</v>
      </c>
      <c r="V1836" s="66"/>
      <c r="W1836" s="66"/>
    </row>
    <row r="1837" spans="1:23" x14ac:dyDescent="0.25">
      <c r="A1837" s="9">
        <v>1836</v>
      </c>
      <c r="B1837" s="9" t="s">
        <v>211</v>
      </c>
      <c r="C1837" s="10" t="s">
        <v>654</v>
      </c>
      <c r="D1837" s="9">
        <v>5210406</v>
      </c>
      <c r="E1837" s="10" t="s">
        <v>931</v>
      </c>
      <c r="F1837" s="13">
        <v>1435.73</v>
      </c>
      <c r="G1837" s="13">
        <v>1036712.21</v>
      </c>
      <c r="H1837" s="13">
        <v>6500622.7000000002</v>
      </c>
      <c r="I1837" s="13">
        <v>7537334.9100000001</v>
      </c>
      <c r="J1837" s="5">
        <v>38657</v>
      </c>
      <c r="K1837" s="6">
        <f t="shared" si="28"/>
        <v>4527.7473480389772</v>
      </c>
      <c r="L1837" s="51">
        <v>5201</v>
      </c>
      <c r="M1837" s="51" t="s">
        <v>8711</v>
      </c>
      <c r="N1837" s="9">
        <v>5210406</v>
      </c>
      <c r="V1837" s="66"/>
      <c r="W1837" s="66"/>
    </row>
    <row r="1838" spans="1:23" x14ac:dyDescent="0.25">
      <c r="A1838" s="9">
        <v>1837</v>
      </c>
      <c r="B1838" s="9" t="s">
        <v>211</v>
      </c>
      <c r="C1838" s="10" t="s">
        <v>4379</v>
      </c>
      <c r="D1838" s="9">
        <v>5204300</v>
      </c>
      <c r="E1838" s="10" t="s">
        <v>4499</v>
      </c>
      <c r="F1838" s="13">
        <v>681.71</v>
      </c>
      <c r="G1838" s="13">
        <v>88789.01</v>
      </c>
      <c r="H1838" s="13">
        <v>1915553.98</v>
      </c>
      <c r="I1838" s="13">
        <v>2004342.99</v>
      </c>
      <c r="J1838" s="5">
        <v>39387</v>
      </c>
      <c r="K1838" s="6">
        <f t="shared" si="28"/>
        <v>2809.9250121019199</v>
      </c>
      <c r="L1838" s="51">
        <v>5207</v>
      </c>
      <c r="M1838" s="51" t="s">
        <v>8696</v>
      </c>
      <c r="N1838" s="9">
        <v>5204300</v>
      </c>
      <c r="V1838" s="66"/>
      <c r="W1838" s="66"/>
    </row>
    <row r="1839" spans="1:23" x14ac:dyDescent="0.25">
      <c r="A1839" s="9">
        <v>1838</v>
      </c>
      <c r="B1839" s="9" t="s">
        <v>211</v>
      </c>
      <c r="C1839" s="10" t="s">
        <v>4311</v>
      </c>
      <c r="D1839" s="9">
        <v>5206404</v>
      </c>
      <c r="E1839" s="10" t="s">
        <v>4501</v>
      </c>
      <c r="F1839" s="13">
        <v>727.96</v>
      </c>
      <c r="G1839" s="13">
        <v>378611</v>
      </c>
      <c r="H1839" s="13">
        <v>684941.34</v>
      </c>
      <c r="I1839" s="13">
        <v>1063552.3400000001</v>
      </c>
      <c r="J1839" s="5">
        <v>38930</v>
      </c>
      <c r="K1839" s="6">
        <f t="shared" si="28"/>
        <v>940.90518709819207</v>
      </c>
      <c r="L1839" s="51">
        <v>5201</v>
      </c>
      <c r="M1839" s="51" t="s">
        <v>8711</v>
      </c>
      <c r="N1839" s="9">
        <v>5206404</v>
      </c>
      <c r="V1839" s="66"/>
      <c r="W1839" s="66"/>
    </row>
    <row r="1840" spans="1:23" x14ac:dyDescent="0.25">
      <c r="A1840" s="9">
        <v>1839</v>
      </c>
      <c r="B1840" s="9" t="s">
        <v>211</v>
      </c>
      <c r="C1840" s="10" t="s">
        <v>4305</v>
      </c>
      <c r="D1840" s="9">
        <v>5219704</v>
      </c>
      <c r="E1840" s="10" t="s">
        <v>4503</v>
      </c>
      <c r="F1840" s="13">
        <v>669.72</v>
      </c>
      <c r="G1840" s="13">
        <v>230445.33</v>
      </c>
      <c r="H1840" s="13">
        <v>1079915.74</v>
      </c>
      <c r="I1840" s="13">
        <v>1310361.07</v>
      </c>
      <c r="J1840" s="5">
        <v>39783</v>
      </c>
      <c r="K1840" s="6">
        <f t="shared" si="28"/>
        <v>1612.4884130681478</v>
      </c>
      <c r="L1840" s="51">
        <v>5201</v>
      </c>
      <c r="M1840" s="51" t="s">
        <v>8711</v>
      </c>
      <c r="N1840" s="9">
        <v>5219704</v>
      </c>
      <c r="V1840" s="66"/>
      <c r="W1840" s="66"/>
    </row>
    <row r="1841" spans="1:23" x14ac:dyDescent="0.25">
      <c r="A1841" s="9">
        <v>1840</v>
      </c>
      <c r="B1841" s="9" t="s">
        <v>211</v>
      </c>
      <c r="C1841" s="10" t="s">
        <v>1871</v>
      </c>
      <c r="D1841" s="9">
        <v>5204409</v>
      </c>
      <c r="E1841" s="10" t="s">
        <v>4505</v>
      </c>
      <c r="F1841" s="13">
        <v>7557.11</v>
      </c>
      <c r="G1841" s="13">
        <v>3754568.36</v>
      </c>
      <c r="H1841" s="13">
        <v>17151558.530000001</v>
      </c>
      <c r="I1841" s="13">
        <v>20906126.890000001</v>
      </c>
      <c r="J1841" s="5">
        <v>39845</v>
      </c>
      <c r="K1841" s="6">
        <f t="shared" si="28"/>
        <v>2269.5922819702241</v>
      </c>
      <c r="L1841" s="51">
        <v>5207</v>
      </c>
      <c r="M1841" s="51" t="s">
        <v>8696</v>
      </c>
      <c r="N1841" s="9">
        <v>5204409</v>
      </c>
      <c r="V1841" s="66"/>
      <c r="W1841" s="66"/>
    </row>
    <row r="1842" spans="1:23" x14ac:dyDescent="0.25">
      <c r="A1842" s="9">
        <v>1841</v>
      </c>
      <c r="B1842" s="9" t="s">
        <v>211</v>
      </c>
      <c r="C1842" s="10" t="s">
        <v>4438</v>
      </c>
      <c r="D1842" s="9">
        <v>5221601</v>
      </c>
      <c r="E1842" s="10" t="s">
        <v>4507</v>
      </c>
      <c r="F1842" s="13">
        <v>957.69</v>
      </c>
      <c r="G1842" s="13">
        <v>177600.46</v>
      </c>
      <c r="H1842" s="13">
        <v>1556921.23</v>
      </c>
      <c r="I1842" s="13">
        <v>1734521.69</v>
      </c>
      <c r="J1842" s="5">
        <v>39783</v>
      </c>
      <c r="K1842" s="6">
        <f t="shared" si="28"/>
        <v>1625.7048000918876</v>
      </c>
      <c r="L1842" s="51">
        <v>5202</v>
      </c>
      <c r="M1842" s="51" t="s">
        <v>8678</v>
      </c>
      <c r="N1842" s="9">
        <v>5221601</v>
      </c>
      <c r="V1842" s="66"/>
      <c r="W1842" s="66"/>
    </row>
    <row r="1843" spans="1:23" x14ac:dyDescent="0.25">
      <c r="A1843" s="9">
        <v>1842</v>
      </c>
      <c r="B1843" s="9" t="s">
        <v>211</v>
      </c>
      <c r="C1843" s="10" t="s">
        <v>379</v>
      </c>
      <c r="D1843" s="9">
        <v>5220207</v>
      </c>
      <c r="E1843" s="10" t="s">
        <v>4509</v>
      </c>
      <c r="F1843" s="13">
        <v>2520.36</v>
      </c>
      <c r="G1843" s="13">
        <v>1399277.14</v>
      </c>
      <c r="H1843" s="13">
        <v>6620404.2000000002</v>
      </c>
      <c r="I1843" s="13">
        <v>8019681.3399999999</v>
      </c>
      <c r="J1843" s="5">
        <v>39845</v>
      </c>
      <c r="K1843" s="6">
        <f t="shared" si="28"/>
        <v>2626.7692710565157</v>
      </c>
      <c r="L1843" s="51">
        <v>5101</v>
      </c>
      <c r="M1843" s="51" t="s">
        <v>8681</v>
      </c>
      <c r="N1843" s="9">
        <v>5220207</v>
      </c>
      <c r="V1843" s="66"/>
      <c r="W1843" s="66"/>
    </row>
    <row r="1844" spans="1:23" x14ac:dyDescent="0.25">
      <c r="A1844" s="9">
        <v>1843</v>
      </c>
      <c r="B1844" s="9" t="s">
        <v>211</v>
      </c>
      <c r="C1844" s="10" t="s">
        <v>1145</v>
      </c>
      <c r="D1844" s="9">
        <v>5218003</v>
      </c>
      <c r="E1844" s="10" t="s">
        <v>4511</v>
      </c>
      <c r="F1844" s="13">
        <v>3221.48</v>
      </c>
      <c r="G1844" s="13">
        <v>1483709.02</v>
      </c>
      <c r="H1844" s="13">
        <v>6279503.4900000002</v>
      </c>
      <c r="I1844" s="13">
        <v>7763212.5099999998</v>
      </c>
      <c r="J1844" s="5">
        <v>38687</v>
      </c>
      <c r="K1844" s="6">
        <f t="shared" si="28"/>
        <v>1949.2604299887009</v>
      </c>
      <c r="L1844" s="51">
        <v>5201</v>
      </c>
      <c r="M1844" s="51" t="s">
        <v>8711</v>
      </c>
      <c r="N1844" s="9">
        <v>5218003</v>
      </c>
      <c r="V1844" s="66"/>
      <c r="W1844" s="66"/>
    </row>
    <row r="1845" spans="1:23" x14ac:dyDescent="0.25">
      <c r="A1845" s="9">
        <v>1844</v>
      </c>
      <c r="B1845" s="9" t="s">
        <v>211</v>
      </c>
      <c r="C1845" s="10" t="s">
        <v>3416</v>
      </c>
      <c r="D1845" s="9">
        <v>5203401</v>
      </c>
      <c r="E1845" s="10" t="s">
        <v>4513</v>
      </c>
      <c r="F1845" s="13">
        <v>11072.86</v>
      </c>
      <c r="G1845" s="13">
        <v>1552482.78</v>
      </c>
      <c r="H1845" s="13">
        <v>14434403.93</v>
      </c>
      <c r="I1845" s="13">
        <v>15986886.710000001</v>
      </c>
      <c r="J1845" s="5">
        <v>38961</v>
      </c>
      <c r="K1845" s="6">
        <f t="shared" si="28"/>
        <v>1303.5840722270486</v>
      </c>
      <c r="L1845" s="51">
        <v>5201</v>
      </c>
      <c r="M1845" s="51" t="s">
        <v>8711</v>
      </c>
      <c r="N1845" s="9">
        <v>5203401</v>
      </c>
      <c r="V1845" s="66"/>
      <c r="W1845" s="66"/>
    </row>
    <row r="1846" spans="1:23" x14ac:dyDescent="0.25">
      <c r="A1846" s="9">
        <v>1845</v>
      </c>
      <c r="B1846" s="9" t="s">
        <v>211</v>
      </c>
      <c r="C1846" s="10" t="s">
        <v>1145</v>
      </c>
      <c r="D1846" s="9">
        <v>5218003</v>
      </c>
      <c r="E1846" s="10" t="s">
        <v>4515</v>
      </c>
      <c r="F1846" s="13">
        <v>5457.24</v>
      </c>
      <c r="G1846" s="13">
        <v>2592960.0299999998</v>
      </c>
      <c r="H1846" s="13">
        <v>8411835.4800000004</v>
      </c>
      <c r="I1846" s="13">
        <v>11004795.51</v>
      </c>
      <c r="J1846" s="5">
        <v>39142</v>
      </c>
      <c r="K1846" s="6">
        <f t="shared" si="28"/>
        <v>1541.4083822591642</v>
      </c>
      <c r="L1846" s="51">
        <v>5201</v>
      </c>
      <c r="M1846" s="51" t="s">
        <v>8711</v>
      </c>
      <c r="N1846" s="9">
        <v>5218003</v>
      </c>
      <c r="V1846" s="66"/>
      <c r="W1846" s="66"/>
    </row>
    <row r="1847" spans="1:23" x14ac:dyDescent="0.25">
      <c r="A1847" s="9">
        <v>1846</v>
      </c>
      <c r="B1847" s="9" t="s">
        <v>211</v>
      </c>
      <c r="C1847" s="10" t="s">
        <v>2645</v>
      </c>
      <c r="D1847" s="9">
        <v>5216304</v>
      </c>
      <c r="E1847" s="10" t="s">
        <v>4517</v>
      </c>
      <c r="F1847" s="13">
        <v>941.23</v>
      </c>
      <c r="G1847" s="13">
        <v>1005670.86</v>
      </c>
      <c r="H1847" s="13">
        <v>3543098.39</v>
      </c>
      <c r="I1847" s="13">
        <v>4548769.25</v>
      </c>
      <c r="J1847" s="5">
        <v>40026</v>
      </c>
      <c r="K1847" s="6">
        <f t="shared" si="28"/>
        <v>3764.3279432232293</v>
      </c>
      <c r="L1847" s="51">
        <v>5207</v>
      </c>
      <c r="M1847" s="51" t="s">
        <v>8696</v>
      </c>
      <c r="N1847" s="9">
        <v>5216304</v>
      </c>
      <c r="V1847" s="66"/>
      <c r="W1847" s="66"/>
    </row>
    <row r="1848" spans="1:23" x14ac:dyDescent="0.25">
      <c r="A1848" s="9">
        <v>1847</v>
      </c>
      <c r="B1848" s="9" t="s">
        <v>211</v>
      </c>
      <c r="C1848" s="10" t="s">
        <v>4343</v>
      </c>
      <c r="D1848" s="9">
        <v>5220603</v>
      </c>
      <c r="E1848" s="10" t="s">
        <v>4519</v>
      </c>
      <c r="F1848" s="13">
        <v>320.31</v>
      </c>
      <c r="G1848" s="13">
        <v>29829.35</v>
      </c>
      <c r="H1848" s="13">
        <v>1632951.59</v>
      </c>
      <c r="I1848" s="13">
        <v>1662780.94</v>
      </c>
      <c r="J1848" s="5">
        <v>39479</v>
      </c>
      <c r="K1848" s="6">
        <f t="shared" si="28"/>
        <v>5098.0349973463208</v>
      </c>
      <c r="L1848" s="51">
        <v>5204</v>
      </c>
      <c r="M1848" s="51" t="s">
        <v>8666</v>
      </c>
      <c r="N1848" s="9">
        <v>5220603</v>
      </c>
      <c r="V1848" s="66"/>
      <c r="W1848" s="66"/>
    </row>
    <row r="1849" spans="1:23" x14ac:dyDescent="0.25">
      <c r="A1849" s="9">
        <v>1848</v>
      </c>
      <c r="B1849" s="9" t="s">
        <v>211</v>
      </c>
      <c r="C1849" s="10" t="s">
        <v>2107</v>
      </c>
      <c r="D1849" s="9">
        <v>5202155</v>
      </c>
      <c r="E1849" s="10" t="s">
        <v>4521</v>
      </c>
      <c r="F1849" s="13">
        <v>2493.7199999999998</v>
      </c>
      <c r="G1849" s="13">
        <v>1436636.04</v>
      </c>
      <c r="H1849" s="13">
        <v>6232406.9800000004</v>
      </c>
      <c r="I1849" s="13">
        <v>7669043.0199999996</v>
      </c>
      <c r="J1849" s="5">
        <v>39356</v>
      </c>
      <c r="K1849" s="6">
        <f t="shared" si="28"/>
        <v>2499.2408851033802</v>
      </c>
      <c r="L1849" s="51">
        <v>5201</v>
      </c>
      <c r="M1849" s="51" t="s">
        <v>8711</v>
      </c>
      <c r="N1849" s="9">
        <v>5202155</v>
      </c>
      <c r="V1849" s="66"/>
      <c r="W1849" s="66"/>
    </row>
    <row r="1850" spans="1:23" x14ac:dyDescent="0.25">
      <c r="A1850" s="9">
        <v>1849</v>
      </c>
      <c r="B1850" s="9" t="s">
        <v>211</v>
      </c>
      <c r="C1850" s="10" t="s">
        <v>2051</v>
      </c>
      <c r="D1850" s="9">
        <v>5214606</v>
      </c>
      <c r="E1850" s="10" t="s">
        <v>4403</v>
      </c>
      <c r="F1850" s="13">
        <v>2598.9499999999998</v>
      </c>
      <c r="G1850" s="13">
        <v>380276.83</v>
      </c>
      <c r="H1850" s="13">
        <v>4089049.02</v>
      </c>
      <c r="I1850" s="13">
        <v>4469325.8499999996</v>
      </c>
      <c r="J1850" s="5">
        <v>39569</v>
      </c>
      <c r="K1850" s="6">
        <f t="shared" si="28"/>
        <v>1573.3465514919487</v>
      </c>
      <c r="L1850" s="51">
        <v>5202</v>
      </c>
      <c r="M1850" s="51" t="s">
        <v>8678</v>
      </c>
      <c r="N1850" s="9">
        <v>5214606</v>
      </c>
      <c r="V1850" s="66"/>
      <c r="W1850" s="66"/>
    </row>
    <row r="1851" spans="1:23" x14ac:dyDescent="0.25">
      <c r="A1851" s="9">
        <v>1850</v>
      </c>
      <c r="B1851" s="9" t="s">
        <v>211</v>
      </c>
      <c r="C1851" s="10" t="s">
        <v>1871</v>
      </c>
      <c r="D1851" s="9">
        <v>5204409</v>
      </c>
      <c r="E1851" s="10" t="s">
        <v>4524</v>
      </c>
      <c r="F1851" s="13">
        <v>3953.06</v>
      </c>
      <c r="G1851" s="13">
        <v>1577427.32</v>
      </c>
      <c r="H1851" s="13">
        <v>5852792.3600000003</v>
      </c>
      <c r="I1851" s="13">
        <v>7430219.6799999997</v>
      </c>
      <c r="J1851" s="5">
        <v>39417</v>
      </c>
      <c r="K1851" s="6">
        <f t="shared" si="28"/>
        <v>1480.5726095733432</v>
      </c>
      <c r="L1851" s="51">
        <v>5207</v>
      </c>
      <c r="M1851" s="51" t="s">
        <v>8696</v>
      </c>
      <c r="N1851" s="9">
        <v>5204409</v>
      </c>
      <c r="V1851" s="66"/>
      <c r="W1851" s="66"/>
    </row>
    <row r="1852" spans="1:23" x14ac:dyDescent="0.25">
      <c r="A1852" s="9">
        <v>1851</v>
      </c>
      <c r="B1852" s="9" t="s">
        <v>211</v>
      </c>
      <c r="C1852" s="10" t="s">
        <v>4526</v>
      </c>
      <c r="D1852" s="9">
        <v>5215306</v>
      </c>
      <c r="E1852" s="10" t="s">
        <v>4527</v>
      </c>
      <c r="F1852" s="13">
        <v>759.96</v>
      </c>
      <c r="G1852" s="13">
        <v>140415.82</v>
      </c>
      <c r="H1852" s="13">
        <v>2696594.44</v>
      </c>
      <c r="I1852" s="13">
        <v>2837010.26</v>
      </c>
      <c r="J1852" s="5">
        <v>39387</v>
      </c>
      <c r="K1852" s="6">
        <f t="shared" si="28"/>
        <v>3548.3373335438705</v>
      </c>
      <c r="L1852" s="51">
        <v>5204</v>
      </c>
      <c r="M1852" s="51" t="s">
        <v>8666</v>
      </c>
      <c r="N1852" s="9">
        <v>5215306</v>
      </c>
      <c r="V1852" s="66"/>
      <c r="W1852" s="66"/>
    </row>
    <row r="1853" spans="1:23" x14ac:dyDescent="0.25">
      <c r="A1853" s="9">
        <v>1852</v>
      </c>
      <c r="B1853" s="9" t="s">
        <v>211</v>
      </c>
      <c r="C1853" s="10" t="s">
        <v>1605</v>
      </c>
      <c r="D1853" s="9">
        <v>5210208</v>
      </c>
      <c r="E1853" s="10" t="s">
        <v>4529</v>
      </c>
      <c r="F1853" s="13">
        <v>1463.71</v>
      </c>
      <c r="G1853" s="13">
        <v>1044592.47</v>
      </c>
      <c r="H1853" s="13">
        <v>3268064.5</v>
      </c>
      <c r="I1853" s="13">
        <v>4312656.97</v>
      </c>
      <c r="J1853" s="5">
        <v>39052</v>
      </c>
      <c r="K1853" s="6">
        <f t="shared" si="28"/>
        <v>2232.726769646993</v>
      </c>
      <c r="L1853" s="51">
        <v>5201</v>
      </c>
      <c r="M1853" s="51" t="s">
        <v>8711</v>
      </c>
      <c r="N1853" s="9">
        <v>5210208</v>
      </c>
      <c r="V1853" s="66"/>
      <c r="W1853" s="66"/>
    </row>
    <row r="1854" spans="1:23" x14ac:dyDescent="0.25">
      <c r="A1854" s="9">
        <v>1853</v>
      </c>
      <c r="B1854" s="9" t="s">
        <v>211</v>
      </c>
      <c r="C1854" s="10" t="s">
        <v>4531</v>
      </c>
      <c r="D1854" s="9">
        <v>5215207</v>
      </c>
      <c r="E1854" s="10" t="s">
        <v>4532</v>
      </c>
      <c r="F1854" s="13">
        <v>986.73</v>
      </c>
      <c r="G1854" s="13">
        <v>732432.73</v>
      </c>
      <c r="H1854" s="13">
        <v>1542961.8</v>
      </c>
      <c r="I1854" s="13">
        <v>2275394.5299999998</v>
      </c>
      <c r="J1854" s="5">
        <v>39052</v>
      </c>
      <c r="K1854" s="6">
        <f t="shared" si="28"/>
        <v>1563.7122617129305</v>
      </c>
      <c r="L1854" s="51">
        <v>5201</v>
      </c>
      <c r="M1854" s="51" t="s">
        <v>8711</v>
      </c>
      <c r="N1854" s="9">
        <v>5215207</v>
      </c>
      <c r="V1854" s="66"/>
      <c r="W1854" s="66"/>
    </row>
    <row r="1855" spans="1:23" x14ac:dyDescent="0.25">
      <c r="A1855" s="9">
        <v>1854</v>
      </c>
      <c r="B1855" s="9" t="s">
        <v>211</v>
      </c>
      <c r="C1855" s="10" t="s">
        <v>1332</v>
      </c>
      <c r="D1855" s="9">
        <v>5200829</v>
      </c>
      <c r="E1855" s="10" t="s">
        <v>4534</v>
      </c>
      <c r="F1855" s="13">
        <v>920.36</v>
      </c>
      <c r="G1855" s="13">
        <v>163293.6</v>
      </c>
      <c r="H1855" s="13">
        <v>1276715.94</v>
      </c>
      <c r="I1855" s="13">
        <v>1440009.54</v>
      </c>
      <c r="J1855" s="5">
        <v>39356</v>
      </c>
      <c r="K1855" s="6">
        <f t="shared" si="28"/>
        <v>1387.1919031683253</v>
      </c>
      <c r="L1855" s="51">
        <v>5201</v>
      </c>
      <c r="M1855" s="51" t="s">
        <v>8711</v>
      </c>
      <c r="N1855" s="9">
        <v>5200829</v>
      </c>
      <c r="V1855" s="66"/>
      <c r="W1855" s="66"/>
    </row>
    <row r="1856" spans="1:23" x14ac:dyDescent="0.25">
      <c r="A1856" s="9">
        <v>1855</v>
      </c>
      <c r="B1856" s="9" t="s">
        <v>211</v>
      </c>
      <c r="C1856" s="10" t="s">
        <v>1198</v>
      </c>
      <c r="D1856" s="9">
        <v>5222302</v>
      </c>
      <c r="E1856" s="10" t="s">
        <v>4536</v>
      </c>
      <c r="F1856" s="13">
        <v>3708.87</v>
      </c>
      <c r="G1856" s="13">
        <v>1339901.3</v>
      </c>
      <c r="H1856" s="13">
        <v>13509020.130000001</v>
      </c>
      <c r="I1856" s="13">
        <v>14848921.43</v>
      </c>
      <c r="J1856" s="5">
        <v>39630</v>
      </c>
      <c r="K1856" s="6">
        <f t="shared" si="28"/>
        <v>3642.3547145087323</v>
      </c>
      <c r="L1856" s="51">
        <v>5202</v>
      </c>
      <c r="M1856" s="51" t="s">
        <v>8678</v>
      </c>
      <c r="N1856" s="9">
        <v>5222302</v>
      </c>
      <c r="V1856" s="66"/>
      <c r="W1856" s="66"/>
    </row>
    <row r="1857" spans="1:23" x14ac:dyDescent="0.25">
      <c r="A1857" s="9">
        <v>1856</v>
      </c>
      <c r="B1857" s="9" t="s">
        <v>211</v>
      </c>
      <c r="C1857" s="10" t="s">
        <v>1198</v>
      </c>
      <c r="D1857" s="9">
        <v>5222302</v>
      </c>
      <c r="E1857" s="10" t="s">
        <v>3539</v>
      </c>
      <c r="F1857" s="13">
        <v>7341.69</v>
      </c>
      <c r="G1857" s="13">
        <v>2647189.02</v>
      </c>
      <c r="H1857" s="13">
        <v>26862716.25</v>
      </c>
      <c r="I1857" s="13">
        <v>29509905.27</v>
      </c>
      <c r="J1857" s="5">
        <v>39630</v>
      </c>
      <c r="K1857" s="6">
        <f t="shared" si="28"/>
        <v>3658.9281555064299</v>
      </c>
      <c r="L1857" s="51">
        <v>5202</v>
      </c>
      <c r="M1857" s="51" t="s">
        <v>8678</v>
      </c>
      <c r="N1857" s="9">
        <v>5222302</v>
      </c>
      <c r="V1857" s="66"/>
      <c r="W1857" s="66"/>
    </row>
    <row r="1858" spans="1:23" x14ac:dyDescent="0.25">
      <c r="A1858" s="9">
        <v>1857</v>
      </c>
      <c r="B1858" s="9" t="s">
        <v>211</v>
      </c>
      <c r="C1858" s="10" t="s">
        <v>4447</v>
      </c>
      <c r="D1858" s="9">
        <v>5203203</v>
      </c>
      <c r="E1858" s="10" t="s">
        <v>4539</v>
      </c>
      <c r="F1858" s="13">
        <v>1803.31</v>
      </c>
      <c r="G1858" s="13">
        <v>405136.33</v>
      </c>
      <c r="H1858" s="13">
        <v>5350010.4000000004</v>
      </c>
      <c r="I1858" s="13">
        <v>5755146.7300000004</v>
      </c>
      <c r="J1858" s="5">
        <v>39600</v>
      </c>
      <c r="K1858" s="6">
        <f t="shared" si="28"/>
        <v>2966.7724351331722</v>
      </c>
      <c r="L1858" s="51">
        <v>5202</v>
      </c>
      <c r="M1858" s="51" t="s">
        <v>8678</v>
      </c>
      <c r="N1858" s="9">
        <v>5203203</v>
      </c>
      <c r="V1858" s="66"/>
      <c r="W1858" s="66"/>
    </row>
    <row r="1859" spans="1:23" x14ac:dyDescent="0.25">
      <c r="A1859" s="9">
        <v>1858</v>
      </c>
      <c r="B1859" s="9" t="s">
        <v>211</v>
      </c>
      <c r="C1859" s="10" t="s">
        <v>4278</v>
      </c>
      <c r="D1859" s="9">
        <v>5208905</v>
      </c>
      <c r="E1859" s="10" t="s">
        <v>4541</v>
      </c>
      <c r="F1859" s="13">
        <v>1499.23</v>
      </c>
      <c r="G1859" s="13">
        <v>1155685.73</v>
      </c>
      <c r="H1859" s="13">
        <v>4146542.33</v>
      </c>
      <c r="I1859" s="13">
        <v>5302228.0599999996</v>
      </c>
      <c r="J1859" s="5">
        <v>40148</v>
      </c>
      <c r="K1859" s="6">
        <f t="shared" ref="K1859:K1922" si="29">H1859/F1859</f>
        <v>2765.7813210781533</v>
      </c>
      <c r="L1859" s="51">
        <v>5201</v>
      </c>
      <c r="M1859" s="51" t="s">
        <v>8711</v>
      </c>
      <c r="N1859" s="9">
        <v>5208905</v>
      </c>
      <c r="V1859" s="66"/>
      <c r="W1859" s="66"/>
    </row>
    <row r="1860" spans="1:23" x14ac:dyDescent="0.25">
      <c r="A1860" s="9">
        <v>1859</v>
      </c>
      <c r="B1860" s="9" t="s">
        <v>211</v>
      </c>
      <c r="C1860" s="10" t="s">
        <v>2136</v>
      </c>
      <c r="D1860" s="9">
        <v>5211206</v>
      </c>
      <c r="E1860" s="10" t="s">
        <v>4543</v>
      </c>
      <c r="F1860" s="13">
        <v>772.76</v>
      </c>
      <c r="G1860" s="13">
        <v>444032.68</v>
      </c>
      <c r="H1860" s="13">
        <v>2455301.2799999998</v>
      </c>
      <c r="I1860" s="13">
        <v>2899333.96</v>
      </c>
      <c r="J1860" s="5">
        <v>39845</v>
      </c>
      <c r="K1860" s="6">
        <f t="shared" si="29"/>
        <v>3177.3141466949633</v>
      </c>
      <c r="L1860" s="51">
        <v>5202</v>
      </c>
      <c r="M1860" s="51" t="s">
        <v>8678</v>
      </c>
      <c r="N1860" s="9">
        <v>5211206</v>
      </c>
      <c r="V1860" s="66"/>
      <c r="W1860" s="66"/>
    </row>
    <row r="1861" spans="1:23" x14ac:dyDescent="0.25">
      <c r="A1861" s="9">
        <v>1860</v>
      </c>
      <c r="B1861" s="9" t="s">
        <v>211</v>
      </c>
      <c r="C1861" s="10" t="s">
        <v>3541</v>
      </c>
      <c r="D1861" s="9">
        <v>5213103</v>
      </c>
      <c r="E1861" s="10" t="s">
        <v>4545</v>
      </c>
      <c r="F1861" s="13">
        <v>1342.6</v>
      </c>
      <c r="G1861" s="13">
        <v>456809.25</v>
      </c>
      <c r="H1861" s="13">
        <v>2993310.25</v>
      </c>
      <c r="I1861" s="13">
        <v>3450119.5</v>
      </c>
      <c r="J1861" s="5">
        <v>38412</v>
      </c>
      <c r="K1861" s="6">
        <f t="shared" si="29"/>
        <v>2229.4877476538063</v>
      </c>
      <c r="L1861" s="51">
        <v>5207</v>
      </c>
      <c r="M1861" s="51" t="s">
        <v>8696</v>
      </c>
      <c r="N1861" s="9">
        <v>5213103</v>
      </c>
      <c r="V1861" s="66"/>
      <c r="W1861" s="66"/>
    </row>
    <row r="1862" spans="1:23" x14ac:dyDescent="0.25">
      <c r="A1862" s="9">
        <v>1861</v>
      </c>
      <c r="B1862" s="9" t="s">
        <v>243</v>
      </c>
      <c r="C1862" s="10" t="s">
        <v>833</v>
      </c>
      <c r="D1862" s="9">
        <v>2903904</v>
      </c>
      <c r="E1862" s="10" t="s">
        <v>4549</v>
      </c>
      <c r="F1862" s="13">
        <v>4984.13</v>
      </c>
      <c r="G1862" s="13">
        <v>91387.27</v>
      </c>
      <c r="H1862" s="13">
        <v>847811.98</v>
      </c>
      <c r="I1862" s="13">
        <v>939199.25</v>
      </c>
      <c r="J1862" s="5">
        <v>37895</v>
      </c>
      <c r="K1862" s="6">
        <f t="shared" si="29"/>
        <v>170.10230070242952</v>
      </c>
      <c r="L1862" s="51">
        <v>2902</v>
      </c>
      <c r="M1862" s="51" t="s">
        <v>8682</v>
      </c>
      <c r="N1862" s="9">
        <v>2903904</v>
      </c>
      <c r="V1862" s="66"/>
      <c r="W1862" s="66"/>
    </row>
    <row r="1863" spans="1:23" x14ac:dyDescent="0.25">
      <c r="A1863" s="9">
        <v>1862</v>
      </c>
      <c r="B1863" s="9" t="s">
        <v>243</v>
      </c>
      <c r="C1863" s="10" t="s">
        <v>1612</v>
      </c>
      <c r="D1863" s="9">
        <v>2910404</v>
      </c>
      <c r="E1863" s="10" t="s">
        <v>4551</v>
      </c>
      <c r="F1863" s="13">
        <v>63.08</v>
      </c>
      <c r="G1863" s="13">
        <v>9849.57</v>
      </c>
      <c r="H1863" s="13">
        <v>64516.18</v>
      </c>
      <c r="I1863" s="13">
        <v>74365.75</v>
      </c>
      <c r="J1863" s="5">
        <v>38108</v>
      </c>
      <c r="K1863" s="6">
        <f t="shared" si="29"/>
        <v>1022.7675967025999</v>
      </c>
      <c r="L1863" s="51">
        <v>2909</v>
      </c>
      <c r="M1863" s="51" t="s">
        <v>8657</v>
      </c>
      <c r="N1863" s="9">
        <v>2910404</v>
      </c>
      <c r="V1863" s="66"/>
      <c r="W1863" s="66"/>
    </row>
    <row r="1864" spans="1:23" x14ac:dyDescent="0.25">
      <c r="A1864" s="9">
        <v>1863</v>
      </c>
      <c r="B1864" s="9" t="s">
        <v>243</v>
      </c>
      <c r="C1864" s="10" t="s">
        <v>4553</v>
      </c>
      <c r="D1864" s="9">
        <v>2927903</v>
      </c>
      <c r="E1864" s="10" t="s">
        <v>4554</v>
      </c>
      <c r="F1864" s="13">
        <v>728.94</v>
      </c>
      <c r="G1864" s="13">
        <v>94814.35</v>
      </c>
      <c r="H1864" s="13">
        <v>81917.88</v>
      </c>
      <c r="I1864" s="13">
        <v>176732.23</v>
      </c>
      <c r="J1864" s="5">
        <v>38261</v>
      </c>
      <c r="K1864" s="6">
        <f t="shared" si="29"/>
        <v>112.37945509918512</v>
      </c>
      <c r="L1864" s="51">
        <v>2909</v>
      </c>
      <c r="M1864" s="51" t="s">
        <v>8657</v>
      </c>
      <c r="N1864" s="9">
        <v>2927903</v>
      </c>
      <c r="V1864" s="66"/>
      <c r="W1864" s="66"/>
    </row>
    <row r="1865" spans="1:23" x14ac:dyDescent="0.25">
      <c r="A1865" s="9">
        <v>1864</v>
      </c>
      <c r="B1865" s="9" t="s">
        <v>243</v>
      </c>
      <c r="C1865" s="10" t="s">
        <v>4556</v>
      </c>
      <c r="D1865" s="9">
        <v>2923357</v>
      </c>
      <c r="E1865" s="10" t="s">
        <v>4557</v>
      </c>
      <c r="F1865" s="13">
        <v>2055.4499999999998</v>
      </c>
      <c r="G1865" s="13">
        <v>247694.49</v>
      </c>
      <c r="H1865" s="13">
        <v>717620.7</v>
      </c>
      <c r="I1865" s="13">
        <v>965315.19</v>
      </c>
      <c r="J1865" s="5">
        <v>39142</v>
      </c>
      <c r="K1865" s="6">
        <f t="shared" si="29"/>
        <v>349.1307013062833</v>
      </c>
      <c r="L1865" s="51">
        <v>2906</v>
      </c>
      <c r="M1865" s="51" t="s">
        <v>8665</v>
      </c>
      <c r="N1865" s="9">
        <v>2923357</v>
      </c>
      <c r="V1865" s="66"/>
      <c r="W1865" s="66"/>
    </row>
    <row r="1866" spans="1:23" x14ac:dyDescent="0.25">
      <c r="A1866" s="9">
        <v>1865</v>
      </c>
      <c r="B1866" s="9" t="s">
        <v>243</v>
      </c>
      <c r="C1866" s="10" t="s">
        <v>4559</v>
      </c>
      <c r="D1866" s="9">
        <v>2912806</v>
      </c>
      <c r="E1866" s="10" t="s">
        <v>4560</v>
      </c>
      <c r="F1866" s="13">
        <v>413.37</v>
      </c>
      <c r="G1866" s="13">
        <v>133662.88</v>
      </c>
      <c r="H1866" s="13">
        <v>1542888.65</v>
      </c>
      <c r="I1866" s="13">
        <v>1676551.53</v>
      </c>
      <c r="J1866" s="5">
        <v>39295</v>
      </c>
      <c r="K1866" s="6">
        <f t="shared" si="29"/>
        <v>3732.464015288966</v>
      </c>
      <c r="L1866" s="51">
        <v>2908</v>
      </c>
      <c r="M1866" s="51" t="s">
        <v>8703</v>
      </c>
      <c r="N1866" s="9">
        <v>2912806</v>
      </c>
      <c r="V1866" s="66"/>
      <c r="W1866" s="66"/>
    </row>
    <row r="1867" spans="1:23" x14ac:dyDescent="0.25">
      <c r="A1867" s="9">
        <v>1866</v>
      </c>
      <c r="B1867" s="9" t="s">
        <v>39</v>
      </c>
      <c r="C1867" s="10" t="s">
        <v>3673</v>
      </c>
      <c r="D1867" s="9">
        <v>2512507</v>
      </c>
      <c r="E1867" s="10" t="s">
        <v>1894</v>
      </c>
      <c r="F1867" s="13">
        <v>741.4</v>
      </c>
      <c r="G1867" s="13">
        <v>9364.6299999999992</v>
      </c>
      <c r="H1867" s="13">
        <v>182810.01</v>
      </c>
      <c r="I1867" s="13">
        <v>192174.64</v>
      </c>
      <c r="J1867" s="5">
        <v>37803</v>
      </c>
      <c r="K1867" s="6">
        <f t="shared" si="29"/>
        <v>246.57406258429998</v>
      </c>
      <c r="L1867" s="51">
        <v>2503</v>
      </c>
      <c r="M1867" s="51" t="s">
        <v>8621</v>
      </c>
      <c r="N1867" s="9">
        <v>2512507</v>
      </c>
      <c r="V1867" s="66"/>
      <c r="W1867" s="66"/>
    </row>
    <row r="1868" spans="1:23" x14ac:dyDescent="0.25">
      <c r="A1868" s="9">
        <v>1867</v>
      </c>
      <c r="B1868" s="9" t="s">
        <v>243</v>
      </c>
      <c r="C1868" s="10" t="s">
        <v>4563</v>
      </c>
      <c r="D1868" s="9">
        <v>2917607</v>
      </c>
      <c r="E1868" s="10" t="s">
        <v>4564</v>
      </c>
      <c r="F1868" s="13">
        <v>848.56</v>
      </c>
      <c r="G1868" s="13">
        <v>65285.58</v>
      </c>
      <c r="H1868" s="13">
        <v>191224.03</v>
      </c>
      <c r="I1868" s="13">
        <v>256509.61</v>
      </c>
      <c r="J1868" s="5">
        <v>37530</v>
      </c>
      <c r="K1868" s="6">
        <f t="shared" si="29"/>
        <v>225.35121853492979</v>
      </c>
      <c r="L1868" s="51">
        <v>2909</v>
      </c>
      <c r="M1868" s="51" t="s">
        <v>8657</v>
      </c>
      <c r="N1868" s="9">
        <v>2917607</v>
      </c>
      <c r="V1868" s="66"/>
      <c r="W1868" s="66"/>
    </row>
    <row r="1869" spans="1:23" x14ac:dyDescent="0.25">
      <c r="A1869" s="9">
        <v>1868</v>
      </c>
      <c r="B1869" s="9" t="s">
        <v>243</v>
      </c>
      <c r="C1869" s="10" t="s">
        <v>4566</v>
      </c>
      <c r="D1869" s="9">
        <v>2914901</v>
      </c>
      <c r="E1869" s="10" t="s">
        <v>4567</v>
      </c>
      <c r="F1869" s="13">
        <v>553.47</v>
      </c>
      <c r="G1869" s="13">
        <v>478515.56</v>
      </c>
      <c r="H1869" s="13">
        <v>518543.68</v>
      </c>
      <c r="I1869" s="13">
        <v>997059.24</v>
      </c>
      <c r="J1869" s="5">
        <v>38261</v>
      </c>
      <c r="K1869" s="6">
        <f t="shared" si="29"/>
        <v>936.89573057256939</v>
      </c>
      <c r="L1869" s="51">
        <v>2907</v>
      </c>
      <c r="M1869" s="51" t="s">
        <v>8630</v>
      </c>
      <c r="N1869" s="9">
        <v>2914901</v>
      </c>
      <c r="V1869" s="66"/>
      <c r="W1869" s="66"/>
    </row>
    <row r="1870" spans="1:23" x14ac:dyDescent="0.25">
      <c r="A1870" s="9">
        <v>1869</v>
      </c>
      <c r="B1870" s="9" t="s">
        <v>243</v>
      </c>
      <c r="C1870" s="10" t="s">
        <v>4569</v>
      </c>
      <c r="D1870" s="9">
        <v>2930204</v>
      </c>
      <c r="E1870" s="10" t="s">
        <v>4570</v>
      </c>
      <c r="F1870" s="13">
        <v>674.3</v>
      </c>
      <c r="G1870" s="13">
        <v>0</v>
      </c>
      <c r="H1870" s="13">
        <v>116045.83</v>
      </c>
      <c r="I1870" s="13">
        <v>116045.83</v>
      </c>
      <c r="J1870" s="5">
        <v>39508</v>
      </c>
      <c r="K1870" s="6">
        <f t="shared" si="29"/>
        <v>172.09822037668695</v>
      </c>
      <c r="L1870" s="51">
        <v>2904</v>
      </c>
      <c r="M1870" s="51" t="s">
        <v>8641</v>
      </c>
      <c r="N1870" s="9">
        <v>2930204</v>
      </c>
      <c r="V1870" s="66"/>
      <c r="W1870" s="66"/>
    </row>
    <row r="1871" spans="1:23" x14ac:dyDescent="0.25">
      <c r="A1871" s="9">
        <v>1870</v>
      </c>
      <c r="B1871" s="9" t="s">
        <v>243</v>
      </c>
      <c r="C1871" s="10" t="s">
        <v>4572</v>
      </c>
      <c r="D1871" s="9">
        <v>2923704</v>
      </c>
      <c r="E1871" s="10" t="s">
        <v>3281</v>
      </c>
      <c r="F1871" s="13">
        <v>2269.27</v>
      </c>
      <c r="G1871" s="13">
        <v>76472.479999999996</v>
      </c>
      <c r="H1871" s="13">
        <v>345459.29</v>
      </c>
      <c r="I1871" s="13">
        <v>421931.77</v>
      </c>
      <c r="J1871" s="5">
        <v>39479</v>
      </c>
      <c r="K1871" s="6">
        <f t="shared" si="29"/>
        <v>152.2336654518854</v>
      </c>
      <c r="L1871" s="51">
        <v>2902</v>
      </c>
      <c r="M1871" s="51" t="s">
        <v>8682</v>
      </c>
      <c r="N1871" s="9">
        <v>2923704</v>
      </c>
      <c r="V1871" s="66"/>
      <c r="W1871" s="66"/>
    </row>
    <row r="1872" spans="1:23" x14ac:dyDescent="0.25">
      <c r="A1872" s="9">
        <v>1871</v>
      </c>
      <c r="B1872" s="9" t="s">
        <v>243</v>
      </c>
      <c r="C1872" s="10" t="s">
        <v>1085</v>
      </c>
      <c r="D1872" s="9">
        <v>2914802</v>
      </c>
      <c r="E1872" s="10" t="s">
        <v>4574</v>
      </c>
      <c r="F1872" s="13">
        <v>343.34</v>
      </c>
      <c r="G1872" s="13">
        <v>384263.49</v>
      </c>
      <c r="H1872" s="13">
        <v>427065.96</v>
      </c>
      <c r="I1872" s="13">
        <v>811329.45</v>
      </c>
      <c r="J1872" s="5">
        <v>38261</v>
      </c>
      <c r="K1872" s="6">
        <f t="shared" si="29"/>
        <v>1243.8572843245763</v>
      </c>
      <c r="L1872" s="51">
        <v>2907</v>
      </c>
      <c r="M1872" s="51" t="s">
        <v>8630</v>
      </c>
      <c r="N1872" s="9">
        <v>2914802</v>
      </c>
      <c r="V1872" s="66"/>
      <c r="W1872" s="66"/>
    </row>
    <row r="1873" spans="1:23" x14ac:dyDescent="0.25">
      <c r="A1873" s="9">
        <v>1872</v>
      </c>
      <c r="B1873" s="9" t="s">
        <v>243</v>
      </c>
      <c r="C1873" s="10" t="s">
        <v>4576</v>
      </c>
      <c r="D1873" s="9">
        <v>2932309</v>
      </c>
      <c r="E1873" s="10" t="s">
        <v>4577</v>
      </c>
      <c r="F1873" s="13">
        <v>243.42</v>
      </c>
      <c r="G1873" s="13">
        <v>283478.78000000003</v>
      </c>
      <c r="H1873" s="13">
        <v>449670.47</v>
      </c>
      <c r="I1873" s="13">
        <v>733149.25</v>
      </c>
      <c r="J1873" s="5">
        <v>38749</v>
      </c>
      <c r="K1873" s="6">
        <f t="shared" si="29"/>
        <v>1847.3028921206146</v>
      </c>
      <c r="L1873" s="51">
        <v>2907</v>
      </c>
      <c r="M1873" s="51" t="s">
        <v>8630</v>
      </c>
      <c r="N1873" s="9">
        <v>2932309</v>
      </c>
      <c r="V1873" s="66"/>
      <c r="W1873" s="66"/>
    </row>
    <row r="1874" spans="1:23" x14ac:dyDescent="0.25">
      <c r="A1874" s="9">
        <v>1873</v>
      </c>
      <c r="B1874" s="9" t="s">
        <v>243</v>
      </c>
      <c r="C1874" s="10" t="s">
        <v>937</v>
      </c>
      <c r="D1874" s="9">
        <v>2930105</v>
      </c>
      <c r="E1874" s="10" t="s">
        <v>4579</v>
      </c>
      <c r="F1874" s="13">
        <v>319.29000000000002</v>
      </c>
      <c r="G1874" s="13">
        <v>58049.84</v>
      </c>
      <c r="H1874" s="13">
        <v>243309.51</v>
      </c>
      <c r="I1874" s="13">
        <v>301359.34999999998</v>
      </c>
      <c r="J1874" s="5">
        <v>39569</v>
      </c>
      <c r="K1874" s="6">
        <f t="shared" si="29"/>
        <v>762.03297942309496</v>
      </c>
      <c r="L1874" s="51">
        <v>2906</v>
      </c>
      <c r="M1874" s="51" t="s">
        <v>8665</v>
      </c>
      <c r="N1874" s="9">
        <v>2930105</v>
      </c>
      <c r="V1874" s="66"/>
      <c r="W1874" s="66"/>
    </row>
    <row r="1875" spans="1:23" x14ac:dyDescent="0.25">
      <c r="A1875" s="9">
        <v>1874</v>
      </c>
      <c r="B1875" s="9" t="s">
        <v>243</v>
      </c>
      <c r="C1875" s="10" t="s">
        <v>959</v>
      </c>
      <c r="D1875" s="9">
        <v>2906808</v>
      </c>
      <c r="E1875" s="10" t="s">
        <v>4581</v>
      </c>
      <c r="F1875" s="13">
        <v>283.33</v>
      </c>
      <c r="G1875" s="13">
        <v>11017.49</v>
      </c>
      <c r="H1875" s="13">
        <v>75642.820000000007</v>
      </c>
      <c r="I1875" s="13">
        <v>86660.31</v>
      </c>
      <c r="J1875" s="5">
        <v>38261</v>
      </c>
      <c r="K1875" s="6">
        <f t="shared" si="29"/>
        <v>266.97779973882052</v>
      </c>
      <c r="L1875" s="51">
        <v>2906</v>
      </c>
      <c r="M1875" s="51" t="s">
        <v>8665</v>
      </c>
      <c r="N1875" s="9">
        <v>2906808</v>
      </c>
      <c r="V1875" s="66"/>
      <c r="W1875" s="66"/>
    </row>
    <row r="1876" spans="1:23" x14ac:dyDescent="0.25">
      <c r="A1876" s="9">
        <v>1875</v>
      </c>
      <c r="B1876" s="9" t="s">
        <v>119</v>
      </c>
      <c r="C1876" s="10" t="s">
        <v>4583</v>
      </c>
      <c r="D1876" s="9">
        <v>2607653</v>
      </c>
      <c r="E1876" s="10" t="s">
        <v>4584</v>
      </c>
      <c r="F1876" s="13">
        <v>671.01</v>
      </c>
      <c r="G1876" s="13">
        <v>130231.44</v>
      </c>
      <c r="H1876" s="13">
        <v>540861.31999999995</v>
      </c>
      <c r="I1876" s="13">
        <v>671092.76</v>
      </c>
      <c r="J1876" s="5">
        <v>37561</v>
      </c>
      <c r="K1876" s="6">
        <f t="shared" si="29"/>
        <v>806.04062532600108</v>
      </c>
      <c r="L1876" s="51">
        <v>2604</v>
      </c>
      <c r="M1876" s="51" t="s">
        <v>8664</v>
      </c>
      <c r="N1876" s="9">
        <v>2607653</v>
      </c>
      <c r="V1876" s="66"/>
      <c r="W1876" s="66"/>
    </row>
    <row r="1877" spans="1:23" x14ac:dyDescent="0.25">
      <c r="A1877" s="9">
        <v>1876</v>
      </c>
      <c r="B1877" s="9" t="s">
        <v>243</v>
      </c>
      <c r="C1877" s="10" t="s">
        <v>1025</v>
      </c>
      <c r="D1877" s="9">
        <v>2915007</v>
      </c>
      <c r="E1877" s="10" t="s">
        <v>4586</v>
      </c>
      <c r="F1877" s="13">
        <v>1529.83</v>
      </c>
      <c r="G1877" s="13">
        <v>294356.34999999998</v>
      </c>
      <c r="H1877" s="13">
        <v>555589.19999999995</v>
      </c>
      <c r="I1877" s="13">
        <v>849945.55</v>
      </c>
      <c r="J1877" s="5">
        <v>38292</v>
      </c>
      <c r="K1877" s="6">
        <f t="shared" si="29"/>
        <v>363.17054836158263</v>
      </c>
      <c r="L1877" s="51">
        <v>2909</v>
      </c>
      <c r="M1877" s="51" t="s">
        <v>8657</v>
      </c>
      <c r="N1877" s="9">
        <v>2915007</v>
      </c>
      <c r="V1877" s="66"/>
      <c r="W1877" s="66"/>
    </row>
    <row r="1878" spans="1:23" x14ac:dyDescent="0.25">
      <c r="A1878" s="9">
        <v>1877</v>
      </c>
      <c r="B1878" s="9" t="s">
        <v>390</v>
      </c>
      <c r="C1878" s="10" t="s">
        <v>4588</v>
      </c>
      <c r="D1878" s="9">
        <v>2927606</v>
      </c>
      <c r="E1878" s="10" t="s">
        <v>4589</v>
      </c>
      <c r="F1878" s="13">
        <v>1225.56</v>
      </c>
      <c r="G1878" s="13">
        <v>79548.740000000005</v>
      </c>
      <c r="H1878" s="13">
        <v>1046259.34</v>
      </c>
      <c r="I1878" s="13">
        <v>1125808.08</v>
      </c>
      <c r="J1878" s="5">
        <v>39904</v>
      </c>
      <c r="K1878" s="6">
        <f t="shared" si="29"/>
        <v>853.69899474525937</v>
      </c>
      <c r="L1878" s="51">
        <v>2905</v>
      </c>
      <c r="M1878" s="51" t="s">
        <v>8694</v>
      </c>
      <c r="N1878" s="9">
        <v>2927606</v>
      </c>
      <c r="V1878" s="66"/>
      <c r="W1878" s="66"/>
    </row>
    <row r="1879" spans="1:23" x14ac:dyDescent="0.25">
      <c r="A1879" s="9">
        <v>1878</v>
      </c>
      <c r="B1879" s="9" t="s">
        <v>243</v>
      </c>
      <c r="C1879" s="10" t="s">
        <v>1110</v>
      </c>
      <c r="D1879" s="9">
        <v>2931905</v>
      </c>
      <c r="E1879" s="10" t="s">
        <v>4591</v>
      </c>
      <c r="F1879" s="13">
        <v>1402.92</v>
      </c>
      <c r="G1879" s="13">
        <v>87479.58</v>
      </c>
      <c r="H1879" s="13">
        <v>1218336.3799999999</v>
      </c>
      <c r="I1879" s="13">
        <v>1305815.96</v>
      </c>
      <c r="J1879" s="5">
        <v>39753</v>
      </c>
      <c r="K1879" s="6">
        <f t="shared" si="29"/>
        <v>868.42897670572791</v>
      </c>
      <c r="L1879" s="51">
        <v>2906</v>
      </c>
      <c r="M1879" s="51" t="s">
        <v>8665</v>
      </c>
      <c r="N1879" s="9">
        <v>2931905</v>
      </c>
      <c r="V1879" s="66"/>
      <c r="W1879" s="66"/>
    </row>
    <row r="1880" spans="1:23" x14ac:dyDescent="0.25">
      <c r="A1880" s="9">
        <v>1879</v>
      </c>
      <c r="B1880" s="9" t="s">
        <v>243</v>
      </c>
      <c r="C1880" s="10" t="s">
        <v>1460</v>
      </c>
      <c r="D1880" s="9">
        <v>2927705</v>
      </c>
      <c r="E1880" s="10" t="s">
        <v>4593</v>
      </c>
      <c r="F1880" s="13">
        <v>1005.48</v>
      </c>
      <c r="G1880" s="13">
        <v>694269.3</v>
      </c>
      <c r="H1880" s="13">
        <v>2863890.47</v>
      </c>
      <c r="I1880" s="13">
        <v>3558159.77</v>
      </c>
      <c r="J1880" s="5">
        <v>39508</v>
      </c>
      <c r="K1880" s="6">
        <f t="shared" si="29"/>
        <v>2848.2818852687274</v>
      </c>
      <c r="L1880" s="51">
        <v>2908</v>
      </c>
      <c r="M1880" s="51" t="s">
        <v>8703</v>
      </c>
      <c r="N1880" s="9">
        <v>2927705</v>
      </c>
      <c r="V1880" s="66"/>
      <c r="W1880" s="66"/>
    </row>
    <row r="1881" spans="1:23" x14ac:dyDescent="0.25">
      <c r="A1881" s="9">
        <v>1880</v>
      </c>
      <c r="B1881" s="9" t="s">
        <v>243</v>
      </c>
      <c r="C1881" s="10" t="s">
        <v>4595</v>
      </c>
      <c r="D1881" s="9">
        <v>2906006</v>
      </c>
      <c r="E1881" s="10" t="s">
        <v>4596</v>
      </c>
      <c r="F1881" s="13">
        <v>620.05999999999995</v>
      </c>
      <c r="G1881" s="13">
        <v>374963.88</v>
      </c>
      <c r="H1881" s="13">
        <v>105596.74</v>
      </c>
      <c r="I1881" s="13">
        <v>480560.62</v>
      </c>
      <c r="J1881" s="5">
        <v>39142</v>
      </c>
      <c r="K1881" s="6">
        <f t="shared" si="29"/>
        <v>170.30084185401415</v>
      </c>
      <c r="L1881" s="51">
        <v>2904</v>
      </c>
      <c r="M1881" s="51" t="s">
        <v>8641</v>
      </c>
      <c r="N1881" s="9">
        <v>2906006</v>
      </c>
      <c r="V1881" s="66"/>
      <c r="W1881" s="66"/>
    </row>
    <row r="1882" spans="1:23" x14ac:dyDescent="0.25">
      <c r="A1882" s="9">
        <v>1881</v>
      </c>
      <c r="B1882" s="9" t="s">
        <v>243</v>
      </c>
      <c r="C1882" s="10" t="s">
        <v>4598</v>
      </c>
      <c r="D1882" s="9">
        <v>2914307</v>
      </c>
      <c r="E1882" s="10" t="s">
        <v>4599</v>
      </c>
      <c r="F1882" s="13">
        <v>1219.6099999999999</v>
      </c>
      <c r="G1882" s="13">
        <v>43093.91</v>
      </c>
      <c r="H1882" s="13">
        <v>285357.64</v>
      </c>
      <c r="I1882" s="13">
        <v>328451.55</v>
      </c>
      <c r="J1882" s="5">
        <v>37438</v>
      </c>
      <c r="K1882" s="6">
        <f t="shared" si="29"/>
        <v>233.97450004509642</v>
      </c>
      <c r="L1882" s="51">
        <v>2909</v>
      </c>
      <c r="M1882" s="51" t="s">
        <v>8657</v>
      </c>
      <c r="N1882" s="9">
        <v>2914307</v>
      </c>
      <c r="V1882" s="66"/>
      <c r="W1882" s="66"/>
    </row>
    <row r="1883" spans="1:23" x14ac:dyDescent="0.25">
      <c r="A1883" s="9">
        <v>1882</v>
      </c>
      <c r="B1883" s="9" t="s">
        <v>243</v>
      </c>
      <c r="C1883" s="10" t="s">
        <v>4601</v>
      </c>
      <c r="D1883" s="9">
        <v>2919009</v>
      </c>
      <c r="E1883" s="10" t="s">
        <v>4602</v>
      </c>
      <c r="F1883" s="13">
        <v>814.53</v>
      </c>
      <c r="G1883" s="13">
        <v>126317.17</v>
      </c>
      <c r="H1883" s="13">
        <v>379585.3</v>
      </c>
      <c r="I1883" s="13">
        <v>505902.47</v>
      </c>
      <c r="J1883" s="5">
        <v>38930</v>
      </c>
      <c r="K1883" s="6">
        <f t="shared" si="29"/>
        <v>466.01758069070507</v>
      </c>
      <c r="L1883" s="51">
        <v>2906</v>
      </c>
      <c r="M1883" s="51" t="s">
        <v>8665</v>
      </c>
      <c r="N1883" s="9">
        <v>2919009</v>
      </c>
      <c r="V1883" s="66"/>
      <c r="W1883" s="66"/>
    </row>
    <row r="1884" spans="1:23" x14ac:dyDescent="0.25">
      <c r="A1884" s="9">
        <v>1883</v>
      </c>
      <c r="B1884" s="9" t="s">
        <v>243</v>
      </c>
      <c r="C1884" s="10" t="s">
        <v>4604</v>
      </c>
      <c r="D1884" s="9">
        <v>2906303</v>
      </c>
      <c r="E1884" s="10" t="s">
        <v>4605</v>
      </c>
      <c r="F1884" s="13">
        <v>378.92</v>
      </c>
      <c r="G1884" s="13">
        <v>280362.96999999997</v>
      </c>
      <c r="H1884" s="13">
        <v>403636.07</v>
      </c>
      <c r="I1884" s="13">
        <v>683999.04</v>
      </c>
      <c r="J1884" s="5">
        <v>38261</v>
      </c>
      <c r="K1884" s="6">
        <f t="shared" si="29"/>
        <v>1065.2276733875224</v>
      </c>
      <c r="L1884" s="51">
        <v>2908</v>
      </c>
      <c r="M1884" s="51" t="s">
        <v>8703</v>
      </c>
      <c r="N1884" s="9">
        <v>2906303</v>
      </c>
      <c r="V1884" s="66"/>
      <c r="W1884" s="66"/>
    </row>
    <row r="1885" spans="1:23" x14ac:dyDescent="0.25">
      <c r="A1885" s="9">
        <v>1884</v>
      </c>
      <c r="B1885" s="9" t="s">
        <v>243</v>
      </c>
      <c r="C1885" s="10" t="s">
        <v>4604</v>
      </c>
      <c r="D1885" s="9">
        <v>2906303</v>
      </c>
      <c r="E1885" s="10" t="s">
        <v>4607</v>
      </c>
      <c r="F1885" s="13">
        <v>329</v>
      </c>
      <c r="G1885" s="13">
        <v>101043.4</v>
      </c>
      <c r="H1885" s="13">
        <v>519293.18</v>
      </c>
      <c r="I1885" s="13">
        <v>620336.57999999996</v>
      </c>
      <c r="J1885" s="5">
        <v>38169</v>
      </c>
      <c r="K1885" s="6">
        <f t="shared" si="29"/>
        <v>1578.3987234042554</v>
      </c>
      <c r="L1885" s="51">
        <v>2908</v>
      </c>
      <c r="M1885" s="51" t="s">
        <v>8703</v>
      </c>
      <c r="N1885" s="9">
        <v>2906303</v>
      </c>
      <c r="V1885" s="66"/>
      <c r="W1885" s="66"/>
    </row>
    <row r="1886" spans="1:23" x14ac:dyDescent="0.25">
      <c r="A1886" s="9">
        <v>1885</v>
      </c>
      <c r="B1886" s="9" t="s">
        <v>243</v>
      </c>
      <c r="C1886" s="10" t="s">
        <v>4563</v>
      </c>
      <c r="D1886" s="9">
        <v>2917607</v>
      </c>
      <c r="E1886" s="10" t="s">
        <v>3140</v>
      </c>
      <c r="F1886" s="13">
        <v>1802</v>
      </c>
      <c r="G1886" s="13">
        <v>121712.38</v>
      </c>
      <c r="H1886" s="13">
        <v>557738.21</v>
      </c>
      <c r="I1886" s="13">
        <v>679450.59</v>
      </c>
      <c r="J1886" s="5">
        <v>38473</v>
      </c>
      <c r="K1886" s="6">
        <f t="shared" si="29"/>
        <v>309.51066037735848</v>
      </c>
      <c r="L1886" s="51">
        <v>2909</v>
      </c>
      <c r="M1886" s="51" t="s">
        <v>8657</v>
      </c>
      <c r="N1886" s="9">
        <v>2917607</v>
      </c>
      <c r="V1886" s="66"/>
      <c r="W1886" s="66"/>
    </row>
    <row r="1887" spans="1:23" x14ac:dyDescent="0.25">
      <c r="A1887" s="9">
        <v>1886</v>
      </c>
      <c r="B1887" s="9" t="s">
        <v>243</v>
      </c>
      <c r="C1887" s="10" t="s">
        <v>246</v>
      </c>
      <c r="D1887" s="9">
        <v>2913606</v>
      </c>
      <c r="E1887" s="10" t="s">
        <v>278</v>
      </c>
      <c r="F1887" s="13">
        <v>235.48</v>
      </c>
      <c r="G1887" s="13">
        <v>170265.22</v>
      </c>
      <c r="H1887" s="13">
        <v>110961.84</v>
      </c>
      <c r="I1887" s="13">
        <v>281227.06</v>
      </c>
      <c r="J1887" s="5">
        <v>37803</v>
      </c>
      <c r="K1887" s="6">
        <f t="shared" si="29"/>
        <v>471.21555970783083</v>
      </c>
      <c r="L1887" s="51">
        <v>2907</v>
      </c>
      <c r="M1887" s="51" t="s">
        <v>8630</v>
      </c>
      <c r="N1887" s="9">
        <v>2913606</v>
      </c>
      <c r="V1887" s="66"/>
      <c r="W1887" s="66"/>
    </row>
    <row r="1888" spans="1:23" x14ac:dyDescent="0.25">
      <c r="A1888" s="9">
        <v>1887</v>
      </c>
      <c r="B1888" s="9" t="s">
        <v>243</v>
      </c>
      <c r="C1888" s="10" t="s">
        <v>1426</v>
      </c>
      <c r="D1888" s="9">
        <v>2915502</v>
      </c>
      <c r="E1888" s="10" t="s">
        <v>4611</v>
      </c>
      <c r="F1888" s="13">
        <v>86.33</v>
      </c>
      <c r="G1888" s="13">
        <v>185970.18</v>
      </c>
      <c r="H1888" s="13">
        <v>74577.87</v>
      </c>
      <c r="I1888" s="13">
        <v>260548.05</v>
      </c>
      <c r="J1888" s="5">
        <v>38777</v>
      </c>
      <c r="K1888" s="6">
        <f t="shared" si="29"/>
        <v>863.86968608826589</v>
      </c>
      <c r="L1888" s="51">
        <v>2907</v>
      </c>
      <c r="M1888" s="51" t="s">
        <v>8630</v>
      </c>
      <c r="N1888" s="9">
        <v>2915502</v>
      </c>
      <c r="V1888" s="66"/>
      <c r="W1888" s="66"/>
    </row>
    <row r="1889" spans="1:23" x14ac:dyDescent="0.25">
      <c r="A1889" s="9">
        <v>1888</v>
      </c>
      <c r="B1889" s="9" t="s">
        <v>243</v>
      </c>
      <c r="C1889" s="10" t="s">
        <v>4613</v>
      </c>
      <c r="D1889" s="9">
        <v>2920908</v>
      </c>
      <c r="E1889" s="10" t="s">
        <v>1613</v>
      </c>
      <c r="F1889" s="13">
        <v>48.35</v>
      </c>
      <c r="G1889" s="13">
        <v>17830.84</v>
      </c>
      <c r="H1889" s="13">
        <v>87597.57</v>
      </c>
      <c r="I1889" s="13">
        <v>105428.41</v>
      </c>
      <c r="J1889" s="5">
        <v>39753</v>
      </c>
      <c r="K1889" s="6">
        <f t="shared" si="29"/>
        <v>1811.7387797311274</v>
      </c>
      <c r="L1889" s="51">
        <v>2908</v>
      </c>
      <c r="M1889" s="51" t="s">
        <v>8703</v>
      </c>
      <c r="N1889" s="9">
        <v>2920908</v>
      </c>
      <c r="V1889" s="66"/>
      <c r="W1889" s="66"/>
    </row>
    <row r="1890" spans="1:23" x14ac:dyDescent="0.25">
      <c r="A1890" s="9">
        <v>1889</v>
      </c>
      <c r="B1890" s="9" t="s">
        <v>243</v>
      </c>
      <c r="C1890" s="10" t="s">
        <v>1110</v>
      </c>
      <c r="D1890" s="9">
        <v>2931905</v>
      </c>
      <c r="E1890" s="10" t="s">
        <v>4615</v>
      </c>
      <c r="F1890" s="13">
        <v>1295</v>
      </c>
      <c r="G1890" s="13">
        <v>458753.01</v>
      </c>
      <c r="H1890" s="13">
        <v>526127.32999999996</v>
      </c>
      <c r="I1890" s="13">
        <v>984880.34</v>
      </c>
      <c r="J1890" s="5">
        <v>37653</v>
      </c>
      <c r="K1890" s="6">
        <f t="shared" si="29"/>
        <v>406.27593050193047</v>
      </c>
      <c r="L1890" s="51">
        <v>2906</v>
      </c>
      <c r="M1890" s="51" t="s">
        <v>8665</v>
      </c>
      <c r="N1890" s="9">
        <v>2931905</v>
      </c>
      <c r="V1890" s="66"/>
      <c r="W1890" s="66"/>
    </row>
    <row r="1891" spans="1:23" x14ac:dyDescent="0.25">
      <c r="A1891" s="9">
        <v>1890</v>
      </c>
      <c r="B1891" s="9" t="s">
        <v>243</v>
      </c>
      <c r="C1891" s="10" t="s">
        <v>2115</v>
      </c>
      <c r="D1891" s="9">
        <v>2903805</v>
      </c>
      <c r="E1891" s="10" t="s">
        <v>4617</v>
      </c>
      <c r="F1891" s="13">
        <v>2398.17</v>
      </c>
      <c r="G1891" s="13">
        <v>184275.63</v>
      </c>
      <c r="H1891" s="13">
        <v>229231.87</v>
      </c>
      <c r="I1891" s="13">
        <v>413507.5</v>
      </c>
      <c r="J1891" s="5">
        <v>37377</v>
      </c>
      <c r="K1891" s="6">
        <f t="shared" si="29"/>
        <v>95.586163616424187</v>
      </c>
      <c r="L1891" s="51">
        <v>2906</v>
      </c>
      <c r="M1891" s="51" t="s">
        <v>8665</v>
      </c>
      <c r="N1891" s="9">
        <v>2903805</v>
      </c>
      <c r="V1891" s="66"/>
      <c r="W1891" s="66"/>
    </row>
    <row r="1892" spans="1:23" x14ac:dyDescent="0.25">
      <c r="A1892" s="9">
        <v>1891</v>
      </c>
      <c r="B1892" s="9" t="s">
        <v>243</v>
      </c>
      <c r="C1892" s="10" t="s">
        <v>4619</v>
      </c>
      <c r="D1892" s="9">
        <v>2921500</v>
      </c>
      <c r="E1892" s="10" t="s">
        <v>4620</v>
      </c>
      <c r="F1892" s="13">
        <v>323.04000000000002</v>
      </c>
      <c r="G1892" s="13">
        <v>29374.07</v>
      </c>
      <c r="H1892" s="13">
        <v>73419.600000000006</v>
      </c>
      <c r="I1892" s="13">
        <v>102793.67</v>
      </c>
      <c r="J1892" s="5">
        <v>38657</v>
      </c>
      <c r="K1892" s="6">
        <f t="shared" si="29"/>
        <v>227.27711738484399</v>
      </c>
      <c r="L1892" s="51">
        <v>2906</v>
      </c>
      <c r="M1892" s="51" t="s">
        <v>8665</v>
      </c>
      <c r="N1892" s="9">
        <v>2921500</v>
      </c>
      <c r="V1892" s="66"/>
      <c r="W1892" s="66"/>
    </row>
    <row r="1893" spans="1:23" x14ac:dyDescent="0.25">
      <c r="A1893" s="9">
        <v>1892</v>
      </c>
      <c r="B1893" s="9" t="s">
        <v>243</v>
      </c>
      <c r="C1893" s="10" t="s">
        <v>246</v>
      </c>
      <c r="D1893" s="9">
        <v>2913606</v>
      </c>
      <c r="E1893" s="10" t="s">
        <v>4622</v>
      </c>
      <c r="F1893" s="13">
        <v>286.38</v>
      </c>
      <c r="G1893" s="13">
        <v>488759.39</v>
      </c>
      <c r="H1893" s="13">
        <v>234117.37</v>
      </c>
      <c r="I1893" s="13">
        <v>722876.76</v>
      </c>
      <c r="J1893" s="5">
        <v>38838</v>
      </c>
      <c r="K1893" s="6">
        <f t="shared" si="29"/>
        <v>817.50600600600603</v>
      </c>
      <c r="L1893" s="51">
        <v>2907</v>
      </c>
      <c r="M1893" s="51" t="s">
        <v>8630</v>
      </c>
      <c r="N1893" s="9">
        <v>2913606</v>
      </c>
      <c r="V1893" s="66"/>
      <c r="W1893" s="66"/>
    </row>
    <row r="1894" spans="1:23" x14ac:dyDescent="0.25">
      <c r="A1894" s="9">
        <v>1893</v>
      </c>
      <c r="B1894" s="9" t="s">
        <v>243</v>
      </c>
      <c r="C1894" s="10" t="s">
        <v>4625</v>
      </c>
      <c r="D1894" s="9">
        <v>2900405</v>
      </c>
      <c r="E1894" s="10" t="s">
        <v>4626</v>
      </c>
      <c r="F1894" s="13">
        <v>12136.52</v>
      </c>
      <c r="G1894" s="13">
        <v>388009.81</v>
      </c>
      <c r="H1894" s="13">
        <v>1034820.95</v>
      </c>
      <c r="I1894" s="13">
        <v>1422830.76</v>
      </c>
      <c r="J1894" s="5">
        <v>37377</v>
      </c>
      <c r="K1894" s="6">
        <f t="shared" si="29"/>
        <v>85.265047146958096</v>
      </c>
      <c r="L1894" s="51">
        <v>2906</v>
      </c>
      <c r="M1894" s="51" t="s">
        <v>8665</v>
      </c>
      <c r="N1894" s="9">
        <v>2900405</v>
      </c>
      <c r="V1894" s="66"/>
      <c r="W1894" s="66"/>
    </row>
    <row r="1895" spans="1:23" x14ac:dyDescent="0.25">
      <c r="A1895" s="9">
        <v>1894</v>
      </c>
      <c r="B1895" s="9" t="s">
        <v>243</v>
      </c>
      <c r="C1895" s="10" t="s">
        <v>4563</v>
      </c>
      <c r="D1895" s="9">
        <v>2917607</v>
      </c>
      <c r="E1895" s="10" t="s">
        <v>4628</v>
      </c>
      <c r="F1895" s="13">
        <v>1236.21</v>
      </c>
      <c r="G1895" s="13">
        <v>94544.46</v>
      </c>
      <c r="H1895" s="13">
        <v>483166.81</v>
      </c>
      <c r="I1895" s="13">
        <v>577711.27</v>
      </c>
      <c r="J1895" s="5">
        <v>39539</v>
      </c>
      <c r="K1895" s="6">
        <f t="shared" si="29"/>
        <v>390.84525282921186</v>
      </c>
      <c r="L1895" s="51">
        <v>2909</v>
      </c>
      <c r="M1895" s="51" t="s">
        <v>8657</v>
      </c>
      <c r="N1895" s="9">
        <v>2917607</v>
      </c>
      <c r="V1895" s="66"/>
      <c r="W1895" s="66"/>
    </row>
    <row r="1896" spans="1:23" x14ac:dyDescent="0.25">
      <c r="A1896" s="9">
        <v>1895</v>
      </c>
      <c r="B1896" s="9" t="s">
        <v>243</v>
      </c>
      <c r="C1896" s="10" t="s">
        <v>4630</v>
      </c>
      <c r="D1896" s="9">
        <v>2913903</v>
      </c>
      <c r="E1896" s="10" t="s">
        <v>4631</v>
      </c>
      <c r="F1896" s="13">
        <v>733.89</v>
      </c>
      <c r="G1896" s="13">
        <v>1032008.54</v>
      </c>
      <c r="H1896" s="13">
        <v>938673.82</v>
      </c>
      <c r="I1896" s="13">
        <v>1970682.36</v>
      </c>
      <c r="J1896" s="5">
        <v>37926</v>
      </c>
      <c r="K1896" s="6">
        <f t="shared" si="29"/>
        <v>1279.0388477837278</v>
      </c>
      <c r="L1896" s="51">
        <v>2907</v>
      </c>
      <c r="M1896" s="51" t="s">
        <v>8630</v>
      </c>
      <c r="N1896" s="9">
        <v>2913903</v>
      </c>
      <c r="V1896" s="66"/>
      <c r="W1896" s="66"/>
    </row>
    <row r="1897" spans="1:23" x14ac:dyDescent="0.25">
      <c r="A1897" s="9">
        <v>1896</v>
      </c>
      <c r="B1897" s="9" t="s">
        <v>243</v>
      </c>
      <c r="C1897" s="10" t="s">
        <v>4569</v>
      </c>
      <c r="D1897" s="9">
        <v>2930204</v>
      </c>
      <c r="E1897" s="10" t="s">
        <v>4633</v>
      </c>
      <c r="F1897" s="13">
        <v>7319.42</v>
      </c>
      <c r="G1897" s="13">
        <v>191402.31</v>
      </c>
      <c r="H1897" s="13">
        <v>2927363.76</v>
      </c>
      <c r="I1897" s="13">
        <v>3118766.07</v>
      </c>
      <c r="J1897" s="5">
        <v>39203</v>
      </c>
      <c r="K1897" s="6">
        <f t="shared" si="29"/>
        <v>399.94477158026177</v>
      </c>
      <c r="L1897" s="51">
        <v>2904</v>
      </c>
      <c r="M1897" s="51" t="s">
        <v>8641</v>
      </c>
      <c r="N1897" s="9">
        <v>2930204</v>
      </c>
      <c r="V1897" s="66"/>
      <c r="W1897" s="66"/>
    </row>
    <row r="1898" spans="1:23" x14ac:dyDescent="0.25">
      <c r="A1898" s="9">
        <v>1897</v>
      </c>
      <c r="B1898" s="9" t="s">
        <v>243</v>
      </c>
      <c r="C1898" s="10" t="s">
        <v>833</v>
      </c>
      <c r="D1898" s="9">
        <v>2903904</v>
      </c>
      <c r="E1898" s="10" t="s">
        <v>4635</v>
      </c>
      <c r="F1898" s="13">
        <v>9213.39</v>
      </c>
      <c r="G1898" s="13">
        <v>471941.24</v>
      </c>
      <c r="H1898" s="13">
        <v>1571430.51</v>
      </c>
      <c r="I1898" s="13">
        <v>2043371.75</v>
      </c>
      <c r="J1898" s="5">
        <v>37956</v>
      </c>
      <c r="K1898" s="6">
        <f t="shared" si="29"/>
        <v>170.55942600931905</v>
      </c>
      <c r="L1898" s="51">
        <v>2902</v>
      </c>
      <c r="M1898" s="51" t="s">
        <v>8682</v>
      </c>
      <c r="N1898" s="9">
        <v>2903904</v>
      </c>
      <c r="V1898" s="66"/>
      <c r="W1898" s="66"/>
    </row>
    <row r="1899" spans="1:23" x14ac:dyDescent="0.25">
      <c r="A1899" s="9">
        <v>1898</v>
      </c>
      <c r="B1899" s="9" t="s">
        <v>243</v>
      </c>
      <c r="C1899" s="10" t="s">
        <v>1404</v>
      </c>
      <c r="D1899" s="9">
        <v>2930758</v>
      </c>
      <c r="E1899" s="10" t="s">
        <v>4637</v>
      </c>
      <c r="F1899" s="13">
        <v>687.38</v>
      </c>
      <c r="G1899" s="13">
        <v>0</v>
      </c>
      <c r="H1899" s="13">
        <v>89187.07</v>
      </c>
      <c r="I1899" s="13">
        <v>89187.07</v>
      </c>
      <c r="J1899" s="5">
        <v>37469</v>
      </c>
      <c r="K1899" s="6">
        <f t="shared" si="29"/>
        <v>129.74929442229919</v>
      </c>
      <c r="L1899" s="51">
        <v>2902</v>
      </c>
      <c r="M1899" s="51" t="s">
        <v>8682</v>
      </c>
      <c r="N1899" s="9">
        <v>2930758</v>
      </c>
      <c r="V1899" s="66"/>
      <c r="W1899" s="66"/>
    </row>
    <row r="1900" spans="1:23" x14ac:dyDescent="0.25">
      <c r="A1900" s="9">
        <v>1899</v>
      </c>
      <c r="B1900" s="9" t="s">
        <v>243</v>
      </c>
      <c r="C1900" s="10" t="s">
        <v>1306</v>
      </c>
      <c r="D1900" s="9">
        <v>2902708</v>
      </c>
      <c r="E1900" s="10" t="s">
        <v>4639</v>
      </c>
      <c r="F1900" s="13">
        <v>2251.37</v>
      </c>
      <c r="G1900" s="13">
        <v>20848.88</v>
      </c>
      <c r="H1900" s="13">
        <v>71886.320000000007</v>
      </c>
      <c r="I1900" s="13">
        <v>92735.2</v>
      </c>
      <c r="J1900" s="5">
        <v>37712</v>
      </c>
      <c r="K1900" s="6">
        <f t="shared" si="29"/>
        <v>31.930033712805987</v>
      </c>
      <c r="L1900" s="51">
        <v>2902</v>
      </c>
      <c r="M1900" s="51" t="s">
        <v>8682</v>
      </c>
      <c r="N1900" s="9">
        <v>2902708</v>
      </c>
      <c r="V1900" s="66"/>
      <c r="W1900" s="66"/>
    </row>
    <row r="1901" spans="1:23" x14ac:dyDescent="0.25">
      <c r="A1901" s="9">
        <v>1900</v>
      </c>
      <c r="B1901" s="9" t="s">
        <v>243</v>
      </c>
      <c r="C1901" s="10" t="s">
        <v>4569</v>
      </c>
      <c r="D1901" s="9">
        <v>2930204</v>
      </c>
      <c r="E1901" s="10" t="s">
        <v>4641</v>
      </c>
      <c r="F1901" s="13">
        <v>722.15</v>
      </c>
      <c r="G1901" s="13">
        <v>0</v>
      </c>
      <c r="H1901" s="13">
        <v>25661.33</v>
      </c>
      <c r="I1901" s="13">
        <v>25661.33</v>
      </c>
      <c r="J1901" s="5">
        <v>39356</v>
      </c>
      <c r="K1901" s="6">
        <f t="shared" si="29"/>
        <v>35.534625770269336</v>
      </c>
      <c r="L1901" s="51">
        <v>2904</v>
      </c>
      <c r="M1901" s="51" t="s">
        <v>8641</v>
      </c>
      <c r="N1901" s="9">
        <v>2930204</v>
      </c>
      <c r="V1901" s="66"/>
      <c r="W1901" s="66"/>
    </row>
    <row r="1902" spans="1:23" x14ac:dyDescent="0.25">
      <c r="A1902" s="9">
        <v>1901</v>
      </c>
      <c r="B1902" s="9" t="s">
        <v>243</v>
      </c>
      <c r="C1902" s="10" t="s">
        <v>4569</v>
      </c>
      <c r="D1902" s="9">
        <v>2930204</v>
      </c>
      <c r="E1902" s="10" t="s">
        <v>4641</v>
      </c>
      <c r="F1902" s="13">
        <v>746.59</v>
      </c>
      <c r="G1902" s="13">
        <v>1691.01</v>
      </c>
      <c r="H1902" s="13">
        <v>25770.9</v>
      </c>
      <c r="I1902" s="13">
        <v>27461.91</v>
      </c>
      <c r="J1902" s="5">
        <v>39356</v>
      </c>
      <c r="K1902" s="6">
        <f t="shared" si="29"/>
        <v>34.518142487844734</v>
      </c>
      <c r="L1902" s="51">
        <v>2904</v>
      </c>
      <c r="M1902" s="51" t="s">
        <v>8641</v>
      </c>
      <c r="N1902" s="9">
        <v>2930204</v>
      </c>
      <c r="V1902" s="66"/>
      <c r="W1902" s="66"/>
    </row>
    <row r="1903" spans="1:23" x14ac:dyDescent="0.25">
      <c r="A1903" s="9">
        <v>1902</v>
      </c>
      <c r="B1903" s="9" t="s">
        <v>243</v>
      </c>
      <c r="C1903" s="10" t="s">
        <v>4644</v>
      </c>
      <c r="D1903" s="9">
        <v>2921609</v>
      </c>
      <c r="E1903" s="10" t="s">
        <v>4645</v>
      </c>
      <c r="F1903" s="13">
        <v>7601.07</v>
      </c>
      <c r="G1903" s="13">
        <v>276899.90999999997</v>
      </c>
      <c r="H1903" s="13">
        <v>588986.62</v>
      </c>
      <c r="I1903" s="13">
        <v>865886.53</v>
      </c>
      <c r="J1903" s="5">
        <v>36739</v>
      </c>
      <c r="K1903" s="6">
        <f t="shared" si="29"/>
        <v>77.487330073266008</v>
      </c>
      <c r="L1903" s="51">
        <v>2902</v>
      </c>
      <c r="M1903" s="51" t="s">
        <v>8682</v>
      </c>
      <c r="N1903" s="9">
        <v>2921609</v>
      </c>
      <c r="V1903" s="66"/>
      <c r="W1903" s="66"/>
    </row>
    <row r="1904" spans="1:23" x14ac:dyDescent="0.25">
      <c r="A1904" s="9">
        <v>1903</v>
      </c>
      <c r="B1904" s="9" t="s">
        <v>243</v>
      </c>
      <c r="C1904" s="10" t="s">
        <v>4569</v>
      </c>
      <c r="D1904" s="9">
        <v>2930204</v>
      </c>
      <c r="E1904" s="10" t="s">
        <v>4647</v>
      </c>
      <c r="F1904" s="13">
        <v>1679.43</v>
      </c>
      <c r="G1904" s="13">
        <v>78886.19</v>
      </c>
      <c r="H1904" s="13">
        <v>627392.05000000005</v>
      </c>
      <c r="I1904" s="13">
        <v>706278.24</v>
      </c>
      <c r="J1904" s="5">
        <v>39203</v>
      </c>
      <c r="K1904" s="6">
        <f t="shared" si="29"/>
        <v>373.57439726573898</v>
      </c>
      <c r="L1904" s="51">
        <v>2904</v>
      </c>
      <c r="M1904" s="51" t="s">
        <v>8641</v>
      </c>
      <c r="N1904" s="9">
        <v>2930204</v>
      </c>
      <c r="V1904" s="66"/>
      <c r="W1904" s="66"/>
    </row>
    <row r="1905" spans="1:23" x14ac:dyDescent="0.25">
      <c r="A1905" s="9">
        <v>1904</v>
      </c>
      <c r="B1905" s="9" t="s">
        <v>243</v>
      </c>
      <c r="C1905" s="10" t="s">
        <v>4569</v>
      </c>
      <c r="D1905" s="9">
        <v>2930204</v>
      </c>
      <c r="E1905" s="10" t="s">
        <v>4649</v>
      </c>
      <c r="F1905" s="13">
        <v>4671.49</v>
      </c>
      <c r="G1905" s="13">
        <v>22122.85</v>
      </c>
      <c r="H1905" s="13">
        <v>1692659.65</v>
      </c>
      <c r="I1905" s="13">
        <v>1714782.5</v>
      </c>
      <c r="J1905" s="5">
        <v>39203</v>
      </c>
      <c r="K1905" s="6">
        <f t="shared" si="29"/>
        <v>362.33827964953366</v>
      </c>
      <c r="L1905" s="51">
        <v>2904</v>
      </c>
      <c r="M1905" s="51" t="s">
        <v>8641</v>
      </c>
      <c r="N1905" s="9">
        <v>2930204</v>
      </c>
      <c r="V1905" s="66"/>
      <c r="W1905" s="66"/>
    </row>
    <row r="1906" spans="1:23" x14ac:dyDescent="0.25">
      <c r="A1906" s="9">
        <v>1905</v>
      </c>
      <c r="B1906" s="9" t="s">
        <v>243</v>
      </c>
      <c r="C1906" s="10" t="s">
        <v>4651</v>
      </c>
      <c r="D1906" s="9">
        <v>2921708</v>
      </c>
      <c r="E1906" s="10" t="s">
        <v>4652</v>
      </c>
      <c r="F1906" s="13">
        <v>393.89</v>
      </c>
      <c r="G1906" s="13">
        <v>1478.94</v>
      </c>
      <c r="H1906" s="13">
        <v>73810.63</v>
      </c>
      <c r="I1906" s="13">
        <v>75289.570000000007</v>
      </c>
      <c r="J1906" s="5">
        <v>38596</v>
      </c>
      <c r="K1906" s="6">
        <f t="shared" si="29"/>
        <v>187.38894107491942</v>
      </c>
      <c r="L1906" s="51">
        <v>2903</v>
      </c>
      <c r="M1906" s="51" t="s">
        <v>8689</v>
      </c>
      <c r="N1906" s="9">
        <v>2921708</v>
      </c>
      <c r="V1906" s="66"/>
      <c r="W1906" s="66"/>
    </row>
    <row r="1907" spans="1:23" x14ac:dyDescent="0.25">
      <c r="A1907" s="9">
        <v>1906</v>
      </c>
      <c r="B1907" s="9" t="s">
        <v>243</v>
      </c>
      <c r="C1907" s="10" t="s">
        <v>2115</v>
      </c>
      <c r="D1907" s="9">
        <v>2903805</v>
      </c>
      <c r="E1907" s="10" t="s">
        <v>4654</v>
      </c>
      <c r="F1907" s="13">
        <v>1407.85</v>
      </c>
      <c r="G1907" s="13">
        <v>423588.4</v>
      </c>
      <c r="H1907" s="13">
        <v>613167.03</v>
      </c>
      <c r="I1907" s="13">
        <v>1036755.43</v>
      </c>
      <c r="J1907" s="5">
        <v>38108</v>
      </c>
      <c r="K1907" s="6">
        <f t="shared" si="29"/>
        <v>435.53434669886713</v>
      </c>
      <c r="L1907" s="51">
        <v>2906</v>
      </c>
      <c r="M1907" s="51" t="s">
        <v>8665</v>
      </c>
      <c r="N1907" s="9">
        <v>2903805</v>
      </c>
      <c r="V1907" s="66"/>
      <c r="W1907" s="66"/>
    </row>
    <row r="1908" spans="1:23" x14ac:dyDescent="0.25">
      <c r="A1908" s="9">
        <v>1907</v>
      </c>
      <c r="B1908" s="9" t="s">
        <v>243</v>
      </c>
      <c r="C1908" s="10" t="s">
        <v>1612</v>
      </c>
      <c r="D1908" s="9">
        <v>2910404</v>
      </c>
      <c r="E1908" s="10" t="s">
        <v>4656</v>
      </c>
      <c r="F1908" s="13">
        <v>1260.6400000000001</v>
      </c>
      <c r="G1908" s="13">
        <v>0</v>
      </c>
      <c r="H1908" s="13">
        <v>224394.43</v>
      </c>
      <c r="I1908" s="13">
        <v>224394.43</v>
      </c>
      <c r="J1908" s="5">
        <v>37347</v>
      </c>
      <c r="K1908" s="6">
        <f t="shared" si="29"/>
        <v>178.00040455641576</v>
      </c>
      <c r="L1908" s="51">
        <v>2909</v>
      </c>
      <c r="M1908" s="51" t="s">
        <v>8657</v>
      </c>
      <c r="N1908" s="9">
        <v>2910404</v>
      </c>
      <c r="V1908" s="66"/>
      <c r="W1908" s="66"/>
    </row>
    <row r="1909" spans="1:23" x14ac:dyDescent="0.25">
      <c r="A1909" s="9">
        <v>1908</v>
      </c>
      <c r="B1909" s="9" t="s">
        <v>243</v>
      </c>
      <c r="C1909" s="10" t="s">
        <v>1031</v>
      </c>
      <c r="D1909" s="9">
        <v>2919306</v>
      </c>
      <c r="E1909" s="10" t="s">
        <v>4658</v>
      </c>
      <c r="F1909" s="13">
        <v>745.48</v>
      </c>
      <c r="G1909" s="13">
        <v>6893.94</v>
      </c>
      <c r="H1909" s="13">
        <v>134357.85999999999</v>
      </c>
      <c r="I1909" s="13">
        <v>141251.79999999999</v>
      </c>
      <c r="J1909" s="5">
        <v>37408</v>
      </c>
      <c r="K1909" s="6">
        <f t="shared" si="29"/>
        <v>180.22999946343293</v>
      </c>
      <c r="L1909" s="51">
        <v>2906</v>
      </c>
      <c r="M1909" s="51" t="s">
        <v>8665</v>
      </c>
      <c r="N1909" s="9">
        <v>2919306</v>
      </c>
      <c r="V1909" s="66"/>
      <c r="W1909" s="66"/>
    </row>
    <row r="1910" spans="1:23" x14ac:dyDescent="0.25">
      <c r="A1910" s="9">
        <v>1909</v>
      </c>
      <c r="B1910" s="9" t="s">
        <v>243</v>
      </c>
      <c r="C1910" s="10" t="s">
        <v>1460</v>
      </c>
      <c r="D1910" s="9">
        <v>2927705</v>
      </c>
      <c r="E1910" s="10" t="s">
        <v>4660</v>
      </c>
      <c r="F1910" s="13">
        <v>658.03</v>
      </c>
      <c r="G1910" s="13">
        <v>445514.5</v>
      </c>
      <c r="H1910" s="13">
        <v>1560514.41</v>
      </c>
      <c r="I1910" s="13">
        <v>2006028.91</v>
      </c>
      <c r="J1910" s="5">
        <v>38596</v>
      </c>
      <c r="K1910" s="6">
        <f t="shared" si="29"/>
        <v>2371.4943239669924</v>
      </c>
      <c r="L1910" s="51">
        <v>2908</v>
      </c>
      <c r="M1910" s="51" t="s">
        <v>8703</v>
      </c>
      <c r="N1910" s="9">
        <v>2927705</v>
      </c>
      <c r="V1910" s="66"/>
      <c r="W1910" s="66"/>
    </row>
    <row r="1911" spans="1:23" x14ac:dyDescent="0.25">
      <c r="A1911" s="9">
        <v>1910</v>
      </c>
      <c r="B1911" s="9" t="s">
        <v>243</v>
      </c>
      <c r="C1911" s="10" t="s">
        <v>937</v>
      </c>
      <c r="D1911" s="9">
        <v>2930105</v>
      </c>
      <c r="E1911" s="10" t="s">
        <v>4662</v>
      </c>
      <c r="F1911" s="13">
        <v>236.49</v>
      </c>
      <c r="G1911" s="13">
        <v>125101.51</v>
      </c>
      <c r="H1911" s="13">
        <v>124323.06</v>
      </c>
      <c r="I1911" s="13">
        <v>249424.57</v>
      </c>
      <c r="J1911" s="5">
        <v>38838</v>
      </c>
      <c r="K1911" s="6">
        <f t="shared" si="29"/>
        <v>525.70112901179755</v>
      </c>
      <c r="L1911" s="51">
        <v>2906</v>
      </c>
      <c r="M1911" s="51" t="s">
        <v>8665</v>
      </c>
      <c r="N1911" s="9">
        <v>2930105</v>
      </c>
      <c r="V1911" s="66"/>
      <c r="W1911" s="66"/>
    </row>
    <row r="1912" spans="1:23" x14ac:dyDescent="0.25">
      <c r="A1912" s="9">
        <v>1911</v>
      </c>
      <c r="B1912" s="9" t="s">
        <v>243</v>
      </c>
      <c r="C1912" s="10" t="s">
        <v>4664</v>
      </c>
      <c r="D1912" s="9">
        <v>2920502</v>
      </c>
      <c r="E1912" s="10" t="s">
        <v>4665</v>
      </c>
      <c r="F1912" s="13">
        <v>691.22</v>
      </c>
      <c r="G1912" s="13">
        <v>75743.5</v>
      </c>
      <c r="H1912" s="13">
        <v>146732.18</v>
      </c>
      <c r="I1912" s="13">
        <v>222475.68</v>
      </c>
      <c r="J1912" s="5">
        <v>37742</v>
      </c>
      <c r="K1912" s="6">
        <f t="shared" si="29"/>
        <v>212.27999768525214</v>
      </c>
      <c r="L1912" s="51">
        <v>2909</v>
      </c>
      <c r="M1912" s="51" t="s">
        <v>8657</v>
      </c>
      <c r="N1912" s="9">
        <v>2920502</v>
      </c>
      <c r="V1912" s="66"/>
      <c r="W1912" s="66"/>
    </row>
    <row r="1913" spans="1:23" x14ac:dyDescent="0.25">
      <c r="A1913" s="9">
        <v>1912</v>
      </c>
      <c r="B1913" s="9" t="s">
        <v>243</v>
      </c>
      <c r="C1913" s="10" t="s">
        <v>1450</v>
      </c>
      <c r="D1913" s="9">
        <v>2917508</v>
      </c>
      <c r="E1913" s="10" t="s">
        <v>4667</v>
      </c>
      <c r="F1913" s="13">
        <v>1632.6</v>
      </c>
      <c r="G1913" s="13">
        <v>86034</v>
      </c>
      <c r="H1913" s="13">
        <v>99601.15</v>
      </c>
      <c r="I1913" s="13">
        <v>185635.15</v>
      </c>
      <c r="J1913" s="5">
        <v>37712</v>
      </c>
      <c r="K1913" s="6">
        <f t="shared" si="29"/>
        <v>61.007687124831556</v>
      </c>
      <c r="L1913" s="51">
        <v>2906</v>
      </c>
      <c r="M1913" s="51" t="s">
        <v>8665</v>
      </c>
      <c r="N1913" s="9">
        <v>2917508</v>
      </c>
      <c r="V1913" s="66"/>
      <c r="W1913" s="66"/>
    </row>
    <row r="1914" spans="1:23" x14ac:dyDescent="0.25">
      <c r="A1914" s="9">
        <v>1913</v>
      </c>
      <c r="B1914" s="9" t="s">
        <v>243</v>
      </c>
      <c r="C1914" s="10" t="s">
        <v>4669</v>
      </c>
      <c r="D1914" s="9">
        <v>2925204</v>
      </c>
      <c r="E1914" s="10" t="s">
        <v>4670</v>
      </c>
      <c r="F1914" s="13">
        <v>1445.32</v>
      </c>
      <c r="G1914" s="13">
        <v>8548.08</v>
      </c>
      <c r="H1914" s="13">
        <v>455662.94</v>
      </c>
      <c r="I1914" s="13">
        <v>464211.02</v>
      </c>
      <c r="J1914" s="5">
        <v>38047</v>
      </c>
      <c r="K1914" s="6">
        <f t="shared" si="29"/>
        <v>315.26785763706312</v>
      </c>
      <c r="L1914" s="51">
        <v>2906</v>
      </c>
      <c r="M1914" s="51" t="s">
        <v>8665</v>
      </c>
      <c r="N1914" s="9">
        <v>2925204</v>
      </c>
      <c r="V1914" s="66"/>
      <c r="W1914" s="66"/>
    </row>
    <row r="1915" spans="1:23" x14ac:dyDescent="0.25">
      <c r="A1915" s="9">
        <v>1914</v>
      </c>
      <c r="B1915" s="9" t="s">
        <v>243</v>
      </c>
      <c r="C1915" s="10" t="s">
        <v>4672</v>
      </c>
      <c r="D1915" s="9">
        <v>2914000</v>
      </c>
      <c r="E1915" s="10" t="s">
        <v>4062</v>
      </c>
      <c r="F1915" s="13">
        <v>4288.49</v>
      </c>
      <c r="G1915" s="13">
        <v>354047.07</v>
      </c>
      <c r="H1915" s="13">
        <v>1039633.34</v>
      </c>
      <c r="I1915" s="13">
        <v>1393680.41</v>
      </c>
      <c r="J1915" s="5">
        <v>37712</v>
      </c>
      <c r="K1915" s="6">
        <f t="shared" si="29"/>
        <v>242.42410265617968</v>
      </c>
      <c r="L1915" s="51">
        <v>2906</v>
      </c>
      <c r="M1915" s="51" t="s">
        <v>8665</v>
      </c>
      <c r="N1915" s="9">
        <v>2914000</v>
      </c>
      <c r="V1915" s="66"/>
      <c r="W1915" s="66"/>
    </row>
    <row r="1916" spans="1:23" x14ac:dyDescent="0.25">
      <c r="A1916" s="9">
        <v>1915</v>
      </c>
      <c r="B1916" s="9" t="s">
        <v>243</v>
      </c>
      <c r="C1916" s="10" t="s">
        <v>4674</v>
      </c>
      <c r="D1916" s="9">
        <v>2933604</v>
      </c>
      <c r="E1916" s="10" t="s">
        <v>4675</v>
      </c>
      <c r="F1916" s="13">
        <v>3200</v>
      </c>
      <c r="G1916" s="13">
        <v>5605.98</v>
      </c>
      <c r="H1916" s="13">
        <v>194003.42</v>
      </c>
      <c r="I1916" s="13">
        <v>199609.4</v>
      </c>
      <c r="J1916" s="5">
        <v>37561</v>
      </c>
      <c r="K1916" s="6">
        <f t="shared" si="29"/>
        <v>60.626068750000002</v>
      </c>
      <c r="L1916" s="51">
        <v>2903</v>
      </c>
      <c r="M1916" s="51" t="s">
        <v>8689</v>
      </c>
      <c r="N1916" s="9">
        <v>2933604</v>
      </c>
      <c r="V1916" s="66"/>
      <c r="W1916" s="66"/>
    </row>
    <row r="1917" spans="1:23" x14ac:dyDescent="0.25">
      <c r="A1917" s="9">
        <v>1916</v>
      </c>
      <c r="B1917" s="9" t="s">
        <v>243</v>
      </c>
      <c r="C1917" s="10" t="s">
        <v>4674</v>
      </c>
      <c r="D1917" s="9">
        <v>2933604</v>
      </c>
      <c r="E1917" s="10" t="s">
        <v>4677</v>
      </c>
      <c r="F1917" s="13">
        <v>3927.99</v>
      </c>
      <c r="G1917" s="13">
        <v>7781.45</v>
      </c>
      <c r="H1917" s="13">
        <v>222342.59</v>
      </c>
      <c r="I1917" s="13">
        <v>230124.04</v>
      </c>
      <c r="J1917" s="5">
        <v>37561</v>
      </c>
      <c r="K1917" s="6">
        <f t="shared" si="29"/>
        <v>56.60467312798658</v>
      </c>
      <c r="L1917" s="51">
        <v>2903</v>
      </c>
      <c r="M1917" s="51" t="s">
        <v>8689</v>
      </c>
      <c r="N1917" s="9">
        <v>2933604</v>
      </c>
      <c r="V1917" s="66"/>
      <c r="W1917" s="66"/>
    </row>
    <row r="1918" spans="1:23" x14ac:dyDescent="0.25">
      <c r="A1918" s="9">
        <v>1917</v>
      </c>
      <c r="B1918" s="9" t="s">
        <v>243</v>
      </c>
      <c r="C1918" s="10" t="s">
        <v>937</v>
      </c>
      <c r="D1918" s="9">
        <v>2930105</v>
      </c>
      <c r="E1918" s="10" t="s">
        <v>4679</v>
      </c>
      <c r="F1918" s="13">
        <v>487.91</v>
      </c>
      <c r="G1918" s="13">
        <v>203139.1</v>
      </c>
      <c r="H1918" s="13">
        <v>254227.43</v>
      </c>
      <c r="I1918" s="13">
        <v>457366.53</v>
      </c>
      <c r="J1918" s="5">
        <v>38838</v>
      </c>
      <c r="K1918" s="6">
        <f t="shared" si="29"/>
        <v>521.05394437498717</v>
      </c>
      <c r="L1918" s="51">
        <v>2906</v>
      </c>
      <c r="M1918" s="51" t="s">
        <v>8665</v>
      </c>
      <c r="N1918" s="9">
        <v>2930105</v>
      </c>
      <c r="V1918" s="66"/>
      <c r="W1918" s="66"/>
    </row>
    <row r="1919" spans="1:23" x14ac:dyDescent="0.25">
      <c r="A1919" s="9">
        <v>1918</v>
      </c>
      <c r="B1919" s="9" t="s">
        <v>243</v>
      </c>
      <c r="C1919" s="10" t="s">
        <v>937</v>
      </c>
      <c r="D1919" s="9">
        <v>2930105</v>
      </c>
      <c r="E1919" s="10" t="s">
        <v>4681</v>
      </c>
      <c r="F1919" s="13">
        <v>317.5</v>
      </c>
      <c r="G1919" s="13">
        <v>157849.9</v>
      </c>
      <c r="H1919" s="13">
        <v>165433.38</v>
      </c>
      <c r="I1919" s="13">
        <v>323283.28000000003</v>
      </c>
      <c r="J1919" s="5">
        <v>38838</v>
      </c>
      <c r="K1919" s="6">
        <f t="shared" si="29"/>
        <v>521.05001574803146</v>
      </c>
      <c r="L1919" s="51">
        <v>2906</v>
      </c>
      <c r="M1919" s="51" t="s">
        <v>8665</v>
      </c>
      <c r="N1919" s="9">
        <v>2930105</v>
      </c>
      <c r="V1919" s="66"/>
      <c r="W1919" s="66"/>
    </row>
    <row r="1920" spans="1:23" x14ac:dyDescent="0.25">
      <c r="A1920" s="9">
        <v>1919</v>
      </c>
      <c r="B1920" s="9" t="s">
        <v>243</v>
      </c>
      <c r="C1920" s="10" t="s">
        <v>4683</v>
      </c>
      <c r="D1920" s="9">
        <v>2924603</v>
      </c>
      <c r="E1920" s="10" t="s">
        <v>4684</v>
      </c>
      <c r="F1920" s="13">
        <v>2671.21</v>
      </c>
      <c r="G1920" s="13">
        <v>547538.26</v>
      </c>
      <c r="H1920" s="13">
        <v>722617.17</v>
      </c>
      <c r="I1920" s="13">
        <v>1270155.43</v>
      </c>
      <c r="J1920" s="5">
        <v>38292</v>
      </c>
      <c r="K1920" s="6">
        <f t="shared" si="29"/>
        <v>270.52053938102961</v>
      </c>
      <c r="L1920" s="51">
        <v>2906</v>
      </c>
      <c r="M1920" s="51" t="s">
        <v>8665</v>
      </c>
      <c r="N1920" s="9">
        <v>2924603</v>
      </c>
      <c r="V1920" s="66"/>
      <c r="W1920" s="66"/>
    </row>
    <row r="1921" spans="1:23" x14ac:dyDescent="0.25">
      <c r="A1921" s="9">
        <v>1920</v>
      </c>
      <c r="B1921" s="9" t="s">
        <v>243</v>
      </c>
      <c r="C1921" s="10" t="s">
        <v>4686</v>
      </c>
      <c r="D1921" s="9">
        <v>2926657</v>
      </c>
      <c r="E1921" s="10" t="s">
        <v>4687</v>
      </c>
      <c r="F1921" s="13">
        <v>881.86</v>
      </c>
      <c r="G1921" s="13">
        <v>315699.61</v>
      </c>
      <c r="H1921" s="13">
        <v>1406188.92</v>
      </c>
      <c r="I1921" s="13">
        <v>1721888.53</v>
      </c>
      <c r="J1921" s="5">
        <v>38930</v>
      </c>
      <c r="K1921" s="6">
        <f t="shared" si="29"/>
        <v>1594.5716100061234</v>
      </c>
      <c r="L1921" s="51">
        <v>2909</v>
      </c>
      <c r="M1921" s="51" t="s">
        <v>8657</v>
      </c>
      <c r="N1921" s="9">
        <v>2926657</v>
      </c>
      <c r="V1921" s="66"/>
      <c r="W1921" s="66"/>
    </row>
    <row r="1922" spans="1:23" x14ac:dyDescent="0.25">
      <c r="A1922" s="9">
        <v>1921</v>
      </c>
      <c r="B1922" s="9" t="s">
        <v>243</v>
      </c>
      <c r="C1922" s="10" t="s">
        <v>1721</v>
      </c>
      <c r="D1922" s="9">
        <v>2922250</v>
      </c>
      <c r="E1922" s="10" t="s">
        <v>4689</v>
      </c>
      <c r="F1922" s="13">
        <v>3933.12</v>
      </c>
      <c r="G1922" s="13">
        <v>83524.69</v>
      </c>
      <c r="H1922" s="13">
        <v>323538.05</v>
      </c>
      <c r="I1922" s="13">
        <v>407062.74</v>
      </c>
      <c r="J1922" s="5">
        <v>38504</v>
      </c>
      <c r="K1922" s="6">
        <f t="shared" si="29"/>
        <v>82.259897994467494</v>
      </c>
      <c r="L1922" s="51">
        <v>2902</v>
      </c>
      <c r="M1922" s="51" t="s">
        <v>8682</v>
      </c>
      <c r="N1922" s="9">
        <v>2922250</v>
      </c>
      <c r="V1922" s="66"/>
      <c r="W1922" s="66"/>
    </row>
    <row r="1923" spans="1:23" x14ac:dyDescent="0.25">
      <c r="A1923" s="9">
        <v>1922</v>
      </c>
      <c r="B1923" s="9" t="s">
        <v>243</v>
      </c>
      <c r="C1923" s="10" t="s">
        <v>1025</v>
      </c>
      <c r="D1923" s="9">
        <v>2915007</v>
      </c>
      <c r="E1923" s="10" t="s">
        <v>4691</v>
      </c>
      <c r="F1923" s="13">
        <v>764.6</v>
      </c>
      <c r="G1923" s="13">
        <v>95205.55</v>
      </c>
      <c r="H1923" s="13">
        <v>437297.38</v>
      </c>
      <c r="I1923" s="13">
        <v>532502.93000000005</v>
      </c>
      <c r="J1923" s="5">
        <v>39995</v>
      </c>
      <c r="K1923" s="6">
        <f t="shared" ref="K1923:K1986" si="30">H1923/F1923</f>
        <v>571.92961025372745</v>
      </c>
      <c r="L1923" s="51">
        <v>2909</v>
      </c>
      <c r="M1923" s="51" t="s">
        <v>8657</v>
      </c>
      <c r="N1923" s="9">
        <v>2915007</v>
      </c>
      <c r="V1923" s="66"/>
      <c r="W1923" s="66"/>
    </row>
    <row r="1924" spans="1:23" x14ac:dyDescent="0.25">
      <c r="A1924" s="9">
        <v>1923</v>
      </c>
      <c r="B1924" s="9" t="s">
        <v>243</v>
      </c>
      <c r="C1924" s="10" t="s">
        <v>4693</v>
      </c>
      <c r="D1924" s="9">
        <v>2914653</v>
      </c>
      <c r="E1924" s="10" t="s">
        <v>4694</v>
      </c>
      <c r="F1924" s="13">
        <v>577.99</v>
      </c>
      <c r="G1924" s="13">
        <v>342908.06</v>
      </c>
      <c r="H1924" s="13">
        <v>846455.48</v>
      </c>
      <c r="I1924" s="13">
        <v>1189363.54</v>
      </c>
      <c r="J1924" s="5">
        <v>38384</v>
      </c>
      <c r="K1924" s="6">
        <f t="shared" si="30"/>
        <v>1464.4811847955846</v>
      </c>
      <c r="L1924" s="51">
        <v>2908</v>
      </c>
      <c r="M1924" s="51" t="s">
        <v>8703</v>
      </c>
      <c r="N1924" s="9">
        <v>2914653</v>
      </c>
      <c r="V1924" s="66"/>
      <c r="W1924" s="66"/>
    </row>
    <row r="1925" spans="1:23" x14ac:dyDescent="0.25">
      <c r="A1925" s="9">
        <v>1924</v>
      </c>
      <c r="B1925" s="9" t="s">
        <v>243</v>
      </c>
      <c r="C1925" s="10" t="s">
        <v>4664</v>
      </c>
      <c r="D1925" s="9">
        <v>2920502</v>
      </c>
      <c r="E1925" s="10" t="s">
        <v>4696</v>
      </c>
      <c r="F1925" s="13">
        <v>319.35000000000002</v>
      </c>
      <c r="G1925" s="13">
        <v>7269.23</v>
      </c>
      <c r="H1925" s="13">
        <v>157567.29</v>
      </c>
      <c r="I1925" s="13">
        <v>164836.51999999999</v>
      </c>
      <c r="J1925" s="5">
        <v>38412</v>
      </c>
      <c r="K1925" s="6">
        <f t="shared" si="30"/>
        <v>493.4</v>
      </c>
      <c r="L1925" s="51">
        <v>2909</v>
      </c>
      <c r="M1925" s="51" t="s">
        <v>8657</v>
      </c>
      <c r="N1925" s="9">
        <v>2920502</v>
      </c>
      <c r="V1925" s="66"/>
      <c r="W1925" s="66"/>
    </row>
    <row r="1926" spans="1:23" x14ac:dyDescent="0.25">
      <c r="A1926" s="9">
        <v>1925</v>
      </c>
      <c r="B1926" s="9" t="s">
        <v>243</v>
      </c>
      <c r="C1926" s="10" t="s">
        <v>1460</v>
      </c>
      <c r="D1926" s="9">
        <v>2927705</v>
      </c>
      <c r="E1926" s="10" t="s">
        <v>4698</v>
      </c>
      <c r="F1926" s="13">
        <v>1020.35</v>
      </c>
      <c r="G1926" s="13">
        <v>63188.79</v>
      </c>
      <c r="H1926" s="13">
        <v>2214692.25</v>
      </c>
      <c r="I1926" s="13">
        <v>2277881.04</v>
      </c>
      <c r="J1926" s="5">
        <v>38412</v>
      </c>
      <c r="K1926" s="6">
        <f t="shared" si="30"/>
        <v>2170.5221247611112</v>
      </c>
      <c r="L1926" s="51">
        <v>2908</v>
      </c>
      <c r="M1926" s="51" t="s">
        <v>8703</v>
      </c>
      <c r="N1926" s="9">
        <v>2927705</v>
      </c>
      <c r="V1926" s="66"/>
      <c r="W1926" s="66"/>
    </row>
    <row r="1927" spans="1:23" x14ac:dyDescent="0.25">
      <c r="A1927" s="9">
        <v>1926</v>
      </c>
      <c r="B1927" s="9" t="s">
        <v>243</v>
      </c>
      <c r="C1927" s="10" t="s">
        <v>1404</v>
      </c>
      <c r="D1927" s="9">
        <v>2930758</v>
      </c>
      <c r="E1927" s="10" t="s">
        <v>1360</v>
      </c>
      <c r="F1927" s="13">
        <v>1200</v>
      </c>
      <c r="G1927" s="13">
        <v>132407.37</v>
      </c>
      <c r="H1927" s="13">
        <v>151240.97</v>
      </c>
      <c r="I1927" s="13">
        <v>283648.34000000003</v>
      </c>
      <c r="J1927" s="5">
        <v>37469</v>
      </c>
      <c r="K1927" s="6">
        <f t="shared" si="30"/>
        <v>126.03414166666667</v>
      </c>
      <c r="L1927" s="51">
        <v>2902</v>
      </c>
      <c r="M1927" s="51" t="s">
        <v>8682</v>
      </c>
      <c r="N1927" s="9">
        <v>2930758</v>
      </c>
      <c r="V1927" s="66"/>
      <c r="W1927" s="66"/>
    </row>
    <row r="1928" spans="1:23" x14ac:dyDescent="0.25">
      <c r="A1928" s="9">
        <v>1927</v>
      </c>
      <c r="B1928" s="9" t="s">
        <v>243</v>
      </c>
      <c r="C1928" s="10" t="s">
        <v>1404</v>
      </c>
      <c r="D1928" s="9">
        <v>2930758</v>
      </c>
      <c r="E1928" s="10" t="s">
        <v>1360</v>
      </c>
      <c r="F1928" s="13">
        <v>1262</v>
      </c>
      <c r="G1928" s="13">
        <v>132407.37</v>
      </c>
      <c r="H1928" s="13">
        <v>151240.97</v>
      </c>
      <c r="I1928" s="13">
        <v>283648.34000000003</v>
      </c>
      <c r="J1928" s="5">
        <v>37469</v>
      </c>
      <c r="K1928" s="6">
        <f t="shared" si="30"/>
        <v>119.84229001584787</v>
      </c>
      <c r="L1928" s="51">
        <v>2902</v>
      </c>
      <c r="M1928" s="51" t="s">
        <v>8682</v>
      </c>
      <c r="N1928" s="9">
        <v>2930758</v>
      </c>
      <c r="V1928" s="66"/>
      <c r="W1928" s="66"/>
    </row>
    <row r="1929" spans="1:23" x14ac:dyDescent="0.25">
      <c r="A1929" s="9">
        <v>1928</v>
      </c>
      <c r="B1929" s="9" t="s">
        <v>243</v>
      </c>
      <c r="C1929" s="10" t="s">
        <v>4703</v>
      </c>
      <c r="D1929" s="9">
        <v>2909000</v>
      </c>
      <c r="E1929" s="10" t="s">
        <v>4704</v>
      </c>
      <c r="F1929" s="13">
        <v>5319.4</v>
      </c>
      <c r="G1929" s="13">
        <v>148466.71</v>
      </c>
      <c r="H1929" s="13">
        <v>939302.72</v>
      </c>
      <c r="I1929" s="13">
        <v>1087769.43</v>
      </c>
      <c r="J1929" s="5">
        <v>38108</v>
      </c>
      <c r="K1929" s="6">
        <f t="shared" si="30"/>
        <v>176.58057675677708</v>
      </c>
      <c r="L1929" s="51">
        <v>2909</v>
      </c>
      <c r="M1929" s="51" t="s">
        <v>8657</v>
      </c>
      <c r="N1929" s="9">
        <v>2909000</v>
      </c>
      <c r="V1929" s="66"/>
      <c r="W1929" s="66"/>
    </row>
    <row r="1930" spans="1:23" x14ac:dyDescent="0.25">
      <c r="A1930" s="9">
        <v>1929</v>
      </c>
      <c r="B1930" s="9" t="s">
        <v>243</v>
      </c>
      <c r="C1930" s="10" t="s">
        <v>1429</v>
      </c>
      <c r="D1930" s="9">
        <v>2912707</v>
      </c>
      <c r="E1930" s="10" t="s">
        <v>4706</v>
      </c>
      <c r="F1930" s="13">
        <v>727.96</v>
      </c>
      <c r="G1930" s="13">
        <v>458805.59</v>
      </c>
      <c r="H1930" s="13">
        <v>670944.77</v>
      </c>
      <c r="I1930" s="13">
        <v>1129750.3600000001</v>
      </c>
      <c r="J1930" s="5">
        <v>38322</v>
      </c>
      <c r="K1930" s="6">
        <f t="shared" si="30"/>
        <v>921.6780729710423</v>
      </c>
      <c r="L1930" s="51">
        <v>2907</v>
      </c>
      <c r="M1930" s="51" t="s">
        <v>8630</v>
      </c>
      <c r="N1930" s="9">
        <v>2912707</v>
      </c>
      <c r="V1930" s="66"/>
      <c r="W1930" s="66"/>
    </row>
    <row r="1931" spans="1:23" x14ac:dyDescent="0.25">
      <c r="A1931" s="9">
        <v>1930</v>
      </c>
      <c r="B1931" s="9" t="s">
        <v>243</v>
      </c>
      <c r="C1931" s="10" t="s">
        <v>4709</v>
      </c>
      <c r="D1931" s="9">
        <v>2910602</v>
      </c>
      <c r="E1931" s="10" t="s">
        <v>1007</v>
      </c>
      <c r="F1931" s="13">
        <v>1002.14</v>
      </c>
      <c r="G1931" s="13">
        <v>2024.88</v>
      </c>
      <c r="H1931" s="13">
        <v>436961.56</v>
      </c>
      <c r="I1931" s="13">
        <v>438986.44</v>
      </c>
      <c r="J1931" s="5">
        <v>38565</v>
      </c>
      <c r="K1931" s="6">
        <f t="shared" si="30"/>
        <v>436.02845909753131</v>
      </c>
      <c r="L1931" s="51">
        <v>2906</v>
      </c>
      <c r="M1931" s="51" t="s">
        <v>8665</v>
      </c>
      <c r="N1931" s="9">
        <v>2910602</v>
      </c>
      <c r="V1931" s="66"/>
      <c r="W1931" s="66"/>
    </row>
    <row r="1932" spans="1:23" x14ac:dyDescent="0.25">
      <c r="A1932" s="9">
        <v>1931</v>
      </c>
      <c r="B1932" s="9" t="s">
        <v>243</v>
      </c>
      <c r="C1932" s="10" t="s">
        <v>4709</v>
      </c>
      <c r="D1932" s="9">
        <v>2910602</v>
      </c>
      <c r="E1932" s="10" t="s">
        <v>4711</v>
      </c>
      <c r="F1932" s="13">
        <v>2436.71</v>
      </c>
      <c r="G1932" s="13">
        <v>1869.12</v>
      </c>
      <c r="H1932" s="13">
        <v>1063683.79</v>
      </c>
      <c r="I1932" s="13">
        <v>1065552.9099999999</v>
      </c>
      <c r="J1932" s="5">
        <v>38626</v>
      </c>
      <c r="K1932" s="6">
        <f t="shared" si="30"/>
        <v>436.52457206643385</v>
      </c>
      <c r="L1932" s="51">
        <v>2906</v>
      </c>
      <c r="M1932" s="51" t="s">
        <v>8665</v>
      </c>
      <c r="N1932" s="9">
        <v>2910602</v>
      </c>
      <c r="V1932" s="66"/>
      <c r="W1932" s="66"/>
    </row>
    <row r="1933" spans="1:23" x14ac:dyDescent="0.25">
      <c r="A1933" s="9">
        <v>1932</v>
      </c>
      <c r="B1933" s="9" t="s">
        <v>243</v>
      </c>
      <c r="C1933" s="10" t="s">
        <v>246</v>
      </c>
      <c r="D1933" s="9">
        <v>2913606</v>
      </c>
      <c r="E1933" s="10" t="s">
        <v>4713</v>
      </c>
      <c r="F1933" s="13">
        <v>342.3</v>
      </c>
      <c r="G1933" s="13">
        <v>421629.94</v>
      </c>
      <c r="H1933" s="13">
        <v>493262.3</v>
      </c>
      <c r="I1933" s="13">
        <v>914892.24</v>
      </c>
      <c r="J1933" s="5">
        <v>38777</v>
      </c>
      <c r="K1933" s="6">
        <f t="shared" si="30"/>
        <v>1441.0233713117148</v>
      </c>
      <c r="L1933" s="51">
        <v>2907</v>
      </c>
      <c r="M1933" s="51" t="s">
        <v>8630</v>
      </c>
      <c r="N1933" s="9">
        <v>2913606</v>
      </c>
      <c r="V1933" s="66"/>
      <c r="W1933" s="66"/>
    </row>
    <row r="1934" spans="1:23" x14ac:dyDescent="0.25">
      <c r="A1934" s="9">
        <v>1933</v>
      </c>
      <c r="B1934" s="9" t="s">
        <v>243</v>
      </c>
      <c r="C1934" s="10" t="s">
        <v>4709</v>
      </c>
      <c r="D1934" s="9">
        <v>2910602</v>
      </c>
      <c r="E1934" s="10" t="s">
        <v>4715</v>
      </c>
      <c r="F1934" s="13">
        <v>929.4</v>
      </c>
      <c r="G1934" s="13">
        <v>121783.13</v>
      </c>
      <c r="H1934" s="13">
        <v>850463.4</v>
      </c>
      <c r="I1934" s="13">
        <v>972246.53</v>
      </c>
      <c r="J1934" s="5">
        <v>38473</v>
      </c>
      <c r="K1934" s="6">
        <f t="shared" si="30"/>
        <v>915.06714009038092</v>
      </c>
      <c r="L1934" s="51">
        <v>2906</v>
      </c>
      <c r="M1934" s="51" t="s">
        <v>8665</v>
      </c>
      <c r="N1934" s="9">
        <v>2910602</v>
      </c>
      <c r="V1934" s="66"/>
      <c r="W1934" s="66"/>
    </row>
    <row r="1935" spans="1:23" x14ac:dyDescent="0.25">
      <c r="A1935" s="9">
        <v>1934</v>
      </c>
      <c r="B1935" s="9" t="s">
        <v>243</v>
      </c>
      <c r="C1935" s="10" t="s">
        <v>4717</v>
      </c>
      <c r="D1935" s="9">
        <v>2908002</v>
      </c>
      <c r="E1935" s="10" t="s">
        <v>4718</v>
      </c>
      <c r="F1935" s="13">
        <v>300.44</v>
      </c>
      <c r="G1935" s="13">
        <v>609247.46</v>
      </c>
      <c r="H1935" s="13">
        <v>188685.25</v>
      </c>
      <c r="I1935" s="13">
        <v>797932.71</v>
      </c>
      <c r="J1935" s="5">
        <v>38687</v>
      </c>
      <c r="K1935" s="6">
        <f t="shared" si="30"/>
        <v>628.02972307282653</v>
      </c>
      <c r="L1935" s="51">
        <v>2907</v>
      </c>
      <c r="M1935" s="51" t="s">
        <v>8630</v>
      </c>
      <c r="N1935" s="9">
        <v>2908002</v>
      </c>
      <c r="V1935" s="66"/>
      <c r="W1935" s="66"/>
    </row>
    <row r="1936" spans="1:23" x14ac:dyDescent="0.25">
      <c r="A1936" s="9">
        <v>1935</v>
      </c>
      <c r="B1936" s="9" t="s">
        <v>243</v>
      </c>
      <c r="C1936" s="10" t="s">
        <v>250</v>
      </c>
      <c r="D1936" s="9">
        <v>2928406</v>
      </c>
      <c r="E1936" s="10" t="s">
        <v>4720</v>
      </c>
      <c r="F1936" s="13">
        <v>9877.01</v>
      </c>
      <c r="G1936" s="13">
        <v>43183.09</v>
      </c>
      <c r="H1936" s="13">
        <v>867201.48</v>
      </c>
      <c r="I1936" s="13">
        <v>910384.57</v>
      </c>
      <c r="J1936" s="5">
        <v>38412</v>
      </c>
      <c r="K1936" s="6">
        <f t="shared" si="30"/>
        <v>87.800000202490423</v>
      </c>
      <c r="L1936" s="51">
        <v>2901</v>
      </c>
      <c r="M1936" s="51" t="s">
        <v>8620</v>
      </c>
      <c r="N1936" s="9">
        <v>2928406</v>
      </c>
      <c r="V1936" s="66"/>
      <c r="W1936" s="66"/>
    </row>
    <row r="1937" spans="1:23" x14ac:dyDescent="0.25">
      <c r="A1937" s="9">
        <v>1936</v>
      </c>
      <c r="B1937" s="9" t="s">
        <v>243</v>
      </c>
      <c r="C1937" s="10" t="s">
        <v>2093</v>
      </c>
      <c r="D1937" s="9">
        <v>2929057</v>
      </c>
      <c r="E1937" s="10" t="s">
        <v>4722</v>
      </c>
      <c r="F1937" s="13">
        <v>1519.64</v>
      </c>
      <c r="G1937" s="13">
        <v>72498.33</v>
      </c>
      <c r="H1937" s="13">
        <v>241419.71</v>
      </c>
      <c r="I1937" s="13">
        <v>313918.03999999998</v>
      </c>
      <c r="J1937" s="5">
        <v>37469</v>
      </c>
      <c r="K1937" s="6">
        <f t="shared" si="30"/>
        <v>158.86638282751176</v>
      </c>
      <c r="L1937" s="51">
        <v>2901</v>
      </c>
      <c r="M1937" s="51" t="s">
        <v>8620</v>
      </c>
      <c r="N1937" s="9">
        <v>2929057</v>
      </c>
      <c r="V1937" s="66"/>
      <c r="W1937" s="66"/>
    </row>
    <row r="1938" spans="1:23" x14ac:dyDescent="0.25">
      <c r="A1938" s="9">
        <v>1937</v>
      </c>
      <c r="B1938" s="9" t="s">
        <v>243</v>
      </c>
      <c r="C1938" s="10" t="s">
        <v>4724</v>
      </c>
      <c r="D1938" s="9">
        <v>2915601</v>
      </c>
      <c r="E1938" s="10" t="s">
        <v>4725</v>
      </c>
      <c r="F1938" s="13">
        <v>1838.91</v>
      </c>
      <c r="G1938" s="13">
        <v>511415.54</v>
      </c>
      <c r="H1938" s="13">
        <v>3148556.66</v>
      </c>
      <c r="I1938" s="13">
        <v>3659972.2</v>
      </c>
      <c r="J1938" s="5">
        <v>38384</v>
      </c>
      <c r="K1938" s="6">
        <f t="shared" si="30"/>
        <v>1712.1863821502955</v>
      </c>
      <c r="L1938" s="51">
        <v>2908</v>
      </c>
      <c r="M1938" s="51" t="s">
        <v>8703</v>
      </c>
      <c r="N1938" s="9">
        <v>2915601</v>
      </c>
      <c r="V1938" s="66"/>
      <c r="W1938" s="66"/>
    </row>
    <row r="1939" spans="1:23" x14ac:dyDescent="0.25">
      <c r="A1939" s="9">
        <v>1938</v>
      </c>
      <c r="B1939" s="9" t="s">
        <v>243</v>
      </c>
      <c r="C1939" s="10" t="s">
        <v>4727</v>
      </c>
      <c r="D1939" s="9">
        <v>2909109</v>
      </c>
      <c r="E1939" s="10" t="s">
        <v>4728</v>
      </c>
      <c r="F1939" s="13">
        <v>4678.9799999999996</v>
      </c>
      <c r="G1939" s="13">
        <v>151306.44</v>
      </c>
      <c r="H1939" s="13">
        <v>550371.65</v>
      </c>
      <c r="I1939" s="13">
        <v>701678.09</v>
      </c>
      <c r="J1939" s="5">
        <v>38657</v>
      </c>
      <c r="K1939" s="6">
        <f t="shared" si="30"/>
        <v>117.62641644119019</v>
      </c>
      <c r="L1939" s="51">
        <v>2901</v>
      </c>
      <c r="M1939" s="51" t="s">
        <v>8620</v>
      </c>
      <c r="N1939" s="9">
        <v>2909109</v>
      </c>
      <c r="V1939" s="66"/>
      <c r="W1939" s="66"/>
    </row>
    <row r="1940" spans="1:23" x14ac:dyDescent="0.25">
      <c r="A1940" s="9">
        <v>1939</v>
      </c>
      <c r="B1940" s="9" t="s">
        <v>243</v>
      </c>
      <c r="C1940" s="10" t="s">
        <v>833</v>
      </c>
      <c r="D1940" s="9">
        <v>2903904</v>
      </c>
      <c r="E1940" s="10" t="s">
        <v>4058</v>
      </c>
      <c r="F1940" s="13">
        <v>14946.74</v>
      </c>
      <c r="G1940" s="13">
        <v>2084341.25</v>
      </c>
      <c r="H1940" s="13">
        <v>1403247.66</v>
      </c>
      <c r="I1940" s="13">
        <v>3487588.91</v>
      </c>
      <c r="J1940" s="5">
        <v>37561</v>
      </c>
      <c r="K1940" s="6">
        <f t="shared" si="30"/>
        <v>93.883191920111003</v>
      </c>
      <c r="L1940" s="51">
        <v>2902</v>
      </c>
      <c r="M1940" s="51" t="s">
        <v>8682</v>
      </c>
      <c r="N1940" s="9">
        <v>2903904</v>
      </c>
      <c r="V1940" s="66"/>
      <c r="W1940" s="66"/>
    </row>
    <row r="1941" spans="1:23" x14ac:dyDescent="0.25">
      <c r="A1941" s="9">
        <v>1940</v>
      </c>
      <c r="B1941" s="9" t="s">
        <v>243</v>
      </c>
      <c r="C1941" s="10" t="s">
        <v>1117</v>
      </c>
      <c r="D1941" s="9">
        <v>2907202</v>
      </c>
      <c r="E1941" s="10" t="s">
        <v>4731</v>
      </c>
      <c r="F1941" s="13">
        <v>1034.04</v>
      </c>
      <c r="G1941" s="13">
        <v>70836.34</v>
      </c>
      <c r="H1941" s="13">
        <v>149042.25</v>
      </c>
      <c r="I1941" s="13">
        <v>219878.59</v>
      </c>
      <c r="J1941" s="5">
        <v>38261</v>
      </c>
      <c r="K1941" s="6">
        <f t="shared" si="30"/>
        <v>144.13586515028433</v>
      </c>
      <c r="L1941" s="51">
        <v>2904</v>
      </c>
      <c r="M1941" s="51" t="s">
        <v>8641</v>
      </c>
      <c r="N1941" s="9">
        <v>2907202</v>
      </c>
      <c r="V1941" s="66"/>
      <c r="W1941" s="66"/>
    </row>
    <row r="1942" spans="1:23" x14ac:dyDescent="0.25">
      <c r="A1942" s="9">
        <v>1941</v>
      </c>
      <c r="B1942" s="9" t="s">
        <v>243</v>
      </c>
      <c r="C1942" s="10" t="s">
        <v>1306</v>
      </c>
      <c r="D1942" s="9">
        <v>2902708</v>
      </c>
      <c r="E1942" s="10" t="s">
        <v>4733</v>
      </c>
      <c r="F1942" s="13">
        <v>7540.21</v>
      </c>
      <c r="G1942" s="13">
        <v>373996.85</v>
      </c>
      <c r="H1942" s="13">
        <v>544732.23</v>
      </c>
      <c r="I1942" s="13">
        <v>918729.08</v>
      </c>
      <c r="J1942" s="5">
        <v>38838</v>
      </c>
      <c r="K1942" s="6">
        <f t="shared" si="30"/>
        <v>72.24364175533573</v>
      </c>
      <c r="L1942" s="51">
        <v>2902</v>
      </c>
      <c r="M1942" s="51" t="s">
        <v>8682</v>
      </c>
      <c r="N1942" s="9">
        <v>2902708</v>
      </c>
      <c r="V1942" s="66"/>
      <c r="W1942" s="66"/>
    </row>
    <row r="1943" spans="1:23" x14ac:dyDescent="0.25">
      <c r="A1943" s="9">
        <v>1942</v>
      </c>
      <c r="B1943" s="9" t="s">
        <v>243</v>
      </c>
      <c r="C1943" s="10" t="s">
        <v>4735</v>
      </c>
      <c r="D1943" s="9">
        <v>2913457</v>
      </c>
      <c r="E1943" s="10" t="s">
        <v>3539</v>
      </c>
      <c r="F1943" s="13">
        <v>349.6</v>
      </c>
      <c r="G1943" s="13">
        <v>128326.5</v>
      </c>
      <c r="H1943" s="13">
        <v>212683.16</v>
      </c>
      <c r="I1943" s="13">
        <v>341009.66</v>
      </c>
      <c r="J1943" s="5">
        <v>38473</v>
      </c>
      <c r="K1943" s="6">
        <f t="shared" si="30"/>
        <v>608.36144164759719</v>
      </c>
      <c r="L1943" s="51">
        <v>2907</v>
      </c>
      <c r="M1943" s="51" t="s">
        <v>8630</v>
      </c>
      <c r="N1943" s="9">
        <v>2913457</v>
      </c>
      <c r="V1943" s="66"/>
      <c r="W1943" s="66"/>
    </row>
    <row r="1944" spans="1:23" x14ac:dyDescent="0.25">
      <c r="A1944" s="9">
        <v>1943</v>
      </c>
      <c r="B1944" s="9" t="s">
        <v>390</v>
      </c>
      <c r="C1944" s="10" t="s">
        <v>837</v>
      </c>
      <c r="D1944" s="9">
        <v>2918100</v>
      </c>
      <c r="E1944" s="10" t="s">
        <v>4737</v>
      </c>
      <c r="F1944" s="13">
        <v>1689.7</v>
      </c>
      <c r="G1944" s="13">
        <v>16716.73</v>
      </c>
      <c r="H1944" s="13">
        <v>316975.19</v>
      </c>
      <c r="I1944" s="13">
        <v>333691.92</v>
      </c>
      <c r="J1944" s="5">
        <v>39904</v>
      </c>
      <c r="K1944" s="6">
        <f t="shared" si="30"/>
        <v>187.59258448245251</v>
      </c>
      <c r="L1944" s="51">
        <v>2905</v>
      </c>
      <c r="M1944" s="51" t="s">
        <v>8694</v>
      </c>
      <c r="N1944" s="9">
        <v>2918100</v>
      </c>
      <c r="V1944" s="66"/>
      <c r="W1944" s="66"/>
    </row>
    <row r="1945" spans="1:23" x14ac:dyDescent="0.25">
      <c r="A1945" s="9">
        <v>1944</v>
      </c>
      <c r="B1945" s="9" t="s">
        <v>44</v>
      </c>
      <c r="C1945" s="10" t="s">
        <v>1051</v>
      </c>
      <c r="D1945" s="9">
        <v>2110005</v>
      </c>
      <c r="E1945" s="10" t="s">
        <v>4739</v>
      </c>
      <c r="F1945" s="13">
        <v>612.36</v>
      </c>
      <c r="G1945" s="13">
        <v>18556.2</v>
      </c>
      <c r="H1945" s="13">
        <v>384743.65</v>
      </c>
      <c r="I1945" s="13">
        <v>403299.85</v>
      </c>
      <c r="J1945" s="5">
        <v>38838</v>
      </c>
      <c r="K1945" s="6">
        <f t="shared" si="30"/>
        <v>628.29650858971854</v>
      </c>
      <c r="L1945" s="51">
        <v>2101</v>
      </c>
      <c r="M1945" s="51" t="s">
        <v>8698</v>
      </c>
      <c r="N1945" s="9">
        <v>2110005</v>
      </c>
      <c r="V1945" s="66"/>
      <c r="W1945" s="66"/>
    </row>
    <row r="1946" spans="1:23" x14ac:dyDescent="0.25">
      <c r="A1946" s="9">
        <v>1945</v>
      </c>
      <c r="B1946" s="9" t="s">
        <v>243</v>
      </c>
      <c r="C1946" s="10" t="s">
        <v>4741</v>
      </c>
      <c r="D1946" s="9">
        <v>2911501</v>
      </c>
      <c r="E1946" s="10" t="s">
        <v>4742</v>
      </c>
      <c r="F1946" s="13">
        <v>187.17</v>
      </c>
      <c r="G1946" s="13">
        <v>52451.35</v>
      </c>
      <c r="H1946" s="13">
        <v>261360.92</v>
      </c>
      <c r="I1946" s="13">
        <v>313812.27</v>
      </c>
      <c r="J1946" s="5">
        <v>38473</v>
      </c>
      <c r="K1946" s="6">
        <f t="shared" si="30"/>
        <v>1396.3825399369559</v>
      </c>
      <c r="L1946" s="51">
        <v>2907</v>
      </c>
      <c r="M1946" s="51" t="s">
        <v>8630</v>
      </c>
      <c r="N1946" s="9">
        <v>2911501</v>
      </c>
      <c r="V1946" s="66"/>
      <c r="W1946" s="66"/>
    </row>
    <row r="1947" spans="1:23" x14ac:dyDescent="0.25">
      <c r="A1947" s="9">
        <v>1946</v>
      </c>
      <c r="B1947" s="9" t="s">
        <v>243</v>
      </c>
      <c r="C1947" s="10" t="s">
        <v>4598</v>
      </c>
      <c r="D1947" s="9">
        <v>2914307</v>
      </c>
      <c r="E1947" s="10" t="s">
        <v>4744</v>
      </c>
      <c r="F1947" s="13">
        <v>18250.38</v>
      </c>
      <c r="G1947" s="13">
        <v>991019.89</v>
      </c>
      <c r="H1947" s="13">
        <v>3564509.25</v>
      </c>
      <c r="I1947" s="13">
        <v>4555529.1399999997</v>
      </c>
      <c r="J1947" s="5">
        <v>38200</v>
      </c>
      <c r="K1947" s="6">
        <f t="shared" si="30"/>
        <v>195.31150858228705</v>
      </c>
      <c r="L1947" s="51">
        <v>2909</v>
      </c>
      <c r="M1947" s="51" t="s">
        <v>8657</v>
      </c>
      <c r="N1947" s="9">
        <v>2914307</v>
      </c>
      <c r="V1947" s="66"/>
      <c r="W1947" s="66"/>
    </row>
    <row r="1948" spans="1:23" x14ac:dyDescent="0.25">
      <c r="A1948" s="9">
        <v>1947</v>
      </c>
      <c r="B1948" s="9" t="s">
        <v>243</v>
      </c>
      <c r="C1948" s="10" t="s">
        <v>4746</v>
      </c>
      <c r="D1948" s="9">
        <v>2916708</v>
      </c>
      <c r="E1948" s="10" t="s">
        <v>4747</v>
      </c>
      <c r="F1948" s="13">
        <v>558</v>
      </c>
      <c r="G1948" s="13">
        <v>241107.94</v>
      </c>
      <c r="H1948" s="13">
        <v>147358.35999999999</v>
      </c>
      <c r="I1948" s="13">
        <v>388466.3</v>
      </c>
      <c r="J1948" s="5">
        <v>37561</v>
      </c>
      <c r="K1948" s="6">
        <f t="shared" si="30"/>
        <v>264.08308243727595</v>
      </c>
      <c r="L1948" s="51">
        <v>2909</v>
      </c>
      <c r="M1948" s="51" t="s">
        <v>8657</v>
      </c>
      <c r="N1948" s="9">
        <v>2916708</v>
      </c>
      <c r="V1948" s="66"/>
      <c r="W1948" s="66"/>
    </row>
    <row r="1949" spans="1:23" x14ac:dyDescent="0.25">
      <c r="A1949" s="9">
        <v>1948</v>
      </c>
      <c r="B1949" s="9" t="s">
        <v>243</v>
      </c>
      <c r="C1949" s="10" t="s">
        <v>4749</v>
      </c>
      <c r="D1949" s="9">
        <v>2911709</v>
      </c>
      <c r="E1949" s="10" t="s">
        <v>4750</v>
      </c>
      <c r="F1949" s="13">
        <v>2300</v>
      </c>
      <c r="G1949" s="13">
        <v>124564.11</v>
      </c>
      <c r="H1949" s="13">
        <v>711408.23</v>
      </c>
      <c r="I1949" s="13">
        <v>835972.34</v>
      </c>
      <c r="J1949" s="5">
        <v>37561</v>
      </c>
      <c r="K1949" s="6">
        <f t="shared" si="30"/>
        <v>309.30792608695651</v>
      </c>
      <c r="L1949" s="51">
        <v>2910</v>
      </c>
      <c r="M1949" s="51" t="s">
        <v>8688</v>
      </c>
      <c r="N1949" s="9">
        <v>2911709</v>
      </c>
      <c r="V1949" s="66"/>
      <c r="W1949" s="66"/>
    </row>
    <row r="1950" spans="1:23" x14ac:dyDescent="0.25">
      <c r="A1950" s="9">
        <v>1949</v>
      </c>
      <c r="B1950" s="9" t="s">
        <v>243</v>
      </c>
      <c r="C1950" s="10" t="s">
        <v>1306</v>
      </c>
      <c r="D1950" s="9">
        <v>2902708</v>
      </c>
      <c r="E1950" s="10" t="s">
        <v>4752</v>
      </c>
      <c r="F1950" s="13">
        <v>5496.52</v>
      </c>
      <c r="G1950" s="13">
        <v>28415.26</v>
      </c>
      <c r="H1950" s="13">
        <v>169751.26</v>
      </c>
      <c r="I1950" s="13">
        <v>198166.52</v>
      </c>
      <c r="J1950" s="5">
        <v>37377</v>
      </c>
      <c r="K1950" s="6">
        <f t="shared" si="30"/>
        <v>30.883406227940586</v>
      </c>
      <c r="L1950" s="51">
        <v>2902</v>
      </c>
      <c r="M1950" s="51" t="s">
        <v>8682</v>
      </c>
      <c r="N1950" s="9">
        <v>2902708</v>
      </c>
      <c r="V1950" s="66"/>
      <c r="W1950" s="66"/>
    </row>
    <row r="1951" spans="1:23" x14ac:dyDescent="0.25">
      <c r="A1951" s="9">
        <v>1950</v>
      </c>
      <c r="B1951" s="9" t="s">
        <v>243</v>
      </c>
      <c r="C1951" s="10" t="s">
        <v>4754</v>
      </c>
      <c r="D1951" s="9">
        <v>2930907</v>
      </c>
      <c r="E1951" s="10" t="s">
        <v>4755</v>
      </c>
      <c r="F1951" s="13">
        <v>2040.9</v>
      </c>
      <c r="G1951" s="13">
        <v>16862.96</v>
      </c>
      <c r="H1951" s="13">
        <v>451959.22</v>
      </c>
      <c r="I1951" s="13">
        <v>468822.18</v>
      </c>
      <c r="J1951" s="5">
        <v>39508</v>
      </c>
      <c r="K1951" s="6">
        <f t="shared" si="30"/>
        <v>221.4509383115292</v>
      </c>
      <c r="L1951" s="51">
        <v>2901</v>
      </c>
      <c r="M1951" s="51" t="s">
        <v>8620</v>
      </c>
      <c r="N1951" s="9">
        <v>2930907</v>
      </c>
      <c r="V1951" s="66"/>
      <c r="W1951" s="66"/>
    </row>
    <row r="1952" spans="1:23" x14ac:dyDescent="0.25">
      <c r="A1952" s="9">
        <v>1951</v>
      </c>
      <c r="B1952" s="9" t="s">
        <v>243</v>
      </c>
      <c r="C1952" s="10" t="s">
        <v>2115</v>
      </c>
      <c r="D1952" s="9">
        <v>2903805</v>
      </c>
      <c r="E1952" s="10" t="s">
        <v>4757</v>
      </c>
      <c r="F1952" s="13">
        <v>443.28</v>
      </c>
      <c r="G1952" s="13">
        <v>9569.07</v>
      </c>
      <c r="H1952" s="13">
        <v>10910.86</v>
      </c>
      <c r="I1952" s="13">
        <v>20479.93</v>
      </c>
      <c r="J1952" s="5">
        <v>38108</v>
      </c>
      <c r="K1952" s="6">
        <f t="shared" si="30"/>
        <v>24.613923479516334</v>
      </c>
      <c r="L1952" s="51">
        <v>2906</v>
      </c>
      <c r="M1952" s="51" t="s">
        <v>8665</v>
      </c>
      <c r="N1952" s="9">
        <v>2903805</v>
      </c>
      <c r="V1952" s="66"/>
      <c r="W1952" s="66"/>
    </row>
    <row r="1953" spans="1:23" x14ac:dyDescent="0.25">
      <c r="A1953" s="9">
        <v>1952</v>
      </c>
      <c r="B1953" s="9" t="s">
        <v>243</v>
      </c>
      <c r="C1953" s="10" t="s">
        <v>4759</v>
      </c>
      <c r="D1953" s="9">
        <v>2924900</v>
      </c>
      <c r="E1953" s="10" t="s">
        <v>4760</v>
      </c>
      <c r="F1953" s="13">
        <v>2989</v>
      </c>
      <c r="G1953" s="13">
        <v>280538.21000000002</v>
      </c>
      <c r="H1953" s="13">
        <v>489427.62</v>
      </c>
      <c r="I1953" s="13">
        <v>769965.83</v>
      </c>
      <c r="J1953" s="5">
        <v>38231</v>
      </c>
      <c r="K1953" s="6">
        <f t="shared" si="30"/>
        <v>163.74293074606891</v>
      </c>
      <c r="L1953" s="51">
        <v>2909</v>
      </c>
      <c r="M1953" s="51" t="s">
        <v>8657</v>
      </c>
      <c r="N1953" s="9">
        <v>2924900</v>
      </c>
      <c r="V1953" s="66"/>
      <c r="W1953" s="66"/>
    </row>
    <row r="1954" spans="1:23" x14ac:dyDescent="0.25">
      <c r="A1954" s="9">
        <v>1953</v>
      </c>
      <c r="B1954" s="9" t="s">
        <v>243</v>
      </c>
      <c r="C1954" s="10" t="s">
        <v>4762</v>
      </c>
      <c r="D1954" s="9">
        <v>2926004</v>
      </c>
      <c r="E1954" s="10" t="s">
        <v>4763</v>
      </c>
      <c r="F1954" s="13">
        <v>4100</v>
      </c>
      <c r="G1954" s="13">
        <v>160567.79</v>
      </c>
      <c r="H1954" s="13">
        <v>477840.94</v>
      </c>
      <c r="I1954" s="13">
        <v>638408.73</v>
      </c>
      <c r="J1954" s="5">
        <v>37316</v>
      </c>
      <c r="K1954" s="6">
        <f t="shared" si="30"/>
        <v>116.54657073170732</v>
      </c>
      <c r="L1954" s="51">
        <v>2904</v>
      </c>
      <c r="M1954" s="51" t="s">
        <v>8641</v>
      </c>
      <c r="N1954" s="9">
        <v>2926004</v>
      </c>
      <c r="V1954" s="66"/>
      <c r="W1954" s="66"/>
    </row>
    <row r="1955" spans="1:23" x14ac:dyDescent="0.25">
      <c r="A1955" s="9">
        <v>1954</v>
      </c>
      <c r="B1955" s="9" t="s">
        <v>243</v>
      </c>
      <c r="C1955" s="10" t="s">
        <v>833</v>
      </c>
      <c r="D1955" s="9">
        <v>2903904</v>
      </c>
      <c r="E1955" s="10" t="s">
        <v>4090</v>
      </c>
      <c r="F1955" s="13">
        <v>601.19000000000005</v>
      </c>
      <c r="G1955" s="13">
        <v>5623.22</v>
      </c>
      <c r="H1955" s="13">
        <v>79993.97</v>
      </c>
      <c r="I1955" s="13">
        <v>85617.19</v>
      </c>
      <c r="J1955" s="5">
        <v>38384</v>
      </c>
      <c r="K1955" s="6">
        <f t="shared" si="30"/>
        <v>133.05938222525324</v>
      </c>
      <c r="L1955" s="51">
        <v>2902</v>
      </c>
      <c r="M1955" s="51" t="s">
        <v>8682</v>
      </c>
      <c r="N1955" s="9">
        <v>2903904</v>
      </c>
      <c r="V1955" s="66"/>
      <c r="W1955" s="66"/>
    </row>
    <row r="1956" spans="1:23" x14ac:dyDescent="0.25">
      <c r="A1956" s="9">
        <v>1955</v>
      </c>
      <c r="B1956" s="9" t="s">
        <v>243</v>
      </c>
      <c r="C1956" s="10" t="s">
        <v>4556</v>
      </c>
      <c r="D1956" s="9">
        <v>2923357</v>
      </c>
      <c r="E1956" s="10" t="s">
        <v>4766</v>
      </c>
      <c r="F1956" s="13">
        <v>2516.34</v>
      </c>
      <c r="G1956" s="13">
        <v>569630.32999999996</v>
      </c>
      <c r="H1956" s="13">
        <v>466554.04</v>
      </c>
      <c r="I1956" s="13">
        <v>1036184.37</v>
      </c>
      <c r="J1956" s="5">
        <v>38443</v>
      </c>
      <c r="K1956" s="6">
        <f t="shared" si="30"/>
        <v>185.40977769299855</v>
      </c>
      <c r="L1956" s="51">
        <v>2906</v>
      </c>
      <c r="M1956" s="51" t="s">
        <v>8665</v>
      </c>
      <c r="N1956" s="9">
        <v>2923357</v>
      </c>
      <c r="V1956" s="66"/>
      <c r="W1956" s="66"/>
    </row>
    <row r="1957" spans="1:23" x14ac:dyDescent="0.25">
      <c r="A1957" s="9">
        <v>1956</v>
      </c>
      <c r="B1957" s="9" t="s">
        <v>243</v>
      </c>
      <c r="C1957" s="10" t="s">
        <v>4619</v>
      </c>
      <c r="D1957" s="9">
        <v>2921500</v>
      </c>
      <c r="E1957" s="10" t="s">
        <v>599</v>
      </c>
      <c r="F1957" s="13">
        <v>601.59</v>
      </c>
      <c r="G1957" s="13">
        <v>132368.16</v>
      </c>
      <c r="H1957" s="13">
        <v>334296.40000000002</v>
      </c>
      <c r="I1957" s="13">
        <v>466664.56</v>
      </c>
      <c r="J1957" s="5">
        <v>39114</v>
      </c>
      <c r="K1957" s="6">
        <f t="shared" si="30"/>
        <v>555.68809321963465</v>
      </c>
      <c r="L1957" s="51">
        <v>2906</v>
      </c>
      <c r="M1957" s="51" t="s">
        <v>8665</v>
      </c>
      <c r="N1957" s="9">
        <v>2921500</v>
      </c>
      <c r="V1957" s="66"/>
      <c r="W1957" s="66"/>
    </row>
    <row r="1958" spans="1:23" x14ac:dyDescent="0.25">
      <c r="A1958" s="9">
        <v>1957</v>
      </c>
      <c r="B1958" s="9" t="s">
        <v>243</v>
      </c>
      <c r="C1958" s="10" t="s">
        <v>4769</v>
      </c>
      <c r="D1958" s="9">
        <v>2922003</v>
      </c>
      <c r="E1958" s="10" t="s">
        <v>4770</v>
      </c>
      <c r="F1958" s="13">
        <v>1014.97</v>
      </c>
      <c r="G1958" s="13">
        <v>429138.3</v>
      </c>
      <c r="H1958" s="13">
        <v>2429088.4</v>
      </c>
      <c r="I1958" s="13">
        <v>2858226.7</v>
      </c>
      <c r="J1958" s="5">
        <v>37895</v>
      </c>
      <c r="K1958" s="6">
        <f t="shared" si="30"/>
        <v>2393.2612786584823</v>
      </c>
      <c r="L1958" s="51">
        <v>2908</v>
      </c>
      <c r="M1958" s="51" t="s">
        <v>8703</v>
      </c>
      <c r="N1958" s="9">
        <v>2922003</v>
      </c>
      <c r="V1958" s="66"/>
      <c r="W1958" s="66"/>
    </row>
    <row r="1959" spans="1:23" x14ac:dyDescent="0.25">
      <c r="A1959" s="9">
        <v>1958</v>
      </c>
      <c r="B1959" s="9" t="s">
        <v>243</v>
      </c>
      <c r="C1959" s="10" t="s">
        <v>4769</v>
      </c>
      <c r="D1959" s="9">
        <v>2922003</v>
      </c>
      <c r="E1959" s="10" t="s">
        <v>4772</v>
      </c>
      <c r="F1959" s="13">
        <v>1645.82</v>
      </c>
      <c r="G1959" s="13">
        <v>724580.09</v>
      </c>
      <c r="H1959" s="13">
        <v>3576150.51</v>
      </c>
      <c r="I1959" s="13">
        <v>4300730.5999999996</v>
      </c>
      <c r="J1959" s="5">
        <v>37895</v>
      </c>
      <c r="K1959" s="6">
        <f t="shared" si="30"/>
        <v>2172.8685457704973</v>
      </c>
      <c r="L1959" s="51">
        <v>2908</v>
      </c>
      <c r="M1959" s="51" t="s">
        <v>8703</v>
      </c>
      <c r="N1959" s="9">
        <v>2922003</v>
      </c>
      <c r="V1959" s="66"/>
      <c r="W1959" s="66"/>
    </row>
    <row r="1960" spans="1:23" x14ac:dyDescent="0.25">
      <c r="A1960" s="9">
        <v>1959</v>
      </c>
      <c r="B1960" s="9" t="s">
        <v>243</v>
      </c>
      <c r="C1960" s="10" t="s">
        <v>4769</v>
      </c>
      <c r="D1960" s="9">
        <v>2922003</v>
      </c>
      <c r="E1960" s="10" t="s">
        <v>4774</v>
      </c>
      <c r="F1960" s="13">
        <v>1420.08</v>
      </c>
      <c r="G1960" s="13">
        <v>723150.6</v>
      </c>
      <c r="H1960" s="13">
        <v>3398626</v>
      </c>
      <c r="I1960" s="13">
        <v>4121776.6</v>
      </c>
      <c r="J1960" s="5">
        <v>37895</v>
      </c>
      <c r="K1960" s="6">
        <f t="shared" si="30"/>
        <v>2393.2637597881812</v>
      </c>
      <c r="L1960" s="51">
        <v>2908</v>
      </c>
      <c r="M1960" s="51" t="s">
        <v>8703</v>
      </c>
      <c r="N1960" s="9">
        <v>2922003</v>
      </c>
      <c r="V1960" s="66"/>
      <c r="W1960" s="66"/>
    </row>
    <row r="1961" spans="1:23" x14ac:dyDescent="0.25">
      <c r="A1961" s="9">
        <v>1960</v>
      </c>
      <c r="B1961" s="9" t="s">
        <v>243</v>
      </c>
      <c r="C1961" s="10" t="s">
        <v>4556</v>
      </c>
      <c r="D1961" s="9">
        <v>2923357</v>
      </c>
      <c r="E1961" s="10" t="s">
        <v>4776</v>
      </c>
      <c r="F1961" s="13">
        <v>2261.63</v>
      </c>
      <c r="G1961" s="13">
        <v>88957.34</v>
      </c>
      <c r="H1961" s="13">
        <v>155690.48000000001</v>
      </c>
      <c r="I1961" s="13">
        <v>244647.82</v>
      </c>
      <c r="J1961" s="5">
        <v>37438</v>
      </c>
      <c r="K1961" s="6">
        <f t="shared" si="30"/>
        <v>68.839942873060579</v>
      </c>
      <c r="L1961" s="51">
        <v>2906</v>
      </c>
      <c r="M1961" s="51" t="s">
        <v>8665</v>
      </c>
      <c r="N1961" s="9">
        <v>2923357</v>
      </c>
      <c r="V1961" s="66"/>
      <c r="W1961" s="66"/>
    </row>
    <row r="1962" spans="1:23" x14ac:dyDescent="0.25">
      <c r="A1962" s="9">
        <v>1961</v>
      </c>
      <c r="B1962" s="9" t="s">
        <v>243</v>
      </c>
      <c r="C1962" s="10" t="s">
        <v>4556</v>
      </c>
      <c r="D1962" s="9">
        <v>2923357</v>
      </c>
      <c r="E1962" s="10" t="s">
        <v>164</v>
      </c>
      <c r="F1962" s="13">
        <v>4830.29</v>
      </c>
      <c r="G1962" s="13">
        <v>159205.9</v>
      </c>
      <c r="H1962" s="13">
        <v>340728.15</v>
      </c>
      <c r="I1962" s="13">
        <v>499934.05</v>
      </c>
      <c r="J1962" s="5">
        <v>37469</v>
      </c>
      <c r="K1962" s="6">
        <f t="shared" si="30"/>
        <v>70.539895120168779</v>
      </c>
      <c r="L1962" s="51">
        <v>2906</v>
      </c>
      <c r="M1962" s="51" t="s">
        <v>8665</v>
      </c>
      <c r="N1962" s="9">
        <v>2923357</v>
      </c>
      <c r="V1962" s="66"/>
      <c r="W1962" s="66"/>
    </row>
    <row r="1963" spans="1:23" x14ac:dyDescent="0.25">
      <c r="A1963" s="9">
        <v>1962</v>
      </c>
      <c r="B1963" s="9" t="s">
        <v>243</v>
      </c>
      <c r="C1963" s="10" t="s">
        <v>4724</v>
      </c>
      <c r="D1963" s="9">
        <v>2915601</v>
      </c>
      <c r="E1963" s="10" t="s">
        <v>4779</v>
      </c>
      <c r="F1963" s="13">
        <v>1042.72</v>
      </c>
      <c r="G1963" s="13">
        <v>788971.92</v>
      </c>
      <c r="H1963" s="13">
        <v>2555397.9300000002</v>
      </c>
      <c r="I1963" s="13">
        <v>3344369.85</v>
      </c>
      <c r="J1963" s="5">
        <v>38777</v>
      </c>
      <c r="K1963" s="6">
        <f t="shared" si="30"/>
        <v>2450.7038610557006</v>
      </c>
      <c r="L1963" s="51">
        <v>2908</v>
      </c>
      <c r="M1963" s="51" t="s">
        <v>8703</v>
      </c>
      <c r="N1963" s="9">
        <v>2915601</v>
      </c>
      <c r="V1963" s="66"/>
      <c r="W1963" s="66"/>
    </row>
    <row r="1964" spans="1:23" x14ac:dyDescent="0.25">
      <c r="A1964" s="9">
        <v>1963</v>
      </c>
      <c r="B1964" s="9" t="s">
        <v>243</v>
      </c>
      <c r="C1964" s="10" t="s">
        <v>4781</v>
      </c>
      <c r="D1964" s="9">
        <v>2922904</v>
      </c>
      <c r="E1964" s="10" t="s">
        <v>4782</v>
      </c>
      <c r="F1964" s="13">
        <v>1146.9000000000001</v>
      </c>
      <c r="G1964" s="13">
        <v>74636.479999999996</v>
      </c>
      <c r="H1964" s="13">
        <v>329759.61</v>
      </c>
      <c r="I1964" s="13">
        <v>404396.09</v>
      </c>
      <c r="J1964" s="5">
        <v>39387</v>
      </c>
      <c r="K1964" s="6">
        <f t="shared" si="30"/>
        <v>287.522547737379</v>
      </c>
      <c r="L1964" s="51">
        <v>2906</v>
      </c>
      <c r="M1964" s="51" t="s">
        <v>8665</v>
      </c>
      <c r="N1964" s="9">
        <v>2922904</v>
      </c>
      <c r="V1964" s="66"/>
      <c r="W1964" s="66"/>
    </row>
    <row r="1965" spans="1:23" x14ac:dyDescent="0.25">
      <c r="A1965" s="9">
        <v>1964</v>
      </c>
      <c r="B1965" s="9" t="s">
        <v>243</v>
      </c>
      <c r="C1965" s="10" t="s">
        <v>4784</v>
      </c>
      <c r="D1965" s="9">
        <v>2912905</v>
      </c>
      <c r="E1965" s="10" t="s">
        <v>3991</v>
      </c>
      <c r="F1965" s="13">
        <v>157.84</v>
      </c>
      <c r="G1965" s="13">
        <v>2763.92</v>
      </c>
      <c r="H1965" s="13">
        <v>106242.18</v>
      </c>
      <c r="I1965" s="13">
        <v>109006.1</v>
      </c>
      <c r="J1965" s="5">
        <v>38687</v>
      </c>
      <c r="K1965" s="6">
        <f t="shared" si="30"/>
        <v>673.10048150025341</v>
      </c>
      <c r="L1965" s="51">
        <v>2907</v>
      </c>
      <c r="M1965" s="51" t="s">
        <v>8630</v>
      </c>
      <c r="N1965" s="9">
        <v>2912905</v>
      </c>
      <c r="V1965" s="66"/>
      <c r="W1965" s="66"/>
    </row>
    <row r="1966" spans="1:23" x14ac:dyDescent="0.25">
      <c r="A1966" s="9">
        <v>1965</v>
      </c>
      <c r="B1966" s="9" t="s">
        <v>243</v>
      </c>
      <c r="C1966" s="10" t="s">
        <v>4786</v>
      </c>
      <c r="D1966" s="9">
        <v>2900900</v>
      </c>
      <c r="E1966" s="10" t="s">
        <v>4787</v>
      </c>
      <c r="F1966" s="13">
        <v>317.89</v>
      </c>
      <c r="G1966" s="13">
        <v>293219.76</v>
      </c>
      <c r="H1966" s="13">
        <v>342292.82</v>
      </c>
      <c r="I1966" s="13">
        <v>635512.57999999996</v>
      </c>
      <c r="J1966" s="5">
        <v>39203</v>
      </c>
      <c r="K1966" s="6">
        <f t="shared" si="30"/>
        <v>1076.764981597408</v>
      </c>
      <c r="L1966" s="51">
        <v>2907</v>
      </c>
      <c r="M1966" s="51" t="s">
        <v>8630</v>
      </c>
      <c r="N1966" s="9">
        <v>2900900</v>
      </c>
      <c r="V1966" s="66"/>
      <c r="W1966" s="66"/>
    </row>
    <row r="1967" spans="1:23" x14ac:dyDescent="0.25">
      <c r="A1967" s="9">
        <v>1966</v>
      </c>
      <c r="B1967" s="9" t="s">
        <v>243</v>
      </c>
      <c r="C1967" s="10" t="s">
        <v>4569</v>
      </c>
      <c r="D1967" s="9">
        <v>2930204</v>
      </c>
      <c r="E1967" s="10" t="s">
        <v>4789</v>
      </c>
      <c r="F1967" s="13">
        <v>9534.58</v>
      </c>
      <c r="G1967" s="13">
        <v>19293.48</v>
      </c>
      <c r="H1967" s="13">
        <v>2738774.03</v>
      </c>
      <c r="I1967" s="13">
        <v>2758067.51</v>
      </c>
      <c r="J1967" s="5">
        <v>39753</v>
      </c>
      <c r="K1967" s="6">
        <f t="shared" si="30"/>
        <v>287.24642616664812</v>
      </c>
      <c r="L1967" s="51">
        <v>2904</v>
      </c>
      <c r="M1967" s="51" t="s">
        <v>8641</v>
      </c>
      <c r="N1967" s="9">
        <v>2930204</v>
      </c>
      <c r="V1967" s="66"/>
      <c r="W1967" s="66"/>
    </row>
    <row r="1968" spans="1:23" x14ac:dyDescent="0.25">
      <c r="A1968" s="9">
        <v>1967</v>
      </c>
      <c r="B1968" s="9" t="s">
        <v>243</v>
      </c>
      <c r="C1968" s="10" t="s">
        <v>1025</v>
      </c>
      <c r="D1968" s="9">
        <v>2915007</v>
      </c>
      <c r="E1968" s="10" t="s">
        <v>4791</v>
      </c>
      <c r="F1968" s="13">
        <v>1879.14</v>
      </c>
      <c r="G1968" s="13">
        <v>645801.93000000005</v>
      </c>
      <c r="H1968" s="13">
        <v>756915.57</v>
      </c>
      <c r="I1968" s="13">
        <v>1402717.5</v>
      </c>
      <c r="J1968" s="5">
        <v>38108</v>
      </c>
      <c r="K1968" s="6">
        <f t="shared" si="30"/>
        <v>402.79892397586127</v>
      </c>
      <c r="L1968" s="51">
        <v>2909</v>
      </c>
      <c r="M1968" s="51" t="s">
        <v>8657</v>
      </c>
      <c r="N1968" s="9">
        <v>2915007</v>
      </c>
      <c r="V1968" s="66"/>
      <c r="W1968" s="66"/>
    </row>
    <row r="1969" spans="1:23" x14ac:dyDescent="0.25">
      <c r="A1969" s="9">
        <v>1968</v>
      </c>
      <c r="B1969" s="9" t="s">
        <v>390</v>
      </c>
      <c r="C1969" s="10" t="s">
        <v>4793</v>
      </c>
      <c r="D1969" s="9">
        <v>2917904</v>
      </c>
      <c r="E1969" s="10" t="s">
        <v>4794</v>
      </c>
      <c r="F1969" s="13">
        <v>326.33999999999997</v>
      </c>
      <c r="G1969" s="13">
        <v>9856.2900000000009</v>
      </c>
      <c r="H1969" s="13">
        <v>152390.29</v>
      </c>
      <c r="I1969" s="13">
        <v>162246.57999999999</v>
      </c>
      <c r="J1969" s="5">
        <v>38443</v>
      </c>
      <c r="K1969" s="6">
        <f t="shared" si="30"/>
        <v>466.96785561071283</v>
      </c>
      <c r="L1969" s="51">
        <v>2906</v>
      </c>
      <c r="M1969" s="51" t="s">
        <v>8665</v>
      </c>
      <c r="N1969" s="9">
        <v>2917904</v>
      </c>
      <c r="V1969" s="66"/>
      <c r="W1969" s="66"/>
    </row>
    <row r="1970" spans="1:23" x14ac:dyDescent="0.25">
      <c r="A1970" s="9">
        <v>1969</v>
      </c>
      <c r="B1970" s="9" t="s">
        <v>243</v>
      </c>
      <c r="C1970" s="10" t="s">
        <v>4563</v>
      </c>
      <c r="D1970" s="9">
        <v>2917607</v>
      </c>
      <c r="E1970" s="10" t="s">
        <v>4796</v>
      </c>
      <c r="F1970" s="13">
        <v>700</v>
      </c>
      <c r="G1970" s="13">
        <v>62361.08</v>
      </c>
      <c r="H1970" s="13">
        <v>305708.69</v>
      </c>
      <c r="I1970" s="13">
        <v>368069.77</v>
      </c>
      <c r="J1970" s="5">
        <v>38231</v>
      </c>
      <c r="K1970" s="6">
        <f t="shared" si="30"/>
        <v>436.72669999999999</v>
      </c>
      <c r="L1970" s="51">
        <v>2909</v>
      </c>
      <c r="M1970" s="51" t="s">
        <v>8657</v>
      </c>
      <c r="N1970" s="9">
        <v>2917607</v>
      </c>
      <c r="V1970" s="66"/>
      <c r="W1970" s="66"/>
    </row>
    <row r="1971" spans="1:23" x14ac:dyDescent="0.25">
      <c r="A1971" s="9">
        <v>1970</v>
      </c>
      <c r="B1971" s="9" t="s">
        <v>243</v>
      </c>
      <c r="C1971" s="10" t="s">
        <v>4798</v>
      </c>
      <c r="D1971" s="9">
        <v>2906824</v>
      </c>
      <c r="E1971" s="10" t="s">
        <v>4799</v>
      </c>
      <c r="F1971" s="13">
        <v>2206.81</v>
      </c>
      <c r="G1971" s="13">
        <v>41555.53</v>
      </c>
      <c r="H1971" s="13">
        <v>92487.32</v>
      </c>
      <c r="I1971" s="13">
        <v>134042.85</v>
      </c>
      <c r="J1971" s="5">
        <v>38718</v>
      </c>
      <c r="K1971" s="6">
        <f t="shared" si="30"/>
        <v>41.909960531264588</v>
      </c>
      <c r="L1971" s="51">
        <v>2906</v>
      </c>
      <c r="M1971" s="51" t="s">
        <v>8665</v>
      </c>
      <c r="N1971" s="9">
        <v>2906824</v>
      </c>
      <c r="V1971" s="66"/>
      <c r="W1971" s="66"/>
    </row>
    <row r="1972" spans="1:23" x14ac:dyDescent="0.25">
      <c r="A1972" s="9">
        <v>1971</v>
      </c>
      <c r="B1972" s="9" t="s">
        <v>243</v>
      </c>
      <c r="C1972" s="10" t="s">
        <v>4619</v>
      </c>
      <c r="D1972" s="9">
        <v>2921500</v>
      </c>
      <c r="E1972" s="10" t="s">
        <v>4801</v>
      </c>
      <c r="F1972" s="13">
        <v>265</v>
      </c>
      <c r="G1972" s="13">
        <v>86787.56</v>
      </c>
      <c r="H1972" s="13">
        <v>96086.06</v>
      </c>
      <c r="I1972" s="13">
        <v>182873.62</v>
      </c>
      <c r="J1972" s="5">
        <v>38169</v>
      </c>
      <c r="K1972" s="6">
        <f t="shared" si="30"/>
        <v>362.58890566037735</v>
      </c>
      <c r="L1972" s="51">
        <v>2906</v>
      </c>
      <c r="M1972" s="51" t="s">
        <v>8665</v>
      </c>
      <c r="N1972" s="9">
        <v>2921500</v>
      </c>
      <c r="V1972" s="66"/>
      <c r="W1972" s="66"/>
    </row>
    <row r="1973" spans="1:23" x14ac:dyDescent="0.25">
      <c r="A1973" s="9">
        <v>1972</v>
      </c>
      <c r="B1973" s="9" t="s">
        <v>243</v>
      </c>
      <c r="C1973" s="10" t="s">
        <v>2115</v>
      </c>
      <c r="D1973" s="9">
        <v>2903805</v>
      </c>
      <c r="E1973" s="10" t="s">
        <v>4803</v>
      </c>
      <c r="F1973" s="13">
        <v>2201.08</v>
      </c>
      <c r="G1973" s="13">
        <v>353523.62</v>
      </c>
      <c r="H1973" s="13">
        <v>750705.8</v>
      </c>
      <c r="I1973" s="13">
        <v>1104229.42</v>
      </c>
      <c r="J1973" s="5">
        <v>38687</v>
      </c>
      <c r="K1973" s="6">
        <f t="shared" si="30"/>
        <v>341.06247841968491</v>
      </c>
      <c r="L1973" s="51">
        <v>2906</v>
      </c>
      <c r="M1973" s="51" t="s">
        <v>8665</v>
      </c>
      <c r="N1973" s="9">
        <v>2903805</v>
      </c>
      <c r="V1973" s="66"/>
      <c r="W1973" s="66"/>
    </row>
    <row r="1974" spans="1:23" x14ac:dyDescent="0.25">
      <c r="A1974" s="9">
        <v>1973</v>
      </c>
      <c r="B1974" s="9" t="s">
        <v>390</v>
      </c>
      <c r="C1974" s="10" t="s">
        <v>4805</v>
      </c>
      <c r="D1974" s="9">
        <v>2930766</v>
      </c>
      <c r="E1974" s="10" t="s">
        <v>4806</v>
      </c>
      <c r="F1974" s="13">
        <v>1949.7</v>
      </c>
      <c r="G1974" s="13">
        <v>388968.23</v>
      </c>
      <c r="H1974" s="13">
        <v>1174342.6399999999</v>
      </c>
      <c r="I1974" s="13">
        <v>1563310.87</v>
      </c>
      <c r="J1974" s="5">
        <v>38596</v>
      </c>
      <c r="K1974" s="6">
        <f t="shared" si="30"/>
        <v>602.31965943478474</v>
      </c>
      <c r="L1974" s="51">
        <v>2905</v>
      </c>
      <c r="M1974" s="51" t="s">
        <v>8694</v>
      </c>
      <c r="N1974" s="9">
        <v>2930766</v>
      </c>
      <c r="V1974" s="66"/>
      <c r="W1974" s="66"/>
    </row>
    <row r="1975" spans="1:23" x14ac:dyDescent="0.25">
      <c r="A1975" s="9">
        <v>1974</v>
      </c>
      <c r="B1975" s="9" t="s">
        <v>243</v>
      </c>
      <c r="C1975" s="10" t="s">
        <v>1438</v>
      </c>
      <c r="D1975" s="9">
        <v>2921005</v>
      </c>
      <c r="E1975" s="10" t="s">
        <v>4808</v>
      </c>
      <c r="F1975" s="13">
        <v>422.09</v>
      </c>
      <c r="G1975" s="13">
        <v>66137.55</v>
      </c>
      <c r="H1975" s="13">
        <v>908096.21</v>
      </c>
      <c r="I1975" s="13">
        <v>974233.76</v>
      </c>
      <c r="J1975" s="5">
        <v>38596</v>
      </c>
      <c r="K1975" s="6">
        <f t="shared" si="30"/>
        <v>2151.4279182164942</v>
      </c>
      <c r="L1975" s="51">
        <v>2906</v>
      </c>
      <c r="M1975" s="51" t="s">
        <v>8665</v>
      </c>
      <c r="N1975" s="9">
        <v>2921005</v>
      </c>
      <c r="V1975" s="66"/>
      <c r="W1975" s="66"/>
    </row>
    <row r="1976" spans="1:23" x14ac:dyDescent="0.25">
      <c r="A1976" s="9">
        <v>1975</v>
      </c>
      <c r="B1976" s="9" t="s">
        <v>243</v>
      </c>
      <c r="C1976" s="10" t="s">
        <v>4810</v>
      </c>
      <c r="D1976" s="9">
        <v>2915205</v>
      </c>
      <c r="E1976" s="10" t="s">
        <v>4811</v>
      </c>
      <c r="F1976" s="13">
        <v>812.67</v>
      </c>
      <c r="G1976" s="13">
        <v>347019.03</v>
      </c>
      <c r="H1976" s="13">
        <v>1411765.47</v>
      </c>
      <c r="I1976" s="13">
        <v>1758784.5</v>
      </c>
      <c r="J1976" s="5">
        <v>38292</v>
      </c>
      <c r="K1976" s="6">
        <f t="shared" si="30"/>
        <v>1737.1940270958692</v>
      </c>
      <c r="L1976" s="51">
        <v>2907</v>
      </c>
      <c r="M1976" s="51" t="s">
        <v>8630</v>
      </c>
      <c r="N1976" s="9">
        <v>2915205</v>
      </c>
      <c r="V1976" s="66"/>
      <c r="W1976" s="66"/>
    </row>
    <row r="1977" spans="1:23" x14ac:dyDescent="0.25">
      <c r="A1977" s="9">
        <v>1976</v>
      </c>
      <c r="B1977" s="9" t="s">
        <v>243</v>
      </c>
      <c r="C1977" s="10" t="s">
        <v>1848</v>
      </c>
      <c r="D1977" s="9">
        <v>2907103</v>
      </c>
      <c r="E1977" s="10" t="s">
        <v>4813</v>
      </c>
      <c r="F1977" s="13">
        <v>1752.48</v>
      </c>
      <c r="G1977" s="13">
        <v>230892.44</v>
      </c>
      <c r="H1977" s="13">
        <v>222758.2</v>
      </c>
      <c r="I1977" s="13">
        <v>453650.64</v>
      </c>
      <c r="J1977" s="5">
        <v>38930</v>
      </c>
      <c r="K1977" s="6">
        <f t="shared" si="30"/>
        <v>127.11026659362732</v>
      </c>
      <c r="L1977" s="51">
        <v>2902</v>
      </c>
      <c r="M1977" s="51" t="s">
        <v>8682</v>
      </c>
      <c r="N1977" s="9">
        <v>2907103</v>
      </c>
      <c r="V1977" s="66"/>
      <c r="W1977" s="66"/>
    </row>
    <row r="1978" spans="1:23" x14ac:dyDescent="0.25">
      <c r="A1978" s="9">
        <v>1977</v>
      </c>
      <c r="B1978" s="9" t="s">
        <v>243</v>
      </c>
      <c r="C1978" s="10" t="s">
        <v>1404</v>
      </c>
      <c r="D1978" s="9">
        <v>2930758</v>
      </c>
      <c r="E1978" s="10" t="s">
        <v>4815</v>
      </c>
      <c r="F1978" s="13">
        <v>1084.05</v>
      </c>
      <c r="G1978" s="13">
        <v>53850.78</v>
      </c>
      <c r="H1978" s="13">
        <v>214469.12</v>
      </c>
      <c r="I1978" s="13">
        <v>268319.90000000002</v>
      </c>
      <c r="J1978" s="5">
        <v>38838</v>
      </c>
      <c r="K1978" s="6">
        <f t="shared" si="30"/>
        <v>197.84061620773949</v>
      </c>
      <c r="L1978" s="51">
        <v>2902</v>
      </c>
      <c r="M1978" s="51" t="s">
        <v>8682</v>
      </c>
      <c r="N1978" s="9">
        <v>2930758</v>
      </c>
      <c r="V1978" s="66"/>
      <c r="W1978" s="66"/>
    </row>
    <row r="1979" spans="1:23" x14ac:dyDescent="0.25">
      <c r="A1979" s="9">
        <v>1978</v>
      </c>
      <c r="B1979" s="9" t="s">
        <v>243</v>
      </c>
      <c r="C1979" s="10" t="s">
        <v>4817</v>
      </c>
      <c r="D1979" s="9">
        <v>2915353</v>
      </c>
      <c r="E1979" s="10" t="s">
        <v>4818</v>
      </c>
      <c r="F1979" s="13">
        <v>2308.17</v>
      </c>
      <c r="G1979" s="13">
        <v>138151.81</v>
      </c>
      <c r="H1979" s="13">
        <v>180028.58</v>
      </c>
      <c r="I1979" s="13">
        <v>318180.39</v>
      </c>
      <c r="J1979" s="5">
        <v>37377</v>
      </c>
      <c r="K1979" s="6">
        <f t="shared" si="30"/>
        <v>77.996239445101523</v>
      </c>
      <c r="L1979" s="51">
        <v>2903</v>
      </c>
      <c r="M1979" s="51" t="s">
        <v>8689</v>
      </c>
      <c r="N1979" s="9">
        <v>2915353</v>
      </c>
      <c r="V1979" s="66"/>
      <c r="W1979" s="66"/>
    </row>
    <row r="1980" spans="1:23" x14ac:dyDescent="0.25">
      <c r="A1980" s="9">
        <v>1979</v>
      </c>
      <c r="B1980" s="9" t="s">
        <v>390</v>
      </c>
      <c r="C1980" s="10" t="s">
        <v>4820</v>
      </c>
      <c r="D1980" s="9">
        <v>2909208</v>
      </c>
      <c r="E1980" s="10" t="s">
        <v>4821</v>
      </c>
      <c r="F1980" s="13">
        <v>1653.61</v>
      </c>
      <c r="G1980" s="13">
        <v>90130.05</v>
      </c>
      <c r="H1980" s="13">
        <v>1106815.25</v>
      </c>
      <c r="I1980" s="13">
        <v>1196945.3</v>
      </c>
      <c r="J1980" s="5">
        <v>38899</v>
      </c>
      <c r="K1980" s="6">
        <f t="shared" si="30"/>
        <v>669.3327023905274</v>
      </c>
      <c r="L1980" s="51">
        <v>2905</v>
      </c>
      <c r="M1980" s="51" t="s">
        <v>8694</v>
      </c>
      <c r="N1980" s="9">
        <v>2909208</v>
      </c>
      <c r="V1980" s="66"/>
      <c r="W1980" s="66"/>
    </row>
    <row r="1981" spans="1:23" x14ac:dyDescent="0.25">
      <c r="A1981" s="9">
        <v>1980</v>
      </c>
      <c r="B1981" s="9" t="s">
        <v>243</v>
      </c>
      <c r="C1981" s="10" t="s">
        <v>4569</v>
      </c>
      <c r="D1981" s="9">
        <v>2930204</v>
      </c>
      <c r="E1981" s="10" t="s">
        <v>4823</v>
      </c>
      <c r="F1981" s="13">
        <v>1842.88</v>
      </c>
      <c r="G1981" s="13">
        <v>361381.5</v>
      </c>
      <c r="H1981" s="13">
        <v>1153135.5</v>
      </c>
      <c r="I1981" s="13">
        <v>1514517</v>
      </c>
      <c r="J1981" s="5">
        <v>39753</v>
      </c>
      <c r="K1981" s="6">
        <f t="shared" si="30"/>
        <v>625.72468093418991</v>
      </c>
      <c r="L1981" s="51">
        <v>2904</v>
      </c>
      <c r="M1981" s="51" t="s">
        <v>8641</v>
      </c>
      <c r="N1981" s="9">
        <v>2930204</v>
      </c>
      <c r="V1981" s="66"/>
      <c r="W1981" s="66"/>
    </row>
    <row r="1982" spans="1:23" x14ac:dyDescent="0.25">
      <c r="A1982" s="9">
        <v>1981</v>
      </c>
      <c r="B1982" s="9" t="s">
        <v>243</v>
      </c>
      <c r="C1982" s="10" t="s">
        <v>1529</v>
      </c>
      <c r="D1982" s="9">
        <v>2932705</v>
      </c>
      <c r="E1982" s="10" t="s">
        <v>4825</v>
      </c>
      <c r="F1982" s="13">
        <v>159.96</v>
      </c>
      <c r="G1982" s="13">
        <v>94520.82</v>
      </c>
      <c r="H1982" s="13">
        <v>64566.94</v>
      </c>
      <c r="I1982" s="13">
        <v>159087.76</v>
      </c>
      <c r="J1982" s="5">
        <v>37438</v>
      </c>
      <c r="K1982" s="6">
        <f t="shared" si="30"/>
        <v>403.64428607151785</v>
      </c>
      <c r="L1982" s="51">
        <v>2907</v>
      </c>
      <c r="M1982" s="51" t="s">
        <v>8630</v>
      </c>
      <c r="N1982" s="9">
        <v>2932705</v>
      </c>
      <c r="V1982" s="66"/>
      <c r="W1982" s="66"/>
    </row>
    <row r="1983" spans="1:23" x14ac:dyDescent="0.25">
      <c r="A1983" s="9">
        <v>1982</v>
      </c>
      <c r="B1983" s="9" t="s">
        <v>243</v>
      </c>
      <c r="C1983" s="10" t="s">
        <v>1137</v>
      </c>
      <c r="D1983" s="9">
        <v>2903201</v>
      </c>
      <c r="E1983" s="10" t="s">
        <v>4827</v>
      </c>
      <c r="F1983" s="13">
        <v>984.3</v>
      </c>
      <c r="G1983" s="13">
        <v>128157.75</v>
      </c>
      <c r="H1983" s="13">
        <v>492636.79</v>
      </c>
      <c r="I1983" s="13">
        <v>620794.54</v>
      </c>
      <c r="J1983" s="5">
        <v>37895</v>
      </c>
      <c r="K1983" s="6">
        <f t="shared" si="30"/>
        <v>500.4945545057401</v>
      </c>
      <c r="L1983" s="51">
        <v>2901</v>
      </c>
      <c r="M1983" s="51" t="s">
        <v>8620</v>
      </c>
      <c r="N1983" s="9">
        <v>2903201</v>
      </c>
      <c r="V1983" s="66"/>
      <c r="W1983" s="66"/>
    </row>
    <row r="1984" spans="1:23" x14ac:dyDescent="0.25">
      <c r="A1984" s="9">
        <v>1983</v>
      </c>
      <c r="B1984" s="9" t="s">
        <v>243</v>
      </c>
      <c r="C1984" s="10" t="s">
        <v>4829</v>
      </c>
      <c r="D1984" s="9">
        <v>2901304</v>
      </c>
      <c r="E1984" s="10" t="s">
        <v>1007</v>
      </c>
      <c r="F1984" s="13">
        <v>830</v>
      </c>
      <c r="G1984" s="13">
        <v>9993.32</v>
      </c>
      <c r="H1984" s="13">
        <v>78658.570000000007</v>
      </c>
      <c r="I1984" s="13">
        <v>88651.89</v>
      </c>
      <c r="J1984" s="5">
        <v>37712</v>
      </c>
      <c r="K1984" s="6">
        <f t="shared" si="30"/>
        <v>94.769361445783147</v>
      </c>
      <c r="L1984" s="51">
        <v>2906</v>
      </c>
      <c r="M1984" s="51" t="s">
        <v>8665</v>
      </c>
      <c r="N1984" s="9">
        <v>2901304</v>
      </c>
      <c r="V1984" s="66"/>
      <c r="W1984" s="66"/>
    </row>
    <row r="1985" spans="1:23" x14ac:dyDescent="0.25">
      <c r="A1985" s="9">
        <v>1984</v>
      </c>
      <c r="B1985" s="9" t="s">
        <v>119</v>
      </c>
      <c r="C1985" s="10" t="s">
        <v>4583</v>
      </c>
      <c r="D1985" s="9">
        <v>2607653</v>
      </c>
      <c r="E1985" s="10" t="s">
        <v>4831</v>
      </c>
      <c r="F1985" s="13">
        <v>1123</v>
      </c>
      <c r="G1985" s="13">
        <v>172459.5</v>
      </c>
      <c r="H1985" s="13">
        <v>653800.81999999995</v>
      </c>
      <c r="I1985" s="13">
        <v>826260.32</v>
      </c>
      <c r="J1985" s="5">
        <v>37742</v>
      </c>
      <c r="K1985" s="6">
        <f t="shared" si="30"/>
        <v>582.19129118432761</v>
      </c>
      <c r="L1985" s="51">
        <v>2604</v>
      </c>
      <c r="M1985" s="51" t="s">
        <v>8664</v>
      </c>
      <c r="N1985" s="9">
        <v>2607653</v>
      </c>
      <c r="V1985" s="66"/>
      <c r="W1985" s="66"/>
    </row>
    <row r="1986" spans="1:23" x14ac:dyDescent="0.25">
      <c r="A1986" s="9">
        <v>1985</v>
      </c>
      <c r="B1986" s="9" t="s">
        <v>243</v>
      </c>
      <c r="C1986" s="10" t="s">
        <v>4833</v>
      </c>
      <c r="D1986" s="9">
        <v>2924801</v>
      </c>
      <c r="E1986" s="10" t="s">
        <v>4834</v>
      </c>
      <c r="F1986" s="13">
        <v>1221.75</v>
      </c>
      <c r="G1986" s="13">
        <v>119874.76</v>
      </c>
      <c r="H1986" s="13">
        <v>430444.17</v>
      </c>
      <c r="I1986" s="13">
        <v>550318.93000000005</v>
      </c>
      <c r="J1986" s="5">
        <v>38353</v>
      </c>
      <c r="K1986" s="6">
        <f t="shared" si="30"/>
        <v>352.31771639042358</v>
      </c>
      <c r="L1986" s="51">
        <v>2906</v>
      </c>
      <c r="M1986" s="51" t="s">
        <v>8665</v>
      </c>
      <c r="N1986" s="9">
        <v>2924801</v>
      </c>
      <c r="V1986" s="66"/>
      <c r="W1986" s="66"/>
    </row>
    <row r="1987" spans="1:23" x14ac:dyDescent="0.25">
      <c r="A1987" s="9">
        <v>1986</v>
      </c>
      <c r="B1987" s="9" t="s">
        <v>306</v>
      </c>
      <c r="C1987" s="10" t="s">
        <v>4836</v>
      </c>
      <c r="D1987" s="9">
        <v>2209302</v>
      </c>
      <c r="E1987" s="10" t="s">
        <v>4837</v>
      </c>
      <c r="F1987" s="13">
        <v>1118.54</v>
      </c>
      <c r="G1987" s="13">
        <v>132333.25</v>
      </c>
      <c r="H1987" s="13">
        <v>270412.02</v>
      </c>
      <c r="I1987" s="13">
        <v>402745.27</v>
      </c>
      <c r="J1987" s="5">
        <v>38504</v>
      </c>
      <c r="K1987" s="6">
        <f t="shared" ref="K1987:K2050" si="31">H1987/F1987</f>
        <v>241.75444776226155</v>
      </c>
      <c r="L1987" s="51">
        <v>2205</v>
      </c>
      <c r="M1987" s="51" t="s">
        <v>8708</v>
      </c>
      <c r="N1987" s="9">
        <v>2209302</v>
      </c>
      <c r="V1987" s="66"/>
      <c r="W1987" s="66"/>
    </row>
    <row r="1988" spans="1:23" x14ac:dyDescent="0.25">
      <c r="A1988" s="9">
        <v>1987</v>
      </c>
      <c r="B1988" s="9" t="s">
        <v>243</v>
      </c>
      <c r="C1988" s="10" t="s">
        <v>1437</v>
      </c>
      <c r="D1988" s="9">
        <v>2907509</v>
      </c>
      <c r="E1988" s="10" t="s">
        <v>1189</v>
      </c>
      <c r="F1988" s="13">
        <v>201.68</v>
      </c>
      <c r="G1988" s="13">
        <v>111029.87</v>
      </c>
      <c r="H1988" s="13">
        <v>378549.42</v>
      </c>
      <c r="I1988" s="13">
        <v>489579.29</v>
      </c>
      <c r="J1988" s="5">
        <v>38443</v>
      </c>
      <c r="K1988" s="6">
        <f t="shared" si="31"/>
        <v>1876.9804641015469</v>
      </c>
      <c r="L1988" s="51">
        <v>2906</v>
      </c>
      <c r="M1988" s="51" t="s">
        <v>8665</v>
      </c>
      <c r="N1988" s="9">
        <v>2907509</v>
      </c>
      <c r="V1988" s="66"/>
      <c r="W1988" s="66"/>
    </row>
    <row r="1989" spans="1:23" x14ac:dyDescent="0.25">
      <c r="A1989" s="9">
        <v>1988</v>
      </c>
      <c r="B1989" s="9" t="s">
        <v>243</v>
      </c>
      <c r="C1989" s="10" t="s">
        <v>1848</v>
      </c>
      <c r="D1989" s="9">
        <v>2907103</v>
      </c>
      <c r="E1989" s="10" t="s">
        <v>4840</v>
      </c>
      <c r="F1989" s="13">
        <v>1559.43</v>
      </c>
      <c r="G1989" s="13">
        <v>80346.42</v>
      </c>
      <c r="H1989" s="13">
        <v>201349.72</v>
      </c>
      <c r="I1989" s="13">
        <v>281696.14</v>
      </c>
      <c r="J1989" s="5">
        <v>38412</v>
      </c>
      <c r="K1989" s="6">
        <f t="shared" si="31"/>
        <v>129.11751088538762</v>
      </c>
      <c r="L1989" s="51">
        <v>2902</v>
      </c>
      <c r="M1989" s="51" t="s">
        <v>8682</v>
      </c>
      <c r="N1989" s="9">
        <v>2907103</v>
      </c>
      <c r="V1989" s="66"/>
      <c r="W1989" s="66"/>
    </row>
    <row r="1990" spans="1:23" x14ac:dyDescent="0.25">
      <c r="A1990" s="9">
        <v>1989</v>
      </c>
      <c r="B1990" s="9" t="s">
        <v>243</v>
      </c>
      <c r="C1990" s="10" t="s">
        <v>959</v>
      </c>
      <c r="D1990" s="9">
        <v>2906808</v>
      </c>
      <c r="E1990" s="10" t="s">
        <v>4842</v>
      </c>
      <c r="F1990" s="13">
        <v>1178.96</v>
      </c>
      <c r="G1990" s="13">
        <v>48323.13</v>
      </c>
      <c r="H1990" s="13">
        <v>326771.81</v>
      </c>
      <c r="I1990" s="13">
        <v>375094.94</v>
      </c>
      <c r="J1990" s="5">
        <v>38231</v>
      </c>
      <c r="K1990" s="6">
        <f t="shared" si="31"/>
        <v>277.16954773698853</v>
      </c>
      <c r="L1990" s="51">
        <v>2906</v>
      </c>
      <c r="M1990" s="51" t="s">
        <v>8665</v>
      </c>
      <c r="N1990" s="9">
        <v>2906808</v>
      </c>
      <c r="V1990" s="66"/>
      <c r="W1990" s="66"/>
    </row>
    <row r="1991" spans="1:23" x14ac:dyDescent="0.25">
      <c r="A1991" s="9">
        <v>1990</v>
      </c>
      <c r="B1991" s="9" t="s">
        <v>243</v>
      </c>
      <c r="C1991" s="10" t="s">
        <v>959</v>
      </c>
      <c r="D1991" s="9">
        <v>2906808</v>
      </c>
      <c r="E1991" s="10" t="s">
        <v>4844</v>
      </c>
      <c r="F1991" s="13">
        <v>213.41</v>
      </c>
      <c r="G1991" s="13">
        <v>11017.49</v>
      </c>
      <c r="H1991" s="13">
        <v>75642.820000000007</v>
      </c>
      <c r="I1991" s="13">
        <v>86660.31</v>
      </c>
      <c r="J1991" s="5">
        <v>38261</v>
      </c>
      <c r="K1991" s="6">
        <f t="shared" si="31"/>
        <v>354.44833887821568</v>
      </c>
      <c r="L1991" s="51">
        <v>2906</v>
      </c>
      <c r="M1991" s="51" t="s">
        <v>8665</v>
      </c>
      <c r="N1991" s="9">
        <v>2906808</v>
      </c>
      <c r="V1991" s="66"/>
      <c r="W1991" s="66"/>
    </row>
    <row r="1992" spans="1:23" x14ac:dyDescent="0.25">
      <c r="A1992" s="9">
        <v>1991</v>
      </c>
      <c r="B1992" s="9" t="s">
        <v>243</v>
      </c>
      <c r="C1992" s="10" t="s">
        <v>1429</v>
      </c>
      <c r="D1992" s="9">
        <v>2912707</v>
      </c>
      <c r="E1992" s="10" t="s">
        <v>4846</v>
      </c>
      <c r="F1992" s="13">
        <v>346.56</v>
      </c>
      <c r="G1992" s="13">
        <v>271600.07</v>
      </c>
      <c r="H1992" s="13">
        <v>177692.57</v>
      </c>
      <c r="I1992" s="13">
        <v>449292.64</v>
      </c>
      <c r="J1992" s="5">
        <v>37712</v>
      </c>
      <c r="K1992" s="6">
        <f t="shared" si="31"/>
        <v>512.73248499538317</v>
      </c>
      <c r="L1992" s="51">
        <v>2907</v>
      </c>
      <c r="M1992" s="51" t="s">
        <v>8630</v>
      </c>
      <c r="N1992" s="9">
        <v>2912707</v>
      </c>
      <c r="V1992" s="66"/>
      <c r="W1992" s="66"/>
    </row>
    <row r="1993" spans="1:23" x14ac:dyDescent="0.25">
      <c r="A1993" s="9">
        <v>1992</v>
      </c>
      <c r="B1993" s="9" t="s">
        <v>243</v>
      </c>
      <c r="C1993" s="10" t="s">
        <v>4798</v>
      </c>
      <c r="D1993" s="9">
        <v>2906824</v>
      </c>
      <c r="E1993" s="10" t="s">
        <v>4848</v>
      </c>
      <c r="F1993" s="13">
        <v>2702.25</v>
      </c>
      <c r="G1993" s="13">
        <v>31791.74</v>
      </c>
      <c r="H1993" s="13">
        <v>158771.15</v>
      </c>
      <c r="I1993" s="13">
        <v>190562.89</v>
      </c>
      <c r="J1993" s="5">
        <v>38078</v>
      </c>
      <c r="K1993" s="6">
        <f t="shared" si="31"/>
        <v>58.755166990470904</v>
      </c>
      <c r="L1993" s="51">
        <v>2906</v>
      </c>
      <c r="M1993" s="51" t="s">
        <v>8665</v>
      </c>
      <c r="N1993" s="9">
        <v>2906824</v>
      </c>
      <c r="V1993" s="66"/>
      <c r="W1993" s="66"/>
    </row>
    <row r="1994" spans="1:23" x14ac:dyDescent="0.25">
      <c r="A1994" s="9">
        <v>1993</v>
      </c>
      <c r="B1994" s="9" t="s">
        <v>243</v>
      </c>
      <c r="C1994" s="10" t="s">
        <v>4850</v>
      </c>
      <c r="D1994" s="9">
        <v>2902906</v>
      </c>
      <c r="E1994" s="10" t="s">
        <v>4851</v>
      </c>
      <c r="F1994" s="13">
        <v>317.25</v>
      </c>
      <c r="G1994" s="13">
        <v>230632</v>
      </c>
      <c r="H1994" s="13">
        <v>52588.12</v>
      </c>
      <c r="I1994" s="13">
        <v>283220.12</v>
      </c>
      <c r="J1994" s="5">
        <v>37956</v>
      </c>
      <c r="K1994" s="6">
        <f t="shared" si="31"/>
        <v>165.76239558707644</v>
      </c>
      <c r="L1994" s="51">
        <v>2909</v>
      </c>
      <c r="M1994" s="51" t="s">
        <v>8657</v>
      </c>
      <c r="N1994" s="9">
        <v>2902906</v>
      </c>
      <c r="V1994" s="66"/>
      <c r="W1994" s="66"/>
    </row>
    <row r="1995" spans="1:23" x14ac:dyDescent="0.25">
      <c r="A1995" s="9">
        <v>1994</v>
      </c>
      <c r="B1995" s="9" t="s">
        <v>243</v>
      </c>
      <c r="C1995" s="10" t="s">
        <v>4853</v>
      </c>
      <c r="D1995" s="9">
        <v>2906709</v>
      </c>
      <c r="E1995" s="10" t="s">
        <v>4854</v>
      </c>
      <c r="F1995" s="13">
        <v>300</v>
      </c>
      <c r="G1995" s="13">
        <v>28569.96</v>
      </c>
      <c r="H1995" s="13">
        <v>25663.279999999999</v>
      </c>
      <c r="I1995" s="13">
        <v>54233.24</v>
      </c>
      <c r="J1995" s="5">
        <v>37712</v>
      </c>
      <c r="K1995" s="6">
        <f t="shared" si="31"/>
        <v>85.544266666666658</v>
      </c>
      <c r="L1995" s="51">
        <v>2909</v>
      </c>
      <c r="M1995" s="51" t="s">
        <v>8657</v>
      </c>
      <c r="N1995" s="9">
        <v>2906709</v>
      </c>
      <c r="V1995" s="66"/>
      <c r="W1995" s="66"/>
    </row>
    <row r="1996" spans="1:23" x14ac:dyDescent="0.25">
      <c r="A1996" s="9">
        <v>1995</v>
      </c>
      <c r="B1996" s="9" t="s">
        <v>390</v>
      </c>
      <c r="C1996" s="10" t="s">
        <v>4856</v>
      </c>
      <c r="D1996" s="9">
        <v>2916500</v>
      </c>
      <c r="E1996" s="10" t="s">
        <v>4857</v>
      </c>
      <c r="F1996" s="13">
        <v>565.02</v>
      </c>
      <c r="G1996" s="13">
        <v>5302.36</v>
      </c>
      <c r="H1996" s="13">
        <v>106568.54</v>
      </c>
      <c r="I1996" s="13">
        <v>111870.9</v>
      </c>
      <c r="J1996" s="5">
        <v>39142</v>
      </c>
      <c r="K1996" s="6">
        <f t="shared" si="31"/>
        <v>188.6102084881951</v>
      </c>
      <c r="L1996" s="51">
        <v>2906</v>
      </c>
      <c r="M1996" s="51" t="s">
        <v>8665</v>
      </c>
      <c r="N1996" s="9">
        <v>2916500</v>
      </c>
      <c r="V1996" s="66"/>
      <c r="W1996" s="66"/>
    </row>
    <row r="1997" spans="1:23" x14ac:dyDescent="0.25">
      <c r="A1997" s="9">
        <v>1996</v>
      </c>
      <c r="B1997" s="9" t="s">
        <v>243</v>
      </c>
      <c r="C1997" s="10" t="s">
        <v>4619</v>
      </c>
      <c r="D1997" s="9">
        <v>2921500</v>
      </c>
      <c r="E1997" s="10" t="s">
        <v>1186</v>
      </c>
      <c r="F1997" s="13">
        <v>305.27999999999997</v>
      </c>
      <c r="G1997" s="13">
        <v>28711.4</v>
      </c>
      <c r="H1997" s="13">
        <v>68062</v>
      </c>
      <c r="I1997" s="13">
        <v>96773.4</v>
      </c>
      <c r="J1997" s="5">
        <v>38534</v>
      </c>
      <c r="K1997" s="6">
        <f t="shared" si="31"/>
        <v>222.94942348008388</v>
      </c>
      <c r="L1997" s="51">
        <v>2906</v>
      </c>
      <c r="M1997" s="51" t="s">
        <v>8665</v>
      </c>
      <c r="N1997" s="9">
        <v>2921500</v>
      </c>
      <c r="V1997" s="66"/>
      <c r="W1997" s="66"/>
    </row>
    <row r="1998" spans="1:23" x14ac:dyDescent="0.25">
      <c r="A1998" s="9">
        <v>1997</v>
      </c>
      <c r="B1998" s="9" t="s">
        <v>243</v>
      </c>
      <c r="C1998" s="10" t="s">
        <v>978</v>
      </c>
      <c r="D1998" s="9">
        <v>2932804</v>
      </c>
      <c r="E1998" s="10" t="s">
        <v>4860</v>
      </c>
      <c r="F1998" s="13">
        <v>1242.79</v>
      </c>
      <c r="G1998" s="13">
        <v>7194.13</v>
      </c>
      <c r="H1998" s="13">
        <v>190069.3</v>
      </c>
      <c r="I1998" s="13">
        <v>197263.43</v>
      </c>
      <c r="J1998" s="5">
        <v>38292</v>
      </c>
      <c r="K1998" s="6">
        <f t="shared" si="31"/>
        <v>152.93758398442213</v>
      </c>
      <c r="L1998" s="51">
        <v>2906</v>
      </c>
      <c r="M1998" s="51" t="s">
        <v>8665</v>
      </c>
      <c r="N1998" s="9">
        <v>2932804</v>
      </c>
      <c r="V1998" s="66"/>
      <c r="W1998" s="66"/>
    </row>
    <row r="1999" spans="1:23" x14ac:dyDescent="0.25">
      <c r="A1999" s="9">
        <v>1998</v>
      </c>
      <c r="B1999" s="9" t="s">
        <v>243</v>
      </c>
      <c r="C1999" s="10" t="s">
        <v>1025</v>
      </c>
      <c r="D1999" s="9">
        <v>2915007</v>
      </c>
      <c r="E1999" s="10" t="s">
        <v>4862</v>
      </c>
      <c r="F1999" s="13">
        <v>581.96</v>
      </c>
      <c r="G1999" s="13">
        <v>17557.099999999999</v>
      </c>
      <c r="H1999" s="13">
        <v>83531.399999999994</v>
      </c>
      <c r="I1999" s="13">
        <v>101088.5</v>
      </c>
      <c r="J1999" s="5">
        <v>37956</v>
      </c>
      <c r="K1999" s="6">
        <f t="shared" si="31"/>
        <v>143.53460718949754</v>
      </c>
      <c r="L1999" s="51">
        <v>2909</v>
      </c>
      <c r="M1999" s="51" t="s">
        <v>8657</v>
      </c>
      <c r="N1999" s="9">
        <v>2915007</v>
      </c>
      <c r="V1999" s="66"/>
      <c r="W1999" s="66"/>
    </row>
    <row r="2000" spans="1:23" x14ac:dyDescent="0.25">
      <c r="A2000" s="9">
        <v>1999</v>
      </c>
      <c r="B2000" s="9" t="s">
        <v>243</v>
      </c>
      <c r="C2000" s="10" t="s">
        <v>4864</v>
      </c>
      <c r="D2000" s="9">
        <v>2910776</v>
      </c>
      <c r="E2000" s="10" t="s">
        <v>1739</v>
      </c>
      <c r="F2000" s="13">
        <v>1575.19</v>
      </c>
      <c r="G2000" s="13">
        <v>254724.03</v>
      </c>
      <c r="H2000" s="13">
        <v>404101.94</v>
      </c>
      <c r="I2000" s="13">
        <v>658825.97</v>
      </c>
      <c r="J2000" s="5">
        <v>37469</v>
      </c>
      <c r="K2000" s="6">
        <f t="shared" si="31"/>
        <v>256.54171242834195</v>
      </c>
      <c r="L2000" s="51">
        <v>2902</v>
      </c>
      <c r="M2000" s="51" t="s">
        <v>8682</v>
      </c>
      <c r="N2000" s="9">
        <v>2910776</v>
      </c>
      <c r="V2000" s="66"/>
      <c r="W2000" s="66"/>
    </row>
    <row r="2001" spans="1:23" x14ac:dyDescent="0.25">
      <c r="A2001" s="9">
        <v>2000</v>
      </c>
      <c r="B2001" s="9" t="s">
        <v>243</v>
      </c>
      <c r="C2001" s="10" t="s">
        <v>1230</v>
      </c>
      <c r="D2001" s="9">
        <v>2914703</v>
      </c>
      <c r="E2001" s="10" t="s">
        <v>878</v>
      </c>
      <c r="F2001" s="13">
        <v>308.73</v>
      </c>
      <c r="G2001" s="13">
        <v>273144.68</v>
      </c>
      <c r="H2001" s="13">
        <v>143894.03</v>
      </c>
      <c r="I2001" s="13">
        <v>417038.71</v>
      </c>
      <c r="J2001" s="5">
        <v>37712</v>
      </c>
      <c r="K2001" s="6">
        <f t="shared" si="31"/>
        <v>466.08373012016972</v>
      </c>
      <c r="L2001" s="51">
        <v>2906</v>
      </c>
      <c r="M2001" s="51" t="s">
        <v>8665</v>
      </c>
      <c r="N2001" s="9">
        <v>2914703</v>
      </c>
      <c r="V2001" s="66"/>
      <c r="W2001" s="66"/>
    </row>
    <row r="2002" spans="1:23" x14ac:dyDescent="0.25">
      <c r="A2002" s="9">
        <v>2001</v>
      </c>
      <c r="B2002" s="9" t="s">
        <v>390</v>
      </c>
      <c r="C2002" s="10" t="s">
        <v>4820</v>
      </c>
      <c r="D2002" s="9">
        <v>2909208</v>
      </c>
      <c r="E2002" s="10" t="s">
        <v>4867</v>
      </c>
      <c r="F2002" s="13">
        <v>1502.48</v>
      </c>
      <c r="G2002" s="13">
        <v>39148.559999999998</v>
      </c>
      <c r="H2002" s="13">
        <v>755625.23</v>
      </c>
      <c r="I2002" s="13">
        <v>794773.79</v>
      </c>
      <c r="J2002" s="5">
        <v>38899</v>
      </c>
      <c r="K2002" s="6">
        <f t="shared" si="31"/>
        <v>502.91866114690379</v>
      </c>
      <c r="L2002" s="51">
        <v>2905</v>
      </c>
      <c r="M2002" s="51" t="s">
        <v>8694</v>
      </c>
      <c r="N2002" s="9">
        <v>2909208</v>
      </c>
      <c r="V2002" s="66"/>
      <c r="W2002" s="66"/>
    </row>
    <row r="2003" spans="1:23" x14ac:dyDescent="0.25">
      <c r="A2003" s="9">
        <v>2002</v>
      </c>
      <c r="B2003" s="9" t="s">
        <v>243</v>
      </c>
      <c r="C2003" s="10" t="s">
        <v>4651</v>
      </c>
      <c r="D2003" s="9">
        <v>2921708</v>
      </c>
      <c r="E2003" s="10" t="s">
        <v>4869</v>
      </c>
      <c r="F2003" s="13">
        <v>1085.32</v>
      </c>
      <c r="G2003" s="13">
        <v>50790.55</v>
      </c>
      <c r="H2003" s="13">
        <v>66041.440000000002</v>
      </c>
      <c r="I2003" s="13">
        <v>116831.99</v>
      </c>
      <c r="J2003" s="5">
        <v>37712</v>
      </c>
      <c r="K2003" s="6">
        <f t="shared" si="31"/>
        <v>60.849740168798149</v>
      </c>
      <c r="L2003" s="51">
        <v>2903</v>
      </c>
      <c r="M2003" s="51" t="s">
        <v>8689</v>
      </c>
      <c r="N2003" s="9">
        <v>2921708</v>
      </c>
      <c r="V2003" s="66"/>
      <c r="W2003" s="66"/>
    </row>
    <row r="2004" spans="1:23" x14ac:dyDescent="0.25">
      <c r="A2004" s="9">
        <v>2003</v>
      </c>
      <c r="B2004" s="9" t="s">
        <v>243</v>
      </c>
      <c r="C2004" s="10" t="s">
        <v>4651</v>
      </c>
      <c r="D2004" s="9">
        <v>2921708</v>
      </c>
      <c r="E2004" s="10" t="s">
        <v>77</v>
      </c>
      <c r="F2004" s="13">
        <v>1224.67</v>
      </c>
      <c r="G2004" s="13">
        <v>11767.72</v>
      </c>
      <c r="H2004" s="13">
        <v>116576.35</v>
      </c>
      <c r="I2004" s="13">
        <v>128344.07</v>
      </c>
      <c r="J2004" s="5">
        <v>37742</v>
      </c>
      <c r="K2004" s="6">
        <f t="shared" si="31"/>
        <v>95.190010370140527</v>
      </c>
      <c r="L2004" s="51">
        <v>2903</v>
      </c>
      <c r="M2004" s="51" t="s">
        <v>8689</v>
      </c>
      <c r="N2004" s="9">
        <v>2921708</v>
      </c>
      <c r="V2004" s="66"/>
      <c r="W2004" s="66"/>
    </row>
    <row r="2005" spans="1:23" x14ac:dyDescent="0.25">
      <c r="A2005" s="9">
        <v>2004</v>
      </c>
      <c r="B2005" s="9" t="s">
        <v>243</v>
      </c>
      <c r="C2005" s="10" t="s">
        <v>4651</v>
      </c>
      <c r="D2005" s="9">
        <v>2921708</v>
      </c>
      <c r="E2005" s="10" t="s">
        <v>4872</v>
      </c>
      <c r="F2005" s="13">
        <v>9118.17</v>
      </c>
      <c r="G2005" s="13">
        <v>298055.90999999997</v>
      </c>
      <c r="H2005" s="13">
        <v>825923.49</v>
      </c>
      <c r="I2005" s="13">
        <v>1123979.3999999999</v>
      </c>
      <c r="J2005" s="5">
        <v>38078</v>
      </c>
      <c r="K2005" s="6">
        <f t="shared" si="31"/>
        <v>90.579961768644367</v>
      </c>
      <c r="L2005" s="51">
        <v>2903</v>
      </c>
      <c r="M2005" s="51" t="s">
        <v>8689</v>
      </c>
      <c r="N2005" s="9">
        <v>2921708</v>
      </c>
      <c r="V2005" s="66"/>
      <c r="W2005" s="66"/>
    </row>
    <row r="2006" spans="1:23" x14ac:dyDescent="0.25">
      <c r="A2006" s="9">
        <v>2005</v>
      </c>
      <c r="B2006" s="9" t="s">
        <v>243</v>
      </c>
      <c r="C2006" s="10" t="s">
        <v>1432</v>
      </c>
      <c r="D2006" s="9">
        <v>2933505</v>
      </c>
      <c r="E2006" s="10" t="s">
        <v>878</v>
      </c>
      <c r="F2006" s="13">
        <v>304.68</v>
      </c>
      <c r="G2006" s="13">
        <v>104709.91</v>
      </c>
      <c r="H2006" s="13">
        <v>109173.91</v>
      </c>
      <c r="I2006" s="13">
        <v>213883.82</v>
      </c>
      <c r="J2006" s="5">
        <v>37926</v>
      </c>
      <c r="K2006" s="6">
        <f t="shared" si="31"/>
        <v>358.32319154522776</v>
      </c>
      <c r="L2006" s="51">
        <v>2907</v>
      </c>
      <c r="M2006" s="51" t="s">
        <v>8630</v>
      </c>
      <c r="N2006" s="9">
        <v>2933505</v>
      </c>
      <c r="V2006" s="66"/>
      <c r="W2006" s="66"/>
    </row>
    <row r="2007" spans="1:23" x14ac:dyDescent="0.25">
      <c r="A2007" s="9">
        <v>2006</v>
      </c>
      <c r="B2007" s="9" t="s">
        <v>243</v>
      </c>
      <c r="C2007" s="10" t="s">
        <v>1085</v>
      </c>
      <c r="D2007" s="9">
        <v>2914802</v>
      </c>
      <c r="E2007" s="10" t="s">
        <v>4875</v>
      </c>
      <c r="F2007" s="13">
        <v>290.94</v>
      </c>
      <c r="G2007" s="13">
        <v>274170.96999999997</v>
      </c>
      <c r="H2007" s="13">
        <v>191834.4</v>
      </c>
      <c r="I2007" s="13">
        <v>466005.37</v>
      </c>
      <c r="J2007" s="5">
        <v>37803</v>
      </c>
      <c r="K2007" s="6">
        <f t="shared" si="31"/>
        <v>659.3606929263766</v>
      </c>
      <c r="L2007" s="51">
        <v>2907</v>
      </c>
      <c r="M2007" s="51" t="s">
        <v>8630</v>
      </c>
      <c r="N2007" s="9">
        <v>2914802</v>
      </c>
      <c r="V2007" s="66"/>
      <c r="W2007" s="66"/>
    </row>
    <row r="2008" spans="1:23" x14ac:dyDescent="0.25">
      <c r="A2008" s="9">
        <v>2007</v>
      </c>
      <c r="B2008" s="9" t="s">
        <v>243</v>
      </c>
      <c r="C2008" s="10" t="s">
        <v>1612</v>
      </c>
      <c r="D2008" s="9">
        <v>2910404</v>
      </c>
      <c r="E2008" s="10" t="s">
        <v>4877</v>
      </c>
      <c r="F2008" s="13">
        <v>2270.06</v>
      </c>
      <c r="G2008" s="13">
        <v>454688.74</v>
      </c>
      <c r="H2008" s="13">
        <v>1539713.87</v>
      </c>
      <c r="I2008" s="13">
        <v>1994402.61</v>
      </c>
      <c r="J2008" s="5">
        <v>39173</v>
      </c>
      <c r="K2008" s="6">
        <f t="shared" si="31"/>
        <v>678.27012061355208</v>
      </c>
      <c r="L2008" s="51">
        <v>2909</v>
      </c>
      <c r="M2008" s="51" t="s">
        <v>8657</v>
      </c>
      <c r="N2008" s="9">
        <v>2910404</v>
      </c>
      <c r="V2008" s="66"/>
      <c r="W2008" s="66"/>
    </row>
    <row r="2009" spans="1:23" x14ac:dyDescent="0.25">
      <c r="A2009" s="9">
        <v>2008</v>
      </c>
      <c r="B2009" s="9" t="s">
        <v>243</v>
      </c>
      <c r="C2009" s="10" t="s">
        <v>1025</v>
      </c>
      <c r="D2009" s="9">
        <v>2915007</v>
      </c>
      <c r="E2009" s="10" t="s">
        <v>4879</v>
      </c>
      <c r="F2009" s="13">
        <v>1290.76</v>
      </c>
      <c r="G2009" s="13">
        <v>305736</v>
      </c>
      <c r="H2009" s="13">
        <v>248722.51</v>
      </c>
      <c r="I2009" s="13">
        <v>554458.51</v>
      </c>
      <c r="J2009" s="5">
        <v>37956</v>
      </c>
      <c r="K2009" s="6">
        <f t="shared" si="31"/>
        <v>192.6946217732189</v>
      </c>
      <c r="L2009" s="51">
        <v>2909</v>
      </c>
      <c r="M2009" s="51" t="s">
        <v>8657</v>
      </c>
      <c r="N2009" s="9">
        <v>2915007</v>
      </c>
      <c r="V2009" s="66"/>
      <c r="W2009" s="66"/>
    </row>
    <row r="2010" spans="1:23" x14ac:dyDescent="0.25">
      <c r="A2010" s="9">
        <v>2009</v>
      </c>
      <c r="B2010" s="9" t="s">
        <v>243</v>
      </c>
      <c r="C2010" s="10" t="s">
        <v>1206</v>
      </c>
      <c r="D2010" s="9">
        <v>2905800</v>
      </c>
      <c r="E2010" s="10" t="s">
        <v>4202</v>
      </c>
      <c r="F2010" s="13">
        <v>394.27</v>
      </c>
      <c r="G2010" s="13">
        <v>32491.33</v>
      </c>
      <c r="H2010" s="13">
        <v>83463.22</v>
      </c>
      <c r="I2010" s="13">
        <v>115954.55</v>
      </c>
      <c r="J2010" s="5">
        <v>37712</v>
      </c>
      <c r="K2010" s="6">
        <f t="shared" si="31"/>
        <v>211.69051665102597</v>
      </c>
      <c r="L2010" s="51">
        <v>2907</v>
      </c>
      <c r="M2010" s="51" t="s">
        <v>8630</v>
      </c>
      <c r="N2010" s="9">
        <v>2905800</v>
      </c>
      <c r="V2010" s="66"/>
      <c r="W2010" s="66"/>
    </row>
    <row r="2011" spans="1:23" x14ac:dyDescent="0.25">
      <c r="A2011" s="9">
        <v>2010</v>
      </c>
      <c r="B2011" s="9" t="s">
        <v>243</v>
      </c>
      <c r="C2011" s="10" t="s">
        <v>4664</v>
      </c>
      <c r="D2011" s="9">
        <v>2920502</v>
      </c>
      <c r="E2011" s="10" t="s">
        <v>4882</v>
      </c>
      <c r="F2011" s="13">
        <v>1688.1</v>
      </c>
      <c r="G2011" s="13">
        <v>301813.82</v>
      </c>
      <c r="H2011" s="13">
        <v>520493.31</v>
      </c>
      <c r="I2011" s="13">
        <v>822307.13</v>
      </c>
      <c r="J2011" s="5">
        <v>37803</v>
      </c>
      <c r="K2011" s="6">
        <f t="shared" si="31"/>
        <v>308.3308512528879</v>
      </c>
      <c r="L2011" s="51">
        <v>2909</v>
      </c>
      <c r="M2011" s="51" t="s">
        <v>8657</v>
      </c>
      <c r="N2011" s="9">
        <v>2920502</v>
      </c>
      <c r="V2011" s="66"/>
      <c r="W2011" s="66"/>
    </row>
    <row r="2012" spans="1:23" x14ac:dyDescent="0.25">
      <c r="A2012" s="9">
        <v>2011</v>
      </c>
      <c r="B2012" s="9" t="s">
        <v>243</v>
      </c>
      <c r="C2012" s="10" t="s">
        <v>4884</v>
      </c>
      <c r="D2012" s="9">
        <v>2922607</v>
      </c>
      <c r="E2012" s="10" t="s">
        <v>759</v>
      </c>
      <c r="F2012" s="13">
        <v>414.87</v>
      </c>
      <c r="G2012" s="13">
        <v>101454.34</v>
      </c>
      <c r="H2012" s="13">
        <v>165660.06</v>
      </c>
      <c r="I2012" s="13">
        <v>267114.40000000002</v>
      </c>
      <c r="J2012" s="5">
        <v>37926</v>
      </c>
      <c r="K2012" s="6">
        <f t="shared" si="31"/>
        <v>399.30595126184107</v>
      </c>
      <c r="L2012" s="51">
        <v>2907</v>
      </c>
      <c r="M2012" s="51" t="s">
        <v>8630</v>
      </c>
      <c r="N2012" s="9">
        <v>2922607</v>
      </c>
      <c r="V2012" s="66"/>
      <c r="W2012" s="66"/>
    </row>
    <row r="2013" spans="1:23" x14ac:dyDescent="0.25">
      <c r="A2013" s="9">
        <v>2012</v>
      </c>
      <c r="B2013" s="9" t="s">
        <v>243</v>
      </c>
      <c r="C2013" s="10" t="s">
        <v>4886</v>
      </c>
      <c r="D2013" s="9">
        <v>2912608</v>
      </c>
      <c r="E2013" s="10" t="s">
        <v>4887</v>
      </c>
      <c r="F2013" s="13">
        <v>1665</v>
      </c>
      <c r="G2013" s="13">
        <v>55863.01</v>
      </c>
      <c r="H2013" s="13">
        <v>317851.69</v>
      </c>
      <c r="I2013" s="13">
        <v>373714.7</v>
      </c>
      <c r="J2013" s="5">
        <v>37742</v>
      </c>
      <c r="K2013" s="6">
        <f t="shared" si="31"/>
        <v>190.90191591591591</v>
      </c>
      <c r="L2013" s="51">
        <v>2906</v>
      </c>
      <c r="M2013" s="51" t="s">
        <v>8665</v>
      </c>
      <c r="N2013" s="9">
        <v>2912608</v>
      </c>
      <c r="V2013" s="66"/>
      <c r="W2013" s="66"/>
    </row>
    <row r="2014" spans="1:23" x14ac:dyDescent="0.25">
      <c r="A2014" s="9">
        <v>2013</v>
      </c>
      <c r="B2014" s="9" t="s">
        <v>243</v>
      </c>
      <c r="C2014" s="10" t="s">
        <v>4886</v>
      </c>
      <c r="D2014" s="9">
        <v>2912608</v>
      </c>
      <c r="E2014" s="10" t="s">
        <v>4889</v>
      </c>
      <c r="F2014" s="13">
        <v>1665.03</v>
      </c>
      <c r="G2014" s="13">
        <v>183964.03</v>
      </c>
      <c r="H2014" s="13">
        <v>317851.69</v>
      </c>
      <c r="I2014" s="13">
        <v>501815.72</v>
      </c>
      <c r="J2014" s="5">
        <v>37742</v>
      </c>
      <c r="K2014" s="6">
        <f t="shared" si="31"/>
        <v>190.89847630373026</v>
      </c>
      <c r="L2014" s="51">
        <v>2906</v>
      </c>
      <c r="M2014" s="51" t="s">
        <v>8665</v>
      </c>
      <c r="N2014" s="9">
        <v>2912608</v>
      </c>
      <c r="V2014" s="66"/>
      <c r="W2014" s="66"/>
    </row>
    <row r="2015" spans="1:23" x14ac:dyDescent="0.25">
      <c r="A2015" s="9">
        <v>2014</v>
      </c>
      <c r="B2015" s="9" t="s">
        <v>243</v>
      </c>
      <c r="C2015" s="10" t="s">
        <v>4601</v>
      </c>
      <c r="D2015" s="9">
        <v>2919009</v>
      </c>
      <c r="E2015" s="10" t="s">
        <v>4891</v>
      </c>
      <c r="F2015" s="13">
        <v>646.87</v>
      </c>
      <c r="G2015" s="13">
        <v>179781.09</v>
      </c>
      <c r="H2015" s="13">
        <v>136503.81</v>
      </c>
      <c r="I2015" s="13">
        <v>316284.90000000002</v>
      </c>
      <c r="J2015" s="5">
        <v>37803</v>
      </c>
      <c r="K2015" s="6">
        <f t="shared" si="31"/>
        <v>211.02201369672423</v>
      </c>
      <c r="L2015" s="51">
        <v>2906</v>
      </c>
      <c r="M2015" s="51" t="s">
        <v>8665</v>
      </c>
      <c r="N2015" s="9">
        <v>2919009</v>
      </c>
      <c r="V2015" s="66"/>
      <c r="W2015" s="66"/>
    </row>
    <row r="2016" spans="1:23" x14ac:dyDescent="0.25">
      <c r="A2016" s="9">
        <v>2015</v>
      </c>
      <c r="B2016" s="9" t="s">
        <v>243</v>
      </c>
      <c r="C2016" s="10" t="s">
        <v>1306</v>
      </c>
      <c r="D2016" s="9">
        <v>2902708</v>
      </c>
      <c r="E2016" s="10" t="s">
        <v>4893</v>
      </c>
      <c r="F2016" s="13">
        <v>1949</v>
      </c>
      <c r="G2016" s="13">
        <v>0</v>
      </c>
      <c r="H2016" s="13">
        <v>88408.89</v>
      </c>
      <c r="I2016" s="13">
        <v>88408.89</v>
      </c>
      <c r="J2016" s="5">
        <v>37712</v>
      </c>
      <c r="K2016" s="6">
        <f t="shared" si="31"/>
        <v>45.361154438173422</v>
      </c>
      <c r="L2016" s="51">
        <v>2902</v>
      </c>
      <c r="M2016" s="51" t="s">
        <v>8682</v>
      </c>
      <c r="N2016" s="9">
        <v>2902708</v>
      </c>
      <c r="V2016" s="66"/>
      <c r="W2016" s="66"/>
    </row>
    <row r="2017" spans="1:23" x14ac:dyDescent="0.25">
      <c r="A2017" s="9">
        <v>2016</v>
      </c>
      <c r="B2017" s="9" t="s">
        <v>243</v>
      </c>
      <c r="C2017" s="10" t="s">
        <v>1085</v>
      </c>
      <c r="D2017" s="9">
        <v>2914802</v>
      </c>
      <c r="E2017" s="10" t="s">
        <v>4895</v>
      </c>
      <c r="F2017" s="13">
        <v>594.83000000000004</v>
      </c>
      <c r="G2017" s="13">
        <v>425263.32</v>
      </c>
      <c r="H2017" s="13">
        <v>325787.78000000003</v>
      </c>
      <c r="I2017" s="13">
        <v>751051.1</v>
      </c>
      <c r="J2017" s="5">
        <v>37803</v>
      </c>
      <c r="K2017" s="6">
        <f t="shared" si="31"/>
        <v>547.69897281576254</v>
      </c>
      <c r="L2017" s="51">
        <v>2907</v>
      </c>
      <c r="M2017" s="51" t="s">
        <v>8630</v>
      </c>
      <c r="N2017" s="9">
        <v>2914802</v>
      </c>
      <c r="V2017" s="66"/>
      <c r="W2017" s="66"/>
    </row>
    <row r="2018" spans="1:23" x14ac:dyDescent="0.25">
      <c r="A2018" s="9">
        <v>2017</v>
      </c>
      <c r="B2018" s="9" t="s">
        <v>243</v>
      </c>
      <c r="C2018" s="10" t="s">
        <v>1429</v>
      </c>
      <c r="D2018" s="9">
        <v>2912707</v>
      </c>
      <c r="E2018" s="10" t="s">
        <v>4897</v>
      </c>
      <c r="F2018" s="13">
        <v>406.96</v>
      </c>
      <c r="G2018" s="13">
        <v>486152.01</v>
      </c>
      <c r="H2018" s="13">
        <v>751855.26</v>
      </c>
      <c r="I2018" s="13">
        <v>1238007.27</v>
      </c>
      <c r="J2018" s="5">
        <v>38687</v>
      </c>
      <c r="K2018" s="6">
        <f t="shared" si="31"/>
        <v>1847.4917928051898</v>
      </c>
      <c r="L2018" s="51">
        <v>2907</v>
      </c>
      <c r="M2018" s="51" t="s">
        <v>8630</v>
      </c>
      <c r="N2018" s="9">
        <v>2912707</v>
      </c>
      <c r="V2018" s="66"/>
      <c r="W2018" s="66"/>
    </row>
    <row r="2019" spans="1:23" x14ac:dyDescent="0.25">
      <c r="A2019" s="9">
        <v>2018</v>
      </c>
      <c r="B2019" s="9" t="s">
        <v>243</v>
      </c>
      <c r="C2019" s="10" t="s">
        <v>1206</v>
      </c>
      <c r="D2019" s="9">
        <v>2905800</v>
      </c>
      <c r="E2019" s="10" t="s">
        <v>4899</v>
      </c>
      <c r="F2019" s="13">
        <v>318.37</v>
      </c>
      <c r="G2019" s="13">
        <v>396195.92</v>
      </c>
      <c r="H2019" s="13">
        <v>108628.23</v>
      </c>
      <c r="I2019" s="13">
        <v>504824.15</v>
      </c>
      <c r="J2019" s="5">
        <v>37956</v>
      </c>
      <c r="K2019" s="6">
        <f t="shared" si="31"/>
        <v>341.20121242579387</v>
      </c>
      <c r="L2019" s="51">
        <v>2907</v>
      </c>
      <c r="M2019" s="51" t="s">
        <v>8630</v>
      </c>
      <c r="N2019" s="9">
        <v>2905800</v>
      </c>
      <c r="V2019" s="66"/>
      <c r="W2019" s="66"/>
    </row>
    <row r="2020" spans="1:23" x14ac:dyDescent="0.25">
      <c r="A2020" s="9">
        <v>2019</v>
      </c>
      <c r="B2020" s="9" t="s">
        <v>243</v>
      </c>
      <c r="C2020" s="10" t="s">
        <v>1206</v>
      </c>
      <c r="D2020" s="9">
        <v>2905800</v>
      </c>
      <c r="E2020" s="10" t="s">
        <v>4901</v>
      </c>
      <c r="F2020" s="13">
        <v>391.25</v>
      </c>
      <c r="G2020" s="13">
        <v>57851.5</v>
      </c>
      <c r="H2020" s="13">
        <v>82955.78</v>
      </c>
      <c r="I2020" s="13">
        <v>140807.28</v>
      </c>
      <c r="J2020" s="5">
        <v>37742</v>
      </c>
      <c r="K2020" s="6">
        <f t="shared" si="31"/>
        <v>212.02755271565496</v>
      </c>
      <c r="L2020" s="51">
        <v>2907</v>
      </c>
      <c r="M2020" s="51" t="s">
        <v>8630</v>
      </c>
      <c r="N2020" s="9">
        <v>2905800</v>
      </c>
      <c r="V2020" s="66"/>
      <c r="W2020" s="66"/>
    </row>
    <row r="2021" spans="1:23" x14ac:dyDescent="0.25">
      <c r="A2021" s="9">
        <v>2020</v>
      </c>
      <c r="B2021" s="9" t="s">
        <v>243</v>
      </c>
      <c r="C2021" s="10" t="s">
        <v>1306</v>
      </c>
      <c r="D2021" s="9">
        <v>2902708</v>
      </c>
      <c r="E2021" s="10" t="s">
        <v>1189</v>
      </c>
      <c r="F2021" s="13">
        <v>6835</v>
      </c>
      <c r="G2021" s="13">
        <v>0</v>
      </c>
      <c r="H2021" s="13">
        <v>310650</v>
      </c>
      <c r="I2021" s="13">
        <v>310650</v>
      </c>
      <c r="J2021" s="5">
        <v>37712</v>
      </c>
      <c r="K2021" s="6">
        <f t="shared" si="31"/>
        <v>45.449890270665691</v>
      </c>
      <c r="L2021" s="51">
        <v>2902</v>
      </c>
      <c r="M2021" s="51" t="s">
        <v>8682</v>
      </c>
      <c r="N2021" s="9">
        <v>2902708</v>
      </c>
      <c r="V2021" s="66"/>
      <c r="W2021" s="66"/>
    </row>
    <row r="2022" spans="1:23" x14ac:dyDescent="0.25">
      <c r="A2022" s="9">
        <v>2021</v>
      </c>
      <c r="B2022" s="9" t="s">
        <v>243</v>
      </c>
      <c r="C2022" s="10" t="s">
        <v>4904</v>
      </c>
      <c r="D2022" s="9">
        <v>2903409</v>
      </c>
      <c r="E2022" s="10" t="s">
        <v>4905</v>
      </c>
      <c r="F2022" s="13">
        <v>382.53</v>
      </c>
      <c r="G2022" s="13">
        <v>267720.5</v>
      </c>
      <c r="H2022" s="13">
        <v>339905.23</v>
      </c>
      <c r="I2022" s="13">
        <v>607625.73</v>
      </c>
      <c r="J2022" s="5">
        <v>38292</v>
      </c>
      <c r="K2022" s="6">
        <f t="shared" si="31"/>
        <v>888.57143230596296</v>
      </c>
      <c r="L2022" s="51">
        <v>2908</v>
      </c>
      <c r="M2022" s="51" t="s">
        <v>8703</v>
      </c>
      <c r="N2022" s="9">
        <v>2903409</v>
      </c>
      <c r="V2022" s="66"/>
      <c r="W2022" s="66"/>
    </row>
    <row r="2023" spans="1:23" x14ac:dyDescent="0.25">
      <c r="A2023" s="9">
        <v>2022</v>
      </c>
      <c r="B2023" s="9" t="s">
        <v>243</v>
      </c>
      <c r="C2023" s="10" t="s">
        <v>4572</v>
      </c>
      <c r="D2023" s="9">
        <v>2923704</v>
      </c>
      <c r="E2023" s="10" t="s">
        <v>4907</v>
      </c>
      <c r="F2023" s="13">
        <v>1233.6199999999999</v>
      </c>
      <c r="G2023" s="13">
        <v>288157.12</v>
      </c>
      <c r="H2023" s="13">
        <v>141398.98000000001</v>
      </c>
      <c r="I2023" s="13">
        <v>429556.1</v>
      </c>
      <c r="J2023" s="5">
        <v>37803</v>
      </c>
      <c r="K2023" s="6">
        <f t="shared" si="31"/>
        <v>114.62117994195945</v>
      </c>
      <c r="L2023" s="51">
        <v>2902</v>
      </c>
      <c r="M2023" s="51" t="s">
        <v>8682</v>
      </c>
      <c r="N2023" s="9">
        <v>2923704</v>
      </c>
      <c r="V2023" s="66"/>
      <c r="W2023" s="66"/>
    </row>
    <row r="2024" spans="1:23" x14ac:dyDescent="0.25">
      <c r="A2024" s="9">
        <v>2023</v>
      </c>
      <c r="B2024" s="9" t="s">
        <v>243</v>
      </c>
      <c r="C2024" s="10" t="s">
        <v>4572</v>
      </c>
      <c r="D2024" s="9">
        <v>2923704</v>
      </c>
      <c r="E2024" s="10" t="s">
        <v>4909</v>
      </c>
      <c r="F2024" s="13">
        <v>1324.46</v>
      </c>
      <c r="G2024" s="13">
        <v>20093.36</v>
      </c>
      <c r="H2024" s="13">
        <v>142516.54</v>
      </c>
      <c r="I2024" s="13">
        <v>162609.9</v>
      </c>
      <c r="J2024" s="5">
        <v>37803</v>
      </c>
      <c r="K2024" s="6">
        <f t="shared" si="31"/>
        <v>107.60350633465714</v>
      </c>
      <c r="L2024" s="51">
        <v>2902</v>
      </c>
      <c r="M2024" s="51" t="s">
        <v>8682</v>
      </c>
      <c r="N2024" s="9">
        <v>2923704</v>
      </c>
      <c r="V2024" s="66"/>
      <c r="W2024" s="66"/>
    </row>
    <row r="2025" spans="1:23" x14ac:dyDescent="0.25">
      <c r="A2025" s="9">
        <v>2024</v>
      </c>
      <c r="B2025" s="9" t="s">
        <v>243</v>
      </c>
      <c r="C2025" s="10" t="s">
        <v>250</v>
      </c>
      <c r="D2025" s="9">
        <v>2928406</v>
      </c>
      <c r="E2025" s="10" t="s">
        <v>4911</v>
      </c>
      <c r="F2025" s="13">
        <v>3755.61</v>
      </c>
      <c r="G2025" s="13">
        <v>406682.5</v>
      </c>
      <c r="H2025" s="13">
        <v>748912.96</v>
      </c>
      <c r="I2025" s="13">
        <v>1155595.46</v>
      </c>
      <c r="J2025" s="5">
        <v>37742</v>
      </c>
      <c r="K2025" s="6">
        <f t="shared" si="31"/>
        <v>199.41180260996214</v>
      </c>
      <c r="L2025" s="51">
        <v>2901</v>
      </c>
      <c r="M2025" s="51" t="s">
        <v>8620</v>
      </c>
      <c r="N2025" s="9">
        <v>2928406</v>
      </c>
      <c r="V2025" s="66"/>
      <c r="W2025" s="66"/>
    </row>
    <row r="2026" spans="1:23" x14ac:dyDescent="0.25">
      <c r="A2026" s="9">
        <v>2025</v>
      </c>
      <c r="B2026" s="9" t="s">
        <v>243</v>
      </c>
      <c r="C2026" s="10" t="s">
        <v>958</v>
      </c>
      <c r="D2026" s="9">
        <v>2910701</v>
      </c>
      <c r="E2026" s="10" t="s">
        <v>143</v>
      </c>
      <c r="F2026" s="13">
        <v>573.21</v>
      </c>
      <c r="G2026" s="13">
        <v>167587.38</v>
      </c>
      <c r="H2026" s="13">
        <v>251843.36</v>
      </c>
      <c r="I2026" s="13">
        <v>419430.74</v>
      </c>
      <c r="J2026" s="5">
        <v>37834</v>
      </c>
      <c r="K2026" s="6">
        <f t="shared" si="31"/>
        <v>439.35618708675696</v>
      </c>
      <c r="L2026" s="51">
        <v>2906</v>
      </c>
      <c r="M2026" s="51" t="s">
        <v>8665</v>
      </c>
      <c r="N2026" s="9">
        <v>2910701</v>
      </c>
      <c r="V2026" s="66"/>
      <c r="W2026" s="66"/>
    </row>
    <row r="2027" spans="1:23" x14ac:dyDescent="0.25">
      <c r="A2027" s="9">
        <v>2026</v>
      </c>
      <c r="B2027" s="9" t="s">
        <v>243</v>
      </c>
      <c r="C2027" s="10" t="s">
        <v>4914</v>
      </c>
      <c r="D2027" s="9">
        <v>2920452</v>
      </c>
      <c r="E2027" s="10" t="s">
        <v>4915</v>
      </c>
      <c r="F2027" s="13">
        <v>9963.82</v>
      </c>
      <c r="G2027" s="13">
        <v>119597.71</v>
      </c>
      <c r="H2027" s="13">
        <v>1155618.3999999999</v>
      </c>
      <c r="I2027" s="13">
        <v>1275216.1100000001</v>
      </c>
      <c r="J2027" s="5">
        <v>37712</v>
      </c>
      <c r="K2027" s="6">
        <f t="shared" si="31"/>
        <v>115.98146092562892</v>
      </c>
      <c r="L2027" s="51">
        <v>2901</v>
      </c>
      <c r="M2027" s="51" t="s">
        <v>8620</v>
      </c>
      <c r="N2027" s="9">
        <v>2920452</v>
      </c>
      <c r="V2027" s="66"/>
      <c r="W2027" s="66"/>
    </row>
    <row r="2028" spans="1:23" x14ac:dyDescent="0.25">
      <c r="A2028" s="9">
        <v>2027</v>
      </c>
      <c r="B2028" s="9" t="s">
        <v>243</v>
      </c>
      <c r="C2028" s="10" t="s">
        <v>249</v>
      </c>
      <c r="D2028" s="9">
        <v>2909406</v>
      </c>
      <c r="E2028" s="10" t="s">
        <v>4915</v>
      </c>
      <c r="F2028" s="13">
        <v>9400</v>
      </c>
      <c r="G2028" s="13">
        <v>300707.65999999997</v>
      </c>
      <c r="H2028" s="13">
        <v>1018280.85</v>
      </c>
      <c r="I2028" s="13">
        <v>1318988.51</v>
      </c>
      <c r="J2028" s="5">
        <v>37712</v>
      </c>
      <c r="K2028" s="6">
        <f t="shared" si="31"/>
        <v>108.32774999999999</v>
      </c>
      <c r="L2028" s="51">
        <v>2901</v>
      </c>
      <c r="M2028" s="51" t="s">
        <v>8620</v>
      </c>
      <c r="N2028" s="9">
        <v>2909406</v>
      </c>
      <c r="V2028" s="66"/>
      <c r="W2028" s="66"/>
    </row>
    <row r="2029" spans="1:23" x14ac:dyDescent="0.25">
      <c r="A2029" s="9">
        <v>2028</v>
      </c>
      <c r="B2029" s="9" t="s">
        <v>243</v>
      </c>
      <c r="C2029" s="10" t="s">
        <v>4619</v>
      </c>
      <c r="D2029" s="9">
        <v>2921500</v>
      </c>
      <c r="E2029" s="10" t="s">
        <v>4918</v>
      </c>
      <c r="F2029" s="13">
        <v>506.71</v>
      </c>
      <c r="G2029" s="13">
        <v>33412.51</v>
      </c>
      <c r="H2029" s="13">
        <v>121505.93</v>
      </c>
      <c r="I2029" s="13">
        <v>154918.44</v>
      </c>
      <c r="J2029" s="5">
        <v>37803</v>
      </c>
      <c r="K2029" s="6">
        <f t="shared" si="31"/>
        <v>239.79382684375679</v>
      </c>
      <c r="L2029" s="51">
        <v>2906</v>
      </c>
      <c r="M2029" s="51" t="s">
        <v>8665</v>
      </c>
      <c r="N2029" s="9">
        <v>2921500</v>
      </c>
      <c r="V2029" s="66"/>
      <c r="W2029" s="66"/>
    </row>
    <row r="2030" spans="1:23" x14ac:dyDescent="0.25">
      <c r="A2030" s="9">
        <v>2029</v>
      </c>
      <c r="B2030" s="9" t="s">
        <v>243</v>
      </c>
      <c r="C2030" s="10" t="s">
        <v>1025</v>
      </c>
      <c r="D2030" s="9">
        <v>2915007</v>
      </c>
      <c r="E2030" s="10" t="s">
        <v>4920</v>
      </c>
      <c r="F2030" s="13">
        <v>211.73</v>
      </c>
      <c r="G2030" s="13">
        <v>227524.24</v>
      </c>
      <c r="H2030" s="13">
        <v>81932.14</v>
      </c>
      <c r="I2030" s="13">
        <v>309456.38</v>
      </c>
      <c r="J2030" s="5">
        <v>37926</v>
      </c>
      <c r="K2030" s="6">
        <f t="shared" si="31"/>
        <v>386.96519151749874</v>
      </c>
      <c r="L2030" s="51">
        <v>2909</v>
      </c>
      <c r="M2030" s="51" t="s">
        <v>8657</v>
      </c>
      <c r="N2030" s="9">
        <v>2915007</v>
      </c>
      <c r="V2030" s="66"/>
      <c r="W2030" s="66"/>
    </row>
    <row r="2031" spans="1:23" x14ac:dyDescent="0.25">
      <c r="A2031" s="9">
        <v>2030</v>
      </c>
      <c r="B2031" s="9" t="s">
        <v>243</v>
      </c>
      <c r="C2031" s="10" t="s">
        <v>1201</v>
      </c>
      <c r="D2031" s="9">
        <v>2914604</v>
      </c>
      <c r="E2031" s="10" t="s">
        <v>4922</v>
      </c>
      <c r="F2031" s="13">
        <v>3127.75</v>
      </c>
      <c r="G2031" s="13">
        <v>195803.91</v>
      </c>
      <c r="H2031" s="13">
        <v>298179.24</v>
      </c>
      <c r="I2031" s="13">
        <v>493983.15</v>
      </c>
      <c r="J2031" s="5">
        <v>37926</v>
      </c>
      <c r="K2031" s="6">
        <f t="shared" si="31"/>
        <v>95.333463352250021</v>
      </c>
      <c r="L2031" s="51">
        <v>2903</v>
      </c>
      <c r="M2031" s="51" t="s">
        <v>8689</v>
      </c>
      <c r="N2031" s="9">
        <v>2914604</v>
      </c>
      <c r="V2031" s="66"/>
      <c r="W2031" s="66"/>
    </row>
    <row r="2032" spans="1:23" x14ac:dyDescent="0.25">
      <c r="A2032" s="9">
        <v>2031</v>
      </c>
      <c r="B2032" s="9" t="s">
        <v>390</v>
      </c>
      <c r="C2032" s="10" t="s">
        <v>4805</v>
      </c>
      <c r="D2032" s="9">
        <v>2930766</v>
      </c>
      <c r="E2032" s="10" t="s">
        <v>4924</v>
      </c>
      <c r="F2032" s="13">
        <v>919.09</v>
      </c>
      <c r="G2032" s="13">
        <v>79155.97</v>
      </c>
      <c r="H2032" s="13">
        <v>302172.21000000002</v>
      </c>
      <c r="I2032" s="13">
        <v>381328.18</v>
      </c>
      <c r="J2032" s="5">
        <v>38169</v>
      </c>
      <c r="K2032" s="6">
        <f t="shared" si="31"/>
        <v>328.7732539794797</v>
      </c>
      <c r="L2032" s="51">
        <v>2905</v>
      </c>
      <c r="M2032" s="51" t="s">
        <v>8694</v>
      </c>
      <c r="N2032" s="9">
        <v>2930766</v>
      </c>
      <c r="V2032" s="66"/>
      <c r="W2032" s="66"/>
    </row>
    <row r="2033" spans="1:23" x14ac:dyDescent="0.25">
      <c r="A2033" s="9">
        <v>2032</v>
      </c>
      <c r="B2033" s="9" t="s">
        <v>243</v>
      </c>
      <c r="C2033" s="10" t="s">
        <v>1429</v>
      </c>
      <c r="D2033" s="9">
        <v>2912707</v>
      </c>
      <c r="E2033" s="10" t="s">
        <v>4926</v>
      </c>
      <c r="F2033" s="13">
        <v>122.65</v>
      </c>
      <c r="G2033" s="13">
        <v>65695.59</v>
      </c>
      <c r="H2033" s="13">
        <v>66334.02</v>
      </c>
      <c r="I2033" s="13">
        <v>132029.60999999999</v>
      </c>
      <c r="J2033" s="5">
        <v>37987</v>
      </c>
      <c r="K2033" s="6">
        <f t="shared" si="31"/>
        <v>540.83995108030979</v>
      </c>
      <c r="L2033" s="51">
        <v>2907</v>
      </c>
      <c r="M2033" s="51" t="s">
        <v>8630</v>
      </c>
      <c r="N2033" s="9">
        <v>2912707</v>
      </c>
      <c r="V2033" s="66"/>
      <c r="W2033" s="66"/>
    </row>
    <row r="2034" spans="1:23" x14ac:dyDescent="0.25">
      <c r="A2034" s="9">
        <v>2033</v>
      </c>
      <c r="B2034" s="9" t="s">
        <v>243</v>
      </c>
      <c r="C2034" s="10" t="s">
        <v>1025</v>
      </c>
      <c r="D2034" s="9">
        <v>2915007</v>
      </c>
      <c r="E2034" s="10" t="s">
        <v>485</v>
      </c>
      <c r="F2034" s="13">
        <v>151.38999999999999</v>
      </c>
      <c r="G2034" s="13">
        <v>132181.92000000001</v>
      </c>
      <c r="H2034" s="13">
        <v>61095.34</v>
      </c>
      <c r="I2034" s="13">
        <v>193277.26</v>
      </c>
      <c r="J2034" s="5">
        <v>37926</v>
      </c>
      <c r="K2034" s="6">
        <f t="shared" si="31"/>
        <v>403.56258669661139</v>
      </c>
      <c r="L2034" s="51">
        <v>2909</v>
      </c>
      <c r="M2034" s="51" t="s">
        <v>8657</v>
      </c>
      <c r="N2034" s="9">
        <v>2915007</v>
      </c>
      <c r="V2034" s="66"/>
      <c r="W2034" s="66"/>
    </row>
    <row r="2035" spans="1:23" x14ac:dyDescent="0.25">
      <c r="A2035" s="9">
        <v>2034</v>
      </c>
      <c r="B2035" s="9" t="s">
        <v>243</v>
      </c>
      <c r="C2035" s="10" t="s">
        <v>1025</v>
      </c>
      <c r="D2035" s="9">
        <v>2915007</v>
      </c>
      <c r="E2035" s="10" t="s">
        <v>4929</v>
      </c>
      <c r="F2035" s="13">
        <v>291.08</v>
      </c>
      <c r="G2035" s="13">
        <v>87000.639999999999</v>
      </c>
      <c r="H2035" s="13">
        <v>111487.25</v>
      </c>
      <c r="I2035" s="13">
        <v>198487.89</v>
      </c>
      <c r="J2035" s="5">
        <v>37926</v>
      </c>
      <c r="K2035" s="6">
        <f t="shared" si="31"/>
        <v>383.01240208877289</v>
      </c>
      <c r="L2035" s="51">
        <v>2909</v>
      </c>
      <c r="M2035" s="51" t="s">
        <v>8657</v>
      </c>
      <c r="N2035" s="9">
        <v>2915007</v>
      </c>
      <c r="V2035" s="66"/>
      <c r="W2035" s="66"/>
    </row>
    <row r="2036" spans="1:23" x14ac:dyDescent="0.25">
      <c r="A2036" s="9">
        <v>2035</v>
      </c>
      <c r="B2036" s="9" t="s">
        <v>243</v>
      </c>
      <c r="C2036" s="10" t="s">
        <v>1025</v>
      </c>
      <c r="D2036" s="9">
        <v>2915007</v>
      </c>
      <c r="E2036" s="10" t="s">
        <v>4931</v>
      </c>
      <c r="F2036" s="13">
        <v>158.03</v>
      </c>
      <c r="G2036" s="13">
        <v>236162.68</v>
      </c>
      <c r="H2036" s="13">
        <v>62780.39</v>
      </c>
      <c r="I2036" s="13">
        <v>298943.07</v>
      </c>
      <c r="J2036" s="5">
        <v>37926</v>
      </c>
      <c r="K2036" s="6">
        <f t="shared" si="31"/>
        <v>397.26880971967347</v>
      </c>
      <c r="L2036" s="51">
        <v>2909</v>
      </c>
      <c r="M2036" s="51" t="s">
        <v>8657</v>
      </c>
      <c r="N2036" s="9">
        <v>2915007</v>
      </c>
      <c r="V2036" s="66"/>
      <c r="W2036" s="66"/>
    </row>
    <row r="2037" spans="1:23" x14ac:dyDescent="0.25">
      <c r="A2037" s="9">
        <v>2036</v>
      </c>
      <c r="B2037" s="9" t="s">
        <v>243</v>
      </c>
      <c r="C2037" s="10" t="s">
        <v>4933</v>
      </c>
      <c r="D2037" s="9">
        <v>2932101</v>
      </c>
      <c r="E2037" s="10" t="s">
        <v>4934</v>
      </c>
      <c r="F2037" s="13">
        <v>1108.6500000000001</v>
      </c>
      <c r="G2037" s="13">
        <v>118115.25</v>
      </c>
      <c r="H2037" s="13">
        <v>341485.57</v>
      </c>
      <c r="I2037" s="13">
        <v>459600.82</v>
      </c>
      <c r="J2037" s="5">
        <v>37803</v>
      </c>
      <c r="K2037" s="6">
        <f t="shared" si="31"/>
        <v>308.0192756956659</v>
      </c>
      <c r="L2037" s="51">
        <v>2906</v>
      </c>
      <c r="M2037" s="51" t="s">
        <v>8665</v>
      </c>
      <c r="N2037" s="9">
        <v>2932101</v>
      </c>
      <c r="V2037" s="66"/>
      <c r="W2037" s="66"/>
    </row>
    <row r="2038" spans="1:23" x14ac:dyDescent="0.25">
      <c r="A2038" s="9">
        <v>2037</v>
      </c>
      <c r="B2038" s="9" t="s">
        <v>243</v>
      </c>
      <c r="C2038" s="10" t="s">
        <v>4817</v>
      </c>
      <c r="D2038" s="9">
        <v>2915353</v>
      </c>
      <c r="E2038" s="10" t="s">
        <v>4936</v>
      </c>
      <c r="F2038" s="13">
        <v>1496.01</v>
      </c>
      <c r="G2038" s="13">
        <v>69650.47</v>
      </c>
      <c r="H2038" s="13">
        <v>456311.62</v>
      </c>
      <c r="I2038" s="13">
        <v>525962.09</v>
      </c>
      <c r="J2038" s="5">
        <v>39356</v>
      </c>
      <c r="K2038" s="6">
        <f t="shared" si="31"/>
        <v>305.01909746592605</v>
      </c>
      <c r="L2038" s="51">
        <v>2903</v>
      </c>
      <c r="M2038" s="51" t="s">
        <v>8689</v>
      </c>
      <c r="N2038" s="9">
        <v>2915353</v>
      </c>
      <c r="V2038" s="66"/>
      <c r="W2038" s="66"/>
    </row>
    <row r="2039" spans="1:23" x14ac:dyDescent="0.25">
      <c r="A2039" s="9">
        <v>2038</v>
      </c>
      <c r="B2039" s="9" t="s">
        <v>243</v>
      </c>
      <c r="C2039" s="10" t="s">
        <v>1025</v>
      </c>
      <c r="D2039" s="9">
        <v>2915007</v>
      </c>
      <c r="E2039" s="10" t="s">
        <v>4938</v>
      </c>
      <c r="F2039" s="13">
        <v>298.93</v>
      </c>
      <c r="G2039" s="13">
        <v>119395.09</v>
      </c>
      <c r="H2039" s="13">
        <v>116622.35</v>
      </c>
      <c r="I2039" s="13">
        <v>236017.44</v>
      </c>
      <c r="J2039" s="5">
        <v>37926</v>
      </c>
      <c r="K2039" s="6">
        <f t="shared" si="31"/>
        <v>390.13263974843608</v>
      </c>
      <c r="L2039" s="51">
        <v>2909</v>
      </c>
      <c r="M2039" s="51" t="s">
        <v>8657</v>
      </c>
      <c r="N2039" s="9">
        <v>2915007</v>
      </c>
      <c r="V2039" s="66"/>
      <c r="W2039" s="66"/>
    </row>
    <row r="2040" spans="1:23" x14ac:dyDescent="0.25">
      <c r="A2040" s="9">
        <v>2039</v>
      </c>
      <c r="B2040" s="9" t="s">
        <v>243</v>
      </c>
      <c r="C2040" s="10" t="s">
        <v>249</v>
      </c>
      <c r="D2040" s="9">
        <v>2909406</v>
      </c>
      <c r="E2040" s="10" t="s">
        <v>4720</v>
      </c>
      <c r="F2040" s="13">
        <v>1861.36</v>
      </c>
      <c r="G2040" s="13">
        <v>394894.68</v>
      </c>
      <c r="H2040" s="13">
        <v>422845.15</v>
      </c>
      <c r="I2040" s="13">
        <v>817739.83</v>
      </c>
      <c r="J2040" s="5">
        <v>38412</v>
      </c>
      <c r="K2040" s="6">
        <f t="shared" si="31"/>
        <v>227.16999935531013</v>
      </c>
      <c r="L2040" s="51">
        <v>2901</v>
      </c>
      <c r="M2040" s="51" t="s">
        <v>8620</v>
      </c>
      <c r="N2040" s="9">
        <v>2909406</v>
      </c>
      <c r="V2040" s="66"/>
      <c r="W2040" s="66"/>
    </row>
    <row r="2041" spans="1:23" x14ac:dyDescent="0.25">
      <c r="A2041" s="9">
        <v>2040</v>
      </c>
      <c r="B2041" s="9" t="s">
        <v>243</v>
      </c>
      <c r="C2041" s="10" t="s">
        <v>962</v>
      </c>
      <c r="D2041" s="9">
        <v>2932200</v>
      </c>
      <c r="E2041" s="10" t="s">
        <v>4941</v>
      </c>
      <c r="F2041" s="13">
        <v>261.02999999999997</v>
      </c>
      <c r="G2041" s="13">
        <v>324724.15000000002</v>
      </c>
      <c r="H2041" s="13">
        <v>88128.48</v>
      </c>
      <c r="I2041" s="13">
        <v>412852.63</v>
      </c>
      <c r="J2041" s="5">
        <v>38322</v>
      </c>
      <c r="K2041" s="6">
        <f t="shared" si="31"/>
        <v>337.61820480404555</v>
      </c>
      <c r="L2041" s="51">
        <v>2907</v>
      </c>
      <c r="M2041" s="51" t="s">
        <v>8630</v>
      </c>
      <c r="N2041" s="9">
        <v>2932200</v>
      </c>
      <c r="V2041" s="66"/>
      <c r="W2041" s="66"/>
    </row>
    <row r="2042" spans="1:23" x14ac:dyDescent="0.25">
      <c r="A2042" s="9">
        <v>2041</v>
      </c>
      <c r="B2042" s="9" t="s">
        <v>243</v>
      </c>
      <c r="C2042" s="10" t="s">
        <v>4674</v>
      </c>
      <c r="D2042" s="9">
        <v>2933604</v>
      </c>
      <c r="E2042" s="10" t="s">
        <v>4943</v>
      </c>
      <c r="F2042" s="13">
        <v>2327.13</v>
      </c>
      <c r="G2042" s="13">
        <v>25449.37</v>
      </c>
      <c r="H2042" s="13">
        <v>40003.410000000003</v>
      </c>
      <c r="I2042" s="13">
        <v>65452.78</v>
      </c>
      <c r="J2042" s="5">
        <v>37803</v>
      </c>
      <c r="K2042" s="6">
        <f t="shared" si="31"/>
        <v>17.190019466037565</v>
      </c>
      <c r="L2042" s="51">
        <v>2903</v>
      </c>
      <c r="M2042" s="51" t="s">
        <v>8689</v>
      </c>
      <c r="N2042" s="9">
        <v>2933604</v>
      </c>
      <c r="V2042" s="66"/>
      <c r="W2042" s="66"/>
    </row>
    <row r="2043" spans="1:23" x14ac:dyDescent="0.25">
      <c r="A2043" s="9">
        <v>2042</v>
      </c>
      <c r="B2043" s="9" t="s">
        <v>243</v>
      </c>
      <c r="C2043" s="10" t="s">
        <v>4945</v>
      </c>
      <c r="D2043" s="9">
        <v>2914208</v>
      </c>
      <c r="E2043" s="10" t="s">
        <v>2375</v>
      </c>
      <c r="F2043" s="13">
        <v>1273.77</v>
      </c>
      <c r="G2043" s="13">
        <v>35229.94</v>
      </c>
      <c r="H2043" s="13">
        <v>103506.9</v>
      </c>
      <c r="I2043" s="13">
        <v>138736.84</v>
      </c>
      <c r="J2043" s="5">
        <v>37803</v>
      </c>
      <c r="K2043" s="6">
        <f t="shared" si="31"/>
        <v>81.260274617866642</v>
      </c>
      <c r="L2043" s="51">
        <v>2909</v>
      </c>
      <c r="M2043" s="51" t="s">
        <v>8657</v>
      </c>
      <c r="N2043" s="9">
        <v>2914208</v>
      </c>
      <c r="V2043" s="66"/>
      <c r="W2043" s="66"/>
    </row>
    <row r="2044" spans="1:23" x14ac:dyDescent="0.25">
      <c r="A2044" s="9">
        <v>2043</v>
      </c>
      <c r="B2044" s="9" t="s">
        <v>243</v>
      </c>
      <c r="C2044" s="10" t="s">
        <v>4724</v>
      </c>
      <c r="D2044" s="9">
        <v>2915601</v>
      </c>
      <c r="E2044" s="10" t="s">
        <v>4947</v>
      </c>
      <c r="F2044" s="13">
        <v>583.61</v>
      </c>
      <c r="G2044" s="13">
        <v>536645.18999999994</v>
      </c>
      <c r="H2044" s="13">
        <v>1000753.37</v>
      </c>
      <c r="I2044" s="13">
        <v>1537398.56</v>
      </c>
      <c r="J2044" s="5">
        <v>37803</v>
      </c>
      <c r="K2044" s="6">
        <f t="shared" si="31"/>
        <v>1714.7639176847551</v>
      </c>
      <c r="L2044" s="51">
        <v>2908</v>
      </c>
      <c r="M2044" s="51" t="s">
        <v>8703</v>
      </c>
      <c r="N2044" s="9">
        <v>2915601</v>
      </c>
      <c r="V2044" s="66"/>
      <c r="W2044" s="66"/>
    </row>
    <row r="2045" spans="1:23" x14ac:dyDescent="0.25">
      <c r="A2045" s="9">
        <v>2044</v>
      </c>
      <c r="B2045" s="9" t="s">
        <v>243</v>
      </c>
      <c r="C2045" s="10" t="s">
        <v>4553</v>
      </c>
      <c r="D2045" s="9">
        <v>2927903</v>
      </c>
      <c r="E2045" s="10" t="s">
        <v>4949</v>
      </c>
      <c r="F2045" s="13">
        <v>1742</v>
      </c>
      <c r="G2045" s="13">
        <v>255292.86</v>
      </c>
      <c r="H2045" s="13">
        <v>208187.67</v>
      </c>
      <c r="I2045" s="13">
        <v>463480.53</v>
      </c>
      <c r="J2045" s="5">
        <v>37895</v>
      </c>
      <c r="K2045" s="6">
        <f t="shared" si="31"/>
        <v>119.51071756601608</v>
      </c>
      <c r="L2045" s="51">
        <v>2909</v>
      </c>
      <c r="M2045" s="51" t="s">
        <v>8657</v>
      </c>
      <c r="N2045" s="9">
        <v>2927903</v>
      </c>
      <c r="V2045" s="66"/>
      <c r="W2045" s="66"/>
    </row>
    <row r="2046" spans="1:23" x14ac:dyDescent="0.25">
      <c r="A2046" s="9">
        <v>2045</v>
      </c>
      <c r="B2046" s="9" t="s">
        <v>243</v>
      </c>
      <c r="C2046" s="10" t="s">
        <v>1051</v>
      </c>
      <c r="D2046" s="9">
        <v>2928059</v>
      </c>
      <c r="E2046" s="10" t="s">
        <v>4951</v>
      </c>
      <c r="F2046" s="13">
        <v>421.07</v>
      </c>
      <c r="G2046" s="13">
        <v>17002.78</v>
      </c>
      <c r="H2046" s="13">
        <v>315810.65000000002</v>
      </c>
      <c r="I2046" s="13">
        <v>332813.43</v>
      </c>
      <c r="J2046" s="5">
        <v>38687</v>
      </c>
      <c r="K2046" s="6">
        <f t="shared" si="31"/>
        <v>750.01935545158767</v>
      </c>
      <c r="L2046" s="51">
        <v>2908</v>
      </c>
      <c r="M2046" s="51" t="s">
        <v>8703</v>
      </c>
      <c r="N2046" s="9">
        <v>2928059</v>
      </c>
      <c r="V2046" s="66"/>
      <c r="W2046" s="66"/>
    </row>
    <row r="2047" spans="1:23" x14ac:dyDescent="0.25">
      <c r="A2047" s="9">
        <v>2046</v>
      </c>
      <c r="B2047" s="9" t="s">
        <v>243</v>
      </c>
      <c r="C2047" s="10" t="s">
        <v>2115</v>
      </c>
      <c r="D2047" s="9">
        <v>2903805</v>
      </c>
      <c r="E2047" s="10" t="s">
        <v>2741</v>
      </c>
      <c r="F2047" s="13">
        <v>2294.7399999999998</v>
      </c>
      <c r="G2047" s="13">
        <v>176437.19</v>
      </c>
      <c r="H2047" s="13">
        <v>724771.2</v>
      </c>
      <c r="I2047" s="13">
        <v>901208.39</v>
      </c>
      <c r="J2047" s="5">
        <v>38108</v>
      </c>
      <c r="K2047" s="6">
        <f t="shared" si="31"/>
        <v>315.84022590794604</v>
      </c>
      <c r="L2047" s="51">
        <v>2906</v>
      </c>
      <c r="M2047" s="51" t="s">
        <v>8665</v>
      </c>
      <c r="N2047" s="9">
        <v>2903805</v>
      </c>
      <c r="V2047" s="66"/>
      <c r="W2047" s="66"/>
    </row>
    <row r="2048" spans="1:23" x14ac:dyDescent="0.25">
      <c r="A2048" s="9">
        <v>2047</v>
      </c>
      <c r="B2048" s="9" t="s">
        <v>243</v>
      </c>
      <c r="C2048" s="10" t="s">
        <v>1051</v>
      </c>
      <c r="D2048" s="9">
        <v>2928059</v>
      </c>
      <c r="E2048" s="10" t="s">
        <v>4954</v>
      </c>
      <c r="F2048" s="13">
        <v>705.46</v>
      </c>
      <c r="G2048" s="13">
        <v>74865.19</v>
      </c>
      <c r="H2048" s="13">
        <v>527294.59</v>
      </c>
      <c r="I2048" s="13">
        <v>602159.78</v>
      </c>
      <c r="J2048" s="5">
        <v>38473</v>
      </c>
      <c r="K2048" s="6">
        <f t="shared" si="31"/>
        <v>747.44789215547291</v>
      </c>
      <c r="L2048" s="51">
        <v>2908</v>
      </c>
      <c r="M2048" s="51" t="s">
        <v>8703</v>
      </c>
      <c r="N2048" s="9">
        <v>2928059</v>
      </c>
      <c r="V2048" s="66"/>
      <c r="W2048" s="66"/>
    </row>
    <row r="2049" spans="1:23" x14ac:dyDescent="0.25">
      <c r="A2049" s="9">
        <v>2048</v>
      </c>
      <c r="B2049" s="9" t="s">
        <v>243</v>
      </c>
      <c r="C2049" s="10" t="s">
        <v>1306</v>
      </c>
      <c r="D2049" s="9">
        <v>2902708</v>
      </c>
      <c r="E2049" s="10" t="s">
        <v>4956</v>
      </c>
      <c r="F2049" s="13">
        <v>1197</v>
      </c>
      <c r="G2049" s="13">
        <v>7779.9</v>
      </c>
      <c r="H2049" s="13">
        <v>68900</v>
      </c>
      <c r="I2049" s="13">
        <v>76679.899999999994</v>
      </c>
      <c r="J2049" s="5">
        <v>37895</v>
      </c>
      <c r="K2049" s="6">
        <f t="shared" si="31"/>
        <v>57.560568086883876</v>
      </c>
      <c r="L2049" s="51">
        <v>2902</v>
      </c>
      <c r="M2049" s="51" t="s">
        <v>8682</v>
      </c>
      <c r="N2049" s="9">
        <v>2902708</v>
      </c>
      <c r="V2049" s="66"/>
      <c r="W2049" s="66"/>
    </row>
    <row r="2050" spans="1:23" x14ac:dyDescent="0.25">
      <c r="A2050" s="9">
        <v>2049</v>
      </c>
      <c r="B2050" s="9" t="s">
        <v>243</v>
      </c>
      <c r="C2050" s="10" t="s">
        <v>1306</v>
      </c>
      <c r="D2050" s="9">
        <v>2902708</v>
      </c>
      <c r="E2050" s="10" t="s">
        <v>587</v>
      </c>
      <c r="F2050" s="13">
        <v>13190.38</v>
      </c>
      <c r="G2050" s="13">
        <v>59473.17</v>
      </c>
      <c r="H2050" s="13">
        <v>994950.36</v>
      </c>
      <c r="I2050" s="13">
        <v>1054423.53</v>
      </c>
      <c r="J2050" s="5">
        <v>38838</v>
      </c>
      <c r="K2050" s="6">
        <f t="shared" si="31"/>
        <v>75.42999974223639</v>
      </c>
      <c r="L2050" s="51">
        <v>2902</v>
      </c>
      <c r="M2050" s="51" t="s">
        <v>8682</v>
      </c>
      <c r="N2050" s="9">
        <v>2902708</v>
      </c>
      <c r="V2050" s="66"/>
      <c r="W2050" s="66"/>
    </row>
    <row r="2051" spans="1:23" x14ac:dyDescent="0.25">
      <c r="A2051" s="9">
        <v>2050</v>
      </c>
      <c r="B2051" s="9" t="s">
        <v>243</v>
      </c>
      <c r="C2051" s="10" t="s">
        <v>937</v>
      </c>
      <c r="D2051" s="9">
        <v>2930105</v>
      </c>
      <c r="E2051" s="10" t="s">
        <v>4959</v>
      </c>
      <c r="F2051" s="13">
        <v>600.35</v>
      </c>
      <c r="G2051" s="13">
        <v>169624.02</v>
      </c>
      <c r="H2051" s="13">
        <v>311886.69</v>
      </c>
      <c r="I2051" s="13">
        <v>481510.71</v>
      </c>
      <c r="J2051" s="5">
        <v>38108</v>
      </c>
      <c r="K2051" s="6">
        <f t="shared" ref="K2051:K2114" si="32">H2051/F2051</f>
        <v>519.50810360622972</v>
      </c>
      <c r="L2051" s="51">
        <v>2906</v>
      </c>
      <c r="M2051" s="51" t="s">
        <v>8665</v>
      </c>
      <c r="N2051" s="9">
        <v>2930105</v>
      </c>
      <c r="V2051" s="66"/>
      <c r="W2051" s="66"/>
    </row>
    <row r="2052" spans="1:23" x14ac:dyDescent="0.25">
      <c r="A2052" s="9">
        <v>2051</v>
      </c>
      <c r="B2052" s="9" t="s">
        <v>206</v>
      </c>
      <c r="C2052" s="10" t="s">
        <v>1257</v>
      </c>
      <c r="D2052" s="9">
        <v>1501600</v>
      </c>
      <c r="E2052" s="10" t="s">
        <v>456</v>
      </c>
      <c r="F2052" s="13">
        <v>415.29</v>
      </c>
      <c r="G2052" s="13">
        <v>128534.87</v>
      </c>
      <c r="H2052" s="13">
        <v>140836.94</v>
      </c>
      <c r="I2052" s="13">
        <v>269371.81</v>
      </c>
      <c r="J2052" s="5">
        <v>37926</v>
      </c>
      <c r="K2052" s="6">
        <f t="shared" si="32"/>
        <v>339.1291386741795</v>
      </c>
      <c r="L2052" s="51">
        <v>1502</v>
      </c>
      <c r="M2052" s="51" t="s">
        <v>8659</v>
      </c>
      <c r="N2052" s="9">
        <v>1501600</v>
      </c>
      <c r="V2052" s="66"/>
      <c r="W2052" s="66"/>
    </row>
    <row r="2053" spans="1:23" x14ac:dyDescent="0.25">
      <c r="A2053" s="9">
        <v>2052</v>
      </c>
      <c r="B2053" s="9" t="s">
        <v>243</v>
      </c>
      <c r="C2053" s="10" t="s">
        <v>1085</v>
      </c>
      <c r="D2053" s="9">
        <v>2914802</v>
      </c>
      <c r="E2053" s="10" t="s">
        <v>3998</v>
      </c>
      <c r="F2053" s="13">
        <v>833.02</v>
      </c>
      <c r="G2053" s="13">
        <v>1148134.29</v>
      </c>
      <c r="H2053" s="13">
        <v>371993.29</v>
      </c>
      <c r="I2053" s="13">
        <v>1520127.58</v>
      </c>
      <c r="J2053" s="5">
        <v>37438</v>
      </c>
      <c r="K2053" s="6">
        <f t="shared" si="32"/>
        <v>446.55985450529397</v>
      </c>
      <c r="L2053" s="51">
        <v>2907</v>
      </c>
      <c r="M2053" s="51" t="s">
        <v>8630</v>
      </c>
      <c r="N2053" s="9">
        <v>2914802</v>
      </c>
      <c r="V2053" s="66"/>
      <c r="W2053" s="66"/>
    </row>
    <row r="2054" spans="1:23" x14ac:dyDescent="0.25">
      <c r="A2054" s="9">
        <v>2053</v>
      </c>
      <c r="B2054" s="9" t="s">
        <v>243</v>
      </c>
      <c r="C2054" s="10" t="s">
        <v>250</v>
      </c>
      <c r="D2054" s="9">
        <v>2928406</v>
      </c>
      <c r="E2054" s="10" t="s">
        <v>4964</v>
      </c>
      <c r="F2054" s="13">
        <v>4297.4799999999996</v>
      </c>
      <c r="G2054" s="13">
        <v>35375.08</v>
      </c>
      <c r="H2054" s="13">
        <v>468983.99</v>
      </c>
      <c r="I2054" s="13">
        <v>504359.07</v>
      </c>
      <c r="J2054" s="5">
        <v>38657</v>
      </c>
      <c r="K2054" s="6">
        <f t="shared" si="32"/>
        <v>109.12999944153319</v>
      </c>
      <c r="L2054" s="51">
        <v>2901</v>
      </c>
      <c r="M2054" s="51" t="s">
        <v>8620</v>
      </c>
      <c r="N2054" s="9">
        <v>2928406</v>
      </c>
      <c r="V2054" s="66"/>
      <c r="W2054" s="66"/>
    </row>
    <row r="2055" spans="1:23" x14ac:dyDescent="0.25">
      <c r="A2055" s="9">
        <v>2054</v>
      </c>
      <c r="B2055" s="9" t="s">
        <v>243</v>
      </c>
      <c r="C2055" s="10" t="s">
        <v>4966</v>
      </c>
      <c r="D2055" s="9">
        <v>2925105</v>
      </c>
      <c r="E2055" s="10" t="s">
        <v>4967</v>
      </c>
      <c r="F2055" s="13">
        <v>1754.88</v>
      </c>
      <c r="G2055" s="13">
        <v>367597.25</v>
      </c>
      <c r="H2055" s="13">
        <v>893079.03</v>
      </c>
      <c r="I2055" s="13">
        <v>1260676.28</v>
      </c>
      <c r="J2055" s="5">
        <v>37834</v>
      </c>
      <c r="K2055" s="6">
        <f t="shared" si="32"/>
        <v>508.91173755470459</v>
      </c>
      <c r="L2055" s="51">
        <v>2909</v>
      </c>
      <c r="M2055" s="51" t="s">
        <v>8657</v>
      </c>
      <c r="N2055" s="9">
        <v>2925105</v>
      </c>
      <c r="V2055" s="66"/>
      <c r="W2055" s="66"/>
    </row>
    <row r="2056" spans="1:23" x14ac:dyDescent="0.25">
      <c r="A2056" s="9">
        <v>2055</v>
      </c>
      <c r="B2056" s="9" t="s">
        <v>243</v>
      </c>
      <c r="C2056" s="10" t="s">
        <v>1230</v>
      </c>
      <c r="D2056" s="9">
        <v>2914703</v>
      </c>
      <c r="E2056" s="10" t="s">
        <v>4969</v>
      </c>
      <c r="F2056" s="13">
        <v>1453.19</v>
      </c>
      <c r="G2056" s="13">
        <v>272723.55</v>
      </c>
      <c r="H2056" s="13">
        <v>310997.14</v>
      </c>
      <c r="I2056" s="13">
        <v>583720.68999999994</v>
      </c>
      <c r="J2056" s="5">
        <v>37438</v>
      </c>
      <c r="K2056" s="6">
        <f t="shared" si="32"/>
        <v>214.00996428546853</v>
      </c>
      <c r="L2056" s="51">
        <v>2906</v>
      </c>
      <c r="M2056" s="51" t="s">
        <v>8665</v>
      </c>
      <c r="N2056" s="9">
        <v>2914703</v>
      </c>
      <c r="V2056" s="66"/>
      <c r="W2056" s="66"/>
    </row>
    <row r="2057" spans="1:23" x14ac:dyDescent="0.25">
      <c r="A2057" s="9">
        <v>2056</v>
      </c>
      <c r="B2057" s="9" t="s">
        <v>243</v>
      </c>
      <c r="C2057" s="10" t="s">
        <v>4971</v>
      </c>
      <c r="D2057" s="9">
        <v>2903706</v>
      </c>
      <c r="E2057" s="10" t="s">
        <v>4972</v>
      </c>
      <c r="F2057" s="13">
        <v>1316</v>
      </c>
      <c r="G2057" s="13">
        <v>194426.65</v>
      </c>
      <c r="H2057" s="13">
        <v>541779.4</v>
      </c>
      <c r="I2057" s="13">
        <v>736206.05</v>
      </c>
      <c r="J2057" s="5">
        <v>37895</v>
      </c>
      <c r="K2057" s="6">
        <f t="shared" si="32"/>
        <v>411.68647416413376</v>
      </c>
      <c r="L2057" s="51">
        <v>2909</v>
      </c>
      <c r="M2057" s="51" t="s">
        <v>8657</v>
      </c>
      <c r="N2057" s="9">
        <v>2903706</v>
      </c>
      <c r="V2057" s="66"/>
      <c r="W2057" s="66"/>
    </row>
    <row r="2058" spans="1:23" x14ac:dyDescent="0.25">
      <c r="A2058" s="9">
        <v>2057</v>
      </c>
      <c r="B2058" s="9" t="s">
        <v>243</v>
      </c>
      <c r="C2058" s="10" t="s">
        <v>590</v>
      </c>
      <c r="D2058" s="9">
        <v>2912103</v>
      </c>
      <c r="E2058" s="10" t="s">
        <v>4974</v>
      </c>
      <c r="F2058" s="13">
        <v>519.51</v>
      </c>
      <c r="G2058" s="13">
        <v>342984.78</v>
      </c>
      <c r="H2058" s="13">
        <v>234048.48</v>
      </c>
      <c r="I2058" s="13">
        <v>577033.26</v>
      </c>
      <c r="J2058" s="5">
        <v>37803</v>
      </c>
      <c r="K2058" s="6">
        <f t="shared" si="32"/>
        <v>450.51775711728362</v>
      </c>
      <c r="L2058" s="51">
        <v>2907</v>
      </c>
      <c r="M2058" s="51" t="s">
        <v>8630</v>
      </c>
      <c r="N2058" s="9">
        <v>2912103</v>
      </c>
      <c r="V2058" s="66"/>
      <c r="W2058" s="66"/>
    </row>
    <row r="2059" spans="1:23" x14ac:dyDescent="0.25">
      <c r="A2059" s="9">
        <v>2058</v>
      </c>
      <c r="B2059" s="9" t="s">
        <v>243</v>
      </c>
      <c r="C2059" s="10" t="s">
        <v>4672</v>
      </c>
      <c r="D2059" s="9">
        <v>2914000</v>
      </c>
      <c r="E2059" s="10" t="s">
        <v>4976</v>
      </c>
      <c r="F2059" s="13">
        <v>4660.05</v>
      </c>
      <c r="G2059" s="13">
        <v>741993.2</v>
      </c>
      <c r="H2059" s="13">
        <v>2779162.88</v>
      </c>
      <c r="I2059" s="13">
        <v>3521156.08</v>
      </c>
      <c r="J2059" s="5">
        <v>38108</v>
      </c>
      <c r="K2059" s="6">
        <f t="shared" si="32"/>
        <v>596.38048518792709</v>
      </c>
      <c r="L2059" s="51">
        <v>2906</v>
      </c>
      <c r="M2059" s="51" t="s">
        <v>8665</v>
      </c>
      <c r="N2059" s="9">
        <v>2914000</v>
      </c>
      <c r="V2059" s="66"/>
      <c r="W2059" s="66"/>
    </row>
    <row r="2060" spans="1:23" x14ac:dyDescent="0.25">
      <c r="A2060" s="9">
        <v>2059</v>
      </c>
      <c r="B2060" s="9" t="s">
        <v>243</v>
      </c>
      <c r="C2060" s="10" t="s">
        <v>4601</v>
      </c>
      <c r="D2060" s="9">
        <v>2919009</v>
      </c>
      <c r="E2060" s="10" t="s">
        <v>4978</v>
      </c>
      <c r="F2060" s="13">
        <v>1567.8</v>
      </c>
      <c r="G2060" s="13">
        <v>61847.27</v>
      </c>
      <c r="H2060" s="13">
        <v>236264.07</v>
      </c>
      <c r="I2060" s="13">
        <v>298111.34000000003</v>
      </c>
      <c r="J2060" s="5">
        <v>37803</v>
      </c>
      <c r="K2060" s="6">
        <f t="shared" si="32"/>
        <v>150.69783773440491</v>
      </c>
      <c r="L2060" s="51">
        <v>2906</v>
      </c>
      <c r="M2060" s="51" t="s">
        <v>8665</v>
      </c>
      <c r="N2060" s="9">
        <v>2919009</v>
      </c>
      <c r="V2060" s="66"/>
      <c r="W2060" s="66"/>
    </row>
    <row r="2061" spans="1:23" x14ac:dyDescent="0.25">
      <c r="A2061" s="9">
        <v>2060</v>
      </c>
      <c r="B2061" s="9" t="s">
        <v>243</v>
      </c>
      <c r="C2061" s="10" t="s">
        <v>1306</v>
      </c>
      <c r="D2061" s="9">
        <v>2902708</v>
      </c>
      <c r="E2061" s="10" t="s">
        <v>1255</v>
      </c>
      <c r="F2061" s="13">
        <v>3357.38</v>
      </c>
      <c r="G2061" s="13">
        <v>0</v>
      </c>
      <c r="H2061" s="13">
        <v>156285.85</v>
      </c>
      <c r="I2061" s="13">
        <v>156285.85</v>
      </c>
      <c r="J2061" s="5">
        <v>37803</v>
      </c>
      <c r="K2061" s="6">
        <f t="shared" si="32"/>
        <v>46.549943706104166</v>
      </c>
      <c r="L2061" s="51">
        <v>2902</v>
      </c>
      <c r="M2061" s="51" t="s">
        <v>8682</v>
      </c>
      <c r="N2061" s="9">
        <v>2902708</v>
      </c>
      <c r="V2061" s="66"/>
      <c r="W2061" s="66"/>
    </row>
    <row r="2062" spans="1:23" x14ac:dyDescent="0.25">
      <c r="A2062" s="9">
        <v>2061</v>
      </c>
      <c r="B2062" s="9" t="s">
        <v>243</v>
      </c>
      <c r="C2062" s="10" t="s">
        <v>4981</v>
      </c>
      <c r="D2062" s="9">
        <v>2920700</v>
      </c>
      <c r="E2062" s="10" t="s">
        <v>4982</v>
      </c>
      <c r="F2062" s="13">
        <v>278.67</v>
      </c>
      <c r="G2062" s="13">
        <v>182578.12</v>
      </c>
      <c r="H2062" s="13">
        <v>351131.53</v>
      </c>
      <c r="I2062" s="13">
        <v>533709.65</v>
      </c>
      <c r="J2062" s="5">
        <v>39203</v>
      </c>
      <c r="K2062" s="6">
        <f t="shared" si="32"/>
        <v>1260.0263035131159</v>
      </c>
      <c r="L2062" s="51">
        <v>2907</v>
      </c>
      <c r="M2062" s="51" t="s">
        <v>8630</v>
      </c>
      <c r="N2062" s="9">
        <v>2920700</v>
      </c>
      <c r="V2062" s="66"/>
      <c r="W2062" s="66"/>
    </row>
    <row r="2063" spans="1:23" x14ac:dyDescent="0.25">
      <c r="A2063" s="9">
        <v>2062</v>
      </c>
      <c r="B2063" s="9" t="s">
        <v>243</v>
      </c>
      <c r="C2063" s="10" t="s">
        <v>4769</v>
      </c>
      <c r="D2063" s="9">
        <v>2922003</v>
      </c>
      <c r="E2063" s="10" t="s">
        <v>4984</v>
      </c>
      <c r="F2063" s="13">
        <v>821.11</v>
      </c>
      <c r="G2063" s="13">
        <v>279175.38</v>
      </c>
      <c r="H2063" s="13">
        <v>4010679.13</v>
      </c>
      <c r="I2063" s="13">
        <v>4289854.51</v>
      </c>
      <c r="J2063" s="5">
        <v>39508</v>
      </c>
      <c r="K2063" s="6">
        <f t="shared" si="32"/>
        <v>4884.4602184847336</v>
      </c>
      <c r="L2063" s="51">
        <v>2908</v>
      </c>
      <c r="M2063" s="51" t="s">
        <v>8703</v>
      </c>
      <c r="N2063" s="9">
        <v>2922003</v>
      </c>
      <c r="V2063" s="66"/>
      <c r="W2063" s="66"/>
    </row>
    <row r="2064" spans="1:23" x14ac:dyDescent="0.25">
      <c r="A2064" s="9">
        <v>2063</v>
      </c>
      <c r="B2064" s="9" t="s">
        <v>243</v>
      </c>
      <c r="C2064" s="10" t="s">
        <v>4986</v>
      </c>
      <c r="D2064" s="9">
        <v>2910727</v>
      </c>
      <c r="E2064" s="10" t="s">
        <v>303</v>
      </c>
      <c r="F2064" s="13">
        <v>1309.26</v>
      </c>
      <c r="G2064" s="13">
        <v>559770.31999999995</v>
      </c>
      <c r="H2064" s="13">
        <v>4015961.42</v>
      </c>
      <c r="I2064" s="13">
        <v>4575731.74</v>
      </c>
      <c r="J2064" s="5">
        <v>38930</v>
      </c>
      <c r="K2064" s="6">
        <f t="shared" si="32"/>
        <v>3067.3521072972517</v>
      </c>
      <c r="L2064" s="51">
        <v>2908</v>
      </c>
      <c r="M2064" s="51" t="s">
        <v>8703</v>
      </c>
      <c r="N2064" s="9">
        <v>2910727</v>
      </c>
      <c r="V2064" s="66"/>
      <c r="W2064" s="66"/>
    </row>
    <row r="2065" spans="1:23" x14ac:dyDescent="0.25">
      <c r="A2065" s="9">
        <v>2064</v>
      </c>
      <c r="B2065" s="9" t="s">
        <v>243</v>
      </c>
      <c r="C2065" s="10" t="s">
        <v>4988</v>
      </c>
      <c r="D2065" s="9">
        <v>2933455</v>
      </c>
      <c r="E2065" s="10" t="s">
        <v>2167</v>
      </c>
      <c r="F2065" s="13">
        <v>6991.83</v>
      </c>
      <c r="G2065" s="13">
        <v>330150.92</v>
      </c>
      <c r="H2065" s="13">
        <v>1048658.6599999999</v>
      </c>
      <c r="I2065" s="13">
        <v>1378809.58</v>
      </c>
      <c r="J2065" s="5">
        <v>37591</v>
      </c>
      <c r="K2065" s="6">
        <f t="shared" si="32"/>
        <v>149.98343209145531</v>
      </c>
      <c r="L2065" s="51">
        <v>2901</v>
      </c>
      <c r="M2065" s="51" t="s">
        <v>8620</v>
      </c>
      <c r="N2065" s="9">
        <v>2933455</v>
      </c>
      <c r="V2065" s="66"/>
      <c r="W2065" s="66"/>
    </row>
    <row r="2066" spans="1:23" x14ac:dyDescent="0.25">
      <c r="A2066" s="9">
        <v>2065</v>
      </c>
      <c r="B2066" s="9" t="s">
        <v>243</v>
      </c>
      <c r="C2066" s="10" t="s">
        <v>250</v>
      </c>
      <c r="D2066" s="9">
        <v>2928406</v>
      </c>
      <c r="E2066" s="10" t="s">
        <v>1613</v>
      </c>
      <c r="F2066" s="13">
        <v>9168.02</v>
      </c>
      <c r="G2066" s="13">
        <v>381704.93</v>
      </c>
      <c r="H2066" s="13">
        <v>1458796.79</v>
      </c>
      <c r="I2066" s="13">
        <v>1840501.72</v>
      </c>
      <c r="J2066" s="5">
        <v>37865</v>
      </c>
      <c r="K2066" s="6">
        <f t="shared" si="32"/>
        <v>159.11797640057503</v>
      </c>
      <c r="L2066" s="51">
        <v>2901</v>
      </c>
      <c r="M2066" s="51" t="s">
        <v>8620</v>
      </c>
      <c r="N2066" s="9">
        <v>2928406</v>
      </c>
      <c r="V2066" s="66"/>
      <c r="W2066" s="66"/>
    </row>
    <row r="2067" spans="1:23" x14ac:dyDescent="0.25">
      <c r="A2067" s="9">
        <v>2066</v>
      </c>
      <c r="B2067" s="9" t="s">
        <v>243</v>
      </c>
      <c r="C2067" s="10" t="s">
        <v>4759</v>
      </c>
      <c r="D2067" s="9">
        <v>2924900</v>
      </c>
      <c r="E2067" s="10" t="s">
        <v>4991</v>
      </c>
      <c r="F2067" s="13">
        <v>740.72</v>
      </c>
      <c r="G2067" s="13">
        <v>56200.55</v>
      </c>
      <c r="H2067" s="13">
        <v>139879.29999999999</v>
      </c>
      <c r="I2067" s="13">
        <v>196079.85</v>
      </c>
      <c r="J2067" s="5">
        <v>37803</v>
      </c>
      <c r="K2067" s="6">
        <f t="shared" si="32"/>
        <v>188.84234258559238</v>
      </c>
      <c r="L2067" s="51">
        <v>2909</v>
      </c>
      <c r="M2067" s="51" t="s">
        <v>8657</v>
      </c>
      <c r="N2067" s="9">
        <v>2924900</v>
      </c>
      <c r="V2067" s="66"/>
      <c r="W2067" s="66"/>
    </row>
    <row r="2068" spans="1:23" x14ac:dyDescent="0.25">
      <c r="A2068" s="9">
        <v>2067</v>
      </c>
      <c r="B2068" s="9" t="s">
        <v>243</v>
      </c>
      <c r="C2068" s="10" t="s">
        <v>4644</v>
      </c>
      <c r="D2068" s="9">
        <v>2921609</v>
      </c>
      <c r="E2068" s="10" t="s">
        <v>4993</v>
      </c>
      <c r="F2068" s="13">
        <v>1928.19</v>
      </c>
      <c r="G2068" s="13">
        <v>6979.63</v>
      </c>
      <c r="H2068" s="13">
        <v>141328.09</v>
      </c>
      <c r="I2068" s="13">
        <v>148307.72</v>
      </c>
      <c r="J2068" s="5">
        <v>39722</v>
      </c>
      <c r="K2068" s="6">
        <f t="shared" si="32"/>
        <v>73.295728118079651</v>
      </c>
      <c r="L2068" s="51">
        <v>2902</v>
      </c>
      <c r="M2068" s="51" t="s">
        <v>8682</v>
      </c>
      <c r="N2068" s="9">
        <v>2921609</v>
      </c>
      <c r="V2068" s="66"/>
      <c r="W2068" s="66"/>
    </row>
    <row r="2069" spans="1:23" x14ac:dyDescent="0.25">
      <c r="A2069" s="9">
        <v>2068</v>
      </c>
      <c r="B2069" s="9" t="s">
        <v>243</v>
      </c>
      <c r="C2069" s="10" t="s">
        <v>2010</v>
      </c>
      <c r="D2069" s="9">
        <v>2928901</v>
      </c>
      <c r="E2069" s="10" t="s">
        <v>1335</v>
      </c>
      <c r="F2069" s="13">
        <v>1771.51</v>
      </c>
      <c r="G2069" s="13">
        <v>13171.61</v>
      </c>
      <c r="H2069" s="13">
        <v>613814.85</v>
      </c>
      <c r="I2069" s="13">
        <v>626986.46</v>
      </c>
      <c r="J2069" s="5">
        <v>39479</v>
      </c>
      <c r="K2069" s="6">
        <f t="shared" si="32"/>
        <v>346.49245558873503</v>
      </c>
      <c r="L2069" s="51">
        <v>2901</v>
      </c>
      <c r="M2069" s="51" t="s">
        <v>8620</v>
      </c>
      <c r="N2069" s="9">
        <v>2928901</v>
      </c>
      <c r="V2069" s="66"/>
      <c r="W2069" s="66"/>
    </row>
    <row r="2070" spans="1:23" x14ac:dyDescent="0.25">
      <c r="A2070" s="9">
        <v>2069</v>
      </c>
      <c r="B2070" s="9" t="s">
        <v>243</v>
      </c>
      <c r="C2070" s="10" t="s">
        <v>4996</v>
      </c>
      <c r="D2070" s="9">
        <v>2930808</v>
      </c>
      <c r="E2070" s="10" t="s">
        <v>4997</v>
      </c>
      <c r="F2070" s="13">
        <v>502.05</v>
      </c>
      <c r="G2070" s="13">
        <v>18436.32</v>
      </c>
      <c r="H2070" s="13">
        <v>173537.52</v>
      </c>
      <c r="I2070" s="13">
        <v>191973.84</v>
      </c>
      <c r="J2070" s="5">
        <v>39539</v>
      </c>
      <c r="K2070" s="6">
        <f t="shared" si="32"/>
        <v>345.65784284433818</v>
      </c>
      <c r="L2070" s="51">
        <v>2906</v>
      </c>
      <c r="M2070" s="51" t="s">
        <v>8665</v>
      </c>
      <c r="N2070" s="9">
        <v>2930808</v>
      </c>
      <c r="V2070" s="66"/>
      <c r="W2070" s="66"/>
    </row>
    <row r="2071" spans="1:23" x14ac:dyDescent="0.25">
      <c r="A2071" s="9">
        <v>2070</v>
      </c>
      <c r="B2071" s="9" t="s">
        <v>243</v>
      </c>
      <c r="C2071" s="10" t="s">
        <v>1848</v>
      </c>
      <c r="D2071" s="9">
        <v>2907103</v>
      </c>
      <c r="E2071" s="10" t="s">
        <v>4999</v>
      </c>
      <c r="F2071" s="13">
        <v>2656.71</v>
      </c>
      <c r="G2071" s="13">
        <v>114675.15</v>
      </c>
      <c r="H2071" s="13">
        <v>522336.17</v>
      </c>
      <c r="I2071" s="13">
        <v>637011.31999999995</v>
      </c>
      <c r="J2071" s="5">
        <v>38626</v>
      </c>
      <c r="K2071" s="6">
        <f t="shared" si="32"/>
        <v>196.61015692341277</v>
      </c>
      <c r="L2071" s="51">
        <v>2902</v>
      </c>
      <c r="M2071" s="51" t="s">
        <v>8682</v>
      </c>
      <c r="N2071" s="9">
        <v>2907103</v>
      </c>
      <c r="V2071" s="66"/>
      <c r="W2071" s="66"/>
    </row>
    <row r="2072" spans="1:23" x14ac:dyDescent="0.25">
      <c r="A2072" s="9">
        <v>2071</v>
      </c>
      <c r="B2072" s="9" t="s">
        <v>243</v>
      </c>
      <c r="C2072" s="10" t="s">
        <v>4769</v>
      </c>
      <c r="D2072" s="9">
        <v>2922003</v>
      </c>
      <c r="E2072" s="10" t="s">
        <v>5001</v>
      </c>
      <c r="F2072" s="13">
        <v>556.04</v>
      </c>
      <c r="G2072" s="13">
        <v>285295.51</v>
      </c>
      <c r="H2072" s="13">
        <v>1793458.9</v>
      </c>
      <c r="I2072" s="13">
        <v>2078754.41</v>
      </c>
      <c r="J2072" s="5">
        <v>38292</v>
      </c>
      <c r="K2072" s="6">
        <f t="shared" si="32"/>
        <v>3225.4134594633479</v>
      </c>
      <c r="L2072" s="51">
        <v>2908</v>
      </c>
      <c r="M2072" s="51" t="s">
        <v>8703</v>
      </c>
      <c r="N2072" s="9">
        <v>2922003</v>
      </c>
      <c r="V2072" s="66"/>
      <c r="W2072" s="66"/>
    </row>
    <row r="2073" spans="1:23" x14ac:dyDescent="0.25">
      <c r="A2073" s="9">
        <v>2072</v>
      </c>
      <c r="B2073" s="9" t="s">
        <v>243</v>
      </c>
      <c r="C2073" s="10" t="s">
        <v>1404</v>
      </c>
      <c r="D2073" s="9">
        <v>2930758</v>
      </c>
      <c r="E2073" s="10" t="s">
        <v>5003</v>
      </c>
      <c r="F2073" s="13">
        <v>237.87</v>
      </c>
      <c r="G2073" s="13">
        <v>61629.91</v>
      </c>
      <c r="H2073" s="13">
        <v>494876.57</v>
      </c>
      <c r="I2073" s="13">
        <v>556506.48</v>
      </c>
      <c r="J2073" s="5">
        <v>38838</v>
      </c>
      <c r="K2073" s="6">
        <f t="shared" si="32"/>
        <v>2080.449699415647</v>
      </c>
      <c r="L2073" s="51">
        <v>2902</v>
      </c>
      <c r="M2073" s="51" t="s">
        <v>8682</v>
      </c>
      <c r="N2073" s="9">
        <v>2930758</v>
      </c>
      <c r="V2073" s="66"/>
      <c r="W2073" s="66"/>
    </row>
    <row r="2074" spans="1:23" x14ac:dyDescent="0.25">
      <c r="A2074" s="9">
        <v>2073</v>
      </c>
      <c r="B2074" s="9" t="s">
        <v>243</v>
      </c>
      <c r="C2074" s="10" t="s">
        <v>5006</v>
      </c>
      <c r="D2074" s="9">
        <v>2928604</v>
      </c>
      <c r="E2074" s="10" t="s">
        <v>5007</v>
      </c>
      <c r="F2074" s="13">
        <v>2674.24</v>
      </c>
      <c r="G2074" s="13">
        <v>466490.13</v>
      </c>
      <c r="H2074" s="13">
        <v>5703297.2999999998</v>
      </c>
      <c r="I2074" s="13">
        <v>6169787.4299999997</v>
      </c>
      <c r="J2074" s="5">
        <v>38322</v>
      </c>
      <c r="K2074" s="6">
        <f t="shared" si="32"/>
        <v>2132.6796772167045</v>
      </c>
      <c r="L2074" s="51">
        <v>2906</v>
      </c>
      <c r="M2074" s="51" t="s">
        <v>8665</v>
      </c>
      <c r="N2074" s="9">
        <v>2928604</v>
      </c>
      <c r="V2074" s="66"/>
      <c r="W2074" s="66"/>
    </row>
    <row r="2075" spans="1:23" x14ac:dyDescent="0.25">
      <c r="A2075" s="9">
        <v>2074</v>
      </c>
      <c r="B2075" s="9" t="s">
        <v>243</v>
      </c>
      <c r="C2075" s="10" t="s">
        <v>1419</v>
      </c>
      <c r="D2075" s="9">
        <v>2909505</v>
      </c>
      <c r="E2075" s="10" t="s">
        <v>5009</v>
      </c>
      <c r="F2075" s="13">
        <v>1822.43</v>
      </c>
      <c r="G2075" s="13">
        <v>45285.47</v>
      </c>
      <c r="H2075" s="13">
        <v>982144.01</v>
      </c>
      <c r="I2075" s="13">
        <v>1027429.48</v>
      </c>
      <c r="J2075" s="5">
        <v>38565</v>
      </c>
      <c r="K2075" s="6">
        <f t="shared" si="32"/>
        <v>538.9200188758964</v>
      </c>
      <c r="L2075" s="51">
        <v>2909</v>
      </c>
      <c r="M2075" s="51" t="s">
        <v>8657</v>
      </c>
      <c r="N2075" s="9">
        <v>2909505</v>
      </c>
      <c r="V2075" s="66"/>
      <c r="W2075" s="66"/>
    </row>
    <row r="2076" spans="1:23" x14ac:dyDescent="0.25">
      <c r="A2076" s="9">
        <v>2075</v>
      </c>
      <c r="B2076" s="9" t="s">
        <v>243</v>
      </c>
      <c r="C2076" s="10" t="s">
        <v>1138</v>
      </c>
      <c r="D2076" s="9">
        <v>2926202</v>
      </c>
      <c r="E2076" s="10" t="s">
        <v>4092</v>
      </c>
      <c r="F2076" s="13">
        <v>12681.49</v>
      </c>
      <c r="G2076" s="13">
        <v>2245046.73</v>
      </c>
      <c r="H2076" s="13">
        <v>6515497.6699999999</v>
      </c>
      <c r="I2076" s="13">
        <v>8760544.4000000004</v>
      </c>
      <c r="J2076" s="5">
        <v>39722</v>
      </c>
      <c r="K2076" s="6">
        <f t="shared" si="32"/>
        <v>513.78013703437057</v>
      </c>
      <c r="L2076" s="51">
        <v>2901</v>
      </c>
      <c r="M2076" s="51" t="s">
        <v>8620</v>
      </c>
      <c r="N2076" s="9">
        <v>2926202</v>
      </c>
      <c r="V2076" s="66"/>
      <c r="W2076" s="66"/>
    </row>
    <row r="2077" spans="1:23" x14ac:dyDescent="0.25">
      <c r="A2077" s="9">
        <v>2076</v>
      </c>
      <c r="B2077" s="9" t="s">
        <v>243</v>
      </c>
      <c r="C2077" s="10" t="s">
        <v>1306</v>
      </c>
      <c r="D2077" s="9">
        <v>2902708</v>
      </c>
      <c r="E2077" s="10" t="s">
        <v>5012</v>
      </c>
      <c r="F2077" s="13">
        <v>1302.44</v>
      </c>
      <c r="G2077" s="13">
        <v>501.91</v>
      </c>
      <c r="H2077" s="13"/>
      <c r="I2077" s="13"/>
      <c r="J2077" s="5">
        <v>39295</v>
      </c>
      <c r="K2077" s="6">
        <f t="shared" si="32"/>
        <v>0</v>
      </c>
      <c r="L2077" s="51">
        <v>2902</v>
      </c>
      <c r="M2077" s="51" t="s">
        <v>8682</v>
      </c>
      <c r="N2077" s="9">
        <v>2902708</v>
      </c>
      <c r="V2077" s="66"/>
      <c r="W2077" s="66"/>
    </row>
    <row r="2078" spans="1:23" x14ac:dyDescent="0.25">
      <c r="A2078" s="9">
        <v>2077</v>
      </c>
      <c r="B2078" s="9" t="s">
        <v>243</v>
      </c>
      <c r="C2078" s="10" t="s">
        <v>2010</v>
      </c>
      <c r="D2078" s="9">
        <v>2928901</v>
      </c>
      <c r="E2078" s="10" t="s">
        <v>5014</v>
      </c>
      <c r="F2078" s="13">
        <v>998.59</v>
      </c>
      <c r="G2078" s="13">
        <v>23019.84</v>
      </c>
      <c r="H2078" s="13">
        <v>406164.06</v>
      </c>
      <c r="I2078" s="13">
        <v>429183.9</v>
      </c>
      <c r="J2078" s="5">
        <v>38991</v>
      </c>
      <c r="K2078" s="6">
        <f t="shared" si="32"/>
        <v>406.73755995954292</v>
      </c>
      <c r="L2078" s="51">
        <v>2901</v>
      </c>
      <c r="M2078" s="51" t="s">
        <v>8620</v>
      </c>
      <c r="N2078" s="9">
        <v>2928901</v>
      </c>
      <c r="V2078" s="66"/>
      <c r="W2078" s="66"/>
    </row>
    <row r="2079" spans="1:23" x14ac:dyDescent="0.25">
      <c r="A2079" s="9">
        <v>2078</v>
      </c>
      <c r="B2079" s="9" t="s">
        <v>243</v>
      </c>
      <c r="C2079" s="10" t="s">
        <v>640</v>
      </c>
      <c r="D2079" s="9">
        <v>2911808</v>
      </c>
      <c r="E2079" s="10" t="s">
        <v>5016</v>
      </c>
      <c r="F2079" s="13">
        <v>1165.71</v>
      </c>
      <c r="G2079" s="13">
        <v>580296.35</v>
      </c>
      <c r="H2079" s="13">
        <v>2332357.5699999998</v>
      </c>
      <c r="I2079" s="13">
        <v>2912653.92</v>
      </c>
      <c r="J2079" s="5">
        <v>38657</v>
      </c>
      <c r="K2079" s="6">
        <f t="shared" si="32"/>
        <v>2000.8042909471478</v>
      </c>
      <c r="L2079" s="51">
        <v>2908</v>
      </c>
      <c r="M2079" s="51" t="s">
        <v>8703</v>
      </c>
      <c r="N2079" s="9">
        <v>2911808</v>
      </c>
      <c r="V2079" s="66"/>
      <c r="W2079" s="66"/>
    </row>
    <row r="2080" spans="1:23" x14ac:dyDescent="0.25">
      <c r="A2080" s="9">
        <v>2079</v>
      </c>
      <c r="B2080" s="9" t="s">
        <v>243</v>
      </c>
      <c r="C2080" s="10" t="s">
        <v>5018</v>
      </c>
      <c r="D2080" s="9">
        <v>2925907</v>
      </c>
      <c r="E2080" s="10" t="s">
        <v>5019</v>
      </c>
      <c r="F2080" s="13">
        <v>1233.6300000000001</v>
      </c>
      <c r="G2080" s="13">
        <v>81624.259999999995</v>
      </c>
      <c r="H2080" s="13">
        <v>791356.88</v>
      </c>
      <c r="I2080" s="13">
        <v>872981.14</v>
      </c>
      <c r="J2080" s="5">
        <v>39539</v>
      </c>
      <c r="K2080" s="6">
        <f t="shared" si="32"/>
        <v>641.4864100256965</v>
      </c>
      <c r="L2080" s="51">
        <v>2906</v>
      </c>
      <c r="M2080" s="51" t="s">
        <v>8665</v>
      </c>
      <c r="N2080" s="9">
        <v>2925907</v>
      </c>
      <c r="V2080" s="66"/>
      <c r="W2080" s="66"/>
    </row>
    <row r="2081" spans="1:23" x14ac:dyDescent="0.25">
      <c r="A2081" s="9">
        <v>2080</v>
      </c>
      <c r="B2081" s="9" t="s">
        <v>243</v>
      </c>
      <c r="C2081" s="10" t="s">
        <v>5021</v>
      </c>
      <c r="D2081" s="9">
        <v>2929503</v>
      </c>
      <c r="E2081" s="10" t="s">
        <v>5022</v>
      </c>
      <c r="F2081" s="13">
        <v>1162.31</v>
      </c>
      <c r="G2081" s="13">
        <v>521119.7</v>
      </c>
      <c r="H2081" s="13">
        <v>4024815.51</v>
      </c>
      <c r="I2081" s="13">
        <v>4545935.21</v>
      </c>
      <c r="J2081" s="5">
        <v>40057</v>
      </c>
      <c r="K2081" s="6">
        <f t="shared" si="32"/>
        <v>3462.7728488957337</v>
      </c>
      <c r="L2081" s="51">
        <v>2906</v>
      </c>
      <c r="M2081" s="51" t="s">
        <v>8665</v>
      </c>
      <c r="N2081" s="9">
        <v>2929503</v>
      </c>
      <c r="V2081" s="66"/>
      <c r="W2081" s="66"/>
    </row>
    <row r="2082" spans="1:23" x14ac:dyDescent="0.25">
      <c r="A2082" s="9">
        <v>2081</v>
      </c>
      <c r="B2082" s="9" t="s">
        <v>243</v>
      </c>
      <c r="C2082" s="10" t="s">
        <v>5024</v>
      </c>
      <c r="D2082" s="9">
        <v>2918704</v>
      </c>
      <c r="E2082" s="10" t="s">
        <v>4052</v>
      </c>
      <c r="F2082" s="13">
        <v>820.34</v>
      </c>
      <c r="G2082" s="13">
        <v>195465.9</v>
      </c>
      <c r="H2082" s="13">
        <v>755696.23</v>
      </c>
      <c r="I2082" s="13">
        <v>951162.13</v>
      </c>
      <c r="J2082" s="5">
        <v>39873</v>
      </c>
      <c r="K2082" s="6">
        <f t="shared" si="32"/>
        <v>921.19880781139523</v>
      </c>
      <c r="L2082" s="51">
        <v>2909</v>
      </c>
      <c r="M2082" s="51" t="s">
        <v>8657</v>
      </c>
      <c r="N2082" s="9">
        <v>2918704</v>
      </c>
      <c r="V2082" s="66"/>
      <c r="W2082" s="66"/>
    </row>
    <row r="2083" spans="1:23" x14ac:dyDescent="0.25">
      <c r="A2083" s="9">
        <v>2082</v>
      </c>
      <c r="B2083" s="9" t="s">
        <v>243</v>
      </c>
      <c r="C2083" s="10" t="s">
        <v>5026</v>
      </c>
      <c r="D2083" s="9">
        <v>2903607</v>
      </c>
      <c r="E2083" s="10" t="s">
        <v>5027</v>
      </c>
      <c r="F2083" s="13">
        <v>780.89</v>
      </c>
      <c r="G2083" s="13">
        <v>99289.75</v>
      </c>
      <c r="H2083" s="13">
        <v>221654.68</v>
      </c>
      <c r="I2083" s="13">
        <v>320944.43</v>
      </c>
      <c r="J2083" s="5">
        <v>39417</v>
      </c>
      <c r="K2083" s="6">
        <f t="shared" si="32"/>
        <v>283.84878792147418</v>
      </c>
      <c r="L2083" s="51">
        <v>2906</v>
      </c>
      <c r="M2083" s="51" t="s">
        <v>8665</v>
      </c>
      <c r="N2083" s="9">
        <v>2903607</v>
      </c>
      <c r="V2083" s="66"/>
      <c r="W2083" s="66"/>
    </row>
    <row r="2084" spans="1:23" x14ac:dyDescent="0.25">
      <c r="A2084" s="9">
        <v>2083</v>
      </c>
      <c r="B2084" s="9" t="s">
        <v>243</v>
      </c>
      <c r="C2084" s="10" t="s">
        <v>962</v>
      </c>
      <c r="D2084" s="9">
        <v>2932200</v>
      </c>
      <c r="E2084" s="10" t="s">
        <v>4941</v>
      </c>
      <c r="F2084" s="13">
        <v>261.02999999999997</v>
      </c>
      <c r="G2084" s="13">
        <v>239913.9</v>
      </c>
      <c r="H2084" s="13">
        <v>296621.89</v>
      </c>
      <c r="I2084" s="13">
        <v>536535.79</v>
      </c>
      <c r="J2084" s="5">
        <v>38018</v>
      </c>
      <c r="K2084" s="6">
        <f t="shared" si="32"/>
        <v>1136.3517220242886</v>
      </c>
      <c r="L2084" s="51">
        <v>2907</v>
      </c>
      <c r="M2084" s="51" t="s">
        <v>8630</v>
      </c>
      <c r="N2084" s="9">
        <v>2932200</v>
      </c>
      <c r="V2084" s="66"/>
      <c r="W2084" s="66"/>
    </row>
    <row r="2085" spans="1:23" x14ac:dyDescent="0.25">
      <c r="A2085" s="9">
        <v>2084</v>
      </c>
      <c r="B2085" s="9" t="s">
        <v>243</v>
      </c>
      <c r="C2085" s="10" t="s">
        <v>1658</v>
      </c>
      <c r="D2085" s="9">
        <v>2920809</v>
      </c>
      <c r="E2085" s="10" t="s">
        <v>5030</v>
      </c>
      <c r="F2085" s="13">
        <v>2095.7399999999998</v>
      </c>
      <c r="G2085" s="13">
        <v>249618.17</v>
      </c>
      <c r="H2085" s="13">
        <v>1197987.02</v>
      </c>
      <c r="I2085" s="13">
        <v>1447605.19</v>
      </c>
      <c r="J2085" s="5">
        <v>39722</v>
      </c>
      <c r="K2085" s="6">
        <f t="shared" si="32"/>
        <v>571.62960100012413</v>
      </c>
      <c r="L2085" s="51">
        <v>2909</v>
      </c>
      <c r="M2085" s="51" t="s">
        <v>8657</v>
      </c>
      <c r="N2085" s="9">
        <v>2920809</v>
      </c>
      <c r="V2085" s="66"/>
      <c r="W2085" s="66"/>
    </row>
    <row r="2086" spans="1:23" x14ac:dyDescent="0.25">
      <c r="A2086" s="9">
        <v>2085</v>
      </c>
      <c r="B2086" s="9" t="s">
        <v>243</v>
      </c>
      <c r="C2086" s="10" t="s">
        <v>4759</v>
      </c>
      <c r="D2086" s="9">
        <v>2924900</v>
      </c>
      <c r="E2086" s="10" t="s">
        <v>5032</v>
      </c>
      <c r="F2086" s="13">
        <v>4441.76</v>
      </c>
      <c r="G2086" s="13">
        <v>73163.48</v>
      </c>
      <c r="H2086" s="13">
        <v>345613.34</v>
      </c>
      <c r="I2086" s="13">
        <v>418776.82</v>
      </c>
      <c r="J2086" s="5">
        <v>36434</v>
      </c>
      <c r="K2086" s="6">
        <f t="shared" si="32"/>
        <v>77.809998739238509</v>
      </c>
      <c r="L2086" s="51">
        <v>2909</v>
      </c>
      <c r="M2086" s="51" t="s">
        <v>8657</v>
      </c>
      <c r="N2086" s="9">
        <v>2924900</v>
      </c>
      <c r="V2086" s="66"/>
      <c r="W2086" s="66"/>
    </row>
    <row r="2087" spans="1:23" x14ac:dyDescent="0.25">
      <c r="A2087" s="9">
        <v>2086</v>
      </c>
      <c r="B2087" s="9" t="s">
        <v>243</v>
      </c>
      <c r="C2087" s="10" t="s">
        <v>5034</v>
      </c>
      <c r="D2087" s="9">
        <v>2919058</v>
      </c>
      <c r="E2087" s="10" t="s">
        <v>5035</v>
      </c>
      <c r="F2087" s="13">
        <v>798.43</v>
      </c>
      <c r="G2087" s="13">
        <v>150897.81</v>
      </c>
      <c r="H2087" s="13">
        <v>100426.74</v>
      </c>
      <c r="I2087" s="13">
        <v>251324.55</v>
      </c>
      <c r="J2087" s="5">
        <v>38443</v>
      </c>
      <c r="K2087" s="6">
        <f t="shared" si="32"/>
        <v>125.78026877747581</v>
      </c>
      <c r="L2087" s="51">
        <v>2909</v>
      </c>
      <c r="M2087" s="51" t="s">
        <v>8657</v>
      </c>
      <c r="N2087" s="9">
        <v>2919058</v>
      </c>
      <c r="V2087" s="66"/>
      <c r="W2087" s="66"/>
    </row>
    <row r="2088" spans="1:23" x14ac:dyDescent="0.25">
      <c r="A2088" s="9">
        <v>2087</v>
      </c>
      <c r="B2088" s="9" t="s">
        <v>243</v>
      </c>
      <c r="C2088" s="10" t="s">
        <v>833</v>
      </c>
      <c r="D2088" s="9">
        <v>2903904</v>
      </c>
      <c r="E2088" s="10" t="s">
        <v>5037</v>
      </c>
      <c r="F2088" s="13">
        <v>1125.17</v>
      </c>
      <c r="G2088" s="13">
        <v>1543.25</v>
      </c>
      <c r="H2088" s="13">
        <v>69061.289999999994</v>
      </c>
      <c r="I2088" s="13">
        <v>70604.539999999994</v>
      </c>
      <c r="J2088" s="5">
        <v>36495</v>
      </c>
      <c r="K2088" s="6">
        <f t="shared" si="32"/>
        <v>61.378538354204245</v>
      </c>
      <c r="L2088" s="51">
        <v>2902</v>
      </c>
      <c r="M2088" s="51" t="s">
        <v>8682</v>
      </c>
      <c r="N2088" s="9">
        <v>2903904</v>
      </c>
      <c r="V2088" s="66"/>
      <c r="W2088" s="66"/>
    </row>
    <row r="2089" spans="1:23" x14ac:dyDescent="0.25">
      <c r="A2089" s="9">
        <v>2088</v>
      </c>
      <c r="B2089" s="9" t="s">
        <v>243</v>
      </c>
      <c r="C2089" s="10" t="s">
        <v>1231</v>
      </c>
      <c r="D2089" s="9">
        <v>2927200</v>
      </c>
      <c r="E2089" s="10" t="s">
        <v>5039</v>
      </c>
      <c r="F2089" s="13">
        <v>637.08000000000004</v>
      </c>
      <c r="G2089" s="13">
        <v>103281.71</v>
      </c>
      <c r="H2089" s="13">
        <v>67642.37</v>
      </c>
      <c r="I2089" s="13">
        <v>170924.08</v>
      </c>
      <c r="J2089" s="5">
        <v>36495</v>
      </c>
      <c r="K2089" s="6">
        <f t="shared" si="32"/>
        <v>106.17562943429395</v>
      </c>
      <c r="L2089" s="51">
        <v>2906</v>
      </c>
      <c r="M2089" s="51" t="s">
        <v>8665</v>
      </c>
      <c r="N2089" s="9">
        <v>2927200</v>
      </c>
      <c r="V2089" s="66"/>
      <c r="W2089" s="66"/>
    </row>
    <row r="2090" spans="1:23" x14ac:dyDescent="0.25">
      <c r="A2090" s="9">
        <v>2089</v>
      </c>
      <c r="B2090" s="9" t="s">
        <v>243</v>
      </c>
      <c r="C2090" s="10" t="s">
        <v>5041</v>
      </c>
      <c r="D2090" s="9">
        <v>2905701</v>
      </c>
      <c r="E2090" s="10" t="s">
        <v>5042</v>
      </c>
      <c r="F2090" s="13">
        <v>204.97</v>
      </c>
      <c r="G2090" s="13">
        <v>24179.51</v>
      </c>
      <c r="H2090" s="13">
        <v>689517.1</v>
      </c>
      <c r="I2090" s="13">
        <v>713696.61</v>
      </c>
      <c r="J2090" s="5">
        <v>38718</v>
      </c>
      <c r="K2090" s="6">
        <f t="shared" si="32"/>
        <v>3363.9903400497633</v>
      </c>
      <c r="L2090" s="51">
        <v>2906</v>
      </c>
      <c r="M2090" s="51" t="s">
        <v>8665</v>
      </c>
      <c r="N2090" s="9">
        <v>2905701</v>
      </c>
      <c r="V2090" s="66"/>
      <c r="W2090" s="66"/>
    </row>
    <row r="2091" spans="1:23" x14ac:dyDescent="0.25">
      <c r="A2091" s="9">
        <v>2090</v>
      </c>
      <c r="B2091" s="9" t="s">
        <v>243</v>
      </c>
      <c r="C2091" s="10" t="s">
        <v>4619</v>
      </c>
      <c r="D2091" s="9">
        <v>2921500</v>
      </c>
      <c r="E2091" s="10" t="s">
        <v>5044</v>
      </c>
      <c r="F2091" s="13">
        <v>126.95</v>
      </c>
      <c r="G2091" s="13">
        <v>7741.83</v>
      </c>
      <c r="H2091" s="13">
        <v>27958.15</v>
      </c>
      <c r="I2091" s="13">
        <v>35699.980000000003</v>
      </c>
      <c r="J2091" s="5">
        <v>38534</v>
      </c>
      <c r="K2091" s="6">
        <f t="shared" si="32"/>
        <v>220.2296179598267</v>
      </c>
      <c r="L2091" s="51">
        <v>2906</v>
      </c>
      <c r="M2091" s="51" t="s">
        <v>8665</v>
      </c>
      <c r="N2091" s="9">
        <v>2921500</v>
      </c>
      <c r="V2091" s="66"/>
      <c r="W2091" s="66"/>
    </row>
    <row r="2092" spans="1:23" x14ac:dyDescent="0.25">
      <c r="A2092" s="9">
        <v>2091</v>
      </c>
      <c r="B2092" s="9" t="s">
        <v>243</v>
      </c>
      <c r="C2092" s="10" t="s">
        <v>2010</v>
      </c>
      <c r="D2092" s="9">
        <v>2928901</v>
      </c>
      <c r="E2092" s="10" t="s">
        <v>5046</v>
      </c>
      <c r="F2092" s="13">
        <v>1808.53</v>
      </c>
      <c r="G2092" s="13">
        <v>2132.64</v>
      </c>
      <c r="H2092" s="13">
        <v>1095604.99</v>
      </c>
      <c r="I2092" s="13">
        <v>1097737.6299999999</v>
      </c>
      <c r="J2092" s="5">
        <v>38504</v>
      </c>
      <c r="K2092" s="6">
        <f t="shared" si="32"/>
        <v>605.79862650882205</v>
      </c>
      <c r="L2092" s="51">
        <v>2901</v>
      </c>
      <c r="M2092" s="51" t="s">
        <v>8620</v>
      </c>
      <c r="N2092" s="9">
        <v>2928901</v>
      </c>
      <c r="V2092" s="66"/>
      <c r="W2092" s="66"/>
    </row>
    <row r="2093" spans="1:23" x14ac:dyDescent="0.25">
      <c r="A2093" s="9">
        <v>2092</v>
      </c>
      <c r="B2093" s="9" t="s">
        <v>964</v>
      </c>
      <c r="C2093" s="10" t="s">
        <v>3365</v>
      </c>
      <c r="D2093" s="9">
        <v>3170206</v>
      </c>
      <c r="E2093" s="10" t="s">
        <v>5048</v>
      </c>
      <c r="F2093" s="13">
        <v>494.45</v>
      </c>
      <c r="G2093" s="13">
        <v>59553.32</v>
      </c>
      <c r="H2093" s="13">
        <v>2004012.36</v>
      </c>
      <c r="I2093" s="13">
        <v>2063565.68</v>
      </c>
      <c r="J2093" s="5">
        <v>37926</v>
      </c>
      <c r="K2093" s="6">
        <f t="shared" si="32"/>
        <v>4053.013166144201</v>
      </c>
      <c r="L2093" s="51">
        <v>3106</v>
      </c>
      <c r="M2093" s="51" t="s">
        <v>8655</v>
      </c>
      <c r="N2093" s="9">
        <v>3170206</v>
      </c>
      <c r="V2093" s="66"/>
      <c r="W2093" s="66"/>
    </row>
    <row r="2094" spans="1:23" x14ac:dyDescent="0.25">
      <c r="A2094" s="9">
        <v>2093</v>
      </c>
      <c r="B2094" s="9" t="s">
        <v>964</v>
      </c>
      <c r="C2094" s="10" t="s">
        <v>5050</v>
      </c>
      <c r="D2094" s="9">
        <v>3116902</v>
      </c>
      <c r="E2094" s="10" t="s">
        <v>5051</v>
      </c>
      <c r="F2094" s="13">
        <v>905.72</v>
      </c>
      <c r="G2094" s="13">
        <v>365344.79</v>
      </c>
      <c r="H2094" s="13">
        <v>4462467.59</v>
      </c>
      <c r="I2094" s="13">
        <v>4827812.38</v>
      </c>
      <c r="J2094" s="5">
        <v>39995</v>
      </c>
      <c r="K2094" s="6">
        <f t="shared" si="32"/>
        <v>4926.9836042043898</v>
      </c>
      <c r="L2094" s="51">
        <v>3106</v>
      </c>
      <c r="M2094" s="51" t="s">
        <v>8655</v>
      </c>
      <c r="N2094" s="9">
        <v>3116902</v>
      </c>
      <c r="V2094" s="66"/>
      <c r="W2094" s="66"/>
    </row>
    <row r="2095" spans="1:23" x14ac:dyDescent="0.25">
      <c r="A2095" s="9">
        <v>2094</v>
      </c>
      <c r="B2095" s="9" t="s">
        <v>964</v>
      </c>
      <c r="C2095" s="10" t="s">
        <v>1909</v>
      </c>
      <c r="D2095" s="9">
        <v>3111101</v>
      </c>
      <c r="E2095" s="10" t="s">
        <v>5053</v>
      </c>
      <c r="F2095" s="13">
        <v>3954.85</v>
      </c>
      <c r="G2095" s="13">
        <v>2312805.4</v>
      </c>
      <c r="H2095" s="13">
        <v>11297089.74</v>
      </c>
      <c r="I2095" s="13">
        <v>13609895.140000001</v>
      </c>
      <c r="J2095" s="5">
        <v>38473</v>
      </c>
      <c r="K2095" s="6">
        <f t="shared" si="32"/>
        <v>2856.5153520361077</v>
      </c>
      <c r="L2095" s="51">
        <v>3106</v>
      </c>
      <c r="M2095" s="51" t="s">
        <v>8655</v>
      </c>
      <c r="N2095" s="9">
        <v>3111101</v>
      </c>
      <c r="V2095" s="66"/>
      <c r="W2095" s="66"/>
    </row>
    <row r="2096" spans="1:23" x14ac:dyDescent="0.25">
      <c r="A2096" s="9">
        <v>2095</v>
      </c>
      <c r="B2096" s="9" t="s">
        <v>964</v>
      </c>
      <c r="C2096" s="10" t="s">
        <v>5055</v>
      </c>
      <c r="D2096" s="9">
        <v>3152808</v>
      </c>
      <c r="E2096" s="10" t="s">
        <v>5056</v>
      </c>
      <c r="F2096" s="13">
        <v>1256.42</v>
      </c>
      <c r="G2096" s="13">
        <v>340749.83</v>
      </c>
      <c r="H2096" s="13">
        <v>5432504.2599999998</v>
      </c>
      <c r="I2096" s="13">
        <v>5773254.0899999999</v>
      </c>
      <c r="J2096" s="5">
        <v>39722</v>
      </c>
      <c r="K2096" s="6">
        <f t="shared" si="32"/>
        <v>4323.7963897422833</v>
      </c>
      <c r="L2096" s="51">
        <v>3106</v>
      </c>
      <c r="M2096" s="51" t="s">
        <v>8655</v>
      </c>
      <c r="N2096" s="9">
        <v>3152808</v>
      </c>
      <c r="V2096" s="66"/>
      <c r="W2096" s="66"/>
    </row>
    <row r="2097" spans="1:23" x14ac:dyDescent="0.25">
      <c r="A2097" s="9">
        <v>2096</v>
      </c>
      <c r="B2097" s="9" t="s">
        <v>964</v>
      </c>
      <c r="C2097" s="10" t="s">
        <v>5055</v>
      </c>
      <c r="D2097" s="9">
        <v>3152808</v>
      </c>
      <c r="E2097" s="10" t="s">
        <v>5058</v>
      </c>
      <c r="F2097" s="13">
        <v>1440.41</v>
      </c>
      <c r="G2097" s="13">
        <v>280466.81</v>
      </c>
      <c r="H2097" s="13">
        <v>6136374.8200000003</v>
      </c>
      <c r="I2097" s="13">
        <v>6416841.6299999999</v>
      </c>
      <c r="J2097" s="5">
        <v>39722</v>
      </c>
      <c r="K2097" s="6">
        <f t="shared" si="32"/>
        <v>4260.1584409994375</v>
      </c>
      <c r="L2097" s="51">
        <v>3106</v>
      </c>
      <c r="M2097" s="51" t="s">
        <v>8655</v>
      </c>
      <c r="N2097" s="9">
        <v>3152808</v>
      </c>
      <c r="V2097" s="66"/>
      <c r="W2097" s="66"/>
    </row>
    <row r="2098" spans="1:23" x14ac:dyDescent="0.25">
      <c r="A2098" s="9">
        <v>2097</v>
      </c>
      <c r="B2098" s="9" t="s">
        <v>129</v>
      </c>
      <c r="C2098" s="10" t="s">
        <v>342</v>
      </c>
      <c r="D2098" s="9">
        <v>1505064</v>
      </c>
      <c r="E2098" s="10" t="s">
        <v>5060</v>
      </c>
      <c r="F2098" s="13">
        <v>2105.39</v>
      </c>
      <c r="G2098" s="13">
        <v>201386.5</v>
      </c>
      <c r="H2098" s="13">
        <v>736549.35</v>
      </c>
      <c r="I2098" s="13">
        <v>937935.85</v>
      </c>
      <c r="J2098" s="5">
        <v>37438</v>
      </c>
      <c r="K2098" s="6">
        <f t="shared" si="32"/>
        <v>349.83986339823025</v>
      </c>
      <c r="L2098" s="51">
        <v>1503</v>
      </c>
      <c r="M2098" s="51" t="s">
        <v>8634</v>
      </c>
      <c r="N2098" s="9">
        <v>1505064</v>
      </c>
      <c r="V2098" s="66"/>
      <c r="W2098" s="66"/>
    </row>
    <row r="2099" spans="1:23" x14ac:dyDescent="0.25">
      <c r="A2099" s="9">
        <v>2098</v>
      </c>
      <c r="B2099" s="9" t="s">
        <v>964</v>
      </c>
      <c r="C2099" s="10" t="s">
        <v>2431</v>
      </c>
      <c r="D2099" s="9">
        <v>3119302</v>
      </c>
      <c r="E2099" s="10" t="s">
        <v>5062</v>
      </c>
      <c r="F2099" s="13">
        <v>1775.13</v>
      </c>
      <c r="G2099" s="13">
        <v>706537.63</v>
      </c>
      <c r="H2099" s="13">
        <v>6490098.9199999999</v>
      </c>
      <c r="I2099" s="13">
        <v>7196636.5499999998</v>
      </c>
      <c r="J2099" s="5">
        <v>38473</v>
      </c>
      <c r="K2099" s="6">
        <f t="shared" si="32"/>
        <v>3656.1259851391164</v>
      </c>
      <c r="L2099" s="51">
        <v>3107</v>
      </c>
      <c r="M2099" s="51" t="s">
        <v>8693</v>
      </c>
      <c r="N2099" s="9">
        <v>3119302</v>
      </c>
      <c r="V2099" s="66"/>
      <c r="W2099" s="66"/>
    </row>
    <row r="2100" spans="1:23" x14ac:dyDescent="0.25">
      <c r="A2100" s="9">
        <v>2099</v>
      </c>
      <c r="B2100" s="9" t="s">
        <v>964</v>
      </c>
      <c r="C2100" s="10" t="s">
        <v>5064</v>
      </c>
      <c r="D2100" s="9">
        <v>3149804</v>
      </c>
      <c r="E2100" s="10" t="s">
        <v>5065</v>
      </c>
      <c r="F2100" s="13">
        <v>349.13</v>
      </c>
      <c r="G2100" s="13">
        <v>173289.03</v>
      </c>
      <c r="H2100" s="13">
        <v>1642095.47</v>
      </c>
      <c r="I2100" s="13">
        <v>1815384.5</v>
      </c>
      <c r="J2100" s="5">
        <v>39539</v>
      </c>
      <c r="K2100" s="6">
        <f t="shared" si="32"/>
        <v>4703.392633116604</v>
      </c>
      <c r="L2100" s="51">
        <v>3106</v>
      </c>
      <c r="M2100" s="51" t="s">
        <v>8655</v>
      </c>
      <c r="N2100" s="9">
        <v>3149804</v>
      </c>
      <c r="V2100" s="66"/>
      <c r="W2100" s="66"/>
    </row>
    <row r="2101" spans="1:23" x14ac:dyDescent="0.25">
      <c r="A2101" s="9">
        <v>2100</v>
      </c>
      <c r="B2101" s="9" t="s">
        <v>964</v>
      </c>
      <c r="C2101" s="10" t="s">
        <v>5064</v>
      </c>
      <c r="D2101" s="9">
        <v>3149804</v>
      </c>
      <c r="E2101" s="10" t="s">
        <v>5067</v>
      </c>
      <c r="F2101" s="13">
        <v>773.57</v>
      </c>
      <c r="G2101" s="13">
        <v>58829.16</v>
      </c>
      <c r="H2101" s="13">
        <v>3126003.65</v>
      </c>
      <c r="I2101" s="13">
        <v>3184832.81</v>
      </c>
      <c r="J2101" s="5">
        <v>39539</v>
      </c>
      <c r="K2101" s="6">
        <f t="shared" si="32"/>
        <v>4041.0094109130391</v>
      </c>
      <c r="L2101" s="51">
        <v>3106</v>
      </c>
      <c r="M2101" s="51" t="s">
        <v>8655</v>
      </c>
      <c r="N2101" s="9">
        <v>3149804</v>
      </c>
      <c r="V2101" s="66"/>
      <c r="W2101" s="66"/>
    </row>
    <row r="2102" spans="1:23" x14ac:dyDescent="0.25">
      <c r="A2102" s="9">
        <v>2101</v>
      </c>
      <c r="B2102" s="9" t="s">
        <v>964</v>
      </c>
      <c r="C2102" s="10" t="s">
        <v>3365</v>
      </c>
      <c r="D2102" s="9">
        <v>3170206</v>
      </c>
      <c r="E2102" s="10" t="s">
        <v>5069</v>
      </c>
      <c r="F2102" s="13">
        <v>461.21</v>
      </c>
      <c r="G2102" s="13">
        <v>103829.59</v>
      </c>
      <c r="H2102" s="13">
        <v>2348646.46</v>
      </c>
      <c r="I2102" s="13">
        <v>2452476.0499999998</v>
      </c>
      <c r="J2102" s="5">
        <v>38412</v>
      </c>
      <c r="K2102" s="6">
        <f t="shared" si="32"/>
        <v>5092.3580581513843</v>
      </c>
      <c r="L2102" s="51">
        <v>3106</v>
      </c>
      <c r="M2102" s="51" t="s">
        <v>8655</v>
      </c>
      <c r="N2102" s="9">
        <v>3170206</v>
      </c>
      <c r="V2102" s="66"/>
      <c r="W2102" s="66"/>
    </row>
    <row r="2103" spans="1:23" x14ac:dyDescent="0.25">
      <c r="A2103" s="9">
        <v>2102</v>
      </c>
      <c r="B2103" s="9" t="s">
        <v>964</v>
      </c>
      <c r="C2103" s="10" t="s">
        <v>1580</v>
      </c>
      <c r="D2103" s="9">
        <v>3147006</v>
      </c>
      <c r="E2103" s="10" t="s">
        <v>5071</v>
      </c>
      <c r="F2103" s="13">
        <v>2864.72</v>
      </c>
      <c r="G2103" s="13">
        <v>1475068.17</v>
      </c>
      <c r="H2103" s="13">
        <v>7475149.6100000003</v>
      </c>
      <c r="I2103" s="13">
        <v>8950217.7799999993</v>
      </c>
      <c r="J2103" s="5">
        <v>39783</v>
      </c>
      <c r="K2103" s="6">
        <f t="shared" si="32"/>
        <v>2609.382281688961</v>
      </c>
      <c r="L2103" s="51">
        <v>5205</v>
      </c>
      <c r="M2103" s="51" t="s">
        <v>8676</v>
      </c>
      <c r="N2103" s="9">
        <v>3147006</v>
      </c>
      <c r="V2103" s="66"/>
      <c r="W2103" s="66"/>
    </row>
    <row r="2104" spans="1:23" x14ac:dyDescent="0.25">
      <c r="A2104" s="9">
        <v>2103</v>
      </c>
      <c r="B2104" s="9" t="s">
        <v>964</v>
      </c>
      <c r="C2104" s="10" t="s">
        <v>5055</v>
      </c>
      <c r="D2104" s="9">
        <v>3152808</v>
      </c>
      <c r="E2104" s="10" t="s">
        <v>790</v>
      </c>
      <c r="F2104" s="13">
        <v>1066.26</v>
      </c>
      <c r="G2104" s="13">
        <v>810174.17</v>
      </c>
      <c r="H2104" s="13">
        <v>5281438.12</v>
      </c>
      <c r="I2104" s="13">
        <v>6091612.29</v>
      </c>
      <c r="J2104" s="5">
        <v>39995</v>
      </c>
      <c r="K2104" s="6">
        <f t="shared" si="32"/>
        <v>4953.236658976235</v>
      </c>
      <c r="L2104" s="51">
        <v>3106</v>
      </c>
      <c r="M2104" s="51" t="s">
        <v>8655</v>
      </c>
      <c r="N2104" s="9">
        <v>3152808</v>
      </c>
      <c r="V2104" s="66"/>
      <c r="W2104" s="66"/>
    </row>
    <row r="2105" spans="1:23" x14ac:dyDescent="0.25">
      <c r="A2105" s="9">
        <v>2104</v>
      </c>
      <c r="B2105" s="9" t="s">
        <v>964</v>
      </c>
      <c r="C2105" s="10" t="s">
        <v>3069</v>
      </c>
      <c r="D2105" s="9">
        <v>3143302</v>
      </c>
      <c r="E2105" s="10" t="s">
        <v>5074</v>
      </c>
      <c r="F2105" s="13">
        <v>900.74</v>
      </c>
      <c r="G2105" s="13">
        <v>154595.04999999999</v>
      </c>
      <c r="H2105" s="13">
        <v>575311.76</v>
      </c>
      <c r="I2105" s="13">
        <v>729906.81</v>
      </c>
      <c r="J2105" s="5">
        <v>39022</v>
      </c>
      <c r="K2105" s="6">
        <f t="shared" si="32"/>
        <v>638.71012722872308</v>
      </c>
      <c r="L2105" s="51">
        <v>3101</v>
      </c>
      <c r="M2105" s="51" t="s">
        <v>8635</v>
      </c>
      <c r="N2105" s="9">
        <v>3143302</v>
      </c>
      <c r="V2105" s="66"/>
      <c r="W2105" s="66"/>
    </row>
    <row r="2106" spans="1:23" x14ac:dyDescent="0.25">
      <c r="A2106" s="9">
        <v>2105</v>
      </c>
      <c r="B2106" s="9" t="s">
        <v>964</v>
      </c>
      <c r="C2106" s="10" t="s">
        <v>3340</v>
      </c>
      <c r="D2106" s="9">
        <v>3129509</v>
      </c>
      <c r="E2106" s="10" t="s">
        <v>5076</v>
      </c>
      <c r="F2106" s="13">
        <v>1006.39</v>
      </c>
      <c r="G2106" s="13">
        <v>182959.95</v>
      </c>
      <c r="H2106" s="13">
        <v>1924987.32</v>
      </c>
      <c r="I2106" s="13">
        <v>2107947.27</v>
      </c>
      <c r="J2106" s="5">
        <v>40057</v>
      </c>
      <c r="K2106" s="6">
        <f t="shared" si="32"/>
        <v>1912.7647532268804</v>
      </c>
      <c r="L2106" s="51">
        <v>3107</v>
      </c>
      <c r="M2106" s="51" t="s">
        <v>8693</v>
      </c>
      <c r="N2106" s="9">
        <v>3129509</v>
      </c>
      <c r="V2106" s="66"/>
      <c r="W2106" s="66"/>
    </row>
    <row r="2107" spans="1:23" x14ac:dyDescent="0.25">
      <c r="A2107" s="9">
        <v>2106</v>
      </c>
      <c r="B2107" s="9" t="s">
        <v>964</v>
      </c>
      <c r="C2107" s="10" t="s">
        <v>5078</v>
      </c>
      <c r="D2107" s="9">
        <v>3136959</v>
      </c>
      <c r="E2107" s="10" t="s">
        <v>5079</v>
      </c>
      <c r="F2107" s="13">
        <v>15281.1</v>
      </c>
      <c r="G2107" s="13">
        <v>647852.82999999996</v>
      </c>
      <c r="H2107" s="13">
        <v>3168094.24</v>
      </c>
      <c r="I2107" s="13">
        <v>3815947.07</v>
      </c>
      <c r="J2107" s="5">
        <v>38930</v>
      </c>
      <c r="K2107" s="6">
        <f t="shared" si="32"/>
        <v>207.32108552394789</v>
      </c>
      <c r="L2107" s="51">
        <v>3101</v>
      </c>
      <c r="M2107" s="51" t="s">
        <v>8635</v>
      </c>
      <c r="N2107" s="9">
        <v>3136959</v>
      </c>
      <c r="V2107" s="66"/>
      <c r="W2107" s="66"/>
    </row>
    <row r="2108" spans="1:23" x14ac:dyDescent="0.25">
      <c r="A2108" s="9">
        <v>2107</v>
      </c>
      <c r="B2108" s="9" t="s">
        <v>964</v>
      </c>
      <c r="C2108" s="10" t="s">
        <v>5081</v>
      </c>
      <c r="D2108" s="9">
        <v>3111507</v>
      </c>
      <c r="E2108" s="10" t="s">
        <v>5082</v>
      </c>
      <c r="F2108" s="13">
        <v>888.25</v>
      </c>
      <c r="G2108" s="13">
        <v>368751.74</v>
      </c>
      <c r="H2108" s="13">
        <v>1532541.06</v>
      </c>
      <c r="I2108" s="13">
        <v>1901292.8</v>
      </c>
      <c r="J2108" s="5">
        <v>38261</v>
      </c>
      <c r="K2108" s="6">
        <f t="shared" si="32"/>
        <v>1725.3487869406135</v>
      </c>
      <c r="L2108" s="51">
        <v>3107</v>
      </c>
      <c r="M2108" s="51" t="s">
        <v>8693</v>
      </c>
      <c r="N2108" s="9">
        <v>3111507</v>
      </c>
      <c r="V2108" s="66"/>
      <c r="W2108" s="66"/>
    </row>
    <row r="2109" spans="1:23" x14ac:dyDescent="0.25">
      <c r="A2109" s="9">
        <v>2108</v>
      </c>
      <c r="B2109" s="9" t="s">
        <v>964</v>
      </c>
      <c r="C2109" s="10" t="s">
        <v>5085</v>
      </c>
      <c r="D2109" s="9">
        <v>3136603</v>
      </c>
      <c r="E2109" s="10" t="s">
        <v>5086</v>
      </c>
      <c r="F2109" s="13">
        <v>250</v>
      </c>
      <c r="G2109" s="13">
        <v>41424.75</v>
      </c>
      <c r="H2109" s="13">
        <v>1270156.97</v>
      </c>
      <c r="I2109" s="13">
        <v>1311581.72</v>
      </c>
      <c r="J2109" s="5">
        <v>39600</v>
      </c>
      <c r="K2109" s="6">
        <f t="shared" si="32"/>
        <v>5080.62788</v>
      </c>
      <c r="L2109" s="51">
        <v>3108</v>
      </c>
      <c r="M2109" s="51" t="s">
        <v>8660</v>
      </c>
      <c r="N2109" s="9">
        <v>3136603</v>
      </c>
      <c r="V2109" s="66"/>
      <c r="W2109" s="66"/>
    </row>
    <row r="2110" spans="1:23" x14ac:dyDescent="0.25">
      <c r="A2110" s="9">
        <v>2109</v>
      </c>
      <c r="B2110" s="9" t="s">
        <v>964</v>
      </c>
      <c r="C2110" s="10" t="s">
        <v>5088</v>
      </c>
      <c r="D2110" s="9">
        <v>3135076</v>
      </c>
      <c r="E2110" s="10" t="s">
        <v>1872</v>
      </c>
      <c r="F2110" s="13">
        <v>993.69</v>
      </c>
      <c r="G2110" s="13">
        <v>314865.62</v>
      </c>
      <c r="H2110" s="13">
        <v>1931737.51</v>
      </c>
      <c r="I2110" s="13">
        <v>2246603.13</v>
      </c>
      <c r="J2110" s="5">
        <v>38961</v>
      </c>
      <c r="K2110" s="6">
        <f t="shared" si="32"/>
        <v>1944.0041763527861</v>
      </c>
      <c r="L2110" s="51">
        <v>3103</v>
      </c>
      <c r="M2110" s="51" t="s">
        <v>8669</v>
      </c>
      <c r="N2110" s="9">
        <v>3135076</v>
      </c>
      <c r="V2110" s="66"/>
      <c r="W2110" s="66"/>
    </row>
    <row r="2111" spans="1:23" x14ac:dyDescent="0.25">
      <c r="A2111" s="9">
        <v>2110</v>
      </c>
      <c r="B2111" s="9" t="s">
        <v>964</v>
      </c>
      <c r="C2111" s="10" t="s">
        <v>2006</v>
      </c>
      <c r="D2111" s="9">
        <v>3135209</v>
      </c>
      <c r="E2111" s="10" t="s">
        <v>5090</v>
      </c>
      <c r="F2111" s="13">
        <v>334.4</v>
      </c>
      <c r="G2111" s="13">
        <v>9900.42</v>
      </c>
      <c r="H2111" s="13">
        <v>296863.24</v>
      </c>
      <c r="I2111" s="13">
        <v>306763.65999999997</v>
      </c>
      <c r="J2111" s="5">
        <v>39387</v>
      </c>
      <c r="K2111" s="6">
        <f t="shared" si="32"/>
        <v>887.74892344497607</v>
      </c>
      <c r="L2111" s="51">
        <v>3101</v>
      </c>
      <c r="M2111" s="51" t="s">
        <v>8635</v>
      </c>
      <c r="N2111" s="9">
        <v>3135209</v>
      </c>
      <c r="V2111" s="66"/>
      <c r="W2111" s="66"/>
    </row>
    <row r="2112" spans="1:23" x14ac:dyDescent="0.25">
      <c r="A2112" s="9">
        <v>2111</v>
      </c>
      <c r="B2112" s="9" t="s">
        <v>964</v>
      </c>
      <c r="C2112" s="10" t="s">
        <v>2431</v>
      </c>
      <c r="D2112" s="9">
        <v>3119302</v>
      </c>
      <c r="E2112" s="10" t="s">
        <v>5092</v>
      </c>
      <c r="F2112" s="13">
        <v>1775.13</v>
      </c>
      <c r="G2112" s="13">
        <v>706537.63</v>
      </c>
      <c r="H2112" s="13">
        <v>6490098.9199999999</v>
      </c>
      <c r="I2112" s="13">
        <v>7196636.5499999998</v>
      </c>
      <c r="J2112" s="5">
        <v>38473</v>
      </c>
      <c r="K2112" s="6">
        <f t="shared" si="32"/>
        <v>3656.1259851391164</v>
      </c>
      <c r="L2112" s="51">
        <v>3107</v>
      </c>
      <c r="M2112" s="51" t="s">
        <v>8693</v>
      </c>
      <c r="N2112" s="9">
        <v>3119302</v>
      </c>
      <c r="V2112" s="66"/>
      <c r="W2112" s="66"/>
    </row>
    <row r="2113" spans="1:23" x14ac:dyDescent="0.25">
      <c r="A2113" s="9">
        <v>2112</v>
      </c>
      <c r="B2113" s="9" t="s">
        <v>964</v>
      </c>
      <c r="C2113" s="10" t="s">
        <v>966</v>
      </c>
      <c r="D2113" s="9">
        <v>3101706</v>
      </c>
      <c r="E2113" s="10" t="s">
        <v>5094</v>
      </c>
      <c r="F2113" s="13">
        <v>912.26</v>
      </c>
      <c r="G2113" s="13">
        <v>124438.01</v>
      </c>
      <c r="H2113" s="13">
        <v>1159972.32</v>
      </c>
      <c r="I2113" s="13">
        <v>1284410.33</v>
      </c>
      <c r="J2113" s="5">
        <v>39022</v>
      </c>
      <c r="K2113" s="6">
        <f t="shared" si="32"/>
        <v>1271.5369741082586</v>
      </c>
      <c r="L2113" s="51">
        <v>3102</v>
      </c>
      <c r="M2113" s="51" t="s">
        <v>8653</v>
      </c>
      <c r="N2113" s="9">
        <v>3101706</v>
      </c>
      <c r="V2113" s="66"/>
      <c r="W2113" s="66"/>
    </row>
    <row r="2114" spans="1:23" x14ac:dyDescent="0.25">
      <c r="A2114" s="9">
        <v>2113</v>
      </c>
      <c r="B2114" s="9" t="s">
        <v>964</v>
      </c>
      <c r="C2114" s="10" t="s">
        <v>3365</v>
      </c>
      <c r="D2114" s="9">
        <v>3170206</v>
      </c>
      <c r="E2114" s="10" t="s">
        <v>5096</v>
      </c>
      <c r="F2114" s="13">
        <v>585.74</v>
      </c>
      <c r="G2114" s="13">
        <v>162916.76</v>
      </c>
      <c r="H2114" s="13">
        <v>2023492.2</v>
      </c>
      <c r="I2114" s="13">
        <v>2186408.96</v>
      </c>
      <c r="J2114" s="5">
        <v>38047</v>
      </c>
      <c r="K2114" s="6">
        <f t="shared" si="32"/>
        <v>3454.5911155120016</v>
      </c>
      <c r="L2114" s="51">
        <v>3106</v>
      </c>
      <c r="M2114" s="51" t="s">
        <v>8655</v>
      </c>
      <c r="N2114" s="9">
        <v>3170206</v>
      </c>
      <c r="V2114" s="66"/>
      <c r="W2114" s="66"/>
    </row>
    <row r="2115" spans="1:23" x14ac:dyDescent="0.25">
      <c r="A2115" s="9">
        <v>2114</v>
      </c>
      <c r="B2115" s="9" t="s">
        <v>964</v>
      </c>
      <c r="C2115" s="10" t="s">
        <v>3365</v>
      </c>
      <c r="D2115" s="9">
        <v>3170206</v>
      </c>
      <c r="E2115" s="10" t="s">
        <v>164</v>
      </c>
      <c r="F2115" s="13">
        <v>645.22</v>
      </c>
      <c r="G2115" s="13">
        <v>176649.39</v>
      </c>
      <c r="H2115" s="13">
        <v>2230921.79</v>
      </c>
      <c r="I2115" s="13">
        <v>2407571.1800000002</v>
      </c>
      <c r="J2115" s="5">
        <v>37987</v>
      </c>
      <c r="K2115" s="6">
        <f t="shared" ref="K2115:K2178" si="33">H2115/F2115</f>
        <v>3457.6141316140229</v>
      </c>
      <c r="L2115" s="51">
        <v>3106</v>
      </c>
      <c r="M2115" s="51" t="s">
        <v>8655</v>
      </c>
      <c r="N2115" s="9">
        <v>3170206</v>
      </c>
      <c r="V2115" s="66"/>
      <c r="W2115" s="66"/>
    </row>
    <row r="2116" spans="1:23" x14ac:dyDescent="0.25">
      <c r="A2116" s="9">
        <v>2115</v>
      </c>
      <c r="B2116" s="9" t="s">
        <v>964</v>
      </c>
      <c r="C2116" s="10" t="s">
        <v>3365</v>
      </c>
      <c r="D2116" s="9">
        <v>3170206</v>
      </c>
      <c r="E2116" s="10" t="s">
        <v>5099</v>
      </c>
      <c r="F2116" s="13">
        <v>568.45000000000005</v>
      </c>
      <c r="G2116" s="13">
        <v>217582.28</v>
      </c>
      <c r="H2116" s="13">
        <v>2161934.59</v>
      </c>
      <c r="I2116" s="13">
        <v>2379516.87</v>
      </c>
      <c r="J2116" s="5">
        <v>38200</v>
      </c>
      <c r="K2116" s="6">
        <f t="shared" si="33"/>
        <v>3803.2097633916787</v>
      </c>
      <c r="L2116" s="51">
        <v>3106</v>
      </c>
      <c r="M2116" s="51" t="s">
        <v>8655</v>
      </c>
      <c r="N2116" s="9">
        <v>3170206</v>
      </c>
      <c r="V2116" s="66"/>
      <c r="W2116" s="66"/>
    </row>
    <row r="2117" spans="1:23" x14ac:dyDescent="0.25">
      <c r="A2117" s="9">
        <v>2116</v>
      </c>
      <c r="B2117" s="9" t="s">
        <v>964</v>
      </c>
      <c r="C2117" s="10" t="s">
        <v>2435</v>
      </c>
      <c r="D2117" s="9">
        <v>3152006</v>
      </c>
      <c r="E2117" s="10" t="s">
        <v>5101</v>
      </c>
      <c r="F2117" s="13">
        <v>1151.6600000000001</v>
      </c>
      <c r="G2117" s="13">
        <v>1002775.83</v>
      </c>
      <c r="H2117" s="13">
        <v>3792779.4</v>
      </c>
      <c r="I2117" s="13">
        <v>4795555.2300000004</v>
      </c>
      <c r="J2117" s="5">
        <v>39203</v>
      </c>
      <c r="K2117" s="6">
        <f t="shared" si="33"/>
        <v>3293.3152145598524</v>
      </c>
      <c r="L2117" s="51">
        <v>3108</v>
      </c>
      <c r="M2117" s="51" t="s">
        <v>8660</v>
      </c>
      <c r="N2117" s="9">
        <v>3152006</v>
      </c>
      <c r="V2117" s="66"/>
      <c r="W2117" s="66"/>
    </row>
    <row r="2118" spans="1:23" x14ac:dyDescent="0.25">
      <c r="A2118" s="9">
        <v>2117</v>
      </c>
      <c r="B2118" s="9" t="s">
        <v>964</v>
      </c>
      <c r="C2118" s="10" t="s">
        <v>3365</v>
      </c>
      <c r="D2118" s="9">
        <v>3170206</v>
      </c>
      <c r="E2118" s="10" t="s">
        <v>5103</v>
      </c>
      <c r="F2118" s="13">
        <v>1005.7</v>
      </c>
      <c r="G2118" s="13">
        <v>321143.26</v>
      </c>
      <c r="H2118" s="13">
        <v>4141037.92</v>
      </c>
      <c r="I2118" s="13">
        <v>4462181.18</v>
      </c>
      <c r="J2118" s="5">
        <v>38687</v>
      </c>
      <c r="K2118" s="6">
        <f t="shared" si="33"/>
        <v>4117.5677836332898</v>
      </c>
      <c r="L2118" s="51">
        <v>3106</v>
      </c>
      <c r="M2118" s="51" t="s">
        <v>8655</v>
      </c>
      <c r="N2118" s="9">
        <v>3170206</v>
      </c>
      <c r="V2118" s="66"/>
      <c r="W2118" s="66"/>
    </row>
    <row r="2119" spans="1:23" x14ac:dyDescent="0.25">
      <c r="A2119" s="9">
        <v>2118</v>
      </c>
      <c r="B2119" s="9" t="s">
        <v>964</v>
      </c>
      <c r="C2119" s="10" t="s">
        <v>5105</v>
      </c>
      <c r="D2119" s="9">
        <v>3170107</v>
      </c>
      <c r="E2119" s="10" t="s">
        <v>552</v>
      </c>
      <c r="F2119" s="13">
        <v>476.16</v>
      </c>
      <c r="G2119" s="13">
        <v>280467.76</v>
      </c>
      <c r="H2119" s="13">
        <v>1453272.82</v>
      </c>
      <c r="I2119" s="13">
        <v>1733740.58</v>
      </c>
      <c r="J2119" s="5">
        <v>38565</v>
      </c>
      <c r="K2119" s="6">
        <f t="shared" si="33"/>
        <v>3052.0682543682797</v>
      </c>
      <c r="L2119" s="51">
        <v>3106</v>
      </c>
      <c r="M2119" s="51" t="s">
        <v>8655</v>
      </c>
      <c r="N2119" s="9">
        <v>3170107</v>
      </c>
      <c r="V2119" s="66"/>
      <c r="W2119" s="66"/>
    </row>
    <row r="2120" spans="1:23" x14ac:dyDescent="0.25">
      <c r="A2120" s="9">
        <v>2119</v>
      </c>
      <c r="B2120" s="9" t="s">
        <v>39</v>
      </c>
      <c r="C2120" s="10" t="s">
        <v>5055</v>
      </c>
      <c r="D2120" s="9">
        <v>2512200</v>
      </c>
      <c r="E2120" s="10" t="s">
        <v>1244</v>
      </c>
      <c r="F2120" s="13">
        <v>1453.08</v>
      </c>
      <c r="G2120" s="13">
        <v>800703.38</v>
      </c>
      <c r="H2120" s="13">
        <v>6822239.5199999996</v>
      </c>
      <c r="I2120" s="13">
        <v>7622942.9000000004</v>
      </c>
      <c r="J2120" s="5">
        <v>38687</v>
      </c>
      <c r="K2120" s="6">
        <f t="shared" si="33"/>
        <v>4695.0199025518205</v>
      </c>
      <c r="L2120" s="51">
        <v>2503</v>
      </c>
      <c r="M2120" s="51" t="s">
        <v>8621</v>
      </c>
      <c r="N2120" s="9">
        <v>2512200</v>
      </c>
      <c r="V2120" s="66"/>
      <c r="W2120" s="66"/>
    </row>
    <row r="2121" spans="1:23" x14ac:dyDescent="0.25">
      <c r="A2121" s="9">
        <v>2120</v>
      </c>
      <c r="B2121" s="9" t="s">
        <v>964</v>
      </c>
      <c r="C2121" s="10" t="s">
        <v>5055</v>
      </c>
      <c r="D2121" s="9">
        <v>3152808</v>
      </c>
      <c r="E2121" s="10" t="s">
        <v>5108</v>
      </c>
      <c r="F2121" s="13">
        <v>851</v>
      </c>
      <c r="G2121" s="13">
        <v>345782.58</v>
      </c>
      <c r="H2121" s="13">
        <v>2660167.33</v>
      </c>
      <c r="I2121" s="13">
        <v>3005949.91</v>
      </c>
      <c r="J2121" s="5">
        <v>38292</v>
      </c>
      <c r="K2121" s="6">
        <f t="shared" si="33"/>
        <v>3125.9310575793183</v>
      </c>
      <c r="L2121" s="51">
        <v>3106</v>
      </c>
      <c r="M2121" s="51" t="s">
        <v>8655</v>
      </c>
      <c r="N2121" s="9">
        <v>3152808</v>
      </c>
      <c r="V2121" s="66"/>
      <c r="W2121" s="66"/>
    </row>
    <row r="2122" spans="1:23" x14ac:dyDescent="0.25">
      <c r="A2122" s="9">
        <v>2121</v>
      </c>
      <c r="B2122" s="9" t="s">
        <v>964</v>
      </c>
      <c r="C2122" s="10" t="s">
        <v>5105</v>
      </c>
      <c r="D2122" s="9">
        <v>3170107</v>
      </c>
      <c r="E2122" s="10" t="s">
        <v>5110</v>
      </c>
      <c r="F2122" s="13">
        <v>957.47</v>
      </c>
      <c r="G2122" s="13">
        <v>303857.52</v>
      </c>
      <c r="H2122" s="13">
        <v>3373844.75</v>
      </c>
      <c r="I2122" s="13">
        <v>3677702.27</v>
      </c>
      <c r="J2122" s="5">
        <v>38292</v>
      </c>
      <c r="K2122" s="6">
        <f t="shared" si="33"/>
        <v>3523.7080535160371</v>
      </c>
      <c r="L2122" s="51">
        <v>3106</v>
      </c>
      <c r="M2122" s="51" t="s">
        <v>8655</v>
      </c>
      <c r="N2122" s="9">
        <v>3170107</v>
      </c>
      <c r="V2122" s="66"/>
      <c r="W2122" s="66"/>
    </row>
    <row r="2123" spans="1:23" x14ac:dyDescent="0.25">
      <c r="A2123" s="9">
        <v>2122</v>
      </c>
      <c r="B2123" s="9" t="s">
        <v>964</v>
      </c>
      <c r="C2123" s="10" t="s">
        <v>5112</v>
      </c>
      <c r="D2123" s="9">
        <v>3171105</v>
      </c>
      <c r="E2123" s="10" t="s">
        <v>5113</v>
      </c>
      <c r="F2123" s="13">
        <v>822.79</v>
      </c>
      <c r="G2123" s="13">
        <v>243177.42</v>
      </c>
      <c r="H2123" s="13">
        <v>2971036.19</v>
      </c>
      <c r="I2123" s="13">
        <v>3214213.61</v>
      </c>
      <c r="J2123" s="5">
        <v>38292</v>
      </c>
      <c r="K2123" s="6">
        <f t="shared" si="33"/>
        <v>3610.928900448474</v>
      </c>
      <c r="L2123" s="51">
        <v>3106</v>
      </c>
      <c r="M2123" s="51" t="s">
        <v>8655</v>
      </c>
      <c r="N2123" s="9">
        <v>3171105</v>
      </c>
      <c r="V2123" s="66"/>
      <c r="W2123" s="66"/>
    </row>
    <row r="2124" spans="1:23" x14ac:dyDescent="0.25">
      <c r="A2124" s="9">
        <v>2123</v>
      </c>
      <c r="B2124" s="9" t="s">
        <v>964</v>
      </c>
      <c r="C2124" s="10" t="s">
        <v>5116</v>
      </c>
      <c r="D2124" s="9">
        <v>3145455</v>
      </c>
      <c r="E2124" s="10" t="s">
        <v>5117</v>
      </c>
      <c r="F2124" s="13">
        <v>10040.69</v>
      </c>
      <c r="G2124" s="13">
        <v>222676.78</v>
      </c>
      <c r="H2124" s="13">
        <v>2306213.86</v>
      </c>
      <c r="I2124" s="13">
        <v>2528890.64</v>
      </c>
      <c r="J2124" s="5">
        <v>38473</v>
      </c>
      <c r="K2124" s="6">
        <f t="shared" si="33"/>
        <v>229.68679044966032</v>
      </c>
      <c r="L2124" s="51">
        <v>3101</v>
      </c>
      <c r="M2124" s="51" t="s">
        <v>8635</v>
      </c>
      <c r="N2124" s="9">
        <v>3145455</v>
      </c>
      <c r="V2124" s="66"/>
      <c r="W2124" s="66"/>
    </row>
    <row r="2125" spans="1:23" x14ac:dyDescent="0.25">
      <c r="A2125" s="9">
        <v>2124</v>
      </c>
      <c r="B2125" s="9" t="s">
        <v>964</v>
      </c>
      <c r="C2125" s="10" t="s">
        <v>1592</v>
      </c>
      <c r="D2125" s="9">
        <v>3109402</v>
      </c>
      <c r="E2125" s="10" t="s">
        <v>5119</v>
      </c>
      <c r="F2125" s="13">
        <v>4707.93</v>
      </c>
      <c r="G2125" s="13">
        <v>819168.77</v>
      </c>
      <c r="H2125" s="13">
        <v>2801655</v>
      </c>
      <c r="I2125" s="13">
        <v>3620823.77</v>
      </c>
      <c r="J2125" s="5">
        <v>38991</v>
      </c>
      <c r="K2125" s="6">
        <f t="shared" si="33"/>
        <v>595.09274776812731</v>
      </c>
      <c r="L2125" s="51">
        <v>3107</v>
      </c>
      <c r="M2125" s="51" t="s">
        <v>8693</v>
      </c>
      <c r="N2125" s="9">
        <v>3109402</v>
      </c>
      <c r="V2125" s="66"/>
      <c r="W2125" s="66"/>
    </row>
    <row r="2126" spans="1:23" x14ac:dyDescent="0.25">
      <c r="A2126" s="9">
        <v>2125</v>
      </c>
      <c r="B2126" s="9" t="s">
        <v>964</v>
      </c>
      <c r="C2126" s="10" t="s">
        <v>5121</v>
      </c>
      <c r="D2126" s="9">
        <v>3165909</v>
      </c>
      <c r="E2126" s="10" t="s">
        <v>5122</v>
      </c>
      <c r="F2126" s="13">
        <v>1418.3</v>
      </c>
      <c r="G2126" s="13">
        <v>10211.299999999999</v>
      </c>
      <c r="H2126" s="13">
        <v>1302505.98</v>
      </c>
      <c r="I2126" s="13">
        <v>1312717.28</v>
      </c>
      <c r="J2126" s="5">
        <v>38991</v>
      </c>
      <c r="K2126" s="6">
        <f t="shared" si="33"/>
        <v>918.35717408164703</v>
      </c>
      <c r="L2126" s="51">
        <v>3102</v>
      </c>
      <c r="M2126" s="51" t="s">
        <v>8653</v>
      </c>
      <c r="N2126" s="9">
        <v>3165909</v>
      </c>
      <c r="V2126" s="66"/>
      <c r="W2126" s="66"/>
    </row>
    <row r="2127" spans="1:23" x14ac:dyDescent="0.25">
      <c r="A2127" s="9">
        <v>2126</v>
      </c>
      <c r="B2127" s="9" t="s">
        <v>964</v>
      </c>
      <c r="C2127" s="10" t="s">
        <v>5124</v>
      </c>
      <c r="D2127" s="9">
        <v>3112703</v>
      </c>
      <c r="E2127" s="10" t="s">
        <v>5125</v>
      </c>
      <c r="F2127" s="13">
        <v>1177.3</v>
      </c>
      <c r="G2127" s="13">
        <v>177485.91</v>
      </c>
      <c r="H2127" s="13">
        <v>1412282.58</v>
      </c>
      <c r="I2127" s="13">
        <v>1589768.49</v>
      </c>
      <c r="J2127" s="5">
        <v>38384</v>
      </c>
      <c r="K2127" s="6">
        <f t="shared" si="33"/>
        <v>1199.5944788923809</v>
      </c>
      <c r="L2127" s="51">
        <v>3101</v>
      </c>
      <c r="M2127" s="51" t="s">
        <v>8635</v>
      </c>
      <c r="N2127" s="9">
        <v>3112703</v>
      </c>
      <c r="V2127" s="66"/>
      <c r="W2127" s="66"/>
    </row>
    <row r="2128" spans="1:23" x14ac:dyDescent="0.25">
      <c r="A2128" s="9">
        <v>2127</v>
      </c>
      <c r="B2128" s="9" t="s">
        <v>964</v>
      </c>
      <c r="C2128" s="10" t="s">
        <v>3073</v>
      </c>
      <c r="D2128" s="9">
        <v>3171030</v>
      </c>
      <c r="E2128" s="10" t="s">
        <v>1676</v>
      </c>
      <c r="F2128" s="13">
        <v>1427.8</v>
      </c>
      <c r="G2128" s="13">
        <v>415928.79</v>
      </c>
      <c r="H2128" s="13">
        <v>258884.05</v>
      </c>
      <c r="I2128" s="13">
        <v>674812.84</v>
      </c>
      <c r="J2128" s="5">
        <v>38078</v>
      </c>
      <c r="K2128" s="6">
        <f t="shared" si="33"/>
        <v>181.31674604286314</v>
      </c>
      <c r="L2128" s="51">
        <v>3101</v>
      </c>
      <c r="M2128" s="51" t="s">
        <v>8635</v>
      </c>
      <c r="N2128" s="9">
        <v>3171030</v>
      </c>
      <c r="V2128" s="66"/>
      <c r="W2128" s="66"/>
    </row>
    <row r="2129" spans="1:23" x14ac:dyDescent="0.25">
      <c r="A2129" s="9">
        <v>2128</v>
      </c>
      <c r="B2129" s="9" t="s">
        <v>964</v>
      </c>
      <c r="C2129" s="10" t="s">
        <v>5128</v>
      </c>
      <c r="D2129" s="9">
        <v>3168606</v>
      </c>
      <c r="E2129" s="10" t="s">
        <v>1248</v>
      </c>
      <c r="F2129" s="13">
        <v>130.31</v>
      </c>
      <c r="G2129" s="13">
        <v>27880.33</v>
      </c>
      <c r="H2129" s="13">
        <v>464143.89</v>
      </c>
      <c r="I2129" s="13">
        <v>492024.22</v>
      </c>
      <c r="J2129" s="5">
        <v>39539</v>
      </c>
      <c r="K2129" s="6">
        <f t="shared" si="33"/>
        <v>3561.8439874146266</v>
      </c>
      <c r="L2129" s="51">
        <v>3102</v>
      </c>
      <c r="M2129" s="51" t="s">
        <v>8653</v>
      </c>
      <c r="N2129" s="9">
        <v>3168606</v>
      </c>
      <c r="V2129" s="66"/>
      <c r="W2129" s="66"/>
    </row>
    <row r="2130" spans="1:23" x14ac:dyDescent="0.25">
      <c r="A2130" s="9">
        <v>2129</v>
      </c>
      <c r="B2130" s="9" t="s">
        <v>964</v>
      </c>
      <c r="C2130" s="10" t="s">
        <v>5131</v>
      </c>
      <c r="D2130" s="9">
        <v>3133303</v>
      </c>
      <c r="E2130" s="10" t="s">
        <v>5132</v>
      </c>
      <c r="F2130" s="13">
        <v>2814.78</v>
      </c>
      <c r="G2130" s="13">
        <v>163329.26999999999</v>
      </c>
      <c r="H2130" s="13">
        <v>1466314.44</v>
      </c>
      <c r="I2130" s="13">
        <v>1629643.71</v>
      </c>
      <c r="J2130" s="5">
        <v>39753</v>
      </c>
      <c r="K2130" s="6">
        <f t="shared" si="33"/>
        <v>520.9339415513823</v>
      </c>
      <c r="L2130" s="51">
        <v>3102</v>
      </c>
      <c r="M2130" s="51" t="s">
        <v>8653</v>
      </c>
      <c r="N2130" s="9">
        <v>3133303</v>
      </c>
      <c r="V2130" s="66"/>
      <c r="W2130" s="66"/>
    </row>
    <row r="2131" spans="1:23" x14ac:dyDescent="0.25">
      <c r="A2131" s="9">
        <v>2130</v>
      </c>
      <c r="B2131" s="9" t="s">
        <v>964</v>
      </c>
      <c r="C2131" s="10" t="s">
        <v>5135</v>
      </c>
      <c r="D2131" s="9">
        <v>3152204</v>
      </c>
      <c r="E2131" s="10" t="s">
        <v>5136</v>
      </c>
      <c r="F2131" s="13">
        <v>2063.58</v>
      </c>
      <c r="G2131" s="13">
        <v>456827.26</v>
      </c>
      <c r="H2131" s="13">
        <v>1107934.8799999999</v>
      </c>
      <c r="I2131" s="13">
        <v>1564762.14</v>
      </c>
      <c r="J2131" s="5">
        <v>38261</v>
      </c>
      <c r="K2131" s="6">
        <f t="shared" si="33"/>
        <v>536.8994078252357</v>
      </c>
      <c r="L2131" s="51">
        <v>3101</v>
      </c>
      <c r="M2131" s="51" t="s">
        <v>8635</v>
      </c>
      <c r="N2131" s="9">
        <v>3152204</v>
      </c>
      <c r="V2131" s="66"/>
      <c r="W2131" s="66"/>
    </row>
    <row r="2132" spans="1:23" x14ac:dyDescent="0.25">
      <c r="A2132" s="9">
        <v>2131</v>
      </c>
      <c r="B2132" s="9" t="s">
        <v>964</v>
      </c>
      <c r="C2132" s="10" t="s">
        <v>5130</v>
      </c>
      <c r="D2132" s="9">
        <v>3148707</v>
      </c>
      <c r="E2132" s="10" t="s">
        <v>5138</v>
      </c>
      <c r="F2132" s="13">
        <v>1303.42</v>
      </c>
      <c r="G2132" s="13">
        <v>37314.46</v>
      </c>
      <c r="H2132" s="13">
        <v>626680.22</v>
      </c>
      <c r="I2132" s="13">
        <v>663994.68000000005</v>
      </c>
      <c r="J2132" s="5">
        <v>39022</v>
      </c>
      <c r="K2132" s="6">
        <f t="shared" si="33"/>
        <v>480.79684215371861</v>
      </c>
      <c r="L2132" s="51">
        <v>3102</v>
      </c>
      <c r="M2132" s="51" t="s">
        <v>8653</v>
      </c>
      <c r="N2132" s="9">
        <v>3148707</v>
      </c>
      <c r="V2132" s="66"/>
      <c r="W2132" s="66"/>
    </row>
    <row r="2133" spans="1:23" x14ac:dyDescent="0.25">
      <c r="A2133" s="9">
        <v>2132</v>
      </c>
      <c r="B2133" s="9" t="s">
        <v>964</v>
      </c>
      <c r="C2133" s="10" t="s">
        <v>1592</v>
      </c>
      <c r="D2133" s="9">
        <v>3109402</v>
      </c>
      <c r="E2133" s="10" t="s">
        <v>5140</v>
      </c>
      <c r="F2133" s="13">
        <v>3093.16</v>
      </c>
      <c r="G2133" s="13">
        <v>714116.43</v>
      </c>
      <c r="H2133" s="13">
        <v>3580932.96</v>
      </c>
      <c r="I2133" s="13">
        <v>4295049.3899999997</v>
      </c>
      <c r="J2133" s="5">
        <v>39722</v>
      </c>
      <c r="K2133" s="6">
        <f t="shared" si="33"/>
        <v>1157.6940604430422</v>
      </c>
      <c r="L2133" s="51">
        <v>3107</v>
      </c>
      <c r="M2133" s="51" t="s">
        <v>8693</v>
      </c>
      <c r="N2133" s="9">
        <v>3109402</v>
      </c>
      <c r="V2133" s="66"/>
      <c r="W2133" s="66"/>
    </row>
    <row r="2134" spans="1:23" x14ac:dyDescent="0.25">
      <c r="A2134" s="9">
        <v>2133</v>
      </c>
      <c r="B2134" s="9" t="s">
        <v>964</v>
      </c>
      <c r="C2134" s="10" t="s">
        <v>5142</v>
      </c>
      <c r="D2134" s="9">
        <v>3127339</v>
      </c>
      <c r="E2134" s="10" t="s">
        <v>5086</v>
      </c>
      <c r="F2134" s="13">
        <v>1112.49</v>
      </c>
      <c r="G2134" s="13">
        <v>213005.54</v>
      </c>
      <c r="H2134" s="13">
        <v>714757.87</v>
      </c>
      <c r="I2134" s="13">
        <v>927763.41</v>
      </c>
      <c r="J2134" s="5">
        <v>39387</v>
      </c>
      <c r="K2134" s="6">
        <f t="shared" si="33"/>
        <v>642.48475941356776</v>
      </c>
      <c r="L2134" s="51">
        <v>3101</v>
      </c>
      <c r="M2134" s="51" t="s">
        <v>8635</v>
      </c>
      <c r="N2134" s="9">
        <v>3127339</v>
      </c>
      <c r="V2134" s="66"/>
      <c r="W2134" s="66"/>
    </row>
    <row r="2135" spans="1:23" x14ac:dyDescent="0.25">
      <c r="A2135" s="9">
        <v>2134</v>
      </c>
      <c r="B2135" s="9" t="s">
        <v>964</v>
      </c>
      <c r="C2135" s="10" t="s">
        <v>5142</v>
      </c>
      <c r="D2135" s="9">
        <v>3127339</v>
      </c>
      <c r="E2135" s="10" t="s">
        <v>3366</v>
      </c>
      <c r="F2135" s="13">
        <v>3857.76</v>
      </c>
      <c r="G2135" s="13">
        <v>419549.45</v>
      </c>
      <c r="H2135" s="13">
        <v>2166749.77</v>
      </c>
      <c r="I2135" s="13">
        <v>2586299.2200000002</v>
      </c>
      <c r="J2135" s="5">
        <v>39387</v>
      </c>
      <c r="K2135" s="6">
        <f t="shared" si="33"/>
        <v>561.660074758409</v>
      </c>
      <c r="L2135" s="51">
        <v>3101</v>
      </c>
      <c r="M2135" s="51" t="s">
        <v>8635</v>
      </c>
      <c r="N2135" s="9">
        <v>3127339</v>
      </c>
      <c r="V2135" s="66"/>
      <c r="W2135" s="66"/>
    </row>
    <row r="2136" spans="1:23" x14ac:dyDescent="0.25">
      <c r="A2136" s="9">
        <v>2135</v>
      </c>
      <c r="B2136" s="9" t="s">
        <v>964</v>
      </c>
      <c r="C2136" s="10" t="s">
        <v>5142</v>
      </c>
      <c r="D2136" s="9">
        <v>3127339</v>
      </c>
      <c r="E2136" s="10" t="s">
        <v>5145</v>
      </c>
      <c r="F2136" s="13">
        <v>1196.67</v>
      </c>
      <c r="G2136" s="13">
        <v>210147.15</v>
      </c>
      <c r="H2136" s="13">
        <v>656906.94999999995</v>
      </c>
      <c r="I2136" s="13">
        <v>867054.1</v>
      </c>
      <c r="J2136" s="5">
        <v>39387</v>
      </c>
      <c r="K2136" s="6">
        <f t="shared" si="33"/>
        <v>548.94578288082755</v>
      </c>
      <c r="L2136" s="51">
        <v>3101</v>
      </c>
      <c r="M2136" s="51" t="s">
        <v>8635</v>
      </c>
      <c r="N2136" s="9">
        <v>3127339</v>
      </c>
      <c r="V2136" s="66"/>
      <c r="W2136" s="66"/>
    </row>
    <row r="2137" spans="1:23" x14ac:dyDescent="0.25">
      <c r="A2137" s="9">
        <v>2136</v>
      </c>
      <c r="B2137" s="9" t="s">
        <v>964</v>
      </c>
      <c r="C2137" s="10" t="s">
        <v>5142</v>
      </c>
      <c r="D2137" s="9">
        <v>3127339</v>
      </c>
      <c r="E2137" s="10" t="s">
        <v>5147</v>
      </c>
      <c r="F2137" s="13">
        <v>17313.03</v>
      </c>
      <c r="G2137" s="13">
        <v>4391283.7300000004</v>
      </c>
      <c r="H2137" s="13">
        <v>8184715.4000000004</v>
      </c>
      <c r="I2137" s="13">
        <v>12575999.130000001</v>
      </c>
      <c r="J2137" s="5">
        <v>39387</v>
      </c>
      <c r="K2137" s="6">
        <f t="shared" si="33"/>
        <v>472.7488718034914</v>
      </c>
      <c r="L2137" s="51">
        <v>3101</v>
      </c>
      <c r="M2137" s="51" t="s">
        <v>8635</v>
      </c>
      <c r="N2137" s="9">
        <v>3127339</v>
      </c>
      <c r="V2137" s="66"/>
      <c r="W2137" s="66"/>
    </row>
    <row r="2138" spans="1:23" x14ac:dyDescent="0.25">
      <c r="A2138" s="9">
        <v>2137</v>
      </c>
      <c r="B2138" s="9" t="s">
        <v>964</v>
      </c>
      <c r="C2138" s="10" t="s">
        <v>5149</v>
      </c>
      <c r="D2138" s="9">
        <v>3108552</v>
      </c>
      <c r="E2138" s="10" t="s">
        <v>5150</v>
      </c>
      <c r="F2138" s="13">
        <v>2919.52</v>
      </c>
      <c r="G2138" s="13">
        <v>104192.93</v>
      </c>
      <c r="H2138" s="13">
        <v>3450136.79</v>
      </c>
      <c r="I2138" s="13">
        <v>3554329.72</v>
      </c>
      <c r="J2138" s="5">
        <v>38991</v>
      </c>
      <c r="K2138" s="6">
        <f t="shared" si="33"/>
        <v>1181.7479551433112</v>
      </c>
      <c r="L2138" s="51">
        <v>3107</v>
      </c>
      <c r="M2138" s="51" t="s">
        <v>8693</v>
      </c>
      <c r="N2138" s="9">
        <v>3108552</v>
      </c>
      <c r="V2138" s="66"/>
      <c r="W2138" s="66"/>
    </row>
    <row r="2139" spans="1:23" x14ac:dyDescent="0.25">
      <c r="A2139" s="9">
        <v>2138</v>
      </c>
      <c r="B2139" s="9" t="s">
        <v>964</v>
      </c>
      <c r="C2139" s="10" t="s">
        <v>3365</v>
      </c>
      <c r="D2139" s="9">
        <v>3170206</v>
      </c>
      <c r="E2139" s="10" t="s">
        <v>5152</v>
      </c>
      <c r="F2139" s="13">
        <v>4461.1400000000003</v>
      </c>
      <c r="G2139" s="13">
        <v>1996523.49</v>
      </c>
      <c r="H2139" s="13">
        <v>620092.72</v>
      </c>
      <c r="I2139" s="13">
        <v>2616616.21</v>
      </c>
      <c r="J2139" s="5">
        <v>39326</v>
      </c>
      <c r="K2139" s="6">
        <f t="shared" si="33"/>
        <v>138.99871333336321</v>
      </c>
      <c r="L2139" s="51">
        <v>3106</v>
      </c>
      <c r="M2139" s="51" t="s">
        <v>8655</v>
      </c>
      <c r="N2139" s="9">
        <v>3170206</v>
      </c>
      <c r="V2139" s="66"/>
      <c r="W2139" s="66"/>
    </row>
    <row r="2140" spans="1:23" x14ac:dyDescent="0.25">
      <c r="A2140" s="9">
        <v>2139</v>
      </c>
      <c r="B2140" s="9" t="s">
        <v>964</v>
      </c>
      <c r="C2140" s="10" t="s">
        <v>5050</v>
      </c>
      <c r="D2140" s="9">
        <v>3116902</v>
      </c>
      <c r="E2140" s="10" t="s">
        <v>5154</v>
      </c>
      <c r="F2140" s="13">
        <v>868.55</v>
      </c>
      <c r="G2140" s="13">
        <v>297521.19</v>
      </c>
      <c r="H2140" s="13">
        <v>4204736.9800000004</v>
      </c>
      <c r="I2140" s="13">
        <v>4502258.17</v>
      </c>
      <c r="J2140" s="5">
        <v>39661</v>
      </c>
      <c r="K2140" s="6">
        <f t="shared" si="33"/>
        <v>4841.0995106787186</v>
      </c>
      <c r="L2140" s="51">
        <v>3106</v>
      </c>
      <c r="M2140" s="51" t="s">
        <v>8655</v>
      </c>
      <c r="N2140" s="9">
        <v>3116902</v>
      </c>
      <c r="V2140" s="66"/>
      <c r="W2140" s="66"/>
    </row>
    <row r="2141" spans="1:23" x14ac:dyDescent="0.25">
      <c r="A2141" s="9">
        <v>2140</v>
      </c>
      <c r="B2141" s="9" t="s">
        <v>964</v>
      </c>
      <c r="C2141" s="10" t="s">
        <v>5156</v>
      </c>
      <c r="D2141" s="9">
        <v>3111408</v>
      </c>
      <c r="E2141" s="10" t="s">
        <v>5157</v>
      </c>
      <c r="F2141" s="13">
        <v>719.96</v>
      </c>
      <c r="G2141" s="13">
        <v>207494.39999999999</v>
      </c>
      <c r="H2141" s="13">
        <v>3618736.12</v>
      </c>
      <c r="I2141" s="13">
        <v>3826230.52</v>
      </c>
      <c r="J2141" s="5">
        <v>40148</v>
      </c>
      <c r="K2141" s="6">
        <f t="shared" si="33"/>
        <v>5026.3016278682144</v>
      </c>
      <c r="L2141" s="51">
        <v>3106</v>
      </c>
      <c r="M2141" s="51" t="s">
        <v>8655</v>
      </c>
      <c r="N2141" s="9">
        <v>3111408</v>
      </c>
      <c r="V2141" s="66"/>
      <c r="W2141" s="66"/>
    </row>
    <row r="2142" spans="1:23" x14ac:dyDescent="0.25">
      <c r="A2142" s="9">
        <v>2141</v>
      </c>
      <c r="B2142" s="9" t="s">
        <v>964</v>
      </c>
      <c r="C2142" s="10" t="s">
        <v>1909</v>
      </c>
      <c r="D2142" s="9">
        <v>3111101</v>
      </c>
      <c r="E2142" s="10" t="s">
        <v>5159</v>
      </c>
      <c r="F2142" s="13">
        <v>845.39</v>
      </c>
      <c r="G2142" s="13">
        <v>393741.69</v>
      </c>
      <c r="H2142" s="13">
        <v>3405355.94</v>
      </c>
      <c r="I2142" s="13">
        <v>3799097.63</v>
      </c>
      <c r="J2142" s="5">
        <v>38991</v>
      </c>
      <c r="K2142" s="6">
        <f t="shared" si="33"/>
        <v>4028.1478844083795</v>
      </c>
      <c r="L2142" s="51">
        <v>3106</v>
      </c>
      <c r="M2142" s="51" t="s">
        <v>8655</v>
      </c>
      <c r="N2142" s="9">
        <v>3111101</v>
      </c>
      <c r="V2142" s="66"/>
      <c r="W2142" s="66"/>
    </row>
    <row r="2143" spans="1:23" x14ac:dyDescent="0.25">
      <c r="A2143" s="9">
        <v>2142</v>
      </c>
      <c r="B2143" s="9" t="s">
        <v>964</v>
      </c>
      <c r="C2143" s="10" t="s">
        <v>967</v>
      </c>
      <c r="D2143" s="9">
        <v>3136009</v>
      </c>
      <c r="E2143" s="10" t="s">
        <v>5161</v>
      </c>
      <c r="F2143" s="13">
        <v>1155.07</v>
      </c>
      <c r="G2143" s="13">
        <v>164016.81</v>
      </c>
      <c r="H2143" s="13">
        <v>982498.82</v>
      </c>
      <c r="I2143" s="13">
        <v>1146515.6299999999</v>
      </c>
      <c r="J2143" s="5">
        <v>38626</v>
      </c>
      <c r="K2143" s="6">
        <f t="shared" si="33"/>
        <v>850.59677768446932</v>
      </c>
      <c r="L2143" s="51">
        <v>3102</v>
      </c>
      <c r="M2143" s="51" t="s">
        <v>8653</v>
      </c>
      <c r="N2143" s="9">
        <v>3136009</v>
      </c>
      <c r="V2143" s="66"/>
      <c r="W2143" s="66"/>
    </row>
    <row r="2144" spans="1:23" x14ac:dyDescent="0.25">
      <c r="A2144" s="9">
        <v>2143</v>
      </c>
      <c r="B2144" s="9" t="s">
        <v>964</v>
      </c>
      <c r="C2144" s="10" t="s">
        <v>5163</v>
      </c>
      <c r="D2144" s="9">
        <v>3135050</v>
      </c>
      <c r="E2144" s="10" t="s">
        <v>5164</v>
      </c>
      <c r="F2144" s="13">
        <v>1798.26</v>
      </c>
      <c r="G2144" s="13">
        <v>22706.3</v>
      </c>
      <c r="H2144" s="13">
        <v>690444.62</v>
      </c>
      <c r="I2144" s="13">
        <v>713150.92</v>
      </c>
      <c r="J2144" s="5">
        <v>38596</v>
      </c>
      <c r="K2144" s="6">
        <f t="shared" si="33"/>
        <v>383.95149755875121</v>
      </c>
      <c r="L2144" s="51">
        <v>3101</v>
      </c>
      <c r="M2144" s="51" t="s">
        <v>8635</v>
      </c>
      <c r="N2144" s="9">
        <v>3135050</v>
      </c>
      <c r="V2144" s="66"/>
      <c r="W2144" s="66"/>
    </row>
    <row r="2145" spans="1:23" x14ac:dyDescent="0.25">
      <c r="A2145" s="9">
        <v>2144</v>
      </c>
      <c r="B2145" s="9" t="s">
        <v>964</v>
      </c>
      <c r="C2145" s="10" t="s">
        <v>5167</v>
      </c>
      <c r="D2145" s="9">
        <v>3158409</v>
      </c>
      <c r="E2145" s="10" t="s">
        <v>5168</v>
      </c>
      <c r="F2145" s="13">
        <v>1839.54</v>
      </c>
      <c r="G2145" s="13">
        <v>554359.36</v>
      </c>
      <c r="H2145" s="13">
        <v>2877671.92</v>
      </c>
      <c r="I2145" s="13">
        <v>3432031.28</v>
      </c>
      <c r="J2145" s="5">
        <v>38718</v>
      </c>
      <c r="K2145" s="6">
        <f t="shared" si="33"/>
        <v>1564.3432162388424</v>
      </c>
      <c r="L2145" s="51">
        <v>3104</v>
      </c>
      <c r="M2145" s="51" t="s">
        <v>8632</v>
      </c>
      <c r="N2145" s="9">
        <v>3158409</v>
      </c>
      <c r="V2145" s="66"/>
      <c r="W2145" s="66"/>
    </row>
    <row r="2146" spans="1:23" x14ac:dyDescent="0.25">
      <c r="A2146" s="9">
        <v>2145</v>
      </c>
      <c r="B2146" s="9" t="s">
        <v>964</v>
      </c>
      <c r="C2146" s="10" t="s">
        <v>5170</v>
      </c>
      <c r="D2146" s="9">
        <v>3129103</v>
      </c>
      <c r="E2146" s="10" t="s">
        <v>5171</v>
      </c>
      <c r="F2146" s="13">
        <v>1393.85</v>
      </c>
      <c r="G2146" s="13">
        <v>646253.97</v>
      </c>
      <c r="H2146" s="13">
        <v>3903905.4</v>
      </c>
      <c r="I2146" s="13">
        <v>4550159.37</v>
      </c>
      <c r="J2146" s="5">
        <v>37742</v>
      </c>
      <c r="K2146" s="6">
        <f t="shared" si="33"/>
        <v>2800.8074039530798</v>
      </c>
      <c r="L2146" s="51">
        <v>3106</v>
      </c>
      <c r="M2146" s="51" t="s">
        <v>8655</v>
      </c>
      <c r="N2146" s="9">
        <v>3129103</v>
      </c>
      <c r="V2146" s="66"/>
      <c r="W2146" s="66"/>
    </row>
    <row r="2147" spans="1:23" x14ac:dyDescent="0.25">
      <c r="A2147" s="9">
        <v>2146</v>
      </c>
      <c r="B2147" s="9" t="s">
        <v>964</v>
      </c>
      <c r="C2147" s="10" t="s">
        <v>5173</v>
      </c>
      <c r="D2147" s="9">
        <v>3111150</v>
      </c>
      <c r="E2147" s="10" t="s">
        <v>5174</v>
      </c>
      <c r="F2147" s="13">
        <v>2433.09</v>
      </c>
      <c r="G2147" s="13">
        <v>342280.49</v>
      </c>
      <c r="H2147" s="13">
        <v>681145.67</v>
      </c>
      <c r="I2147" s="13">
        <v>1023426.16</v>
      </c>
      <c r="J2147" s="5">
        <v>38626</v>
      </c>
      <c r="K2147" s="6">
        <f t="shared" si="33"/>
        <v>279.95087316950872</v>
      </c>
      <c r="L2147" s="51">
        <v>3101</v>
      </c>
      <c r="M2147" s="51" t="s">
        <v>8635</v>
      </c>
      <c r="N2147" s="9">
        <v>3111150</v>
      </c>
      <c r="V2147" s="66"/>
      <c r="W2147" s="66"/>
    </row>
    <row r="2148" spans="1:23" x14ac:dyDescent="0.25">
      <c r="A2148" s="9">
        <v>2147</v>
      </c>
      <c r="B2148" s="9" t="s">
        <v>964</v>
      </c>
      <c r="C2148" s="10" t="s">
        <v>5176</v>
      </c>
      <c r="D2148" s="9">
        <v>3109006</v>
      </c>
      <c r="E2148" s="10" t="s">
        <v>5177</v>
      </c>
      <c r="F2148" s="13">
        <v>156.44</v>
      </c>
      <c r="G2148" s="13">
        <v>12598.8</v>
      </c>
      <c r="H2148" s="13">
        <v>596168.31999999995</v>
      </c>
      <c r="I2148" s="13">
        <v>608767.12</v>
      </c>
      <c r="J2148" s="5">
        <v>38534</v>
      </c>
      <c r="K2148" s="6">
        <f t="shared" si="33"/>
        <v>3810.8432625926871</v>
      </c>
      <c r="L2148" s="51">
        <v>3108</v>
      </c>
      <c r="M2148" s="51" t="s">
        <v>8660</v>
      </c>
      <c r="N2148" s="9">
        <v>3109006</v>
      </c>
      <c r="V2148" s="66"/>
      <c r="W2148" s="66"/>
    </row>
    <row r="2149" spans="1:23" x14ac:dyDescent="0.25">
      <c r="A2149" s="9">
        <v>2148</v>
      </c>
      <c r="B2149" s="9" t="s">
        <v>964</v>
      </c>
      <c r="C2149" s="10" t="s">
        <v>966</v>
      </c>
      <c r="D2149" s="9">
        <v>3101706</v>
      </c>
      <c r="E2149" s="10" t="s">
        <v>5179</v>
      </c>
      <c r="F2149" s="13">
        <v>2603.11</v>
      </c>
      <c r="G2149" s="13">
        <v>509383.98</v>
      </c>
      <c r="H2149" s="13">
        <v>8864.4699999999993</v>
      </c>
      <c r="I2149" s="13">
        <v>518248.45</v>
      </c>
      <c r="J2149" s="5">
        <v>39022</v>
      </c>
      <c r="K2149" s="6">
        <f t="shared" si="33"/>
        <v>3.4053382300402206</v>
      </c>
      <c r="L2149" s="51">
        <v>3102</v>
      </c>
      <c r="M2149" s="51" t="s">
        <v>8653</v>
      </c>
      <c r="N2149" s="9">
        <v>3101706</v>
      </c>
      <c r="V2149" s="66"/>
      <c r="W2149" s="66"/>
    </row>
    <row r="2150" spans="1:23" x14ac:dyDescent="0.25">
      <c r="A2150" s="9">
        <v>2149</v>
      </c>
      <c r="B2150" s="9" t="s">
        <v>964</v>
      </c>
      <c r="C2150" s="10" t="s">
        <v>3365</v>
      </c>
      <c r="D2150" s="9">
        <v>3170206</v>
      </c>
      <c r="E2150" s="10" t="s">
        <v>5181</v>
      </c>
      <c r="F2150" s="13">
        <v>756.17</v>
      </c>
      <c r="G2150" s="13">
        <v>204779.98</v>
      </c>
      <c r="H2150" s="13">
        <v>3704521.77</v>
      </c>
      <c r="I2150" s="13">
        <v>3909301.75</v>
      </c>
      <c r="J2150" s="5">
        <v>39052</v>
      </c>
      <c r="K2150" s="6">
        <f t="shared" si="33"/>
        <v>4899.0594310803126</v>
      </c>
      <c r="L2150" s="51">
        <v>3106</v>
      </c>
      <c r="M2150" s="51" t="s">
        <v>8655</v>
      </c>
      <c r="N2150" s="9">
        <v>3170206</v>
      </c>
      <c r="V2150" s="66"/>
      <c r="W2150" s="66"/>
    </row>
    <row r="2151" spans="1:23" x14ac:dyDescent="0.25">
      <c r="A2151" s="9">
        <v>2150</v>
      </c>
      <c r="B2151" s="9" t="s">
        <v>964</v>
      </c>
      <c r="C2151" s="10" t="s">
        <v>3070</v>
      </c>
      <c r="D2151" s="9">
        <v>3170909</v>
      </c>
      <c r="E2151" s="10" t="s">
        <v>5183</v>
      </c>
      <c r="F2151" s="13">
        <v>1509.3</v>
      </c>
      <c r="G2151" s="13">
        <v>337246.25</v>
      </c>
      <c r="H2151" s="13">
        <v>1369018.78</v>
      </c>
      <c r="I2151" s="13">
        <v>1706265.03</v>
      </c>
      <c r="J2151" s="5">
        <v>39173</v>
      </c>
      <c r="K2151" s="6">
        <f t="shared" si="33"/>
        <v>907.05544292055924</v>
      </c>
      <c r="L2151" s="51">
        <v>3101</v>
      </c>
      <c r="M2151" s="51" t="s">
        <v>8635</v>
      </c>
      <c r="N2151" s="9">
        <v>3170909</v>
      </c>
      <c r="V2151" s="66"/>
      <c r="W2151" s="66"/>
    </row>
    <row r="2152" spans="1:23" x14ac:dyDescent="0.25">
      <c r="A2152" s="9">
        <v>2151</v>
      </c>
      <c r="B2152" s="9" t="s">
        <v>964</v>
      </c>
      <c r="C2152" s="10" t="s">
        <v>3073</v>
      </c>
      <c r="D2152" s="9">
        <v>3171030</v>
      </c>
      <c r="E2152" s="10" t="s">
        <v>5185</v>
      </c>
      <c r="F2152" s="13">
        <v>910.53</v>
      </c>
      <c r="G2152" s="13">
        <v>230889.51</v>
      </c>
      <c r="H2152" s="13">
        <v>518841.83</v>
      </c>
      <c r="I2152" s="13">
        <v>749731.34</v>
      </c>
      <c r="J2152" s="5">
        <v>38261</v>
      </c>
      <c r="K2152" s="6">
        <f t="shared" si="33"/>
        <v>569.82398163706853</v>
      </c>
      <c r="L2152" s="51">
        <v>3101</v>
      </c>
      <c r="M2152" s="51" t="s">
        <v>8635</v>
      </c>
      <c r="N2152" s="9">
        <v>3171030</v>
      </c>
      <c r="V2152" s="66"/>
      <c r="W2152" s="66"/>
    </row>
    <row r="2153" spans="1:23" x14ac:dyDescent="0.25">
      <c r="A2153" s="9">
        <v>2152</v>
      </c>
      <c r="B2153" s="9" t="s">
        <v>964</v>
      </c>
      <c r="C2153" s="10" t="s">
        <v>5170</v>
      </c>
      <c r="D2153" s="9">
        <v>3129103</v>
      </c>
      <c r="E2153" s="10" t="s">
        <v>5187</v>
      </c>
      <c r="F2153" s="13">
        <v>1941.28</v>
      </c>
      <c r="G2153" s="13">
        <v>493673.5</v>
      </c>
      <c r="H2153" s="13">
        <v>5649750.46</v>
      </c>
      <c r="I2153" s="13">
        <v>6143423.96</v>
      </c>
      <c r="J2153" s="5">
        <v>39052</v>
      </c>
      <c r="K2153" s="6">
        <f t="shared" si="33"/>
        <v>2910.3222925080358</v>
      </c>
      <c r="L2153" s="51">
        <v>3106</v>
      </c>
      <c r="M2153" s="51" t="s">
        <v>8655</v>
      </c>
      <c r="N2153" s="9">
        <v>3129103</v>
      </c>
      <c r="V2153" s="66"/>
      <c r="W2153" s="66"/>
    </row>
    <row r="2154" spans="1:23" x14ac:dyDescent="0.25">
      <c r="A2154" s="9">
        <v>2153</v>
      </c>
      <c r="B2154" s="9" t="s">
        <v>964</v>
      </c>
      <c r="C2154" s="10" t="s">
        <v>5190</v>
      </c>
      <c r="D2154" s="9">
        <v>3105103</v>
      </c>
      <c r="E2154" s="10" t="s">
        <v>5191</v>
      </c>
      <c r="F2154" s="13">
        <v>2312.11</v>
      </c>
      <c r="G2154" s="13">
        <v>317551.92</v>
      </c>
      <c r="H2154" s="13">
        <v>4575861.49</v>
      </c>
      <c r="I2154" s="13">
        <v>4893413.41</v>
      </c>
      <c r="J2154" s="5">
        <v>38261</v>
      </c>
      <c r="K2154" s="6">
        <f t="shared" si="33"/>
        <v>1979.0846845522055</v>
      </c>
      <c r="L2154" s="51">
        <v>3105</v>
      </c>
      <c r="M2154" s="51" t="s">
        <v>8672</v>
      </c>
      <c r="N2154" s="9">
        <v>3105103</v>
      </c>
      <c r="V2154" s="66"/>
      <c r="W2154" s="66"/>
    </row>
    <row r="2155" spans="1:23" x14ac:dyDescent="0.25">
      <c r="A2155" s="9">
        <v>2154</v>
      </c>
      <c r="B2155" s="9" t="s">
        <v>964</v>
      </c>
      <c r="C2155" s="10" t="s">
        <v>5105</v>
      </c>
      <c r="D2155" s="9">
        <v>3170107</v>
      </c>
      <c r="E2155" s="10" t="s">
        <v>5193</v>
      </c>
      <c r="F2155" s="13">
        <v>822.43</v>
      </c>
      <c r="G2155" s="13">
        <v>325307.32</v>
      </c>
      <c r="H2155" s="13">
        <v>4082255.52</v>
      </c>
      <c r="I2155" s="13">
        <v>4407562.84</v>
      </c>
      <c r="J2155" s="5">
        <v>40118</v>
      </c>
      <c r="K2155" s="6">
        <f t="shared" si="33"/>
        <v>4963.6510341305648</v>
      </c>
      <c r="L2155" s="51">
        <v>3106</v>
      </c>
      <c r="M2155" s="51" t="s">
        <v>8655</v>
      </c>
      <c r="N2155" s="9">
        <v>3170107</v>
      </c>
      <c r="V2155" s="66"/>
      <c r="W2155" s="66"/>
    </row>
    <row r="2156" spans="1:23" x14ac:dyDescent="0.25">
      <c r="A2156" s="9">
        <v>2155</v>
      </c>
      <c r="B2156" s="9" t="s">
        <v>964</v>
      </c>
      <c r="C2156" s="10" t="s">
        <v>3365</v>
      </c>
      <c r="D2156" s="9">
        <v>3170206</v>
      </c>
      <c r="E2156" s="10" t="s">
        <v>1189</v>
      </c>
      <c r="F2156" s="13">
        <v>361.21</v>
      </c>
      <c r="G2156" s="13">
        <v>346904.67</v>
      </c>
      <c r="H2156" s="13">
        <v>1551512.57</v>
      </c>
      <c r="I2156" s="13">
        <v>1898417.24</v>
      </c>
      <c r="J2156" s="5">
        <v>38200</v>
      </c>
      <c r="K2156" s="6">
        <f t="shared" si="33"/>
        <v>4295.3200908059025</v>
      </c>
      <c r="L2156" s="51">
        <v>3106</v>
      </c>
      <c r="M2156" s="51" t="s">
        <v>8655</v>
      </c>
      <c r="N2156" s="9">
        <v>3170206</v>
      </c>
      <c r="V2156" s="66"/>
      <c r="W2156" s="66"/>
    </row>
    <row r="2157" spans="1:23" x14ac:dyDescent="0.25">
      <c r="A2157" s="9">
        <v>2156</v>
      </c>
      <c r="B2157" s="9" t="s">
        <v>964</v>
      </c>
      <c r="C2157" s="10" t="s">
        <v>5124</v>
      </c>
      <c r="D2157" s="9">
        <v>3112703</v>
      </c>
      <c r="E2157" s="10" t="s">
        <v>5196</v>
      </c>
      <c r="F2157" s="13">
        <v>1145.3</v>
      </c>
      <c r="G2157" s="13">
        <v>231107.68</v>
      </c>
      <c r="H2157" s="13">
        <v>1379339.68</v>
      </c>
      <c r="I2157" s="13">
        <v>1610447.36</v>
      </c>
      <c r="J2157" s="5">
        <v>38838</v>
      </c>
      <c r="K2157" s="6">
        <f t="shared" si="33"/>
        <v>1204.3479263075176</v>
      </c>
      <c r="L2157" s="51">
        <v>3101</v>
      </c>
      <c r="M2157" s="51" t="s">
        <v>8635</v>
      </c>
      <c r="N2157" s="9">
        <v>3112703</v>
      </c>
      <c r="V2157" s="66"/>
      <c r="W2157" s="66"/>
    </row>
    <row r="2158" spans="1:23" x14ac:dyDescent="0.25">
      <c r="A2158" s="9">
        <v>2157</v>
      </c>
      <c r="B2158" s="9" t="s">
        <v>964</v>
      </c>
      <c r="C2158" s="10" t="s">
        <v>5128</v>
      </c>
      <c r="D2158" s="9">
        <v>3168606</v>
      </c>
      <c r="E2158" s="10" t="s">
        <v>5198</v>
      </c>
      <c r="F2158" s="13">
        <v>1303.9000000000001</v>
      </c>
      <c r="G2158" s="13">
        <v>354452.87</v>
      </c>
      <c r="H2158" s="13">
        <v>1915321.91</v>
      </c>
      <c r="I2158" s="13">
        <v>2269774.7799999998</v>
      </c>
      <c r="J2158" s="5">
        <v>38961</v>
      </c>
      <c r="K2158" s="6">
        <f t="shared" si="33"/>
        <v>1468.9177927755195</v>
      </c>
      <c r="L2158" s="51">
        <v>3102</v>
      </c>
      <c r="M2158" s="51" t="s">
        <v>8653</v>
      </c>
      <c r="N2158" s="9">
        <v>3168606</v>
      </c>
      <c r="V2158" s="66"/>
      <c r="W2158" s="66"/>
    </row>
    <row r="2159" spans="1:23" x14ac:dyDescent="0.25">
      <c r="A2159" s="9">
        <v>2158</v>
      </c>
      <c r="B2159" s="9" t="s">
        <v>964</v>
      </c>
      <c r="C2159" s="10" t="s">
        <v>4055</v>
      </c>
      <c r="D2159" s="9">
        <v>3137536</v>
      </c>
      <c r="E2159" s="10" t="s">
        <v>5200</v>
      </c>
      <c r="F2159" s="13">
        <v>2211.0500000000002</v>
      </c>
      <c r="G2159" s="13">
        <v>1185769.57</v>
      </c>
      <c r="H2159" s="13">
        <v>1648716.04</v>
      </c>
      <c r="I2159" s="13">
        <v>2834485.61</v>
      </c>
      <c r="J2159" s="5">
        <v>37865</v>
      </c>
      <c r="K2159" s="6">
        <f t="shared" si="33"/>
        <v>745.67107935143929</v>
      </c>
      <c r="L2159" s="51">
        <v>5205</v>
      </c>
      <c r="M2159" s="51" t="s">
        <v>8676</v>
      </c>
      <c r="N2159" s="9">
        <v>3137536</v>
      </c>
      <c r="V2159" s="66"/>
      <c r="W2159" s="66"/>
    </row>
    <row r="2160" spans="1:23" x14ac:dyDescent="0.25">
      <c r="A2160" s="9">
        <v>2159</v>
      </c>
      <c r="B2160" s="9" t="s">
        <v>964</v>
      </c>
      <c r="C2160" s="10" t="s">
        <v>5135</v>
      </c>
      <c r="D2160" s="9">
        <v>3152204</v>
      </c>
      <c r="E2160" s="10" t="s">
        <v>5202</v>
      </c>
      <c r="F2160" s="13">
        <v>3083.27</v>
      </c>
      <c r="G2160" s="13">
        <v>289808.73</v>
      </c>
      <c r="H2160" s="13">
        <v>1311132.5900000001</v>
      </c>
      <c r="I2160" s="13">
        <v>1600941.32</v>
      </c>
      <c r="J2160" s="5">
        <v>38596</v>
      </c>
      <c r="K2160" s="6">
        <f t="shared" si="33"/>
        <v>425.240926029832</v>
      </c>
      <c r="L2160" s="51">
        <v>3101</v>
      </c>
      <c r="M2160" s="51" t="s">
        <v>8635</v>
      </c>
      <c r="N2160" s="9">
        <v>3152204</v>
      </c>
      <c r="V2160" s="66"/>
      <c r="W2160" s="66"/>
    </row>
    <row r="2161" spans="1:23" x14ac:dyDescent="0.25">
      <c r="A2161" s="9">
        <v>2160</v>
      </c>
      <c r="B2161" s="9" t="s">
        <v>964</v>
      </c>
      <c r="C2161" s="10" t="s">
        <v>5205</v>
      </c>
      <c r="D2161" s="9">
        <v>3124906</v>
      </c>
      <c r="E2161" s="10" t="s">
        <v>690</v>
      </c>
      <c r="F2161" s="13">
        <v>466.73</v>
      </c>
      <c r="G2161" s="13">
        <v>204923.96</v>
      </c>
      <c r="H2161" s="13">
        <v>519811.44</v>
      </c>
      <c r="I2161" s="13">
        <v>724735.4</v>
      </c>
      <c r="J2161" s="5">
        <v>38169</v>
      </c>
      <c r="K2161" s="6">
        <f t="shared" si="33"/>
        <v>1113.7305080024853</v>
      </c>
      <c r="L2161" s="51">
        <v>3104</v>
      </c>
      <c r="M2161" s="51" t="s">
        <v>8632</v>
      </c>
      <c r="N2161" s="9">
        <v>3124906</v>
      </c>
      <c r="V2161" s="66"/>
      <c r="W2161" s="66"/>
    </row>
    <row r="2162" spans="1:23" x14ac:dyDescent="0.25">
      <c r="A2162" s="9">
        <v>2161</v>
      </c>
      <c r="B2162" s="9" t="s">
        <v>964</v>
      </c>
      <c r="C2162" s="10" t="s">
        <v>5208</v>
      </c>
      <c r="D2162" s="9">
        <v>3158201</v>
      </c>
      <c r="E2162" s="10" t="s">
        <v>5209</v>
      </c>
      <c r="F2162" s="13">
        <v>625.26</v>
      </c>
      <c r="G2162" s="13">
        <v>204681.65</v>
      </c>
      <c r="H2162" s="13">
        <v>1578872.19</v>
      </c>
      <c r="I2162" s="13">
        <v>1783553.84</v>
      </c>
      <c r="J2162" s="5">
        <v>38534</v>
      </c>
      <c r="K2162" s="6">
        <f t="shared" si="33"/>
        <v>2525.1450436618366</v>
      </c>
      <c r="L2162" s="51">
        <v>3108</v>
      </c>
      <c r="M2162" s="51" t="s">
        <v>8660</v>
      </c>
      <c r="N2162" s="9">
        <v>3158201</v>
      </c>
      <c r="V2162" s="66"/>
      <c r="W2162" s="66"/>
    </row>
    <row r="2163" spans="1:23" x14ac:dyDescent="0.25">
      <c r="A2163" s="9">
        <v>2162</v>
      </c>
      <c r="B2163" s="9" t="s">
        <v>964</v>
      </c>
      <c r="C2163" s="10" t="s">
        <v>5208</v>
      </c>
      <c r="D2163" s="9">
        <v>3158201</v>
      </c>
      <c r="E2163" s="10" t="s">
        <v>5211</v>
      </c>
      <c r="F2163" s="13">
        <v>1018.3</v>
      </c>
      <c r="G2163" s="13">
        <v>825539.56</v>
      </c>
      <c r="H2163" s="13">
        <v>3276046.48</v>
      </c>
      <c r="I2163" s="13">
        <v>4101586.04</v>
      </c>
      <c r="J2163" s="5">
        <v>38534</v>
      </c>
      <c r="K2163" s="6">
        <f t="shared" si="33"/>
        <v>3217.17222822351</v>
      </c>
      <c r="L2163" s="51">
        <v>3108</v>
      </c>
      <c r="M2163" s="51" t="s">
        <v>8660</v>
      </c>
      <c r="N2163" s="9">
        <v>3158201</v>
      </c>
      <c r="V2163" s="66"/>
      <c r="W2163" s="66"/>
    </row>
    <row r="2164" spans="1:23" x14ac:dyDescent="0.25">
      <c r="A2164" s="9">
        <v>2163</v>
      </c>
      <c r="B2164" s="9" t="s">
        <v>964</v>
      </c>
      <c r="C2164" s="10" t="s">
        <v>5208</v>
      </c>
      <c r="D2164" s="9">
        <v>3158201</v>
      </c>
      <c r="E2164" s="10" t="s">
        <v>5213</v>
      </c>
      <c r="F2164" s="13">
        <v>1020.14</v>
      </c>
      <c r="G2164" s="13">
        <v>597489.73</v>
      </c>
      <c r="H2164" s="13">
        <v>2447332.46</v>
      </c>
      <c r="I2164" s="13">
        <v>3044822.19</v>
      </c>
      <c r="J2164" s="5">
        <v>38534</v>
      </c>
      <c r="K2164" s="6">
        <f t="shared" si="33"/>
        <v>2399.0162722763544</v>
      </c>
      <c r="L2164" s="51">
        <v>3108</v>
      </c>
      <c r="M2164" s="51" t="s">
        <v>8660</v>
      </c>
      <c r="N2164" s="9">
        <v>3158201</v>
      </c>
      <c r="V2164" s="66"/>
      <c r="W2164" s="66"/>
    </row>
    <row r="2165" spans="1:23" x14ac:dyDescent="0.25">
      <c r="A2165" s="9">
        <v>2164</v>
      </c>
      <c r="B2165" s="9" t="s">
        <v>964</v>
      </c>
      <c r="C2165" s="10" t="s">
        <v>5215</v>
      </c>
      <c r="D2165" s="9">
        <v>3164209</v>
      </c>
      <c r="E2165" s="10" t="s">
        <v>5216</v>
      </c>
      <c r="F2165" s="13">
        <v>7278.92</v>
      </c>
      <c r="G2165" s="13">
        <v>237189.64</v>
      </c>
      <c r="H2165" s="13">
        <v>2020075.41</v>
      </c>
      <c r="I2165" s="13">
        <v>2257265.0499999998</v>
      </c>
      <c r="J2165" s="5">
        <v>38169</v>
      </c>
      <c r="K2165" s="6">
        <f t="shared" si="33"/>
        <v>277.52405714034501</v>
      </c>
      <c r="L2165" s="51">
        <v>3101</v>
      </c>
      <c r="M2165" s="51" t="s">
        <v>8635</v>
      </c>
      <c r="N2165" s="9">
        <v>3164209</v>
      </c>
      <c r="V2165" s="66"/>
      <c r="W2165" s="66"/>
    </row>
    <row r="2166" spans="1:23" x14ac:dyDescent="0.25">
      <c r="A2166" s="9">
        <v>2165</v>
      </c>
      <c r="B2166" s="9" t="s">
        <v>964</v>
      </c>
      <c r="C2166" s="10" t="s">
        <v>5215</v>
      </c>
      <c r="D2166" s="9">
        <v>3164209</v>
      </c>
      <c r="E2166" s="10" t="s">
        <v>5218</v>
      </c>
      <c r="F2166" s="13">
        <v>5010.22</v>
      </c>
      <c r="G2166" s="13">
        <v>46545.78</v>
      </c>
      <c r="H2166" s="13">
        <v>673023.04</v>
      </c>
      <c r="I2166" s="13">
        <v>719568.82</v>
      </c>
      <c r="J2166" s="5">
        <v>37773</v>
      </c>
      <c r="K2166" s="6">
        <f t="shared" si="33"/>
        <v>134.33003740354715</v>
      </c>
      <c r="L2166" s="51">
        <v>3101</v>
      </c>
      <c r="M2166" s="51" t="s">
        <v>8635</v>
      </c>
      <c r="N2166" s="9">
        <v>3164209</v>
      </c>
      <c r="V2166" s="66"/>
      <c r="W2166" s="66"/>
    </row>
    <row r="2167" spans="1:23" x14ac:dyDescent="0.25">
      <c r="A2167" s="9">
        <v>2166</v>
      </c>
      <c r="B2167" s="9" t="s">
        <v>964</v>
      </c>
      <c r="C2167" s="10" t="s">
        <v>5131</v>
      </c>
      <c r="D2167" s="9">
        <v>3133303</v>
      </c>
      <c r="E2167" s="10" t="s">
        <v>5220</v>
      </c>
      <c r="F2167" s="13">
        <v>1951.01</v>
      </c>
      <c r="G2167" s="13">
        <v>32086.880000000001</v>
      </c>
      <c r="H2167" s="13">
        <v>764617.2</v>
      </c>
      <c r="I2167" s="13">
        <v>796704.08</v>
      </c>
      <c r="J2167" s="5">
        <v>38749</v>
      </c>
      <c r="K2167" s="6">
        <f t="shared" si="33"/>
        <v>391.90839616403809</v>
      </c>
      <c r="L2167" s="51">
        <v>3102</v>
      </c>
      <c r="M2167" s="51" t="s">
        <v>8653</v>
      </c>
      <c r="N2167" s="9">
        <v>3133303</v>
      </c>
      <c r="V2167" s="66"/>
      <c r="W2167" s="66"/>
    </row>
    <row r="2168" spans="1:23" x14ac:dyDescent="0.25">
      <c r="A2168" s="9">
        <v>2167</v>
      </c>
      <c r="B2168" s="9" t="s">
        <v>964</v>
      </c>
      <c r="C2168" s="10" t="s">
        <v>5222</v>
      </c>
      <c r="D2168" s="9">
        <v>3140852</v>
      </c>
      <c r="E2168" s="10" t="s">
        <v>5223</v>
      </c>
      <c r="F2168" s="13">
        <v>5794.37</v>
      </c>
      <c r="G2168" s="13">
        <v>1040545.56</v>
      </c>
      <c r="H2168" s="13">
        <v>1250549.08</v>
      </c>
      <c r="I2168" s="13">
        <v>2291094.64</v>
      </c>
      <c r="J2168" s="5">
        <v>37742</v>
      </c>
      <c r="K2168" s="6">
        <f t="shared" si="33"/>
        <v>215.82140595094896</v>
      </c>
      <c r="L2168" s="51">
        <v>3101</v>
      </c>
      <c r="M2168" s="51" t="s">
        <v>8635</v>
      </c>
      <c r="N2168" s="9">
        <v>3140852</v>
      </c>
      <c r="V2168" s="66"/>
      <c r="W2168" s="66"/>
    </row>
    <row r="2169" spans="1:23" x14ac:dyDescent="0.25">
      <c r="A2169" s="9">
        <v>2168</v>
      </c>
      <c r="B2169" s="9" t="s">
        <v>964</v>
      </c>
      <c r="C2169" s="10" t="s">
        <v>1909</v>
      </c>
      <c r="D2169" s="9">
        <v>3111101</v>
      </c>
      <c r="E2169" s="10" t="s">
        <v>5225</v>
      </c>
      <c r="F2169" s="13">
        <v>504.83</v>
      </c>
      <c r="G2169" s="13">
        <v>129527.13</v>
      </c>
      <c r="H2169" s="13">
        <v>1590260.51</v>
      </c>
      <c r="I2169" s="13">
        <v>1719787.64</v>
      </c>
      <c r="J2169" s="5">
        <v>39052</v>
      </c>
      <c r="K2169" s="6">
        <f t="shared" si="33"/>
        <v>3150.0911395915459</v>
      </c>
      <c r="L2169" s="51">
        <v>3106</v>
      </c>
      <c r="M2169" s="51" t="s">
        <v>8655</v>
      </c>
      <c r="N2169" s="9">
        <v>3111101</v>
      </c>
      <c r="V2169" s="66"/>
      <c r="W2169" s="66"/>
    </row>
    <row r="2170" spans="1:23" x14ac:dyDescent="0.25">
      <c r="A2170" s="9">
        <v>2169</v>
      </c>
      <c r="B2170" s="9" t="s">
        <v>964</v>
      </c>
      <c r="C2170" s="10" t="s">
        <v>1909</v>
      </c>
      <c r="D2170" s="9">
        <v>3111101</v>
      </c>
      <c r="E2170" s="10" t="s">
        <v>5227</v>
      </c>
      <c r="F2170" s="13">
        <v>504.83</v>
      </c>
      <c r="G2170" s="13">
        <v>129527.13</v>
      </c>
      <c r="H2170" s="13">
        <v>1583288.81</v>
      </c>
      <c r="I2170" s="13">
        <v>1712815.94</v>
      </c>
      <c r="J2170" s="5">
        <v>39052</v>
      </c>
      <c r="K2170" s="6">
        <f t="shared" si="33"/>
        <v>3136.2811441475351</v>
      </c>
      <c r="L2170" s="51">
        <v>3106</v>
      </c>
      <c r="M2170" s="51" t="s">
        <v>8655</v>
      </c>
      <c r="N2170" s="9">
        <v>3111101</v>
      </c>
      <c r="V2170" s="66"/>
      <c r="W2170" s="66"/>
    </row>
    <row r="2171" spans="1:23" x14ac:dyDescent="0.25">
      <c r="A2171" s="9">
        <v>2170</v>
      </c>
      <c r="B2171" s="9" t="s">
        <v>964</v>
      </c>
      <c r="C2171" s="10" t="s">
        <v>5222</v>
      </c>
      <c r="D2171" s="9">
        <v>3140852</v>
      </c>
      <c r="E2171" s="10" t="s">
        <v>5229</v>
      </c>
      <c r="F2171" s="13">
        <v>4393.26</v>
      </c>
      <c r="G2171" s="13">
        <v>1513471.79</v>
      </c>
      <c r="H2171" s="13">
        <v>3242918.35</v>
      </c>
      <c r="I2171" s="13">
        <v>4756390.1399999997</v>
      </c>
      <c r="J2171" s="5">
        <v>38930</v>
      </c>
      <c r="K2171" s="6">
        <f t="shared" si="33"/>
        <v>738.15762099215613</v>
      </c>
      <c r="L2171" s="51">
        <v>3101</v>
      </c>
      <c r="M2171" s="51" t="s">
        <v>8635</v>
      </c>
      <c r="N2171" s="9">
        <v>3140852</v>
      </c>
      <c r="V2171" s="66"/>
      <c r="W2171" s="66"/>
    </row>
    <row r="2172" spans="1:23" x14ac:dyDescent="0.25">
      <c r="A2172" s="9">
        <v>2171</v>
      </c>
      <c r="B2172" s="9" t="s">
        <v>964</v>
      </c>
      <c r="C2172" s="10" t="s">
        <v>5231</v>
      </c>
      <c r="D2172" s="9">
        <v>3170750</v>
      </c>
      <c r="E2172" s="10" t="s">
        <v>5232</v>
      </c>
      <c r="F2172" s="13">
        <v>2773.68</v>
      </c>
      <c r="G2172" s="13">
        <v>536953.98</v>
      </c>
      <c r="H2172" s="13">
        <v>3295089.93</v>
      </c>
      <c r="I2172" s="13">
        <v>3832043.91</v>
      </c>
      <c r="J2172" s="5">
        <v>38991</v>
      </c>
      <c r="K2172" s="6">
        <f t="shared" si="33"/>
        <v>1187.9848901098903</v>
      </c>
      <c r="L2172" s="51">
        <v>3107</v>
      </c>
      <c r="M2172" s="51" t="s">
        <v>8693</v>
      </c>
      <c r="N2172" s="9">
        <v>3170750</v>
      </c>
      <c r="V2172" s="66"/>
      <c r="W2172" s="66"/>
    </row>
    <row r="2173" spans="1:23" x14ac:dyDescent="0.25">
      <c r="A2173" s="9">
        <v>2172</v>
      </c>
      <c r="B2173" s="9" t="s">
        <v>964</v>
      </c>
      <c r="C2173" s="10" t="s">
        <v>5124</v>
      </c>
      <c r="D2173" s="9">
        <v>3112703</v>
      </c>
      <c r="E2173" s="10" t="s">
        <v>5234</v>
      </c>
      <c r="F2173" s="13">
        <v>919</v>
      </c>
      <c r="G2173" s="13">
        <v>369605.02</v>
      </c>
      <c r="H2173" s="13">
        <v>1284905.82</v>
      </c>
      <c r="I2173" s="13">
        <v>1654510.84</v>
      </c>
      <c r="J2173" s="5">
        <v>38838</v>
      </c>
      <c r="K2173" s="6">
        <f t="shared" si="33"/>
        <v>1398.1564961915126</v>
      </c>
      <c r="L2173" s="51">
        <v>3101</v>
      </c>
      <c r="M2173" s="51" t="s">
        <v>8635</v>
      </c>
      <c r="N2173" s="9">
        <v>3112703</v>
      </c>
      <c r="V2173" s="66"/>
      <c r="W2173" s="66"/>
    </row>
    <row r="2174" spans="1:23" x14ac:dyDescent="0.25">
      <c r="A2174" s="9">
        <v>2173</v>
      </c>
      <c r="B2174" s="9" t="s">
        <v>964</v>
      </c>
      <c r="C2174" s="10" t="s">
        <v>5088</v>
      </c>
      <c r="D2174" s="9">
        <v>3135076</v>
      </c>
      <c r="E2174" s="10" t="s">
        <v>5236</v>
      </c>
      <c r="F2174" s="13">
        <v>325.39</v>
      </c>
      <c r="G2174" s="13">
        <v>29006.3</v>
      </c>
      <c r="H2174" s="13">
        <v>720253.8</v>
      </c>
      <c r="I2174" s="13">
        <v>749260.1</v>
      </c>
      <c r="J2174" s="5">
        <v>38565</v>
      </c>
      <c r="K2174" s="6">
        <f t="shared" si="33"/>
        <v>2213.5093272688159</v>
      </c>
      <c r="L2174" s="51">
        <v>3103</v>
      </c>
      <c r="M2174" s="51" t="s">
        <v>8669</v>
      </c>
      <c r="N2174" s="9">
        <v>3135076</v>
      </c>
      <c r="V2174" s="66"/>
      <c r="W2174" s="66"/>
    </row>
    <row r="2175" spans="1:23" x14ac:dyDescent="0.25">
      <c r="A2175" s="9">
        <v>2174</v>
      </c>
      <c r="B2175" s="9" t="s">
        <v>964</v>
      </c>
      <c r="C2175" s="10" t="s">
        <v>5088</v>
      </c>
      <c r="D2175" s="9">
        <v>3135076</v>
      </c>
      <c r="E2175" s="10" t="s">
        <v>5238</v>
      </c>
      <c r="F2175" s="13">
        <v>96.75</v>
      </c>
      <c r="G2175" s="13">
        <v>20346.22</v>
      </c>
      <c r="H2175" s="13">
        <v>235809.21</v>
      </c>
      <c r="I2175" s="13">
        <v>256155.43</v>
      </c>
      <c r="J2175" s="5">
        <v>38565</v>
      </c>
      <c r="K2175" s="6">
        <f t="shared" si="33"/>
        <v>2437.3044961240307</v>
      </c>
      <c r="L2175" s="51">
        <v>3103</v>
      </c>
      <c r="M2175" s="51" t="s">
        <v>8669</v>
      </c>
      <c r="N2175" s="9">
        <v>3135076</v>
      </c>
      <c r="V2175" s="66"/>
      <c r="W2175" s="66"/>
    </row>
    <row r="2176" spans="1:23" x14ac:dyDescent="0.25">
      <c r="A2176" s="9">
        <v>2175</v>
      </c>
      <c r="B2176" s="9" t="s">
        <v>964</v>
      </c>
      <c r="C2176" s="10" t="s">
        <v>5240</v>
      </c>
      <c r="D2176" s="9">
        <v>3122470</v>
      </c>
      <c r="E2176" s="10" t="s">
        <v>5241</v>
      </c>
      <c r="F2176" s="13">
        <v>1917.62</v>
      </c>
      <c r="G2176" s="13">
        <v>263923.39</v>
      </c>
      <c r="H2176" s="13">
        <v>2663919.48</v>
      </c>
      <c r="I2176" s="13">
        <v>2927842.87</v>
      </c>
      <c r="J2176" s="5">
        <v>38443</v>
      </c>
      <c r="K2176" s="6">
        <f t="shared" si="33"/>
        <v>1389.180066958</v>
      </c>
      <c r="L2176" s="51">
        <v>3101</v>
      </c>
      <c r="M2176" s="51" t="s">
        <v>8635</v>
      </c>
      <c r="N2176" s="9">
        <v>3122470</v>
      </c>
      <c r="V2176" s="66"/>
      <c r="W2176" s="66"/>
    </row>
    <row r="2177" spans="1:23" x14ac:dyDescent="0.25">
      <c r="A2177" s="9">
        <v>2176</v>
      </c>
      <c r="B2177" s="9" t="s">
        <v>964</v>
      </c>
      <c r="C2177" s="10" t="s">
        <v>614</v>
      </c>
      <c r="D2177" s="9">
        <v>3161106</v>
      </c>
      <c r="E2177" s="10" t="s">
        <v>534</v>
      </c>
      <c r="F2177" s="13">
        <v>1215.6600000000001</v>
      </c>
      <c r="G2177" s="13">
        <v>435575.13</v>
      </c>
      <c r="H2177" s="13">
        <v>747971.19</v>
      </c>
      <c r="I2177" s="13">
        <v>1183546.32</v>
      </c>
      <c r="J2177" s="5">
        <v>39173</v>
      </c>
      <c r="K2177" s="6">
        <f t="shared" si="33"/>
        <v>615.27992201766938</v>
      </c>
      <c r="L2177" s="51">
        <v>3101</v>
      </c>
      <c r="M2177" s="51" t="s">
        <v>8635</v>
      </c>
      <c r="N2177" s="9">
        <v>3161106</v>
      </c>
      <c r="V2177" s="66"/>
      <c r="W2177" s="66"/>
    </row>
    <row r="2178" spans="1:23" x14ac:dyDescent="0.25">
      <c r="A2178" s="9">
        <v>2177</v>
      </c>
      <c r="B2178" s="9" t="s">
        <v>964</v>
      </c>
      <c r="C2178" s="10" t="s">
        <v>5244</v>
      </c>
      <c r="D2178" s="9">
        <v>3156601</v>
      </c>
      <c r="E2178" s="10" t="s">
        <v>1836</v>
      </c>
      <c r="F2178" s="13">
        <v>1936.13</v>
      </c>
      <c r="G2178" s="13">
        <v>234052.89</v>
      </c>
      <c r="H2178" s="13">
        <v>1607451.91</v>
      </c>
      <c r="I2178" s="13">
        <v>1841504.8</v>
      </c>
      <c r="J2178" s="5">
        <v>37803</v>
      </c>
      <c r="K2178" s="6">
        <f t="shared" si="33"/>
        <v>830.23965849400599</v>
      </c>
      <c r="L2178" s="51">
        <v>3102</v>
      </c>
      <c r="M2178" s="51" t="s">
        <v>8653</v>
      </c>
      <c r="N2178" s="9">
        <v>3156601</v>
      </c>
      <c r="V2178" s="66"/>
      <c r="W2178" s="66"/>
    </row>
    <row r="2179" spans="1:23" x14ac:dyDescent="0.25">
      <c r="A2179" s="9">
        <v>2178</v>
      </c>
      <c r="B2179" s="9" t="s">
        <v>964</v>
      </c>
      <c r="C2179" s="10" t="s">
        <v>1909</v>
      </c>
      <c r="D2179" s="9">
        <v>3111101</v>
      </c>
      <c r="E2179" s="10" t="s">
        <v>5246</v>
      </c>
      <c r="F2179" s="13">
        <v>420.16</v>
      </c>
      <c r="G2179" s="13">
        <v>539359.36</v>
      </c>
      <c r="H2179" s="13">
        <v>1249893.6100000001</v>
      </c>
      <c r="I2179" s="13">
        <v>1789252.97</v>
      </c>
      <c r="J2179" s="5">
        <v>39052</v>
      </c>
      <c r="K2179" s="6">
        <f t="shared" ref="K2179:K2242" si="34">H2179/F2179</f>
        <v>2974.8039080350345</v>
      </c>
      <c r="L2179" s="51">
        <v>3106</v>
      </c>
      <c r="M2179" s="51" t="s">
        <v>8655</v>
      </c>
      <c r="N2179" s="9">
        <v>3111101</v>
      </c>
      <c r="V2179" s="66"/>
      <c r="W2179" s="66"/>
    </row>
    <row r="2180" spans="1:23" x14ac:dyDescent="0.25">
      <c r="A2180" s="9">
        <v>2179</v>
      </c>
      <c r="B2180" s="9" t="s">
        <v>964</v>
      </c>
      <c r="C2180" s="10" t="s">
        <v>5249</v>
      </c>
      <c r="D2180" s="9">
        <v>3154309</v>
      </c>
      <c r="E2180" s="10" t="s">
        <v>5250</v>
      </c>
      <c r="F2180" s="13">
        <v>1414.59</v>
      </c>
      <c r="G2180" s="13">
        <v>517124.17</v>
      </c>
      <c r="H2180" s="13">
        <v>1588927.22</v>
      </c>
      <c r="I2180" s="13">
        <v>2106051.39</v>
      </c>
      <c r="J2180" s="5">
        <v>37500</v>
      </c>
      <c r="K2180" s="6">
        <f t="shared" si="34"/>
        <v>1123.2422256625596</v>
      </c>
      <c r="L2180" s="51">
        <v>3103</v>
      </c>
      <c r="M2180" s="51" t="s">
        <v>8669</v>
      </c>
      <c r="N2180" s="9">
        <v>3154309</v>
      </c>
      <c r="V2180" s="66"/>
      <c r="W2180" s="66"/>
    </row>
    <row r="2181" spans="1:23" x14ac:dyDescent="0.25">
      <c r="A2181" s="9">
        <v>2180</v>
      </c>
      <c r="B2181" s="9" t="s">
        <v>964</v>
      </c>
      <c r="C2181" s="10" t="s">
        <v>5085</v>
      </c>
      <c r="D2181" s="9">
        <v>3136603</v>
      </c>
      <c r="E2181" s="10" t="s">
        <v>1170</v>
      </c>
      <c r="F2181" s="13">
        <v>460.26</v>
      </c>
      <c r="G2181" s="13">
        <v>124005.56</v>
      </c>
      <c r="H2181" s="13">
        <v>1266701.1200000001</v>
      </c>
      <c r="I2181" s="13">
        <v>1390706.68</v>
      </c>
      <c r="J2181" s="5">
        <v>38412</v>
      </c>
      <c r="K2181" s="6">
        <f t="shared" si="34"/>
        <v>2752.1425281362713</v>
      </c>
      <c r="L2181" s="51">
        <v>3108</v>
      </c>
      <c r="M2181" s="51" t="s">
        <v>8660</v>
      </c>
      <c r="N2181" s="9">
        <v>3136603</v>
      </c>
      <c r="V2181" s="66"/>
      <c r="W2181" s="66"/>
    </row>
    <row r="2182" spans="1:23" x14ac:dyDescent="0.25">
      <c r="A2182" s="9">
        <v>2181</v>
      </c>
      <c r="B2182" s="9" t="s">
        <v>964</v>
      </c>
      <c r="C2182" s="10" t="s">
        <v>5253</v>
      </c>
      <c r="D2182" s="9">
        <v>3124104</v>
      </c>
      <c r="E2182" s="10" t="s">
        <v>5254</v>
      </c>
      <c r="F2182" s="13">
        <v>758.65</v>
      </c>
      <c r="G2182" s="13">
        <v>570931.24</v>
      </c>
      <c r="H2182" s="13">
        <v>1561361.27</v>
      </c>
      <c r="I2182" s="13">
        <v>2132292.5099999998</v>
      </c>
      <c r="J2182" s="5">
        <v>38108</v>
      </c>
      <c r="K2182" s="6">
        <f t="shared" si="34"/>
        <v>2058.0785210571412</v>
      </c>
      <c r="L2182" s="51">
        <v>3108</v>
      </c>
      <c r="M2182" s="51" t="s">
        <v>8660</v>
      </c>
      <c r="N2182" s="9">
        <v>3124104</v>
      </c>
      <c r="V2182" s="66"/>
      <c r="W2182" s="66"/>
    </row>
    <row r="2183" spans="1:23" x14ac:dyDescent="0.25">
      <c r="A2183" s="9">
        <v>2182</v>
      </c>
      <c r="B2183" s="9" t="s">
        <v>964</v>
      </c>
      <c r="C2183" s="10" t="s">
        <v>967</v>
      </c>
      <c r="D2183" s="9">
        <v>3136009</v>
      </c>
      <c r="E2183" s="10" t="s">
        <v>2741</v>
      </c>
      <c r="F2183" s="13">
        <v>2260</v>
      </c>
      <c r="G2183" s="13">
        <v>344408.41</v>
      </c>
      <c r="H2183" s="13">
        <v>2031608.38</v>
      </c>
      <c r="I2183" s="13">
        <v>2376016.79</v>
      </c>
      <c r="J2183" s="5">
        <v>39052</v>
      </c>
      <c r="K2183" s="6">
        <f t="shared" si="34"/>
        <v>898.94176106194686</v>
      </c>
      <c r="L2183" s="51">
        <v>3102</v>
      </c>
      <c r="M2183" s="51" t="s">
        <v>8653</v>
      </c>
      <c r="N2183" s="9">
        <v>3136009</v>
      </c>
      <c r="V2183" s="66"/>
      <c r="W2183" s="66"/>
    </row>
    <row r="2184" spans="1:23" x14ac:dyDescent="0.25">
      <c r="A2184" s="9">
        <v>2183</v>
      </c>
      <c r="B2184" s="9" t="s">
        <v>964</v>
      </c>
      <c r="C2184" s="10" t="s">
        <v>614</v>
      </c>
      <c r="D2184" s="9">
        <v>3161106</v>
      </c>
      <c r="E2184" s="10" t="s">
        <v>5257</v>
      </c>
      <c r="F2184" s="13">
        <v>2481.77</v>
      </c>
      <c r="G2184" s="13">
        <v>227305.67</v>
      </c>
      <c r="H2184" s="13">
        <v>2170666.7400000002</v>
      </c>
      <c r="I2184" s="13">
        <v>2397972.41</v>
      </c>
      <c r="J2184" s="5">
        <v>39022</v>
      </c>
      <c r="K2184" s="6">
        <f t="shared" si="34"/>
        <v>874.64460445569102</v>
      </c>
      <c r="L2184" s="51">
        <v>3101</v>
      </c>
      <c r="M2184" s="51" t="s">
        <v>8635</v>
      </c>
      <c r="N2184" s="9">
        <v>3161106</v>
      </c>
      <c r="V2184" s="66"/>
      <c r="W2184" s="66"/>
    </row>
    <row r="2185" spans="1:23" x14ac:dyDescent="0.25">
      <c r="A2185" s="9">
        <v>2184</v>
      </c>
      <c r="B2185" s="9" t="s">
        <v>964</v>
      </c>
      <c r="C2185" s="10" t="s">
        <v>5259</v>
      </c>
      <c r="D2185" s="9">
        <v>3169604</v>
      </c>
      <c r="E2185" s="10" t="s">
        <v>5260</v>
      </c>
      <c r="F2185" s="13">
        <v>1472.66</v>
      </c>
      <c r="G2185" s="13">
        <v>220555.09</v>
      </c>
      <c r="H2185" s="13">
        <v>3261927.27</v>
      </c>
      <c r="I2185" s="13">
        <v>3482482.36</v>
      </c>
      <c r="J2185" s="5">
        <v>37561</v>
      </c>
      <c r="K2185" s="6">
        <f t="shared" si="34"/>
        <v>2214.9900655955889</v>
      </c>
      <c r="L2185" s="51">
        <v>3106</v>
      </c>
      <c r="M2185" s="51" t="s">
        <v>8655</v>
      </c>
      <c r="N2185" s="9">
        <v>3169604</v>
      </c>
      <c r="V2185" s="66"/>
      <c r="W2185" s="66"/>
    </row>
    <row r="2186" spans="1:23" x14ac:dyDescent="0.25">
      <c r="A2186" s="9">
        <v>2185</v>
      </c>
      <c r="B2186" s="9" t="s">
        <v>964</v>
      </c>
      <c r="C2186" s="10" t="s">
        <v>5135</v>
      </c>
      <c r="D2186" s="9">
        <v>3152204</v>
      </c>
      <c r="E2186" s="10" t="s">
        <v>5262</v>
      </c>
      <c r="F2186" s="13">
        <v>1394.39</v>
      </c>
      <c r="G2186" s="13">
        <v>242745.84</v>
      </c>
      <c r="H2186" s="13">
        <v>1162604.26</v>
      </c>
      <c r="I2186" s="13">
        <v>1405350.1</v>
      </c>
      <c r="J2186" s="5">
        <v>39692</v>
      </c>
      <c r="K2186" s="6">
        <f t="shared" si="34"/>
        <v>833.77266044650344</v>
      </c>
      <c r="L2186" s="51">
        <v>3101</v>
      </c>
      <c r="M2186" s="51" t="s">
        <v>8635</v>
      </c>
      <c r="N2186" s="9">
        <v>3152204</v>
      </c>
      <c r="V2186" s="66"/>
      <c r="W2186" s="66"/>
    </row>
    <row r="2187" spans="1:23" x14ac:dyDescent="0.25">
      <c r="A2187" s="9">
        <v>2186</v>
      </c>
      <c r="B2187" s="9" t="s">
        <v>964</v>
      </c>
      <c r="C2187" s="10" t="s">
        <v>4055</v>
      </c>
      <c r="D2187" s="9">
        <v>3137536</v>
      </c>
      <c r="E2187" s="10" t="s">
        <v>5264</v>
      </c>
      <c r="F2187" s="13">
        <v>918.91</v>
      </c>
      <c r="G2187" s="13">
        <v>408631.72</v>
      </c>
      <c r="H2187" s="13">
        <v>1363007.32</v>
      </c>
      <c r="I2187" s="13">
        <v>1771639.04</v>
      </c>
      <c r="J2187" s="5">
        <v>39630</v>
      </c>
      <c r="K2187" s="6">
        <f t="shared" si="34"/>
        <v>1483.2870683744873</v>
      </c>
      <c r="L2187" s="51">
        <v>5205</v>
      </c>
      <c r="M2187" s="51" t="s">
        <v>8676</v>
      </c>
      <c r="N2187" s="9">
        <v>3137536</v>
      </c>
      <c r="V2187" s="66"/>
      <c r="W2187" s="66"/>
    </row>
    <row r="2188" spans="1:23" x14ac:dyDescent="0.25">
      <c r="A2188" s="9">
        <v>2187</v>
      </c>
      <c r="B2188" s="9" t="s">
        <v>964</v>
      </c>
      <c r="C2188" s="10" t="s">
        <v>5135</v>
      </c>
      <c r="D2188" s="9">
        <v>3152204</v>
      </c>
      <c r="E2188" s="10" t="s">
        <v>303</v>
      </c>
      <c r="F2188" s="13">
        <v>1127.28</v>
      </c>
      <c r="G2188" s="13">
        <v>112550.27</v>
      </c>
      <c r="H2188" s="13">
        <v>525299.72</v>
      </c>
      <c r="I2188" s="13">
        <v>637849.99</v>
      </c>
      <c r="J2188" s="5">
        <v>38292</v>
      </c>
      <c r="K2188" s="6">
        <f t="shared" si="34"/>
        <v>465.9886807181889</v>
      </c>
      <c r="L2188" s="51">
        <v>3101</v>
      </c>
      <c r="M2188" s="51" t="s">
        <v>8635</v>
      </c>
      <c r="N2188" s="9">
        <v>3152204</v>
      </c>
      <c r="V2188" s="66"/>
      <c r="W2188" s="66"/>
    </row>
    <row r="2189" spans="1:23" x14ac:dyDescent="0.25">
      <c r="A2189" s="9">
        <v>2188</v>
      </c>
      <c r="B2189" s="9" t="s">
        <v>964</v>
      </c>
      <c r="C2189" s="10" t="s">
        <v>5163</v>
      </c>
      <c r="D2189" s="9">
        <v>3135050</v>
      </c>
      <c r="E2189" s="10" t="s">
        <v>2731</v>
      </c>
      <c r="F2189" s="13">
        <v>5744.48</v>
      </c>
      <c r="G2189" s="13">
        <v>1577907.81</v>
      </c>
      <c r="H2189" s="13">
        <v>3009234.68</v>
      </c>
      <c r="I2189" s="13">
        <v>4587142.49</v>
      </c>
      <c r="J2189" s="5">
        <v>38961</v>
      </c>
      <c r="K2189" s="6">
        <f t="shared" si="34"/>
        <v>523.84805587276833</v>
      </c>
      <c r="L2189" s="51">
        <v>3101</v>
      </c>
      <c r="M2189" s="51" t="s">
        <v>8635</v>
      </c>
      <c r="N2189" s="9">
        <v>3135050</v>
      </c>
      <c r="V2189" s="66"/>
      <c r="W2189" s="66"/>
    </row>
    <row r="2190" spans="1:23" x14ac:dyDescent="0.25">
      <c r="A2190" s="9">
        <v>2189</v>
      </c>
      <c r="B2190" s="9" t="s">
        <v>964</v>
      </c>
      <c r="C2190" s="10" t="s">
        <v>2435</v>
      </c>
      <c r="D2190" s="9">
        <v>3152006</v>
      </c>
      <c r="E2190" s="10" t="s">
        <v>5268</v>
      </c>
      <c r="F2190" s="13">
        <v>612.34</v>
      </c>
      <c r="G2190" s="13">
        <v>16187.09</v>
      </c>
      <c r="H2190" s="13">
        <v>731685.96</v>
      </c>
      <c r="I2190" s="13">
        <v>747873.05</v>
      </c>
      <c r="J2190" s="5">
        <v>38169</v>
      </c>
      <c r="K2190" s="6">
        <f t="shared" si="34"/>
        <v>1194.9014599732175</v>
      </c>
      <c r="L2190" s="51">
        <v>3108</v>
      </c>
      <c r="M2190" s="51" t="s">
        <v>8660</v>
      </c>
      <c r="N2190" s="9">
        <v>3152006</v>
      </c>
      <c r="V2190" s="66"/>
      <c r="W2190" s="66"/>
    </row>
    <row r="2191" spans="1:23" x14ac:dyDescent="0.25">
      <c r="A2191" s="9">
        <v>2190</v>
      </c>
      <c r="B2191" s="9" t="s">
        <v>964</v>
      </c>
      <c r="C2191" s="10" t="s">
        <v>2435</v>
      </c>
      <c r="D2191" s="9">
        <v>3152006</v>
      </c>
      <c r="E2191" s="10" t="s">
        <v>4042</v>
      </c>
      <c r="F2191" s="13">
        <v>1237.8599999999999</v>
      </c>
      <c r="G2191" s="13">
        <v>149805.60999999999</v>
      </c>
      <c r="H2191" s="13">
        <v>2331231.37</v>
      </c>
      <c r="I2191" s="13">
        <v>2481036.98</v>
      </c>
      <c r="J2191" s="5">
        <v>38169</v>
      </c>
      <c r="K2191" s="6">
        <f t="shared" si="34"/>
        <v>1883.2754673387947</v>
      </c>
      <c r="L2191" s="51">
        <v>3108</v>
      </c>
      <c r="M2191" s="51" t="s">
        <v>8660</v>
      </c>
      <c r="N2191" s="9">
        <v>3152006</v>
      </c>
      <c r="V2191" s="66"/>
      <c r="W2191" s="66"/>
    </row>
    <row r="2192" spans="1:23" x14ac:dyDescent="0.25">
      <c r="A2192" s="9">
        <v>2191</v>
      </c>
      <c r="B2192" s="9" t="s">
        <v>964</v>
      </c>
      <c r="C2192" s="10" t="s">
        <v>5271</v>
      </c>
      <c r="D2192" s="9">
        <v>3136306</v>
      </c>
      <c r="E2192" s="10" t="s">
        <v>230</v>
      </c>
      <c r="F2192" s="13">
        <v>5279.77</v>
      </c>
      <c r="G2192" s="13">
        <v>215411.35</v>
      </c>
      <c r="H2192" s="13">
        <v>4641346.42</v>
      </c>
      <c r="I2192" s="13">
        <v>4856757.7699999996</v>
      </c>
      <c r="J2192" s="5">
        <v>39417</v>
      </c>
      <c r="K2192" s="6">
        <f t="shared" si="34"/>
        <v>879.08117588455548</v>
      </c>
      <c r="L2192" s="51">
        <v>3107</v>
      </c>
      <c r="M2192" s="51" t="s">
        <v>8693</v>
      </c>
      <c r="N2192" s="9">
        <v>3136306</v>
      </c>
      <c r="V2192" s="66"/>
      <c r="W2192" s="66"/>
    </row>
    <row r="2193" spans="1:23" x14ac:dyDescent="0.25">
      <c r="A2193" s="9">
        <v>2192</v>
      </c>
      <c r="B2193" s="9" t="s">
        <v>964</v>
      </c>
      <c r="C2193" s="10" t="s">
        <v>5273</v>
      </c>
      <c r="D2193" s="9">
        <v>3135357</v>
      </c>
      <c r="E2193" s="10" t="s">
        <v>5274</v>
      </c>
      <c r="F2193" s="13">
        <v>3090.54</v>
      </c>
      <c r="G2193" s="13">
        <v>87611.82</v>
      </c>
      <c r="H2193" s="13">
        <v>875659.03</v>
      </c>
      <c r="I2193" s="13">
        <v>963270.85</v>
      </c>
      <c r="J2193" s="5">
        <v>38292</v>
      </c>
      <c r="K2193" s="6">
        <f t="shared" si="34"/>
        <v>283.33528444867244</v>
      </c>
      <c r="L2193" s="51">
        <v>3101</v>
      </c>
      <c r="M2193" s="51" t="s">
        <v>8635</v>
      </c>
      <c r="N2193" s="9">
        <v>3135357</v>
      </c>
      <c r="V2193" s="66"/>
      <c r="W2193" s="66"/>
    </row>
    <row r="2194" spans="1:23" x14ac:dyDescent="0.25">
      <c r="A2194" s="9">
        <v>2193</v>
      </c>
      <c r="B2194" s="9" t="s">
        <v>964</v>
      </c>
      <c r="C2194" s="10" t="s">
        <v>4055</v>
      </c>
      <c r="D2194" s="9">
        <v>3137536</v>
      </c>
      <c r="E2194" s="10" t="s">
        <v>5276</v>
      </c>
      <c r="F2194" s="13">
        <v>2016.33</v>
      </c>
      <c r="G2194" s="13">
        <v>1026338.56</v>
      </c>
      <c r="H2194" s="13">
        <v>3304462.02</v>
      </c>
      <c r="I2194" s="13">
        <v>4330800.58</v>
      </c>
      <c r="J2194" s="5">
        <v>39295</v>
      </c>
      <c r="K2194" s="6">
        <f t="shared" si="34"/>
        <v>1638.8498013717992</v>
      </c>
      <c r="L2194" s="51">
        <v>5205</v>
      </c>
      <c r="M2194" s="51" t="s">
        <v>8676</v>
      </c>
      <c r="N2194" s="9">
        <v>3137536</v>
      </c>
      <c r="V2194" s="66"/>
      <c r="W2194" s="66"/>
    </row>
    <row r="2195" spans="1:23" x14ac:dyDescent="0.25">
      <c r="A2195" s="9">
        <v>2194</v>
      </c>
      <c r="B2195" s="9" t="s">
        <v>964</v>
      </c>
      <c r="C2195" s="10" t="s">
        <v>2430</v>
      </c>
      <c r="D2195" s="9">
        <v>3148103</v>
      </c>
      <c r="E2195" s="10" t="s">
        <v>5278</v>
      </c>
      <c r="F2195" s="13">
        <v>1472.16</v>
      </c>
      <c r="G2195" s="13">
        <v>307078.58</v>
      </c>
      <c r="H2195" s="13">
        <v>1817588</v>
      </c>
      <c r="I2195" s="13">
        <v>2124666.58</v>
      </c>
      <c r="J2195" s="5">
        <v>38473</v>
      </c>
      <c r="K2195" s="6">
        <f t="shared" si="34"/>
        <v>1234.6402564938594</v>
      </c>
      <c r="L2195" s="51">
        <v>3107</v>
      </c>
      <c r="M2195" s="51" t="s">
        <v>8693</v>
      </c>
      <c r="N2195" s="9">
        <v>3148103</v>
      </c>
      <c r="V2195" s="66"/>
      <c r="W2195" s="66"/>
    </row>
    <row r="2196" spans="1:23" x14ac:dyDescent="0.25">
      <c r="A2196" s="9">
        <v>2195</v>
      </c>
      <c r="B2196" s="9" t="s">
        <v>964</v>
      </c>
      <c r="C2196" s="10" t="s">
        <v>5281</v>
      </c>
      <c r="D2196" s="9">
        <v>3170651</v>
      </c>
      <c r="E2196" s="10" t="s">
        <v>5282</v>
      </c>
      <c r="F2196" s="13">
        <v>368.74</v>
      </c>
      <c r="G2196" s="13">
        <v>89298.91</v>
      </c>
      <c r="H2196" s="13">
        <v>109057.01</v>
      </c>
      <c r="I2196" s="13">
        <v>198355.92</v>
      </c>
      <c r="J2196" s="5">
        <v>37653</v>
      </c>
      <c r="K2196" s="6">
        <f t="shared" si="34"/>
        <v>295.75584422628407</v>
      </c>
      <c r="L2196" s="51">
        <v>3101</v>
      </c>
      <c r="M2196" s="51" t="s">
        <v>8635</v>
      </c>
      <c r="N2196" s="9">
        <v>3170651</v>
      </c>
      <c r="V2196" s="66"/>
      <c r="W2196" s="66"/>
    </row>
    <row r="2197" spans="1:23" x14ac:dyDescent="0.25">
      <c r="A2197" s="9">
        <v>2196</v>
      </c>
      <c r="B2197" s="9" t="s">
        <v>964</v>
      </c>
      <c r="C2197" s="10" t="s">
        <v>3176</v>
      </c>
      <c r="D2197" s="9">
        <v>3135803</v>
      </c>
      <c r="E2197" s="10" t="s">
        <v>5284</v>
      </c>
      <c r="F2197" s="13">
        <v>7615.31</v>
      </c>
      <c r="G2197" s="13">
        <v>105451.38</v>
      </c>
      <c r="H2197" s="13">
        <v>1865073.83</v>
      </c>
      <c r="I2197" s="13">
        <v>1970525.21</v>
      </c>
      <c r="J2197" s="5">
        <v>37288</v>
      </c>
      <c r="K2197" s="6">
        <f t="shared" si="34"/>
        <v>244.91108438133182</v>
      </c>
      <c r="L2197" s="51">
        <v>3102</v>
      </c>
      <c r="M2197" s="51" t="s">
        <v>8653</v>
      </c>
      <c r="N2197" s="9">
        <v>3135803</v>
      </c>
      <c r="V2197" s="66"/>
      <c r="W2197" s="66"/>
    </row>
    <row r="2198" spans="1:23" x14ac:dyDescent="0.25">
      <c r="A2198" s="9">
        <v>2197</v>
      </c>
      <c r="B2198" s="9" t="s">
        <v>964</v>
      </c>
      <c r="C2198" s="10" t="s">
        <v>1909</v>
      </c>
      <c r="D2198" s="9">
        <v>3111101</v>
      </c>
      <c r="E2198" s="10" t="s">
        <v>5286</v>
      </c>
      <c r="F2198" s="13">
        <v>299.17</v>
      </c>
      <c r="G2198" s="13">
        <v>99129.62</v>
      </c>
      <c r="H2198" s="13">
        <v>947910.29</v>
      </c>
      <c r="I2198" s="13">
        <v>1047039.91</v>
      </c>
      <c r="J2198" s="5">
        <v>38657</v>
      </c>
      <c r="K2198" s="6">
        <f t="shared" si="34"/>
        <v>3168.4670588628537</v>
      </c>
      <c r="L2198" s="51">
        <v>3106</v>
      </c>
      <c r="M2198" s="51" t="s">
        <v>8655</v>
      </c>
      <c r="N2198" s="9">
        <v>3111101</v>
      </c>
      <c r="V2198" s="66"/>
      <c r="W2198" s="66"/>
    </row>
    <row r="2199" spans="1:23" x14ac:dyDescent="0.25">
      <c r="A2199" s="9">
        <v>2198</v>
      </c>
      <c r="B2199" s="9" t="s">
        <v>964</v>
      </c>
      <c r="C2199" s="10" t="s">
        <v>1909</v>
      </c>
      <c r="D2199" s="9">
        <v>3111101</v>
      </c>
      <c r="E2199" s="10" t="s">
        <v>1244</v>
      </c>
      <c r="F2199" s="13">
        <v>285.35000000000002</v>
      </c>
      <c r="G2199" s="13">
        <v>78942.17</v>
      </c>
      <c r="H2199" s="13">
        <v>926227.48</v>
      </c>
      <c r="I2199" s="13">
        <v>1005169.65</v>
      </c>
      <c r="J2199" s="5">
        <v>38657</v>
      </c>
      <c r="K2199" s="6">
        <f t="shared" si="34"/>
        <v>3245.9347468021724</v>
      </c>
      <c r="L2199" s="51">
        <v>3106</v>
      </c>
      <c r="M2199" s="51" t="s">
        <v>8655</v>
      </c>
      <c r="N2199" s="9">
        <v>3111101</v>
      </c>
      <c r="V2199" s="66"/>
      <c r="W2199" s="66"/>
    </row>
    <row r="2200" spans="1:23" x14ac:dyDescent="0.25">
      <c r="A2200" s="9">
        <v>2199</v>
      </c>
      <c r="B2200" s="9" t="s">
        <v>964</v>
      </c>
      <c r="C2200" s="10" t="s">
        <v>1909</v>
      </c>
      <c r="D2200" s="9">
        <v>3111101</v>
      </c>
      <c r="E2200" s="10" t="s">
        <v>5289</v>
      </c>
      <c r="F2200" s="13">
        <v>198.33</v>
      </c>
      <c r="G2200" s="13">
        <v>26737.72</v>
      </c>
      <c r="H2200" s="13">
        <v>608139.43000000005</v>
      </c>
      <c r="I2200" s="13">
        <v>634877.15</v>
      </c>
      <c r="J2200" s="5">
        <v>38657</v>
      </c>
      <c r="K2200" s="6">
        <f t="shared" si="34"/>
        <v>3066.3007613573336</v>
      </c>
      <c r="L2200" s="51">
        <v>3106</v>
      </c>
      <c r="M2200" s="51" t="s">
        <v>8655</v>
      </c>
      <c r="N2200" s="9">
        <v>3111101</v>
      </c>
      <c r="V2200" s="66"/>
      <c r="W2200" s="66"/>
    </row>
    <row r="2201" spans="1:23" x14ac:dyDescent="0.25">
      <c r="A2201" s="9">
        <v>2200</v>
      </c>
      <c r="B2201" s="9" t="s">
        <v>964</v>
      </c>
      <c r="C2201" s="10" t="s">
        <v>5088</v>
      </c>
      <c r="D2201" s="9">
        <v>3135076</v>
      </c>
      <c r="E2201" s="10" t="s">
        <v>3818</v>
      </c>
      <c r="F2201" s="13">
        <v>729.12</v>
      </c>
      <c r="G2201" s="13">
        <v>13423.07</v>
      </c>
      <c r="H2201" s="13">
        <v>1721277.51</v>
      </c>
      <c r="I2201" s="13">
        <v>1734700.58</v>
      </c>
      <c r="J2201" s="5">
        <v>38961</v>
      </c>
      <c r="K2201" s="6">
        <f t="shared" si="34"/>
        <v>2360.7602452271231</v>
      </c>
      <c r="L2201" s="51">
        <v>3103</v>
      </c>
      <c r="M2201" s="51" t="s">
        <v>8669</v>
      </c>
      <c r="N2201" s="9">
        <v>3135076</v>
      </c>
      <c r="V2201" s="66"/>
      <c r="W2201" s="66"/>
    </row>
    <row r="2202" spans="1:23" x14ac:dyDescent="0.25">
      <c r="A2202" s="9">
        <v>2201</v>
      </c>
      <c r="B2202" s="9" t="s">
        <v>964</v>
      </c>
      <c r="C2202" s="10" t="s">
        <v>3069</v>
      </c>
      <c r="D2202" s="9">
        <v>3143302</v>
      </c>
      <c r="E2202" s="10" t="s">
        <v>5292</v>
      </c>
      <c r="F2202" s="13">
        <v>786.32</v>
      </c>
      <c r="G2202" s="13">
        <v>314737.8</v>
      </c>
      <c r="H2202" s="13">
        <v>27846.400000000001</v>
      </c>
      <c r="I2202" s="13">
        <v>342584.2</v>
      </c>
      <c r="J2202" s="5">
        <v>38169</v>
      </c>
      <c r="K2202" s="6">
        <f t="shared" si="34"/>
        <v>35.413572082612674</v>
      </c>
      <c r="L2202" s="51">
        <v>3101</v>
      </c>
      <c r="M2202" s="51" t="s">
        <v>8635</v>
      </c>
      <c r="N2202" s="9">
        <v>3143302</v>
      </c>
      <c r="V2202" s="66"/>
      <c r="W2202" s="66"/>
    </row>
    <row r="2203" spans="1:23" x14ac:dyDescent="0.25">
      <c r="A2203" s="9">
        <v>2202</v>
      </c>
      <c r="B2203" s="9" t="s">
        <v>964</v>
      </c>
      <c r="C2203" s="10" t="s">
        <v>1909</v>
      </c>
      <c r="D2203" s="9">
        <v>3111101</v>
      </c>
      <c r="E2203" s="10" t="s">
        <v>5294</v>
      </c>
      <c r="F2203" s="13">
        <v>2005.61</v>
      </c>
      <c r="G2203" s="13">
        <v>617457.91</v>
      </c>
      <c r="H2203" s="13">
        <v>6257305.1399999997</v>
      </c>
      <c r="I2203" s="13">
        <v>6874763.0499999998</v>
      </c>
      <c r="J2203" s="5">
        <v>38534</v>
      </c>
      <c r="K2203" s="6">
        <f t="shared" si="34"/>
        <v>3119.9012470021589</v>
      </c>
      <c r="L2203" s="51">
        <v>3106</v>
      </c>
      <c r="M2203" s="51" t="s">
        <v>8655</v>
      </c>
      <c r="N2203" s="9">
        <v>3111101</v>
      </c>
      <c r="V2203" s="66"/>
      <c r="W2203" s="66"/>
    </row>
    <row r="2204" spans="1:23" x14ac:dyDescent="0.25">
      <c r="A2204" s="9">
        <v>2203</v>
      </c>
      <c r="B2204" s="9" t="s">
        <v>964</v>
      </c>
      <c r="C2204" s="10" t="s">
        <v>5088</v>
      </c>
      <c r="D2204" s="9">
        <v>3135076</v>
      </c>
      <c r="E2204" s="10" t="s">
        <v>5296</v>
      </c>
      <c r="F2204" s="13">
        <v>607.51</v>
      </c>
      <c r="G2204" s="13">
        <v>272299.95</v>
      </c>
      <c r="H2204" s="13">
        <v>1472850.38</v>
      </c>
      <c r="I2204" s="13">
        <v>1745150.33</v>
      </c>
      <c r="J2204" s="5">
        <v>38961</v>
      </c>
      <c r="K2204" s="6">
        <f t="shared" si="34"/>
        <v>2424.4051620549453</v>
      </c>
      <c r="L2204" s="51">
        <v>3103</v>
      </c>
      <c r="M2204" s="51" t="s">
        <v>8669</v>
      </c>
      <c r="N2204" s="9">
        <v>3135076</v>
      </c>
      <c r="V2204" s="66"/>
      <c r="W2204" s="66"/>
    </row>
    <row r="2205" spans="1:23" x14ac:dyDescent="0.25">
      <c r="A2205" s="9">
        <v>2204</v>
      </c>
      <c r="B2205" s="9" t="s">
        <v>964</v>
      </c>
      <c r="C2205" s="10" t="s">
        <v>3205</v>
      </c>
      <c r="D2205" s="9">
        <v>3139300</v>
      </c>
      <c r="E2205" s="10" t="s">
        <v>5298</v>
      </c>
      <c r="F2205" s="13">
        <v>1169.3900000000001</v>
      </c>
      <c r="G2205" s="13">
        <v>165654.1</v>
      </c>
      <c r="H2205" s="13">
        <v>296890.17</v>
      </c>
      <c r="I2205" s="13">
        <v>462544.27</v>
      </c>
      <c r="J2205" s="5">
        <v>38443</v>
      </c>
      <c r="K2205" s="6">
        <f t="shared" si="34"/>
        <v>253.88464926158079</v>
      </c>
      <c r="L2205" s="51">
        <v>3101</v>
      </c>
      <c r="M2205" s="51" t="s">
        <v>8635</v>
      </c>
      <c r="N2205" s="9">
        <v>3139300</v>
      </c>
      <c r="V2205" s="66"/>
      <c r="W2205" s="66"/>
    </row>
    <row r="2206" spans="1:23" x14ac:dyDescent="0.25">
      <c r="A2206" s="9">
        <v>2205</v>
      </c>
      <c r="B2206" s="9" t="s">
        <v>964</v>
      </c>
      <c r="C2206" s="10" t="s">
        <v>5115</v>
      </c>
      <c r="D2206" s="9">
        <v>3107307</v>
      </c>
      <c r="E2206" s="10" t="s">
        <v>5300</v>
      </c>
      <c r="F2206" s="13">
        <v>3443.3</v>
      </c>
      <c r="G2206" s="13">
        <v>55710</v>
      </c>
      <c r="H2206" s="13">
        <v>608293.38</v>
      </c>
      <c r="I2206" s="13">
        <v>664003.38</v>
      </c>
      <c r="J2206" s="5">
        <v>37803</v>
      </c>
      <c r="K2206" s="6">
        <f t="shared" si="34"/>
        <v>176.66000058083813</v>
      </c>
      <c r="L2206" s="51">
        <v>3101</v>
      </c>
      <c r="M2206" s="51" t="s">
        <v>8635</v>
      </c>
      <c r="N2206" s="9">
        <v>3107307</v>
      </c>
      <c r="V2206" s="66"/>
      <c r="W2206" s="66"/>
    </row>
    <row r="2207" spans="1:23" x14ac:dyDescent="0.25">
      <c r="A2207" s="9">
        <v>2206</v>
      </c>
      <c r="B2207" s="9" t="s">
        <v>964</v>
      </c>
      <c r="C2207" s="10" t="s">
        <v>5078</v>
      </c>
      <c r="D2207" s="9">
        <v>3136959</v>
      </c>
      <c r="E2207" s="10" t="s">
        <v>5302</v>
      </c>
      <c r="F2207" s="13">
        <v>1115.79</v>
      </c>
      <c r="G2207" s="13">
        <v>451021.89</v>
      </c>
      <c r="H2207" s="13">
        <v>3754125.99</v>
      </c>
      <c r="I2207" s="13">
        <v>4205147.88</v>
      </c>
      <c r="J2207" s="5">
        <v>38353</v>
      </c>
      <c r="K2207" s="6">
        <f t="shared" si="34"/>
        <v>3364.5452907805234</v>
      </c>
      <c r="L2207" s="51">
        <v>3101</v>
      </c>
      <c r="M2207" s="51" t="s">
        <v>8635</v>
      </c>
      <c r="N2207" s="9">
        <v>3136959</v>
      </c>
      <c r="V2207" s="66"/>
      <c r="W2207" s="66"/>
    </row>
    <row r="2208" spans="1:23" x14ac:dyDescent="0.25">
      <c r="A2208" s="9">
        <v>2207</v>
      </c>
      <c r="B2208" s="9" t="s">
        <v>964</v>
      </c>
      <c r="C2208" s="10" t="s">
        <v>5304</v>
      </c>
      <c r="D2208" s="9">
        <v>3111804</v>
      </c>
      <c r="E2208" s="10" t="s">
        <v>5305</v>
      </c>
      <c r="F2208" s="13">
        <v>890.56</v>
      </c>
      <c r="G2208" s="13">
        <v>1560793.51</v>
      </c>
      <c r="H2208" s="13">
        <v>4728666.3899999997</v>
      </c>
      <c r="I2208" s="13">
        <v>6289459.9000000004</v>
      </c>
      <c r="J2208" s="5">
        <v>39022</v>
      </c>
      <c r="K2208" s="6">
        <f t="shared" si="34"/>
        <v>5309.7673261767877</v>
      </c>
      <c r="L2208" s="51">
        <v>3106</v>
      </c>
      <c r="M2208" s="51" t="s">
        <v>8655</v>
      </c>
      <c r="N2208" s="9">
        <v>3111804</v>
      </c>
      <c r="V2208" s="66"/>
      <c r="W2208" s="66"/>
    </row>
    <row r="2209" spans="1:23" x14ac:dyDescent="0.25">
      <c r="A2209" s="9">
        <v>2208</v>
      </c>
      <c r="B2209" s="9" t="s">
        <v>964</v>
      </c>
      <c r="C2209" s="10" t="s">
        <v>5307</v>
      </c>
      <c r="D2209" s="9">
        <v>3145059</v>
      </c>
      <c r="E2209" s="10" t="s">
        <v>5308</v>
      </c>
      <c r="F2209" s="13">
        <v>1761.26</v>
      </c>
      <c r="G2209" s="13">
        <v>324671.17</v>
      </c>
      <c r="H2209" s="13">
        <v>1445951.53</v>
      </c>
      <c r="I2209" s="13">
        <v>1770622.7</v>
      </c>
      <c r="J2209" s="5">
        <v>38991</v>
      </c>
      <c r="K2209" s="6">
        <f t="shared" si="34"/>
        <v>820.97562540453998</v>
      </c>
      <c r="L2209" s="51">
        <v>3101</v>
      </c>
      <c r="M2209" s="51" t="s">
        <v>8635</v>
      </c>
      <c r="N2209" s="9">
        <v>3145059</v>
      </c>
      <c r="V2209" s="66"/>
      <c r="W2209" s="66"/>
    </row>
    <row r="2210" spans="1:23" x14ac:dyDescent="0.25">
      <c r="A2210" s="9">
        <v>2209</v>
      </c>
      <c r="B2210" s="9" t="s">
        <v>964</v>
      </c>
      <c r="C2210" s="10" t="s">
        <v>5310</v>
      </c>
      <c r="D2210" s="9">
        <v>3118809</v>
      </c>
      <c r="E2210" s="10" t="s">
        <v>1416</v>
      </c>
      <c r="F2210" s="13">
        <v>1764.28</v>
      </c>
      <c r="G2210" s="13">
        <v>462041.84</v>
      </c>
      <c r="H2210" s="13">
        <v>1556138.86</v>
      </c>
      <c r="I2210" s="13">
        <v>2018180.7</v>
      </c>
      <c r="J2210" s="5">
        <v>38961</v>
      </c>
      <c r="K2210" s="6">
        <f t="shared" si="34"/>
        <v>882.02488267168485</v>
      </c>
      <c r="L2210" s="51">
        <v>3101</v>
      </c>
      <c r="M2210" s="51" t="s">
        <v>8635</v>
      </c>
      <c r="N2210" s="9">
        <v>3118809</v>
      </c>
      <c r="V2210" s="66"/>
      <c r="W2210" s="66"/>
    </row>
    <row r="2211" spans="1:23" x14ac:dyDescent="0.25">
      <c r="A2211" s="9">
        <v>2210</v>
      </c>
      <c r="B2211" s="9" t="s">
        <v>964</v>
      </c>
      <c r="C2211" s="10" t="s">
        <v>2514</v>
      </c>
      <c r="D2211" s="9">
        <v>3134202</v>
      </c>
      <c r="E2211" s="10" t="s">
        <v>5312</v>
      </c>
      <c r="F2211" s="13">
        <v>1043.44</v>
      </c>
      <c r="G2211" s="13">
        <v>356835.76</v>
      </c>
      <c r="H2211" s="13">
        <v>3991246.08</v>
      </c>
      <c r="I2211" s="13">
        <v>4348081.84</v>
      </c>
      <c r="J2211" s="5">
        <v>39326</v>
      </c>
      <c r="K2211" s="6">
        <f t="shared" si="34"/>
        <v>3825.0844130951468</v>
      </c>
      <c r="L2211" s="51">
        <v>3106</v>
      </c>
      <c r="M2211" s="51" t="s">
        <v>8655</v>
      </c>
      <c r="N2211" s="9">
        <v>3134202</v>
      </c>
      <c r="V2211" s="66"/>
      <c r="W2211" s="66"/>
    </row>
    <row r="2212" spans="1:23" x14ac:dyDescent="0.25">
      <c r="A2212" s="9">
        <v>2211</v>
      </c>
      <c r="B2212" s="9" t="s">
        <v>964</v>
      </c>
      <c r="C2212" s="10" t="s">
        <v>3478</v>
      </c>
      <c r="D2212" s="9">
        <v>3125606</v>
      </c>
      <c r="E2212" s="10" t="s">
        <v>3910</v>
      </c>
      <c r="F2212" s="13">
        <v>1551.08</v>
      </c>
      <c r="G2212" s="13">
        <v>214589.16</v>
      </c>
      <c r="H2212" s="13">
        <v>1646429.41</v>
      </c>
      <c r="I2212" s="13">
        <v>1861018.57</v>
      </c>
      <c r="J2212" s="5">
        <v>38749</v>
      </c>
      <c r="K2212" s="6">
        <f t="shared" si="34"/>
        <v>1061.4729156458725</v>
      </c>
      <c r="L2212" s="51">
        <v>3102</v>
      </c>
      <c r="M2212" s="51" t="s">
        <v>8653</v>
      </c>
      <c r="N2212" s="9">
        <v>3125606</v>
      </c>
      <c r="V2212" s="66"/>
      <c r="W2212" s="66"/>
    </row>
    <row r="2213" spans="1:23" x14ac:dyDescent="0.25">
      <c r="A2213" s="9">
        <v>2212</v>
      </c>
      <c r="B2213" s="9" t="s">
        <v>964</v>
      </c>
      <c r="C2213" s="10" t="s">
        <v>3358</v>
      </c>
      <c r="D2213" s="9">
        <v>3142700</v>
      </c>
      <c r="E2213" s="10" t="s">
        <v>5314</v>
      </c>
      <c r="F2213" s="13">
        <v>1717.11</v>
      </c>
      <c r="G2213" s="13">
        <v>300046.99</v>
      </c>
      <c r="H2213" s="13">
        <v>419111.65</v>
      </c>
      <c r="I2213" s="13">
        <v>719158.64</v>
      </c>
      <c r="J2213" s="5">
        <v>38200</v>
      </c>
      <c r="K2213" s="6">
        <f t="shared" si="34"/>
        <v>244.07967456948015</v>
      </c>
      <c r="L2213" s="51">
        <v>3101</v>
      </c>
      <c r="M2213" s="51" t="s">
        <v>8635</v>
      </c>
      <c r="N2213" s="9">
        <v>3142700</v>
      </c>
      <c r="V2213" s="66"/>
      <c r="W2213" s="66"/>
    </row>
    <row r="2214" spans="1:23" x14ac:dyDescent="0.25">
      <c r="A2214" s="9">
        <v>2213</v>
      </c>
      <c r="B2214" s="9" t="s">
        <v>964</v>
      </c>
      <c r="C2214" s="10" t="s">
        <v>3358</v>
      </c>
      <c r="D2214" s="9">
        <v>3142700</v>
      </c>
      <c r="E2214" s="10" t="s">
        <v>5316</v>
      </c>
      <c r="F2214" s="13">
        <v>1454</v>
      </c>
      <c r="G2214" s="13">
        <v>159242.26999999999</v>
      </c>
      <c r="H2214" s="13">
        <v>395429.84</v>
      </c>
      <c r="I2214" s="13">
        <v>554672.11</v>
      </c>
      <c r="J2214" s="5">
        <v>38108</v>
      </c>
      <c r="K2214" s="6">
        <f t="shared" si="34"/>
        <v>271.96000000000004</v>
      </c>
      <c r="L2214" s="51">
        <v>3101</v>
      </c>
      <c r="M2214" s="51" t="s">
        <v>8635</v>
      </c>
      <c r="N2214" s="9">
        <v>3142700</v>
      </c>
      <c r="V2214" s="66"/>
      <c r="W2214" s="66"/>
    </row>
    <row r="2215" spans="1:23" x14ac:dyDescent="0.25">
      <c r="A2215" s="9">
        <v>2214</v>
      </c>
      <c r="B2215" s="9" t="s">
        <v>964</v>
      </c>
      <c r="C2215" s="10" t="s">
        <v>3176</v>
      </c>
      <c r="D2215" s="9">
        <v>3135803</v>
      </c>
      <c r="E2215" s="10" t="s">
        <v>5318</v>
      </c>
      <c r="F2215" s="13">
        <v>1165.3699999999999</v>
      </c>
      <c r="G2215" s="13">
        <v>232550.99</v>
      </c>
      <c r="H2215" s="13">
        <v>706036.39</v>
      </c>
      <c r="I2215" s="13">
        <v>938587.38</v>
      </c>
      <c r="J2215" s="5">
        <v>38565</v>
      </c>
      <c r="K2215" s="6">
        <f t="shared" si="34"/>
        <v>605.84740468692348</v>
      </c>
      <c r="L2215" s="51">
        <v>3102</v>
      </c>
      <c r="M2215" s="51" t="s">
        <v>8653</v>
      </c>
      <c r="N2215" s="9">
        <v>3135803</v>
      </c>
      <c r="V2215" s="66"/>
      <c r="W2215" s="66"/>
    </row>
    <row r="2216" spans="1:23" x14ac:dyDescent="0.25">
      <c r="A2216" s="9">
        <v>2215</v>
      </c>
      <c r="B2216" s="9" t="s">
        <v>964</v>
      </c>
      <c r="C2216" s="10" t="s">
        <v>5078</v>
      </c>
      <c r="D2216" s="9">
        <v>3136959</v>
      </c>
      <c r="E2216" s="10" t="s">
        <v>5320</v>
      </c>
      <c r="F2216" s="13">
        <v>4395.4799999999996</v>
      </c>
      <c r="G2216" s="13">
        <v>336569.95</v>
      </c>
      <c r="H2216" s="13">
        <v>669167.87</v>
      </c>
      <c r="I2216" s="13">
        <v>1005737.82</v>
      </c>
      <c r="J2216" s="5">
        <v>38231</v>
      </c>
      <c r="K2216" s="6">
        <f t="shared" si="34"/>
        <v>152.23999881696653</v>
      </c>
      <c r="L2216" s="51">
        <v>3101</v>
      </c>
      <c r="M2216" s="51" t="s">
        <v>8635</v>
      </c>
      <c r="N2216" s="9">
        <v>3136959</v>
      </c>
      <c r="V2216" s="66"/>
      <c r="W2216" s="66"/>
    </row>
    <row r="2217" spans="1:23" x14ac:dyDescent="0.25">
      <c r="A2217" s="9">
        <v>2216</v>
      </c>
      <c r="B2217" s="9" t="s">
        <v>964</v>
      </c>
      <c r="C2217" s="10" t="s">
        <v>5281</v>
      </c>
      <c r="D2217" s="9">
        <v>3170651</v>
      </c>
      <c r="E2217" s="10" t="s">
        <v>5282</v>
      </c>
      <c r="F2217" s="13">
        <v>517.05999999999995</v>
      </c>
      <c r="G2217" s="13">
        <v>155502.98000000001</v>
      </c>
      <c r="H2217" s="13">
        <v>140260.66</v>
      </c>
      <c r="I2217" s="13">
        <v>295763.64</v>
      </c>
      <c r="J2217" s="5">
        <v>37895</v>
      </c>
      <c r="K2217" s="6">
        <f t="shared" si="34"/>
        <v>271.26573318376978</v>
      </c>
      <c r="L2217" s="51">
        <v>3101</v>
      </c>
      <c r="M2217" s="51" t="s">
        <v>8635</v>
      </c>
      <c r="N2217" s="9">
        <v>3170651</v>
      </c>
      <c r="V2217" s="66"/>
      <c r="W2217" s="66"/>
    </row>
    <row r="2218" spans="1:23" x14ac:dyDescent="0.25">
      <c r="A2218" s="9">
        <v>2217</v>
      </c>
      <c r="B2218" s="9" t="s">
        <v>964</v>
      </c>
      <c r="C2218" s="10" t="s">
        <v>5163</v>
      </c>
      <c r="D2218" s="9">
        <v>3135050</v>
      </c>
      <c r="E2218" s="10" t="s">
        <v>5323</v>
      </c>
      <c r="F2218" s="13">
        <v>3597.97</v>
      </c>
      <c r="G2218" s="13">
        <v>1088972.8799999999</v>
      </c>
      <c r="H2218" s="13">
        <v>644413.89</v>
      </c>
      <c r="I2218" s="13">
        <v>1733386.77</v>
      </c>
      <c r="J2218" s="5">
        <v>37956</v>
      </c>
      <c r="K2218" s="6">
        <f t="shared" si="34"/>
        <v>179.10485357020767</v>
      </c>
      <c r="L2218" s="51">
        <v>3101</v>
      </c>
      <c r="M2218" s="51" t="s">
        <v>8635</v>
      </c>
      <c r="N2218" s="9">
        <v>3135050</v>
      </c>
      <c r="V2218" s="66"/>
      <c r="W2218" s="66"/>
    </row>
    <row r="2219" spans="1:23" x14ac:dyDescent="0.25">
      <c r="A2219" s="9">
        <v>2218</v>
      </c>
      <c r="B2219" s="9" t="s">
        <v>964</v>
      </c>
      <c r="C2219" s="10" t="s">
        <v>5149</v>
      </c>
      <c r="D2219" s="9">
        <v>3108552</v>
      </c>
      <c r="E2219" s="10" t="s">
        <v>4262</v>
      </c>
      <c r="F2219" s="13">
        <v>2800</v>
      </c>
      <c r="G2219" s="13">
        <v>88064.26</v>
      </c>
      <c r="H2219" s="13">
        <v>1667466.28</v>
      </c>
      <c r="I2219" s="13">
        <v>1755530.54</v>
      </c>
      <c r="J2219" s="5">
        <v>38200</v>
      </c>
      <c r="K2219" s="6">
        <f t="shared" si="34"/>
        <v>595.52367142857145</v>
      </c>
      <c r="L2219" s="51">
        <v>3107</v>
      </c>
      <c r="M2219" s="51" t="s">
        <v>8693</v>
      </c>
      <c r="N2219" s="9">
        <v>3108552</v>
      </c>
      <c r="V2219" s="66"/>
      <c r="W2219" s="66"/>
    </row>
    <row r="2220" spans="1:23" x14ac:dyDescent="0.25">
      <c r="A2220" s="9">
        <v>2219</v>
      </c>
      <c r="B2220" s="9" t="s">
        <v>964</v>
      </c>
      <c r="C2220" s="10" t="s">
        <v>3351</v>
      </c>
      <c r="D2220" s="9">
        <v>3170800</v>
      </c>
      <c r="E2220" s="10" t="s">
        <v>5326</v>
      </c>
      <c r="F2220" s="13">
        <v>7874.11</v>
      </c>
      <c r="G2220" s="13">
        <v>192101.14</v>
      </c>
      <c r="H2220" s="13">
        <v>4543908.6100000003</v>
      </c>
      <c r="I2220" s="13">
        <v>4736009.75</v>
      </c>
      <c r="J2220" s="5">
        <v>38838</v>
      </c>
      <c r="K2220" s="6">
        <f t="shared" si="34"/>
        <v>577.06948594825326</v>
      </c>
      <c r="L2220" s="51">
        <v>3107</v>
      </c>
      <c r="M2220" s="51" t="s">
        <v>8693</v>
      </c>
      <c r="N2220" s="9">
        <v>3170800</v>
      </c>
      <c r="V2220" s="66"/>
      <c r="W2220" s="66"/>
    </row>
    <row r="2221" spans="1:23" x14ac:dyDescent="0.25">
      <c r="A2221" s="9">
        <v>2220</v>
      </c>
      <c r="B2221" s="9" t="s">
        <v>964</v>
      </c>
      <c r="C2221" s="10" t="s">
        <v>3351</v>
      </c>
      <c r="D2221" s="9">
        <v>3170800</v>
      </c>
      <c r="E2221" s="10" t="s">
        <v>5328</v>
      </c>
      <c r="F2221" s="13">
        <v>4288.0600000000004</v>
      </c>
      <c r="G2221" s="13">
        <v>309771.03000000003</v>
      </c>
      <c r="H2221" s="13">
        <v>2983351.51</v>
      </c>
      <c r="I2221" s="13">
        <v>3293122.54</v>
      </c>
      <c r="J2221" s="5">
        <v>38961</v>
      </c>
      <c r="K2221" s="6">
        <f t="shared" si="34"/>
        <v>695.73455362098468</v>
      </c>
      <c r="L2221" s="51">
        <v>3107</v>
      </c>
      <c r="M2221" s="51" t="s">
        <v>8693</v>
      </c>
      <c r="N2221" s="9">
        <v>3170800</v>
      </c>
      <c r="V2221" s="66"/>
      <c r="W2221" s="66"/>
    </row>
    <row r="2222" spans="1:23" x14ac:dyDescent="0.25">
      <c r="A2222" s="9">
        <v>2221</v>
      </c>
      <c r="B2222" s="9" t="s">
        <v>964</v>
      </c>
      <c r="C2222" s="10" t="s">
        <v>1580</v>
      </c>
      <c r="D2222" s="9">
        <v>3147006</v>
      </c>
      <c r="E2222" s="10" t="s">
        <v>2008</v>
      </c>
      <c r="F2222" s="13">
        <v>1917.29</v>
      </c>
      <c r="G2222" s="13">
        <v>176231.52</v>
      </c>
      <c r="H2222" s="13">
        <v>1494431.58</v>
      </c>
      <c r="I2222" s="13">
        <v>1670663.1</v>
      </c>
      <c r="J2222" s="5">
        <v>37712</v>
      </c>
      <c r="K2222" s="6">
        <f t="shared" si="34"/>
        <v>779.44994236656953</v>
      </c>
      <c r="L2222" s="51">
        <v>5205</v>
      </c>
      <c r="M2222" s="51" t="s">
        <v>8676</v>
      </c>
      <c r="N2222" s="9">
        <v>3147006</v>
      </c>
      <c r="V2222" s="66"/>
      <c r="W2222" s="66"/>
    </row>
    <row r="2223" spans="1:23" x14ac:dyDescent="0.25">
      <c r="A2223" s="9">
        <v>2222</v>
      </c>
      <c r="B2223" s="9" t="s">
        <v>964</v>
      </c>
      <c r="C2223" s="10" t="s">
        <v>3365</v>
      </c>
      <c r="D2223" s="9">
        <v>3170206</v>
      </c>
      <c r="E2223" s="10" t="s">
        <v>5331</v>
      </c>
      <c r="F2223" s="13">
        <v>1909.43</v>
      </c>
      <c r="G2223" s="13">
        <v>645958.25</v>
      </c>
      <c r="H2223" s="13">
        <v>8464938.1899999995</v>
      </c>
      <c r="I2223" s="13">
        <v>9110896.4399999995</v>
      </c>
      <c r="J2223" s="5">
        <v>38412</v>
      </c>
      <c r="K2223" s="6">
        <f t="shared" si="34"/>
        <v>4433.2278166782753</v>
      </c>
      <c r="L2223" s="51">
        <v>3106</v>
      </c>
      <c r="M2223" s="51" t="s">
        <v>8655</v>
      </c>
      <c r="N2223" s="9">
        <v>3170206</v>
      </c>
      <c r="V2223" s="66"/>
      <c r="W2223" s="66"/>
    </row>
    <row r="2224" spans="1:23" x14ac:dyDescent="0.25">
      <c r="A2224" s="9">
        <v>2223</v>
      </c>
      <c r="B2224" s="9" t="s">
        <v>964</v>
      </c>
      <c r="C2224" s="10" t="s">
        <v>5333</v>
      </c>
      <c r="D2224" s="9">
        <v>3169901</v>
      </c>
      <c r="E2224" s="10" t="s">
        <v>456</v>
      </c>
      <c r="F2224" s="13">
        <v>727.1</v>
      </c>
      <c r="G2224" s="13">
        <v>374389.19</v>
      </c>
      <c r="H2224" s="13">
        <v>1699398.19</v>
      </c>
      <c r="I2224" s="13">
        <v>2073787.38</v>
      </c>
      <c r="J2224" s="5">
        <v>38231</v>
      </c>
      <c r="K2224" s="6">
        <f t="shared" si="34"/>
        <v>2337.2276028056663</v>
      </c>
      <c r="L2224" s="51">
        <v>3104</v>
      </c>
      <c r="M2224" s="51" t="s">
        <v>8632</v>
      </c>
      <c r="N2224" s="9">
        <v>3169901</v>
      </c>
      <c r="V2224" s="66"/>
      <c r="W2224" s="66"/>
    </row>
    <row r="2225" spans="1:23" x14ac:dyDescent="0.25">
      <c r="A2225" s="9">
        <v>2224</v>
      </c>
      <c r="B2225" s="9" t="s">
        <v>964</v>
      </c>
      <c r="C2225" s="10" t="s">
        <v>5088</v>
      </c>
      <c r="D2225" s="9">
        <v>3135076</v>
      </c>
      <c r="E2225" s="10" t="s">
        <v>5335</v>
      </c>
      <c r="F2225" s="13">
        <v>1040.82</v>
      </c>
      <c r="G2225" s="13">
        <v>518904.65</v>
      </c>
      <c r="H2225" s="13">
        <v>2086229.63</v>
      </c>
      <c r="I2225" s="13">
        <v>2605134.2799999998</v>
      </c>
      <c r="J2225" s="5">
        <v>38078</v>
      </c>
      <c r="K2225" s="6">
        <f t="shared" si="34"/>
        <v>2004.4096289464076</v>
      </c>
      <c r="L2225" s="51">
        <v>3103</v>
      </c>
      <c r="M2225" s="51" t="s">
        <v>8669</v>
      </c>
      <c r="N2225" s="9">
        <v>3135076</v>
      </c>
      <c r="V2225" s="66"/>
      <c r="W2225" s="66"/>
    </row>
    <row r="2226" spans="1:23" x14ac:dyDescent="0.25">
      <c r="A2226" s="9">
        <v>2225</v>
      </c>
      <c r="B2226" s="9" t="s">
        <v>964</v>
      </c>
      <c r="C2226" s="10" t="s">
        <v>5338</v>
      </c>
      <c r="D2226" s="9">
        <v>3128105</v>
      </c>
      <c r="E2226" s="10" t="s">
        <v>5339</v>
      </c>
      <c r="F2226" s="13">
        <v>1788.32</v>
      </c>
      <c r="G2226" s="13">
        <v>39736.230000000003</v>
      </c>
      <c r="H2226" s="13">
        <v>2434241.36</v>
      </c>
      <c r="I2226" s="13">
        <v>2473977.59</v>
      </c>
      <c r="J2226" s="5">
        <v>38169</v>
      </c>
      <c r="K2226" s="6">
        <f t="shared" si="34"/>
        <v>1361.1889147356178</v>
      </c>
      <c r="L2226" s="51">
        <v>3105</v>
      </c>
      <c r="M2226" s="51" t="s">
        <v>8672</v>
      </c>
      <c r="N2226" s="9">
        <v>3128105</v>
      </c>
      <c r="V2226" s="66"/>
      <c r="W2226" s="66"/>
    </row>
    <row r="2227" spans="1:23" x14ac:dyDescent="0.25">
      <c r="A2227" s="9">
        <v>2226</v>
      </c>
      <c r="B2227" s="9" t="s">
        <v>964</v>
      </c>
      <c r="C2227" s="10" t="s">
        <v>2514</v>
      </c>
      <c r="D2227" s="9">
        <v>3134202</v>
      </c>
      <c r="E2227" s="10" t="s">
        <v>5341</v>
      </c>
      <c r="F2227" s="13">
        <v>837.51</v>
      </c>
      <c r="G2227" s="13">
        <v>72049.58</v>
      </c>
      <c r="H2227" s="13">
        <v>1520509.39</v>
      </c>
      <c r="I2227" s="13">
        <v>1592558.97</v>
      </c>
      <c r="J2227" s="5">
        <v>38078</v>
      </c>
      <c r="K2227" s="6">
        <f t="shared" si="34"/>
        <v>1815.5119222457045</v>
      </c>
      <c r="L2227" s="51">
        <v>3106</v>
      </c>
      <c r="M2227" s="51" t="s">
        <v>8655</v>
      </c>
      <c r="N2227" s="9">
        <v>3134202</v>
      </c>
      <c r="V2227" s="66"/>
      <c r="W2227" s="66"/>
    </row>
    <row r="2228" spans="1:23" x14ac:dyDescent="0.25">
      <c r="A2228" s="9">
        <v>2227</v>
      </c>
      <c r="B2228" s="9" t="s">
        <v>1112</v>
      </c>
      <c r="C2228" s="10" t="s">
        <v>2027</v>
      </c>
      <c r="D2228" s="9">
        <v>3301157</v>
      </c>
      <c r="E2228" s="10" t="s">
        <v>5343</v>
      </c>
      <c r="F2228" s="13">
        <v>758.09</v>
      </c>
      <c r="G2228" s="13">
        <v>157658.23999999999</v>
      </c>
      <c r="H2228" s="13">
        <v>1088467.6499999999</v>
      </c>
      <c r="I2228" s="13">
        <v>1246125.8899999999</v>
      </c>
      <c r="J2228" s="5">
        <v>38991</v>
      </c>
      <c r="K2228" s="6">
        <f t="shared" si="34"/>
        <v>1435.8026751441121</v>
      </c>
      <c r="L2228" s="51">
        <v>3301</v>
      </c>
      <c r="M2228" s="51" t="s">
        <v>8623</v>
      </c>
      <c r="N2228" s="9">
        <v>3301157</v>
      </c>
      <c r="V2228" s="66"/>
      <c r="W2228" s="66"/>
    </row>
    <row r="2229" spans="1:23" x14ac:dyDescent="0.25">
      <c r="A2229" s="9">
        <v>2228</v>
      </c>
      <c r="B2229" s="9" t="s">
        <v>1112</v>
      </c>
      <c r="C2229" s="10" t="s">
        <v>1114</v>
      </c>
      <c r="D2229" s="9">
        <v>3301009</v>
      </c>
      <c r="E2229" s="10" t="s">
        <v>5345</v>
      </c>
      <c r="F2229" s="13">
        <v>211.36</v>
      </c>
      <c r="G2229" s="13">
        <v>8952.82</v>
      </c>
      <c r="H2229" s="13">
        <v>243725.74</v>
      </c>
      <c r="I2229" s="13">
        <v>252678.56</v>
      </c>
      <c r="J2229" s="5">
        <v>37530</v>
      </c>
      <c r="K2229" s="6">
        <f t="shared" si="34"/>
        <v>1153.1308667676001</v>
      </c>
      <c r="L2229" s="51">
        <v>3301</v>
      </c>
      <c r="M2229" s="51" t="s">
        <v>8623</v>
      </c>
      <c r="N2229" s="9">
        <v>3301009</v>
      </c>
      <c r="V2229" s="66"/>
      <c r="W2229" s="66"/>
    </row>
    <row r="2230" spans="1:23" x14ac:dyDescent="0.25">
      <c r="A2230" s="9">
        <v>2229</v>
      </c>
      <c r="B2230" s="9" t="s">
        <v>1112</v>
      </c>
      <c r="C2230" s="10" t="s">
        <v>2027</v>
      </c>
      <c r="D2230" s="9">
        <v>3301157</v>
      </c>
      <c r="E2230" s="10" t="s">
        <v>5347</v>
      </c>
      <c r="F2230" s="13">
        <v>1052.94</v>
      </c>
      <c r="G2230" s="13">
        <v>577275.07999999996</v>
      </c>
      <c r="H2230" s="13">
        <v>2224954.6</v>
      </c>
      <c r="I2230" s="13">
        <v>2802229.68</v>
      </c>
      <c r="J2230" s="5">
        <v>37773</v>
      </c>
      <c r="K2230" s="6">
        <f t="shared" si="34"/>
        <v>2113.087735293559</v>
      </c>
      <c r="L2230" s="51">
        <v>3301</v>
      </c>
      <c r="M2230" s="51" t="s">
        <v>8623</v>
      </c>
      <c r="N2230" s="9">
        <v>3301157</v>
      </c>
      <c r="V2230" s="66"/>
      <c r="W2230" s="66"/>
    </row>
    <row r="2231" spans="1:23" x14ac:dyDescent="0.25">
      <c r="A2231" s="9">
        <v>2230</v>
      </c>
      <c r="B2231" s="9" t="s">
        <v>1112</v>
      </c>
      <c r="C2231" s="10" t="s">
        <v>5349</v>
      </c>
      <c r="D2231" s="9">
        <v>3302007</v>
      </c>
      <c r="E2231" s="10" t="s">
        <v>5350</v>
      </c>
      <c r="F2231" s="13">
        <v>173.85</v>
      </c>
      <c r="G2231" s="13">
        <v>103069.74</v>
      </c>
      <c r="H2231" s="13">
        <v>292492.11</v>
      </c>
      <c r="I2231" s="13">
        <v>395561.85</v>
      </c>
      <c r="J2231" s="5">
        <v>39326</v>
      </c>
      <c r="K2231" s="6">
        <f t="shared" si="34"/>
        <v>1682.4395168248491</v>
      </c>
      <c r="L2231" s="51">
        <v>3302</v>
      </c>
      <c r="M2231" s="51" t="s">
        <v>8667</v>
      </c>
      <c r="N2231" s="9">
        <v>3302007</v>
      </c>
      <c r="V2231" s="66"/>
      <c r="W2231" s="66"/>
    </row>
    <row r="2232" spans="1:23" x14ac:dyDescent="0.25">
      <c r="A2232" s="9">
        <v>2231</v>
      </c>
      <c r="B2232" s="9" t="s">
        <v>1112</v>
      </c>
      <c r="C2232" s="10" t="s">
        <v>1114</v>
      </c>
      <c r="D2232" s="9">
        <v>3301009</v>
      </c>
      <c r="E2232" s="10" t="s">
        <v>303</v>
      </c>
      <c r="F2232" s="13">
        <v>561.87</v>
      </c>
      <c r="G2232" s="13">
        <v>2272027.34</v>
      </c>
      <c r="H2232" s="13">
        <v>2026001.68</v>
      </c>
      <c r="I2232" s="13">
        <v>4298029.0199999996</v>
      </c>
      <c r="J2232" s="5">
        <v>39142</v>
      </c>
      <c r="K2232" s="6">
        <f t="shared" si="34"/>
        <v>3605.8192820403297</v>
      </c>
      <c r="L2232" s="51">
        <v>3301</v>
      </c>
      <c r="M2232" s="51" t="s">
        <v>8623</v>
      </c>
      <c r="N2232" s="9">
        <v>3301009</v>
      </c>
      <c r="V2232" s="66"/>
      <c r="W2232" s="66"/>
    </row>
    <row r="2233" spans="1:23" x14ac:dyDescent="0.25">
      <c r="A2233" s="9">
        <v>2232</v>
      </c>
      <c r="B2233" s="9" t="s">
        <v>1112</v>
      </c>
      <c r="C2233" s="10" t="s">
        <v>2027</v>
      </c>
      <c r="D2233" s="9">
        <v>3301157</v>
      </c>
      <c r="E2233" s="10" t="s">
        <v>5353</v>
      </c>
      <c r="F2233" s="13">
        <v>606.89</v>
      </c>
      <c r="G2233" s="13">
        <v>114348.31</v>
      </c>
      <c r="H2233" s="13">
        <v>1875602</v>
      </c>
      <c r="I2233" s="13">
        <v>1989950.31</v>
      </c>
      <c r="J2233" s="5">
        <v>38777</v>
      </c>
      <c r="K2233" s="6">
        <f t="shared" si="34"/>
        <v>3090.5139316844898</v>
      </c>
      <c r="L2233" s="51">
        <v>3301</v>
      </c>
      <c r="M2233" s="51" t="s">
        <v>8623</v>
      </c>
      <c r="N2233" s="9">
        <v>3301157</v>
      </c>
      <c r="V2233" s="66"/>
      <c r="W2233" s="66"/>
    </row>
    <row r="2234" spans="1:23" x14ac:dyDescent="0.25">
      <c r="A2234" s="9">
        <v>2233</v>
      </c>
      <c r="B2234" s="9" t="s">
        <v>1112</v>
      </c>
      <c r="C2234" s="10" t="s">
        <v>5355</v>
      </c>
      <c r="D2234" s="9">
        <v>3301405</v>
      </c>
      <c r="E2234" s="10" t="s">
        <v>759</v>
      </c>
      <c r="F2234" s="13">
        <v>242.28</v>
      </c>
      <c r="G2234" s="13">
        <v>57793.84</v>
      </c>
      <c r="H2234" s="13">
        <v>671450.28</v>
      </c>
      <c r="I2234" s="13">
        <v>729244.12</v>
      </c>
      <c r="J2234" s="5">
        <v>38687</v>
      </c>
      <c r="K2234" s="6">
        <f t="shared" si="34"/>
        <v>2771.381376919267</v>
      </c>
      <c r="L2234" s="51">
        <v>3302</v>
      </c>
      <c r="M2234" s="51" t="s">
        <v>8667</v>
      </c>
      <c r="N2234" s="9">
        <v>3301405</v>
      </c>
      <c r="V2234" s="66"/>
      <c r="W2234" s="66"/>
    </row>
    <row r="2235" spans="1:23" x14ac:dyDescent="0.25">
      <c r="A2235" s="9">
        <v>2234</v>
      </c>
      <c r="B2235" s="9" t="s">
        <v>1112</v>
      </c>
      <c r="C2235" s="10" t="s">
        <v>1114</v>
      </c>
      <c r="D2235" s="9">
        <v>3301009</v>
      </c>
      <c r="E2235" s="10" t="s">
        <v>5357</v>
      </c>
      <c r="F2235" s="13">
        <v>673.74</v>
      </c>
      <c r="G2235" s="13">
        <v>293133.12</v>
      </c>
      <c r="H2235" s="13">
        <v>1919586.48</v>
      </c>
      <c r="I2235" s="13">
        <v>2212719.6</v>
      </c>
      <c r="J2235" s="5">
        <v>39326</v>
      </c>
      <c r="K2235" s="6">
        <f t="shared" si="34"/>
        <v>2849.1502359960814</v>
      </c>
      <c r="L2235" s="51">
        <v>3301</v>
      </c>
      <c r="M2235" s="51" t="s">
        <v>8623</v>
      </c>
      <c r="N2235" s="9">
        <v>3301009</v>
      </c>
      <c r="V2235" s="66"/>
      <c r="W2235" s="66"/>
    </row>
    <row r="2236" spans="1:23" x14ac:dyDescent="0.25">
      <c r="A2236" s="9">
        <v>2235</v>
      </c>
      <c r="B2236" s="9" t="s">
        <v>1112</v>
      </c>
      <c r="C2236" s="10" t="s">
        <v>5359</v>
      </c>
      <c r="D2236" s="9">
        <v>3300936</v>
      </c>
      <c r="E2236" s="10" t="s">
        <v>367</v>
      </c>
      <c r="F2236" s="13">
        <v>1207.05</v>
      </c>
      <c r="G2236" s="13">
        <v>138677.97</v>
      </c>
      <c r="H2236" s="13">
        <v>2242450.9</v>
      </c>
      <c r="I2236" s="13">
        <v>2381128.87</v>
      </c>
      <c r="J2236" s="5">
        <v>38169</v>
      </c>
      <c r="K2236" s="6">
        <f t="shared" si="34"/>
        <v>1857.7945404084337</v>
      </c>
      <c r="L2236" s="51">
        <v>3301</v>
      </c>
      <c r="M2236" s="51" t="s">
        <v>8623</v>
      </c>
      <c r="N2236" s="9">
        <v>3300936</v>
      </c>
      <c r="V2236" s="66"/>
      <c r="W2236" s="66"/>
    </row>
    <row r="2237" spans="1:23" x14ac:dyDescent="0.25">
      <c r="A2237" s="9">
        <v>2236</v>
      </c>
      <c r="B2237" s="9" t="s">
        <v>1112</v>
      </c>
      <c r="C2237" s="10" t="s">
        <v>5359</v>
      </c>
      <c r="D2237" s="9">
        <v>3300936</v>
      </c>
      <c r="E2237" s="10" t="s">
        <v>5361</v>
      </c>
      <c r="F2237" s="13">
        <v>2824.92</v>
      </c>
      <c r="G2237" s="13">
        <v>512327.94</v>
      </c>
      <c r="H2237" s="13">
        <v>3971299</v>
      </c>
      <c r="I2237" s="13">
        <v>4483626.9400000004</v>
      </c>
      <c r="J2237" s="5">
        <v>37926</v>
      </c>
      <c r="K2237" s="6">
        <f t="shared" si="34"/>
        <v>1405.8093680529005</v>
      </c>
      <c r="L2237" s="51">
        <v>3301</v>
      </c>
      <c r="M2237" s="51" t="s">
        <v>8623</v>
      </c>
      <c r="N2237" s="9">
        <v>3300936</v>
      </c>
      <c r="V2237" s="66"/>
      <c r="W2237" s="66"/>
    </row>
    <row r="2238" spans="1:23" x14ac:dyDescent="0.25">
      <c r="A2238" s="9">
        <v>2237</v>
      </c>
      <c r="B2238" s="9" t="s">
        <v>1112</v>
      </c>
      <c r="C2238" s="10" t="s">
        <v>5359</v>
      </c>
      <c r="D2238" s="9">
        <v>3300936</v>
      </c>
      <c r="E2238" s="10" t="s">
        <v>5363</v>
      </c>
      <c r="F2238" s="13">
        <v>563.5</v>
      </c>
      <c r="G2238" s="13">
        <v>151554.12</v>
      </c>
      <c r="H2238" s="13">
        <v>803787.67</v>
      </c>
      <c r="I2238" s="13">
        <v>955341.79</v>
      </c>
      <c r="J2238" s="5">
        <v>38169</v>
      </c>
      <c r="K2238" s="6">
        <f t="shared" si="34"/>
        <v>1426.42</v>
      </c>
      <c r="L2238" s="51">
        <v>3301</v>
      </c>
      <c r="M2238" s="51" t="s">
        <v>8623</v>
      </c>
      <c r="N2238" s="9">
        <v>3300936</v>
      </c>
      <c r="V2238" s="66"/>
      <c r="W2238" s="66"/>
    </row>
    <row r="2239" spans="1:23" x14ac:dyDescent="0.25">
      <c r="A2239" s="9">
        <v>2238</v>
      </c>
      <c r="B2239" s="9" t="s">
        <v>1112</v>
      </c>
      <c r="C2239" s="10" t="s">
        <v>5365</v>
      </c>
      <c r="D2239" s="9">
        <v>3304151</v>
      </c>
      <c r="E2239" s="10" t="s">
        <v>5366</v>
      </c>
      <c r="F2239" s="13">
        <v>677.6</v>
      </c>
      <c r="G2239" s="13">
        <v>323209.11</v>
      </c>
      <c r="H2239" s="13">
        <v>1655864.91</v>
      </c>
      <c r="I2239" s="13">
        <v>1979074.02</v>
      </c>
      <c r="J2239" s="5">
        <v>38777</v>
      </c>
      <c r="K2239" s="6">
        <f t="shared" si="34"/>
        <v>2443.7203512396691</v>
      </c>
      <c r="L2239" s="51">
        <v>3301</v>
      </c>
      <c r="M2239" s="51" t="s">
        <v>8623</v>
      </c>
      <c r="N2239" s="9">
        <v>3304151</v>
      </c>
      <c r="V2239" s="66"/>
      <c r="W2239" s="66"/>
    </row>
    <row r="2240" spans="1:23" x14ac:dyDescent="0.25">
      <c r="A2240" s="9">
        <v>2239</v>
      </c>
      <c r="B2240" s="9" t="s">
        <v>1112</v>
      </c>
      <c r="C2240" s="10" t="s">
        <v>5368</v>
      </c>
      <c r="D2240" s="9">
        <v>3300308</v>
      </c>
      <c r="E2240" s="10" t="s">
        <v>5369</v>
      </c>
      <c r="F2240" s="13">
        <v>544.5</v>
      </c>
      <c r="G2240" s="13">
        <v>158800.04999999999</v>
      </c>
      <c r="H2240" s="13">
        <v>795830.31</v>
      </c>
      <c r="I2240" s="13">
        <v>954630.36</v>
      </c>
      <c r="J2240" s="5">
        <v>38596</v>
      </c>
      <c r="K2240" s="6">
        <f t="shared" si="34"/>
        <v>1461.5800000000002</v>
      </c>
      <c r="L2240" s="51">
        <v>3302</v>
      </c>
      <c r="M2240" s="51" t="s">
        <v>8667</v>
      </c>
      <c r="N2240" s="9">
        <v>3300308</v>
      </c>
      <c r="V2240" s="66"/>
      <c r="W2240" s="66"/>
    </row>
    <row r="2241" spans="1:23" x14ac:dyDescent="0.25">
      <c r="A2241" s="9">
        <v>2240</v>
      </c>
      <c r="B2241" s="9" t="s">
        <v>1112</v>
      </c>
      <c r="C2241" s="10" t="s">
        <v>5372</v>
      </c>
      <c r="D2241" s="9">
        <v>3304128</v>
      </c>
      <c r="E2241" s="10" t="s">
        <v>5373</v>
      </c>
      <c r="F2241" s="13">
        <v>1158.75</v>
      </c>
      <c r="G2241" s="13">
        <v>306547.92</v>
      </c>
      <c r="H2241" s="13">
        <v>1981705.83</v>
      </c>
      <c r="I2241" s="13">
        <v>2288253.75</v>
      </c>
      <c r="J2241" s="5">
        <v>39114</v>
      </c>
      <c r="K2241" s="6">
        <f t="shared" si="34"/>
        <v>1710.2099935275082</v>
      </c>
      <c r="L2241" s="51">
        <v>3302</v>
      </c>
      <c r="M2241" s="51" t="s">
        <v>8667</v>
      </c>
      <c r="N2241" s="9">
        <v>3304128</v>
      </c>
      <c r="V2241" s="66"/>
      <c r="W2241" s="66"/>
    </row>
    <row r="2242" spans="1:23" x14ac:dyDescent="0.25">
      <c r="A2242" s="9">
        <v>2241</v>
      </c>
      <c r="B2242" s="9" t="s">
        <v>1112</v>
      </c>
      <c r="C2242" s="10" t="s">
        <v>5375</v>
      </c>
      <c r="D2242" s="9">
        <v>3304003</v>
      </c>
      <c r="E2242" s="10" t="s">
        <v>5376</v>
      </c>
      <c r="F2242" s="13">
        <v>968</v>
      </c>
      <c r="G2242" s="13">
        <v>164878.53</v>
      </c>
      <c r="H2242" s="13">
        <v>2035073.5</v>
      </c>
      <c r="I2242" s="13">
        <v>2199952.0299999998</v>
      </c>
      <c r="J2242" s="5">
        <v>38777</v>
      </c>
      <c r="K2242" s="6">
        <f t="shared" si="34"/>
        <v>2102.3486570247933</v>
      </c>
      <c r="L2242" s="51">
        <v>3302</v>
      </c>
      <c r="M2242" s="51" t="s">
        <v>8667</v>
      </c>
      <c r="N2242" s="9">
        <v>3304003</v>
      </c>
      <c r="V2242" s="66"/>
      <c r="W2242" s="66"/>
    </row>
    <row r="2243" spans="1:23" x14ac:dyDescent="0.25">
      <c r="A2243" s="9">
        <v>2242</v>
      </c>
      <c r="B2243" s="9" t="s">
        <v>1112</v>
      </c>
      <c r="C2243" s="10" t="s">
        <v>5378</v>
      </c>
      <c r="D2243" s="9">
        <v>3302205</v>
      </c>
      <c r="E2243" s="10" t="s">
        <v>4434</v>
      </c>
      <c r="F2243" s="13">
        <v>1697.76</v>
      </c>
      <c r="G2243" s="13">
        <v>650336.24</v>
      </c>
      <c r="H2243" s="13">
        <v>3908761.08</v>
      </c>
      <c r="I2243" s="13">
        <v>4559097.32</v>
      </c>
      <c r="J2243" s="5">
        <v>38443</v>
      </c>
      <c r="K2243" s="6">
        <f t="shared" ref="K2243:K2306" si="35">H2243/F2243</f>
        <v>2302.3048487418719</v>
      </c>
      <c r="L2243" s="51">
        <v>3301</v>
      </c>
      <c r="M2243" s="51" t="s">
        <v>8623</v>
      </c>
      <c r="N2243" s="9">
        <v>3302205</v>
      </c>
      <c r="V2243" s="66"/>
      <c r="W2243" s="66"/>
    </row>
    <row r="2244" spans="1:23" x14ac:dyDescent="0.25">
      <c r="A2244" s="9">
        <v>2243</v>
      </c>
      <c r="B2244" s="9" t="s">
        <v>1112</v>
      </c>
      <c r="C2244" s="10" t="s">
        <v>5378</v>
      </c>
      <c r="D2244" s="9">
        <v>3302205</v>
      </c>
      <c r="E2244" s="10" t="s">
        <v>5380</v>
      </c>
      <c r="F2244" s="13">
        <v>646.79999999999995</v>
      </c>
      <c r="G2244" s="13">
        <v>95649.57</v>
      </c>
      <c r="H2244" s="13">
        <v>1574964.47</v>
      </c>
      <c r="I2244" s="13">
        <v>1670614.04</v>
      </c>
      <c r="J2244" s="5">
        <v>38534</v>
      </c>
      <c r="K2244" s="6">
        <f t="shared" si="35"/>
        <v>2435.0100030921462</v>
      </c>
      <c r="L2244" s="51">
        <v>3301</v>
      </c>
      <c r="M2244" s="51" t="s">
        <v>8623</v>
      </c>
      <c r="N2244" s="9">
        <v>3302205</v>
      </c>
      <c r="V2244" s="66"/>
      <c r="W2244" s="66"/>
    </row>
    <row r="2245" spans="1:23" x14ac:dyDescent="0.25">
      <c r="A2245" s="9">
        <v>2244</v>
      </c>
      <c r="B2245" s="9" t="s">
        <v>1112</v>
      </c>
      <c r="C2245" s="10" t="s">
        <v>1114</v>
      </c>
      <c r="D2245" s="9">
        <v>3301009</v>
      </c>
      <c r="E2245" s="10" t="s">
        <v>456</v>
      </c>
      <c r="F2245" s="13">
        <v>454.83</v>
      </c>
      <c r="G2245" s="13">
        <v>793247.99</v>
      </c>
      <c r="H2245" s="13">
        <v>1090941.49</v>
      </c>
      <c r="I2245" s="13">
        <v>1884189.48</v>
      </c>
      <c r="J2245" s="5">
        <v>39142</v>
      </c>
      <c r="K2245" s="6">
        <f t="shared" si="35"/>
        <v>2398.5697733219004</v>
      </c>
      <c r="L2245" s="51">
        <v>3301</v>
      </c>
      <c r="M2245" s="51" t="s">
        <v>8623</v>
      </c>
      <c r="N2245" s="9">
        <v>3301009</v>
      </c>
      <c r="V2245" s="66"/>
      <c r="W2245" s="66"/>
    </row>
    <row r="2246" spans="1:23" x14ac:dyDescent="0.25">
      <c r="A2246" s="9">
        <v>2245</v>
      </c>
      <c r="B2246" s="9" t="s">
        <v>1112</v>
      </c>
      <c r="C2246" s="10" t="s">
        <v>1114</v>
      </c>
      <c r="D2246" s="9">
        <v>3301009</v>
      </c>
      <c r="E2246" s="10" t="s">
        <v>5383</v>
      </c>
      <c r="F2246" s="13">
        <v>419.1</v>
      </c>
      <c r="G2246" s="13">
        <v>100522.06</v>
      </c>
      <c r="H2246" s="13">
        <v>557779.59</v>
      </c>
      <c r="I2246" s="13">
        <v>658301.65</v>
      </c>
      <c r="J2246" s="5">
        <v>37530</v>
      </c>
      <c r="K2246" s="6">
        <f t="shared" si="35"/>
        <v>1330.898568360773</v>
      </c>
      <c r="L2246" s="51">
        <v>3301</v>
      </c>
      <c r="M2246" s="51" t="s">
        <v>8623</v>
      </c>
      <c r="N2246" s="9">
        <v>3301009</v>
      </c>
      <c r="V2246" s="66"/>
      <c r="W2246" s="66"/>
    </row>
    <row r="2247" spans="1:23" x14ac:dyDescent="0.25">
      <c r="A2247" s="9">
        <v>2246</v>
      </c>
      <c r="B2247" s="9" t="s">
        <v>1112</v>
      </c>
      <c r="C2247" s="10" t="s">
        <v>1114</v>
      </c>
      <c r="D2247" s="9">
        <v>3301009</v>
      </c>
      <c r="E2247" s="10" t="s">
        <v>5385</v>
      </c>
      <c r="F2247" s="13">
        <v>584.38</v>
      </c>
      <c r="G2247" s="13">
        <v>46222.9</v>
      </c>
      <c r="H2247" s="13">
        <v>310894.40000000002</v>
      </c>
      <c r="I2247" s="13">
        <v>357117.3</v>
      </c>
      <c r="J2247" s="5">
        <v>37530</v>
      </c>
      <c r="K2247" s="6">
        <f t="shared" si="35"/>
        <v>532.00725555289375</v>
      </c>
      <c r="L2247" s="51">
        <v>3301</v>
      </c>
      <c r="M2247" s="51" t="s">
        <v>8623</v>
      </c>
      <c r="N2247" s="9">
        <v>3301009</v>
      </c>
      <c r="V2247" s="66"/>
      <c r="W2247" s="66"/>
    </row>
    <row r="2248" spans="1:23" x14ac:dyDescent="0.25">
      <c r="A2248" s="9">
        <v>2247</v>
      </c>
      <c r="B2248" s="9" t="s">
        <v>1112</v>
      </c>
      <c r="C2248" s="10" t="s">
        <v>5388</v>
      </c>
      <c r="D2248" s="9">
        <v>3305208</v>
      </c>
      <c r="E2248" s="10" t="s">
        <v>5389</v>
      </c>
      <c r="F2248" s="13">
        <v>484</v>
      </c>
      <c r="G2248" s="13">
        <v>75138.62</v>
      </c>
      <c r="H2248" s="13">
        <v>846303.04</v>
      </c>
      <c r="I2248" s="13">
        <v>921441.66</v>
      </c>
      <c r="J2248" s="5">
        <v>38292</v>
      </c>
      <c r="K2248" s="6">
        <f t="shared" si="35"/>
        <v>1748.5600000000002</v>
      </c>
      <c r="L2248" s="51">
        <v>3302</v>
      </c>
      <c r="M2248" s="51" t="s">
        <v>8667</v>
      </c>
      <c r="N2248" s="9">
        <v>3305208</v>
      </c>
      <c r="V2248" s="66"/>
      <c r="W2248" s="66"/>
    </row>
    <row r="2249" spans="1:23" x14ac:dyDescent="0.25">
      <c r="A2249" s="9">
        <v>2248</v>
      </c>
      <c r="B2249" s="9" t="s">
        <v>1112</v>
      </c>
      <c r="C2249" s="10" t="s">
        <v>1205</v>
      </c>
      <c r="D2249" s="9">
        <v>3306107</v>
      </c>
      <c r="E2249" s="10" t="s">
        <v>1978</v>
      </c>
      <c r="F2249" s="13">
        <v>1520.96</v>
      </c>
      <c r="G2249" s="13">
        <v>235044.8</v>
      </c>
      <c r="H2249" s="13">
        <v>2276444.27</v>
      </c>
      <c r="I2249" s="13">
        <v>2511489.0699999998</v>
      </c>
      <c r="J2249" s="5">
        <v>39264</v>
      </c>
      <c r="K2249" s="6">
        <f t="shared" si="35"/>
        <v>1496.7154100042078</v>
      </c>
      <c r="L2249" s="51">
        <v>3302</v>
      </c>
      <c r="M2249" s="51" t="s">
        <v>8667</v>
      </c>
      <c r="N2249" s="9">
        <v>3306107</v>
      </c>
      <c r="V2249" s="66"/>
      <c r="W2249" s="66"/>
    </row>
    <row r="2250" spans="1:23" x14ac:dyDescent="0.25">
      <c r="A2250" s="9">
        <v>2249</v>
      </c>
      <c r="B2250" s="9" t="s">
        <v>1112</v>
      </c>
      <c r="C2250" s="10" t="s">
        <v>5375</v>
      </c>
      <c r="D2250" s="9">
        <v>3304003</v>
      </c>
      <c r="E2250" s="10" t="s">
        <v>5392</v>
      </c>
      <c r="F2250" s="13">
        <v>604.9</v>
      </c>
      <c r="G2250" s="13">
        <v>131275.72</v>
      </c>
      <c r="H2250" s="13">
        <v>482594.82</v>
      </c>
      <c r="I2250" s="13">
        <v>613870.54</v>
      </c>
      <c r="J2250" s="5">
        <v>38687</v>
      </c>
      <c r="K2250" s="6">
        <f t="shared" si="35"/>
        <v>797.80925772855016</v>
      </c>
      <c r="L2250" s="51">
        <v>3302</v>
      </c>
      <c r="M2250" s="51" t="s">
        <v>8667</v>
      </c>
      <c r="N2250" s="9">
        <v>3304003</v>
      </c>
      <c r="V2250" s="66"/>
      <c r="W2250" s="66"/>
    </row>
    <row r="2251" spans="1:23" x14ac:dyDescent="0.25">
      <c r="A2251" s="9">
        <v>2250</v>
      </c>
      <c r="B2251" s="9" t="s">
        <v>258</v>
      </c>
      <c r="C2251" s="10" t="s">
        <v>260</v>
      </c>
      <c r="D2251" s="9">
        <v>3522307</v>
      </c>
      <c r="E2251" s="10" t="s">
        <v>1413</v>
      </c>
      <c r="F2251" s="13">
        <v>883.3</v>
      </c>
      <c r="G2251" s="13">
        <v>537417.18000000005</v>
      </c>
      <c r="H2251" s="13">
        <v>1357356.72</v>
      </c>
      <c r="I2251" s="13">
        <v>1894773.9</v>
      </c>
      <c r="J2251" s="5">
        <v>35765</v>
      </c>
      <c r="K2251" s="6">
        <f t="shared" si="35"/>
        <v>1536.6882372919733</v>
      </c>
      <c r="L2251" s="51">
        <v>3503</v>
      </c>
      <c r="M2251" s="51" t="s">
        <v>8658</v>
      </c>
      <c r="N2251" s="9">
        <v>3522307</v>
      </c>
      <c r="V2251" s="66"/>
      <c r="W2251" s="66"/>
    </row>
    <row r="2252" spans="1:23" x14ac:dyDescent="0.25">
      <c r="A2252" s="9">
        <v>2251</v>
      </c>
      <c r="B2252" s="9" t="s">
        <v>258</v>
      </c>
      <c r="C2252" s="10" t="s">
        <v>281</v>
      </c>
      <c r="D2252" s="9">
        <v>3502101</v>
      </c>
      <c r="E2252" s="10" t="s">
        <v>5395</v>
      </c>
      <c r="F2252" s="13">
        <v>840.81</v>
      </c>
      <c r="G2252" s="13">
        <v>570205.47</v>
      </c>
      <c r="H2252" s="13">
        <v>1012326.83</v>
      </c>
      <c r="I2252" s="13">
        <v>1582532.3</v>
      </c>
      <c r="J2252" s="5">
        <v>35796</v>
      </c>
      <c r="K2252" s="6">
        <f t="shared" si="35"/>
        <v>1203.9899977402742</v>
      </c>
      <c r="L2252" s="51">
        <v>3501</v>
      </c>
      <c r="M2252" s="51" t="s">
        <v>8649</v>
      </c>
      <c r="N2252" s="9">
        <v>3502101</v>
      </c>
      <c r="V2252" s="66"/>
      <c r="W2252" s="66"/>
    </row>
    <row r="2253" spans="1:23" x14ac:dyDescent="0.25">
      <c r="A2253" s="9">
        <v>2252</v>
      </c>
      <c r="B2253" s="9" t="s">
        <v>258</v>
      </c>
      <c r="C2253" s="10" t="s">
        <v>281</v>
      </c>
      <c r="D2253" s="9">
        <v>3502101</v>
      </c>
      <c r="E2253" s="10" t="s">
        <v>757</v>
      </c>
      <c r="F2253" s="13">
        <v>840.81</v>
      </c>
      <c r="G2253" s="13">
        <v>570205.47</v>
      </c>
      <c r="H2253" s="13">
        <v>1012326.83</v>
      </c>
      <c r="I2253" s="13">
        <v>1582532.3</v>
      </c>
      <c r="J2253" s="5">
        <v>35796</v>
      </c>
      <c r="K2253" s="6">
        <f t="shared" si="35"/>
        <v>1203.9899977402742</v>
      </c>
      <c r="L2253" s="51">
        <v>3501</v>
      </c>
      <c r="M2253" s="51" t="s">
        <v>8649</v>
      </c>
      <c r="N2253" s="9">
        <v>3502101</v>
      </c>
      <c r="V2253" s="66"/>
      <c r="W2253" s="66"/>
    </row>
    <row r="2254" spans="1:23" x14ac:dyDescent="0.25">
      <c r="A2254" s="9">
        <v>2253</v>
      </c>
      <c r="B2254" s="9" t="s">
        <v>258</v>
      </c>
      <c r="C2254" s="10" t="s">
        <v>282</v>
      </c>
      <c r="D2254" s="9">
        <v>3532108</v>
      </c>
      <c r="E2254" s="10" t="s">
        <v>1047</v>
      </c>
      <c r="F2254" s="13">
        <v>687.69</v>
      </c>
      <c r="G2254" s="13">
        <v>178809.81</v>
      </c>
      <c r="H2254" s="13">
        <v>826527.73</v>
      </c>
      <c r="I2254" s="13">
        <v>1005337.54</v>
      </c>
      <c r="J2254" s="5">
        <v>35796</v>
      </c>
      <c r="K2254" s="6">
        <f t="shared" si="35"/>
        <v>1201.8899940380111</v>
      </c>
      <c r="L2254" s="51">
        <v>3501</v>
      </c>
      <c r="M2254" s="51" t="s">
        <v>8649</v>
      </c>
      <c r="N2254" s="9">
        <v>3532108</v>
      </c>
      <c r="V2254" s="66"/>
      <c r="W2254" s="66"/>
    </row>
    <row r="2255" spans="1:23" x14ac:dyDescent="0.25">
      <c r="A2255" s="9">
        <v>2254</v>
      </c>
      <c r="B2255" s="9" t="s">
        <v>258</v>
      </c>
      <c r="C2255" s="10" t="s">
        <v>542</v>
      </c>
      <c r="D2255" s="9">
        <v>3515350</v>
      </c>
      <c r="E2255" s="10" t="s">
        <v>5399</v>
      </c>
      <c r="F2255" s="13">
        <v>920.8</v>
      </c>
      <c r="G2255" s="13">
        <v>186634.42</v>
      </c>
      <c r="H2255" s="13">
        <v>589496.16</v>
      </c>
      <c r="I2255" s="13">
        <v>776130.58</v>
      </c>
      <c r="J2255" s="5">
        <v>35765</v>
      </c>
      <c r="K2255" s="6">
        <f t="shared" si="35"/>
        <v>640.20000000000005</v>
      </c>
      <c r="L2255" s="51">
        <v>3506</v>
      </c>
      <c r="M2255" s="51" t="s">
        <v>8644</v>
      </c>
      <c r="N2255" s="9">
        <v>3515350</v>
      </c>
      <c r="V2255" s="66"/>
      <c r="W2255" s="66"/>
    </row>
    <row r="2256" spans="1:23" x14ac:dyDescent="0.25">
      <c r="A2256" s="9">
        <v>2255</v>
      </c>
      <c r="B2256" s="9" t="s">
        <v>258</v>
      </c>
      <c r="C2256" s="10" t="s">
        <v>542</v>
      </c>
      <c r="D2256" s="9">
        <v>3515350</v>
      </c>
      <c r="E2256" s="10" t="s">
        <v>5399</v>
      </c>
      <c r="F2256" s="13">
        <v>920.8</v>
      </c>
      <c r="G2256" s="13">
        <v>186634.42</v>
      </c>
      <c r="H2256" s="13">
        <v>589496.16</v>
      </c>
      <c r="I2256" s="13">
        <v>776130.58</v>
      </c>
      <c r="J2256" s="5">
        <v>35765</v>
      </c>
      <c r="K2256" s="6">
        <f t="shared" si="35"/>
        <v>640.20000000000005</v>
      </c>
      <c r="L2256" s="51">
        <v>3506</v>
      </c>
      <c r="M2256" s="51" t="s">
        <v>8644</v>
      </c>
      <c r="N2256" s="9">
        <v>3515350</v>
      </c>
      <c r="V2256" s="66"/>
      <c r="W2256" s="66"/>
    </row>
    <row r="2257" spans="1:23" x14ac:dyDescent="0.25">
      <c r="A2257" s="9">
        <v>2256</v>
      </c>
      <c r="B2257" s="9" t="s">
        <v>258</v>
      </c>
      <c r="C2257" s="10" t="s">
        <v>5402</v>
      </c>
      <c r="D2257" s="9">
        <v>3500709</v>
      </c>
      <c r="E2257" s="10" t="s">
        <v>4589</v>
      </c>
      <c r="F2257" s="13">
        <v>1643.7</v>
      </c>
      <c r="G2257" s="13">
        <v>3991954.85</v>
      </c>
      <c r="H2257" s="13">
        <v>9010896.8300000001</v>
      </c>
      <c r="I2257" s="13">
        <v>13002851.68</v>
      </c>
      <c r="J2257" s="5">
        <v>38777</v>
      </c>
      <c r="K2257" s="6">
        <f t="shared" si="35"/>
        <v>5482.0811766137376</v>
      </c>
      <c r="L2257" s="51">
        <v>3505</v>
      </c>
      <c r="M2257" s="51" t="s">
        <v>8670</v>
      </c>
      <c r="N2257" s="9">
        <v>3500709</v>
      </c>
      <c r="V2257" s="66"/>
      <c r="W2257" s="66"/>
    </row>
    <row r="2258" spans="1:23" x14ac:dyDescent="0.25">
      <c r="A2258" s="9">
        <v>2257</v>
      </c>
      <c r="B2258" s="9" t="s">
        <v>258</v>
      </c>
      <c r="C2258" s="10" t="s">
        <v>5404</v>
      </c>
      <c r="D2258" s="9">
        <v>3552205</v>
      </c>
      <c r="E2258" s="10" t="s">
        <v>2162</v>
      </c>
      <c r="F2258" s="13">
        <v>205.39</v>
      </c>
      <c r="G2258" s="13">
        <v>55776.65</v>
      </c>
      <c r="H2258" s="13">
        <v>2513639.8199999998</v>
      </c>
      <c r="I2258" s="13">
        <v>2569416.4700000002</v>
      </c>
      <c r="J2258" s="5">
        <v>39965</v>
      </c>
      <c r="K2258" s="6">
        <f t="shared" si="35"/>
        <v>12238.374896538293</v>
      </c>
      <c r="L2258" s="51">
        <v>3503</v>
      </c>
      <c r="M2258" s="51" t="s">
        <v>8658</v>
      </c>
      <c r="N2258" s="9">
        <v>3552205</v>
      </c>
      <c r="V2258" s="66"/>
      <c r="W2258" s="66"/>
    </row>
    <row r="2259" spans="1:23" x14ac:dyDescent="0.25">
      <c r="A2259" s="9">
        <v>2258</v>
      </c>
      <c r="B2259" s="9" t="s">
        <v>258</v>
      </c>
      <c r="C2259" s="10" t="s">
        <v>5406</v>
      </c>
      <c r="D2259" s="9">
        <v>3511003</v>
      </c>
      <c r="E2259" s="10" t="s">
        <v>1358</v>
      </c>
      <c r="F2259" s="13">
        <v>978.75</v>
      </c>
      <c r="G2259" s="13">
        <v>549748.86</v>
      </c>
      <c r="H2259" s="13">
        <v>4167344.15</v>
      </c>
      <c r="I2259" s="13">
        <v>4717093.01</v>
      </c>
      <c r="J2259" s="5">
        <v>37591</v>
      </c>
      <c r="K2259" s="6">
        <f t="shared" si="35"/>
        <v>4257.8228863346103</v>
      </c>
      <c r="L2259" s="51">
        <v>3501</v>
      </c>
      <c r="M2259" s="51" t="s">
        <v>8649</v>
      </c>
      <c r="N2259" s="9">
        <v>3511003</v>
      </c>
      <c r="V2259" s="66"/>
      <c r="W2259" s="66"/>
    </row>
    <row r="2260" spans="1:23" x14ac:dyDescent="0.25">
      <c r="A2260" s="9">
        <v>2259</v>
      </c>
      <c r="B2260" s="9" t="s">
        <v>258</v>
      </c>
      <c r="C2260" s="10" t="s">
        <v>5406</v>
      </c>
      <c r="D2260" s="9">
        <v>3511003</v>
      </c>
      <c r="E2260" s="10" t="s">
        <v>1358</v>
      </c>
      <c r="F2260" s="13">
        <v>978.75</v>
      </c>
      <c r="G2260" s="13">
        <v>649748.86</v>
      </c>
      <c r="H2260" s="13">
        <v>4167344.15</v>
      </c>
      <c r="I2260" s="13">
        <v>4817093.01</v>
      </c>
      <c r="J2260" s="5">
        <v>37591</v>
      </c>
      <c r="K2260" s="6">
        <f t="shared" si="35"/>
        <v>4257.8228863346103</v>
      </c>
      <c r="L2260" s="51">
        <v>3501</v>
      </c>
      <c r="M2260" s="51" t="s">
        <v>8649</v>
      </c>
      <c r="N2260" s="9">
        <v>3511003</v>
      </c>
      <c r="V2260" s="66"/>
      <c r="W2260" s="66"/>
    </row>
    <row r="2261" spans="1:23" x14ac:dyDescent="0.25">
      <c r="A2261" s="9">
        <v>2260</v>
      </c>
      <c r="B2261" s="9" t="s">
        <v>258</v>
      </c>
      <c r="C2261" s="10" t="s">
        <v>282</v>
      </c>
      <c r="D2261" s="9">
        <v>3532108</v>
      </c>
      <c r="E2261" s="10" t="s">
        <v>3040</v>
      </c>
      <c r="F2261" s="13">
        <v>986.35</v>
      </c>
      <c r="G2261" s="13">
        <v>223466.92</v>
      </c>
      <c r="H2261" s="13">
        <v>3819981.91</v>
      </c>
      <c r="I2261" s="13">
        <v>4043448.83</v>
      </c>
      <c r="J2261" s="5">
        <v>36861</v>
      </c>
      <c r="K2261" s="6">
        <f t="shared" si="35"/>
        <v>3872.8462614690525</v>
      </c>
      <c r="L2261" s="51">
        <v>3501</v>
      </c>
      <c r="M2261" s="51" t="s">
        <v>8649</v>
      </c>
      <c r="N2261" s="9">
        <v>3532108</v>
      </c>
      <c r="V2261" s="66"/>
      <c r="W2261" s="66"/>
    </row>
    <row r="2262" spans="1:23" x14ac:dyDescent="0.25">
      <c r="A2262" s="9">
        <v>2261</v>
      </c>
      <c r="B2262" s="9" t="s">
        <v>258</v>
      </c>
      <c r="C2262" s="10" t="s">
        <v>5410</v>
      </c>
      <c r="D2262" s="9">
        <v>3502804</v>
      </c>
      <c r="E2262" s="10" t="s">
        <v>5411</v>
      </c>
      <c r="F2262" s="13">
        <v>1255.29</v>
      </c>
      <c r="G2262" s="13">
        <v>1699766.57</v>
      </c>
      <c r="H2262" s="13">
        <v>11364382.16</v>
      </c>
      <c r="I2262" s="13">
        <v>13064148.73</v>
      </c>
      <c r="J2262" s="5">
        <v>39022</v>
      </c>
      <c r="K2262" s="6">
        <f t="shared" si="35"/>
        <v>9053.1926168455102</v>
      </c>
      <c r="L2262" s="51">
        <v>3501</v>
      </c>
      <c r="M2262" s="51" t="s">
        <v>8649</v>
      </c>
      <c r="N2262" s="9">
        <v>3502804</v>
      </c>
      <c r="V2262" s="66"/>
      <c r="W2262" s="66"/>
    </row>
    <row r="2263" spans="1:23" x14ac:dyDescent="0.25">
      <c r="A2263" s="9">
        <v>2262</v>
      </c>
      <c r="B2263" s="9" t="s">
        <v>258</v>
      </c>
      <c r="C2263" s="10" t="s">
        <v>5413</v>
      </c>
      <c r="D2263" s="9">
        <v>3523008</v>
      </c>
      <c r="E2263" s="10" t="s">
        <v>2162</v>
      </c>
      <c r="F2263" s="13">
        <v>972.58</v>
      </c>
      <c r="G2263" s="13">
        <v>660402.24</v>
      </c>
      <c r="H2263" s="13">
        <v>6456057.04</v>
      </c>
      <c r="I2263" s="13">
        <v>7116459.2800000003</v>
      </c>
      <c r="J2263" s="5">
        <v>38565</v>
      </c>
      <c r="K2263" s="6">
        <f t="shared" si="35"/>
        <v>6638.0730017067999</v>
      </c>
      <c r="L2263" s="51">
        <v>3501</v>
      </c>
      <c r="M2263" s="51" t="s">
        <v>8649</v>
      </c>
      <c r="N2263" s="9">
        <v>3523008</v>
      </c>
      <c r="V2263" s="66"/>
      <c r="W2263" s="66"/>
    </row>
    <row r="2264" spans="1:23" x14ac:dyDescent="0.25">
      <c r="A2264" s="9">
        <v>2263</v>
      </c>
      <c r="B2264" s="9" t="s">
        <v>258</v>
      </c>
      <c r="C2264" s="10" t="s">
        <v>5410</v>
      </c>
      <c r="D2264" s="9">
        <v>3502804</v>
      </c>
      <c r="E2264" s="10" t="s">
        <v>3142</v>
      </c>
      <c r="F2264" s="13">
        <v>928.9</v>
      </c>
      <c r="G2264" s="13">
        <v>601256.81000000006</v>
      </c>
      <c r="H2264" s="13">
        <v>4092157.48</v>
      </c>
      <c r="I2264" s="13">
        <v>4693414.29</v>
      </c>
      <c r="J2264" s="5">
        <v>37895</v>
      </c>
      <c r="K2264" s="6">
        <f t="shared" si="35"/>
        <v>4405.379997846916</v>
      </c>
      <c r="L2264" s="51">
        <v>3501</v>
      </c>
      <c r="M2264" s="51" t="s">
        <v>8649</v>
      </c>
      <c r="N2264" s="9">
        <v>3502804</v>
      </c>
      <c r="V2264" s="66"/>
      <c r="W2264" s="66"/>
    </row>
    <row r="2265" spans="1:23" x14ac:dyDescent="0.25">
      <c r="A2265" s="9">
        <v>2264</v>
      </c>
      <c r="B2265" s="9" t="s">
        <v>258</v>
      </c>
      <c r="C2265" s="10" t="s">
        <v>5416</v>
      </c>
      <c r="D2265" s="9">
        <v>3552304</v>
      </c>
      <c r="E2265" s="10" t="s">
        <v>5417</v>
      </c>
      <c r="F2265" s="13">
        <v>657.04</v>
      </c>
      <c r="G2265" s="13">
        <v>1064687.06</v>
      </c>
      <c r="H2265" s="13">
        <v>2292793.64</v>
      </c>
      <c r="I2265" s="13">
        <v>3357480.7</v>
      </c>
      <c r="J2265" s="5">
        <v>36861</v>
      </c>
      <c r="K2265" s="6">
        <f t="shared" si="35"/>
        <v>3489.5799951296731</v>
      </c>
      <c r="L2265" s="51">
        <v>3501</v>
      </c>
      <c r="M2265" s="51" t="s">
        <v>8649</v>
      </c>
      <c r="N2265" s="9">
        <v>3552304</v>
      </c>
      <c r="V2265" s="66"/>
      <c r="W2265" s="66"/>
    </row>
    <row r="2266" spans="1:23" x14ac:dyDescent="0.25">
      <c r="A2266" s="9">
        <v>2265</v>
      </c>
      <c r="B2266" s="9" t="s">
        <v>258</v>
      </c>
      <c r="C2266" s="10" t="s">
        <v>5416</v>
      </c>
      <c r="D2266" s="9">
        <v>3552304</v>
      </c>
      <c r="E2266" s="10" t="s">
        <v>5417</v>
      </c>
      <c r="F2266" s="13">
        <v>657.04</v>
      </c>
      <c r="G2266" s="13">
        <v>1064687.06</v>
      </c>
      <c r="H2266" s="13">
        <v>2292792.73</v>
      </c>
      <c r="I2266" s="13">
        <v>3357479.79</v>
      </c>
      <c r="J2266" s="5">
        <v>37591</v>
      </c>
      <c r="K2266" s="6">
        <f t="shared" si="35"/>
        <v>3489.5786101302815</v>
      </c>
      <c r="L2266" s="51">
        <v>3501</v>
      </c>
      <c r="M2266" s="51" t="s">
        <v>8649</v>
      </c>
      <c r="N2266" s="9">
        <v>3552304</v>
      </c>
      <c r="V2266" s="66"/>
      <c r="W2266" s="66"/>
    </row>
    <row r="2267" spans="1:23" x14ac:dyDescent="0.25">
      <c r="A2267" s="9">
        <v>2266</v>
      </c>
      <c r="B2267" s="9" t="s">
        <v>258</v>
      </c>
      <c r="C2267" s="10" t="s">
        <v>5416</v>
      </c>
      <c r="D2267" s="9">
        <v>3552304</v>
      </c>
      <c r="E2267" s="10" t="s">
        <v>5417</v>
      </c>
      <c r="F2267" s="13">
        <v>657.04</v>
      </c>
      <c r="G2267" s="13">
        <v>1064687.06</v>
      </c>
      <c r="H2267" s="13">
        <v>2292793.64</v>
      </c>
      <c r="I2267" s="13">
        <v>3357480.7</v>
      </c>
      <c r="J2267" s="5">
        <v>36861</v>
      </c>
      <c r="K2267" s="6">
        <f t="shared" si="35"/>
        <v>3489.5799951296731</v>
      </c>
      <c r="L2267" s="51">
        <v>3501</v>
      </c>
      <c r="M2267" s="51" t="s">
        <v>8649</v>
      </c>
      <c r="N2267" s="9">
        <v>3552304</v>
      </c>
      <c r="V2267" s="66"/>
      <c r="W2267" s="66"/>
    </row>
    <row r="2268" spans="1:23" x14ac:dyDescent="0.25">
      <c r="A2268" s="9">
        <v>2267</v>
      </c>
      <c r="B2268" s="9" t="s">
        <v>258</v>
      </c>
      <c r="C2268" s="10" t="s">
        <v>5413</v>
      </c>
      <c r="D2268" s="9">
        <v>3523008</v>
      </c>
      <c r="E2268" s="10" t="s">
        <v>5421</v>
      </c>
      <c r="F2268" s="13">
        <v>1776.6</v>
      </c>
      <c r="G2268" s="13">
        <v>503338.11</v>
      </c>
      <c r="H2268" s="13">
        <v>7561048</v>
      </c>
      <c r="I2268" s="13">
        <v>8064386.1100000003</v>
      </c>
      <c r="J2268" s="5">
        <v>37561</v>
      </c>
      <c r="K2268" s="6">
        <f t="shared" si="35"/>
        <v>4255.9090397388272</v>
      </c>
      <c r="L2268" s="51">
        <v>3501</v>
      </c>
      <c r="M2268" s="51" t="s">
        <v>8649</v>
      </c>
      <c r="N2268" s="9">
        <v>3523008</v>
      </c>
      <c r="V2268" s="66"/>
      <c r="W2268" s="66"/>
    </row>
    <row r="2269" spans="1:23" x14ac:dyDescent="0.25">
      <c r="A2269" s="9">
        <v>2268</v>
      </c>
      <c r="B2269" s="9" t="s">
        <v>258</v>
      </c>
      <c r="C2269" s="10" t="s">
        <v>5413</v>
      </c>
      <c r="D2269" s="9">
        <v>3523008</v>
      </c>
      <c r="E2269" s="10" t="s">
        <v>504</v>
      </c>
      <c r="F2269" s="13">
        <v>946.5</v>
      </c>
      <c r="G2269" s="13">
        <v>566815.36</v>
      </c>
      <c r="H2269" s="13">
        <v>7668580.3099999996</v>
      </c>
      <c r="I2269" s="13">
        <v>8235395.6699999999</v>
      </c>
      <c r="J2269" s="5">
        <v>38231</v>
      </c>
      <c r="K2269" s="6">
        <f t="shared" si="35"/>
        <v>8102.0394189117796</v>
      </c>
      <c r="L2269" s="51">
        <v>3501</v>
      </c>
      <c r="M2269" s="51" t="s">
        <v>8649</v>
      </c>
      <c r="N2269" s="9">
        <v>3523008</v>
      </c>
      <c r="V2269" s="66"/>
      <c r="W2269" s="66"/>
    </row>
    <row r="2270" spans="1:23" x14ac:dyDescent="0.25">
      <c r="A2270" s="9">
        <v>2269</v>
      </c>
      <c r="B2270" s="9" t="s">
        <v>258</v>
      </c>
      <c r="C2270" s="10" t="s">
        <v>1021</v>
      </c>
      <c r="D2270" s="9">
        <v>3530102</v>
      </c>
      <c r="E2270" s="10" t="s">
        <v>5424</v>
      </c>
      <c r="F2270" s="13">
        <v>2824.5</v>
      </c>
      <c r="G2270" s="13">
        <v>1190895.71</v>
      </c>
      <c r="H2270" s="13">
        <v>23285130.02</v>
      </c>
      <c r="I2270" s="13">
        <v>24476025.73</v>
      </c>
      <c r="J2270" s="5">
        <v>39326</v>
      </c>
      <c r="K2270" s="6">
        <f t="shared" si="35"/>
        <v>8243.9830129226411</v>
      </c>
      <c r="L2270" s="51">
        <v>3501</v>
      </c>
      <c r="M2270" s="51" t="s">
        <v>8649</v>
      </c>
      <c r="N2270" s="9">
        <v>3530102</v>
      </c>
      <c r="V2270" s="66"/>
      <c r="W2270" s="66"/>
    </row>
    <row r="2271" spans="1:23" x14ac:dyDescent="0.25">
      <c r="A2271" s="9">
        <v>2270</v>
      </c>
      <c r="B2271" s="9" t="s">
        <v>258</v>
      </c>
      <c r="C2271" s="10" t="s">
        <v>5426</v>
      </c>
      <c r="D2271" s="9">
        <v>3537404</v>
      </c>
      <c r="E2271" s="10" t="s">
        <v>5427</v>
      </c>
      <c r="F2271" s="13">
        <v>761.05</v>
      </c>
      <c r="G2271" s="13">
        <v>609330.67000000004</v>
      </c>
      <c r="H2271" s="13">
        <v>5345870.6900000004</v>
      </c>
      <c r="I2271" s="13">
        <v>5955201.3600000003</v>
      </c>
      <c r="J2271" s="5">
        <v>38961</v>
      </c>
      <c r="K2271" s="6">
        <f t="shared" si="35"/>
        <v>7024.3357072465678</v>
      </c>
      <c r="L2271" s="51">
        <v>3501</v>
      </c>
      <c r="M2271" s="51" t="s">
        <v>8649</v>
      </c>
      <c r="N2271" s="9">
        <v>3537404</v>
      </c>
      <c r="V2271" s="66"/>
      <c r="W2271" s="66"/>
    </row>
    <row r="2272" spans="1:23" x14ac:dyDescent="0.25">
      <c r="A2272" s="9">
        <v>2271</v>
      </c>
      <c r="B2272" s="9" t="s">
        <v>258</v>
      </c>
      <c r="C2272" s="10" t="s">
        <v>5406</v>
      </c>
      <c r="D2272" s="9">
        <v>3511003</v>
      </c>
      <c r="E2272" s="10" t="s">
        <v>1570</v>
      </c>
      <c r="F2272" s="13">
        <v>1023.66</v>
      </c>
      <c r="G2272" s="13">
        <v>427913.46</v>
      </c>
      <c r="H2272" s="13">
        <v>4373773.05</v>
      </c>
      <c r="I2272" s="13">
        <v>4801686.51</v>
      </c>
      <c r="J2272" s="5">
        <v>37591</v>
      </c>
      <c r="K2272" s="6">
        <f t="shared" si="35"/>
        <v>4272.6814078893385</v>
      </c>
      <c r="L2272" s="51">
        <v>3501</v>
      </c>
      <c r="M2272" s="51" t="s">
        <v>8649</v>
      </c>
      <c r="N2272" s="9">
        <v>3511003</v>
      </c>
      <c r="V2272" s="66"/>
      <c r="W2272" s="66"/>
    </row>
    <row r="2273" spans="1:23" x14ac:dyDescent="0.25">
      <c r="A2273" s="9">
        <v>2272</v>
      </c>
      <c r="B2273" s="9" t="s">
        <v>258</v>
      </c>
      <c r="C2273" s="10" t="s">
        <v>5430</v>
      </c>
      <c r="D2273" s="9">
        <v>3517802</v>
      </c>
      <c r="E2273" s="10" t="s">
        <v>164</v>
      </c>
      <c r="F2273" s="13">
        <v>1077.49</v>
      </c>
      <c r="G2273" s="13">
        <v>820635</v>
      </c>
      <c r="H2273" s="13">
        <v>6250497.5499999998</v>
      </c>
      <c r="I2273" s="13">
        <v>7071132.5499999998</v>
      </c>
      <c r="J2273" s="5">
        <v>39022</v>
      </c>
      <c r="K2273" s="6">
        <f t="shared" si="35"/>
        <v>5800.9796378620686</v>
      </c>
      <c r="L2273" s="51">
        <v>3501</v>
      </c>
      <c r="M2273" s="51" t="s">
        <v>8649</v>
      </c>
      <c r="N2273" s="9">
        <v>3517802</v>
      </c>
      <c r="V2273" s="66"/>
      <c r="W2273" s="66"/>
    </row>
    <row r="2274" spans="1:23" x14ac:dyDescent="0.25">
      <c r="A2274" s="9">
        <v>2273</v>
      </c>
      <c r="B2274" s="9" t="s">
        <v>258</v>
      </c>
      <c r="C2274" s="10" t="s">
        <v>5416</v>
      </c>
      <c r="D2274" s="9">
        <v>3552304</v>
      </c>
      <c r="E2274" s="10" t="s">
        <v>303</v>
      </c>
      <c r="F2274" s="13">
        <v>946.88</v>
      </c>
      <c r="G2274" s="13">
        <v>328941.24</v>
      </c>
      <c r="H2274" s="13">
        <v>5651808.8200000003</v>
      </c>
      <c r="I2274" s="13">
        <v>5980750.0599999996</v>
      </c>
      <c r="J2274" s="5">
        <v>38261</v>
      </c>
      <c r="K2274" s="6">
        <f t="shared" si="35"/>
        <v>5968.8754858060156</v>
      </c>
      <c r="L2274" s="51">
        <v>3501</v>
      </c>
      <c r="M2274" s="51" t="s">
        <v>8649</v>
      </c>
      <c r="N2274" s="9">
        <v>3552304</v>
      </c>
      <c r="V2274" s="66"/>
      <c r="W2274" s="66"/>
    </row>
    <row r="2275" spans="1:23" x14ac:dyDescent="0.25">
      <c r="A2275" s="9">
        <v>2274</v>
      </c>
      <c r="B2275" s="9" t="s">
        <v>258</v>
      </c>
      <c r="C2275" s="10" t="s">
        <v>948</v>
      </c>
      <c r="D2275" s="9">
        <v>3533205</v>
      </c>
      <c r="E2275" s="10" t="s">
        <v>949</v>
      </c>
      <c r="F2275" s="13">
        <v>1118.74</v>
      </c>
      <c r="G2275" s="13">
        <v>434548.47999999998</v>
      </c>
      <c r="H2275" s="13">
        <v>4951923.21</v>
      </c>
      <c r="I2275" s="13">
        <v>5386471.6900000004</v>
      </c>
      <c r="J2275" s="5">
        <v>37712</v>
      </c>
      <c r="K2275" s="6">
        <f t="shared" si="35"/>
        <v>4426.3396410247242</v>
      </c>
      <c r="L2275" s="51">
        <v>3501</v>
      </c>
      <c r="M2275" s="51" t="s">
        <v>8649</v>
      </c>
      <c r="N2275" s="9">
        <v>3533205</v>
      </c>
      <c r="V2275" s="66"/>
      <c r="W2275" s="66"/>
    </row>
    <row r="2276" spans="1:23" x14ac:dyDescent="0.25">
      <c r="A2276" s="9">
        <v>2275</v>
      </c>
      <c r="B2276" s="9" t="s">
        <v>258</v>
      </c>
      <c r="C2276" s="10" t="s">
        <v>1021</v>
      </c>
      <c r="D2276" s="9">
        <v>3530102</v>
      </c>
      <c r="E2276" s="10" t="s">
        <v>1613</v>
      </c>
      <c r="F2276" s="13">
        <v>1806.1</v>
      </c>
      <c r="G2276" s="13">
        <v>666697.59</v>
      </c>
      <c r="H2276" s="13">
        <v>6186349.5499999998</v>
      </c>
      <c r="I2276" s="13">
        <v>6853047.1399999997</v>
      </c>
      <c r="J2276" s="5">
        <v>37591</v>
      </c>
      <c r="K2276" s="6">
        <f t="shared" si="35"/>
        <v>3425.2530590775705</v>
      </c>
      <c r="L2276" s="51">
        <v>3501</v>
      </c>
      <c r="M2276" s="51" t="s">
        <v>8649</v>
      </c>
      <c r="N2276" s="9">
        <v>3530102</v>
      </c>
      <c r="V2276" s="66"/>
      <c r="W2276" s="66"/>
    </row>
    <row r="2277" spans="1:23" x14ac:dyDescent="0.25">
      <c r="A2277" s="9">
        <v>2276</v>
      </c>
      <c r="B2277" s="9" t="s">
        <v>258</v>
      </c>
      <c r="C2277" s="10" t="s">
        <v>260</v>
      </c>
      <c r="D2277" s="9">
        <v>3522307</v>
      </c>
      <c r="E2277" s="10" t="s">
        <v>5435</v>
      </c>
      <c r="F2277" s="13">
        <v>687.11</v>
      </c>
      <c r="G2277" s="13">
        <v>447690.3</v>
      </c>
      <c r="H2277" s="13">
        <v>9498735.7599999998</v>
      </c>
      <c r="I2277" s="13">
        <v>9946426.0600000005</v>
      </c>
      <c r="J2277" s="5">
        <v>39539</v>
      </c>
      <c r="K2277" s="6">
        <f t="shared" si="35"/>
        <v>13824.185006767475</v>
      </c>
      <c r="L2277" s="51">
        <v>3503</v>
      </c>
      <c r="M2277" s="51" t="s">
        <v>8658</v>
      </c>
      <c r="N2277" s="9">
        <v>3522307</v>
      </c>
      <c r="V2277" s="66"/>
      <c r="W2277" s="66"/>
    </row>
    <row r="2278" spans="1:23" x14ac:dyDescent="0.25">
      <c r="A2278" s="9">
        <v>2277</v>
      </c>
      <c r="B2278" s="9" t="s">
        <v>258</v>
      </c>
      <c r="C2278" s="10" t="s">
        <v>5437</v>
      </c>
      <c r="D2278" s="9">
        <v>3520442</v>
      </c>
      <c r="E2278" s="10" t="s">
        <v>5438</v>
      </c>
      <c r="F2278" s="13">
        <v>2855.89</v>
      </c>
      <c r="G2278" s="13">
        <v>1263512.3</v>
      </c>
      <c r="H2278" s="13">
        <v>22720115.309999999</v>
      </c>
      <c r="I2278" s="13">
        <v>23983627.609999999</v>
      </c>
      <c r="J2278" s="5">
        <v>38261</v>
      </c>
      <c r="K2278" s="6">
        <f t="shared" si="35"/>
        <v>7955.5288579041908</v>
      </c>
      <c r="L2278" s="51">
        <v>3501</v>
      </c>
      <c r="M2278" s="51" t="s">
        <v>8649</v>
      </c>
      <c r="N2278" s="9">
        <v>3520442</v>
      </c>
      <c r="V2278" s="66"/>
      <c r="W2278" s="66"/>
    </row>
    <row r="2279" spans="1:23" x14ac:dyDescent="0.25">
      <c r="A2279" s="9">
        <v>2278</v>
      </c>
      <c r="B2279" s="9" t="s">
        <v>258</v>
      </c>
      <c r="C2279" s="10" t="s">
        <v>5426</v>
      </c>
      <c r="D2279" s="9">
        <v>3537404</v>
      </c>
      <c r="E2279" s="10" t="s">
        <v>5440</v>
      </c>
      <c r="F2279" s="13">
        <v>779.94</v>
      </c>
      <c r="G2279" s="13">
        <v>251026.45</v>
      </c>
      <c r="H2279" s="13">
        <v>4313090.78</v>
      </c>
      <c r="I2279" s="13">
        <v>4564117.2300000004</v>
      </c>
      <c r="J2279" s="5">
        <v>38261</v>
      </c>
      <c r="K2279" s="6">
        <f t="shared" si="35"/>
        <v>5530.0289509449449</v>
      </c>
      <c r="L2279" s="51">
        <v>3501</v>
      </c>
      <c r="M2279" s="51" t="s">
        <v>8649</v>
      </c>
      <c r="N2279" s="9">
        <v>3537404</v>
      </c>
      <c r="V2279" s="66"/>
      <c r="W2279" s="66"/>
    </row>
    <row r="2280" spans="1:23" x14ac:dyDescent="0.25">
      <c r="A2280" s="9">
        <v>2279</v>
      </c>
      <c r="B2280" s="9" t="s">
        <v>258</v>
      </c>
      <c r="C2280" s="10" t="s">
        <v>5406</v>
      </c>
      <c r="D2280" s="9">
        <v>3511003</v>
      </c>
      <c r="E2280" s="10" t="s">
        <v>705</v>
      </c>
      <c r="F2280" s="13">
        <v>976.46</v>
      </c>
      <c r="G2280" s="13">
        <v>694432.15</v>
      </c>
      <c r="H2280" s="13">
        <v>4690691.01</v>
      </c>
      <c r="I2280" s="13">
        <v>5385123.1600000001</v>
      </c>
      <c r="J2280" s="5">
        <v>38018</v>
      </c>
      <c r="K2280" s="6">
        <f t="shared" si="35"/>
        <v>4803.7717981279311</v>
      </c>
      <c r="L2280" s="51">
        <v>3501</v>
      </c>
      <c r="M2280" s="51" t="s">
        <v>8649</v>
      </c>
      <c r="N2280" s="9">
        <v>3511003</v>
      </c>
      <c r="V2280" s="66"/>
      <c r="W2280" s="66"/>
    </row>
    <row r="2281" spans="1:23" x14ac:dyDescent="0.25">
      <c r="A2281" s="9">
        <v>2280</v>
      </c>
      <c r="B2281" s="9" t="s">
        <v>258</v>
      </c>
      <c r="C2281" s="10" t="s">
        <v>1021</v>
      </c>
      <c r="D2281" s="9">
        <v>3530102</v>
      </c>
      <c r="E2281" s="10" t="s">
        <v>1925</v>
      </c>
      <c r="F2281" s="13">
        <v>1540.93</v>
      </c>
      <c r="G2281" s="13">
        <v>666343.88</v>
      </c>
      <c r="H2281" s="13">
        <v>7181385.1799999997</v>
      </c>
      <c r="I2281" s="13">
        <v>7847729.0599999996</v>
      </c>
      <c r="J2281" s="5">
        <v>38018</v>
      </c>
      <c r="K2281" s="6">
        <f t="shared" si="35"/>
        <v>4660.4227187477691</v>
      </c>
      <c r="L2281" s="51">
        <v>3501</v>
      </c>
      <c r="M2281" s="51" t="s">
        <v>8649</v>
      </c>
      <c r="N2281" s="9">
        <v>3530102</v>
      </c>
      <c r="V2281" s="66"/>
      <c r="W2281" s="66"/>
    </row>
    <row r="2282" spans="1:23" x14ac:dyDescent="0.25">
      <c r="A2282" s="9">
        <v>2281</v>
      </c>
      <c r="B2282" s="9" t="s">
        <v>258</v>
      </c>
      <c r="C2282" s="10" t="s">
        <v>5445</v>
      </c>
      <c r="D2282" s="9">
        <v>3554102</v>
      </c>
      <c r="E2282" s="10" t="s">
        <v>1676</v>
      </c>
      <c r="F2282" s="13">
        <v>367.23</v>
      </c>
      <c r="G2282" s="13">
        <v>521877.46</v>
      </c>
      <c r="H2282" s="13">
        <v>785389.75</v>
      </c>
      <c r="I2282" s="13">
        <v>1307267.21</v>
      </c>
      <c r="J2282" s="5">
        <v>38322</v>
      </c>
      <c r="K2282" s="6">
        <f t="shared" si="35"/>
        <v>2138.6862456770959</v>
      </c>
      <c r="L2282" s="51">
        <v>3504</v>
      </c>
      <c r="M2282" s="51" t="s">
        <v>8650</v>
      </c>
      <c r="N2282" s="9">
        <v>3554102</v>
      </c>
      <c r="V2282" s="66"/>
      <c r="W2282" s="66"/>
    </row>
    <row r="2283" spans="1:23" x14ac:dyDescent="0.25">
      <c r="A2283" s="9">
        <v>2282</v>
      </c>
      <c r="B2283" s="9" t="s">
        <v>258</v>
      </c>
      <c r="C2283" s="10" t="s">
        <v>5447</v>
      </c>
      <c r="D2283" s="9">
        <v>3554805</v>
      </c>
      <c r="E2283" s="10" t="s">
        <v>5448</v>
      </c>
      <c r="F2283" s="13">
        <v>675.94</v>
      </c>
      <c r="G2283" s="13">
        <v>1038956.01</v>
      </c>
      <c r="H2283" s="13">
        <v>1928519.83</v>
      </c>
      <c r="I2283" s="13">
        <v>2967475.84</v>
      </c>
      <c r="J2283" s="5">
        <v>38412</v>
      </c>
      <c r="K2283" s="6">
        <f t="shared" si="35"/>
        <v>2853.0932183329878</v>
      </c>
      <c r="L2283" s="51">
        <v>3504</v>
      </c>
      <c r="M2283" s="51" t="s">
        <v>8650</v>
      </c>
      <c r="N2283" s="9">
        <v>3554805</v>
      </c>
      <c r="V2283" s="66"/>
      <c r="W2283" s="66"/>
    </row>
    <row r="2284" spans="1:23" x14ac:dyDescent="0.25">
      <c r="A2284" s="9">
        <v>2283</v>
      </c>
      <c r="B2284" s="9" t="s">
        <v>258</v>
      </c>
      <c r="C2284" s="10" t="s">
        <v>1355</v>
      </c>
      <c r="D2284" s="9">
        <v>3541109</v>
      </c>
      <c r="E2284" s="10" t="s">
        <v>5450</v>
      </c>
      <c r="F2284" s="13">
        <v>849.57</v>
      </c>
      <c r="G2284" s="13">
        <v>63990.28</v>
      </c>
      <c r="H2284" s="13">
        <v>1200802.3799999999</v>
      </c>
      <c r="I2284" s="13">
        <v>1264792.6599999999</v>
      </c>
      <c r="J2284" s="5">
        <v>35582</v>
      </c>
      <c r="K2284" s="6">
        <f t="shared" si="35"/>
        <v>1413.4237084642816</v>
      </c>
      <c r="L2284" s="51">
        <v>3505</v>
      </c>
      <c r="M2284" s="51" t="s">
        <v>8670</v>
      </c>
      <c r="N2284" s="9">
        <v>3541109</v>
      </c>
      <c r="V2284" s="66"/>
      <c r="W2284" s="66"/>
    </row>
    <row r="2285" spans="1:23" x14ac:dyDescent="0.25">
      <c r="A2285" s="9">
        <v>2284</v>
      </c>
      <c r="B2285" s="9" t="s">
        <v>258</v>
      </c>
      <c r="C2285" s="10" t="s">
        <v>5452</v>
      </c>
      <c r="D2285" s="9">
        <v>3538907</v>
      </c>
      <c r="E2285" s="10" t="s">
        <v>5453</v>
      </c>
      <c r="F2285" s="13">
        <v>214.87</v>
      </c>
      <c r="G2285" s="13">
        <v>11839.52</v>
      </c>
      <c r="H2285" s="13">
        <v>305317.99</v>
      </c>
      <c r="I2285" s="13">
        <v>317157.51</v>
      </c>
      <c r="J2285" s="5">
        <v>35947</v>
      </c>
      <c r="K2285" s="6">
        <f t="shared" si="35"/>
        <v>1420.9428491646111</v>
      </c>
      <c r="L2285" s="51">
        <v>3505</v>
      </c>
      <c r="M2285" s="51" t="s">
        <v>8670</v>
      </c>
      <c r="N2285" s="9">
        <v>3538907</v>
      </c>
      <c r="V2285" s="66"/>
      <c r="W2285" s="66"/>
    </row>
    <row r="2286" spans="1:23" x14ac:dyDescent="0.25">
      <c r="A2286" s="9">
        <v>2285</v>
      </c>
      <c r="B2286" s="9" t="s">
        <v>258</v>
      </c>
      <c r="C2286" s="10" t="s">
        <v>1355</v>
      </c>
      <c r="D2286" s="9">
        <v>3541109</v>
      </c>
      <c r="E2286" s="10" t="s">
        <v>5455</v>
      </c>
      <c r="F2286" s="13">
        <v>1094.4000000000001</v>
      </c>
      <c r="G2286" s="13">
        <v>46385.58</v>
      </c>
      <c r="H2286" s="13">
        <v>1481011.87</v>
      </c>
      <c r="I2286" s="13">
        <v>1527397.45</v>
      </c>
      <c r="J2286" s="5">
        <v>35582</v>
      </c>
      <c r="K2286" s="6">
        <f t="shared" si="35"/>
        <v>1353.2637701023391</v>
      </c>
      <c r="L2286" s="51">
        <v>3505</v>
      </c>
      <c r="M2286" s="51" t="s">
        <v>8670</v>
      </c>
      <c r="N2286" s="9">
        <v>3541109</v>
      </c>
      <c r="V2286" s="66"/>
      <c r="W2286" s="66"/>
    </row>
    <row r="2287" spans="1:23" x14ac:dyDescent="0.25">
      <c r="A2287" s="9">
        <v>2286</v>
      </c>
      <c r="B2287" s="9" t="s">
        <v>258</v>
      </c>
      <c r="C2287" s="10" t="s">
        <v>5458</v>
      </c>
      <c r="D2287" s="9">
        <v>3502705</v>
      </c>
      <c r="E2287" s="10" t="s">
        <v>5459</v>
      </c>
      <c r="F2287" s="13">
        <v>7720.3</v>
      </c>
      <c r="G2287" s="13">
        <v>707573.85</v>
      </c>
      <c r="H2287" s="13">
        <v>7028053.7699999996</v>
      </c>
      <c r="I2287" s="13">
        <v>7735627.6200000001</v>
      </c>
      <c r="J2287" s="5">
        <v>38473</v>
      </c>
      <c r="K2287" s="6">
        <f t="shared" si="35"/>
        <v>910.33428364182726</v>
      </c>
      <c r="L2287" s="51">
        <v>4102</v>
      </c>
      <c r="M2287" s="51" t="s">
        <v>8661</v>
      </c>
      <c r="N2287" s="9">
        <v>3502705</v>
      </c>
      <c r="V2287" s="66"/>
      <c r="W2287" s="66"/>
    </row>
    <row r="2288" spans="1:23" x14ac:dyDescent="0.25">
      <c r="A2288" s="9">
        <v>2287</v>
      </c>
      <c r="B2288" s="9" t="s">
        <v>258</v>
      </c>
      <c r="C2288" s="10" t="s">
        <v>5430</v>
      </c>
      <c r="D2288" s="9">
        <v>3517802</v>
      </c>
      <c r="E2288" s="10" t="s">
        <v>5461</v>
      </c>
      <c r="F2288" s="13">
        <v>484</v>
      </c>
      <c r="G2288" s="13">
        <v>371949.99</v>
      </c>
      <c r="H2288" s="13">
        <v>3125766.37</v>
      </c>
      <c r="I2288" s="13">
        <v>3497716.36</v>
      </c>
      <c r="J2288" s="5">
        <v>38930</v>
      </c>
      <c r="K2288" s="6">
        <f t="shared" si="35"/>
        <v>6458.194979338843</v>
      </c>
      <c r="L2288" s="51">
        <v>3501</v>
      </c>
      <c r="M2288" s="51" t="s">
        <v>8649</v>
      </c>
      <c r="N2288" s="9">
        <v>3517802</v>
      </c>
      <c r="V2288" s="66"/>
      <c r="W2288" s="66"/>
    </row>
    <row r="2289" spans="1:23" x14ac:dyDescent="0.25">
      <c r="A2289" s="9">
        <v>2288</v>
      </c>
      <c r="B2289" s="9" t="s">
        <v>258</v>
      </c>
      <c r="C2289" s="10" t="s">
        <v>5430</v>
      </c>
      <c r="D2289" s="9">
        <v>3517802</v>
      </c>
      <c r="E2289" s="10" t="s">
        <v>1237</v>
      </c>
      <c r="F2289" s="13">
        <v>866.77</v>
      </c>
      <c r="G2289" s="13">
        <v>228687.28</v>
      </c>
      <c r="H2289" s="13">
        <v>2846005.94</v>
      </c>
      <c r="I2289" s="13">
        <v>3074693.22</v>
      </c>
      <c r="J2289" s="5">
        <v>37561</v>
      </c>
      <c r="K2289" s="6">
        <f t="shared" si="35"/>
        <v>3283.4615180497708</v>
      </c>
      <c r="L2289" s="51">
        <v>3501</v>
      </c>
      <c r="M2289" s="51" t="s">
        <v>8649</v>
      </c>
      <c r="N2289" s="9">
        <v>3517802</v>
      </c>
      <c r="V2289" s="66"/>
      <c r="W2289" s="66"/>
    </row>
    <row r="2290" spans="1:23" x14ac:dyDescent="0.25">
      <c r="A2290" s="9">
        <v>2289</v>
      </c>
      <c r="B2290" s="9" t="s">
        <v>258</v>
      </c>
      <c r="C2290" s="10" t="s">
        <v>5437</v>
      </c>
      <c r="D2290" s="9">
        <v>3520442</v>
      </c>
      <c r="E2290" s="10" t="s">
        <v>5465</v>
      </c>
      <c r="F2290" s="13">
        <v>1210</v>
      </c>
      <c r="G2290" s="13">
        <v>304512</v>
      </c>
      <c r="H2290" s="13">
        <v>5082000</v>
      </c>
      <c r="I2290" s="13">
        <v>5386512</v>
      </c>
      <c r="J2290" s="5">
        <v>37591</v>
      </c>
      <c r="K2290" s="6">
        <f t="shared" si="35"/>
        <v>4200</v>
      </c>
      <c r="L2290" s="51">
        <v>3501</v>
      </c>
      <c r="M2290" s="51" t="s">
        <v>8649</v>
      </c>
      <c r="N2290" s="9">
        <v>3520442</v>
      </c>
      <c r="V2290" s="66"/>
      <c r="W2290" s="66"/>
    </row>
    <row r="2291" spans="1:23" x14ac:dyDescent="0.25">
      <c r="A2291" s="9">
        <v>2290</v>
      </c>
      <c r="B2291" s="9" t="s">
        <v>258</v>
      </c>
      <c r="C2291" s="10" t="s">
        <v>5426</v>
      </c>
      <c r="D2291" s="9">
        <v>3537404</v>
      </c>
      <c r="E2291" s="10" t="s">
        <v>5467</v>
      </c>
      <c r="F2291" s="13">
        <v>747.53</v>
      </c>
      <c r="G2291" s="13">
        <v>284360.06</v>
      </c>
      <c r="H2291" s="13">
        <v>2509478.7999999998</v>
      </c>
      <c r="I2291" s="13">
        <v>2793838.86</v>
      </c>
      <c r="J2291" s="5">
        <v>37377</v>
      </c>
      <c r="K2291" s="6">
        <f t="shared" si="35"/>
        <v>3357.027544045055</v>
      </c>
      <c r="L2291" s="51">
        <v>3501</v>
      </c>
      <c r="M2291" s="51" t="s">
        <v>8649</v>
      </c>
      <c r="N2291" s="9">
        <v>3537404</v>
      </c>
      <c r="V2291" s="66"/>
      <c r="W2291" s="66"/>
    </row>
    <row r="2292" spans="1:23" x14ac:dyDescent="0.25">
      <c r="A2292" s="9">
        <v>2291</v>
      </c>
      <c r="B2292" s="9" t="s">
        <v>258</v>
      </c>
      <c r="C2292" s="10" t="s">
        <v>5426</v>
      </c>
      <c r="D2292" s="9">
        <v>3537404</v>
      </c>
      <c r="E2292" s="10" t="s">
        <v>5469</v>
      </c>
      <c r="F2292" s="13">
        <v>501.9</v>
      </c>
      <c r="G2292" s="13">
        <v>404440.92</v>
      </c>
      <c r="H2292" s="13">
        <v>1638989.72</v>
      </c>
      <c r="I2292" s="13">
        <v>2043430.64</v>
      </c>
      <c r="J2292" s="5">
        <v>37561</v>
      </c>
      <c r="K2292" s="6">
        <f t="shared" si="35"/>
        <v>3265.5702729627415</v>
      </c>
      <c r="L2292" s="51">
        <v>3501</v>
      </c>
      <c r="M2292" s="51" t="s">
        <v>8649</v>
      </c>
      <c r="N2292" s="9">
        <v>3537404</v>
      </c>
      <c r="V2292" s="66"/>
      <c r="W2292" s="66"/>
    </row>
    <row r="2293" spans="1:23" x14ac:dyDescent="0.25">
      <c r="A2293" s="9">
        <v>2292</v>
      </c>
      <c r="B2293" s="9" t="s">
        <v>258</v>
      </c>
      <c r="C2293" s="10" t="s">
        <v>5406</v>
      </c>
      <c r="D2293" s="9">
        <v>3511003</v>
      </c>
      <c r="E2293" s="10" t="s">
        <v>5471</v>
      </c>
      <c r="F2293" s="13">
        <v>606</v>
      </c>
      <c r="G2293" s="13">
        <v>317268.15000000002</v>
      </c>
      <c r="H2293" s="13">
        <v>1433944.59</v>
      </c>
      <c r="I2293" s="13">
        <v>1751212.74</v>
      </c>
      <c r="J2293" s="5">
        <v>37469</v>
      </c>
      <c r="K2293" s="6">
        <f t="shared" si="35"/>
        <v>2366.245198019802</v>
      </c>
      <c r="L2293" s="51">
        <v>3501</v>
      </c>
      <c r="M2293" s="51" t="s">
        <v>8649</v>
      </c>
      <c r="N2293" s="9">
        <v>3511003</v>
      </c>
      <c r="V2293" s="66"/>
      <c r="W2293" s="66"/>
    </row>
    <row r="2294" spans="1:23" x14ac:dyDescent="0.25">
      <c r="A2294" s="9">
        <v>2293</v>
      </c>
      <c r="B2294" s="9" t="s">
        <v>258</v>
      </c>
      <c r="C2294" s="10" t="s">
        <v>5406</v>
      </c>
      <c r="D2294" s="9">
        <v>3511003</v>
      </c>
      <c r="E2294" s="10" t="s">
        <v>949</v>
      </c>
      <c r="F2294" s="13">
        <v>628.32000000000005</v>
      </c>
      <c r="G2294" s="13">
        <v>423885.82</v>
      </c>
      <c r="H2294" s="13">
        <v>1654633.91</v>
      </c>
      <c r="I2294" s="13">
        <v>2078519.73</v>
      </c>
      <c r="J2294" s="5">
        <v>37408</v>
      </c>
      <c r="K2294" s="6">
        <f t="shared" si="35"/>
        <v>2633.4254997453522</v>
      </c>
      <c r="L2294" s="51">
        <v>3501</v>
      </c>
      <c r="M2294" s="51" t="s">
        <v>8649</v>
      </c>
      <c r="N2294" s="9">
        <v>3511003</v>
      </c>
      <c r="V2294" s="66"/>
      <c r="W2294" s="66"/>
    </row>
    <row r="2295" spans="1:23" x14ac:dyDescent="0.25">
      <c r="A2295" s="9">
        <v>2294</v>
      </c>
      <c r="B2295" s="9" t="s">
        <v>258</v>
      </c>
      <c r="C2295" s="10" t="s">
        <v>5406</v>
      </c>
      <c r="D2295" s="9">
        <v>3511003</v>
      </c>
      <c r="E2295" s="10" t="s">
        <v>5474</v>
      </c>
      <c r="F2295" s="13">
        <v>2427.77</v>
      </c>
      <c r="G2295" s="13">
        <v>1126009.78</v>
      </c>
      <c r="H2295" s="13">
        <v>10956894.35</v>
      </c>
      <c r="I2295" s="13">
        <v>12082904.130000001</v>
      </c>
      <c r="J2295" s="5">
        <v>37742</v>
      </c>
      <c r="K2295" s="6">
        <f t="shared" si="35"/>
        <v>4513.1517194791932</v>
      </c>
      <c r="L2295" s="51">
        <v>3501</v>
      </c>
      <c r="M2295" s="51" t="s">
        <v>8649</v>
      </c>
      <c r="N2295" s="9">
        <v>3511003</v>
      </c>
      <c r="V2295" s="66"/>
      <c r="W2295" s="66"/>
    </row>
    <row r="2296" spans="1:23" x14ac:dyDescent="0.25">
      <c r="A2296" s="9">
        <v>2295</v>
      </c>
      <c r="B2296" s="9" t="s">
        <v>258</v>
      </c>
      <c r="C2296" s="10" t="s">
        <v>5406</v>
      </c>
      <c r="D2296" s="9">
        <v>3511003</v>
      </c>
      <c r="E2296" s="10" t="s">
        <v>5476</v>
      </c>
      <c r="F2296" s="13">
        <v>2427.77</v>
      </c>
      <c r="G2296" s="13">
        <v>1126009.78</v>
      </c>
      <c r="H2296" s="13">
        <v>10956894.35</v>
      </c>
      <c r="I2296" s="13">
        <v>12082904.130000001</v>
      </c>
      <c r="J2296" s="5">
        <v>37742</v>
      </c>
      <c r="K2296" s="6">
        <f t="shared" si="35"/>
        <v>4513.1517194791932</v>
      </c>
      <c r="L2296" s="51">
        <v>3501</v>
      </c>
      <c r="M2296" s="51" t="s">
        <v>8649</v>
      </c>
      <c r="N2296" s="9">
        <v>3511003</v>
      </c>
      <c r="V2296" s="66"/>
      <c r="W2296" s="66"/>
    </row>
    <row r="2297" spans="1:23" x14ac:dyDescent="0.25">
      <c r="A2297" s="9">
        <v>2296</v>
      </c>
      <c r="B2297" s="9" t="s">
        <v>258</v>
      </c>
      <c r="C2297" s="10" t="s">
        <v>281</v>
      </c>
      <c r="D2297" s="9">
        <v>3502101</v>
      </c>
      <c r="E2297" s="10" t="s">
        <v>2449</v>
      </c>
      <c r="F2297" s="13">
        <v>642.49</v>
      </c>
      <c r="G2297" s="13">
        <v>167421.47</v>
      </c>
      <c r="H2297" s="13">
        <v>1560699.47</v>
      </c>
      <c r="I2297" s="13">
        <v>1728120.94</v>
      </c>
      <c r="J2297" s="5">
        <v>37469</v>
      </c>
      <c r="K2297" s="6">
        <f t="shared" si="35"/>
        <v>2429.1420411212625</v>
      </c>
      <c r="L2297" s="51">
        <v>3501</v>
      </c>
      <c r="M2297" s="51" t="s">
        <v>8649</v>
      </c>
      <c r="N2297" s="9">
        <v>3502101</v>
      </c>
      <c r="V2297" s="66"/>
      <c r="W2297" s="66"/>
    </row>
    <row r="2298" spans="1:23" x14ac:dyDescent="0.25">
      <c r="A2298" s="9">
        <v>2297</v>
      </c>
      <c r="B2298" s="9" t="s">
        <v>258</v>
      </c>
      <c r="C2298" s="10" t="s">
        <v>281</v>
      </c>
      <c r="D2298" s="9">
        <v>3502101</v>
      </c>
      <c r="E2298" s="10" t="s">
        <v>5479</v>
      </c>
      <c r="F2298" s="13">
        <v>777.79</v>
      </c>
      <c r="G2298" s="13">
        <v>548351.81999999995</v>
      </c>
      <c r="H2298" s="13">
        <v>4917272.42</v>
      </c>
      <c r="I2298" s="13">
        <v>5465624.2400000002</v>
      </c>
      <c r="J2298" s="5">
        <v>38018</v>
      </c>
      <c r="K2298" s="6">
        <f t="shared" si="35"/>
        <v>6322.1080497306475</v>
      </c>
      <c r="L2298" s="51">
        <v>3501</v>
      </c>
      <c r="M2298" s="51" t="s">
        <v>8649</v>
      </c>
      <c r="N2298" s="9">
        <v>3502101</v>
      </c>
      <c r="V2298" s="66"/>
      <c r="W2298" s="66"/>
    </row>
    <row r="2299" spans="1:23" x14ac:dyDescent="0.25">
      <c r="A2299" s="9">
        <v>2298</v>
      </c>
      <c r="B2299" s="9" t="s">
        <v>258</v>
      </c>
      <c r="C2299" s="10" t="s">
        <v>5406</v>
      </c>
      <c r="D2299" s="9">
        <v>3511003</v>
      </c>
      <c r="E2299" s="10" t="s">
        <v>1563</v>
      </c>
      <c r="F2299" s="13">
        <v>1944.4</v>
      </c>
      <c r="G2299" s="13">
        <v>952344.54</v>
      </c>
      <c r="H2299" s="13">
        <v>14638200.93</v>
      </c>
      <c r="I2299" s="13">
        <v>15590545.470000001</v>
      </c>
      <c r="J2299" s="5">
        <v>37926</v>
      </c>
      <c r="K2299" s="6">
        <f t="shared" si="35"/>
        <v>7528.3896986216823</v>
      </c>
      <c r="L2299" s="51">
        <v>3501</v>
      </c>
      <c r="M2299" s="51" t="s">
        <v>8649</v>
      </c>
      <c r="N2299" s="9">
        <v>3511003</v>
      </c>
      <c r="V2299" s="66"/>
      <c r="W2299" s="66"/>
    </row>
    <row r="2300" spans="1:23" x14ac:dyDescent="0.25">
      <c r="A2300" s="9">
        <v>2299</v>
      </c>
      <c r="B2300" s="9" t="s">
        <v>258</v>
      </c>
      <c r="C2300" s="10" t="s">
        <v>5410</v>
      </c>
      <c r="D2300" s="9">
        <v>3502804</v>
      </c>
      <c r="E2300" s="10" t="s">
        <v>5482</v>
      </c>
      <c r="F2300" s="13">
        <v>4283.43</v>
      </c>
      <c r="G2300" s="13">
        <v>6781271.6399999997</v>
      </c>
      <c r="H2300" s="13">
        <v>35716932.780000001</v>
      </c>
      <c r="I2300" s="13">
        <v>42498204.420000002</v>
      </c>
      <c r="J2300" s="5">
        <v>39052</v>
      </c>
      <c r="K2300" s="6">
        <f t="shared" si="35"/>
        <v>8338.3953467198007</v>
      </c>
      <c r="L2300" s="51">
        <v>3501</v>
      </c>
      <c r="M2300" s="51" t="s">
        <v>8649</v>
      </c>
      <c r="N2300" s="9">
        <v>3502804</v>
      </c>
      <c r="V2300" s="66"/>
      <c r="W2300" s="66"/>
    </row>
    <row r="2301" spans="1:23" x14ac:dyDescent="0.25">
      <c r="A2301" s="9">
        <v>2300</v>
      </c>
      <c r="B2301" s="9" t="s">
        <v>258</v>
      </c>
      <c r="C2301" s="10" t="s">
        <v>5484</v>
      </c>
      <c r="D2301" s="9">
        <v>3526506</v>
      </c>
      <c r="E2301" s="10" t="s">
        <v>5485</v>
      </c>
      <c r="F2301" s="13">
        <v>732.85</v>
      </c>
      <c r="G2301" s="13">
        <v>102336.39</v>
      </c>
      <c r="H2301" s="13">
        <v>3528695.01</v>
      </c>
      <c r="I2301" s="13">
        <v>3631031.4</v>
      </c>
      <c r="J2301" s="5">
        <v>37987</v>
      </c>
      <c r="K2301" s="6">
        <f t="shared" si="35"/>
        <v>4815.0303745650535</v>
      </c>
      <c r="L2301" s="51">
        <v>3501</v>
      </c>
      <c r="M2301" s="51" t="s">
        <v>8649</v>
      </c>
      <c r="N2301" s="9">
        <v>3526506</v>
      </c>
      <c r="V2301" s="66"/>
      <c r="W2301" s="66"/>
    </row>
    <row r="2302" spans="1:23" x14ac:dyDescent="0.25">
      <c r="A2302" s="9">
        <v>2301</v>
      </c>
      <c r="B2302" s="9" t="s">
        <v>258</v>
      </c>
      <c r="C2302" s="10" t="s">
        <v>5406</v>
      </c>
      <c r="D2302" s="9">
        <v>3511003</v>
      </c>
      <c r="E2302" s="10" t="s">
        <v>5487</v>
      </c>
      <c r="F2302" s="13">
        <v>4158.6499999999996</v>
      </c>
      <c r="G2302" s="13">
        <v>1310001.1499999999</v>
      </c>
      <c r="H2302" s="13">
        <v>25893621.629999999</v>
      </c>
      <c r="I2302" s="13">
        <v>27203622.780000001</v>
      </c>
      <c r="J2302" s="5">
        <v>38412</v>
      </c>
      <c r="K2302" s="6">
        <f t="shared" si="35"/>
        <v>6226.4488788428944</v>
      </c>
      <c r="L2302" s="51">
        <v>3501</v>
      </c>
      <c r="M2302" s="51" t="s">
        <v>8649</v>
      </c>
      <c r="N2302" s="9">
        <v>3511003</v>
      </c>
      <c r="V2302" s="66"/>
      <c r="W2302" s="66"/>
    </row>
    <row r="2303" spans="1:23" x14ac:dyDescent="0.25">
      <c r="A2303" s="9">
        <v>2302</v>
      </c>
      <c r="B2303" s="9" t="s">
        <v>258</v>
      </c>
      <c r="C2303" s="10" t="s">
        <v>5489</v>
      </c>
      <c r="D2303" s="9">
        <v>3522109</v>
      </c>
      <c r="E2303" s="10" t="s">
        <v>5490</v>
      </c>
      <c r="F2303" s="13">
        <v>141.5</v>
      </c>
      <c r="G2303" s="13">
        <v>39257.449999999997</v>
      </c>
      <c r="H2303" s="13">
        <v>62111.31</v>
      </c>
      <c r="I2303" s="13">
        <v>101368.76</v>
      </c>
      <c r="J2303" s="5">
        <v>38838</v>
      </c>
      <c r="K2303" s="6">
        <f t="shared" si="35"/>
        <v>438.94918727915194</v>
      </c>
      <c r="L2303" s="51">
        <v>3503</v>
      </c>
      <c r="M2303" s="51" t="s">
        <v>8658</v>
      </c>
      <c r="N2303" s="9">
        <v>3522109</v>
      </c>
      <c r="V2303" s="66"/>
      <c r="W2303" s="66"/>
    </row>
    <row r="2304" spans="1:23" x14ac:dyDescent="0.25">
      <c r="A2304" s="9">
        <v>2303</v>
      </c>
      <c r="B2304" s="9" t="s">
        <v>258</v>
      </c>
      <c r="C2304" s="10" t="s">
        <v>5493</v>
      </c>
      <c r="D2304" s="9">
        <v>3534757</v>
      </c>
      <c r="E2304" s="10" t="s">
        <v>5494</v>
      </c>
      <c r="F2304" s="13">
        <v>791.48</v>
      </c>
      <c r="G2304" s="13">
        <v>565702.87</v>
      </c>
      <c r="H2304" s="13">
        <v>7262118.3200000003</v>
      </c>
      <c r="I2304" s="13">
        <v>7827821.1900000004</v>
      </c>
      <c r="J2304" s="5">
        <v>39569</v>
      </c>
      <c r="K2304" s="6">
        <f t="shared" si="35"/>
        <v>9175.3655430333056</v>
      </c>
      <c r="L2304" s="51">
        <v>3501</v>
      </c>
      <c r="M2304" s="51" t="s">
        <v>8649</v>
      </c>
      <c r="N2304" s="9">
        <v>3534757</v>
      </c>
      <c r="V2304" s="66"/>
      <c r="W2304" s="66"/>
    </row>
    <row r="2305" spans="1:23" x14ac:dyDescent="0.25">
      <c r="A2305" s="9">
        <v>2304</v>
      </c>
      <c r="B2305" s="9" t="s">
        <v>258</v>
      </c>
      <c r="C2305" s="10" t="s">
        <v>5497</v>
      </c>
      <c r="D2305" s="9">
        <v>3506805</v>
      </c>
      <c r="E2305" s="10" t="s">
        <v>2118</v>
      </c>
      <c r="F2305" s="13">
        <v>259.82</v>
      </c>
      <c r="G2305" s="13">
        <v>25583.64</v>
      </c>
      <c r="H2305" s="13">
        <v>2222545.06</v>
      </c>
      <c r="I2305" s="13">
        <v>2248128.7000000002</v>
      </c>
      <c r="J2305" s="5">
        <v>38412</v>
      </c>
      <c r="K2305" s="6">
        <f t="shared" si="35"/>
        <v>8554.1723500885237</v>
      </c>
      <c r="L2305" s="51">
        <v>3502</v>
      </c>
      <c r="M2305" s="51" t="s">
        <v>8645</v>
      </c>
      <c r="N2305" s="9">
        <v>3506805</v>
      </c>
      <c r="V2305" s="66"/>
      <c r="W2305" s="66"/>
    </row>
    <row r="2306" spans="1:23" x14ac:dyDescent="0.25">
      <c r="A2306" s="9">
        <v>2305</v>
      </c>
      <c r="B2306" s="9" t="s">
        <v>258</v>
      </c>
      <c r="C2306" s="10" t="s">
        <v>5499</v>
      </c>
      <c r="D2306" s="9">
        <v>3541307</v>
      </c>
      <c r="E2306" s="10" t="s">
        <v>5500</v>
      </c>
      <c r="F2306" s="13">
        <v>505.1</v>
      </c>
      <c r="G2306" s="13">
        <v>148201.99</v>
      </c>
      <c r="H2306" s="13">
        <v>462737.26</v>
      </c>
      <c r="I2306" s="13">
        <v>610939.25</v>
      </c>
      <c r="J2306" s="5">
        <v>35855</v>
      </c>
      <c r="K2306" s="6">
        <f t="shared" si="35"/>
        <v>916.12999406058202</v>
      </c>
      <c r="L2306" s="51">
        <v>3506</v>
      </c>
      <c r="M2306" s="51" t="s">
        <v>8644</v>
      </c>
      <c r="N2306" s="9">
        <v>3541307</v>
      </c>
      <c r="V2306" s="66"/>
      <c r="W2306" s="66"/>
    </row>
    <row r="2307" spans="1:23" x14ac:dyDescent="0.25">
      <c r="A2307" s="9">
        <v>2306</v>
      </c>
      <c r="B2307" s="9" t="s">
        <v>258</v>
      </c>
      <c r="C2307" s="10" t="s">
        <v>5503</v>
      </c>
      <c r="D2307" s="9">
        <v>3516606</v>
      </c>
      <c r="E2307" s="10" t="s">
        <v>2240</v>
      </c>
      <c r="F2307" s="13">
        <v>345.08</v>
      </c>
      <c r="G2307" s="13">
        <v>147797.51</v>
      </c>
      <c r="H2307" s="13">
        <v>1075873.3700000001</v>
      </c>
      <c r="I2307" s="13">
        <v>1223670.8799999999</v>
      </c>
      <c r="J2307" s="5">
        <v>37773</v>
      </c>
      <c r="K2307" s="6">
        <f t="shared" ref="K2307:K2370" si="36">H2307/F2307</f>
        <v>3117.7505795757511</v>
      </c>
      <c r="L2307" s="51">
        <v>3505</v>
      </c>
      <c r="M2307" s="51" t="s">
        <v>8670</v>
      </c>
      <c r="N2307" s="9">
        <v>3516606</v>
      </c>
      <c r="V2307" s="66"/>
      <c r="W2307" s="66"/>
    </row>
    <row r="2308" spans="1:23" x14ac:dyDescent="0.25">
      <c r="A2308" s="9">
        <v>2307</v>
      </c>
      <c r="B2308" s="9" t="s">
        <v>258</v>
      </c>
      <c r="C2308" s="10" t="s">
        <v>281</v>
      </c>
      <c r="D2308" s="9">
        <v>3502101</v>
      </c>
      <c r="E2308" s="10" t="s">
        <v>552</v>
      </c>
      <c r="F2308" s="13">
        <v>1550.32</v>
      </c>
      <c r="G2308" s="13">
        <v>647932.12</v>
      </c>
      <c r="H2308" s="13">
        <v>1772436.75</v>
      </c>
      <c r="I2308" s="13">
        <v>2420368.87</v>
      </c>
      <c r="J2308" s="5">
        <v>36130</v>
      </c>
      <c r="K2308" s="6">
        <f t="shared" si="36"/>
        <v>1143.271550389597</v>
      </c>
      <c r="L2308" s="51">
        <v>3501</v>
      </c>
      <c r="M2308" s="51" t="s">
        <v>8649</v>
      </c>
      <c r="N2308" s="9">
        <v>3502101</v>
      </c>
      <c r="V2308" s="66"/>
      <c r="W2308" s="66"/>
    </row>
    <row r="2309" spans="1:23" x14ac:dyDescent="0.25">
      <c r="A2309" s="9">
        <v>2308</v>
      </c>
      <c r="B2309" s="9" t="s">
        <v>258</v>
      </c>
      <c r="C2309" s="10" t="s">
        <v>5506</v>
      </c>
      <c r="D2309" s="9">
        <v>3543402</v>
      </c>
      <c r="E2309" s="10" t="s">
        <v>5507</v>
      </c>
      <c r="F2309" s="13">
        <v>1504.25</v>
      </c>
      <c r="G2309" s="13">
        <v>2030813.13</v>
      </c>
      <c r="H2309" s="13">
        <v>21170256.460000001</v>
      </c>
      <c r="I2309" s="13">
        <v>23201069.59</v>
      </c>
      <c r="J2309" s="5">
        <v>38353</v>
      </c>
      <c r="K2309" s="6">
        <f t="shared" si="36"/>
        <v>14073.62902443078</v>
      </c>
      <c r="L2309" s="51">
        <v>3502</v>
      </c>
      <c r="M2309" s="51" t="s">
        <v>8645</v>
      </c>
      <c r="N2309" s="9">
        <v>3543402</v>
      </c>
      <c r="V2309" s="66"/>
      <c r="W2309" s="66"/>
    </row>
    <row r="2310" spans="1:23" x14ac:dyDescent="0.25">
      <c r="A2310" s="9">
        <v>2309</v>
      </c>
      <c r="B2310" s="9" t="s">
        <v>258</v>
      </c>
      <c r="C2310" s="10" t="s">
        <v>5499</v>
      </c>
      <c r="D2310" s="9">
        <v>3541307</v>
      </c>
      <c r="E2310" s="10" t="s">
        <v>5509</v>
      </c>
      <c r="F2310" s="13">
        <v>1363.19</v>
      </c>
      <c r="G2310" s="13">
        <v>555185.36</v>
      </c>
      <c r="H2310" s="13">
        <v>1188401.78</v>
      </c>
      <c r="I2310" s="13">
        <v>1743587.14</v>
      </c>
      <c r="J2310" s="5">
        <v>35765</v>
      </c>
      <c r="K2310" s="6">
        <f t="shared" si="36"/>
        <v>871.78000132043223</v>
      </c>
      <c r="L2310" s="51">
        <v>3506</v>
      </c>
      <c r="M2310" s="51" t="s">
        <v>8644</v>
      </c>
      <c r="N2310" s="9">
        <v>3541307</v>
      </c>
      <c r="V2310" s="66"/>
      <c r="W2310" s="66"/>
    </row>
    <row r="2311" spans="1:23" x14ac:dyDescent="0.25">
      <c r="A2311" s="9">
        <v>2310</v>
      </c>
      <c r="B2311" s="9" t="s">
        <v>258</v>
      </c>
      <c r="C2311" s="10" t="s">
        <v>5499</v>
      </c>
      <c r="D2311" s="9">
        <v>3541307</v>
      </c>
      <c r="E2311" s="10" t="s">
        <v>5511</v>
      </c>
      <c r="F2311" s="13">
        <v>1363.2</v>
      </c>
      <c r="G2311" s="13">
        <v>555185.36</v>
      </c>
      <c r="H2311" s="13">
        <v>1188401.78</v>
      </c>
      <c r="I2311" s="13">
        <v>1743587.14</v>
      </c>
      <c r="J2311" s="5">
        <v>35765</v>
      </c>
      <c r="K2311" s="6">
        <f t="shared" si="36"/>
        <v>871.77360622065726</v>
      </c>
      <c r="L2311" s="51">
        <v>3506</v>
      </c>
      <c r="M2311" s="51" t="s">
        <v>8644</v>
      </c>
      <c r="N2311" s="9">
        <v>3541307</v>
      </c>
      <c r="V2311" s="66"/>
      <c r="W2311" s="66"/>
    </row>
    <row r="2312" spans="1:23" x14ac:dyDescent="0.25">
      <c r="A2312" s="9">
        <v>2311</v>
      </c>
      <c r="B2312" s="9" t="s">
        <v>258</v>
      </c>
      <c r="C2312" s="10" t="s">
        <v>5513</v>
      </c>
      <c r="D2312" s="9">
        <v>3544251</v>
      </c>
      <c r="E2312" s="10" t="s">
        <v>5514</v>
      </c>
      <c r="F2312" s="13">
        <v>2698.43</v>
      </c>
      <c r="G2312" s="13">
        <v>604280.57999999996</v>
      </c>
      <c r="H2312" s="13">
        <v>1330784.72</v>
      </c>
      <c r="I2312" s="13">
        <v>1935065.3</v>
      </c>
      <c r="J2312" s="5">
        <v>35765</v>
      </c>
      <c r="K2312" s="6">
        <f t="shared" si="36"/>
        <v>493.16999885118383</v>
      </c>
      <c r="L2312" s="51">
        <v>3506</v>
      </c>
      <c r="M2312" s="51" t="s">
        <v>8644</v>
      </c>
      <c r="N2312" s="9">
        <v>3544251</v>
      </c>
      <c r="V2312" s="66"/>
      <c r="W2312" s="66"/>
    </row>
    <row r="2313" spans="1:23" x14ac:dyDescent="0.25">
      <c r="A2313" s="9">
        <v>2312</v>
      </c>
      <c r="B2313" s="9" t="s">
        <v>258</v>
      </c>
      <c r="C2313" s="10" t="s">
        <v>5513</v>
      </c>
      <c r="D2313" s="9">
        <v>3544251</v>
      </c>
      <c r="E2313" s="10" t="s">
        <v>534</v>
      </c>
      <c r="F2313" s="13">
        <v>2698.43</v>
      </c>
      <c r="G2313" s="13">
        <v>604280.57999999996</v>
      </c>
      <c r="H2313" s="13">
        <v>1330784.58</v>
      </c>
      <c r="I2313" s="13">
        <v>1935065.16</v>
      </c>
      <c r="J2313" s="5">
        <v>35765</v>
      </c>
      <c r="K2313" s="6">
        <f t="shared" si="36"/>
        <v>493.16994696916362</v>
      </c>
      <c r="L2313" s="51">
        <v>3506</v>
      </c>
      <c r="M2313" s="51" t="s">
        <v>8644</v>
      </c>
      <c r="N2313" s="9">
        <v>3544251</v>
      </c>
      <c r="V2313" s="66"/>
      <c r="W2313" s="66"/>
    </row>
    <row r="2314" spans="1:23" x14ac:dyDescent="0.25">
      <c r="A2314" s="9">
        <v>2313</v>
      </c>
      <c r="B2314" s="9" t="s">
        <v>258</v>
      </c>
      <c r="C2314" s="10" t="s">
        <v>5517</v>
      </c>
      <c r="D2314" s="9">
        <v>3554300</v>
      </c>
      <c r="E2314" s="10" t="s">
        <v>5518</v>
      </c>
      <c r="F2314" s="13">
        <v>621.9</v>
      </c>
      <c r="G2314" s="13">
        <v>92548.18</v>
      </c>
      <c r="H2314" s="13">
        <v>420360.86</v>
      </c>
      <c r="I2314" s="13">
        <v>512909.04</v>
      </c>
      <c r="J2314" s="5">
        <v>35765</v>
      </c>
      <c r="K2314" s="6">
        <f t="shared" si="36"/>
        <v>675.92998874417106</v>
      </c>
      <c r="L2314" s="51">
        <v>3506</v>
      </c>
      <c r="M2314" s="51" t="s">
        <v>8644</v>
      </c>
      <c r="N2314" s="9">
        <v>3554300</v>
      </c>
      <c r="V2314" s="66"/>
      <c r="W2314" s="66"/>
    </row>
    <row r="2315" spans="1:23" x14ac:dyDescent="0.25">
      <c r="A2315" s="9">
        <v>2314</v>
      </c>
      <c r="B2315" s="9" t="s">
        <v>258</v>
      </c>
      <c r="C2315" s="10" t="s">
        <v>5520</v>
      </c>
      <c r="D2315" s="9">
        <v>3541505</v>
      </c>
      <c r="E2315" s="10" t="s">
        <v>5521</v>
      </c>
      <c r="F2315" s="13">
        <v>621.9</v>
      </c>
      <c r="G2315" s="13">
        <v>92548.18</v>
      </c>
      <c r="H2315" s="13">
        <v>420360.86</v>
      </c>
      <c r="I2315" s="13">
        <v>512909.04</v>
      </c>
      <c r="J2315" s="5">
        <v>35765</v>
      </c>
      <c r="K2315" s="6">
        <f t="shared" si="36"/>
        <v>675.92998874417106</v>
      </c>
      <c r="L2315" s="51">
        <v>3506</v>
      </c>
      <c r="M2315" s="51" t="s">
        <v>8644</v>
      </c>
      <c r="N2315" s="9">
        <v>3541505</v>
      </c>
      <c r="V2315" s="66"/>
      <c r="W2315" s="66"/>
    </row>
    <row r="2316" spans="1:23" x14ac:dyDescent="0.25">
      <c r="A2316" s="9">
        <v>2315</v>
      </c>
      <c r="B2316" s="9" t="s">
        <v>258</v>
      </c>
      <c r="C2316" s="10" t="s">
        <v>2839</v>
      </c>
      <c r="D2316" s="9">
        <v>3530201</v>
      </c>
      <c r="E2316" s="10" t="s">
        <v>5523</v>
      </c>
      <c r="F2316" s="13">
        <v>1195.8399999999999</v>
      </c>
      <c r="G2316" s="13">
        <v>328837.56</v>
      </c>
      <c r="H2316" s="13">
        <v>1196390.0900000001</v>
      </c>
      <c r="I2316" s="13">
        <v>1525227.65</v>
      </c>
      <c r="J2316" s="5">
        <v>35735</v>
      </c>
      <c r="K2316" s="6">
        <f t="shared" si="36"/>
        <v>1000.4600030104364</v>
      </c>
      <c r="L2316" s="51">
        <v>3506</v>
      </c>
      <c r="M2316" s="51" t="s">
        <v>8644</v>
      </c>
      <c r="N2316" s="9">
        <v>3530201</v>
      </c>
      <c r="V2316" s="66"/>
      <c r="W2316" s="66"/>
    </row>
    <row r="2317" spans="1:23" x14ac:dyDescent="0.25">
      <c r="A2317" s="9">
        <v>2316</v>
      </c>
      <c r="B2317" s="9" t="s">
        <v>258</v>
      </c>
      <c r="C2317" s="10" t="s">
        <v>5525</v>
      </c>
      <c r="D2317" s="9">
        <v>3542206</v>
      </c>
      <c r="E2317" s="10" t="s">
        <v>5526</v>
      </c>
      <c r="F2317" s="13">
        <v>876.96</v>
      </c>
      <c r="G2317" s="13">
        <v>240422.97</v>
      </c>
      <c r="H2317" s="13">
        <v>1064287.42</v>
      </c>
      <c r="I2317" s="13">
        <v>1304710.3899999999</v>
      </c>
      <c r="J2317" s="5">
        <v>35765</v>
      </c>
      <c r="K2317" s="6">
        <f t="shared" si="36"/>
        <v>1213.6099936143039</v>
      </c>
      <c r="L2317" s="51">
        <v>3506</v>
      </c>
      <c r="M2317" s="51" t="s">
        <v>8644</v>
      </c>
      <c r="N2317" s="9">
        <v>3542206</v>
      </c>
      <c r="V2317" s="66"/>
      <c r="W2317" s="66"/>
    </row>
    <row r="2318" spans="1:23" x14ac:dyDescent="0.25">
      <c r="A2318" s="9">
        <v>2317</v>
      </c>
      <c r="B2318" s="9" t="s">
        <v>258</v>
      </c>
      <c r="C2318" s="10" t="s">
        <v>541</v>
      </c>
      <c r="D2318" s="9">
        <v>3541406</v>
      </c>
      <c r="E2318" s="10" t="s">
        <v>5528</v>
      </c>
      <c r="F2318" s="13">
        <v>876.96</v>
      </c>
      <c r="G2318" s="13">
        <v>240422.97</v>
      </c>
      <c r="H2318" s="13">
        <v>1064287.42</v>
      </c>
      <c r="I2318" s="13">
        <v>1304710.3899999999</v>
      </c>
      <c r="J2318" s="5">
        <v>35765</v>
      </c>
      <c r="K2318" s="6">
        <f t="shared" si="36"/>
        <v>1213.6099936143039</v>
      </c>
      <c r="L2318" s="51">
        <v>3506</v>
      </c>
      <c r="M2318" s="51" t="s">
        <v>8644</v>
      </c>
      <c r="N2318" s="9">
        <v>3541406</v>
      </c>
      <c r="V2318" s="66"/>
      <c r="W2318" s="66"/>
    </row>
    <row r="2319" spans="1:23" x14ac:dyDescent="0.25">
      <c r="A2319" s="9">
        <v>2318</v>
      </c>
      <c r="B2319" s="9" t="s">
        <v>258</v>
      </c>
      <c r="C2319" s="10" t="s">
        <v>5525</v>
      </c>
      <c r="D2319" s="9">
        <v>3542206</v>
      </c>
      <c r="E2319" s="10" t="s">
        <v>5530</v>
      </c>
      <c r="F2319" s="13">
        <v>893.39</v>
      </c>
      <c r="G2319" s="13">
        <v>177840.02</v>
      </c>
      <c r="H2319" s="13">
        <v>1084227.04</v>
      </c>
      <c r="I2319" s="13">
        <v>1262067.06</v>
      </c>
      <c r="J2319" s="5">
        <v>35765</v>
      </c>
      <c r="K2319" s="6">
        <f t="shared" si="36"/>
        <v>1213.6100023505971</v>
      </c>
      <c r="L2319" s="51">
        <v>3506</v>
      </c>
      <c r="M2319" s="51" t="s">
        <v>8644</v>
      </c>
      <c r="N2319" s="9">
        <v>3542206</v>
      </c>
      <c r="V2319" s="66"/>
      <c r="W2319" s="66"/>
    </row>
    <row r="2320" spans="1:23" x14ac:dyDescent="0.25">
      <c r="A2320" s="9">
        <v>2319</v>
      </c>
      <c r="B2320" s="9" t="s">
        <v>258</v>
      </c>
      <c r="C2320" s="10" t="s">
        <v>5525</v>
      </c>
      <c r="D2320" s="9">
        <v>3542206</v>
      </c>
      <c r="E2320" s="10" t="s">
        <v>5530</v>
      </c>
      <c r="F2320" s="13">
        <v>893.39</v>
      </c>
      <c r="G2320" s="13">
        <v>177840.02</v>
      </c>
      <c r="H2320" s="13">
        <v>1084227.04</v>
      </c>
      <c r="I2320" s="13">
        <v>1262067.06</v>
      </c>
      <c r="J2320" s="5">
        <v>35431</v>
      </c>
      <c r="K2320" s="6">
        <f t="shared" si="36"/>
        <v>1213.6100023505971</v>
      </c>
      <c r="L2320" s="51">
        <v>3506</v>
      </c>
      <c r="M2320" s="51" t="s">
        <v>8644</v>
      </c>
      <c r="N2320" s="9">
        <v>3542206</v>
      </c>
      <c r="V2320" s="66"/>
      <c r="W2320" s="66"/>
    </row>
    <row r="2321" spans="1:23" x14ac:dyDescent="0.25">
      <c r="A2321" s="9">
        <v>2320</v>
      </c>
      <c r="B2321" s="9" t="s">
        <v>258</v>
      </c>
      <c r="C2321" s="10" t="s">
        <v>5534</v>
      </c>
      <c r="D2321" s="9">
        <v>3506607</v>
      </c>
      <c r="E2321" s="10" t="s">
        <v>5535</v>
      </c>
      <c r="F2321" s="13">
        <v>341.83</v>
      </c>
      <c r="G2321" s="13">
        <v>6917.54</v>
      </c>
      <c r="H2321" s="13">
        <v>1157166.8600000001</v>
      </c>
      <c r="I2321" s="13">
        <v>1164084.3999999999</v>
      </c>
      <c r="J2321" s="5">
        <v>38657</v>
      </c>
      <c r="K2321" s="6">
        <f t="shared" si="36"/>
        <v>3385.2115378989561</v>
      </c>
      <c r="L2321" s="51">
        <v>3503</v>
      </c>
      <c r="M2321" s="51" t="s">
        <v>8658</v>
      </c>
      <c r="N2321" s="9">
        <v>3506607</v>
      </c>
      <c r="V2321" s="66"/>
      <c r="W2321" s="66"/>
    </row>
    <row r="2322" spans="1:23" x14ac:dyDescent="0.25">
      <c r="A2322" s="9">
        <v>2321</v>
      </c>
      <c r="B2322" s="9" t="s">
        <v>258</v>
      </c>
      <c r="C2322" s="10" t="s">
        <v>260</v>
      </c>
      <c r="D2322" s="9">
        <v>3522307</v>
      </c>
      <c r="E2322" s="10" t="s">
        <v>5537</v>
      </c>
      <c r="F2322" s="13">
        <v>490.05</v>
      </c>
      <c r="G2322" s="13">
        <v>149538.4</v>
      </c>
      <c r="H2322" s="13">
        <v>2634133.9300000002</v>
      </c>
      <c r="I2322" s="13">
        <v>2783672.33</v>
      </c>
      <c r="J2322" s="5">
        <v>39114</v>
      </c>
      <c r="K2322" s="6">
        <f t="shared" si="36"/>
        <v>5375.2350372410983</v>
      </c>
      <c r="L2322" s="51">
        <v>3503</v>
      </c>
      <c r="M2322" s="51" t="s">
        <v>8658</v>
      </c>
      <c r="N2322" s="9">
        <v>3522307</v>
      </c>
      <c r="V2322" s="66"/>
      <c r="W2322" s="66"/>
    </row>
    <row r="2323" spans="1:23" x14ac:dyDescent="0.25">
      <c r="A2323" s="9">
        <v>2322</v>
      </c>
      <c r="B2323" s="9" t="s">
        <v>258</v>
      </c>
      <c r="C2323" s="10" t="s">
        <v>5540</v>
      </c>
      <c r="D2323" s="9">
        <v>3525706</v>
      </c>
      <c r="E2323" s="10" t="s">
        <v>5541</v>
      </c>
      <c r="F2323" s="13">
        <v>149.44</v>
      </c>
      <c r="G2323" s="13">
        <v>220944.92</v>
      </c>
      <c r="H2323" s="13">
        <v>1536278.47</v>
      </c>
      <c r="I2323" s="13">
        <v>1757223.39</v>
      </c>
      <c r="J2323" s="5">
        <v>39692</v>
      </c>
      <c r="K2323" s="6">
        <f t="shared" si="36"/>
        <v>10280.236014453962</v>
      </c>
      <c r="L2323" s="51">
        <v>3501</v>
      </c>
      <c r="M2323" s="51" t="s">
        <v>8649</v>
      </c>
      <c r="N2323" s="9">
        <v>3525706</v>
      </c>
      <c r="V2323" s="66"/>
      <c r="W2323" s="66"/>
    </row>
    <row r="2324" spans="1:23" x14ac:dyDescent="0.25">
      <c r="A2324" s="9">
        <v>2323</v>
      </c>
      <c r="B2324" s="9" t="s">
        <v>258</v>
      </c>
      <c r="C2324" s="10" t="s">
        <v>1354</v>
      </c>
      <c r="D2324" s="9">
        <v>3506003</v>
      </c>
      <c r="E2324" s="10" t="s">
        <v>5543</v>
      </c>
      <c r="F2324" s="13">
        <v>5018.58</v>
      </c>
      <c r="G2324" s="13">
        <v>18347586.829999998</v>
      </c>
      <c r="H2324" s="13">
        <v>14893583.220000001</v>
      </c>
      <c r="I2324" s="13">
        <v>33241170.050000001</v>
      </c>
      <c r="J2324" s="5">
        <v>38626</v>
      </c>
      <c r="K2324" s="6">
        <f t="shared" si="36"/>
        <v>2967.6887127434456</v>
      </c>
      <c r="L2324" s="51">
        <v>3502</v>
      </c>
      <c r="M2324" s="51" t="s">
        <v>8645</v>
      </c>
      <c r="N2324" s="9">
        <v>3506003</v>
      </c>
      <c r="V2324" s="66"/>
      <c r="W2324" s="66"/>
    </row>
    <row r="2325" spans="1:23" x14ac:dyDescent="0.25">
      <c r="A2325" s="9">
        <v>2324</v>
      </c>
      <c r="B2325" s="9" t="s">
        <v>258</v>
      </c>
      <c r="C2325" s="10" t="s">
        <v>5503</v>
      </c>
      <c r="D2325" s="9">
        <v>3516606</v>
      </c>
      <c r="E2325" s="10" t="s">
        <v>5545</v>
      </c>
      <c r="F2325" s="13">
        <v>284.88</v>
      </c>
      <c r="G2325" s="13">
        <v>223676.19</v>
      </c>
      <c r="H2325" s="13">
        <v>944381.21</v>
      </c>
      <c r="I2325" s="13">
        <v>1168057.3999999999</v>
      </c>
      <c r="J2325" s="5">
        <v>38899</v>
      </c>
      <c r="K2325" s="6">
        <f t="shared" si="36"/>
        <v>3315.0140761022185</v>
      </c>
      <c r="L2325" s="51">
        <v>3505</v>
      </c>
      <c r="M2325" s="51" t="s">
        <v>8670</v>
      </c>
      <c r="N2325" s="9">
        <v>3516606</v>
      </c>
      <c r="V2325" s="66"/>
      <c r="W2325" s="66"/>
    </row>
    <row r="2326" spans="1:23" x14ac:dyDescent="0.25">
      <c r="A2326" s="9">
        <v>2325</v>
      </c>
      <c r="B2326" s="9" t="s">
        <v>258</v>
      </c>
      <c r="C2326" s="10" t="s">
        <v>5547</v>
      </c>
      <c r="D2326" s="9">
        <v>3551405</v>
      </c>
      <c r="E2326" s="10" t="s">
        <v>3593</v>
      </c>
      <c r="F2326" s="13">
        <v>797.75</v>
      </c>
      <c r="G2326" s="13">
        <v>26308.11</v>
      </c>
      <c r="H2326" s="13">
        <v>5376743.8799999999</v>
      </c>
      <c r="I2326" s="13">
        <v>5403051.9900000002</v>
      </c>
      <c r="J2326" s="5">
        <v>37712</v>
      </c>
      <c r="K2326" s="6">
        <f t="shared" si="36"/>
        <v>6739.8857787527422</v>
      </c>
      <c r="L2326" s="51">
        <v>3502</v>
      </c>
      <c r="M2326" s="51" t="s">
        <v>8645</v>
      </c>
      <c r="N2326" s="9">
        <v>3551405</v>
      </c>
      <c r="V2326" s="66"/>
      <c r="W2326" s="66"/>
    </row>
    <row r="2327" spans="1:23" x14ac:dyDescent="0.25">
      <c r="A2327" s="9">
        <v>2326</v>
      </c>
      <c r="B2327" s="9" t="s">
        <v>258</v>
      </c>
      <c r="C2327" s="10" t="s">
        <v>5550</v>
      </c>
      <c r="D2327" s="9">
        <v>3514809</v>
      </c>
      <c r="E2327" s="10" t="s">
        <v>1007</v>
      </c>
      <c r="F2327" s="13">
        <v>3072.68</v>
      </c>
      <c r="G2327" s="13">
        <v>400906.13</v>
      </c>
      <c r="H2327" s="13">
        <v>758814.28</v>
      </c>
      <c r="I2327" s="13">
        <v>1159720.4099999999</v>
      </c>
      <c r="J2327" s="5">
        <v>37773</v>
      </c>
      <c r="K2327" s="6">
        <f t="shared" si="36"/>
        <v>246.9551922100577</v>
      </c>
      <c r="L2327" s="51">
        <v>4102</v>
      </c>
      <c r="M2327" s="51" t="s">
        <v>8661</v>
      </c>
      <c r="N2327" s="9">
        <v>3514809</v>
      </c>
      <c r="V2327" s="66"/>
      <c r="W2327" s="66"/>
    </row>
    <row r="2328" spans="1:23" x14ac:dyDescent="0.25">
      <c r="A2328" s="9">
        <v>2327</v>
      </c>
      <c r="B2328" s="9" t="s">
        <v>258</v>
      </c>
      <c r="C2328" s="10" t="s">
        <v>5413</v>
      </c>
      <c r="D2328" s="9">
        <v>3523008</v>
      </c>
      <c r="E2328" s="10" t="s">
        <v>705</v>
      </c>
      <c r="F2328" s="13">
        <v>1181.8</v>
      </c>
      <c r="G2328" s="13">
        <v>757774.87</v>
      </c>
      <c r="H2328" s="13">
        <v>9009184.6300000008</v>
      </c>
      <c r="I2328" s="13">
        <v>9766959.5</v>
      </c>
      <c r="J2328" s="5">
        <v>39356</v>
      </c>
      <c r="K2328" s="6">
        <f t="shared" si="36"/>
        <v>7623.2735065154857</v>
      </c>
      <c r="L2328" s="51">
        <v>3501</v>
      </c>
      <c r="M2328" s="51" t="s">
        <v>8649</v>
      </c>
      <c r="N2328" s="9">
        <v>3523008</v>
      </c>
      <c r="V2328" s="66"/>
      <c r="W2328" s="66"/>
    </row>
    <row r="2329" spans="1:23" x14ac:dyDescent="0.25">
      <c r="A2329" s="9">
        <v>2328</v>
      </c>
      <c r="B2329" s="9" t="s">
        <v>258</v>
      </c>
      <c r="C2329" s="10" t="s">
        <v>5402</v>
      </c>
      <c r="D2329" s="9">
        <v>3500709</v>
      </c>
      <c r="E2329" s="10" t="s">
        <v>5553</v>
      </c>
      <c r="F2329" s="13">
        <v>1522.24</v>
      </c>
      <c r="G2329" s="13">
        <v>1537239.47</v>
      </c>
      <c r="H2329" s="13">
        <v>11352838.84</v>
      </c>
      <c r="I2329" s="13">
        <v>12890078.310000001</v>
      </c>
      <c r="J2329" s="5">
        <v>40269</v>
      </c>
      <c r="K2329" s="6">
        <f t="shared" si="36"/>
        <v>7457.9822104267396</v>
      </c>
      <c r="L2329" s="51">
        <v>3505</v>
      </c>
      <c r="M2329" s="51" t="s">
        <v>8670</v>
      </c>
      <c r="N2329" s="9">
        <v>3500709</v>
      </c>
      <c r="V2329" s="66"/>
      <c r="W2329" s="66"/>
    </row>
    <row r="2330" spans="1:23" x14ac:dyDescent="0.25">
      <c r="A2330" s="9">
        <v>2329</v>
      </c>
      <c r="B2330" s="9" t="s">
        <v>258</v>
      </c>
      <c r="C2330" s="10" t="s">
        <v>5556</v>
      </c>
      <c r="D2330" s="9">
        <v>3541604</v>
      </c>
      <c r="E2330" s="10" t="s">
        <v>5557</v>
      </c>
      <c r="F2330" s="13">
        <v>2483.4899999999998</v>
      </c>
      <c r="G2330" s="13">
        <v>296197.56</v>
      </c>
      <c r="H2330" s="13">
        <v>21060184.920000002</v>
      </c>
      <c r="I2330" s="13">
        <v>21356382.48</v>
      </c>
      <c r="J2330" s="5">
        <v>38078</v>
      </c>
      <c r="K2330" s="6">
        <f t="shared" si="36"/>
        <v>8480.0763924960447</v>
      </c>
      <c r="L2330" s="51">
        <v>3501</v>
      </c>
      <c r="M2330" s="51" t="s">
        <v>8649</v>
      </c>
      <c r="N2330" s="9">
        <v>3541604</v>
      </c>
      <c r="V2330" s="66"/>
      <c r="W2330" s="66"/>
    </row>
    <row r="2331" spans="1:23" x14ac:dyDescent="0.25">
      <c r="A2331" s="9">
        <v>2330</v>
      </c>
      <c r="B2331" s="9" t="s">
        <v>258</v>
      </c>
      <c r="C2331" s="10" t="s">
        <v>5559</v>
      </c>
      <c r="D2331" s="9">
        <v>3517000</v>
      </c>
      <c r="E2331" s="10" t="s">
        <v>5560</v>
      </c>
      <c r="F2331" s="13">
        <v>754.9</v>
      </c>
      <c r="G2331" s="13">
        <v>385246.45</v>
      </c>
      <c r="H2331" s="13">
        <v>5062249.57</v>
      </c>
      <c r="I2331" s="13">
        <v>5447496.0199999996</v>
      </c>
      <c r="J2331" s="5">
        <v>38777</v>
      </c>
      <c r="K2331" s="6">
        <f t="shared" si="36"/>
        <v>6705.8545105311969</v>
      </c>
      <c r="L2331" s="51">
        <v>3505</v>
      </c>
      <c r="M2331" s="51" t="s">
        <v>8670</v>
      </c>
      <c r="N2331" s="9">
        <v>3517000</v>
      </c>
      <c r="V2331" s="66"/>
      <c r="W2331" s="66"/>
    </row>
    <row r="2332" spans="1:23" x14ac:dyDescent="0.25">
      <c r="A2332" s="9">
        <v>2331</v>
      </c>
      <c r="B2332" s="9" t="s">
        <v>258</v>
      </c>
      <c r="C2332" s="10" t="s">
        <v>260</v>
      </c>
      <c r="D2332" s="9">
        <v>3522307</v>
      </c>
      <c r="E2332" s="10" t="s">
        <v>5562</v>
      </c>
      <c r="F2332" s="13">
        <v>507</v>
      </c>
      <c r="G2332" s="13">
        <v>358618.1</v>
      </c>
      <c r="H2332" s="13">
        <v>4431676.8600000003</v>
      </c>
      <c r="I2332" s="13">
        <v>4790294.96</v>
      </c>
      <c r="J2332" s="5">
        <v>39234</v>
      </c>
      <c r="K2332" s="6">
        <f t="shared" si="36"/>
        <v>8740.9800000000014</v>
      </c>
      <c r="L2332" s="51">
        <v>3503</v>
      </c>
      <c r="M2332" s="51" t="s">
        <v>8658</v>
      </c>
      <c r="N2332" s="9">
        <v>3522307</v>
      </c>
      <c r="V2332" s="66"/>
      <c r="W2332" s="66"/>
    </row>
    <row r="2333" spans="1:23" x14ac:dyDescent="0.25">
      <c r="A2333" s="9">
        <v>2332</v>
      </c>
      <c r="B2333" s="9" t="s">
        <v>258</v>
      </c>
      <c r="C2333" s="10" t="s">
        <v>5402</v>
      </c>
      <c r="D2333" s="9">
        <v>3500709</v>
      </c>
      <c r="E2333" s="10" t="s">
        <v>5564</v>
      </c>
      <c r="F2333" s="13">
        <v>1003.32</v>
      </c>
      <c r="G2333" s="13">
        <v>2182105.61</v>
      </c>
      <c r="H2333" s="13">
        <v>4574560.9400000004</v>
      </c>
      <c r="I2333" s="13">
        <v>6756666.5499999998</v>
      </c>
      <c r="J2333" s="5">
        <v>38991</v>
      </c>
      <c r="K2333" s="6">
        <f t="shared" si="36"/>
        <v>4559.4236534704778</v>
      </c>
      <c r="L2333" s="51">
        <v>3505</v>
      </c>
      <c r="M2333" s="51" t="s">
        <v>8670</v>
      </c>
      <c r="N2333" s="9">
        <v>3500709</v>
      </c>
      <c r="V2333" s="66"/>
      <c r="W2333" s="66"/>
    </row>
    <row r="2334" spans="1:23" x14ac:dyDescent="0.25">
      <c r="A2334" s="9">
        <v>2333</v>
      </c>
      <c r="B2334" s="9" t="s">
        <v>258</v>
      </c>
      <c r="C2334" s="10" t="s">
        <v>5445</v>
      </c>
      <c r="D2334" s="9">
        <v>3554102</v>
      </c>
      <c r="E2334" s="10" t="s">
        <v>5566</v>
      </c>
      <c r="F2334" s="13">
        <v>645.77</v>
      </c>
      <c r="G2334" s="13">
        <v>73261.240000000005</v>
      </c>
      <c r="H2334" s="13">
        <v>1484514.82</v>
      </c>
      <c r="I2334" s="13">
        <v>1557776.06</v>
      </c>
      <c r="J2334" s="5">
        <v>39173</v>
      </c>
      <c r="K2334" s="6">
        <f t="shared" si="36"/>
        <v>2298.8290258141446</v>
      </c>
      <c r="L2334" s="51">
        <v>3504</v>
      </c>
      <c r="M2334" s="51" t="s">
        <v>8650</v>
      </c>
      <c r="N2334" s="9">
        <v>3554102</v>
      </c>
      <c r="V2334" s="66"/>
      <c r="W2334" s="66"/>
    </row>
    <row r="2335" spans="1:23" x14ac:dyDescent="0.25">
      <c r="A2335" s="9">
        <v>2334</v>
      </c>
      <c r="B2335" s="9" t="s">
        <v>104</v>
      </c>
      <c r="C2335" s="10" t="s">
        <v>1586</v>
      </c>
      <c r="D2335" s="9">
        <v>4106001</v>
      </c>
      <c r="E2335" s="10" t="s">
        <v>534</v>
      </c>
      <c r="F2335" s="13">
        <v>951.24</v>
      </c>
      <c r="G2335" s="13">
        <v>477092.28</v>
      </c>
      <c r="H2335" s="13">
        <v>5998979.2400000002</v>
      </c>
      <c r="I2335" s="13">
        <v>6476071.5199999996</v>
      </c>
      <c r="J2335" s="5">
        <v>39052</v>
      </c>
      <c r="K2335" s="6">
        <f t="shared" si="36"/>
        <v>6306.4833690761534</v>
      </c>
      <c r="L2335" s="51">
        <v>3505</v>
      </c>
      <c r="M2335" s="51" t="s">
        <v>8670</v>
      </c>
      <c r="N2335" s="9">
        <v>4106001</v>
      </c>
      <c r="V2335" s="66"/>
      <c r="W2335" s="66"/>
    </row>
    <row r="2336" spans="1:23" x14ac:dyDescent="0.25">
      <c r="A2336" s="9">
        <v>2335</v>
      </c>
      <c r="B2336" s="9" t="s">
        <v>104</v>
      </c>
      <c r="C2336" s="10" t="s">
        <v>1572</v>
      </c>
      <c r="D2336" s="9">
        <v>4121000</v>
      </c>
      <c r="E2336" s="10" t="s">
        <v>5569</v>
      </c>
      <c r="F2336" s="13">
        <v>2107.8200000000002</v>
      </c>
      <c r="G2336" s="13">
        <v>60902.14</v>
      </c>
      <c r="H2336" s="13">
        <v>13942006.76</v>
      </c>
      <c r="I2336" s="13">
        <v>14002908.9</v>
      </c>
      <c r="J2336" s="5">
        <v>38384</v>
      </c>
      <c r="K2336" s="6">
        <f t="shared" si="36"/>
        <v>6614.4199979125342</v>
      </c>
      <c r="L2336" s="51">
        <v>4101</v>
      </c>
      <c r="M2336" s="51" t="s">
        <v>8671</v>
      </c>
      <c r="N2336" s="9">
        <v>4121000</v>
      </c>
      <c r="V2336" s="66"/>
      <c r="W2336" s="66"/>
    </row>
    <row r="2337" spans="1:23" x14ac:dyDescent="0.25">
      <c r="A2337" s="9">
        <v>2336</v>
      </c>
      <c r="B2337" s="9" t="s">
        <v>104</v>
      </c>
      <c r="C2337" s="10" t="s">
        <v>3126</v>
      </c>
      <c r="D2337" s="9">
        <v>4125100</v>
      </c>
      <c r="E2337" s="10" t="s">
        <v>5343</v>
      </c>
      <c r="F2337" s="13">
        <v>232.67</v>
      </c>
      <c r="G2337" s="13">
        <v>1339.08</v>
      </c>
      <c r="H2337" s="13">
        <v>909536.25</v>
      </c>
      <c r="I2337" s="13">
        <v>910875.33</v>
      </c>
      <c r="J2337" s="5">
        <v>38565</v>
      </c>
      <c r="K2337" s="6">
        <f t="shared" si="36"/>
        <v>3909.12558559333</v>
      </c>
      <c r="L2337" s="51">
        <v>4103</v>
      </c>
      <c r="M2337" s="51" t="s">
        <v>8642</v>
      </c>
      <c r="N2337" s="9">
        <v>4125100</v>
      </c>
      <c r="V2337" s="66"/>
      <c r="W2337" s="66"/>
    </row>
    <row r="2338" spans="1:23" x14ac:dyDescent="0.25">
      <c r="A2338" s="9">
        <v>2337</v>
      </c>
      <c r="B2338" s="9" t="s">
        <v>104</v>
      </c>
      <c r="C2338" s="10" t="s">
        <v>5572</v>
      </c>
      <c r="D2338" s="9">
        <v>4111803</v>
      </c>
      <c r="E2338" s="10" t="s">
        <v>5573</v>
      </c>
      <c r="F2338" s="13">
        <v>786.04</v>
      </c>
      <c r="G2338" s="13">
        <v>1219658.3999999999</v>
      </c>
      <c r="H2338" s="13">
        <v>5188921.3600000003</v>
      </c>
      <c r="I2338" s="13">
        <v>6408579.7599999998</v>
      </c>
      <c r="J2338" s="5">
        <v>39539</v>
      </c>
      <c r="K2338" s="6">
        <f t="shared" si="36"/>
        <v>6601.3451732736257</v>
      </c>
      <c r="L2338" s="51">
        <v>3505</v>
      </c>
      <c r="M2338" s="51" t="s">
        <v>8670</v>
      </c>
      <c r="N2338" s="9">
        <v>4111803</v>
      </c>
      <c r="V2338" s="66"/>
      <c r="W2338" s="66"/>
    </row>
    <row r="2339" spans="1:23" x14ac:dyDescent="0.25">
      <c r="A2339" s="9">
        <v>2338</v>
      </c>
      <c r="B2339" s="9" t="s">
        <v>104</v>
      </c>
      <c r="C2339" s="10" t="s">
        <v>5572</v>
      </c>
      <c r="D2339" s="9">
        <v>4111803</v>
      </c>
      <c r="E2339" s="10" t="s">
        <v>5575</v>
      </c>
      <c r="F2339" s="13">
        <v>1109.77</v>
      </c>
      <c r="G2339" s="13">
        <v>775792.64000000001</v>
      </c>
      <c r="H2339" s="13">
        <v>7572925.0499999998</v>
      </c>
      <c r="I2339" s="13">
        <v>8348717.6900000004</v>
      </c>
      <c r="J2339" s="5">
        <v>39387</v>
      </c>
      <c r="K2339" s="6">
        <f t="shared" si="36"/>
        <v>6823.8689548284783</v>
      </c>
      <c r="L2339" s="51">
        <v>3505</v>
      </c>
      <c r="M2339" s="51" t="s">
        <v>8670</v>
      </c>
      <c r="N2339" s="9">
        <v>4111803</v>
      </c>
      <c r="V2339" s="66"/>
      <c r="W2339" s="66"/>
    </row>
    <row r="2340" spans="1:23" x14ac:dyDescent="0.25">
      <c r="A2340" s="9">
        <v>2339</v>
      </c>
      <c r="B2340" s="9" t="s">
        <v>104</v>
      </c>
      <c r="C2340" s="10" t="s">
        <v>2888</v>
      </c>
      <c r="D2340" s="9">
        <v>4108908</v>
      </c>
      <c r="E2340" s="10" t="s">
        <v>5577</v>
      </c>
      <c r="F2340" s="13">
        <v>1231.78</v>
      </c>
      <c r="G2340" s="13">
        <v>1084903.79</v>
      </c>
      <c r="H2340" s="13">
        <v>8135467.2199999997</v>
      </c>
      <c r="I2340" s="13">
        <v>9220371.0099999998</v>
      </c>
      <c r="J2340" s="5">
        <v>39417</v>
      </c>
      <c r="K2340" s="6">
        <f t="shared" si="36"/>
        <v>6604.6430531426067</v>
      </c>
      <c r="L2340" s="51">
        <v>4101</v>
      </c>
      <c r="M2340" s="51" t="s">
        <v>8671</v>
      </c>
      <c r="N2340" s="9">
        <v>4108908</v>
      </c>
      <c r="V2340" s="66"/>
      <c r="W2340" s="66"/>
    </row>
    <row r="2341" spans="1:23" x14ac:dyDescent="0.25">
      <c r="A2341" s="9">
        <v>2340</v>
      </c>
      <c r="B2341" s="9" t="s">
        <v>104</v>
      </c>
      <c r="C2341" s="10" t="s">
        <v>3302</v>
      </c>
      <c r="D2341" s="9">
        <v>4113205</v>
      </c>
      <c r="E2341" s="10" t="s">
        <v>5579</v>
      </c>
      <c r="F2341" s="13">
        <v>1727.15</v>
      </c>
      <c r="G2341" s="13">
        <v>295904.53000000003</v>
      </c>
      <c r="H2341" s="13">
        <v>4528406.3099999996</v>
      </c>
      <c r="I2341" s="13">
        <v>4824310.84</v>
      </c>
      <c r="J2341" s="5">
        <v>37408</v>
      </c>
      <c r="K2341" s="6">
        <f t="shared" si="36"/>
        <v>2621.8952088701035</v>
      </c>
      <c r="L2341" s="51">
        <v>4103</v>
      </c>
      <c r="M2341" s="51" t="s">
        <v>8642</v>
      </c>
      <c r="N2341" s="9">
        <v>4113205</v>
      </c>
      <c r="V2341" s="66"/>
      <c r="W2341" s="66"/>
    </row>
    <row r="2342" spans="1:23" x14ac:dyDescent="0.25">
      <c r="A2342" s="9">
        <v>2341</v>
      </c>
      <c r="B2342" s="9" t="s">
        <v>104</v>
      </c>
      <c r="C2342" s="10" t="s">
        <v>782</v>
      </c>
      <c r="D2342" s="9">
        <v>4113734</v>
      </c>
      <c r="E2342" s="10" t="s">
        <v>5581</v>
      </c>
      <c r="F2342" s="13">
        <v>298.82</v>
      </c>
      <c r="G2342" s="13">
        <v>187507.16</v>
      </c>
      <c r="H2342" s="13">
        <v>1747963.38</v>
      </c>
      <c r="I2342" s="13">
        <v>1935470.54</v>
      </c>
      <c r="J2342" s="5">
        <v>38200</v>
      </c>
      <c r="K2342" s="6">
        <f t="shared" si="36"/>
        <v>5849.5528411752894</v>
      </c>
      <c r="L2342" s="51">
        <v>4101</v>
      </c>
      <c r="M2342" s="51" t="s">
        <v>8671</v>
      </c>
      <c r="N2342" s="9">
        <v>4113734</v>
      </c>
      <c r="V2342" s="66"/>
      <c r="W2342" s="66"/>
    </row>
    <row r="2343" spans="1:23" x14ac:dyDescent="0.25">
      <c r="A2343" s="9">
        <v>2342</v>
      </c>
      <c r="B2343" s="9" t="s">
        <v>104</v>
      </c>
      <c r="C2343" s="10" t="s">
        <v>489</v>
      </c>
      <c r="D2343" s="9">
        <v>4104402</v>
      </c>
      <c r="E2343" s="10" t="s">
        <v>418</v>
      </c>
      <c r="F2343" s="13">
        <v>1564.87</v>
      </c>
      <c r="G2343" s="13">
        <v>246673.7</v>
      </c>
      <c r="H2343" s="13">
        <v>7841883.7999999998</v>
      </c>
      <c r="I2343" s="13">
        <v>8088557.5</v>
      </c>
      <c r="J2343" s="5">
        <v>38626</v>
      </c>
      <c r="K2343" s="6">
        <f t="shared" si="36"/>
        <v>5011.2046368068914</v>
      </c>
      <c r="L2343" s="51">
        <v>4103</v>
      </c>
      <c r="M2343" s="51" t="s">
        <v>8642</v>
      </c>
      <c r="N2343" s="9">
        <v>4104402</v>
      </c>
      <c r="V2343" s="66"/>
      <c r="W2343" s="66"/>
    </row>
    <row r="2344" spans="1:23" x14ac:dyDescent="0.25">
      <c r="A2344" s="9">
        <v>2343</v>
      </c>
      <c r="B2344" s="9" t="s">
        <v>104</v>
      </c>
      <c r="C2344" s="10" t="s">
        <v>3302</v>
      </c>
      <c r="D2344" s="9">
        <v>4113205</v>
      </c>
      <c r="E2344" s="10" t="s">
        <v>5584</v>
      </c>
      <c r="F2344" s="13">
        <v>222.64</v>
      </c>
      <c r="G2344" s="13">
        <v>62554.04</v>
      </c>
      <c r="H2344" s="13">
        <v>511035.92</v>
      </c>
      <c r="I2344" s="13">
        <v>573589.96</v>
      </c>
      <c r="J2344" s="5">
        <v>37438</v>
      </c>
      <c r="K2344" s="6">
        <f t="shared" si="36"/>
        <v>2295.3463887890766</v>
      </c>
      <c r="L2344" s="51">
        <v>4103</v>
      </c>
      <c r="M2344" s="51" t="s">
        <v>8642</v>
      </c>
      <c r="N2344" s="9">
        <v>4113205</v>
      </c>
      <c r="V2344" s="66"/>
      <c r="W2344" s="66"/>
    </row>
    <row r="2345" spans="1:23" x14ac:dyDescent="0.25">
      <c r="A2345" s="9">
        <v>2344</v>
      </c>
      <c r="B2345" s="9" t="s">
        <v>104</v>
      </c>
      <c r="C2345" s="10" t="s">
        <v>852</v>
      </c>
      <c r="D2345" s="9">
        <v>4121752</v>
      </c>
      <c r="E2345" s="10" t="s">
        <v>5586</v>
      </c>
      <c r="F2345" s="13">
        <v>2619.8200000000002</v>
      </c>
      <c r="G2345" s="13">
        <v>21886.799999999999</v>
      </c>
      <c r="H2345" s="13">
        <v>6569562.4100000001</v>
      </c>
      <c r="I2345" s="13">
        <v>6591449.21</v>
      </c>
      <c r="J2345" s="5">
        <v>38777</v>
      </c>
      <c r="K2345" s="6">
        <f t="shared" si="36"/>
        <v>2507.6388492339165</v>
      </c>
      <c r="L2345" s="51">
        <v>4103</v>
      </c>
      <c r="M2345" s="51" t="s">
        <v>8642</v>
      </c>
      <c r="N2345" s="9">
        <v>4121752</v>
      </c>
      <c r="V2345" s="66"/>
      <c r="W2345" s="66"/>
    </row>
    <row r="2346" spans="1:23" x14ac:dyDescent="0.25">
      <c r="A2346" s="9">
        <v>2345</v>
      </c>
      <c r="B2346" s="9" t="s">
        <v>104</v>
      </c>
      <c r="C2346" s="10" t="s">
        <v>5588</v>
      </c>
      <c r="D2346" s="9">
        <v>4103040</v>
      </c>
      <c r="E2346" s="10" t="s">
        <v>5589</v>
      </c>
      <c r="F2346" s="13">
        <v>96.23</v>
      </c>
      <c r="G2346" s="13">
        <v>0</v>
      </c>
      <c r="H2346" s="13">
        <v>737434.21</v>
      </c>
      <c r="I2346" s="13">
        <v>737434.21</v>
      </c>
      <c r="J2346" s="5">
        <v>38169</v>
      </c>
      <c r="K2346" s="6">
        <f t="shared" si="36"/>
        <v>7663.2464927777191</v>
      </c>
      <c r="L2346" s="51">
        <v>4103</v>
      </c>
      <c r="M2346" s="51" t="s">
        <v>8642</v>
      </c>
      <c r="N2346" s="9">
        <v>4103040</v>
      </c>
      <c r="V2346" s="66"/>
      <c r="W2346" s="66"/>
    </row>
    <row r="2347" spans="1:23" x14ac:dyDescent="0.25">
      <c r="A2347" s="9">
        <v>2346</v>
      </c>
      <c r="B2347" s="9" t="s">
        <v>104</v>
      </c>
      <c r="C2347" s="10" t="s">
        <v>322</v>
      </c>
      <c r="D2347" s="9">
        <v>4117305</v>
      </c>
      <c r="E2347" s="10" t="s">
        <v>303</v>
      </c>
      <c r="F2347" s="13">
        <v>639.79</v>
      </c>
      <c r="G2347" s="13">
        <v>200786.54</v>
      </c>
      <c r="H2347" s="13">
        <v>3846792.61</v>
      </c>
      <c r="I2347" s="13">
        <v>4047579.15</v>
      </c>
      <c r="J2347" s="5">
        <v>38292</v>
      </c>
      <c r="K2347" s="6">
        <f t="shared" si="36"/>
        <v>6012.5863330155207</v>
      </c>
      <c r="L2347" s="51">
        <v>3505</v>
      </c>
      <c r="M2347" s="51" t="s">
        <v>8670</v>
      </c>
      <c r="N2347" s="9">
        <v>4117305</v>
      </c>
      <c r="V2347" s="66"/>
      <c r="W2347" s="66"/>
    </row>
    <row r="2348" spans="1:23" x14ac:dyDescent="0.25">
      <c r="A2348" s="9">
        <v>2347</v>
      </c>
      <c r="B2348" s="9" t="s">
        <v>104</v>
      </c>
      <c r="C2348" s="10" t="s">
        <v>5592</v>
      </c>
      <c r="D2348" s="9">
        <v>4128807</v>
      </c>
      <c r="E2348" s="10" t="s">
        <v>5593</v>
      </c>
      <c r="F2348" s="13">
        <v>330.81</v>
      </c>
      <c r="G2348" s="13">
        <v>220643.32</v>
      </c>
      <c r="H2348" s="13">
        <v>1785310.37</v>
      </c>
      <c r="I2348" s="13">
        <v>2005953.69</v>
      </c>
      <c r="J2348" s="5">
        <v>39203</v>
      </c>
      <c r="K2348" s="6">
        <f t="shared" si="36"/>
        <v>5396.7847707143073</v>
      </c>
      <c r="L2348" s="51">
        <v>4101</v>
      </c>
      <c r="M2348" s="51" t="s">
        <v>8671</v>
      </c>
      <c r="N2348" s="9">
        <v>4128807</v>
      </c>
      <c r="V2348" s="66"/>
      <c r="W2348" s="66"/>
    </row>
    <row r="2349" spans="1:23" x14ac:dyDescent="0.25">
      <c r="A2349" s="9">
        <v>2348</v>
      </c>
      <c r="B2349" s="9" t="s">
        <v>104</v>
      </c>
      <c r="C2349" s="10" t="s">
        <v>5595</v>
      </c>
      <c r="D2349" s="9">
        <v>4100905</v>
      </c>
      <c r="E2349" s="10" t="s">
        <v>5596</v>
      </c>
      <c r="F2349" s="13">
        <v>1121.43</v>
      </c>
      <c r="G2349" s="13">
        <v>592164.68000000005</v>
      </c>
      <c r="H2349" s="13">
        <v>7731297.8799999999</v>
      </c>
      <c r="I2349" s="13">
        <v>8323462.5599999996</v>
      </c>
      <c r="J2349" s="5">
        <v>38473</v>
      </c>
      <c r="K2349" s="6">
        <f t="shared" si="36"/>
        <v>6894.1421934494347</v>
      </c>
      <c r="L2349" s="51">
        <v>4101</v>
      </c>
      <c r="M2349" s="51" t="s">
        <v>8671</v>
      </c>
      <c r="N2349" s="9">
        <v>4100905</v>
      </c>
      <c r="V2349" s="66"/>
      <c r="W2349" s="66"/>
    </row>
    <row r="2350" spans="1:23" x14ac:dyDescent="0.25">
      <c r="A2350" s="9">
        <v>2349</v>
      </c>
      <c r="B2350" s="9" t="s">
        <v>104</v>
      </c>
      <c r="C2350" s="10" t="s">
        <v>626</v>
      </c>
      <c r="D2350" s="9">
        <v>4114401</v>
      </c>
      <c r="E2350" s="10" t="s">
        <v>5598</v>
      </c>
      <c r="F2350" s="13">
        <v>735.45</v>
      </c>
      <c r="G2350" s="13">
        <v>0</v>
      </c>
      <c r="H2350" s="13">
        <v>3033272.11</v>
      </c>
      <c r="I2350" s="13">
        <v>3033272.11</v>
      </c>
      <c r="J2350" s="5">
        <v>38292</v>
      </c>
      <c r="K2350" s="6">
        <f t="shared" si="36"/>
        <v>4124.3757019511859</v>
      </c>
      <c r="L2350" s="51">
        <v>4104</v>
      </c>
      <c r="M2350" s="51" t="s">
        <v>8625</v>
      </c>
      <c r="N2350" s="9">
        <v>4114401</v>
      </c>
      <c r="V2350" s="66"/>
      <c r="W2350" s="66"/>
    </row>
    <row r="2351" spans="1:23" x14ac:dyDescent="0.25">
      <c r="A2351" s="9">
        <v>2350</v>
      </c>
      <c r="B2351" s="9" t="s">
        <v>104</v>
      </c>
      <c r="C2351" s="10" t="s">
        <v>626</v>
      </c>
      <c r="D2351" s="9">
        <v>4114401</v>
      </c>
      <c r="E2351" s="10" t="s">
        <v>5600</v>
      </c>
      <c r="F2351" s="13">
        <v>427.43</v>
      </c>
      <c r="G2351" s="13">
        <v>18259.099999999999</v>
      </c>
      <c r="H2351" s="13">
        <v>1893098.08</v>
      </c>
      <c r="I2351" s="13">
        <v>1911357.18</v>
      </c>
      <c r="J2351" s="5">
        <v>39022</v>
      </c>
      <c r="K2351" s="6">
        <f t="shared" si="36"/>
        <v>4429.0248227779985</v>
      </c>
      <c r="L2351" s="51">
        <v>4104</v>
      </c>
      <c r="M2351" s="51" t="s">
        <v>8625</v>
      </c>
      <c r="N2351" s="9">
        <v>4114401</v>
      </c>
      <c r="V2351" s="66"/>
      <c r="W2351" s="66"/>
    </row>
    <row r="2352" spans="1:23" x14ac:dyDescent="0.25">
      <c r="A2352" s="9">
        <v>2351</v>
      </c>
      <c r="B2352" s="9" t="s">
        <v>104</v>
      </c>
      <c r="C2352" s="10" t="s">
        <v>1539</v>
      </c>
      <c r="D2352" s="9">
        <v>4113254</v>
      </c>
      <c r="E2352" s="10" t="s">
        <v>5602</v>
      </c>
      <c r="F2352" s="13">
        <v>557.22</v>
      </c>
      <c r="G2352" s="13">
        <v>318783.40000000002</v>
      </c>
      <c r="H2352" s="13">
        <v>2414040.34</v>
      </c>
      <c r="I2352" s="13">
        <v>2732823.74</v>
      </c>
      <c r="J2352" s="5">
        <v>39326</v>
      </c>
      <c r="K2352" s="6">
        <f t="shared" si="36"/>
        <v>4332.2930619862882</v>
      </c>
      <c r="L2352" s="51">
        <v>4104</v>
      </c>
      <c r="M2352" s="51" t="s">
        <v>8625</v>
      </c>
      <c r="N2352" s="9">
        <v>4113254</v>
      </c>
      <c r="V2352" s="66"/>
      <c r="W2352" s="66"/>
    </row>
    <row r="2353" spans="1:23" x14ac:dyDescent="0.25">
      <c r="A2353" s="9">
        <v>2352</v>
      </c>
      <c r="B2353" s="9" t="s">
        <v>104</v>
      </c>
      <c r="C2353" s="10" t="s">
        <v>1572</v>
      </c>
      <c r="D2353" s="9">
        <v>4121000</v>
      </c>
      <c r="E2353" s="10" t="s">
        <v>1573</v>
      </c>
      <c r="F2353" s="13">
        <v>1072.58</v>
      </c>
      <c r="G2353" s="13">
        <v>80439.45</v>
      </c>
      <c r="H2353" s="13">
        <v>7199935.0800000001</v>
      </c>
      <c r="I2353" s="13">
        <v>7280374.5300000003</v>
      </c>
      <c r="J2353" s="5">
        <v>39387</v>
      </c>
      <c r="K2353" s="6">
        <f t="shared" si="36"/>
        <v>6712.7254656995292</v>
      </c>
      <c r="L2353" s="51">
        <v>4101</v>
      </c>
      <c r="M2353" s="51" t="s">
        <v>8671</v>
      </c>
      <c r="N2353" s="9">
        <v>4121000</v>
      </c>
      <c r="V2353" s="66"/>
      <c r="W2353" s="66"/>
    </row>
    <row r="2354" spans="1:23" x14ac:dyDescent="0.25">
      <c r="A2354" s="9">
        <v>2353</v>
      </c>
      <c r="B2354" s="9" t="s">
        <v>104</v>
      </c>
      <c r="C2354" s="10" t="s">
        <v>5605</v>
      </c>
      <c r="D2354" s="9">
        <v>4105102</v>
      </c>
      <c r="E2354" s="10" t="s">
        <v>5606</v>
      </c>
      <c r="F2354" s="13">
        <v>480.55</v>
      </c>
      <c r="G2354" s="13">
        <v>165394.79</v>
      </c>
      <c r="H2354" s="13">
        <v>4314752.72</v>
      </c>
      <c r="I2354" s="13">
        <v>4480147.51</v>
      </c>
      <c r="J2354" s="5">
        <v>38384</v>
      </c>
      <c r="K2354" s="6">
        <f t="shared" si="36"/>
        <v>8978.7799812714584</v>
      </c>
      <c r="L2354" s="51">
        <v>4101</v>
      </c>
      <c r="M2354" s="51" t="s">
        <v>8671</v>
      </c>
      <c r="N2354" s="9">
        <v>4105102</v>
      </c>
      <c r="V2354" s="66"/>
      <c r="W2354" s="66"/>
    </row>
    <row r="2355" spans="1:23" x14ac:dyDescent="0.25">
      <c r="A2355" s="9">
        <v>2354</v>
      </c>
      <c r="B2355" s="9" t="s">
        <v>104</v>
      </c>
      <c r="C2355" s="10" t="s">
        <v>5608</v>
      </c>
      <c r="D2355" s="9">
        <v>4127007</v>
      </c>
      <c r="E2355" s="10" t="s">
        <v>5609</v>
      </c>
      <c r="F2355" s="13">
        <v>1335.3</v>
      </c>
      <c r="G2355" s="13">
        <v>283701.12</v>
      </c>
      <c r="H2355" s="13">
        <v>1475293.89</v>
      </c>
      <c r="I2355" s="13">
        <v>1758995.01</v>
      </c>
      <c r="J2355" s="5">
        <v>36800</v>
      </c>
      <c r="K2355" s="6">
        <f t="shared" si="36"/>
        <v>1104.8407773534036</v>
      </c>
      <c r="L2355" s="51">
        <v>4103</v>
      </c>
      <c r="M2355" s="51" t="s">
        <v>8642</v>
      </c>
      <c r="N2355" s="9">
        <v>4127007</v>
      </c>
      <c r="V2355" s="66"/>
      <c r="W2355" s="66"/>
    </row>
    <row r="2356" spans="1:23" x14ac:dyDescent="0.25">
      <c r="A2356" s="9">
        <v>2355</v>
      </c>
      <c r="B2356" s="9" t="s">
        <v>104</v>
      </c>
      <c r="C2356" s="10" t="s">
        <v>489</v>
      </c>
      <c r="D2356" s="9">
        <v>4104402</v>
      </c>
      <c r="E2356" s="10" t="s">
        <v>526</v>
      </c>
      <c r="F2356" s="13">
        <v>1056</v>
      </c>
      <c r="G2356" s="13">
        <v>191717.6</v>
      </c>
      <c r="H2356" s="13">
        <v>7408163.8499999996</v>
      </c>
      <c r="I2356" s="13">
        <v>7599881.4500000002</v>
      </c>
      <c r="J2356" s="5">
        <v>39356</v>
      </c>
      <c r="K2356" s="6">
        <f t="shared" si="36"/>
        <v>7015.3066761363634</v>
      </c>
      <c r="L2356" s="51">
        <v>4103</v>
      </c>
      <c r="M2356" s="51" t="s">
        <v>8642</v>
      </c>
      <c r="N2356" s="9">
        <v>4104402</v>
      </c>
      <c r="V2356" s="66"/>
      <c r="W2356" s="66"/>
    </row>
    <row r="2357" spans="1:23" x14ac:dyDescent="0.25">
      <c r="A2357" s="9">
        <v>2356</v>
      </c>
      <c r="B2357" s="9" t="s">
        <v>104</v>
      </c>
      <c r="C2357" s="10" t="s">
        <v>578</v>
      </c>
      <c r="D2357" s="9">
        <v>4104808</v>
      </c>
      <c r="E2357" s="10" t="s">
        <v>5612</v>
      </c>
      <c r="F2357" s="13">
        <v>930.85</v>
      </c>
      <c r="G2357" s="13">
        <v>90245.37</v>
      </c>
      <c r="H2357" s="13">
        <v>9948199.6699999999</v>
      </c>
      <c r="I2357" s="13">
        <v>10038445.039999999</v>
      </c>
      <c r="J2357" s="5">
        <v>39356</v>
      </c>
      <c r="K2357" s="6">
        <f t="shared" si="36"/>
        <v>10687.221002309716</v>
      </c>
      <c r="L2357" s="51">
        <v>4104</v>
      </c>
      <c r="M2357" s="51" t="s">
        <v>8625</v>
      </c>
      <c r="N2357" s="9">
        <v>4104808</v>
      </c>
      <c r="V2357" s="66"/>
      <c r="W2357" s="66"/>
    </row>
    <row r="2358" spans="1:23" x14ac:dyDescent="0.25">
      <c r="A2358" s="9">
        <v>2357</v>
      </c>
      <c r="B2358" s="9" t="s">
        <v>104</v>
      </c>
      <c r="C2358" s="10" t="s">
        <v>2879</v>
      </c>
      <c r="D2358" s="9">
        <v>4119707</v>
      </c>
      <c r="E2358" s="10" t="s">
        <v>1189</v>
      </c>
      <c r="F2358" s="13">
        <v>2755.74</v>
      </c>
      <c r="G2358" s="13">
        <v>32121.86</v>
      </c>
      <c r="H2358" s="13">
        <v>15104219.710000001</v>
      </c>
      <c r="I2358" s="13">
        <v>15136341.57</v>
      </c>
      <c r="J2358" s="5">
        <v>38961</v>
      </c>
      <c r="K2358" s="6">
        <f t="shared" si="36"/>
        <v>5481.0031824482721</v>
      </c>
      <c r="L2358" s="51">
        <v>4101</v>
      </c>
      <c r="M2358" s="51" t="s">
        <v>8671</v>
      </c>
      <c r="N2358" s="9">
        <v>4119707</v>
      </c>
      <c r="V2358" s="66"/>
      <c r="W2358" s="66"/>
    </row>
    <row r="2359" spans="1:23" x14ac:dyDescent="0.25">
      <c r="A2359" s="9">
        <v>2358</v>
      </c>
      <c r="B2359" s="9" t="s">
        <v>44</v>
      </c>
      <c r="C2359" s="10" t="s">
        <v>5616</v>
      </c>
      <c r="D2359" s="9">
        <v>2101707</v>
      </c>
      <c r="E2359" s="10" t="s">
        <v>5617</v>
      </c>
      <c r="F2359" s="13">
        <v>3368.94</v>
      </c>
      <c r="G2359" s="13">
        <v>0</v>
      </c>
      <c r="H2359" s="13">
        <v>232355.75</v>
      </c>
      <c r="I2359" s="13">
        <v>232355.75</v>
      </c>
      <c r="J2359" s="5">
        <v>38139</v>
      </c>
      <c r="K2359" s="6">
        <f t="shared" si="36"/>
        <v>68.969987592536526</v>
      </c>
      <c r="L2359" s="51">
        <v>2103</v>
      </c>
      <c r="M2359" s="51" t="s">
        <v>8685</v>
      </c>
      <c r="N2359" s="9">
        <v>2101707</v>
      </c>
      <c r="V2359" s="66"/>
      <c r="W2359" s="66"/>
    </row>
    <row r="2360" spans="1:23" x14ac:dyDescent="0.25">
      <c r="A2360" s="9">
        <v>2359</v>
      </c>
      <c r="B2360" s="9" t="s">
        <v>44</v>
      </c>
      <c r="C2360" s="10" t="s">
        <v>5616</v>
      </c>
      <c r="D2360" s="9">
        <v>2101707</v>
      </c>
      <c r="E2360" s="10" t="s">
        <v>5619</v>
      </c>
      <c r="F2360" s="13">
        <v>5281.13</v>
      </c>
      <c r="G2360" s="13">
        <v>0</v>
      </c>
      <c r="H2360" s="13">
        <v>320972.01</v>
      </c>
      <c r="I2360" s="13">
        <v>320972.01</v>
      </c>
      <c r="J2360" s="5">
        <v>38139</v>
      </c>
      <c r="K2360" s="6">
        <f t="shared" si="36"/>
        <v>60.777146178942765</v>
      </c>
      <c r="L2360" s="51">
        <v>2103</v>
      </c>
      <c r="M2360" s="51" t="s">
        <v>8685</v>
      </c>
      <c r="N2360" s="9">
        <v>2101707</v>
      </c>
      <c r="V2360" s="66"/>
      <c r="W2360" s="66"/>
    </row>
    <row r="2361" spans="1:23" x14ac:dyDescent="0.25">
      <c r="A2361" s="9">
        <v>2360</v>
      </c>
      <c r="B2361" s="9" t="s">
        <v>114</v>
      </c>
      <c r="C2361" s="10" t="s">
        <v>5621</v>
      </c>
      <c r="D2361" s="9">
        <v>5103502</v>
      </c>
      <c r="E2361" s="10" t="s">
        <v>5622</v>
      </c>
      <c r="F2361" s="13">
        <v>571.61</v>
      </c>
      <c r="G2361" s="13">
        <v>127344.63</v>
      </c>
      <c r="H2361" s="13">
        <v>179812.43</v>
      </c>
      <c r="I2361" s="13">
        <v>307157.06</v>
      </c>
      <c r="J2361" s="5">
        <v>36434</v>
      </c>
      <c r="K2361" s="6">
        <f t="shared" si="36"/>
        <v>314.57187592939238</v>
      </c>
      <c r="L2361" s="51">
        <v>5103</v>
      </c>
      <c r="M2361" s="51" t="s">
        <v>8627</v>
      </c>
      <c r="N2361" s="9">
        <v>5103502</v>
      </c>
      <c r="V2361" s="66"/>
      <c r="W2361" s="66"/>
    </row>
    <row r="2362" spans="1:23" x14ac:dyDescent="0.25">
      <c r="A2362" s="9">
        <v>2361</v>
      </c>
      <c r="B2362" s="9" t="s">
        <v>262</v>
      </c>
      <c r="C2362" s="10" t="s">
        <v>5625</v>
      </c>
      <c r="D2362" s="9">
        <v>4217808</v>
      </c>
      <c r="E2362" s="10" t="s">
        <v>5626</v>
      </c>
      <c r="F2362" s="13">
        <v>935.07</v>
      </c>
      <c r="G2362" s="13">
        <v>903168.52</v>
      </c>
      <c r="H2362" s="13">
        <v>2878774.92</v>
      </c>
      <c r="I2362" s="13">
        <v>3781943.44</v>
      </c>
      <c r="J2362" s="5">
        <v>39692</v>
      </c>
      <c r="K2362" s="6">
        <f t="shared" si="36"/>
        <v>3078.6731688536684</v>
      </c>
      <c r="L2362" s="51">
        <v>4203</v>
      </c>
      <c r="M2362" s="51" t="s">
        <v>8715</v>
      </c>
      <c r="N2362" s="9">
        <v>4217808</v>
      </c>
      <c r="V2362" s="66"/>
      <c r="W2362" s="66"/>
    </row>
    <row r="2363" spans="1:23" x14ac:dyDescent="0.25">
      <c r="A2363" s="9">
        <v>2362</v>
      </c>
      <c r="B2363" s="9" t="s">
        <v>262</v>
      </c>
      <c r="C2363" s="10" t="s">
        <v>5629</v>
      </c>
      <c r="D2363" s="9">
        <v>4203402</v>
      </c>
      <c r="E2363" s="10" t="s">
        <v>406</v>
      </c>
      <c r="F2363" s="13">
        <v>903.41</v>
      </c>
      <c r="G2363" s="13">
        <v>141866.82999999999</v>
      </c>
      <c r="H2363" s="13">
        <v>3814190.95</v>
      </c>
      <c r="I2363" s="13">
        <v>3956057.78</v>
      </c>
      <c r="J2363" s="5">
        <v>39417</v>
      </c>
      <c r="K2363" s="6">
        <f t="shared" si="36"/>
        <v>4221.9932810130513</v>
      </c>
      <c r="L2363" s="51">
        <v>4303</v>
      </c>
      <c r="M2363" s="51" t="s">
        <v>8663</v>
      </c>
      <c r="N2363" s="9">
        <v>4203402</v>
      </c>
      <c r="V2363" s="66"/>
      <c r="W2363" s="66"/>
    </row>
    <row r="2364" spans="1:23" x14ac:dyDescent="0.25">
      <c r="A2364" s="9">
        <v>2363</v>
      </c>
      <c r="B2364" s="9" t="s">
        <v>262</v>
      </c>
      <c r="C2364" s="10" t="s">
        <v>265</v>
      </c>
      <c r="D2364" s="9">
        <v>4212270</v>
      </c>
      <c r="E2364" s="10" t="s">
        <v>5631</v>
      </c>
      <c r="F2364" s="13">
        <v>513.58000000000004</v>
      </c>
      <c r="G2364" s="13">
        <v>933300</v>
      </c>
      <c r="H2364" s="13">
        <v>1523891</v>
      </c>
      <c r="I2364" s="13">
        <v>2457191</v>
      </c>
      <c r="J2364" s="5">
        <v>38473</v>
      </c>
      <c r="K2364" s="6">
        <f t="shared" si="36"/>
        <v>2967.193037112037</v>
      </c>
      <c r="L2364" s="51">
        <v>4203</v>
      </c>
      <c r="M2364" s="51" t="s">
        <v>8715</v>
      </c>
      <c r="N2364" s="9">
        <v>4212270</v>
      </c>
      <c r="V2364" s="66"/>
      <c r="W2364" s="66"/>
    </row>
    <row r="2365" spans="1:23" x14ac:dyDescent="0.25">
      <c r="A2365" s="9">
        <v>2364</v>
      </c>
      <c r="B2365" s="9" t="s">
        <v>262</v>
      </c>
      <c r="C2365" s="10" t="s">
        <v>5633</v>
      </c>
      <c r="D2365" s="9">
        <v>4204558</v>
      </c>
      <c r="E2365" s="10" t="s">
        <v>5634</v>
      </c>
      <c r="F2365" s="13">
        <v>1169.03</v>
      </c>
      <c r="G2365" s="13">
        <v>103072.2</v>
      </c>
      <c r="H2365" s="13">
        <v>7268498.1900000004</v>
      </c>
      <c r="I2365" s="13">
        <v>7371570.3899999997</v>
      </c>
      <c r="J2365" s="5">
        <v>38930</v>
      </c>
      <c r="K2365" s="6">
        <f t="shared" si="36"/>
        <v>6217.5463332848603</v>
      </c>
      <c r="L2365" s="51">
        <v>4303</v>
      </c>
      <c r="M2365" s="51" t="s">
        <v>8663</v>
      </c>
      <c r="N2365" s="9">
        <v>4204558</v>
      </c>
      <c r="V2365" s="66"/>
      <c r="W2365" s="66"/>
    </row>
    <row r="2366" spans="1:23" x14ac:dyDescent="0.25">
      <c r="A2366" s="9">
        <v>2365</v>
      </c>
      <c r="B2366" s="9" t="s">
        <v>262</v>
      </c>
      <c r="C2366" s="10" t="s">
        <v>5636</v>
      </c>
      <c r="D2366" s="9">
        <v>4204202</v>
      </c>
      <c r="E2366" s="10" t="s">
        <v>5637</v>
      </c>
      <c r="F2366" s="13">
        <v>382.35</v>
      </c>
      <c r="G2366" s="13">
        <v>102767.02</v>
      </c>
      <c r="H2366" s="13">
        <v>2920086.94</v>
      </c>
      <c r="I2366" s="13">
        <v>3022853.96</v>
      </c>
      <c r="J2366" s="5">
        <v>38838</v>
      </c>
      <c r="K2366" s="6">
        <f t="shared" si="36"/>
        <v>7637.2092062246629</v>
      </c>
      <c r="L2366" s="51">
        <v>4202</v>
      </c>
      <c r="M2366" s="51" t="s">
        <v>8626</v>
      </c>
      <c r="N2366" s="9">
        <v>4204202</v>
      </c>
      <c r="V2366" s="66"/>
      <c r="W2366" s="66"/>
    </row>
    <row r="2367" spans="1:23" x14ac:dyDescent="0.25">
      <c r="A2367" s="9">
        <v>2366</v>
      </c>
      <c r="B2367" s="9" t="s">
        <v>262</v>
      </c>
      <c r="C2367" s="10" t="s">
        <v>5633</v>
      </c>
      <c r="D2367" s="9">
        <v>4204558</v>
      </c>
      <c r="E2367" s="10" t="s">
        <v>5639</v>
      </c>
      <c r="F2367" s="13">
        <v>1314.15</v>
      </c>
      <c r="G2367" s="13">
        <v>1456224.4</v>
      </c>
      <c r="H2367" s="13">
        <v>4327691.3899999997</v>
      </c>
      <c r="I2367" s="13">
        <v>5783915.79</v>
      </c>
      <c r="J2367" s="5">
        <v>39600</v>
      </c>
      <c r="K2367" s="6">
        <f t="shared" si="36"/>
        <v>3293.1487197047518</v>
      </c>
      <c r="L2367" s="51">
        <v>4303</v>
      </c>
      <c r="M2367" s="51" t="s">
        <v>8663</v>
      </c>
      <c r="N2367" s="9">
        <v>4204558</v>
      </c>
      <c r="V2367" s="66"/>
      <c r="W2367" s="66"/>
    </row>
    <row r="2368" spans="1:23" x14ac:dyDescent="0.25">
      <c r="A2368" s="9">
        <v>2367</v>
      </c>
      <c r="B2368" s="9" t="s">
        <v>262</v>
      </c>
      <c r="C2368" s="10" t="s">
        <v>1079</v>
      </c>
      <c r="D2368" s="9">
        <v>4215000</v>
      </c>
      <c r="E2368" s="10" t="s">
        <v>512</v>
      </c>
      <c r="F2368" s="13">
        <v>1397.62</v>
      </c>
      <c r="G2368" s="13">
        <v>568542.56999999995</v>
      </c>
      <c r="H2368" s="13">
        <v>5801642.0999999996</v>
      </c>
      <c r="I2368" s="13">
        <v>6370184.6699999999</v>
      </c>
      <c r="J2368" s="5">
        <v>38930</v>
      </c>
      <c r="K2368" s="6">
        <f t="shared" si="36"/>
        <v>4151.0869191911961</v>
      </c>
      <c r="L2368" s="51">
        <v>4204</v>
      </c>
      <c r="M2368" s="51" t="s">
        <v>8629</v>
      </c>
      <c r="N2368" s="9">
        <v>4215000</v>
      </c>
      <c r="V2368" s="66"/>
      <c r="W2368" s="66"/>
    </row>
    <row r="2369" spans="1:23" x14ac:dyDescent="0.25">
      <c r="A2369" s="9">
        <v>2368</v>
      </c>
      <c r="B2369" s="9" t="s">
        <v>262</v>
      </c>
      <c r="C2369" s="10" t="s">
        <v>5642</v>
      </c>
      <c r="D2369" s="9">
        <v>4205506</v>
      </c>
      <c r="E2369" s="10" t="s">
        <v>5643</v>
      </c>
      <c r="F2369" s="13">
        <v>51.11</v>
      </c>
      <c r="G2369" s="13">
        <v>6379.96</v>
      </c>
      <c r="H2369" s="13">
        <v>88542.47</v>
      </c>
      <c r="I2369" s="13">
        <v>94922.43</v>
      </c>
      <c r="J2369" s="5">
        <v>38200</v>
      </c>
      <c r="K2369" s="6">
        <f t="shared" si="36"/>
        <v>1732.3903345724907</v>
      </c>
      <c r="L2369" s="51">
        <v>4203</v>
      </c>
      <c r="M2369" s="51" t="s">
        <v>8715</v>
      </c>
      <c r="N2369" s="9">
        <v>4205506</v>
      </c>
      <c r="V2369" s="66"/>
      <c r="W2369" s="66"/>
    </row>
    <row r="2370" spans="1:23" x14ac:dyDescent="0.25">
      <c r="A2370" s="9">
        <v>2369</v>
      </c>
      <c r="B2370" s="9" t="s">
        <v>262</v>
      </c>
      <c r="C2370" s="10" t="s">
        <v>5642</v>
      </c>
      <c r="D2370" s="9">
        <v>4205506</v>
      </c>
      <c r="E2370" s="10" t="s">
        <v>5645</v>
      </c>
      <c r="F2370" s="13">
        <v>159.02000000000001</v>
      </c>
      <c r="G2370" s="13">
        <v>94900.92</v>
      </c>
      <c r="H2370" s="13">
        <v>296488.03000000003</v>
      </c>
      <c r="I2370" s="13">
        <v>391388.95</v>
      </c>
      <c r="J2370" s="5">
        <v>38200</v>
      </c>
      <c r="K2370" s="6">
        <f t="shared" si="36"/>
        <v>1864.4700666582821</v>
      </c>
      <c r="L2370" s="51">
        <v>4203</v>
      </c>
      <c r="M2370" s="51" t="s">
        <v>8715</v>
      </c>
      <c r="N2370" s="9">
        <v>4205506</v>
      </c>
      <c r="V2370" s="66"/>
      <c r="W2370" s="66"/>
    </row>
    <row r="2371" spans="1:23" x14ac:dyDescent="0.25">
      <c r="A2371" s="9">
        <v>2370</v>
      </c>
      <c r="B2371" s="9" t="s">
        <v>262</v>
      </c>
      <c r="C2371" s="10" t="s">
        <v>5647</v>
      </c>
      <c r="D2371" s="9">
        <v>4203501</v>
      </c>
      <c r="E2371" s="10" t="s">
        <v>5648</v>
      </c>
      <c r="F2371" s="13">
        <v>443.58</v>
      </c>
      <c r="G2371" s="13">
        <v>382051.24</v>
      </c>
      <c r="H2371" s="13">
        <v>3322728.94</v>
      </c>
      <c r="I2371" s="13">
        <v>3704780.18</v>
      </c>
      <c r="J2371" s="5">
        <v>38078</v>
      </c>
      <c r="K2371" s="6">
        <f t="shared" ref="K2371:K2434" si="37">H2371/F2371</f>
        <v>7490.7095450651523</v>
      </c>
      <c r="L2371" s="51">
        <v>4202</v>
      </c>
      <c r="M2371" s="51" t="s">
        <v>8626</v>
      </c>
      <c r="N2371" s="9">
        <v>4203501</v>
      </c>
      <c r="V2371" s="66"/>
      <c r="W2371" s="66"/>
    </row>
    <row r="2372" spans="1:23" x14ac:dyDescent="0.25">
      <c r="A2372" s="9">
        <v>2371</v>
      </c>
      <c r="B2372" s="9" t="s">
        <v>262</v>
      </c>
      <c r="C2372" s="10" t="s">
        <v>5650</v>
      </c>
      <c r="D2372" s="9">
        <v>4200408</v>
      </c>
      <c r="E2372" s="10" t="s">
        <v>5651</v>
      </c>
      <c r="F2372" s="13">
        <v>246.9</v>
      </c>
      <c r="G2372" s="13">
        <v>2868</v>
      </c>
      <c r="H2372" s="13">
        <v>813786.14</v>
      </c>
      <c r="I2372" s="13">
        <v>816654.14</v>
      </c>
      <c r="J2372" s="5">
        <v>38139</v>
      </c>
      <c r="K2372" s="6">
        <f t="shared" si="37"/>
        <v>3296.0151478331309</v>
      </c>
      <c r="L2372" s="51">
        <v>4203</v>
      </c>
      <c r="M2372" s="51" t="s">
        <v>8715</v>
      </c>
      <c r="N2372" s="9">
        <v>4200408</v>
      </c>
      <c r="V2372" s="66"/>
      <c r="W2372" s="66"/>
    </row>
    <row r="2373" spans="1:23" x14ac:dyDescent="0.25">
      <c r="A2373" s="9">
        <v>2372</v>
      </c>
      <c r="B2373" s="9" t="s">
        <v>262</v>
      </c>
      <c r="C2373" s="10" t="s">
        <v>5650</v>
      </c>
      <c r="D2373" s="9">
        <v>4200408</v>
      </c>
      <c r="E2373" s="10" t="s">
        <v>5653</v>
      </c>
      <c r="F2373" s="13">
        <v>840.89</v>
      </c>
      <c r="G2373" s="13">
        <v>57085.26</v>
      </c>
      <c r="H2373" s="13">
        <v>1488311.09</v>
      </c>
      <c r="I2373" s="13">
        <v>1545396.35</v>
      </c>
      <c r="J2373" s="5">
        <v>38018</v>
      </c>
      <c r="K2373" s="6">
        <f t="shared" si="37"/>
        <v>1769.9236404285937</v>
      </c>
      <c r="L2373" s="51">
        <v>4203</v>
      </c>
      <c r="M2373" s="51" t="s">
        <v>8715</v>
      </c>
      <c r="N2373" s="9">
        <v>4200408</v>
      </c>
      <c r="V2373" s="66"/>
      <c r="W2373" s="66"/>
    </row>
    <row r="2374" spans="1:23" x14ac:dyDescent="0.25">
      <c r="A2374" s="9">
        <v>2373</v>
      </c>
      <c r="B2374" s="9" t="s">
        <v>262</v>
      </c>
      <c r="C2374" s="10" t="s">
        <v>5655</v>
      </c>
      <c r="D2374" s="9">
        <v>4209706</v>
      </c>
      <c r="E2374" s="10" t="s">
        <v>5656</v>
      </c>
      <c r="F2374" s="13">
        <v>212.9</v>
      </c>
      <c r="G2374" s="13">
        <v>0</v>
      </c>
      <c r="H2374" s="13">
        <v>221633.05</v>
      </c>
      <c r="I2374" s="13">
        <v>221633.05</v>
      </c>
      <c r="J2374" s="5">
        <v>37438</v>
      </c>
      <c r="K2374" s="6">
        <f t="shared" si="37"/>
        <v>1041.0194927195867</v>
      </c>
      <c r="L2374" s="51">
        <v>4203</v>
      </c>
      <c r="M2374" s="51" t="s">
        <v>8715</v>
      </c>
      <c r="N2374" s="9">
        <v>4209706</v>
      </c>
      <c r="V2374" s="66"/>
      <c r="W2374" s="66"/>
    </row>
    <row r="2375" spans="1:23" x14ac:dyDescent="0.25">
      <c r="A2375" s="9">
        <v>2374</v>
      </c>
      <c r="B2375" s="9" t="s">
        <v>262</v>
      </c>
      <c r="C2375" s="10" t="s">
        <v>5650</v>
      </c>
      <c r="D2375" s="9">
        <v>4200408</v>
      </c>
      <c r="E2375" s="10" t="s">
        <v>5658</v>
      </c>
      <c r="F2375" s="13">
        <v>430.25</v>
      </c>
      <c r="G2375" s="13">
        <v>27620.83</v>
      </c>
      <c r="H2375" s="13">
        <v>456009.86</v>
      </c>
      <c r="I2375" s="13">
        <v>483630.69</v>
      </c>
      <c r="J2375" s="5">
        <v>37438</v>
      </c>
      <c r="K2375" s="6">
        <f t="shared" si="37"/>
        <v>1059.8718419523532</v>
      </c>
      <c r="L2375" s="51">
        <v>4203</v>
      </c>
      <c r="M2375" s="51" t="s">
        <v>8715</v>
      </c>
      <c r="N2375" s="9">
        <v>4200408</v>
      </c>
      <c r="V2375" s="66"/>
      <c r="W2375" s="66"/>
    </row>
    <row r="2376" spans="1:23" x14ac:dyDescent="0.25">
      <c r="A2376" s="9">
        <v>2375</v>
      </c>
      <c r="B2376" s="9" t="s">
        <v>262</v>
      </c>
      <c r="C2376" s="10" t="s">
        <v>265</v>
      </c>
      <c r="D2376" s="9">
        <v>4212270</v>
      </c>
      <c r="E2376" s="10" t="s">
        <v>5660</v>
      </c>
      <c r="F2376" s="13">
        <v>180.9</v>
      </c>
      <c r="G2376" s="13">
        <v>6997.26</v>
      </c>
      <c r="H2376" s="13">
        <v>108655.87</v>
      </c>
      <c r="I2376" s="13">
        <v>115653.13</v>
      </c>
      <c r="J2376" s="5">
        <v>37956</v>
      </c>
      <c r="K2376" s="6">
        <f t="shared" si="37"/>
        <v>600.64051962410167</v>
      </c>
      <c r="L2376" s="51">
        <v>4203</v>
      </c>
      <c r="M2376" s="51" t="s">
        <v>8715</v>
      </c>
      <c r="N2376" s="9">
        <v>4212270</v>
      </c>
      <c r="V2376" s="66"/>
      <c r="W2376" s="66"/>
    </row>
    <row r="2377" spans="1:23" x14ac:dyDescent="0.25">
      <c r="A2377" s="9">
        <v>2376</v>
      </c>
      <c r="B2377" s="9" t="s">
        <v>262</v>
      </c>
      <c r="C2377" s="10" t="s">
        <v>1308</v>
      </c>
      <c r="D2377" s="9">
        <v>4204806</v>
      </c>
      <c r="E2377" s="10" t="s">
        <v>5662</v>
      </c>
      <c r="F2377" s="13">
        <v>833.39</v>
      </c>
      <c r="G2377" s="13">
        <v>60170.44</v>
      </c>
      <c r="H2377" s="13">
        <v>3884230.72</v>
      </c>
      <c r="I2377" s="13">
        <v>3944401.16</v>
      </c>
      <c r="J2377" s="5">
        <v>38504</v>
      </c>
      <c r="K2377" s="6">
        <f t="shared" si="37"/>
        <v>4660.7599323246022</v>
      </c>
      <c r="L2377" s="51">
        <v>4203</v>
      </c>
      <c r="M2377" s="51" t="s">
        <v>8715</v>
      </c>
      <c r="N2377" s="9">
        <v>4204806</v>
      </c>
      <c r="V2377" s="66"/>
      <c r="W2377" s="66"/>
    </row>
    <row r="2378" spans="1:23" x14ac:dyDescent="0.25">
      <c r="A2378" s="9">
        <v>2377</v>
      </c>
      <c r="B2378" s="9" t="s">
        <v>964</v>
      </c>
      <c r="C2378" s="10" t="s">
        <v>3205</v>
      </c>
      <c r="D2378" s="9">
        <v>3139300</v>
      </c>
      <c r="E2378" s="10" t="s">
        <v>5664</v>
      </c>
      <c r="F2378" s="13">
        <v>980.24</v>
      </c>
      <c r="G2378" s="13">
        <v>10928.52</v>
      </c>
      <c r="H2378" s="13">
        <v>194409.19</v>
      </c>
      <c r="I2378" s="13">
        <v>205337.71</v>
      </c>
      <c r="J2378" s="5">
        <v>36617</v>
      </c>
      <c r="K2378" s="6">
        <f t="shared" si="37"/>
        <v>198.32815432955195</v>
      </c>
      <c r="L2378" s="51">
        <v>3101</v>
      </c>
      <c r="M2378" s="51" t="s">
        <v>8635</v>
      </c>
      <c r="N2378" s="9">
        <v>3139300</v>
      </c>
      <c r="V2378" s="66"/>
      <c r="W2378" s="66"/>
    </row>
    <row r="2379" spans="1:23" x14ac:dyDescent="0.25">
      <c r="A2379" s="9">
        <v>2378</v>
      </c>
      <c r="B2379" s="9" t="s">
        <v>148</v>
      </c>
      <c r="C2379" s="10" t="s">
        <v>5666</v>
      </c>
      <c r="D2379" s="9">
        <v>4318309</v>
      </c>
      <c r="E2379" s="10" t="s">
        <v>5667</v>
      </c>
      <c r="F2379" s="13">
        <v>114.71</v>
      </c>
      <c r="G2379" s="13">
        <v>5948.78</v>
      </c>
      <c r="H2379" s="13">
        <v>600370.65</v>
      </c>
      <c r="I2379" s="13">
        <v>606319.43000000005</v>
      </c>
      <c r="J2379" s="5">
        <v>39479</v>
      </c>
      <c r="K2379" s="6">
        <f t="shared" si="37"/>
        <v>5233.8126580071494</v>
      </c>
      <c r="L2379" s="51">
        <v>4306</v>
      </c>
      <c r="M2379" s="51" t="s">
        <v>8679</v>
      </c>
      <c r="N2379" s="9">
        <v>4318309</v>
      </c>
      <c r="V2379" s="66"/>
      <c r="W2379" s="66"/>
    </row>
    <row r="2380" spans="1:23" x14ac:dyDescent="0.25">
      <c r="A2380" s="9">
        <v>2379</v>
      </c>
      <c r="B2380" s="9" t="s">
        <v>148</v>
      </c>
      <c r="C2380" s="10" t="s">
        <v>5666</v>
      </c>
      <c r="D2380" s="9">
        <v>4318309</v>
      </c>
      <c r="E2380" s="10" t="s">
        <v>5669</v>
      </c>
      <c r="F2380" s="13">
        <v>548.70000000000005</v>
      </c>
      <c r="G2380" s="13">
        <v>73839.42</v>
      </c>
      <c r="H2380" s="13">
        <v>2869935.71</v>
      </c>
      <c r="I2380" s="13">
        <v>2943775.13</v>
      </c>
      <c r="J2380" s="5">
        <v>39479</v>
      </c>
      <c r="K2380" s="6">
        <f t="shared" si="37"/>
        <v>5230.4277565153998</v>
      </c>
      <c r="L2380" s="51">
        <v>4306</v>
      </c>
      <c r="M2380" s="51" t="s">
        <v>8679</v>
      </c>
      <c r="N2380" s="9">
        <v>4318309</v>
      </c>
      <c r="V2380" s="66"/>
      <c r="W2380" s="66"/>
    </row>
    <row r="2381" spans="1:23" x14ac:dyDescent="0.25">
      <c r="A2381" s="9">
        <v>2380</v>
      </c>
      <c r="B2381" s="9" t="s">
        <v>148</v>
      </c>
      <c r="C2381" s="10" t="s">
        <v>5671</v>
      </c>
      <c r="D2381" s="10">
        <v>4316972</v>
      </c>
      <c r="E2381" s="10" t="s">
        <v>5672</v>
      </c>
      <c r="F2381" s="13">
        <v>1522.98</v>
      </c>
      <c r="G2381" s="13">
        <v>739884.27</v>
      </c>
      <c r="H2381" s="13">
        <v>8369800.4400000004</v>
      </c>
      <c r="I2381" s="13">
        <v>9109684.7100000009</v>
      </c>
      <c r="J2381" s="5">
        <v>39448</v>
      </c>
      <c r="K2381" s="6">
        <f t="shared" si="37"/>
        <v>5495.6732458732222</v>
      </c>
      <c r="L2381" s="51">
        <v>4306</v>
      </c>
      <c r="M2381" s="51" t="s">
        <v>8679</v>
      </c>
      <c r="N2381" s="10">
        <v>4316972</v>
      </c>
      <c r="V2381" s="66"/>
      <c r="W2381" s="66"/>
    </row>
    <row r="2382" spans="1:23" x14ac:dyDescent="0.25">
      <c r="A2382" s="9">
        <v>2381</v>
      </c>
      <c r="B2382" s="9" t="s">
        <v>148</v>
      </c>
      <c r="C2382" s="10" t="s">
        <v>5666</v>
      </c>
      <c r="D2382" s="9">
        <v>4318309</v>
      </c>
      <c r="E2382" s="10" t="s">
        <v>5674</v>
      </c>
      <c r="F2382" s="13">
        <v>1996.79</v>
      </c>
      <c r="G2382" s="13">
        <v>333760.08</v>
      </c>
      <c r="H2382" s="13">
        <v>11627038.380000001</v>
      </c>
      <c r="I2382" s="13">
        <v>11960798.460000001</v>
      </c>
      <c r="J2382" s="5">
        <v>39539</v>
      </c>
      <c r="K2382" s="6">
        <f t="shared" si="37"/>
        <v>5822.8648881454737</v>
      </c>
      <c r="L2382" s="51">
        <v>4306</v>
      </c>
      <c r="M2382" s="51" t="s">
        <v>8679</v>
      </c>
      <c r="N2382" s="9">
        <v>4318309</v>
      </c>
      <c r="V2382" s="66"/>
      <c r="W2382" s="66"/>
    </row>
    <row r="2383" spans="1:23" x14ac:dyDescent="0.25">
      <c r="A2383" s="9">
        <v>2382</v>
      </c>
      <c r="B2383" s="9" t="s">
        <v>148</v>
      </c>
      <c r="C2383" s="10" t="s">
        <v>5666</v>
      </c>
      <c r="D2383" s="9">
        <v>4318309</v>
      </c>
      <c r="E2383" s="10" t="s">
        <v>5676</v>
      </c>
      <c r="F2383" s="13">
        <v>4953.13</v>
      </c>
      <c r="G2383" s="13">
        <v>519853.64</v>
      </c>
      <c r="H2383" s="13">
        <v>31160146.359999999</v>
      </c>
      <c r="I2383" s="13">
        <v>31680000</v>
      </c>
      <c r="J2383" s="5">
        <v>39417</v>
      </c>
      <c r="K2383" s="6">
        <f t="shared" si="37"/>
        <v>6291.0011164657499</v>
      </c>
      <c r="L2383" s="51">
        <v>4306</v>
      </c>
      <c r="M2383" s="51" t="s">
        <v>8679</v>
      </c>
      <c r="N2383" s="9">
        <v>4318309</v>
      </c>
      <c r="V2383" s="66"/>
      <c r="W2383" s="66"/>
    </row>
    <row r="2384" spans="1:23" x14ac:dyDescent="0.25">
      <c r="A2384" s="9">
        <v>2383</v>
      </c>
      <c r="B2384" s="9" t="s">
        <v>148</v>
      </c>
      <c r="C2384" s="10" t="s">
        <v>5678</v>
      </c>
      <c r="D2384" s="9">
        <v>4300406</v>
      </c>
      <c r="E2384" s="10" t="s">
        <v>5679</v>
      </c>
      <c r="F2384" s="13">
        <v>1566.65</v>
      </c>
      <c r="G2384" s="13">
        <v>325610.14</v>
      </c>
      <c r="H2384" s="13">
        <v>6565807.6200000001</v>
      </c>
      <c r="I2384" s="13">
        <v>6891417.7599999998</v>
      </c>
      <c r="J2384" s="5">
        <v>39569</v>
      </c>
      <c r="K2384" s="6">
        <f t="shared" si="37"/>
        <v>4190.9856189959464</v>
      </c>
      <c r="L2384" s="51">
        <v>4307</v>
      </c>
      <c r="M2384" s="51" t="s">
        <v>8647</v>
      </c>
      <c r="N2384" s="9">
        <v>4300406</v>
      </c>
      <c r="V2384" s="66"/>
      <c r="W2384" s="66"/>
    </row>
    <row r="2385" spans="1:23" x14ac:dyDescent="0.25">
      <c r="A2385" s="9">
        <v>2384</v>
      </c>
      <c r="B2385" s="9" t="s">
        <v>148</v>
      </c>
      <c r="C2385" s="10" t="s">
        <v>5666</v>
      </c>
      <c r="D2385" s="9">
        <v>4318309</v>
      </c>
      <c r="E2385" s="10" t="s">
        <v>5681</v>
      </c>
      <c r="F2385" s="13">
        <v>1835.59</v>
      </c>
      <c r="G2385" s="13">
        <v>482014.78</v>
      </c>
      <c r="H2385" s="13">
        <v>11082213.560000001</v>
      </c>
      <c r="I2385" s="13">
        <v>11564228.34</v>
      </c>
      <c r="J2385" s="5">
        <v>39569</v>
      </c>
      <c r="K2385" s="6">
        <f t="shared" si="37"/>
        <v>6037.4122543705298</v>
      </c>
      <c r="L2385" s="51">
        <v>4306</v>
      </c>
      <c r="M2385" s="51" t="s">
        <v>8679</v>
      </c>
      <c r="N2385" s="9">
        <v>4318309</v>
      </c>
      <c r="V2385" s="66"/>
      <c r="W2385" s="66"/>
    </row>
    <row r="2386" spans="1:23" x14ac:dyDescent="0.25">
      <c r="A2386" s="9">
        <v>2385</v>
      </c>
      <c r="B2386" s="9" t="s">
        <v>148</v>
      </c>
      <c r="C2386" s="10" t="s">
        <v>5684</v>
      </c>
      <c r="D2386" s="9">
        <v>4309654</v>
      </c>
      <c r="E2386" s="10" t="s">
        <v>5685</v>
      </c>
      <c r="F2386" s="13">
        <v>118.69</v>
      </c>
      <c r="G2386" s="13">
        <v>3343.2</v>
      </c>
      <c r="H2386" s="13">
        <v>83777.119999999995</v>
      </c>
      <c r="I2386" s="13">
        <v>87120.320000000007</v>
      </c>
      <c r="J2386" s="5">
        <v>36800</v>
      </c>
      <c r="K2386" s="6">
        <f t="shared" si="37"/>
        <v>705.848175920465</v>
      </c>
      <c r="L2386" s="51">
        <v>4306</v>
      </c>
      <c r="M2386" s="51" t="s">
        <v>8679</v>
      </c>
      <c r="N2386" s="9">
        <v>4309654</v>
      </c>
      <c r="V2386" s="66"/>
      <c r="W2386" s="66"/>
    </row>
    <row r="2387" spans="1:23" x14ac:dyDescent="0.25">
      <c r="A2387" s="9">
        <v>2386</v>
      </c>
      <c r="B2387" s="9" t="s">
        <v>148</v>
      </c>
      <c r="C2387" s="10" t="s">
        <v>5687</v>
      </c>
      <c r="D2387" s="9">
        <v>4301602</v>
      </c>
      <c r="E2387" s="10" t="s">
        <v>5688</v>
      </c>
      <c r="F2387" s="13">
        <v>476.87</v>
      </c>
      <c r="G2387" s="13">
        <v>77031.839999999997</v>
      </c>
      <c r="H2387" s="13">
        <v>402591.8</v>
      </c>
      <c r="I2387" s="13">
        <v>479623.64</v>
      </c>
      <c r="J2387" s="5">
        <v>37530</v>
      </c>
      <c r="K2387" s="6">
        <f t="shared" si="37"/>
        <v>844.23805229936875</v>
      </c>
      <c r="L2387" s="51">
        <v>4306</v>
      </c>
      <c r="M2387" s="51" t="s">
        <v>8679</v>
      </c>
      <c r="N2387" s="9">
        <v>4301602</v>
      </c>
      <c r="V2387" s="66"/>
      <c r="W2387" s="66"/>
    </row>
    <row r="2388" spans="1:23" x14ac:dyDescent="0.25">
      <c r="A2388" s="9">
        <v>2387</v>
      </c>
      <c r="B2388" s="9" t="s">
        <v>148</v>
      </c>
      <c r="C2388" s="10" t="s">
        <v>5690</v>
      </c>
      <c r="D2388" s="9">
        <v>4301602</v>
      </c>
      <c r="E2388" s="10" t="s">
        <v>5691</v>
      </c>
      <c r="F2388" s="13">
        <v>393.84</v>
      </c>
      <c r="G2388" s="13">
        <v>32194.959999999999</v>
      </c>
      <c r="H2388" s="13">
        <v>294091.75</v>
      </c>
      <c r="I2388" s="13">
        <v>326286.71000000002</v>
      </c>
      <c r="J2388" s="5">
        <v>37104</v>
      </c>
      <c r="K2388" s="6">
        <f t="shared" si="37"/>
        <v>746.72900162502549</v>
      </c>
      <c r="L2388" s="51">
        <v>4306</v>
      </c>
      <c r="M2388" s="51" t="s">
        <v>8679</v>
      </c>
      <c r="N2388" s="9">
        <v>4301602</v>
      </c>
      <c r="V2388" s="66"/>
      <c r="W2388" s="66"/>
    </row>
    <row r="2389" spans="1:23" x14ac:dyDescent="0.25">
      <c r="A2389" s="9">
        <v>2388</v>
      </c>
      <c r="B2389" s="9" t="s">
        <v>148</v>
      </c>
      <c r="C2389" s="10" t="s">
        <v>5693</v>
      </c>
      <c r="D2389" s="9">
        <v>4318101</v>
      </c>
      <c r="E2389" s="10" t="s">
        <v>5694</v>
      </c>
      <c r="F2389" s="13">
        <v>534.62</v>
      </c>
      <c r="G2389" s="13">
        <v>120403.11</v>
      </c>
      <c r="H2389" s="13">
        <v>1996789.35</v>
      </c>
      <c r="I2389" s="13">
        <v>2117192.46</v>
      </c>
      <c r="J2389" s="5">
        <v>39630</v>
      </c>
      <c r="K2389" s="6">
        <f t="shared" si="37"/>
        <v>3734.9694175302084</v>
      </c>
      <c r="L2389" s="51">
        <v>4307</v>
      </c>
      <c r="M2389" s="51" t="s">
        <v>8647</v>
      </c>
      <c r="N2389" s="9">
        <v>4318101</v>
      </c>
      <c r="V2389" s="66"/>
      <c r="W2389" s="66"/>
    </row>
    <row r="2390" spans="1:23" x14ac:dyDescent="0.25">
      <c r="A2390" s="9">
        <v>2389</v>
      </c>
      <c r="B2390" s="9" t="s">
        <v>148</v>
      </c>
      <c r="C2390" s="10" t="s">
        <v>3171</v>
      </c>
      <c r="D2390" s="9">
        <v>4309001</v>
      </c>
      <c r="E2390" s="10" t="s">
        <v>490</v>
      </c>
      <c r="F2390" s="13">
        <v>121.59</v>
      </c>
      <c r="G2390" s="13">
        <v>21770.240000000002</v>
      </c>
      <c r="H2390" s="13">
        <v>242472.66</v>
      </c>
      <c r="I2390" s="13">
        <v>264242.90000000002</v>
      </c>
      <c r="J2390" s="5">
        <v>36434</v>
      </c>
      <c r="K2390" s="6">
        <f t="shared" si="37"/>
        <v>1994.1825808043425</v>
      </c>
      <c r="L2390" s="51">
        <v>4301</v>
      </c>
      <c r="M2390" s="51" t="s">
        <v>8699</v>
      </c>
      <c r="N2390" s="9">
        <v>4309001</v>
      </c>
      <c r="V2390" s="66"/>
      <c r="W2390" s="66"/>
    </row>
    <row r="2391" spans="1:23" x14ac:dyDescent="0.25">
      <c r="A2391" s="9">
        <v>2390</v>
      </c>
      <c r="B2391" s="9" t="s">
        <v>148</v>
      </c>
      <c r="C2391" s="10" t="s">
        <v>5697</v>
      </c>
      <c r="D2391" s="9">
        <v>4302501</v>
      </c>
      <c r="E2391" s="10" t="s">
        <v>5698</v>
      </c>
      <c r="F2391" s="13">
        <v>1377.06</v>
      </c>
      <c r="G2391" s="13">
        <v>84836.87</v>
      </c>
      <c r="H2391" s="13">
        <v>2204218.6</v>
      </c>
      <c r="I2391" s="13">
        <v>2289055.4700000002</v>
      </c>
      <c r="J2391" s="5">
        <v>36495</v>
      </c>
      <c r="K2391" s="6">
        <f t="shared" si="37"/>
        <v>1600.66997806922</v>
      </c>
      <c r="L2391" s="51">
        <v>4307</v>
      </c>
      <c r="M2391" s="51" t="s">
        <v>8647</v>
      </c>
      <c r="N2391" s="9">
        <v>4302501</v>
      </c>
      <c r="V2391" s="66"/>
      <c r="W2391" s="66"/>
    </row>
    <row r="2392" spans="1:23" x14ac:dyDescent="0.25">
      <c r="A2392" s="9">
        <v>2391</v>
      </c>
      <c r="B2392" s="9" t="s">
        <v>148</v>
      </c>
      <c r="C2392" s="10" t="s">
        <v>5700</v>
      </c>
      <c r="D2392" s="9">
        <v>4316451</v>
      </c>
      <c r="E2392" s="10" t="s">
        <v>5701</v>
      </c>
      <c r="F2392" s="13">
        <v>823.77</v>
      </c>
      <c r="G2392" s="13">
        <v>163741.63</v>
      </c>
      <c r="H2392" s="13">
        <v>838453.33</v>
      </c>
      <c r="I2392" s="13">
        <v>1002194.96</v>
      </c>
      <c r="J2392" s="5">
        <v>36770</v>
      </c>
      <c r="K2392" s="6">
        <f t="shared" si="37"/>
        <v>1017.8245505420202</v>
      </c>
      <c r="L2392" s="51">
        <v>4302</v>
      </c>
      <c r="M2392" s="51" t="s">
        <v>8639</v>
      </c>
      <c r="N2392" s="9">
        <v>4316451</v>
      </c>
      <c r="V2392" s="66"/>
      <c r="W2392" s="66"/>
    </row>
    <row r="2393" spans="1:23" x14ac:dyDescent="0.25">
      <c r="A2393" s="9">
        <v>2392</v>
      </c>
      <c r="B2393" s="9" t="s">
        <v>148</v>
      </c>
      <c r="C2393" s="10" t="s">
        <v>5703</v>
      </c>
      <c r="D2393" s="9">
        <v>4314100</v>
      </c>
      <c r="E2393" s="10" t="s">
        <v>5704</v>
      </c>
      <c r="F2393" s="13">
        <v>470.21</v>
      </c>
      <c r="G2393" s="13">
        <v>194451.32</v>
      </c>
      <c r="H2393" s="13">
        <v>1243365.1599999999</v>
      </c>
      <c r="I2393" s="13">
        <v>1437816.48</v>
      </c>
      <c r="J2393" s="5">
        <v>37438</v>
      </c>
      <c r="K2393" s="6">
        <f t="shared" si="37"/>
        <v>2644.2763020777948</v>
      </c>
      <c r="L2393" s="51">
        <v>4302</v>
      </c>
      <c r="M2393" s="51" t="s">
        <v>8639</v>
      </c>
      <c r="N2393" s="9">
        <v>4314100</v>
      </c>
      <c r="V2393" s="66"/>
      <c r="W2393" s="66"/>
    </row>
    <row r="2394" spans="1:23" x14ac:dyDescent="0.25">
      <c r="A2394" s="9">
        <v>2393</v>
      </c>
      <c r="B2394" s="9" t="s">
        <v>964</v>
      </c>
      <c r="C2394" s="10" t="s">
        <v>3205</v>
      </c>
      <c r="D2394" s="9">
        <v>3139300</v>
      </c>
      <c r="E2394" s="10" t="s">
        <v>5706</v>
      </c>
      <c r="F2394" s="13">
        <v>1149.98</v>
      </c>
      <c r="G2394" s="13">
        <v>85378.22</v>
      </c>
      <c r="H2394" s="13">
        <v>186943.94</v>
      </c>
      <c r="I2394" s="13">
        <v>272322.15999999997</v>
      </c>
      <c r="J2394" s="5">
        <v>36617</v>
      </c>
      <c r="K2394" s="6">
        <f t="shared" si="37"/>
        <v>162.56277500478268</v>
      </c>
      <c r="L2394" s="51">
        <v>3101</v>
      </c>
      <c r="M2394" s="51" t="s">
        <v>8635</v>
      </c>
      <c r="N2394" s="9">
        <v>3139300</v>
      </c>
      <c r="V2394" s="66"/>
      <c r="W2394" s="66"/>
    </row>
    <row r="2395" spans="1:23" x14ac:dyDescent="0.25">
      <c r="A2395" s="9">
        <v>2394</v>
      </c>
      <c r="B2395" s="9" t="s">
        <v>44</v>
      </c>
      <c r="C2395" s="10" t="s">
        <v>3318</v>
      </c>
      <c r="D2395" s="9">
        <v>2107803</v>
      </c>
      <c r="E2395" s="10" t="s">
        <v>4434</v>
      </c>
      <c r="F2395" s="13">
        <v>11918.19</v>
      </c>
      <c r="G2395" s="13">
        <v>1047599.44</v>
      </c>
      <c r="H2395" s="13">
        <v>870027.87</v>
      </c>
      <c r="I2395" s="13">
        <v>1917627.31</v>
      </c>
      <c r="J2395" s="5">
        <v>38169</v>
      </c>
      <c r="K2395" s="6">
        <f t="shared" si="37"/>
        <v>73</v>
      </c>
      <c r="L2395" s="51">
        <v>2104</v>
      </c>
      <c r="M2395" s="51" t="s">
        <v>8713</v>
      </c>
      <c r="N2395" s="9">
        <v>2107803</v>
      </c>
      <c r="V2395" s="66"/>
      <c r="W2395" s="66"/>
    </row>
    <row r="2396" spans="1:23" x14ac:dyDescent="0.25">
      <c r="A2396" s="9">
        <v>2395</v>
      </c>
      <c r="B2396" s="9" t="s">
        <v>39</v>
      </c>
      <c r="C2396" s="10" t="s">
        <v>1969</v>
      </c>
      <c r="D2396" s="9">
        <v>2504306</v>
      </c>
      <c r="E2396" s="10" t="s">
        <v>5709</v>
      </c>
      <c r="F2396" s="13">
        <v>428.81</v>
      </c>
      <c r="G2396" s="13">
        <v>163136.45000000001</v>
      </c>
      <c r="H2396" s="13">
        <v>21417.16</v>
      </c>
      <c r="I2396" s="13">
        <v>184553.61</v>
      </c>
      <c r="J2396" s="5">
        <v>39630</v>
      </c>
      <c r="K2396" s="6">
        <f t="shared" si="37"/>
        <v>49.945570299200114</v>
      </c>
      <c r="L2396" s="51">
        <v>2501</v>
      </c>
      <c r="M2396" s="51" t="s">
        <v>8714</v>
      </c>
      <c r="N2396" s="9">
        <v>2504306</v>
      </c>
      <c r="V2396" s="66"/>
      <c r="W2396" s="66"/>
    </row>
    <row r="2397" spans="1:23" x14ac:dyDescent="0.25">
      <c r="A2397" s="9">
        <v>2396</v>
      </c>
      <c r="B2397" s="9" t="s">
        <v>44</v>
      </c>
      <c r="C2397" s="10" t="s">
        <v>57</v>
      </c>
      <c r="D2397" s="9">
        <v>2112704</v>
      </c>
      <c r="E2397" s="10" t="s">
        <v>5711</v>
      </c>
      <c r="F2397" s="13">
        <v>5032.3900000000003</v>
      </c>
      <c r="G2397" s="13">
        <v>0</v>
      </c>
      <c r="H2397" s="13">
        <v>506696.63</v>
      </c>
      <c r="I2397" s="13">
        <v>506696.63</v>
      </c>
      <c r="J2397" s="5">
        <v>38018</v>
      </c>
      <c r="K2397" s="6">
        <f t="shared" si="37"/>
        <v>100.68707512732519</v>
      </c>
      <c r="L2397" s="51">
        <v>2102</v>
      </c>
      <c r="M2397" s="51" t="s">
        <v>8651</v>
      </c>
      <c r="N2397" s="9">
        <v>2112704</v>
      </c>
      <c r="V2397" s="66"/>
      <c r="W2397" s="66"/>
    </row>
    <row r="2398" spans="1:23" x14ac:dyDescent="0.25">
      <c r="A2398" s="9">
        <v>2397</v>
      </c>
      <c r="B2398" s="9" t="s">
        <v>44</v>
      </c>
      <c r="C2398" s="10" t="s">
        <v>75</v>
      </c>
      <c r="D2398" s="9">
        <v>2109007</v>
      </c>
      <c r="E2398" s="10" t="s">
        <v>5713</v>
      </c>
      <c r="F2398" s="13">
        <v>7492.92</v>
      </c>
      <c r="G2398" s="13">
        <v>35276.21</v>
      </c>
      <c r="H2398" s="13">
        <v>1681037.21</v>
      </c>
      <c r="I2398" s="13">
        <v>1716313.42</v>
      </c>
      <c r="J2398" s="5">
        <v>38899</v>
      </c>
      <c r="K2398" s="6">
        <f t="shared" si="37"/>
        <v>224.3500811432659</v>
      </c>
      <c r="L2398" s="51">
        <v>1701</v>
      </c>
      <c r="M2398" s="51" t="s">
        <v>8668</v>
      </c>
      <c r="N2398" s="9">
        <v>2109007</v>
      </c>
      <c r="V2398" s="66"/>
      <c r="W2398" s="66"/>
    </row>
    <row r="2399" spans="1:23" x14ac:dyDescent="0.25">
      <c r="A2399" s="9">
        <v>2398</v>
      </c>
      <c r="B2399" s="9" t="s">
        <v>44</v>
      </c>
      <c r="C2399" s="10" t="s">
        <v>5716</v>
      </c>
      <c r="D2399" s="9">
        <v>2109502</v>
      </c>
      <c r="E2399" s="10" t="s">
        <v>5717</v>
      </c>
      <c r="F2399" s="13">
        <v>8543.3799999999992</v>
      </c>
      <c r="G2399" s="13">
        <v>2986580.74</v>
      </c>
      <c r="H2399" s="13">
        <v>8040705.4800000004</v>
      </c>
      <c r="I2399" s="13">
        <v>11027286.220000001</v>
      </c>
      <c r="J2399" s="5">
        <v>39845</v>
      </c>
      <c r="K2399" s="6">
        <f t="shared" si="37"/>
        <v>941.16210211883367</v>
      </c>
      <c r="L2399" s="51">
        <v>2105</v>
      </c>
      <c r="M2399" s="51" t="s">
        <v>8680</v>
      </c>
      <c r="N2399" s="9">
        <v>2109502</v>
      </c>
      <c r="V2399" s="66"/>
      <c r="W2399" s="66"/>
    </row>
    <row r="2400" spans="1:23" x14ac:dyDescent="0.25">
      <c r="A2400" s="9">
        <v>2399</v>
      </c>
      <c r="B2400" s="9" t="s">
        <v>44</v>
      </c>
      <c r="C2400" s="10" t="s">
        <v>1141</v>
      </c>
      <c r="D2400" s="9">
        <v>2103604</v>
      </c>
      <c r="E2400" s="10" t="s">
        <v>5719</v>
      </c>
      <c r="F2400" s="13">
        <v>4252.6000000000004</v>
      </c>
      <c r="G2400" s="13">
        <v>430796.86</v>
      </c>
      <c r="H2400" s="13">
        <v>452260</v>
      </c>
      <c r="I2400" s="13">
        <v>883056.86</v>
      </c>
      <c r="J2400" s="5">
        <v>38443</v>
      </c>
      <c r="K2400" s="6">
        <f t="shared" si="37"/>
        <v>106.34905704745331</v>
      </c>
      <c r="L2400" s="51">
        <v>2104</v>
      </c>
      <c r="M2400" s="51" t="s">
        <v>8713</v>
      </c>
      <c r="N2400" s="9">
        <v>2103604</v>
      </c>
      <c r="V2400" s="66"/>
      <c r="W2400" s="66"/>
    </row>
    <row r="2401" spans="1:23" x14ac:dyDescent="0.25">
      <c r="A2401" s="9">
        <v>2400</v>
      </c>
      <c r="B2401" s="9" t="s">
        <v>44</v>
      </c>
      <c r="C2401" s="10" t="s">
        <v>64</v>
      </c>
      <c r="D2401" s="9">
        <v>2101004</v>
      </c>
      <c r="E2401" s="10" t="s">
        <v>5721</v>
      </c>
      <c r="F2401" s="13">
        <v>3099.92</v>
      </c>
      <c r="G2401" s="13">
        <v>194830.72</v>
      </c>
      <c r="H2401" s="13">
        <v>564278.42000000004</v>
      </c>
      <c r="I2401" s="13">
        <v>759109.14</v>
      </c>
      <c r="J2401" s="5">
        <v>37834</v>
      </c>
      <c r="K2401" s="6">
        <f t="shared" si="37"/>
        <v>182.02999432243413</v>
      </c>
      <c r="L2401" s="51">
        <v>2102</v>
      </c>
      <c r="M2401" s="51" t="s">
        <v>8651</v>
      </c>
      <c r="N2401" s="9">
        <v>2101004</v>
      </c>
      <c r="V2401" s="66"/>
      <c r="W2401" s="66"/>
    </row>
    <row r="2402" spans="1:23" x14ac:dyDescent="0.25">
      <c r="A2402" s="9">
        <v>2401</v>
      </c>
      <c r="B2402" s="9" t="s">
        <v>44</v>
      </c>
      <c r="C2402" s="10" t="s">
        <v>1977</v>
      </c>
      <c r="D2402" s="9">
        <v>2103125</v>
      </c>
      <c r="E2402" s="10" t="s">
        <v>5723</v>
      </c>
      <c r="F2402" s="13">
        <v>717.51</v>
      </c>
      <c r="G2402" s="13">
        <v>0</v>
      </c>
      <c r="H2402" s="13">
        <v>67711.03</v>
      </c>
      <c r="I2402" s="13">
        <v>67711.03</v>
      </c>
      <c r="J2402" s="5">
        <v>38261</v>
      </c>
      <c r="K2402" s="6">
        <f t="shared" si="37"/>
        <v>94.369458265390023</v>
      </c>
      <c r="L2402" s="51">
        <v>2102</v>
      </c>
      <c r="M2402" s="51" t="s">
        <v>8651</v>
      </c>
      <c r="N2402" s="9">
        <v>2103125</v>
      </c>
      <c r="V2402" s="66"/>
      <c r="W2402" s="66"/>
    </row>
    <row r="2403" spans="1:23" x14ac:dyDescent="0.25">
      <c r="A2403" s="9">
        <v>2402</v>
      </c>
      <c r="B2403" s="9" t="s">
        <v>44</v>
      </c>
      <c r="C2403" s="10" t="s">
        <v>3212</v>
      </c>
      <c r="D2403" s="9">
        <v>2101202</v>
      </c>
      <c r="E2403" s="10" t="s">
        <v>5725</v>
      </c>
      <c r="F2403" s="13">
        <v>253.99</v>
      </c>
      <c r="G2403" s="13">
        <v>1592.8</v>
      </c>
      <c r="H2403" s="13">
        <v>55376.47</v>
      </c>
      <c r="I2403" s="13">
        <v>56969.27</v>
      </c>
      <c r="J2403" s="5">
        <v>37530</v>
      </c>
      <c r="K2403" s="6">
        <f t="shared" si="37"/>
        <v>218.02618213315483</v>
      </c>
      <c r="L2403" s="51">
        <v>2104</v>
      </c>
      <c r="M2403" s="51" t="s">
        <v>8713</v>
      </c>
      <c r="N2403" s="9">
        <v>2101202</v>
      </c>
      <c r="V2403" s="66"/>
      <c r="W2403" s="66"/>
    </row>
    <row r="2404" spans="1:23" x14ac:dyDescent="0.25">
      <c r="A2404" s="9">
        <v>2403</v>
      </c>
      <c r="B2404" s="9" t="s">
        <v>39</v>
      </c>
      <c r="C2404" s="10" t="s">
        <v>5728</v>
      </c>
      <c r="D2404" s="9">
        <v>2505600</v>
      </c>
      <c r="E2404" s="10" t="s">
        <v>5729</v>
      </c>
      <c r="F2404" s="13">
        <v>1053.3</v>
      </c>
      <c r="G2404" s="13">
        <v>42452.66</v>
      </c>
      <c r="H2404" s="13">
        <v>212518.26</v>
      </c>
      <c r="I2404" s="13">
        <v>254970.92</v>
      </c>
      <c r="J2404" s="5">
        <v>39722</v>
      </c>
      <c r="K2404" s="6">
        <f t="shared" si="37"/>
        <v>201.76422671603532</v>
      </c>
      <c r="L2404" s="51">
        <v>2502</v>
      </c>
      <c r="M2404" s="51" t="s">
        <v>8692</v>
      </c>
      <c r="N2404" s="9">
        <v>2505600</v>
      </c>
      <c r="V2404" s="66"/>
      <c r="W2404" s="66"/>
    </row>
    <row r="2405" spans="1:23" x14ac:dyDescent="0.25">
      <c r="A2405" s="9">
        <v>2404</v>
      </c>
      <c r="B2405" s="9" t="s">
        <v>44</v>
      </c>
      <c r="C2405" s="10" t="s">
        <v>601</v>
      </c>
      <c r="D2405" s="9">
        <v>2107209</v>
      </c>
      <c r="E2405" s="10" t="s">
        <v>5731</v>
      </c>
      <c r="F2405" s="13">
        <v>2008.53</v>
      </c>
      <c r="G2405" s="13">
        <v>0</v>
      </c>
      <c r="H2405" s="13">
        <v>263277.40000000002</v>
      </c>
      <c r="I2405" s="13">
        <v>263277.40000000002</v>
      </c>
      <c r="J2405" s="5">
        <v>38838</v>
      </c>
      <c r="K2405" s="6">
        <f t="shared" si="37"/>
        <v>131.07964531274118</v>
      </c>
      <c r="L2405" s="51">
        <v>2102</v>
      </c>
      <c r="M2405" s="51" t="s">
        <v>8651</v>
      </c>
      <c r="N2405" s="9">
        <v>2107209</v>
      </c>
      <c r="V2405" s="66"/>
      <c r="W2405" s="66"/>
    </row>
    <row r="2406" spans="1:23" x14ac:dyDescent="0.25">
      <c r="A2406" s="9">
        <v>2405</v>
      </c>
      <c r="B2406" s="9" t="s">
        <v>44</v>
      </c>
      <c r="C2406" s="10" t="s">
        <v>604</v>
      </c>
      <c r="D2406" s="9">
        <v>2109601</v>
      </c>
      <c r="E2406" s="10" t="s">
        <v>77</v>
      </c>
      <c r="F2406" s="13">
        <v>3683.81</v>
      </c>
      <c r="G2406" s="13">
        <v>328873.28000000003</v>
      </c>
      <c r="H2406" s="13">
        <v>431816.79</v>
      </c>
      <c r="I2406" s="13">
        <v>760690.07</v>
      </c>
      <c r="J2406" s="5">
        <v>37803</v>
      </c>
      <c r="K2406" s="6">
        <f t="shared" si="37"/>
        <v>117.22015793431257</v>
      </c>
      <c r="L2406" s="51">
        <v>2102</v>
      </c>
      <c r="M2406" s="51" t="s">
        <v>8651</v>
      </c>
      <c r="N2406" s="9">
        <v>2109601</v>
      </c>
      <c r="V2406" s="66"/>
      <c r="W2406" s="66"/>
    </row>
    <row r="2407" spans="1:23" x14ac:dyDescent="0.25">
      <c r="A2407" s="9">
        <v>2406</v>
      </c>
      <c r="B2407" s="9" t="s">
        <v>44</v>
      </c>
      <c r="C2407" s="10" t="s">
        <v>446</v>
      </c>
      <c r="D2407" s="9">
        <v>2106904</v>
      </c>
      <c r="E2407" s="10" t="s">
        <v>5734</v>
      </c>
      <c r="F2407" s="13">
        <v>5118.41</v>
      </c>
      <c r="G2407" s="13">
        <v>203764.93</v>
      </c>
      <c r="H2407" s="13">
        <v>664625.16</v>
      </c>
      <c r="I2407" s="13">
        <v>868390.09</v>
      </c>
      <c r="J2407" s="5">
        <v>38687</v>
      </c>
      <c r="K2407" s="6">
        <f t="shared" si="37"/>
        <v>129.84992605125422</v>
      </c>
      <c r="L2407" s="51">
        <v>2101</v>
      </c>
      <c r="M2407" s="51" t="s">
        <v>8698</v>
      </c>
      <c r="N2407" s="9">
        <v>2106904</v>
      </c>
      <c r="V2407" s="66"/>
      <c r="W2407" s="66"/>
    </row>
    <row r="2408" spans="1:23" x14ac:dyDescent="0.25">
      <c r="A2408" s="9">
        <v>2407</v>
      </c>
      <c r="B2408" s="9" t="s">
        <v>44</v>
      </c>
      <c r="C2408" s="10" t="s">
        <v>5737</v>
      </c>
      <c r="D2408" s="9">
        <v>2107258</v>
      </c>
      <c r="E2408" s="10" t="s">
        <v>5738</v>
      </c>
      <c r="F2408" s="13">
        <v>612.66999999999996</v>
      </c>
      <c r="G2408" s="13">
        <v>48093.96</v>
      </c>
      <c r="H2408" s="13">
        <v>209753.01</v>
      </c>
      <c r="I2408" s="13">
        <v>257846.97</v>
      </c>
      <c r="J2408" s="5">
        <v>38412</v>
      </c>
      <c r="K2408" s="6">
        <f t="shared" si="37"/>
        <v>342.35887182333073</v>
      </c>
      <c r="L2408" s="51">
        <v>2105</v>
      </c>
      <c r="M2408" s="51" t="s">
        <v>8680</v>
      </c>
      <c r="N2408" s="9">
        <v>2107258</v>
      </c>
      <c r="V2408" s="66"/>
      <c r="W2408" s="66"/>
    </row>
    <row r="2409" spans="1:23" x14ac:dyDescent="0.25">
      <c r="A2409" s="9">
        <v>2408</v>
      </c>
      <c r="B2409" s="9" t="s">
        <v>2738</v>
      </c>
      <c r="C2409" s="10" t="s">
        <v>5741</v>
      </c>
      <c r="D2409" s="9">
        <v>3204302</v>
      </c>
      <c r="E2409" s="10" t="s">
        <v>5742</v>
      </c>
      <c r="F2409" s="13">
        <v>616.13</v>
      </c>
      <c r="G2409" s="13">
        <v>87398.57</v>
      </c>
      <c r="H2409" s="13">
        <v>120854.57</v>
      </c>
      <c r="I2409" s="13">
        <v>208253.14</v>
      </c>
      <c r="J2409" s="5">
        <v>39052</v>
      </c>
      <c r="K2409" s="6">
        <f t="shared" si="37"/>
        <v>196.15108824436402</v>
      </c>
      <c r="L2409" s="51">
        <v>3201</v>
      </c>
      <c r="M2409" s="51" t="s">
        <v>8656</v>
      </c>
      <c r="N2409" s="9">
        <v>3204302</v>
      </c>
      <c r="V2409" s="66"/>
      <c r="W2409" s="66"/>
    </row>
    <row r="2410" spans="1:23" x14ac:dyDescent="0.25">
      <c r="A2410" s="9">
        <v>2409</v>
      </c>
      <c r="B2410" s="9" t="s">
        <v>44</v>
      </c>
      <c r="C2410" s="10" t="s">
        <v>3345</v>
      </c>
      <c r="D2410" s="9">
        <v>2102309</v>
      </c>
      <c r="E2410" s="10" t="s">
        <v>5744</v>
      </c>
      <c r="F2410" s="13">
        <v>3000</v>
      </c>
      <c r="G2410" s="13">
        <v>2226.33</v>
      </c>
      <c r="H2410" s="13">
        <v>143573.18</v>
      </c>
      <c r="I2410" s="13">
        <v>145799.51</v>
      </c>
      <c r="J2410" s="5">
        <v>37561</v>
      </c>
      <c r="K2410" s="6">
        <f t="shared" si="37"/>
        <v>47.857726666666665</v>
      </c>
      <c r="L2410" s="51">
        <v>2104</v>
      </c>
      <c r="M2410" s="51" t="s">
        <v>8713</v>
      </c>
      <c r="N2410" s="9">
        <v>2102309</v>
      </c>
      <c r="V2410" s="66"/>
      <c r="W2410" s="66"/>
    </row>
    <row r="2411" spans="1:23" x14ac:dyDescent="0.25">
      <c r="A2411" s="9">
        <v>2410</v>
      </c>
      <c r="B2411" s="9" t="s">
        <v>44</v>
      </c>
      <c r="C2411" s="10" t="s">
        <v>5746</v>
      </c>
      <c r="D2411" s="9">
        <v>2103406</v>
      </c>
      <c r="E2411" s="10" t="s">
        <v>5747</v>
      </c>
      <c r="F2411" s="13">
        <v>276.14999999999998</v>
      </c>
      <c r="G2411" s="13">
        <v>0</v>
      </c>
      <c r="H2411" s="13">
        <v>135545.07</v>
      </c>
      <c r="I2411" s="13">
        <v>135545.07</v>
      </c>
      <c r="J2411" s="5">
        <v>39995</v>
      </c>
      <c r="K2411" s="6">
        <f t="shared" si="37"/>
        <v>490.83856599674095</v>
      </c>
      <c r="L2411" s="51">
        <v>2103</v>
      </c>
      <c r="M2411" s="51" t="s">
        <v>8685</v>
      </c>
      <c r="N2411" s="9">
        <v>2103406</v>
      </c>
      <c r="V2411" s="66"/>
      <c r="W2411" s="66"/>
    </row>
    <row r="2412" spans="1:23" x14ac:dyDescent="0.25">
      <c r="A2412" s="9">
        <v>2411</v>
      </c>
      <c r="B2412" s="9" t="s">
        <v>44</v>
      </c>
      <c r="C2412" s="10" t="s">
        <v>752</v>
      </c>
      <c r="D2412" s="9">
        <v>2102036</v>
      </c>
      <c r="E2412" s="10" t="s">
        <v>5749</v>
      </c>
      <c r="F2412" s="13">
        <v>8090.92</v>
      </c>
      <c r="G2412" s="13">
        <v>94700.61</v>
      </c>
      <c r="H2412" s="13">
        <v>2253159.62</v>
      </c>
      <c r="I2412" s="13">
        <v>2347860.23</v>
      </c>
      <c r="J2412" s="5">
        <v>38139</v>
      </c>
      <c r="K2412" s="6">
        <f t="shared" si="37"/>
        <v>278.48002699322205</v>
      </c>
      <c r="L2412" s="51">
        <v>2106</v>
      </c>
      <c r="M2412" s="51" t="s">
        <v>8705</v>
      </c>
      <c r="N2412" s="9">
        <v>2102036</v>
      </c>
      <c r="V2412" s="66"/>
      <c r="W2412" s="66"/>
    </row>
    <row r="2413" spans="1:23" x14ac:dyDescent="0.25">
      <c r="A2413" s="9">
        <v>2412</v>
      </c>
      <c r="B2413" s="9" t="s">
        <v>44</v>
      </c>
      <c r="C2413" s="10" t="s">
        <v>5751</v>
      </c>
      <c r="D2413" s="9">
        <v>2105807</v>
      </c>
      <c r="E2413" s="10" t="s">
        <v>5752</v>
      </c>
      <c r="F2413" s="13">
        <v>1870.25</v>
      </c>
      <c r="G2413" s="13">
        <v>705462.06</v>
      </c>
      <c r="H2413" s="13">
        <v>1309103.22</v>
      </c>
      <c r="I2413" s="13">
        <v>2014565.28</v>
      </c>
      <c r="J2413" s="5">
        <v>38565</v>
      </c>
      <c r="K2413" s="6">
        <f t="shared" si="37"/>
        <v>699.96162010426417</v>
      </c>
      <c r="L2413" s="51">
        <v>2104</v>
      </c>
      <c r="M2413" s="51" t="s">
        <v>8713</v>
      </c>
      <c r="N2413" s="9">
        <v>2105807</v>
      </c>
      <c r="V2413" s="66"/>
      <c r="W2413" s="66"/>
    </row>
    <row r="2414" spans="1:23" x14ac:dyDescent="0.25">
      <c r="A2414" s="9">
        <v>2413</v>
      </c>
      <c r="B2414" s="9" t="s">
        <v>44</v>
      </c>
      <c r="C2414" s="10" t="s">
        <v>1051</v>
      </c>
      <c r="D2414" s="9">
        <v>2110005</v>
      </c>
      <c r="E2414" s="10" t="s">
        <v>5754</v>
      </c>
      <c r="F2414" s="13">
        <v>1398.08</v>
      </c>
      <c r="G2414" s="13">
        <v>164898.31</v>
      </c>
      <c r="H2414" s="13">
        <v>822918.03</v>
      </c>
      <c r="I2414" s="13">
        <v>987816.34</v>
      </c>
      <c r="J2414" s="5">
        <v>38930</v>
      </c>
      <c r="K2414" s="6">
        <f t="shared" si="37"/>
        <v>588.60582370107579</v>
      </c>
      <c r="L2414" s="51">
        <v>2101</v>
      </c>
      <c r="M2414" s="51" t="s">
        <v>8698</v>
      </c>
      <c r="N2414" s="9">
        <v>2110005</v>
      </c>
      <c r="V2414" s="66"/>
      <c r="W2414" s="66"/>
    </row>
    <row r="2415" spans="1:23" x14ac:dyDescent="0.25">
      <c r="A2415" s="9">
        <v>2414</v>
      </c>
      <c r="B2415" s="9" t="s">
        <v>44</v>
      </c>
      <c r="C2415" s="10" t="s">
        <v>5756</v>
      </c>
      <c r="D2415" s="9">
        <v>2110401</v>
      </c>
      <c r="E2415" s="10" t="s">
        <v>5757</v>
      </c>
      <c r="F2415" s="13">
        <v>2527.35</v>
      </c>
      <c r="G2415" s="13">
        <v>7298.97</v>
      </c>
      <c r="H2415" s="13">
        <v>545326.31000000006</v>
      </c>
      <c r="I2415" s="13">
        <v>552625.28</v>
      </c>
      <c r="J2415" s="5">
        <v>39783</v>
      </c>
      <c r="K2415" s="6">
        <f t="shared" si="37"/>
        <v>215.77000019783571</v>
      </c>
      <c r="L2415" s="51">
        <v>2103</v>
      </c>
      <c r="M2415" s="51" t="s">
        <v>8685</v>
      </c>
      <c r="N2415" s="9">
        <v>2110401</v>
      </c>
      <c r="V2415" s="66"/>
      <c r="W2415" s="66"/>
    </row>
    <row r="2416" spans="1:23" x14ac:dyDescent="0.25">
      <c r="A2416" s="9">
        <v>2415</v>
      </c>
      <c r="B2416" s="9" t="s">
        <v>258</v>
      </c>
      <c r="C2416" s="10" t="s">
        <v>5760</v>
      </c>
      <c r="D2416" s="9">
        <v>3501103</v>
      </c>
      <c r="E2416" s="10" t="s">
        <v>5761</v>
      </c>
      <c r="F2416" s="13">
        <v>1822.59</v>
      </c>
      <c r="G2416" s="13">
        <v>44386.05</v>
      </c>
      <c r="H2416" s="13">
        <v>379318.08</v>
      </c>
      <c r="I2416" s="13">
        <v>423704.13</v>
      </c>
      <c r="J2416" s="5">
        <v>38231</v>
      </c>
      <c r="K2416" s="6">
        <f t="shared" si="37"/>
        <v>208.12035619640184</v>
      </c>
      <c r="L2416" s="51">
        <v>3505</v>
      </c>
      <c r="M2416" s="51" t="s">
        <v>8670</v>
      </c>
      <c r="N2416" s="9">
        <v>3501103</v>
      </c>
      <c r="V2416" s="66"/>
      <c r="W2416" s="66"/>
    </row>
    <row r="2417" spans="1:23" x14ac:dyDescent="0.25">
      <c r="A2417" s="9">
        <v>2416</v>
      </c>
      <c r="B2417" s="9" t="s">
        <v>44</v>
      </c>
      <c r="C2417" s="10" t="s">
        <v>5763</v>
      </c>
      <c r="D2417" s="9">
        <v>2106326</v>
      </c>
      <c r="E2417" s="10" t="s">
        <v>5764</v>
      </c>
      <c r="F2417" s="13">
        <v>1575.58</v>
      </c>
      <c r="G2417" s="13">
        <v>67389.84</v>
      </c>
      <c r="H2417" s="13">
        <v>327908.67</v>
      </c>
      <c r="I2417" s="13">
        <v>395298.51</v>
      </c>
      <c r="J2417" s="5">
        <v>38200</v>
      </c>
      <c r="K2417" s="6">
        <f t="shared" si="37"/>
        <v>208.11934017948946</v>
      </c>
      <c r="L2417" s="51">
        <v>2101</v>
      </c>
      <c r="M2417" s="51" t="s">
        <v>8698</v>
      </c>
      <c r="N2417" s="9">
        <v>2106326</v>
      </c>
      <c r="V2417" s="66"/>
      <c r="W2417" s="66"/>
    </row>
    <row r="2418" spans="1:23" x14ac:dyDescent="0.25">
      <c r="A2418" s="9">
        <v>2417</v>
      </c>
      <c r="B2418" s="9" t="s">
        <v>44</v>
      </c>
      <c r="C2418" s="10" t="s">
        <v>478</v>
      </c>
      <c r="D2418" s="9">
        <v>2111508</v>
      </c>
      <c r="E2418" s="10" t="s">
        <v>5766</v>
      </c>
      <c r="F2418" s="13">
        <v>1161.48</v>
      </c>
      <c r="G2418" s="13">
        <v>0</v>
      </c>
      <c r="H2418" s="13">
        <v>296062.12</v>
      </c>
      <c r="I2418" s="13">
        <v>296062.12</v>
      </c>
      <c r="J2418" s="5">
        <v>38200</v>
      </c>
      <c r="K2418" s="6">
        <f t="shared" si="37"/>
        <v>254.90074732238179</v>
      </c>
      <c r="L2418" s="51">
        <v>2104</v>
      </c>
      <c r="M2418" s="51" t="s">
        <v>8713</v>
      </c>
      <c r="N2418" s="9">
        <v>2111508</v>
      </c>
      <c r="V2418" s="66"/>
      <c r="W2418" s="66"/>
    </row>
    <row r="2419" spans="1:23" x14ac:dyDescent="0.25">
      <c r="A2419" s="9">
        <v>2418</v>
      </c>
      <c r="B2419" s="9" t="s">
        <v>44</v>
      </c>
      <c r="C2419" s="10" t="s">
        <v>54</v>
      </c>
      <c r="D2419" s="9">
        <v>2105401</v>
      </c>
      <c r="E2419" s="10" t="s">
        <v>5768</v>
      </c>
      <c r="F2419" s="13">
        <v>1485.71</v>
      </c>
      <c r="G2419" s="13">
        <v>2529.75</v>
      </c>
      <c r="H2419" s="13">
        <v>107490.98</v>
      </c>
      <c r="I2419" s="13">
        <v>110020.73</v>
      </c>
      <c r="J2419" s="5">
        <v>36678</v>
      </c>
      <c r="K2419" s="6">
        <f t="shared" si="37"/>
        <v>72.349906778577235</v>
      </c>
      <c r="L2419" s="51">
        <v>2102</v>
      </c>
      <c r="M2419" s="51" t="s">
        <v>8651</v>
      </c>
      <c r="N2419" s="9">
        <v>2105401</v>
      </c>
      <c r="V2419" s="66"/>
      <c r="W2419" s="66"/>
    </row>
    <row r="2420" spans="1:23" x14ac:dyDescent="0.25">
      <c r="A2420" s="9">
        <v>2419</v>
      </c>
      <c r="B2420" s="9" t="s">
        <v>44</v>
      </c>
      <c r="C2420" s="10" t="s">
        <v>752</v>
      </c>
      <c r="D2420" s="9">
        <v>2102036</v>
      </c>
      <c r="E2420" s="10" t="s">
        <v>5770</v>
      </c>
      <c r="F2420" s="13">
        <v>2951.86</v>
      </c>
      <c r="G2420" s="13">
        <v>420895.94</v>
      </c>
      <c r="H2420" s="13">
        <v>955458.66</v>
      </c>
      <c r="I2420" s="13">
        <v>1376354.6</v>
      </c>
      <c r="J2420" s="5">
        <v>38139</v>
      </c>
      <c r="K2420" s="6">
        <f t="shared" si="37"/>
        <v>323.68020841096802</v>
      </c>
      <c r="L2420" s="51">
        <v>2106</v>
      </c>
      <c r="M2420" s="51" t="s">
        <v>8705</v>
      </c>
      <c r="N2420" s="9">
        <v>2102036</v>
      </c>
      <c r="V2420" s="66"/>
      <c r="W2420" s="66"/>
    </row>
    <row r="2421" spans="1:23" x14ac:dyDescent="0.25">
      <c r="A2421" s="9">
        <v>2420</v>
      </c>
      <c r="B2421" s="9" t="s">
        <v>44</v>
      </c>
      <c r="C2421" s="10" t="s">
        <v>5746</v>
      </c>
      <c r="D2421" s="9">
        <v>2103406</v>
      </c>
      <c r="E2421" s="10" t="s">
        <v>5772</v>
      </c>
      <c r="F2421" s="13">
        <v>1862.95</v>
      </c>
      <c r="G2421" s="13">
        <v>9600</v>
      </c>
      <c r="H2421" s="13">
        <v>834247.64</v>
      </c>
      <c r="I2421" s="13">
        <v>843847.64</v>
      </c>
      <c r="J2421" s="5">
        <v>39995</v>
      </c>
      <c r="K2421" s="6">
        <f t="shared" si="37"/>
        <v>447.81000026839155</v>
      </c>
      <c r="L2421" s="51">
        <v>2103</v>
      </c>
      <c r="M2421" s="51" t="s">
        <v>8685</v>
      </c>
      <c r="N2421" s="9">
        <v>2103406</v>
      </c>
      <c r="V2421" s="66"/>
      <c r="W2421" s="66"/>
    </row>
    <row r="2422" spans="1:23" x14ac:dyDescent="0.25">
      <c r="A2422" s="9">
        <v>2421</v>
      </c>
      <c r="B2422" s="9" t="s">
        <v>44</v>
      </c>
      <c r="C2422" s="10" t="s">
        <v>765</v>
      </c>
      <c r="D2422" s="9">
        <v>2103307</v>
      </c>
      <c r="E2422" s="10" t="s">
        <v>5774</v>
      </c>
      <c r="F2422" s="13">
        <v>828</v>
      </c>
      <c r="G2422" s="13">
        <v>104991.83</v>
      </c>
      <c r="H2422" s="13">
        <v>214069.41</v>
      </c>
      <c r="I2422" s="13">
        <v>319061.24</v>
      </c>
      <c r="J2422" s="5">
        <v>38473</v>
      </c>
      <c r="K2422" s="6">
        <f t="shared" si="37"/>
        <v>258.53793478260872</v>
      </c>
      <c r="L2422" s="51">
        <v>2104</v>
      </c>
      <c r="M2422" s="51" t="s">
        <v>8713</v>
      </c>
      <c r="N2422" s="9">
        <v>2103307</v>
      </c>
      <c r="V2422" s="66"/>
      <c r="W2422" s="66"/>
    </row>
    <row r="2423" spans="1:23" x14ac:dyDescent="0.25">
      <c r="A2423" s="9">
        <v>2422</v>
      </c>
      <c r="B2423" s="9" t="s">
        <v>44</v>
      </c>
      <c r="C2423" s="10" t="s">
        <v>765</v>
      </c>
      <c r="D2423" s="9">
        <v>2103307</v>
      </c>
      <c r="E2423" s="10" t="s">
        <v>5776</v>
      </c>
      <c r="F2423" s="13">
        <v>7116.98</v>
      </c>
      <c r="G2423" s="13">
        <v>346171.59</v>
      </c>
      <c r="H2423" s="13">
        <v>532705.94999999995</v>
      </c>
      <c r="I2423" s="13">
        <v>878877.54</v>
      </c>
      <c r="J2423" s="5">
        <v>37561</v>
      </c>
      <c r="K2423" s="6">
        <f t="shared" si="37"/>
        <v>74.84999957847289</v>
      </c>
      <c r="L2423" s="51">
        <v>2104</v>
      </c>
      <c r="M2423" s="51" t="s">
        <v>8713</v>
      </c>
      <c r="N2423" s="9">
        <v>2103307</v>
      </c>
      <c r="V2423" s="66"/>
      <c r="W2423" s="66"/>
    </row>
    <row r="2424" spans="1:23" x14ac:dyDescent="0.25">
      <c r="A2424" s="9">
        <v>2423</v>
      </c>
      <c r="B2424" s="9" t="s">
        <v>44</v>
      </c>
      <c r="C2424" s="10" t="s">
        <v>1051</v>
      </c>
      <c r="D2424" s="9">
        <v>2110005</v>
      </c>
      <c r="E2424" s="10" t="s">
        <v>5778</v>
      </c>
      <c r="F2424" s="13">
        <v>17201.439999999999</v>
      </c>
      <c r="G2424" s="13">
        <v>1045311.18</v>
      </c>
      <c r="H2424" s="13">
        <v>2546500.62</v>
      </c>
      <c r="I2424" s="13">
        <v>3591811.8</v>
      </c>
      <c r="J2424" s="5">
        <v>38322</v>
      </c>
      <c r="K2424" s="6">
        <f t="shared" si="37"/>
        <v>148.03996758410926</v>
      </c>
      <c r="L2424" s="51">
        <v>2101</v>
      </c>
      <c r="M2424" s="51" t="s">
        <v>8698</v>
      </c>
      <c r="N2424" s="9">
        <v>2110005</v>
      </c>
      <c r="V2424" s="66"/>
      <c r="W2424" s="66"/>
    </row>
    <row r="2425" spans="1:23" x14ac:dyDescent="0.25">
      <c r="A2425" s="9">
        <v>2424</v>
      </c>
      <c r="B2425" s="9" t="s">
        <v>44</v>
      </c>
      <c r="C2425" s="10" t="s">
        <v>5756</v>
      </c>
      <c r="D2425" s="9">
        <v>2110401</v>
      </c>
      <c r="E2425" s="10" t="s">
        <v>5780</v>
      </c>
      <c r="F2425" s="13">
        <v>1181.8599999999999</v>
      </c>
      <c r="G2425" s="13">
        <v>0</v>
      </c>
      <c r="H2425" s="13">
        <v>220676.72</v>
      </c>
      <c r="I2425" s="13">
        <v>220676.72</v>
      </c>
      <c r="J2425" s="5">
        <v>38961</v>
      </c>
      <c r="K2425" s="6">
        <f t="shared" si="37"/>
        <v>186.71984837459598</v>
      </c>
      <c r="L2425" s="51">
        <v>2103</v>
      </c>
      <c r="M2425" s="51" t="s">
        <v>8685</v>
      </c>
      <c r="N2425" s="9">
        <v>2110401</v>
      </c>
      <c r="V2425" s="66"/>
      <c r="W2425" s="66"/>
    </row>
    <row r="2426" spans="1:23" x14ac:dyDescent="0.25">
      <c r="A2426" s="9">
        <v>2425</v>
      </c>
      <c r="B2426" s="9" t="s">
        <v>44</v>
      </c>
      <c r="C2426" s="10" t="s">
        <v>1044</v>
      </c>
      <c r="D2426" s="9">
        <v>2109759</v>
      </c>
      <c r="E2426" s="10" t="s">
        <v>690</v>
      </c>
      <c r="F2426" s="13">
        <v>1152.08</v>
      </c>
      <c r="G2426" s="13">
        <v>0</v>
      </c>
      <c r="H2426" s="13">
        <v>160887.32</v>
      </c>
      <c r="I2426" s="13">
        <v>160887.32</v>
      </c>
      <c r="J2426" s="5">
        <v>37834</v>
      </c>
      <c r="K2426" s="6">
        <f t="shared" si="37"/>
        <v>139.64943406707869</v>
      </c>
      <c r="L2426" s="51">
        <v>2104</v>
      </c>
      <c r="M2426" s="51" t="s">
        <v>8713</v>
      </c>
      <c r="N2426" s="9">
        <v>2109759</v>
      </c>
      <c r="V2426" s="66"/>
      <c r="W2426" s="66"/>
    </row>
    <row r="2427" spans="1:23" x14ac:dyDescent="0.25">
      <c r="A2427" s="9">
        <v>2426</v>
      </c>
      <c r="B2427" s="9" t="s">
        <v>44</v>
      </c>
      <c r="C2427" s="10" t="s">
        <v>737</v>
      </c>
      <c r="D2427" s="9">
        <v>2109304</v>
      </c>
      <c r="E2427" s="10" t="s">
        <v>5783</v>
      </c>
      <c r="F2427" s="13">
        <v>1512</v>
      </c>
      <c r="G2427" s="13">
        <v>0</v>
      </c>
      <c r="H2427" s="13">
        <v>169635.8</v>
      </c>
      <c r="I2427" s="13">
        <v>169635.8</v>
      </c>
      <c r="J2427" s="5">
        <v>38838</v>
      </c>
      <c r="K2427" s="6">
        <f t="shared" si="37"/>
        <v>112.19298941798941</v>
      </c>
      <c r="L2427" s="51">
        <v>2102</v>
      </c>
      <c r="M2427" s="51" t="s">
        <v>8651</v>
      </c>
      <c r="N2427" s="9">
        <v>2109304</v>
      </c>
      <c r="V2427" s="66"/>
      <c r="W2427" s="66"/>
    </row>
    <row r="2428" spans="1:23" x14ac:dyDescent="0.25">
      <c r="A2428" s="9">
        <v>2427</v>
      </c>
      <c r="B2428" s="9" t="s">
        <v>44</v>
      </c>
      <c r="C2428" s="10" t="s">
        <v>54</v>
      </c>
      <c r="D2428" s="9">
        <v>2105401</v>
      </c>
      <c r="E2428" s="10" t="s">
        <v>5785</v>
      </c>
      <c r="F2428" s="13">
        <v>2758.44</v>
      </c>
      <c r="G2428" s="13">
        <v>883227.46</v>
      </c>
      <c r="H2428" s="13">
        <v>820609</v>
      </c>
      <c r="I2428" s="13">
        <v>1703836.46</v>
      </c>
      <c r="J2428" s="5">
        <v>39142</v>
      </c>
      <c r="K2428" s="6">
        <f t="shared" si="37"/>
        <v>297.49024811125128</v>
      </c>
      <c r="L2428" s="51">
        <v>2102</v>
      </c>
      <c r="M2428" s="51" t="s">
        <v>8651</v>
      </c>
      <c r="N2428" s="9">
        <v>2105401</v>
      </c>
      <c r="V2428" s="66"/>
      <c r="W2428" s="66"/>
    </row>
    <row r="2429" spans="1:23" x14ac:dyDescent="0.25">
      <c r="A2429" s="9">
        <v>2428</v>
      </c>
      <c r="B2429" s="9" t="s">
        <v>44</v>
      </c>
      <c r="C2429" s="10" t="s">
        <v>5787</v>
      </c>
      <c r="D2429" s="9">
        <v>2106300</v>
      </c>
      <c r="E2429" s="10" t="s">
        <v>5788</v>
      </c>
      <c r="F2429" s="13">
        <v>803.84</v>
      </c>
      <c r="G2429" s="13">
        <v>8067.69</v>
      </c>
      <c r="H2429" s="13">
        <v>103026.76</v>
      </c>
      <c r="I2429" s="13">
        <v>111094.45</v>
      </c>
      <c r="J2429" s="5">
        <v>38200</v>
      </c>
      <c r="K2429" s="6">
        <f t="shared" si="37"/>
        <v>128.16824243630572</v>
      </c>
      <c r="L2429" s="51">
        <v>2201</v>
      </c>
      <c r="M2429" s="51" t="s">
        <v>8691</v>
      </c>
      <c r="N2429" s="9">
        <v>2106300</v>
      </c>
      <c r="V2429" s="66"/>
      <c r="W2429" s="66"/>
    </row>
    <row r="2430" spans="1:23" x14ac:dyDescent="0.25">
      <c r="A2430" s="9">
        <v>2429</v>
      </c>
      <c r="B2430" s="9" t="s">
        <v>44</v>
      </c>
      <c r="C2430" s="10" t="s">
        <v>5790</v>
      </c>
      <c r="D2430" s="9">
        <v>2101905</v>
      </c>
      <c r="E2430" s="10" t="s">
        <v>5791</v>
      </c>
      <c r="F2430" s="13">
        <v>3769.21</v>
      </c>
      <c r="G2430" s="13">
        <v>0</v>
      </c>
      <c r="H2430" s="13">
        <v>323284.90999999997</v>
      </c>
      <c r="I2430" s="13">
        <v>323284.90999999997</v>
      </c>
      <c r="J2430" s="5">
        <v>38749</v>
      </c>
      <c r="K2430" s="6">
        <f t="shared" si="37"/>
        <v>85.7699385282327</v>
      </c>
      <c r="L2430" s="51">
        <v>2102</v>
      </c>
      <c r="M2430" s="51" t="s">
        <v>8651</v>
      </c>
      <c r="N2430" s="9">
        <v>2101905</v>
      </c>
      <c r="V2430" s="66"/>
      <c r="W2430" s="66"/>
    </row>
    <row r="2431" spans="1:23" x14ac:dyDescent="0.25">
      <c r="A2431" s="9">
        <v>2430</v>
      </c>
      <c r="B2431" s="9" t="s">
        <v>44</v>
      </c>
      <c r="C2431" s="10" t="s">
        <v>5787</v>
      </c>
      <c r="D2431" s="9">
        <v>2106300</v>
      </c>
      <c r="E2431" s="10" t="s">
        <v>5793</v>
      </c>
      <c r="F2431" s="13">
        <v>1352.6</v>
      </c>
      <c r="G2431" s="13">
        <v>31182.27</v>
      </c>
      <c r="H2431" s="13">
        <v>173606.21</v>
      </c>
      <c r="I2431" s="13">
        <v>204788.48000000001</v>
      </c>
      <c r="J2431" s="5">
        <v>38200</v>
      </c>
      <c r="K2431" s="6">
        <f t="shared" si="37"/>
        <v>128.35</v>
      </c>
      <c r="L2431" s="51">
        <v>2201</v>
      </c>
      <c r="M2431" s="51" t="s">
        <v>8691</v>
      </c>
      <c r="N2431" s="9">
        <v>2106300</v>
      </c>
      <c r="V2431" s="66"/>
      <c r="W2431" s="66"/>
    </row>
    <row r="2432" spans="1:23" x14ac:dyDescent="0.25">
      <c r="A2432" s="9">
        <v>2431</v>
      </c>
      <c r="B2432" s="9" t="s">
        <v>44</v>
      </c>
      <c r="C2432" s="10" t="s">
        <v>4553</v>
      </c>
      <c r="D2432" s="9">
        <v>2109908</v>
      </c>
      <c r="E2432" s="10" t="s">
        <v>2914</v>
      </c>
      <c r="F2432" s="13">
        <v>1276.6199999999999</v>
      </c>
      <c r="G2432" s="13">
        <v>120121.37</v>
      </c>
      <c r="H2432" s="13">
        <v>334883.65999999997</v>
      </c>
      <c r="I2432" s="13">
        <v>455005.03</v>
      </c>
      <c r="J2432" s="5">
        <v>37530</v>
      </c>
      <c r="K2432" s="6">
        <f t="shared" si="37"/>
        <v>262.32054957622472</v>
      </c>
      <c r="L2432" s="51">
        <v>2101</v>
      </c>
      <c r="M2432" s="51" t="s">
        <v>8698</v>
      </c>
      <c r="N2432" s="9">
        <v>2109908</v>
      </c>
      <c r="V2432" s="66"/>
      <c r="W2432" s="66"/>
    </row>
    <row r="2433" spans="1:23" x14ac:dyDescent="0.25">
      <c r="A2433" s="9">
        <v>2432</v>
      </c>
      <c r="B2433" s="9" t="s">
        <v>44</v>
      </c>
      <c r="C2433" s="10" t="s">
        <v>5796</v>
      </c>
      <c r="D2433" s="9">
        <v>2112605</v>
      </c>
      <c r="E2433" s="10" t="s">
        <v>5797</v>
      </c>
      <c r="F2433" s="13">
        <v>2437.91</v>
      </c>
      <c r="G2433" s="13">
        <v>267175.76</v>
      </c>
      <c r="H2433" s="13">
        <v>263785.76</v>
      </c>
      <c r="I2433" s="13">
        <v>530961.52</v>
      </c>
      <c r="J2433" s="5">
        <v>38169</v>
      </c>
      <c r="K2433" s="6">
        <f t="shared" si="37"/>
        <v>108.20159891054223</v>
      </c>
      <c r="L2433" s="51">
        <v>2103</v>
      </c>
      <c r="M2433" s="51" t="s">
        <v>8685</v>
      </c>
      <c r="N2433" s="9">
        <v>2112605</v>
      </c>
      <c r="V2433" s="66"/>
      <c r="W2433" s="66"/>
    </row>
    <row r="2434" spans="1:23" x14ac:dyDescent="0.25">
      <c r="A2434" s="9">
        <v>2433</v>
      </c>
      <c r="B2434" s="9" t="s">
        <v>44</v>
      </c>
      <c r="C2434" s="10" t="s">
        <v>345</v>
      </c>
      <c r="D2434" s="9">
        <v>2108702</v>
      </c>
      <c r="E2434" s="10" t="s">
        <v>5799</v>
      </c>
      <c r="F2434" s="13">
        <v>3451.87</v>
      </c>
      <c r="G2434" s="13">
        <v>199740.26</v>
      </c>
      <c r="H2434" s="13">
        <v>472160.84</v>
      </c>
      <c r="I2434" s="13">
        <v>671901.1</v>
      </c>
      <c r="J2434" s="5">
        <v>38261</v>
      </c>
      <c r="K2434" s="6">
        <f t="shared" si="37"/>
        <v>136.78407356012829</v>
      </c>
      <c r="L2434" s="51">
        <v>2101</v>
      </c>
      <c r="M2434" s="51" t="s">
        <v>8698</v>
      </c>
      <c r="N2434" s="9">
        <v>2108702</v>
      </c>
      <c r="V2434" s="66"/>
      <c r="W2434" s="66"/>
    </row>
    <row r="2435" spans="1:23" x14ac:dyDescent="0.25">
      <c r="A2435" s="9">
        <v>2434</v>
      </c>
      <c r="B2435" s="9" t="s">
        <v>44</v>
      </c>
      <c r="C2435" s="10" t="s">
        <v>765</v>
      </c>
      <c r="D2435" s="9">
        <v>2103307</v>
      </c>
      <c r="E2435" s="10" t="s">
        <v>5801</v>
      </c>
      <c r="F2435" s="13">
        <v>10659.44</v>
      </c>
      <c r="G2435" s="13">
        <v>34126.33</v>
      </c>
      <c r="H2435" s="13">
        <v>1579629.73</v>
      </c>
      <c r="I2435" s="13">
        <v>1613756.06</v>
      </c>
      <c r="J2435" s="5">
        <v>38473</v>
      </c>
      <c r="K2435" s="6">
        <f t="shared" ref="K2435:K2498" si="38">H2435/F2435</f>
        <v>148.19068637752076</v>
      </c>
      <c r="L2435" s="51">
        <v>2104</v>
      </c>
      <c r="M2435" s="51" t="s">
        <v>8713</v>
      </c>
      <c r="N2435" s="9">
        <v>2103307</v>
      </c>
      <c r="V2435" s="66"/>
      <c r="W2435" s="66"/>
    </row>
    <row r="2436" spans="1:23" x14ac:dyDescent="0.25">
      <c r="A2436" s="9">
        <v>2435</v>
      </c>
      <c r="B2436" s="9" t="s">
        <v>44</v>
      </c>
      <c r="C2436" s="10" t="s">
        <v>5803</v>
      </c>
      <c r="D2436" s="9">
        <v>2111078</v>
      </c>
      <c r="E2436" s="10" t="s">
        <v>5804</v>
      </c>
      <c r="F2436" s="13">
        <v>5889.9</v>
      </c>
      <c r="G2436" s="13">
        <v>0</v>
      </c>
      <c r="H2436" s="13">
        <v>105255.66</v>
      </c>
      <c r="I2436" s="13">
        <v>105255.66</v>
      </c>
      <c r="J2436" s="5">
        <v>37712</v>
      </c>
      <c r="K2436" s="6">
        <f t="shared" si="38"/>
        <v>17.870534304487343</v>
      </c>
      <c r="L2436" s="51">
        <v>2104</v>
      </c>
      <c r="M2436" s="51" t="s">
        <v>8713</v>
      </c>
      <c r="N2436" s="9">
        <v>2111078</v>
      </c>
      <c r="V2436" s="66"/>
      <c r="W2436" s="66"/>
    </row>
    <row r="2437" spans="1:23" x14ac:dyDescent="0.25">
      <c r="A2437" s="9">
        <v>2436</v>
      </c>
      <c r="B2437" s="9" t="s">
        <v>44</v>
      </c>
      <c r="C2437" s="10" t="s">
        <v>5796</v>
      </c>
      <c r="D2437" s="9">
        <v>2112605</v>
      </c>
      <c r="E2437" s="10" t="s">
        <v>5806</v>
      </c>
      <c r="F2437" s="13">
        <v>850.83</v>
      </c>
      <c r="G2437" s="13">
        <v>4284</v>
      </c>
      <c r="H2437" s="13">
        <v>228823.35</v>
      </c>
      <c r="I2437" s="13">
        <v>233107.35</v>
      </c>
      <c r="J2437" s="5">
        <v>39873</v>
      </c>
      <c r="K2437" s="6">
        <f t="shared" si="38"/>
        <v>268.941327879835</v>
      </c>
      <c r="L2437" s="51">
        <v>2103</v>
      </c>
      <c r="M2437" s="51" t="s">
        <v>8685</v>
      </c>
      <c r="N2437" s="9">
        <v>2112605</v>
      </c>
      <c r="V2437" s="66"/>
      <c r="W2437" s="66"/>
    </row>
    <row r="2438" spans="1:23" x14ac:dyDescent="0.25">
      <c r="A2438" s="9">
        <v>2437</v>
      </c>
      <c r="B2438" s="9" t="s">
        <v>44</v>
      </c>
      <c r="C2438" s="10" t="s">
        <v>57</v>
      </c>
      <c r="D2438" s="9">
        <v>2112704</v>
      </c>
      <c r="E2438" s="10" t="s">
        <v>5808</v>
      </c>
      <c r="F2438" s="13">
        <v>464</v>
      </c>
      <c r="G2438" s="13">
        <v>79844.88</v>
      </c>
      <c r="H2438" s="13">
        <v>131644.64000000001</v>
      </c>
      <c r="I2438" s="13">
        <v>211489.52</v>
      </c>
      <c r="J2438" s="5">
        <v>38687</v>
      </c>
      <c r="K2438" s="6">
        <f t="shared" si="38"/>
        <v>283.71689655172418</v>
      </c>
      <c r="L2438" s="51">
        <v>2102</v>
      </c>
      <c r="M2438" s="51" t="s">
        <v>8651</v>
      </c>
      <c r="N2438" s="9">
        <v>2112704</v>
      </c>
      <c r="V2438" s="66"/>
      <c r="W2438" s="66"/>
    </row>
    <row r="2439" spans="1:23" x14ac:dyDescent="0.25">
      <c r="A2439" s="9">
        <v>2438</v>
      </c>
      <c r="B2439" s="9" t="s">
        <v>44</v>
      </c>
      <c r="C2439" s="10" t="s">
        <v>277</v>
      </c>
      <c r="D2439" s="9">
        <v>2101608</v>
      </c>
      <c r="E2439" s="10" t="s">
        <v>5810</v>
      </c>
      <c r="F2439" s="13">
        <v>2360.5300000000002</v>
      </c>
      <c r="G2439" s="13">
        <v>55741.120000000003</v>
      </c>
      <c r="H2439" s="13">
        <v>827437.14</v>
      </c>
      <c r="I2439" s="13">
        <v>883178.26</v>
      </c>
      <c r="J2439" s="5">
        <v>39173</v>
      </c>
      <c r="K2439" s="6">
        <f t="shared" si="38"/>
        <v>350.53023685358795</v>
      </c>
      <c r="L2439" s="51">
        <v>2106</v>
      </c>
      <c r="M2439" s="51" t="s">
        <v>8705</v>
      </c>
      <c r="N2439" s="9">
        <v>2101608</v>
      </c>
      <c r="V2439" s="66"/>
      <c r="W2439" s="66"/>
    </row>
    <row r="2440" spans="1:23" x14ac:dyDescent="0.25">
      <c r="A2440" s="9">
        <v>2439</v>
      </c>
      <c r="B2440" s="9" t="s">
        <v>44</v>
      </c>
      <c r="C2440" s="10" t="s">
        <v>478</v>
      </c>
      <c r="D2440" s="9">
        <v>2111508</v>
      </c>
      <c r="E2440" s="10" t="s">
        <v>5812</v>
      </c>
      <c r="F2440" s="13">
        <v>1036.76</v>
      </c>
      <c r="G2440" s="13">
        <v>813435.31</v>
      </c>
      <c r="H2440" s="13">
        <v>579734.73</v>
      </c>
      <c r="I2440" s="13">
        <v>1393170.04</v>
      </c>
      <c r="J2440" s="5">
        <v>38808</v>
      </c>
      <c r="K2440" s="6">
        <f t="shared" si="38"/>
        <v>559.17929896986766</v>
      </c>
      <c r="L2440" s="51">
        <v>2104</v>
      </c>
      <c r="M2440" s="51" t="s">
        <v>8713</v>
      </c>
      <c r="N2440" s="9">
        <v>2111508</v>
      </c>
      <c r="V2440" s="66"/>
      <c r="W2440" s="66"/>
    </row>
    <row r="2441" spans="1:23" x14ac:dyDescent="0.25">
      <c r="A2441" s="9">
        <v>2440</v>
      </c>
      <c r="B2441" s="9" t="s">
        <v>44</v>
      </c>
      <c r="C2441" s="10" t="s">
        <v>3011</v>
      </c>
      <c r="D2441" s="9">
        <v>2103505</v>
      </c>
      <c r="E2441" s="10" t="s">
        <v>5814</v>
      </c>
      <c r="F2441" s="13">
        <v>1800</v>
      </c>
      <c r="G2441" s="13">
        <v>864</v>
      </c>
      <c r="H2441" s="13">
        <v>291264</v>
      </c>
      <c r="I2441" s="13">
        <v>292128</v>
      </c>
      <c r="J2441" s="5">
        <v>38930</v>
      </c>
      <c r="K2441" s="6">
        <f t="shared" si="38"/>
        <v>161.81333333333333</v>
      </c>
      <c r="L2441" s="51">
        <v>2104</v>
      </c>
      <c r="M2441" s="51" t="s">
        <v>8713</v>
      </c>
      <c r="N2441" s="9">
        <v>2103505</v>
      </c>
      <c r="V2441" s="66"/>
      <c r="W2441" s="66"/>
    </row>
    <row r="2442" spans="1:23" x14ac:dyDescent="0.25">
      <c r="A2442" s="9">
        <v>2441</v>
      </c>
      <c r="B2442" s="9" t="s">
        <v>44</v>
      </c>
      <c r="C2442" s="10" t="s">
        <v>5816</v>
      </c>
      <c r="D2442" s="9">
        <v>2105963</v>
      </c>
      <c r="E2442" s="10" t="s">
        <v>3281</v>
      </c>
      <c r="F2442" s="13">
        <v>2499.88</v>
      </c>
      <c r="G2442" s="13">
        <v>181752.73</v>
      </c>
      <c r="H2442" s="13">
        <v>362807.27</v>
      </c>
      <c r="I2442" s="13">
        <v>544560</v>
      </c>
      <c r="J2442" s="5">
        <v>38231</v>
      </c>
      <c r="K2442" s="6">
        <f t="shared" si="38"/>
        <v>145.12987423396322</v>
      </c>
      <c r="L2442" s="51">
        <v>2106</v>
      </c>
      <c r="M2442" s="51" t="s">
        <v>8705</v>
      </c>
      <c r="N2442" s="9">
        <v>2105963</v>
      </c>
      <c r="V2442" s="66"/>
      <c r="W2442" s="66"/>
    </row>
    <row r="2443" spans="1:23" x14ac:dyDescent="0.25">
      <c r="A2443" s="9">
        <v>2442</v>
      </c>
      <c r="B2443" s="9" t="s">
        <v>44</v>
      </c>
      <c r="C2443" s="10" t="s">
        <v>478</v>
      </c>
      <c r="D2443" s="9">
        <v>2111508</v>
      </c>
      <c r="E2443" s="10" t="s">
        <v>5818</v>
      </c>
      <c r="F2443" s="13">
        <v>946.42</v>
      </c>
      <c r="G2443" s="13">
        <v>413571.83</v>
      </c>
      <c r="H2443" s="13">
        <v>312241.53999999998</v>
      </c>
      <c r="I2443" s="13">
        <v>725813.37</v>
      </c>
      <c r="J2443" s="5">
        <v>39022</v>
      </c>
      <c r="K2443" s="6">
        <f t="shared" si="38"/>
        <v>329.91857737579511</v>
      </c>
      <c r="L2443" s="51">
        <v>2104</v>
      </c>
      <c r="M2443" s="51" t="s">
        <v>8713</v>
      </c>
      <c r="N2443" s="9">
        <v>2111508</v>
      </c>
      <c r="V2443" s="66"/>
      <c r="W2443" s="66"/>
    </row>
    <row r="2444" spans="1:23" x14ac:dyDescent="0.25">
      <c r="A2444" s="9">
        <v>2443</v>
      </c>
      <c r="B2444" s="9" t="s">
        <v>44</v>
      </c>
      <c r="C2444" s="10" t="s">
        <v>5820</v>
      </c>
      <c r="D2444" s="9">
        <v>2111607</v>
      </c>
      <c r="E2444" s="10" t="s">
        <v>5821</v>
      </c>
      <c r="F2444" s="13">
        <v>6787</v>
      </c>
      <c r="G2444" s="13">
        <v>0</v>
      </c>
      <c r="H2444" s="13">
        <v>1772357.94</v>
      </c>
      <c r="I2444" s="13">
        <v>1772357.94</v>
      </c>
      <c r="J2444" s="5">
        <v>38534</v>
      </c>
      <c r="K2444" s="6">
        <f t="shared" si="38"/>
        <v>261.14011197878295</v>
      </c>
      <c r="L2444" s="51">
        <v>2105</v>
      </c>
      <c r="M2444" s="51" t="s">
        <v>8680</v>
      </c>
      <c r="N2444" s="9">
        <v>2111607</v>
      </c>
      <c r="V2444" s="66"/>
      <c r="W2444" s="66"/>
    </row>
    <row r="2445" spans="1:23" x14ac:dyDescent="0.25">
      <c r="A2445" s="9">
        <v>2444</v>
      </c>
      <c r="B2445" s="9" t="s">
        <v>44</v>
      </c>
      <c r="C2445" s="10" t="s">
        <v>5823</v>
      </c>
      <c r="D2445" s="9">
        <v>2101970</v>
      </c>
      <c r="E2445" s="10" t="s">
        <v>5824</v>
      </c>
      <c r="F2445" s="13">
        <v>1712.2</v>
      </c>
      <c r="G2445" s="13">
        <v>74801.119999999995</v>
      </c>
      <c r="H2445" s="13">
        <v>510527</v>
      </c>
      <c r="I2445" s="13">
        <v>585328.12</v>
      </c>
      <c r="J2445" s="5">
        <v>38565</v>
      </c>
      <c r="K2445" s="6">
        <f t="shared" si="38"/>
        <v>298.17019039831797</v>
      </c>
      <c r="L2445" s="51">
        <v>2101</v>
      </c>
      <c r="M2445" s="51" t="s">
        <v>8698</v>
      </c>
      <c r="N2445" s="9">
        <v>2101970</v>
      </c>
      <c r="V2445" s="66"/>
      <c r="W2445" s="66"/>
    </row>
    <row r="2446" spans="1:23" x14ac:dyDescent="0.25">
      <c r="A2446" s="9">
        <v>2445</v>
      </c>
      <c r="B2446" s="9" t="s">
        <v>44</v>
      </c>
      <c r="C2446" s="10" t="s">
        <v>604</v>
      </c>
      <c r="D2446" s="9">
        <v>2109601</v>
      </c>
      <c r="E2446" s="10" t="s">
        <v>3539</v>
      </c>
      <c r="F2446" s="13">
        <v>2040</v>
      </c>
      <c r="G2446" s="13">
        <v>0</v>
      </c>
      <c r="H2446" s="13">
        <v>363589.2</v>
      </c>
      <c r="I2446" s="13">
        <v>363589.2</v>
      </c>
      <c r="J2446" s="5">
        <v>38384</v>
      </c>
      <c r="K2446" s="6">
        <f t="shared" si="38"/>
        <v>178.23000000000002</v>
      </c>
      <c r="L2446" s="51">
        <v>2102</v>
      </c>
      <c r="M2446" s="51" t="s">
        <v>8651</v>
      </c>
      <c r="N2446" s="9">
        <v>2109601</v>
      </c>
      <c r="V2446" s="66"/>
      <c r="W2446" s="66"/>
    </row>
    <row r="2447" spans="1:23" x14ac:dyDescent="0.25">
      <c r="A2447" s="9">
        <v>2446</v>
      </c>
      <c r="B2447" s="9" t="s">
        <v>44</v>
      </c>
      <c r="C2447" s="10" t="s">
        <v>765</v>
      </c>
      <c r="D2447" s="9">
        <v>2103307</v>
      </c>
      <c r="E2447" s="10" t="s">
        <v>5827</v>
      </c>
      <c r="F2447" s="13">
        <v>2000</v>
      </c>
      <c r="G2447" s="13">
        <v>467005.83</v>
      </c>
      <c r="H2447" s="13">
        <v>587780</v>
      </c>
      <c r="I2447" s="13">
        <v>1054785.83</v>
      </c>
      <c r="J2447" s="5">
        <v>37926</v>
      </c>
      <c r="K2447" s="6">
        <f t="shared" si="38"/>
        <v>293.89</v>
      </c>
      <c r="L2447" s="51">
        <v>2104</v>
      </c>
      <c r="M2447" s="51" t="s">
        <v>8713</v>
      </c>
      <c r="N2447" s="9">
        <v>2103307</v>
      </c>
      <c r="V2447" s="66"/>
      <c r="W2447" s="66"/>
    </row>
    <row r="2448" spans="1:23" x14ac:dyDescent="0.25">
      <c r="A2448" s="9">
        <v>2447</v>
      </c>
      <c r="B2448" s="9" t="s">
        <v>44</v>
      </c>
      <c r="C2448" s="10" t="s">
        <v>5829</v>
      </c>
      <c r="D2448" s="9">
        <v>2109205</v>
      </c>
      <c r="E2448" s="10" t="s">
        <v>5830</v>
      </c>
      <c r="F2448" s="13">
        <v>678.28</v>
      </c>
      <c r="G2448" s="13">
        <v>0</v>
      </c>
      <c r="H2448" s="13">
        <v>93263.51</v>
      </c>
      <c r="I2448" s="13">
        <v>93263.51</v>
      </c>
      <c r="J2448" s="5">
        <v>38838</v>
      </c>
      <c r="K2448" s="6">
        <f t="shared" si="38"/>
        <v>137.50001474317392</v>
      </c>
      <c r="L2448" s="51">
        <v>2102</v>
      </c>
      <c r="M2448" s="51" t="s">
        <v>8651</v>
      </c>
      <c r="N2448" s="9">
        <v>2109205</v>
      </c>
      <c r="V2448" s="66"/>
      <c r="W2448" s="66"/>
    </row>
    <row r="2449" spans="1:23" x14ac:dyDescent="0.25">
      <c r="A2449" s="9">
        <v>2448</v>
      </c>
      <c r="B2449" s="9" t="s">
        <v>44</v>
      </c>
      <c r="C2449" s="10" t="s">
        <v>5796</v>
      </c>
      <c r="D2449" s="9">
        <v>2112605</v>
      </c>
      <c r="E2449" s="10" t="s">
        <v>5832</v>
      </c>
      <c r="F2449" s="13">
        <v>1612.46</v>
      </c>
      <c r="G2449" s="13">
        <v>2340.8000000000002</v>
      </c>
      <c r="H2449" s="13">
        <v>514151.17</v>
      </c>
      <c r="I2449" s="13">
        <v>516491.97</v>
      </c>
      <c r="J2449" s="5">
        <v>39173</v>
      </c>
      <c r="K2449" s="6">
        <f t="shared" si="38"/>
        <v>318.86134849856739</v>
      </c>
      <c r="L2449" s="51">
        <v>2103</v>
      </c>
      <c r="M2449" s="51" t="s">
        <v>8685</v>
      </c>
      <c r="N2449" s="9">
        <v>2112605</v>
      </c>
      <c r="V2449" s="66"/>
      <c r="W2449" s="66"/>
    </row>
    <row r="2450" spans="1:23" x14ac:dyDescent="0.25">
      <c r="A2450" s="9">
        <v>2449</v>
      </c>
      <c r="B2450" s="9" t="s">
        <v>44</v>
      </c>
      <c r="C2450" s="10" t="s">
        <v>345</v>
      </c>
      <c r="D2450" s="9">
        <v>2108702</v>
      </c>
      <c r="E2450" s="10" t="s">
        <v>5834</v>
      </c>
      <c r="F2450" s="13">
        <v>943</v>
      </c>
      <c r="G2450" s="13">
        <v>204995.03</v>
      </c>
      <c r="H2450" s="13">
        <v>281947.57</v>
      </c>
      <c r="I2450" s="13">
        <v>486942.6</v>
      </c>
      <c r="J2450" s="5">
        <v>38534</v>
      </c>
      <c r="K2450" s="6">
        <f t="shared" si="38"/>
        <v>298.99</v>
      </c>
      <c r="L2450" s="51">
        <v>2101</v>
      </c>
      <c r="M2450" s="51" t="s">
        <v>8698</v>
      </c>
      <c r="N2450" s="9">
        <v>2108702</v>
      </c>
      <c r="V2450" s="66"/>
      <c r="W2450" s="66"/>
    </row>
    <row r="2451" spans="1:23" x14ac:dyDescent="0.25">
      <c r="A2451" s="9">
        <v>2450</v>
      </c>
      <c r="B2451" s="9" t="s">
        <v>44</v>
      </c>
      <c r="C2451" s="10" t="s">
        <v>1977</v>
      </c>
      <c r="D2451" s="9">
        <v>2103125</v>
      </c>
      <c r="E2451" s="10" t="s">
        <v>5836</v>
      </c>
      <c r="F2451" s="13">
        <v>488.89</v>
      </c>
      <c r="G2451" s="13">
        <v>0</v>
      </c>
      <c r="H2451" s="13">
        <v>48116.86</v>
      </c>
      <c r="I2451" s="13">
        <v>48116.86</v>
      </c>
      <c r="J2451" s="5">
        <v>38473</v>
      </c>
      <c r="K2451" s="6">
        <f t="shared" si="38"/>
        <v>98.420626316758373</v>
      </c>
      <c r="L2451" s="51">
        <v>2102</v>
      </c>
      <c r="M2451" s="51" t="s">
        <v>8651</v>
      </c>
      <c r="N2451" s="9">
        <v>2103125</v>
      </c>
      <c r="V2451" s="66"/>
      <c r="W2451" s="66"/>
    </row>
    <row r="2452" spans="1:23" x14ac:dyDescent="0.25">
      <c r="A2452" s="9">
        <v>2451</v>
      </c>
      <c r="B2452" s="9" t="s">
        <v>44</v>
      </c>
      <c r="C2452" s="10" t="s">
        <v>765</v>
      </c>
      <c r="D2452" s="9">
        <v>2103307</v>
      </c>
      <c r="E2452" s="10" t="s">
        <v>5838</v>
      </c>
      <c r="F2452" s="13">
        <v>2122.96</v>
      </c>
      <c r="G2452" s="13">
        <v>14910.6</v>
      </c>
      <c r="H2452" s="13">
        <v>394870.56</v>
      </c>
      <c r="I2452" s="13">
        <v>409781.16</v>
      </c>
      <c r="J2452" s="5">
        <v>39083</v>
      </c>
      <c r="K2452" s="6">
        <f t="shared" si="38"/>
        <v>186</v>
      </c>
      <c r="L2452" s="51">
        <v>2104</v>
      </c>
      <c r="M2452" s="51" t="s">
        <v>8713</v>
      </c>
      <c r="N2452" s="9">
        <v>2103307</v>
      </c>
      <c r="V2452" s="66"/>
      <c r="W2452" s="66"/>
    </row>
    <row r="2453" spans="1:23" x14ac:dyDescent="0.25">
      <c r="A2453" s="9">
        <v>2452</v>
      </c>
      <c r="B2453" s="9" t="s">
        <v>44</v>
      </c>
      <c r="C2453" s="10" t="s">
        <v>765</v>
      </c>
      <c r="D2453" s="9">
        <v>2103307</v>
      </c>
      <c r="E2453" s="10" t="s">
        <v>707</v>
      </c>
      <c r="F2453" s="13">
        <v>1000</v>
      </c>
      <c r="G2453" s="13">
        <v>0</v>
      </c>
      <c r="H2453" s="13">
        <v>193257.57</v>
      </c>
      <c r="I2453" s="13">
        <v>193257.57</v>
      </c>
      <c r="J2453" s="5">
        <v>38838</v>
      </c>
      <c r="K2453" s="6">
        <f t="shared" si="38"/>
        <v>193.25757000000002</v>
      </c>
      <c r="L2453" s="51">
        <v>2104</v>
      </c>
      <c r="M2453" s="51" t="s">
        <v>8713</v>
      </c>
      <c r="N2453" s="9">
        <v>2103307</v>
      </c>
      <c r="V2453" s="66"/>
      <c r="W2453" s="66"/>
    </row>
    <row r="2454" spans="1:23" x14ac:dyDescent="0.25">
      <c r="A2454" s="9">
        <v>2453</v>
      </c>
      <c r="B2454" s="9" t="s">
        <v>44</v>
      </c>
      <c r="C2454" s="10" t="s">
        <v>3212</v>
      </c>
      <c r="D2454" s="9">
        <v>2101202</v>
      </c>
      <c r="E2454" s="10" t="s">
        <v>5841</v>
      </c>
      <c r="F2454" s="13">
        <v>1575</v>
      </c>
      <c r="G2454" s="13">
        <v>0</v>
      </c>
      <c r="H2454" s="13">
        <v>176620.5</v>
      </c>
      <c r="I2454" s="13">
        <v>176620.5</v>
      </c>
      <c r="J2454" s="5">
        <v>38657</v>
      </c>
      <c r="K2454" s="6">
        <f t="shared" si="38"/>
        <v>112.14</v>
      </c>
      <c r="L2454" s="51">
        <v>2104</v>
      </c>
      <c r="M2454" s="51" t="s">
        <v>8713</v>
      </c>
      <c r="N2454" s="9">
        <v>2101202</v>
      </c>
      <c r="V2454" s="66"/>
      <c r="W2454" s="66"/>
    </row>
    <row r="2455" spans="1:23" x14ac:dyDescent="0.25">
      <c r="A2455" s="9">
        <v>2454</v>
      </c>
      <c r="B2455" s="9" t="s">
        <v>44</v>
      </c>
      <c r="C2455" s="10" t="s">
        <v>422</v>
      </c>
      <c r="D2455" s="9">
        <v>2102002</v>
      </c>
      <c r="E2455" s="10" t="s">
        <v>5843</v>
      </c>
      <c r="F2455" s="13">
        <v>2119.12</v>
      </c>
      <c r="G2455" s="13">
        <v>394646</v>
      </c>
      <c r="H2455" s="13">
        <v>1907054.34</v>
      </c>
      <c r="I2455" s="13">
        <v>2301700.34</v>
      </c>
      <c r="J2455" s="5">
        <v>39753</v>
      </c>
      <c r="K2455" s="6">
        <f t="shared" si="38"/>
        <v>899.92748876892301</v>
      </c>
      <c r="L2455" s="51">
        <v>2101</v>
      </c>
      <c r="M2455" s="51" t="s">
        <v>8698</v>
      </c>
      <c r="N2455" s="9">
        <v>2102002</v>
      </c>
      <c r="V2455" s="66"/>
      <c r="W2455" s="66"/>
    </row>
    <row r="2456" spans="1:23" x14ac:dyDescent="0.25">
      <c r="A2456" s="9">
        <v>2455</v>
      </c>
      <c r="B2456" s="9" t="s">
        <v>44</v>
      </c>
      <c r="C2456" s="10" t="s">
        <v>1134</v>
      </c>
      <c r="D2456" s="9">
        <v>2112100</v>
      </c>
      <c r="E2456" s="10" t="s">
        <v>5845</v>
      </c>
      <c r="F2456" s="13">
        <v>1592.78</v>
      </c>
      <c r="G2456" s="13">
        <v>0</v>
      </c>
      <c r="H2456" s="13">
        <v>497838.03</v>
      </c>
      <c r="I2456" s="13">
        <v>497838.03</v>
      </c>
      <c r="J2456" s="5">
        <v>38534</v>
      </c>
      <c r="K2456" s="6">
        <f t="shared" si="38"/>
        <v>312.55919210437099</v>
      </c>
      <c r="L2456" s="51">
        <v>2104</v>
      </c>
      <c r="M2456" s="51" t="s">
        <v>8713</v>
      </c>
      <c r="N2456" s="9">
        <v>2112100</v>
      </c>
      <c r="V2456" s="66"/>
      <c r="W2456" s="66"/>
    </row>
    <row r="2457" spans="1:23" x14ac:dyDescent="0.25">
      <c r="A2457" s="9">
        <v>2456</v>
      </c>
      <c r="B2457" s="9" t="s">
        <v>44</v>
      </c>
      <c r="C2457" s="10" t="s">
        <v>478</v>
      </c>
      <c r="D2457" s="9">
        <v>2111508</v>
      </c>
      <c r="E2457" s="10" t="s">
        <v>5847</v>
      </c>
      <c r="F2457" s="13">
        <v>1330.09</v>
      </c>
      <c r="G2457" s="13">
        <v>775176.2</v>
      </c>
      <c r="H2457" s="13">
        <v>541486.14</v>
      </c>
      <c r="I2457" s="13">
        <v>1316662.3400000001</v>
      </c>
      <c r="J2457" s="5">
        <v>39142</v>
      </c>
      <c r="K2457" s="6">
        <f t="shared" si="38"/>
        <v>407.10488763918232</v>
      </c>
      <c r="L2457" s="51">
        <v>2104</v>
      </c>
      <c r="M2457" s="51" t="s">
        <v>8713</v>
      </c>
      <c r="N2457" s="9">
        <v>2111508</v>
      </c>
      <c r="V2457" s="66"/>
      <c r="W2457" s="66"/>
    </row>
    <row r="2458" spans="1:23" x14ac:dyDescent="0.25">
      <c r="A2458" s="9">
        <v>2457</v>
      </c>
      <c r="B2458" s="9" t="s">
        <v>44</v>
      </c>
      <c r="C2458" s="10" t="s">
        <v>3946</v>
      </c>
      <c r="D2458" s="9">
        <v>2102374</v>
      </c>
      <c r="E2458" s="10" t="s">
        <v>5849</v>
      </c>
      <c r="F2458" s="13">
        <v>21744.59</v>
      </c>
      <c r="G2458" s="13">
        <v>0</v>
      </c>
      <c r="H2458" s="13">
        <v>2619013.63</v>
      </c>
      <c r="I2458" s="13">
        <v>2619013.63</v>
      </c>
      <c r="J2458" s="5">
        <v>39722</v>
      </c>
      <c r="K2458" s="6">
        <f t="shared" si="38"/>
        <v>120.44437857876372</v>
      </c>
      <c r="L2458" s="51">
        <v>2102</v>
      </c>
      <c r="M2458" s="51" t="s">
        <v>8651</v>
      </c>
      <c r="N2458" s="9">
        <v>2102374</v>
      </c>
      <c r="V2458" s="66"/>
      <c r="W2458" s="66"/>
    </row>
    <row r="2459" spans="1:23" x14ac:dyDescent="0.25">
      <c r="A2459" s="9">
        <v>2458</v>
      </c>
      <c r="B2459" s="9" t="s">
        <v>44</v>
      </c>
      <c r="C2459" s="10" t="s">
        <v>3345</v>
      </c>
      <c r="D2459" s="9">
        <v>2102309</v>
      </c>
      <c r="E2459" s="10" t="s">
        <v>5851</v>
      </c>
      <c r="F2459" s="13">
        <v>5368.88</v>
      </c>
      <c r="G2459" s="13">
        <v>0</v>
      </c>
      <c r="H2459" s="13">
        <v>165903</v>
      </c>
      <c r="I2459" s="13">
        <v>165903</v>
      </c>
      <c r="J2459" s="5">
        <v>37681</v>
      </c>
      <c r="K2459" s="6">
        <f t="shared" si="38"/>
        <v>30.900858279566688</v>
      </c>
      <c r="L2459" s="51">
        <v>2104</v>
      </c>
      <c r="M2459" s="51" t="s">
        <v>8713</v>
      </c>
      <c r="N2459" s="9">
        <v>2102309</v>
      </c>
      <c r="V2459" s="66"/>
      <c r="W2459" s="66"/>
    </row>
    <row r="2460" spans="1:23" x14ac:dyDescent="0.25">
      <c r="A2460" s="9">
        <v>2459</v>
      </c>
      <c r="B2460" s="9" t="s">
        <v>44</v>
      </c>
      <c r="C2460" s="10" t="s">
        <v>2129</v>
      </c>
      <c r="D2460" s="9">
        <v>2102200</v>
      </c>
      <c r="E2460" s="10" t="s">
        <v>406</v>
      </c>
      <c r="F2460" s="13">
        <v>3390.27</v>
      </c>
      <c r="G2460" s="13">
        <v>0</v>
      </c>
      <c r="H2460" s="13">
        <v>1079649.24</v>
      </c>
      <c r="I2460" s="13">
        <v>1079649.24</v>
      </c>
      <c r="J2460" s="5">
        <v>38292</v>
      </c>
      <c r="K2460" s="6">
        <f t="shared" si="38"/>
        <v>318.45523807838316</v>
      </c>
      <c r="L2460" s="51">
        <v>2103</v>
      </c>
      <c r="M2460" s="51" t="s">
        <v>8685</v>
      </c>
      <c r="N2460" s="9">
        <v>2102200</v>
      </c>
      <c r="V2460" s="66"/>
      <c r="W2460" s="66"/>
    </row>
    <row r="2461" spans="1:23" x14ac:dyDescent="0.25">
      <c r="A2461" s="9">
        <v>2460</v>
      </c>
      <c r="B2461" s="9" t="s">
        <v>44</v>
      </c>
      <c r="C2461" s="10" t="s">
        <v>5854</v>
      </c>
      <c r="D2461" s="9">
        <v>2110609</v>
      </c>
      <c r="E2461" s="10" t="s">
        <v>5855</v>
      </c>
      <c r="F2461" s="13">
        <v>1268.22</v>
      </c>
      <c r="G2461" s="13">
        <v>50689.94</v>
      </c>
      <c r="H2461" s="13">
        <v>319319.36</v>
      </c>
      <c r="I2461" s="13">
        <v>370009.3</v>
      </c>
      <c r="J2461" s="5">
        <v>38412</v>
      </c>
      <c r="K2461" s="6">
        <f t="shared" si="38"/>
        <v>251.78546309000015</v>
      </c>
      <c r="L2461" s="51">
        <v>2201</v>
      </c>
      <c r="M2461" s="51" t="s">
        <v>8691</v>
      </c>
      <c r="N2461" s="9">
        <v>2110609</v>
      </c>
      <c r="V2461" s="66"/>
      <c r="W2461" s="66"/>
    </row>
    <row r="2462" spans="1:23" x14ac:dyDescent="0.25">
      <c r="A2462" s="9">
        <v>2461</v>
      </c>
      <c r="B2462" s="9" t="s">
        <v>44</v>
      </c>
      <c r="C2462" s="10" t="s">
        <v>72</v>
      </c>
      <c r="D2462" s="9">
        <v>2109809</v>
      </c>
      <c r="E2462" s="10" t="s">
        <v>5857</v>
      </c>
      <c r="F2462" s="13">
        <v>8082.02</v>
      </c>
      <c r="G2462" s="13">
        <v>8313.73</v>
      </c>
      <c r="H2462" s="13">
        <v>534221.52</v>
      </c>
      <c r="I2462" s="13">
        <v>542535.25</v>
      </c>
      <c r="J2462" s="5">
        <v>37653</v>
      </c>
      <c r="K2462" s="6">
        <f t="shared" si="38"/>
        <v>66.099999752537116</v>
      </c>
      <c r="L2462" s="51">
        <v>2102</v>
      </c>
      <c r="M2462" s="51" t="s">
        <v>8651</v>
      </c>
      <c r="N2462" s="9">
        <v>2109809</v>
      </c>
      <c r="V2462" s="66"/>
      <c r="W2462" s="66"/>
    </row>
    <row r="2463" spans="1:23" x14ac:dyDescent="0.25">
      <c r="A2463" s="9">
        <v>2462</v>
      </c>
      <c r="B2463" s="9" t="s">
        <v>44</v>
      </c>
      <c r="C2463" s="10" t="s">
        <v>446</v>
      </c>
      <c r="D2463" s="9">
        <v>2106904</v>
      </c>
      <c r="E2463" s="10" t="s">
        <v>5859</v>
      </c>
      <c r="F2463" s="13">
        <v>1029.4100000000001</v>
      </c>
      <c r="G2463" s="13">
        <v>87787.75</v>
      </c>
      <c r="H2463" s="13">
        <v>87787.75</v>
      </c>
      <c r="I2463" s="13">
        <v>175575.5</v>
      </c>
      <c r="J2463" s="5">
        <v>38231</v>
      </c>
      <c r="K2463" s="6">
        <f t="shared" si="38"/>
        <v>85.279674765156727</v>
      </c>
      <c r="L2463" s="51">
        <v>2101</v>
      </c>
      <c r="M2463" s="51" t="s">
        <v>8698</v>
      </c>
      <c r="N2463" s="9">
        <v>2106904</v>
      </c>
      <c r="V2463" s="66"/>
      <c r="W2463" s="66"/>
    </row>
    <row r="2464" spans="1:23" x14ac:dyDescent="0.25">
      <c r="A2464" s="9">
        <v>2463</v>
      </c>
      <c r="B2464" s="9" t="s">
        <v>44</v>
      </c>
      <c r="C2464" s="10" t="s">
        <v>5756</v>
      </c>
      <c r="D2464" s="9">
        <v>2110401</v>
      </c>
      <c r="E2464" s="10" t="s">
        <v>5861</v>
      </c>
      <c r="F2464" s="13">
        <v>3983.7</v>
      </c>
      <c r="G2464" s="13">
        <v>5321.93</v>
      </c>
      <c r="H2464" s="13">
        <v>802914.74</v>
      </c>
      <c r="I2464" s="13">
        <v>808236.67</v>
      </c>
      <c r="J2464" s="5">
        <v>39783</v>
      </c>
      <c r="K2464" s="6">
        <f t="shared" si="38"/>
        <v>201.55000125511461</v>
      </c>
      <c r="L2464" s="51">
        <v>2103</v>
      </c>
      <c r="M2464" s="51" t="s">
        <v>8685</v>
      </c>
      <c r="N2464" s="9">
        <v>2110401</v>
      </c>
      <c r="V2464" s="66"/>
      <c r="W2464" s="66"/>
    </row>
    <row r="2465" spans="1:23" x14ac:dyDescent="0.25">
      <c r="A2465" s="9">
        <v>2464</v>
      </c>
      <c r="B2465" s="9" t="s">
        <v>44</v>
      </c>
      <c r="C2465" s="10" t="s">
        <v>446</v>
      </c>
      <c r="D2465" s="9">
        <v>2106904</v>
      </c>
      <c r="E2465" s="10" t="s">
        <v>5863</v>
      </c>
      <c r="F2465" s="13">
        <v>872.22</v>
      </c>
      <c r="G2465" s="13">
        <v>7831.2</v>
      </c>
      <c r="H2465" s="13">
        <v>277742.45</v>
      </c>
      <c r="I2465" s="13">
        <v>285573.65000000002</v>
      </c>
      <c r="J2465" s="5">
        <v>38777</v>
      </c>
      <c r="K2465" s="6">
        <f t="shared" si="38"/>
        <v>318.43164568572149</v>
      </c>
      <c r="L2465" s="51">
        <v>2101</v>
      </c>
      <c r="M2465" s="51" t="s">
        <v>8698</v>
      </c>
      <c r="N2465" s="9">
        <v>2106904</v>
      </c>
      <c r="V2465" s="66"/>
      <c r="W2465" s="66"/>
    </row>
    <row r="2466" spans="1:23" x14ac:dyDescent="0.25">
      <c r="A2466" s="9">
        <v>2465</v>
      </c>
      <c r="B2466" s="9" t="s">
        <v>44</v>
      </c>
      <c r="C2466" s="10" t="s">
        <v>446</v>
      </c>
      <c r="D2466" s="9">
        <v>2106904</v>
      </c>
      <c r="E2466" s="10" t="s">
        <v>5863</v>
      </c>
      <c r="F2466" s="13">
        <v>1187.7</v>
      </c>
      <c r="G2466" s="13">
        <v>17424.02</v>
      </c>
      <c r="H2466" s="13">
        <v>376643.42</v>
      </c>
      <c r="I2466" s="13">
        <v>394067.44</v>
      </c>
      <c r="J2466" s="5">
        <v>38777</v>
      </c>
      <c r="K2466" s="6">
        <f t="shared" si="38"/>
        <v>317.11999663214613</v>
      </c>
      <c r="L2466" s="51">
        <v>2101</v>
      </c>
      <c r="M2466" s="51" t="s">
        <v>8698</v>
      </c>
      <c r="N2466" s="9">
        <v>2106904</v>
      </c>
      <c r="V2466" s="66"/>
      <c r="W2466" s="66"/>
    </row>
    <row r="2467" spans="1:23" x14ac:dyDescent="0.25">
      <c r="A2467" s="9">
        <v>2466</v>
      </c>
      <c r="B2467" s="9" t="s">
        <v>44</v>
      </c>
      <c r="C2467" s="10" t="s">
        <v>5866</v>
      </c>
      <c r="D2467" s="9">
        <v>2104677</v>
      </c>
      <c r="E2467" s="10" t="s">
        <v>5867</v>
      </c>
      <c r="F2467" s="13">
        <v>2551</v>
      </c>
      <c r="G2467" s="13">
        <v>752092.99</v>
      </c>
      <c r="H2467" s="13">
        <v>809865.97</v>
      </c>
      <c r="I2467" s="13">
        <v>1561958.96</v>
      </c>
      <c r="J2467" s="5">
        <v>38899</v>
      </c>
      <c r="K2467" s="6">
        <f t="shared" si="38"/>
        <v>317.46999999999997</v>
      </c>
      <c r="L2467" s="51">
        <v>2101</v>
      </c>
      <c r="M2467" s="51" t="s">
        <v>8698</v>
      </c>
      <c r="N2467" s="9">
        <v>2104677</v>
      </c>
      <c r="V2467" s="66"/>
      <c r="W2467" s="66"/>
    </row>
    <row r="2468" spans="1:23" x14ac:dyDescent="0.25">
      <c r="A2468" s="9">
        <v>2467</v>
      </c>
      <c r="B2468" s="9" t="s">
        <v>44</v>
      </c>
      <c r="C2468" s="10" t="s">
        <v>475</v>
      </c>
      <c r="D2468" s="9">
        <v>2102507</v>
      </c>
      <c r="E2468" s="10" t="s">
        <v>2937</v>
      </c>
      <c r="F2468" s="13">
        <v>1300</v>
      </c>
      <c r="G2468" s="13">
        <v>8350.58</v>
      </c>
      <c r="H2468" s="13">
        <v>157363.44</v>
      </c>
      <c r="I2468" s="13">
        <v>165714.01999999999</v>
      </c>
      <c r="J2468" s="5">
        <v>39114</v>
      </c>
      <c r="K2468" s="6">
        <f t="shared" si="38"/>
        <v>121.0488</v>
      </c>
      <c r="L2468" s="51">
        <v>2102</v>
      </c>
      <c r="M2468" s="51" t="s">
        <v>8651</v>
      </c>
      <c r="N2468" s="9">
        <v>2102507</v>
      </c>
      <c r="V2468" s="66"/>
      <c r="W2468" s="66"/>
    </row>
    <row r="2469" spans="1:23" x14ac:dyDescent="0.25">
      <c r="A2469" s="9">
        <v>2468</v>
      </c>
      <c r="B2469" s="9" t="s">
        <v>44</v>
      </c>
      <c r="C2469" s="10" t="s">
        <v>5870</v>
      </c>
      <c r="D2469" s="9">
        <v>2108306</v>
      </c>
      <c r="E2469" s="10" t="s">
        <v>5871</v>
      </c>
      <c r="F2469" s="13">
        <v>2950.86</v>
      </c>
      <c r="G2469" s="13">
        <v>276997.53999999998</v>
      </c>
      <c r="H2469" s="13">
        <v>276997.53999999998</v>
      </c>
      <c r="I2469" s="13">
        <v>553995.07999999996</v>
      </c>
      <c r="J2469" s="5">
        <v>38231</v>
      </c>
      <c r="K2469" s="6">
        <f t="shared" si="38"/>
        <v>93.870105664111463</v>
      </c>
      <c r="L2469" s="51">
        <v>2102</v>
      </c>
      <c r="M2469" s="51" t="s">
        <v>8651</v>
      </c>
      <c r="N2469" s="9">
        <v>2108306</v>
      </c>
      <c r="V2469" s="66"/>
      <c r="W2469" s="66"/>
    </row>
    <row r="2470" spans="1:23" x14ac:dyDescent="0.25">
      <c r="A2470" s="9">
        <v>2469</v>
      </c>
      <c r="B2470" s="9" t="s">
        <v>44</v>
      </c>
      <c r="C2470" s="10" t="s">
        <v>1378</v>
      </c>
      <c r="D2470" s="9">
        <v>2102101</v>
      </c>
      <c r="E2470" s="10" t="s">
        <v>5873</v>
      </c>
      <c r="F2470" s="13">
        <v>498.76</v>
      </c>
      <c r="G2470" s="13">
        <v>8150</v>
      </c>
      <c r="H2470" s="13">
        <v>301582.03999999998</v>
      </c>
      <c r="I2470" s="13">
        <v>309732.03999999998</v>
      </c>
      <c r="J2470" s="5">
        <v>38838</v>
      </c>
      <c r="K2470" s="6">
        <f t="shared" si="38"/>
        <v>604.6636458416873</v>
      </c>
      <c r="L2470" s="51">
        <v>2103</v>
      </c>
      <c r="M2470" s="51" t="s">
        <v>8685</v>
      </c>
      <c r="N2470" s="9">
        <v>2102101</v>
      </c>
      <c r="V2470" s="66"/>
      <c r="W2470" s="66"/>
    </row>
    <row r="2471" spans="1:23" x14ac:dyDescent="0.25">
      <c r="A2471" s="9">
        <v>2470</v>
      </c>
      <c r="B2471" s="9" t="s">
        <v>44</v>
      </c>
      <c r="C2471" s="10" t="s">
        <v>5875</v>
      </c>
      <c r="D2471" s="9">
        <v>2105708</v>
      </c>
      <c r="E2471" s="10" t="s">
        <v>5876</v>
      </c>
      <c r="F2471" s="13">
        <v>1026.44</v>
      </c>
      <c r="G2471" s="13">
        <v>9915.9</v>
      </c>
      <c r="H2471" s="13">
        <v>471978.91</v>
      </c>
      <c r="I2471" s="13">
        <v>481894.81</v>
      </c>
      <c r="J2471" s="5">
        <v>38777</v>
      </c>
      <c r="K2471" s="6">
        <f t="shared" si="38"/>
        <v>459.82123650676118</v>
      </c>
      <c r="L2471" s="51">
        <v>2104</v>
      </c>
      <c r="M2471" s="51" t="s">
        <v>8713</v>
      </c>
      <c r="N2471" s="9">
        <v>2105708</v>
      </c>
      <c r="V2471" s="66"/>
      <c r="W2471" s="66"/>
    </row>
    <row r="2472" spans="1:23" x14ac:dyDescent="0.25">
      <c r="A2472" s="9">
        <v>2471</v>
      </c>
      <c r="B2472" s="9" t="s">
        <v>44</v>
      </c>
      <c r="C2472" s="10" t="s">
        <v>80</v>
      </c>
      <c r="D2472" s="9">
        <v>2103174</v>
      </c>
      <c r="E2472" s="10" t="s">
        <v>5181</v>
      </c>
      <c r="F2472" s="13">
        <v>8746.6</v>
      </c>
      <c r="G2472" s="13">
        <v>406842.67</v>
      </c>
      <c r="H2472" s="13">
        <v>2778007.75</v>
      </c>
      <c r="I2472" s="13">
        <v>3184850.42</v>
      </c>
      <c r="J2472" s="5">
        <v>37926</v>
      </c>
      <c r="K2472" s="6">
        <f t="shared" si="38"/>
        <v>317.61001417693728</v>
      </c>
      <c r="L2472" s="51">
        <v>2101</v>
      </c>
      <c r="M2472" s="51" t="s">
        <v>8698</v>
      </c>
      <c r="N2472" s="9">
        <v>2103174</v>
      </c>
      <c r="V2472" s="66"/>
      <c r="W2472" s="66"/>
    </row>
    <row r="2473" spans="1:23" x14ac:dyDescent="0.25">
      <c r="A2473" s="9">
        <v>2472</v>
      </c>
      <c r="B2473" s="9" t="s">
        <v>44</v>
      </c>
      <c r="C2473" s="10" t="s">
        <v>5879</v>
      </c>
      <c r="D2473" s="9">
        <v>2105500</v>
      </c>
      <c r="E2473" s="10" t="s">
        <v>5880</v>
      </c>
      <c r="F2473" s="13">
        <v>638.71</v>
      </c>
      <c r="G2473" s="13">
        <v>179816.81</v>
      </c>
      <c r="H2473" s="13">
        <v>320836.46000000002</v>
      </c>
      <c r="I2473" s="13">
        <v>500653.27</v>
      </c>
      <c r="J2473" s="5">
        <v>38899</v>
      </c>
      <c r="K2473" s="6">
        <f t="shared" si="38"/>
        <v>502.31945640431496</v>
      </c>
      <c r="L2473" s="51">
        <v>1701</v>
      </c>
      <c r="M2473" s="51" t="s">
        <v>8668</v>
      </c>
      <c r="N2473" s="9">
        <v>2105500</v>
      </c>
      <c r="V2473" s="66"/>
      <c r="W2473" s="66"/>
    </row>
    <row r="2474" spans="1:23" x14ac:dyDescent="0.25">
      <c r="A2474" s="9">
        <v>2473</v>
      </c>
      <c r="B2474" s="9" t="s">
        <v>44</v>
      </c>
      <c r="C2474" s="10" t="s">
        <v>163</v>
      </c>
      <c r="D2474" s="9">
        <v>2105302</v>
      </c>
      <c r="E2474" s="10" t="s">
        <v>5882</v>
      </c>
      <c r="F2474" s="13">
        <v>1988.27</v>
      </c>
      <c r="G2474" s="13">
        <v>38336.51</v>
      </c>
      <c r="H2474" s="13">
        <v>459090.78</v>
      </c>
      <c r="I2474" s="13">
        <v>497427.29</v>
      </c>
      <c r="J2474" s="5">
        <v>38261</v>
      </c>
      <c r="K2474" s="6">
        <f t="shared" si="38"/>
        <v>230.89961624930217</v>
      </c>
      <c r="L2474" s="51">
        <v>1701</v>
      </c>
      <c r="M2474" s="51" t="s">
        <v>8668</v>
      </c>
      <c r="N2474" s="9">
        <v>2105302</v>
      </c>
      <c r="V2474" s="66"/>
      <c r="W2474" s="66"/>
    </row>
    <row r="2475" spans="1:23" x14ac:dyDescent="0.25">
      <c r="A2475" s="9">
        <v>2474</v>
      </c>
      <c r="B2475" s="9" t="s">
        <v>44</v>
      </c>
      <c r="C2475" s="10" t="s">
        <v>561</v>
      </c>
      <c r="D2475" s="9">
        <v>2111805</v>
      </c>
      <c r="E2475" s="10" t="s">
        <v>5884</v>
      </c>
      <c r="F2475" s="13">
        <v>845.68</v>
      </c>
      <c r="G2475" s="13">
        <v>0</v>
      </c>
      <c r="H2475" s="13">
        <v>572720.21</v>
      </c>
      <c r="I2475" s="13">
        <v>572720.21</v>
      </c>
      <c r="J2475" s="5">
        <v>39995</v>
      </c>
      <c r="K2475" s="6">
        <f t="shared" si="38"/>
        <v>677.23040630025537</v>
      </c>
      <c r="L2475" s="51">
        <v>2106</v>
      </c>
      <c r="M2475" s="51" t="s">
        <v>8705</v>
      </c>
      <c r="N2475" s="9">
        <v>2111805</v>
      </c>
      <c r="V2475" s="66"/>
      <c r="W2475" s="66"/>
    </row>
    <row r="2476" spans="1:23" x14ac:dyDescent="0.25">
      <c r="A2476" s="9">
        <v>2475</v>
      </c>
      <c r="B2476" s="9" t="s">
        <v>44</v>
      </c>
      <c r="C2476" s="10" t="s">
        <v>3590</v>
      </c>
      <c r="D2476" s="9">
        <v>2104800</v>
      </c>
      <c r="E2476" s="10" t="s">
        <v>5886</v>
      </c>
      <c r="F2476" s="13">
        <v>1559.42</v>
      </c>
      <c r="G2476" s="13">
        <v>6369.71</v>
      </c>
      <c r="H2476" s="13">
        <v>156908.64000000001</v>
      </c>
      <c r="I2476" s="13">
        <v>163278.35</v>
      </c>
      <c r="J2476" s="5">
        <v>38777</v>
      </c>
      <c r="K2476" s="6">
        <f t="shared" si="38"/>
        <v>100.61987149068244</v>
      </c>
      <c r="L2476" s="51">
        <v>2106</v>
      </c>
      <c r="M2476" s="51" t="s">
        <v>8705</v>
      </c>
      <c r="N2476" s="9">
        <v>2104800</v>
      </c>
      <c r="V2476" s="66"/>
      <c r="W2476" s="66"/>
    </row>
    <row r="2477" spans="1:23" x14ac:dyDescent="0.25">
      <c r="A2477" s="9">
        <v>2476</v>
      </c>
      <c r="B2477" s="9" t="s">
        <v>44</v>
      </c>
      <c r="C2477" s="10" t="s">
        <v>3590</v>
      </c>
      <c r="D2477" s="9">
        <v>2104800</v>
      </c>
      <c r="E2477" s="10" t="s">
        <v>5888</v>
      </c>
      <c r="F2477" s="13">
        <v>1577.44</v>
      </c>
      <c r="G2477" s="13">
        <v>8021.38</v>
      </c>
      <c r="H2477" s="13">
        <v>576064.36</v>
      </c>
      <c r="I2477" s="13">
        <v>584085.74</v>
      </c>
      <c r="J2477" s="5">
        <v>38869</v>
      </c>
      <c r="K2477" s="6">
        <f t="shared" si="38"/>
        <v>365.1893954762146</v>
      </c>
      <c r="L2477" s="51">
        <v>2106</v>
      </c>
      <c r="M2477" s="51" t="s">
        <v>8705</v>
      </c>
      <c r="N2477" s="9">
        <v>2104800</v>
      </c>
      <c r="V2477" s="66"/>
      <c r="W2477" s="66"/>
    </row>
    <row r="2478" spans="1:23" x14ac:dyDescent="0.25">
      <c r="A2478" s="9">
        <v>2477</v>
      </c>
      <c r="B2478" s="9" t="s">
        <v>44</v>
      </c>
      <c r="C2478" s="10" t="s">
        <v>3590</v>
      </c>
      <c r="D2478" s="9">
        <v>2104800</v>
      </c>
      <c r="E2478" s="10" t="s">
        <v>5890</v>
      </c>
      <c r="F2478" s="13">
        <v>3318.58</v>
      </c>
      <c r="G2478" s="13">
        <v>271571.65000000002</v>
      </c>
      <c r="H2478" s="13">
        <v>1016946.57</v>
      </c>
      <c r="I2478" s="13">
        <v>1288518.22</v>
      </c>
      <c r="J2478" s="5">
        <v>38596</v>
      </c>
      <c r="K2478" s="6">
        <f t="shared" si="38"/>
        <v>306.44027566007145</v>
      </c>
      <c r="L2478" s="51">
        <v>2106</v>
      </c>
      <c r="M2478" s="51" t="s">
        <v>8705</v>
      </c>
      <c r="N2478" s="9">
        <v>2104800</v>
      </c>
      <c r="V2478" s="66"/>
      <c r="W2478" s="66"/>
    </row>
    <row r="2479" spans="1:23" x14ac:dyDescent="0.25">
      <c r="A2479" s="9">
        <v>2478</v>
      </c>
      <c r="B2479" s="9" t="s">
        <v>44</v>
      </c>
      <c r="C2479" s="10" t="s">
        <v>3590</v>
      </c>
      <c r="D2479" s="9">
        <v>2104800</v>
      </c>
      <c r="E2479" s="10" t="s">
        <v>5892</v>
      </c>
      <c r="F2479" s="13">
        <v>759.29</v>
      </c>
      <c r="G2479" s="13">
        <v>4199.78</v>
      </c>
      <c r="H2479" s="13">
        <v>418832.62</v>
      </c>
      <c r="I2479" s="13">
        <v>423032.4</v>
      </c>
      <c r="J2479" s="5">
        <v>40057</v>
      </c>
      <c r="K2479" s="6">
        <f t="shared" si="38"/>
        <v>551.61087331586089</v>
      </c>
      <c r="L2479" s="51">
        <v>2106</v>
      </c>
      <c r="M2479" s="51" t="s">
        <v>8705</v>
      </c>
      <c r="N2479" s="9">
        <v>2104800</v>
      </c>
      <c r="V2479" s="66"/>
      <c r="W2479" s="66"/>
    </row>
    <row r="2480" spans="1:23" x14ac:dyDescent="0.25">
      <c r="A2480" s="9">
        <v>2479</v>
      </c>
      <c r="B2480" s="9" t="s">
        <v>44</v>
      </c>
      <c r="C2480" s="10" t="s">
        <v>3590</v>
      </c>
      <c r="D2480" s="9">
        <v>2104800</v>
      </c>
      <c r="E2480" s="10" t="s">
        <v>5894</v>
      </c>
      <c r="F2480" s="13">
        <v>1185.25</v>
      </c>
      <c r="G2480" s="13">
        <v>55619.28</v>
      </c>
      <c r="H2480" s="13">
        <v>727826.47</v>
      </c>
      <c r="I2480" s="13">
        <v>783445.75</v>
      </c>
      <c r="J2480" s="5">
        <v>39934</v>
      </c>
      <c r="K2480" s="6">
        <f t="shared" si="38"/>
        <v>614.07000210925958</v>
      </c>
      <c r="L2480" s="51">
        <v>2106</v>
      </c>
      <c r="M2480" s="51" t="s">
        <v>8705</v>
      </c>
      <c r="N2480" s="9">
        <v>2104800</v>
      </c>
      <c r="V2480" s="66"/>
      <c r="W2480" s="66"/>
    </row>
    <row r="2481" spans="1:23" x14ac:dyDescent="0.25">
      <c r="A2481" s="9">
        <v>2480</v>
      </c>
      <c r="B2481" s="9" t="s">
        <v>44</v>
      </c>
      <c r="C2481" s="10" t="s">
        <v>163</v>
      </c>
      <c r="D2481" s="9">
        <v>2105302</v>
      </c>
      <c r="E2481" s="10" t="s">
        <v>5896</v>
      </c>
      <c r="F2481" s="13">
        <v>4356</v>
      </c>
      <c r="G2481" s="13">
        <v>10103.799999999999</v>
      </c>
      <c r="H2481" s="13">
        <v>1209617.6399999999</v>
      </c>
      <c r="I2481" s="13">
        <v>1219721.44</v>
      </c>
      <c r="J2481" s="5">
        <v>38200</v>
      </c>
      <c r="K2481" s="6">
        <f t="shared" si="38"/>
        <v>277.69</v>
      </c>
      <c r="L2481" s="51">
        <v>1701</v>
      </c>
      <c r="M2481" s="51" t="s">
        <v>8668</v>
      </c>
      <c r="N2481" s="9">
        <v>2105302</v>
      </c>
      <c r="V2481" s="66"/>
      <c r="W2481" s="66"/>
    </row>
    <row r="2482" spans="1:23" x14ac:dyDescent="0.25">
      <c r="A2482" s="9">
        <v>2481</v>
      </c>
      <c r="B2482" s="9" t="s">
        <v>39</v>
      </c>
      <c r="C2482" s="10" t="s">
        <v>5716</v>
      </c>
      <c r="D2482" s="9">
        <v>2512747</v>
      </c>
      <c r="E2482" s="10" t="s">
        <v>5898</v>
      </c>
      <c r="F2482" s="13">
        <v>1349.25</v>
      </c>
      <c r="G2482" s="13">
        <v>108731.75</v>
      </c>
      <c r="H2482" s="13">
        <v>546621.65</v>
      </c>
      <c r="I2482" s="13">
        <v>655353.4</v>
      </c>
      <c r="J2482" s="5">
        <v>38292</v>
      </c>
      <c r="K2482" s="6">
        <f t="shared" si="38"/>
        <v>405.12999814711878</v>
      </c>
      <c r="L2482" s="51">
        <v>2503</v>
      </c>
      <c r="M2482" s="51" t="s">
        <v>8621</v>
      </c>
      <c r="N2482" s="9">
        <v>2512747</v>
      </c>
      <c r="V2482" s="66"/>
      <c r="W2482" s="66"/>
    </row>
    <row r="2483" spans="1:23" x14ac:dyDescent="0.25">
      <c r="A2483" s="9">
        <v>2482</v>
      </c>
      <c r="B2483" s="9" t="s">
        <v>44</v>
      </c>
      <c r="C2483" s="10" t="s">
        <v>75</v>
      </c>
      <c r="D2483" s="9">
        <v>2109007</v>
      </c>
      <c r="E2483" s="10" t="s">
        <v>5900</v>
      </c>
      <c r="F2483" s="13">
        <v>1089.96</v>
      </c>
      <c r="G2483" s="13">
        <v>293419</v>
      </c>
      <c r="H2483" s="13">
        <v>1020769.34</v>
      </c>
      <c r="I2483" s="13">
        <v>1314188.3400000001</v>
      </c>
      <c r="J2483" s="5">
        <v>39873</v>
      </c>
      <c r="K2483" s="6">
        <f t="shared" si="38"/>
        <v>936.52000073397187</v>
      </c>
      <c r="L2483" s="51">
        <v>1701</v>
      </c>
      <c r="M2483" s="51" t="s">
        <v>8668</v>
      </c>
      <c r="N2483" s="9">
        <v>2109007</v>
      </c>
      <c r="V2483" s="66"/>
      <c r="W2483" s="66"/>
    </row>
    <row r="2484" spans="1:23" x14ac:dyDescent="0.25">
      <c r="A2484" s="9">
        <v>2483</v>
      </c>
      <c r="B2484" s="9" t="s">
        <v>44</v>
      </c>
      <c r="C2484" s="10" t="s">
        <v>369</v>
      </c>
      <c r="D2484" s="9">
        <v>2100600</v>
      </c>
      <c r="E2484" s="10" t="s">
        <v>5902</v>
      </c>
      <c r="F2484" s="13">
        <v>1077.06</v>
      </c>
      <c r="G2484" s="13">
        <v>373518.59</v>
      </c>
      <c r="H2484" s="13">
        <v>468391.85</v>
      </c>
      <c r="I2484" s="13">
        <v>841910.44</v>
      </c>
      <c r="J2484" s="5">
        <v>38596</v>
      </c>
      <c r="K2484" s="6">
        <f t="shared" si="38"/>
        <v>434.87999740033052</v>
      </c>
      <c r="L2484" s="51">
        <v>2106</v>
      </c>
      <c r="M2484" s="51" t="s">
        <v>8705</v>
      </c>
      <c r="N2484" s="9">
        <v>2100600</v>
      </c>
      <c r="V2484" s="66"/>
      <c r="W2484" s="66"/>
    </row>
    <row r="2485" spans="1:23" x14ac:dyDescent="0.25">
      <c r="A2485" s="9">
        <v>2484</v>
      </c>
      <c r="B2485" s="9" t="s">
        <v>44</v>
      </c>
      <c r="C2485" s="10" t="s">
        <v>5904</v>
      </c>
      <c r="D2485" s="9">
        <v>2100055</v>
      </c>
      <c r="E2485" s="10" t="s">
        <v>5905</v>
      </c>
      <c r="F2485" s="13">
        <v>531.36</v>
      </c>
      <c r="G2485" s="13">
        <v>48160.19</v>
      </c>
      <c r="H2485" s="13">
        <v>60479.62</v>
      </c>
      <c r="I2485" s="13">
        <v>108639.81</v>
      </c>
      <c r="J2485" s="5">
        <v>37043</v>
      </c>
      <c r="K2485" s="6">
        <f t="shared" si="38"/>
        <v>113.82042306534177</v>
      </c>
      <c r="L2485" s="51">
        <v>2106</v>
      </c>
      <c r="M2485" s="51" t="s">
        <v>8705</v>
      </c>
      <c r="N2485" s="9">
        <v>2100055</v>
      </c>
      <c r="V2485" s="66"/>
      <c r="W2485" s="66"/>
    </row>
    <row r="2486" spans="1:23" x14ac:dyDescent="0.25">
      <c r="A2486" s="9">
        <v>2485</v>
      </c>
      <c r="B2486" s="9" t="s">
        <v>39</v>
      </c>
      <c r="C2486" s="10" t="s">
        <v>5716</v>
      </c>
      <c r="D2486" s="9">
        <v>2512747</v>
      </c>
      <c r="E2486" s="10" t="s">
        <v>5907</v>
      </c>
      <c r="F2486" s="13">
        <v>6088.8</v>
      </c>
      <c r="G2486" s="13">
        <v>933700.5</v>
      </c>
      <c r="H2486" s="13">
        <v>5482236.5300000003</v>
      </c>
      <c r="I2486" s="13">
        <v>6415937.0300000003</v>
      </c>
      <c r="J2486" s="5">
        <v>38808</v>
      </c>
      <c r="K2486" s="6">
        <f t="shared" si="38"/>
        <v>900.38045756142424</v>
      </c>
      <c r="L2486" s="51">
        <v>2503</v>
      </c>
      <c r="M2486" s="51" t="s">
        <v>8621</v>
      </c>
      <c r="N2486" s="9">
        <v>2512747</v>
      </c>
      <c r="V2486" s="66"/>
      <c r="W2486" s="66"/>
    </row>
    <row r="2487" spans="1:23" x14ac:dyDescent="0.25">
      <c r="A2487" s="9">
        <v>2486</v>
      </c>
      <c r="B2487" s="9" t="s">
        <v>44</v>
      </c>
      <c r="C2487" s="10" t="s">
        <v>75</v>
      </c>
      <c r="D2487" s="9">
        <v>2109007</v>
      </c>
      <c r="E2487" s="10" t="s">
        <v>5909</v>
      </c>
      <c r="F2487" s="13">
        <v>2339.6799999999998</v>
      </c>
      <c r="G2487" s="13">
        <v>1236238.75</v>
      </c>
      <c r="H2487" s="13">
        <v>1618614.02</v>
      </c>
      <c r="I2487" s="13">
        <v>2854852.77</v>
      </c>
      <c r="J2487" s="5">
        <v>38991</v>
      </c>
      <c r="K2487" s="6">
        <f t="shared" si="38"/>
        <v>691.80999965807291</v>
      </c>
      <c r="L2487" s="51">
        <v>1701</v>
      </c>
      <c r="M2487" s="51" t="s">
        <v>8668</v>
      </c>
      <c r="N2487" s="9">
        <v>2109007</v>
      </c>
      <c r="V2487" s="66"/>
      <c r="W2487" s="66"/>
    </row>
    <row r="2488" spans="1:23" x14ac:dyDescent="0.25">
      <c r="A2488" s="9">
        <v>2487</v>
      </c>
      <c r="B2488" s="9" t="s">
        <v>44</v>
      </c>
      <c r="C2488" s="10" t="s">
        <v>752</v>
      </c>
      <c r="D2488" s="9">
        <v>2102036</v>
      </c>
      <c r="E2488" s="10" t="s">
        <v>4452</v>
      </c>
      <c r="F2488" s="13">
        <v>2572.16</v>
      </c>
      <c r="G2488" s="13">
        <v>373163.55</v>
      </c>
      <c r="H2488" s="13">
        <v>335614.8</v>
      </c>
      <c r="I2488" s="13">
        <v>708778.35</v>
      </c>
      <c r="J2488" s="5">
        <v>37742</v>
      </c>
      <c r="K2488" s="6">
        <f t="shared" si="38"/>
        <v>130.47975242597661</v>
      </c>
      <c r="L2488" s="51">
        <v>2106</v>
      </c>
      <c r="M2488" s="51" t="s">
        <v>8705</v>
      </c>
      <c r="N2488" s="9">
        <v>2102036</v>
      </c>
      <c r="V2488" s="66"/>
      <c r="W2488" s="66"/>
    </row>
    <row r="2489" spans="1:23" x14ac:dyDescent="0.25">
      <c r="A2489" s="9">
        <v>2488</v>
      </c>
      <c r="B2489" s="9" t="s">
        <v>44</v>
      </c>
      <c r="C2489" s="10" t="s">
        <v>334</v>
      </c>
      <c r="D2489" s="9">
        <v>2104057</v>
      </c>
      <c r="E2489" s="10" t="s">
        <v>5912</v>
      </c>
      <c r="F2489" s="13">
        <v>1455.6</v>
      </c>
      <c r="G2489" s="13">
        <v>2062.31</v>
      </c>
      <c r="H2489" s="13">
        <v>950288.46</v>
      </c>
      <c r="I2489" s="13">
        <v>952350.77</v>
      </c>
      <c r="J2489" s="5">
        <v>38504</v>
      </c>
      <c r="K2489" s="6">
        <f t="shared" si="38"/>
        <v>652.85</v>
      </c>
      <c r="L2489" s="51">
        <v>2106</v>
      </c>
      <c r="M2489" s="51" t="s">
        <v>8705</v>
      </c>
      <c r="N2489" s="9">
        <v>2104057</v>
      </c>
      <c r="V2489" s="66"/>
      <c r="W2489" s="66"/>
    </row>
    <row r="2490" spans="1:23" x14ac:dyDescent="0.25">
      <c r="A2490" s="9">
        <v>2489</v>
      </c>
      <c r="B2490" s="9" t="s">
        <v>44</v>
      </c>
      <c r="C2490" s="10" t="s">
        <v>369</v>
      </c>
      <c r="D2490" s="9">
        <v>2100600</v>
      </c>
      <c r="E2490" s="10" t="s">
        <v>5012</v>
      </c>
      <c r="F2490" s="13">
        <v>2430</v>
      </c>
      <c r="G2490" s="13">
        <v>1212961.8700000001</v>
      </c>
      <c r="H2490" s="13">
        <v>758889</v>
      </c>
      <c r="I2490" s="13">
        <v>1971850.87</v>
      </c>
      <c r="J2490" s="5">
        <v>38626</v>
      </c>
      <c r="K2490" s="6">
        <f t="shared" si="38"/>
        <v>312.3</v>
      </c>
      <c r="L2490" s="51">
        <v>2106</v>
      </c>
      <c r="M2490" s="51" t="s">
        <v>8705</v>
      </c>
      <c r="N2490" s="9">
        <v>2100600</v>
      </c>
      <c r="V2490" s="66"/>
      <c r="W2490" s="66"/>
    </row>
    <row r="2491" spans="1:23" x14ac:dyDescent="0.25">
      <c r="A2491" s="9">
        <v>2490</v>
      </c>
      <c r="B2491" s="9" t="s">
        <v>44</v>
      </c>
      <c r="C2491" s="10" t="s">
        <v>3590</v>
      </c>
      <c r="D2491" s="9">
        <v>2104800</v>
      </c>
      <c r="E2491" s="10" t="s">
        <v>5915</v>
      </c>
      <c r="F2491" s="13">
        <v>14795.77</v>
      </c>
      <c r="G2491" s="13">
        <v>0</v>
      </c>
      <c r="H2491" s="13">
        <v>1468776.03</v>
      </c>
      <c r="I2491" s="13">
        <v>1468776.03</v>
      </c>
      <c r="J2491" s="5">
        <v>38687</v>
      </c>
      <c r="K2491" s="6">
        <f t="shared" si="38"/>
        <v>99.269996086719374</v>
      </c>
      <c r="L2491" s="51">
        <v>2106</v>
      </c>
      <c r="M2491" s="51" t="s">
        <v>8705</v>
      </c>
      <c r="N2491" s="9">
        <v>2104800</v>
      </c>
      <c r="V2491" s="66"/>
      <c r="W2491" s="66"/>
    </row>
    <row r="2492" spans="1:23" x14ac:dyDescent="0.25">
      <c r="A2492" s="9">
        <v>2491</v>
      </c>
      <c r="B2492" s="9" t="s">
        <v>44</v>
      </c>
      <c r="C2492" s="10" t="s">
        <v>75</v>
      </c>
      <c r="D2492" s="9">
        <v>2109007</v>
      </c>
      <c r="E2492" s="10" t="s">
        <v>5886</v>
      </c>
      <c r="F2492" s="13">
        <v>728.81</v>
      </c>
      <c r="G2492" s="13">
        <v>46431.25</v>
      </c>
      <c r="H2492" s="13">
        <v>499738.35</v>
      </c>
      <c r="I2492" s="13">
        <v>546169.59999999998</v>
      </c>
      <c r="J2492" s="5">
        <v>38534</v>
      </c>
      <c r="K2492" s="6">
        <f t="shared" si="38"/>
        <v>685.69085221113869</v>
      </c>
      <c r="L2492" s="51">
        <v>1701</v>
      </c>
      <c r="M2492" s="51" t="s">
        <v>8668</v>
      </c>
      <c r="N2492" s="9">
        <v>2109007</v>
      </c>
      <c r="V2492" s="66"/>
      <c r="W2492" s="66"/>
    </row>
    <row r="2493" spans="1:23" x14ac:dyDescent="0.25">
      <c r="A2493" s="9">
        <v>2492</v>
      </c>
      <c r="B2493" s="9" t="s">
        <v>44</v>
      </c>
      <c r="C2493" s="10" t="s">
        <v>3056</v>
      </c>
      <c r="D2493" s="9">
        <v>2100956</v>
      </c>
      <c r="E2493" s="10" t="s">
        <v>5918</v>
      </c>
      <c r="F2493" s="13">
        <v>7272.09</v>
      </c>
      <c r="G2493" s="13">
        <v>85414.73</v>
      </c>
      <c r="H2493" s="13">
        <v>3509075.85</v>
      </c>
      <c r="I2493" s="13">
        <v>3594490.58</v>
      </c>
      <c r="J2493" s="5">
        <v>39873</v>
      </c>
      <c r="K2493" s="6">
        <f t="shared" si="38"/>
        <v>482.54021196107311</v>
      </c>
      <c r="L2493" s="51">
        <v>2106</v>
      </c>
      <c r="M2493" s="51" t="s">
        <v>8705</v>
      </c>
      <c r="N2493" s="9">
        <v>2100956</v>
      </c>
      <c r="V2493" s="66"/>
      <c r="W2493" s="66"/>
    </row>
    <row r="2494" spans="1:23" x14ac:dyDescent="0.25">
      <c r="A2494" s="9">
        <v>2493</v>
      </c>
      <c r="B2494" s="9" t="s">
        <v>44</v>
      </c>
      <c r="C2494" s="10" t="s">
        <v>3056</v>
      </c>
      <c r="D2494" s="9">
        <v>2100956</v>
      </c>
      <c r="E2494" s="10" t="s">
        <v>5920</v>
      </c>
      <c r="F2494" s="13">
        <v>23061.32</v>
      </c>
      <c r="G2494" s="13">
        <v>1229205.24</v>
      </c>
      <c r="H2494" s="13">
        <v>9770388.9399999995</v>
      </c>
      <c r="I2494" s="13">
        <v>10999594.18</v>
      </c>
      <c r="J2494" s="5">
        <v>39873</v>
      </c>
      <c r="K2494" s="6">
        <f t="shared" si="38"/>
        <v>423.66997812787815</v>
      </c>
      <c r="L2494" s="51">
        <v>2106</v>
      </c>
      <c r="M2494" s="51" t="s">
        <v>8705</v>
      </c>
      <c r="N2494" s="9">
        <v>2100956</v>
      </c>
      <c r="V2494" s="66"/>
      <c r="W2494" s="66"/>
    </row>
    <row r="2495" spans="1:23" x14ac:dyDescent="0.25">
      <c r="A2495" s="9">
        <v>2494</v>
      </c>
      <c r="B2495" s="9" t="s">
        <v>44</v>
      </c>
      <c r="C2495" s="10" t="s">
        <v>163</v>
      </c>
      <c r="D2495" s="9">
        <v>2105302</v>
      </c>
      <c r="E2495" s="10" t="s">
        <v>4893</v>
      </c>
      <c r="F2495" s="13">
        <v>3078</v>
      </c>
      <c r="G2495" s="13">
        <v>10899</v>
      </c>
      <c r="H2495" s="13">
        <v>715511.88</v>
      </c>
      <c r="I2495" s="13">
        <v>726410.88</v>
      </c>
      <c r="J2495" s="5">
        <v>38200</v>
      </c>
      <c r="K2495" s="6">
        <f t="shared" si="38"/>
        <v>232.46</v>
      </c>
      <c r="L2495" s="51">
        <v>1701</v>
      </c>
      <c r="M2495" s="51" t="s">
        <v>8668</v>
      </c>
      <c r="N2495" s="9">
        <v>2105302</v>
      </c>
      <c r="V2495" s="66"/>
      <c r="W2495" s="66"/>
    </row>
    <row r="2496" spans="1:23" x14ac:dyDescent="0.25">
      <c r="A2496" s="9">
        <v>2495</v>
      </c>
      <c r="B2496" s="9" t="s">
        <v>44</v>
      </c>
      <c r="C2496" s="10" t="s">
        <v>80</v>
      </c>
      <c r="D2496" s="9">
        <v>2103174</v>
      </c>
      <c r="E2496" s="10" t="s">
        <v>5923</v>
      </c>
      <c r="F2496" s="13">
        <v>1958.18</v>
      </c>
      <c r="G2496" s="13">
        <v>0</v>
      </c>
      <c r="H2496" s="13">
        <v>1305243.3899999999</v>
      </c>
      <c r="I2496" s="13">
        <v>1305243.3899999999</v>
      </c>
      <c r="J2496" s="5">
        <v>40057</v>
      </c>
      <c r="K2496" s="6">
        <f t="shared" si="38"/>
        <v>666.55945316569455</v>
      </c>
      <c r="L2496" s="51">
        <v>2101</v>
      </c>
      <c r="M2496" s="51" t="s">
        <v>8698</v>
      </c>
      <c r="N2496" s="9">
        <v>2103174</v>
      </c>
      <c r="V2496" s="66"/>
      <c r="W2496" s="66"/>
    </row>
    <row r="2497" spans="1:23" x14ac:dyDescent="0.25">
      <c r="A2497" s="9">
        <v>2496</v>
      </c>
      <c r="B2497" s="9" t="s">
        <v>44</v>
      </c>
      <c r="C2497" s="10" t="s">
        <v>752</v>
      </c>
      <c r="D2497" s="9">
        <v>2102036</v>
      </c>
      <c r="E2497" s="10" t="s">
        <v>5925</v>
      </c>
      <c r="F2497" s="13">
        <v>7000</v>
      </c>
      <c r="G2497" s="13">
        <v>2387.16</v>
      </c>
      <c r="H2497" s="13">
        <v>1150.31</v>
      </c>
      <c r="I2497" s="13">
        <v>3537.47</v>
      </c>
      <c r="J2497" s="5">
        <v>37865</v>
      </c>
      <c r="K2497" s="6">
        <f t="shared" si="38"/>
        <v>0.16433</v>
      </c>
      <c r="L2497" s="51">
        <v>2106</v>
      </c>
      <c r="M2497" s="51" t="s">
        <v>8705</v>
      </c>
      <c r="N2497" s="9">
        <v>2102036</v>
      </c>
      <c r="V2497" s="66"/>
      <c r="W2497" s="66"/>
    </row>
    <row r="2498" spans="1:23" x14ac:dyDescent="0.25">
      <c r="A2498" s="9">
        <v>2497</v>
      </c>
      <c r="B2498" s="9" t="s">
        <v>964</v>
      </c>
      <c r="C2498" s="10" t="s">
        <v>3205</v>
      </c>
      <c r="D2498" s="9">
        <v>3139300</v>
      </c>
      <c r="E2498" s="10" t="s">
        <v>5927</v>
      </c>
      <c r="F2498" s="13">
        <v>1827.62</v>
      </c>
      <c r="G2498" s="13">
        <v>119465.92</v>
      </c>
      <c r="H2498" s="13">
        <v>296455.67</v>
      </c>
      <c r="I2498" s="13">
        <v>415921.59</v>
      </c>
      <c r="J2498" s="5">
        <v>36617</v>
      </c>
      <c r="K2498" s="6">
        <f t="shared" si="38"/>
        <v>162.2085936901544</v>
      </c>
      <c r="L2498" s="51">
        <v>3101</v>
      </c>
      <c r="M2498" s="51" t="s">
        <v>8635</v>
      </c>
      <c r="N2498" s="9">
        <v>3139300</v>
      </c>
      <c r="V2498" s="66"/>
      <c r="W2498" s="66"/>
    </row>
    <row r="2499" spans="1:23" x14ac:dyDescent="0.25">
      <c r="A2499" s="9">
        <v>2498</v>
      </c>
      <c r="B2499" s="9" t="s">
        <v>114</v>
      </c>
      <c r="C2499" s="10" t="s">
        <v>1391</v>
      </c>
      <c r="D2499" s="9">
        <v>5103353</v>
      </c>
      <c r="E2499" s="10" t="s">
        <v>5929</v>
      </c>
      <c r="F2499" s="13">
        <v>18656.28</v>
      </c>
      <c r="G2499" s="13">
        <v>4111433.58</v>
      </c>
      <c r="H2499" s="13">
        <v>17366382.100000001</v>
      </c>
      <c r="I2499" s="13">
        <v>21477815.68</v>
      </c>
      <c r="J2499" s="5">
        <v>38899</v>
      </c>
      <c r="K2499" s="6">
        <f t="shared" ref="K2499:K2562" si="39">H2499/F2499</f>
        <v>930.85985523373381</v>
      </c>
      <c r="L2499" s="51">
        <v>5101</v>
      </c>
      <c r="M2499" s="51" t="s">
        <v>8681</v>
      </c>
      <c r="N2499" s="9">
        <v>5103353</v>
      </c>
      <c r="V2499" s="66"/>
      <c r="W2499" s="66"/>
    </row>
    <row r="2500" spans="1:23" x14ac:dyDescent="0.25">
      <c r="A2500" s="9">
        <v>2499</v>
      </c>
      <c r="B2500" s="9" t="s">
        <v>114</v>
      </c>
      <c r="C2500" s="10" t="s">
        <v>2939</v>
      </c>
      <c r="D2500" s="9">
        <v>5106372</v>
      </c>
      <c r="E2500" s="10" t="s">
        <v>5931</v>
      </c>
      <c r="F2500" s="13">
        <v>1043.7</v>
      </c>
      <c r="G2500" s="13">
        <v>305872.81</v>
      </c>
      <c r="H2500" s="13">
        <v>941336.16</v>
      </c>
      <c r="I2500" s="13">
        <v>1247208.97</v>
      </c>
      <c r="J2500" s="5">
        <v>37712</v>
      </c>
      <c r="K2500" s="6">
        <f t="shared" si="39"/>
        <v>901.92216154067262</v>
      </c>
      <c r="L2500" s="51">
        <v>5102</v>
      </c>
      <c r="M2500" s="51" t="s">
        <v>8697</v>
      </c>
      <c r="N2500" s="9">
        <v>5106372</v>
      </c>
      <c r="V2500" s="66"/>
      <c r="W2500" s="66"/>
    </row>
    <row r="2501" spans="1:23" x14ac:dyDescent="0.25">
      <c r="A2501" s="9">
        <v>2500</v>
      </c>
      <c r="B2501" s="9" t="s">
        <v>114</v>
      </c>
      <c r="C2501" s="10" t="s">
        <v>933</v>
      </c>
      <c r="D2501" s="9">
        <v>5107602</v>
      </c>
      <c r="E2501" s="10" t="s">
        <v>5933</v>
      </c>
      <c r="F2501" s="13">
        <v>3146</v>
      </c>
      <c r="G2501" s="13">
        <v>826334.97</v>
      </c>
      <c r="H2501" s="13">
        <v>4777358.3</v>
      </c>
      <c r="I2501" s="13">
        <v>5603693.2699999996</v>
      </c>
      <c r="J2501" s="5">
        <v>38443</v>
      </c>
      <c r="K2501" s="6">
        <f t="shared" si="39"/>
        <v>1518.55</v>
      </c>
      <c r="L2501" s="51">
        <v>5102</v>
      </c>
      <c r="M2501" s="51" t="s">
        <v>8697</v>
      </c>
      <c r="N2501" s="9">
        <v>5107602</v>
      </c>
      <c r="V2501" s="66"/>
      <c r="W2501" s="66"/>
    </row>
    <row r="2502" spans="1:23" x14ac:dyDescent="0.25">
      <c r="A2502" s="9">
        <v>2501</v>
      </c>
      <c r="B2502" s="9" t="s">
        <v>114</v>
      </c>
      <c r="C2502" s="10" t="s">
        <v>3061</v>
      </c>
      <c r="D2502" s="9">
        <v>5104203</v>
      </c>
      <c r="E2502" s="10" t="s">
        <v>5935</v>
      </c>
      <c r="F2502" s="13">
        <v>1263.33</v>
      </c>
      <c r="G2502" s="13">
        <v>715913.43</v>
      </c>
      <c r="H2502" s="13">
        <v>1912368.51</v>
      </c>
      <c r="I2502" s="13">
        <v>2628281.94</v>
      </c>
      <c r="J2502" s="5">
        <v>38443</v>
      </c>
      <c r="K2502" s="6">
        <f t="shared" si="39"/>
        <v>1513.7521550188787</v>
      </c>
      <c r="L2502" s="51">
        <v>5102</v>
      </c>
      <c r="M2502" s="51" t="s">
        <v>8697</v>
      </c>
      <c r="N2502" s="9">
        <v>5104203</v>
      </c>
      <c r="V2502" s="66"/>
      <c r="W2502" s="66"/>
    </row>
    <row r="2503" spans="1:23" x14ac:dyDescent="0.25">
      <c r="A2503" s="9">
        <v>2502</v>
      </c>
      <c r="B2503" s="9" t="s">
        <v>114</v>
      </c>
      <c r="C2503" s="10" t="s">
        <v>3026</v>
      </c>
      <c r="D2503" s="9">
        <v>5102678</v>
      </c>
      <c r="E2503" s="10" t="s">
        <v>690</v>
      </c>
      <c r="F2503" s="13">
        <v>9947</v>
      </c>
      <c r="G2503" s="13">
        <v>10398290.51</v>
      </c>
      <c r="H2503" s="13">
        <v>37447769.310000002</v>
      </c>
      <c r="I2503" s="13">
        <v>47846059.82</v>
      </c>
      <c r="J2503" s="5">
        <v>37834</v>
      </c>
      <c r="K2503" s="6">
        <f t="shared" si="39"/>
        <v>3764.73</v>
      </c>
      <c r="L2503" s="51">
        <v>5103</v>
      </c>
      <c r="M2503" s="51" t="s">
        <v>8627</v>
      </c>
      <c r="N2503" s="9">
        <v>5102678</v>
      </c>
      <c r="V2503" s="66"/>
      <c r="W2503" s="66"/>
    </row>
    <row r="2504" spans="1:23" x14ac:dyDescent="0.25">
      <c r="A2504" s="9">
        <v>2503</v>
      </c>
      <c r="B2504" s="9" t="s">
        <v>114</v>
      </c>
      <c r="C2504" s="10" t="s">
        <v>933</v>
      </c>
      <c r="D2504" s="9">
        <v>5107602</v>
      </c>
      <c r="E2504" s="10" t="s">
        <v>5938</v>
      </c>
      <c r="F2504" s="13">
        <v>607.28</v>
      </c>
      <c r="G2504" s="13">
        <v>111126.21</v>
      </c>
      <c r="H2504" s="13">
        <v>896160.29</v>
      </c>
      <c r="I2504" s="13">
        <v>1007286.5</v>
      </c>
      <c r="J2504" s="5">
        <v>38443</v>
      </c>
      <c r="K2504" s="6">
        <f t="shared" si="39"/>
        <v>1475.6953793966541</v>
      </c>
      <c r="L2504" s="51">
        <v>5102</v>
      </c>
      <c r="M2504" s="51" t="s">
        <v>8697</v>
      </c>
      <c r="N2504" s="9">
        <v>5107602</v>
      </c>
      <c r="V2504" s="66"/>
      <c r="W2504" s="66"/>
    </row>
    <row r="2505" spans="1:23" x14ac:dyDescent="0.25">
      <c r="A2505" s="9">
        <v>2504</v>
      </c>
      <c r="B2505" s="9" t="s">
        <v>114</v>
      </c>
      <c r="C2505" s="10" t="s">
        <v>2939</v>
      </c>
      <c r="D2505" s="9">
        <v>5106372</v>
      </c>
      <c r="E2505" s="10" t="s">
        <v>3539</v>
      </c>
      <c r="F2505" s="13">
        <v>1843.14</v>
      </c>
      <c r="G2505" s="13">
        <v>310856.34999999998</v>
      </c>
      <c r="H2505" s="13">
        <v>2269547.48</v>
      </c>
      <c r="I2505" s="13">
        <v>2580403.83</v>
      </c>
      <c r="J2505" s="5">
        <v>38047</v>
      </c>
      <c r="K2505" s="6">
        <f t="shared" si="39"/>
        <v>1231.3483945874973</v>
      </c>
      <c r="L2505" s="51">
        <v>5102</v>
      </c>
      <c r="M2505" s="51" t="s">
        <v>8697</v>
      </c>
      <c r="N2505" s="9">
        <v>5106372</v>
      </c>
      <c r="V2505" s="66"/>
      <c r="W2505" s="66"/>
    </row>
    <row r="2506" spans="1:23" x14ac:dyDescent="0.25">
      <c r="A2506" s="9">
        <v>2505</v>
      </c>
      <c r="B2506" s="9" t="s">
        <v>114</v>
      </c>
      <c r="C2506" s="10" t="s">
        <v>1985</v>
      </c>
      <c r="D2506" s="9">
        <v>5107776</v>
      </c>
      <c r="E2506" s="10" t="s">
        <v>5511</v>
      </c>
      <c r="F2506" s="13">
        <v>11559.3</v>
      </c>
      <c r="G2506" s="13">
        <v>139686.35999999999</v>
      </c>
      <c r="H2506" s="13">
        <v>8756556</v>
      </c>
      <c r="I2506" s="13">
        <v>8896242.3599999994</v>
      </c>
      <c r="J2506" s="5">
        <v>38687</v>
      </c>
      <c r="K2506" s="6">
        <f t="shared" si="39"/>
        <v>757.53341465313645</v>
      </c>
      <c r="L2506" s="51">
        <v>5101</v>
      </c>
      <c r="M2506" s="51" t="s">
        <v>8681</v>
      </c>
      <c r="N2506" s="9">
        <v>5107776</v>
      </c>
      <c r="V2506" s="66"/>
      <c r="W2506" s="66"/>
    </row>
    <row r="2507" spans="1:23" x14ac:dyDescent="0.25">
      <c r="A2507" s="9">
        <v>2506</v>
      </c>
      <c r="B2507" s="9" t="s">
        <v>114</v>
      </c>
      <c r="C2507" s="10" t="s">
        <v>955</v>
      </c>
      <c r="D2507" s="9">
        <v>5106752</v>
      </c>
      <c r="E2507" s="10" t="s">
        <v>5942</v>
      </c>
      <c r="F2507" s="13">
        <v>2579.2199999999998</v>
      </c>
      <c r="G2507" s="13">
        <v>1774245.32</v>
      </c>
      <c r="H2507" s="13">
        <v>2033559.59</v>
      </c>
      <c r="I2507" s="13">
        <v>3807804.91</v>
      </c>
      <c r="J2507" s="5">
        <v>38473</v>
      </c>
      <c r="K2507" s="6">
        <f t="shared" si="39"/>
        <v>788.43975698079271</v>
      </c>
      <c r="L2507" s="51">
        <v>5104</v>
      </c>
      <c r="M2507" s="51" t="s">
        <v>8683</v>
      </c>
      <c r="N2507" s="9">
        <v>5106752</v>
      </c>
      <c r="V2507" s="66"/>
      <c r="W2507" s="66"/>
    </row>
    <row r="2508" spans="1:23" x14ac:dyDescent="0.25">
      <c r="A2508" s="9">
        <v>2507</v>
      </c>
      <c r="B2508" s="9" t="s">
        <v>114</v>
      </c>
      <c r="C2508" s="10" t="s">
        <v>863</v>
      </c>
      <c r="D2508" s="9">
        <v>5106000</v>
      </c>
      <c r="E2508" s="10" t="s">
        <v>5944</v>
      </c>
      <c r="F2508" s="13">
        <v>5823.12</v>
      </c>
      <c r="G2508" s="13">
        <v>2262980.7799999998</v>
      </c>
      <c r="H2508" s="13">
        <v>5785390.7599999998</v>
      </c>
      <c r="I2508" s="13">
        <v>8048371.54</v>
      </c>
      <c r="J2508" s="5">
        <v>37591</v>
      </c>
      <c r="K2508" s="6">
        <f t="shared" si="39"/>
        <v>993.52078610779097</v>
      </c>
      <c r="L2508" s="51">
        <v>5103</v>
      </c>
      <c r="M2508" s="51" t="s">
        <v>8627</v>
      </c>
      <c r="N2508" s="9">
        <v>5106000</v>
      </c>
      <c r="V2508" s="66"/>
      <c r="W2508" s="66"/>
    </row>
    <row r="2509" spans="1:23" x14ac:dyDescent="0.25">
      <c r="A2509" s="9">
        <v>2508</v>
      </c>
      <c r="B2509" s="9" t="s">
        <v>114</v>
      </c>
      <c r="C2509" s="10" t="s">
        <v>3251</v>
      </c>
      <c r="D2509" s="9">
        <v>5105507</v>
      </c>
      <c r="E2509" s="10" t="s">
        <v>5946</v>
      </c>
      <c r="F2509" s="13">
        <v>7432.95</v>
      </c>
      <c r="G2509" s="13">
        <v>38961.620000000003</v>
      </c>
      <c r="H2509" s="13">
        <v>9697624.7300000004</v>
      </c>
      <c r="I2509" s="13">
        <v>9736586.3499999996</v>
      </c>
      <c r="J2509" s="5">
        <v>38687</v>
      </c>
      <c r="K2509" s="6">
        <f t="shared" si="39"/>
        <v>1304.6804741051669</v>
      </c>
      <c r="L2509" s="51">
        <v>5104</v>
      </c>
      <c r="M2509" s="51" t="s">
        <v>8683</v>
      </c>
      <c r="N2509" s="9">
        <v>5105507</v>
      </c>
      <c r="V2509" s="66"/>
      <c r="W2509" s="66"/>
    </row>
    <row r="2510" spans="1:23" x14ac:dyDescent="0.25">
      <c r="A2510" s="9">
        <v>2509</v>
      </c>
      <c r="B2510" s="9" t="s">
        <v>114</v>
      </c>
      <c r="C2510" s="10" t="s">
        <v>2590</v>
      </c>
      <c r="D2510" s="9">
        <v>5101407</v>
      </c>
      <c r="E2510" s="10" t="s">
        <v>5948</v>
      </c>
      <c r="F2510" s="13">
        <v>27464.7</v>
      </c>
      <c r="G2510" s="13">
        <v>132258.74</v>
      </c>
      <c r="H2510" s="13">
        <v>6001586.1100000003</v>
      </c>
      <c r="I2510" s="13">
        <v>6133844.8499999996</v>
      </c>
      <c r="J2510" s="5">
        <v>38930</v>
      </c>
      <c r="K2510" s="6">
        <f t="shared" si="39"/>
        <v>218.51999512100988</v>
      </c>
      <c r="L2510" s="51">
        <v>5105</v>
      </c>
      <c r="M2510" s="51" t="s">
        <v>8704</v>
      </c>
      <c r="N2510" s="9">
        <v>5101407</v>
      </c>
      <c r="V2510" s="66"/>
      <c r="W2510" s="66"/>
    </row>
    <row r="2511" spans="1:23" x14ac:dyDescent="0.25">
      <c r="A2511" s="9">
        <v>2510</v>
      </c>
      <c r="B2511" s="9" t="s">
        <v>114</v>
      </c>
      <c r="C2511" s="10" t="s">
        <v>2828</v>
      </c>
      <c r="D2511" s="9">
        <v>5108907</v>
      </c>
      <c r="E2511" s="10" t="s">
        <v>1237</v>
      </c>
      <c r="F2511" s="13">
        <v>659.84</v>
      </c>
      <c r="G2511" s="13">
        <v>20879.189999999999</v>
      </c>
      <c r="H2511" s="13">
        <v>1410289.23</v>
      </c>
      <c r="I2511" s="13">
        <v>1431168.42</v>
      </c>
      <c r="J2511" s="5">
        <v>38322</v>
      </c>
      <c r="K2511" s="6">
        <f t="shared" si="39"/>
        <v>2137.3200018186226</v>
      </c>
      <c r="L2511" s="51">
        <v>5103</v>
      </c>
      <c r="M2511" s="51" t="s">
        <v>8627</v>
      </c>
      <c r="N2511" s="9">
        <v>5108907</v>
      </c>
      <c r="V2511" s="66"/>
      <c r="W2511" s="66"/>
    </row>
    <row r="2512" spans="1:23" x14ac:dyDescent="0.25">
      <c r="A2512" s="9">
        <v>2511</v>
      </c>
      <c r="B2512" s="9" t="s">
        <v>114</v>
      </c>
      <c r="C2512" s="10" t="s">
        <v>862</v>
      </c>
      <c r="D2512" s="9">
        <v>5100508</v>
      </c>
      <c r="E2512" s="10" t="s">
        <v>5951</v>
      </c>
      <c r="F2512" s="13">
        <v>4700</v>
      </c>
      <c r="G2512" s="13">
        <v>3645908.75</v>
      </c>
      <c r="H2512" s="13">
        <v>4720257</v>
      </c>
      <c r="I2512" s="13">
        <v>8366165.75</v>
      </c>
      <c r="J2512" s="5">
        <v>38777</v>
      </c>
      <c r="K2512" s="6">
        <f t="shared" si="39"/>
        <v>1004.31</v>
      </c>
      <c r="L2512" s="51">
        <v>5103</v>
      </c>
      <c r="M2512" s="51" t="s">
        <v>8627</v>
      </c>
      <c r="N2512" s="9">
        <v>5100508</v>
      </c>
      <c r="V2512" s="66"/>
      <c r="W2512" s="66"/>
    </row>
    <row r="2513" spans="1:23" x14ac:dyDescent="0.25">
      <c r="A2513" s="9">
        <v>2512</v>
      </c>
      <c r="B2513" s="9" t="s">
        <v>114</v>
      </c>
      <c r="C2513" s="10" t="s">
        <v>5953</v>
      </c>
      <c r="D2513" s="9">
        <v>5100102</v>
      </c>
      <c r="E2513" s="10" t="s">
        <v>5954</v>
      </c>
      <c r="F2513" s="13">
        <v>2568.4</v>
      </c>
      <c r="G2513" s="13">
        <v>759177.08</v>
      </c>
      <c r="H2513" s="13">
        <v>1009999.54</v>
      </c>
      <c r="I2513" s="13">
        <v>1769176.62</v>
      </c>
      <c r="J2513" s="5">
        <v>38412</v>
      </c>
      <c r="K2513" s="6">
        <f t="shared" si="39"/>
        <v>393.24074910450088</v>
      </c>
      <c r="L2513" s="51">
        <v>5103</v>
      </c>
      <c r="M2513" s="51" t="s">
        <v>8627</v>
      </c>
      <c r="N2513" s="9">
        <v>5100102</v>
      </c>
      <c r="V2513" s="66"/>
      <c r="W2513" s="66"/>
    </row>
    <row r="2514" spans="1:23" x14ac:dyDescent="0.25">
      <c r="A2514" s="9">
        <v>2513</v>
      </c>
      <c r="B2514" s="9" t="s">
        <v>114</v>
      </c>
      <c r="C2514" s="10" t="s">
        <v>5956</v>
      </c>
      <c r="D2514" s="9">
        <v>5105234</v>
      </c>
      <c r="E2514" s="10" t="s">
        <v>303</v>
      </c>
      <c r="F2514" s="13">
        <v>1709.96</v>
      </c>
      <c r="G2514" s="13">
        <v>956183.31</v>
      </c>
      <c r="H2514" s="13">
        <v>1866527.32</v>
      </c>
      <c r="I2514" s="13">
        <v>2822710.63</v>
      </c>
      <c r="J2514" s="5">
        <v>37895</v>
      </c>
      <c r="K2514" s="6">
        <f t="shared" si="39"/>
        <v>1091.5619780579664</v>
      </c>
      <c r="L2514" s="51">
        <v>5104</v>
      </c>
      <c r="M2514" s="51" t="s">
        <v>8683</v>
      </c>
      <c r="N2514" s="9">
        <v>5105234</v>
      </c>
      <c r="V2514" s="66"/>
      <c r="W2514" s="66"/>
    </row>
    <row r="2515" spans="1:23" x14ac:dyDescent="0.25">
      <c r="A2515" s="9">
        <v>2514</v>
      </c>
      <c r="B2515" s="9" t="s">
        <v>114</v>
      </c>
      <c r="C2515" s="10" t="s">
        <v>5958</v>
      </c>
      <c r="D2515" s="9">
        <v>5103056</v>
      </c>
      <c r="E2515" s="10" t="s">
        <v>2197</v>
      </c>
      <c r="F2515" s="13">
        <v>453.26</v>
      </c>
      <c r="G2515" s="13">
        <v>18324</v>
      </c>
      <c r="H2515" s="13">
        <v>952347.35</v>
      </c>
      <c r="I2515" s="13">
        <v>970671.35</v>
      </c>
      <c r="J2515" s="5">
        <v>38718</v>
      </c>
      <c r="K2515" s="6">
        <f t="shared" si="39"/>
        <v>2101.1060980452721</v>
      </c>
      <c r="L2515" s="51">
        <v>5107</v>
      </c>
      <c r="M2515" s="51" t="s">
        <v>8702</v>
      </c>
      <c r="N2515" s="9">
        <v>5103056</v>
      </c>
      <c r="V2515" s="66"/>
      <c r="W2515" s="66"/>
    </row>
    <row r="2516" spans="1:23" x14ac:dyDescent="0.25">
      <c r="A2516" s="9">
        <v>2515</v>
      </c>
      <c r="B2516" s="9" t="s">
        <v>114</v>
      </c>
      <c r="C2516" s="10" t="s">
        <v>5960</v>
      </c>
      <c r="D2516" s="9">
        <v>5107768</v>
      </c>
      <c r="E2516" s="10" t="s">
        <v>5961</v>
      </c>
      <c r="F2516" s="13">
        <v>4397</v>
      </c>
      <c r="G2516" s="13">
        <v>433924.42</v>
      </c>
      <c r="H2516" s="13">
        <v>3722148.44</v>
      </c>
      <c r="I2516" s="13">
        <v>4156072.86</v>
      </c>
      <c r="J2516" s="5">
        <v>38473</v>
      </c>
      <c r="K2516" s="6">
        <f t="shared" si="39"/>
        <v>846.52</v>
      </c>
      <c r="L2516" s="51">
        <v>5103</v>
      </c>
      <c r="M2516" s="51" t="s">
        <v>8627</v>
      </c>
      <c r="N2516" s="9">
        <v>5107768</v>
      </c>
      <c r="V2516" s="66"/>
      <c r="W2516" s="66"/>
    </row>
    <row r="2517" spans="1:23" x14ac:dyDescent="0.25">
      <c r="A2517" s="9">
        <v>2516</v>
      </c>
      <c r="B2517" s="9" t="s">
        <v>114</v>
      </c>
      <c r="C2517" s="10" t="s">
        <v>5963</v>
      </c>
      <c r="D2517" s="9">
        <v>5108303</v>
      </c>
      <c r="E2517" s="10" t="s">
        <v>5964</v>
      </c>
      <c r="F2517" s="13">
        <v>2497.4</v>
      </c>
      <c r="G2517" s="13">
        <v>25905.759999999998</v>
      </c>
      <c r="H2517" s="13">
        <v>4532805.79</v>
      </c>
      <c r="I2517" s="13">
        <v>4558711.55</v>
      </c>
      <c r="J2517" s="5">
        <v>38991</v>
      </c>
      <c r="K2517" s="6">
        <f t="shared" si="39"/>
        <v>1815.0099263233762</v>
      </c>
      <c r="L2517" s="51">
        <v>5107</v>
      </c>
      <c r="M2517" s="51" t="s">
        <v>8702</v>
      </c>
      <c r="N2517" s="9">
        <v>5108303</v>
      </c>
      <c r="V2517" s="66"/>
      <c r="W2517" s="66"/>
    </row>
    <row r="2518" spans="1:23" x14ac:dyDescent="0.25">
      <c r="A2518" s="9">
        <v>2517</v>
      </c>
      <c r="B2518" s="9" t="s">
        <v>84</v>
      </c>
      <c r="C2518" s="10" t="s">
        <v>268</v>
      </c>
      <c r="D2518" s="9">
        <v>5006200</v>
      </c>
      <c r="E2518" s="10" t="s">
        <v>5966</v>
      </c>
      <c r="F2518" s="13">
        <v>1258.4000000000001</v>
      </c>
      <c r="G2518" s="13">
        <v>537513.6</v>
      </c>
      <c r="H2518" s="13">
        <v>2851671.3</v>
      </c>
      <c r="I2518" s="13">
        <v>3389184.9</v>
      </c>
      <c r="J2518" s="5">
        <v>37926</v>
      </c>
      <c r="K2518" s="6">
        <f t="shared" si="39"/>
        <v>2266.1087889383339</v>
      </c>
      <c r="L2518" s="51">
        <v>5003</v>
      </c>
      <c r="M2518" s="51" t="s">
        <v>8712</v>
      </c>
      <c r="N2518" s="9">
        <v>5006200</v>
      </c>
      <c r="V2518" s="66"/>
      <c r="W2518" s="66"/>
    </row>
    <row r="2519" spans="1:23" x14ac:dyDescent="0.25">
      <c r="A2519" s="9">
        <v>2518</v>
      </c>
      <c r="B2519" s="9" t="s">
        <v>114</v>
      </c>
      <c r="C2519" s="10" t="s">
        <v>650</v>
      </c>
      <c r="D2519" s="9">
        <v>5102504</v>
      </c>
      <c r="E2519" s="10" t="s">
        <v>5968</v>
      </c>
      <c r="F2519" s="13">
        <v>1210</v>
      </c>
      <c r="G2519" s="13">
        <v>100052.52</v>
      </c>
      <c r="H2519" s="13">
        <v>880667.04</v>
      </c>
      <c r="I2519" s="13">
        <v>980719.56</v>
      </c>
      <c r="J2519" s="5">
        <v>39753</v>
      </c>
      <c r="K2519" s="6">
        <f t="shared" si="39"/>
        <v>727.82400000000007</v>
      </c>
      <c r="L2519" s="51">
        <v>5104</v>
      </c>
      <c r="M2519" s="51" t="s">
        <v>8683</v>
      </c>
      <c r="N2519" s="9">
        <v>5102504</v>
      </c>
      <c r="V2519" s="66"/>
      <c r="W2519" s="66"/>
    </row>
    <row r="2520" spans="1:23" x14ac:dyDescent="0.25">
      <c r="A2520" s="9">
        <v>2519</v>
      </c>
      <c r="B2520" s="9" t="s">
        <v>114</v>
      </c>
      <c r="C2520" s="10" t="s">
        <v>650</v>
      </c>
      <c r="D2520" s="9">
        <v>5102504</v>
      </c>
      <c r="E2520" s="10" t="s">
        <v>5970</v>
      </c>
      <c r="F2520" s="13">
        <v>1210</v>
      </c>
      <c r="G2520" s="13">
        <v>232051.7</v>
      </c>
      <c r="H2520" s="13"/>
      <c r="I2520" s="13"/>
      <c r="J2520" s="5">
        <v>39753</v>
      </c>
      <c r="K2520" s="6">
        <f t="shared" si="39"/>
        <v>0</v>
      </c>
      <c r="L2520" s="51">
        <v>5104</v>
      </c>
      <c r="M2520" s="51" t="s">
        <v>8683</v>
      </c>
      <c r="N2520" s="9">
        <v>5102504</v>
      </c>
      <c r="V2520" s="66"/>
      <c r="W2520" s="66"/>
    </row>
    <row r="2521" spans="1:23" x14ac:dyDescent="0.25">
      <c r="A2521" s="9">
        <v>2520</v>
      </c>
      <c r="B2521" s="9" t="s">
        <v>114</v>
      </c>
      <c r="C2521" s="10" t="s">
        <v>5958</v>
      </c>
      <c r="D2521" s="9">
        <v>5103056</v>
      </c>
      <c r="E2521" s="10" t="s">
        <v>5972</v>
      </c>
      <c r="F2521" s="13">
        <v>22401.55</v>
      </c>
      <c r="G2521" s="13">
        <v>5303566.62</v>
      </c>
      <c r="H2521" s="13">
        <v>58392770.82</v>
      </c>
      <c r="I2521" s="13">
        <v>63696337.439999998</v>
      </c>
      <c r="J2521" s="5">
        <v>39600</v>
      </c>
      <c r="K2521" s="6">
        <f t="shared" si="39"/>
        <v>2606.6397557311884</v>
      </c>
      <c r="L2521" s="51">
        <v>5107</v>
      </c>
      <c r="M2521" s="51" t="s">
        <v>8702</v>
      </c>
      <c r="N2521" s="9">
        <v>5103056</v>
      </c>
      <c r="V2521" s="66"/>
      <c r="W2521" s="66"/>
    </row>
    <row r="2522" spans="1:23" x14ac:dyDescent="0.25">
      <c r="A2522" s="9">
        <v>2521</v>
      </c>
      <c r="B2522" s="9" t="s">
        <v>114</v>
      </c>
      <c r="C2522" s="10" t="s">
        <v>5621</v>
      </c>
      <c r="D2522" s="9">
        <v>5103502</v>
      </c>
      <c r="E2522" s="10" t="s">
        <v>5974</v>
      </c>
      <c r="F2522" s="13">
        <v>469</v>
      </c>
      <c r="G2522" s="13">
        <v>2332.7600000000002</v>
      </c>
      <c r="H2522" s="13">
        <v>260773.83</v>
      </c>
      <c r="I2522" s="13">
        <v>263106.59000000003</v>
      </c>
      <c r="J2522" s="5">
        <v>38443</v>
      </c>
      <c r="K2522" s="6">
        <f t="shared" si="39"/>
        <v>556.02095948827287</v>
      </c>
      <c r="L2522" s="51">
        <v>5103</v>
      </c>
      <c r="M2522" s="51" t="s">
        <v>8627</v>
      </c>
      <c r="N2522" s="9">
        <v>5103502</v>
      </c>
      <c r="V2522" s="66"/>
      <c r="W2522" s="66"/>
    </row>
    <row r="2523" spans="1:23" x14ac:dyDescent="0.25">
      <c r="A2523" s="9">
        <v>2522</v>
      </c>
      <c r="B2523" s="9" t="s">
        <v>114</v>
      </c>
      <c r="C2523" s="10" t="s">
        <v>3236</v>
      </c>
      <c r="D2523" s="9">
        <v>5107701</v>
      </c>
      <c r="E2523" s="10" t="s">
        <v>3150</v>
      </c>
      <c r="F2523" s="13">
        <v>6009.24</v>
      </c>
      <c r="G2523" s="13">
        <v>5109436.74</v>
      </c>
      <c r="H2523" s="13">
        <v>5309704.37</v>
      </c>
      <c r="I2523" s="13">
        <v>10419141.109999999</v>
      </c>
      <c r="J2523" s="5">
        <v>38899</v>
      </c>
      <c r="K2523" s="6">
        <f t="shared" si="39"/>
        <v>883.58999973374341</v>
      </c>
      <c r="L2523" s="51">
        <v>5103</v>
      </c>
      <c r="M2523" s="51" t="s">
        <v>8627</v>
      </c>
      <c r="N2523" s="9">
        <v>5107701</v>
      </c>
      <c r="V2523" s="66"/>
      <c r="W2523" s="66"/>
    </row>
    <row r="2524" spans="1:23" x14ac:dyDescent="0.25">
      <c r="A2524" s="9">
        <v>2523</v>
      </c>
      <c r="B2524" s="9" t="s">
        <v>114</v>
      </c>
      <c r="C2524" s="10" t="s">
        <v>3251</v>
      </c>
      <c r="D2524" s="9">
        <v>5105507</v>
      </c>
      <c r="E2524" s="10" t="s">
        <v>5977</v>
      </c>
      <c r="F2524" s="13">
        <v>5331.12</v>
      </c>
      <c r="G2524" s="13">
        <v>305488.06</v>
      </c>
      <c r="H2524" s="13">
        <v>4366721.46</v>
      </c>
      <c r="I2524" s="13">
        <v>4672209.5199999996</v>
      </c>
      <c r="J2524" s="5">
        <v>38565</v>
      </c>
      <c r="K2524" s="6">
        <f t="shared" si="39"/>
        <v>819.10020033313822</v>
      </c>
      <c r="L2524" s="51">
        <v>5104</v>
      </c>
      <c r="M2524" s="51" t="s">
        <v>8683</v>
      </c>
      <c r="N2524" s="9">
        <v>5105507</v>
      </c>
      <c r="V2524" s="66"/>
      <c r="W2524" s="66"/>
    </row>
    <row r="2525" spans="1:23" x14ac:dyDescent="0.25">
      <c r="A2525" s="9">
        <v>2524</v>
      </c>
      <c r="B2525" s="9" t="s">
        <v>114</v>
      </c>
      <c r="C2525" s="10" t="s">
        <v>1596</v>
      </c>
      <c r="D2525" s="9">
        <v>5106232</v>
      </c>
      <c r="E2525" s="10" t="s">
        <v>5979</v>
      </c>
      <c r="F2525" s="13">
        <v>894.03</v>
      </c>
      <c r="G2525" s="13">
        <v>218431.47</v>
      </c>
      <c r="H2525" s="13">
        <v>2018756.72</v>
      </c>
      <c r="I2525" s="13">
        <v>2237188.19</v>
      </c>
      <c r="J2525" s="5">
        <v>38657</v>
      </c>
      <c r="K2525" s="6">
        <f t="shared" si="39"/>
        <v>2258.0413632652148</v>
      </c>
      <c r="L2525" s="51">
        <v>5103</v>
      </c>
      <c r="M2525" s="51" t="s">
        <v>8627</v>
      </c>
      <c r="N2525" s="9">
        <v>5106232</v>
      </c>
      <c r="V2525" s="66"/>
      <c r="W2525" s="66"/>
    </row>
    <row r="2526" spans="1:23" x14ac:dyDescent="0.25">
      <c r="A2526" s="9">
        <v>2525</v>
      </c>
      <c r="B2526" s="9" t="s">
        <v>114</v>
      </c>
      <c r="C2526" s="10" t="s">
        <v>5981</v>
      </c>
      <c r="D2526" s="9">
        <v>5105150</v>
      </c>
      <c r="E2526" s="10" t="s">
        <v>5982</v>
      </c>
      <c r="F2526" s="13">
        <v>330.9</v>
      </c>
      <c r="G2526" s="13">
        <v>0</v>
      </c>
      <c r="H2526" s="13">
        <v>2316865.2400000002</v>
      </c>
      <c r="I2526" s="13">
        <v>2316865.2400000002</v>
      </c>
      <c r="J2526" s="5">
        <v>38749</v>
      </c>
      <c r="K2526" s="6">
        <f t="shared" si="39"/>
        <v>7001.708189785435</v>
      </c>
      <c r="L2526" s="51">
        <v>5105</v>
      </c>
      <c r="M2526" s="51" t="s">
        <v>8704</v>
      </c>
      <c r="N2526" s="9">
        <v>5105150</v>
      </c>
      <c r="V2526" s="66"/>
      <c r="W2526" s="66"/>
    </row>
    <row r="2527" spans="1:23" x14ac:dyDescent="0.25">
      <c r="A2527" s="9">
        <v>2526</v>
      </c>
      <c r="B2527" s="9" t="s">
        <v>114</v>
      </c>
      <c r="C2527" s="10" t="s">
        <v>5981</v>
      </c>
      <c r="D2527" s="9">
        <v>5105150</v>
      </c>
      <c r="E2527" s="10" t="s">
        <v>690</v>
      </c>
      <c r="F2527" s="13">
        <v>2641.55</v>
      </c>
      <c r="G2527" s="13">
        <v>234441.58</v>
      </c>
      <c r="H2527" s="13">
        <v>1673923.82</v>
      </c>
      <c r="I2527" s="13">
        <v>1908365.4</v>
      </c>
      <c r="J2527" s="5">
        <v>38749</v>
      </c>
      <c r="K2527" s="6">
        <f t="shared" si="39"/>
        <v>633.69000018928284</v>
      </c>
      <c r="L2527" s="51">
        <v>5105</v>
      </c>
      <c r="M2527" s="51" t="s">
        <v>8704</v>
      </c>
      <c r="N2527" s="9">
        <v>5105150</v>
      </c>
      <c r="V2527" s="66"/>
      <c r="W2527" s="66"/>
    </row>
    <row r="2528" spans="1:23" x14ac:dyDescent="0.25">
      <c r="A2528" s="9">
        <v>2527</v>
      </c>
      <c r="B2528" s="9" t="s">
        <v>114</v>
      </c>
      <c r="C2528" s="10" t="s">
        <v>5985</v>
      </c>
      <c r="D2528" s="9">
        <v>5103601</v>
      </c>
      <c r="E2528" s="10" t="s">
        <v>5986</v>
      </c>
      <c r="F2528" s="13">
        <v>1370.72</v>
      </c>
      <c r="G2528" s="13">
        <v>258416.92</v>
      </c>
      <c r="H2528" s="13">
        <v>805751.34</v>
      </c>
      <c r="I2528" s="13">
        <v>1064168.26</v>
      </c>
      <c r="J2528" s="5">
        <v>37681</v>
      </c>
      <c r="K2528" s="6">
        <f t="shared" si="39"/>
        <v>587.83073129450213</v>
      </c>
      <c r="L2528" s="51">
        <v>5102</v>
      </c>
      <c r="M2528" s="51" t="s">
        <v>8697</v>
      </c>
      <c r="N2528" s="9">
        <v>5103601</v>
      </c>
      <c r="V2528" s="66"/>
      <c r="W2528" s="66"/>
    </row>
    <row r="2529" spans="1:23" x14ac:dyDescent="0.25">
      <c r="A2529" s="9">
        <v>2528</v>
      </c>
      <c r="B2529" s="9" t="s">
        <v>114</v>
      </c>
      <c r="C2529" s="10" t="s">
        <v>2939</v>
      </c>
      <c r="D2529" s="9">
        <v>5106372</v>
      </c>
      <c r="E2529" s="10" t="s">
        <v>230</v>
      </c>
      <c r="F2529" s="13">
        <v>308.91000000000003</v>
      </c>
      <c r="G2529" s="13">
        <v>327248.76</v>
      </c>
      <c r="H2529" s="13">
        <v>568379.21</v>
      </c>
      <c r="I2529" s="13">
        <v>895627.97</v>
      </c>
      <c r="J2529" s="5">
        <v>38443</v>
      </c>
      <c r="K2529" s="6">
        <f t="shared" si="39"/>
        <v>1839.9508271017446</v>
      </c>
      <c r="L2529" s="51">
        <v>5102</v>
      </c>
      <c r="M2529" s="51" t="s">
        <v>8697</v>
      </c>
      <c r="N2529" s="9">
        <v>5106372</v>
      </c>
      <c r="V2529" s="66"/>
      <c r="W2529" s="66"/>
    </row>
    <row r="2530" spans="1:23" x14ac:dyDescent="0.25">
      <c r="A2530" s="9">
        <v>2529</v>
      </c>
      <c r="B2530" s="9" t="s">
        <v>114</v>
      </c>
      <c r="C2530" s="10" t="s">
        <v>2939</v>
      </c>
      <c r="D2530" s="9">
        <v>5106372</v>
      </c>
      <c r="E2530" s="10" t="s">
        <v>5989</v>
      </c>
      <c r="F2530" s="13">
        <v>3023</v>
      </c>
      <c r="G2530" s="13">
        <v>1079604.8799999999</v>
      </c>
      <c r="H2530" s="13">
        <v>4033921.43</v>
      </c>
      <c r="I2530" s="13">
        <v>5113526.3099999996</v>
      </c>
      <c r="J2530" s="5">
        <v>37591</v>
      </c>
      <c r="K2530" s="6">
        <f t="shared" si="39"/>
        <v>1334.41</v>
      </c>
      <c r="L2530" s="51">
        <v>5102</v>
      </c>
      <c r="M2530" s="51" t="s">
        <v>8697</v>
      </c>
      <c r="N2530" s="9">
        <v>5106372</v>
      </c>
      <c r="V2530" s="66"/>
      <c r="W2530" s="66"/>
    </row>
    <row r="2531" spans="1:23" x14ac:dyDescent="0.25">
      <c r="A2531" s="9">
        <v>2530</v>
      </c>
      <c r="B2531" s="9" t="s">
        <v>114</v>
      </c>
      <c r="C2531" s="10" t="s">
        <v>1596</v>
      </c>
      <c r="D2531" s="9">
        <v>5106232</v>
      </c>
      <c r="E2531" s="10" t="s">
        <v>5991</v>
      </c>
      <c r="F2531" s="13">
        <v>603.20000000000005</v>
      </c>
      <c r="G2531" s="13">
        <v>217460.43</v>
      </c>
      <c r="H2531" s="13">
        <v>1234008.46</v>
      </c>
      <c r="I2531" s="13">
        <v>1451468.89</v>
      </c>
      <c r="J2531" s="5">
        <v>38565</v>
      </c>
      <c r="K2531" s="6">
        <f t="shared" si="39"/>
        <v>2045.7699933686999</v>
      </c>
      <c r="L2531" s="51">
        <v>5103</v>
      </c>
      <c r="M2531" s="51" t="s">
        <v>8627</v>
      </c>
      <c r="N2531" s="9">
        <v>5106232</v>
      </c>
      <c r="V2531" s="66"/>
      <c r="W2531" s="66"/>
    </row>
    <row r="2532" spans="1:23" x14ac:dyDescent="0.25">
      <c r="A2532" s="9">
        <v>2531</v>
      </c>
      <c r="B2532" s="9" t="s">
        <v>114</v>
      </c>
      <c r="C2532" s="10" t="s">
        <v>5958</v>
      </c>
      <c r="D2532" s="9">
        <v>5103056</v>
      </c>
      <c r="E2532" s="10" t="s">
        <v>1344</v>
      </c>
      <c r="F2532" s="13">
        <v>1619.9</v>
      </c>
      <c r="G2532" s="13">
        <v>307984.2</v>
      </c>
      <c r="H2532" s="13">
        <v>3467286.84</v>
      </c>
      <c r="I2532" s="13">
        <v>3775271.04</v>
      </c>
      <c r="J2532" s="5">
        <v>38718</v>
      </c>
      <c r="K2532" s="6">
        <f t="shared" si="39"/>
        <v>2140.4326439903693</v>
      </c>
      <c r="L2532" s="51">
        <v>5107</v>
      </c>
      <c r="M2532" s="51" t="s">
        <v>8702</v>
      </c>
      <c r="N2532" s="9">
        <v>5103056</v>
      </c>
      <c r="V2532" s="66"/>
      <c r="W2532" s="66"/>
    </row>
    <row r="2533" spans="1:23" x14ac:dyDescent="0.25">
      <c r="A2533" s="9">
        <v>2532</v>
      </c>
      <c r="B2533" s="9" t="s">
        <v>114</v>
      </c>
      <c r="C2533" s="10" t="s">
        <v>5958</v>
      </c>
      <c r="D2533" s="9">
        <v>5103056</v>
      </c>
      <c r="E2533" s="10" t="s">
        <v>1344</v>
      </c>
      <c r="F2533" s="13">
        <v>1619.9</v>
      </c>
      <c r="G2533" s="13">
        <v>307984.2</v>
      </c>
      <c r="H2533" s="13">
        <v>3467286.84</v>
      </c>
      <c r="I2533" s="13">
        <v>3775271.04</v>
      </c>
      <c r="J2533" s="5">
        <v>38718</v>
      </c>
      <c r="K2533" s="6">
        <f t="shared" si="39"/>
        <v>2140.4326439903693</v>
      </c>
      <c r="L2533" s="51">
        <v>5107</v>
      </c>
      <c r="M2533" s="51" t="s">
        <v>8702</v>
      </c>
      <c r="N2533" s="9">
        <v>5103056</v>
      </c>
      <c r="V2533" s="66"/>
      <c r="W2533" s="66"/>
    </row>
    <row r="2534" spans="1:23" x14ac:dyDescent="0.25">
      <c r="A2534" s="9">
        <v>2533</v>
      </c>
      <c r="B2534" s="9" t="s">
        <v>114</v>
      </c>
      <c r="C2534" s="10" t="s">
        <v>5958</v>
      </c>
      <c r="D2534" s="9">
        <v>5103056</v>
      </c>
      <c r="E2534" s="10" t="s">
        <v>5995</v>
      </c>
      <c r="F2534" s="13">
        <v>2465.54</v>
      </c>
      <c r="G2534" s="13">
        <v>370903.29</v>
      </c>
      <c r="H2534" s="13">
        <v>5479938.2999999998</v>
      </c>
      <c r="I2534" s="13">
        <v>5850841.5899999999</v>
      </c>
      <c r="J2534" s="5">
        <v>38718</v>
      </c>
      <c r="K2534" s="6">
        <f t="shared" si="39"/>
        <v>2222.611801065892</v>
      </c>
      <c r="L2534" s="51">
        <v>5107</v>
      </c>
      <c r="M2534" s="51" t="s">
        <v>8702</v>
      </c>
      <c r="N2534" s="9">
        <v>5103056</v>
      </c>
      <c r="V2534" s="66"/>
      <c r="W2534" s="66"/>
    </row>
    <row r="2535" spans="1:23" x14ac:dyDescent="0.25">
      <c r="A2535" s="9">
        <v>2534</v>
      </c>
      <c r="B2535" s="9" t="s">
        <v>114</v>
      </c>
      <c r="C2535" s="10" t="s">
        <v>5958</v>
      </c>
      <c r="D2535" s="9">
        <v>5103056</v>
      </c>
      <c r="E2535" s="10" t="s">
        <v>5997</v>
      </c>
      <c r="F2535" s="13">
        <v>2465.54</v>
      </c>
      <c r="G2535" s="13">
        <v>370903.29</v>
      </c>
      <c r="H2535" s="13">
        <v>5479938.2999999998</v>
      </c>
      <c r="I2535" s="13">
        <v>5850841.5899999999</v>
      </c>
      <c r="J2535" s="5">
        <v>38718</v>
      </c>
      <c r="K2535" s="6">
        <f t="shared" si="39"/>
        <v>2222.611801065892</v>
      </c>
      <c r="L2535" s="51">
        <v>5107</v>
      </c>
      <c r="M2535" s="51" t="s">
        <v>8702</v>
      </c>
      <c r="N2535" s="9">
        <v>5103056</v>
      </c>
      <c r="V2535" s="66"/>
      <c r="W2535" s="66"/>
    </row>
    <row r="2536" spans="1:23" x14ac:dyDescent="0.25">
      <c r="A2536" s="9">
        <v>2535</v>
      </c>
      <c r="B2536" s="9" t="s">
        <v>114</v>
      </c>
      <c r="C2536" s="10" t="s">
        <v>2939</v>
      </c>
      <c r="D2536" s="9">
        <v>5106372</v>
      </c>
      <c r="E2536" s="10" t="s">
        <v>5999</v>
      </c>
      <c r="F2536" s="13">
        <v>1826.44</v>
      </c>
      <c r="G2536" s="13">
        <v>242788.21</v>
      </c>
      <c r="H2536" s="13">
        <v>1694987.87</v>
      </c>
      <c r="I2536" s="13">
        <v>1937776.08</v>
      </c>
      <c r="J2536" s="5">
        <v>37834</v>
      </c>
      <c r="K2536" s="6">
        <f t="shared" si="39"/>
        <v>928.02822430520575</v>
      </c>
      <c r="L2536" s="51">
        <v>5102</v>
      </c>
      <c r="M2536" s="51" t="s">
        <v>8697</v>
      </c>
      <c r="N2536" s="9">
        <v>5106372</v>
      </c>
      <c r="V2536" s="66"/>
      <c r="W2536" s="66"/>
    </row>
    <row r="2537" spans="1:23" x14ac:dyDescent="0.25">
      <c r="A2537" s="9">
        <v>2536</v>
      </c>
      <c r="B2537" s="9" t="s">
        <v>114</v>
      </c>
      <c r="C2537" s="10" t="s">
        <v>2629</v>
      </c>
      <c r="D2537" s="9">
        <v>5106505</v>
      </c>
      <c r="E2537" s="10" t="s">
        <v>6001</v>
      </c>
      <c r="F2537" s="13">
        <v>2488.04</v>
      </c>
      <c r="G2537" s="13">
        <v>1154997.6299999999</v>
      </c>
      <c r="H2537" s="13">
        <v>2104607.31</v>
      </c>
      <c r="I2537" s="13">
        <v>3259604.94</v>
      </c>
      <c r="J2537" s="5">
        <v>37681</v>
      </c>
      <c r="K2537" s="6">
        <f t="shared" si="39"/>
        <v>845.88966013408151</v>
      </c>
      <c r="L2537" s="51">
        <v>5001</v>
      </c>
      <c r="M2537" s="51" t="s">
        <v>8709</v>
      </c>
      <c r="N2537" s="9">
        <v>5106505</v>
      </c>
      <c r="V2537" s="66"/>
      <c r="W2537" s="66"/>
    </row>
    <row r="2538" spans="1:23" x14ac:dyDescent="0.25">
      <c r="A2538" s="9">
        <v>2537</v>
      </c>
      <c r="B2538" s="9" t="s">
        <v>114</v>
      </c>
      <c r="C2538" s="10" t="s">
        <v>409</v>
      </c>
      <c r="D2538" s="9">
        <v>5107800</v>
      </c>
      <c r="E2538" s="10" t="s">
        <v>6003</v>
      </c>
      <c r="F2538" s="13">
        <v>1148.22</v>
      </c>
      <c r="G2538" s="13">
        <v>232443.19</v>
      </c>
      <c r="H2538" s="13">
        <v>1009945.05</v>
      </c>
      <c r="I2538" s="13">
        <v>1242388.24</v>
      </c>
      <c r="J2538" s="5">
        <v>39417</v>
      </c>
      <c r="K2538" s="6">
        <f t="shared" si="39"/>
        <v>879.57451533678216</v>
      </c>
      <c r="L2538" s="51">
        <v>5001</v>
      </c>
      <c r="M2538" s="51" t="s">
        <v>8709</v>
      </c>
      <c r="N2538" s="9">
        <v>5107800</v>
      </c>
      <c r="V2538" s="66"/>
      <c r="W2538" s="66"/>
    </row>
    <row r="2539" spans="1:23" x14ac:dyDescent="0.25">
      <c r="A2539" s="9">
        <v>2538</v>
      </c>
      <c r="B2539" s="9" t="s">
        <v>114</v>
      </c>
      <c r="C2539" s="10" t="s">
        <v>6005</v>
      </c>
      <c r="D2539" s="9">
        <v>5106216</v>
      </c>
      <c r="E2539" s="10" t="s">
        <v>1237</v>
      </c>
      <c r="F2539" s="13">
        <v>4801.8100000000004</v>
      </c>
      <c r="G2539" s="13">
        <v>43118.75</v>
      </c>
      <c r="H2539" s="13">
        <v>4563398.9000000004</v>
      </c>
      <c r="I2539" s="13">
        <v>4606517.6500000004</v>
      </c>
      <c r="J2539" s="5">
        <v>38808</v>
      </c>
      <c r="K2539" s="6">
        <f t="shared" si="39"/>
        <v>950.3497431176994</v>
      </c>
      <c r="L2539" s="51">
        <v>5106</v>
      </c>
      <c r="M2539" s="51" t="s">
        <v>8673</v>
      </c>
      <c r="N2539" s="9">
        <v>5106216</v>
      </c>
      <c r="V2539" s="66"/>
      <c r="W2539" s="66"/>
    </row>
    <row r="2540" spans="1:23" x14ac:dyDescent="0.25">
      <c r="A2540" s="9">
        <v>2539</v>
      </c>
      <c r="B2540" s="9" t="s">
        <v>114</v>
      </c>
      <c r="C2540" s="10" t="s">
        <v>5958</v>
      </c>
      <c r="D2540" s="9">
        <v>5103056</v>
      </c>
      <c r="E2540" s="10" t="s">
        <v>6007</v>
      </c>
      <c r="F2540" s="13">
        <v>520.29999999999995</v>
      </c>
      <c r="G2540" s="13">
        <v>17884.28</v>
      </c>
      <c r="H2540" s="13">
        <v>1069044.8</v>
      </c>
      <c r="I2540" s="13">
        <v>1086929.08</v>
      </c>
      <c r="J2540" s="5">
        <v>38718</v>
      </c>
      <c r="K2540" s="6">
        <f t="shared" si="39"/>
        <v>2054.6699980780322</v>
      </c>
      <c r="L2540" s="51">
        <v>5107</v>
      </c>
      <c r="M2540" s="51" t="s">
        <v>8702</v>
      </c>
      <c r="N2540" s="9">
        <v>5103056</v>
      </c>
      <c r="V2540" s="66"/>
      <c r="W2540" s="66"/>
    </row>
    <row r="2541" spans="1:23" x14ac:dyDescent="0.25">
      <c r="A2541" s="9">
        <v>2540</v>
      </c>
      <c r="B2541" s="9" t="s">
        <v>114</v>
      </c>
      <c r="C2541" s="10" t="s">
        <v>5958</v>
      </c>
      <c r="D2541" s="9">
        <v>5103056</v>
      </c>
      <c r="E2541" s="10" t="s">
        <v>6009</v>
      </c>
      <c r="F2541" s="13">
        <v>1203.19</v>
      </c>
      <c r="G2541" s="13">
        <v>16267.4</v>
      </c>
      <c r="H2541" s="13">
        <v>2545244.39</v>
      </c>
      <c r="I2541" s="13">
        <v>2561511.79</v>
      </c>
      <c r="J2541" s="5">
        <v>38718</v>
      </c>
      <c r="K2541" s="6">
        <f t="shared" si="39"/>
        <v>2115.4135173995796</v>
      </c>
      <c r="L2541" s="51">
        <v>5107</v>
      </c>
      <c r="M2541" s="51" t="s">
        <v>8702</v>
      </c>
      <c r="N2541" s="9">
        <v>5103056</v>
      </c>
      <c r="V2541" s="66"/>
      <c r="W2541" s="66"/>
    </row>
    <row r="2542" spans="1:23" x14ac:dyDescent="0.25">
      <c r="A2542" s="9">
        <v>2541</v>
      </c>
      <c r="B2542" s="9" t="s">
        <v>114</v>
      </c>
      <c r="C2542" s="10" t="s">
        <v>5958</v>
      </c>
      <c r="D2542" s="9">
        <v>5103056</v>
      </c>
      <c r="E2542" s="10" t="s">
        <v>6009</v>
      </c>
      <c r="F2542" s="13">
        <v>1203.19</v>
      </c>
      <c r="G2542" s="13">
        <v>16267.4</v>
      </c>
      <c r="H2542" s="13">
        <v>2545244.39</v>
      </c>
      <c r="I2542" s="13">
        <v>2561511.79</v>
      </c>
      <c r="J2542" s="5">
        <v>38718</v>
      </c>
      <c r="K2542" s="6">
        <f t="shared" si="39"/>
        <v>2115.4135173995796</v>
      </c>
      <c r="L2542" s="51">
        <v>5107</v>
      </c>
      <c r="M2542" s="51" t="s">
        <v>8702</v>
      </c>
      <c r="N2542" s="9">
        <v>5103056</v>
      </c>
      <c r="V2542" s="66"/>
      <c r="W2542" s="66"/>
    </row>
    <row r="2543" spans="1:23" x14ac:dyDescent="0.25">
      <c r="A2543" s="9">
        <v>2542</v>
      </c>
      <c r="B2543" s="9" t="s">
        <v>114</v>
      </c>
      <c r="C2543" s="10" t="s">
        <v>6012</v>
      </c>
      <c r="D2543" s="9">
        <v>5103452</v>
      </c>
      <c r="E2543" s="10" t="s">
        <v>6013</v>
      </c>
      <c r="F2543" s="13">
        <v>2415.38</v>
      </c>
      <c r="G2543" s="13">
        <v>401637.06</v>
      </c>
      <c r="H2543" s="13">
        <v>3933544.57</v>
      </c>
      <c r="I2543" s="13">
        <v>4335181.63</v>
      </c>
      <c r="J2543" s="5">
        <v>38231</v>
      </c>
      <c r="K2543" s="6">
        <f t="shared" si="39"/>
        <v>1628.5406726891833</v>
      </c>
      <c r="L2543" s="51">
        <v>5103</v>
      </c>
      <c r="M2543" s="51" t="s">
        <v>8627</v>
      </c>
      <c r="N2543" s="9">
        <v>5103452</v>
      </c>
      <c r="V2543" s="66"/>
      <c r="W2543" s="66"/>
    </row>
    <row r="2544" spans="1:23" x14ac:dyDescent="0.25">
      <c r="A2544" s="9">
        <v>2543</v>
      </c>
      <c r="B2544" s="9" t="s">
        <v>114</v>
      </c>
      <c r="C2544" s="10" t="s">
        <v>5958</v>
      </c>
      <c r="D2544" s="9">
        <v>5103056</v>
      </c>
      <c r="E2544" s="10" t="s">
        <v>6015</v>
      </c>
      <c r="F2544" s="13">
        <v>193.6</v>
      </c>
      <c r="G2544" s="13">
        <v>6718.22</v>
      </c>
      <c r="H2544" s="13">
        <v>480799.79</v>
      </c>
      <c r="I2544" s="13">
        <v>487518.01</v>
      </c>
      <c r="J2544" s="5">
        <v>38718</v>
      </c>
      <c r="K2544" s="6">
        <f t="shared" si="39"/>
        <v>2483.4699896694215</v>
      </c>
      <c r="L2544" s="51">
        <v>5107</v>
      </c>
      <c r="M2544" s="51" t="s">
        <v>8702</v>
      </c>
      <c r="N2544" s="9">
        <v>5103056</v>
      </c>
      <c r="V2544" s="66"/>
      <c r="W2544" s="66"/>
    </row>
    <row r="2545" spans="1:23" x14ac:dyDescent="0.25">
      <c r="A2545" s="9">
        <v>2544</v>
      </c>
      <c r="B2545" s="9" t="s">
        <v>114</v>
      </c>
      <c r="C2545" s="10" t="s">
        <v>6017</v>
      </c>
      <c r="D2545" s="9">
        <v>5106802</v>
      </c>
      <c r="E2545" s="10" t="s">
        <v>6018</v>
      </c>
      <c r="F2545" s="13">
        <v>17745.21</v>
      </c>
      <c r="G2545" s="13">
        <v>2832435.84</v>
      </c>
      <c r="H2545" s="13">
        <v>23041800.280000001</v>
      </c>
      <c r="I2545" s="13">
        <v>25874236.120000001</v>
      </c>
      <c r="J2545" s="5">
        <v>38565</v>
      </c>
      <c r="K2545" s="6">
        <f t="shared" si="39"/>
        <v>1298.4799999549175</v>
      </c>
      <c r="L2545" s="51">
        <v>5107</v>
      </c>
      <c r="M2545" s="51" t="s">
        <v>8702</v>
      </c>
      <c r="N2545" s="9">
        <v>5106802</v>
      </c>
      <c r="V2545" s="66"/>
      <c r="W2545" s="66"/>
    </row>
    <row r="2546" spans="1:23" x14ac:dyDescent="0.25">
      <c r="A2546" s="9">
        <v>2545</v>
      </c>
      <c r="B2546" s="9" t="s">
        <v>114</v>
      </c>
      <c r="C2546" s="10" t="s">
        <v>955</v>
      </c>
      <c r="D2546" s="9">
        <v>5106752</v>
      </c>
      <c r="E2546" s="10" t="s">
        <v>6020</v>
      </c>
      <c r="F2546" s="13">
        <v>1615.08</v>
      </c>
      <c r="G2546" s="13">
        <v>2166506.65</v>
      </c>
      <c r="H2546" s="13">
        <v>1400331.77</v>
      </c>
      <c r="I2546" s="13">
        <v>3566838.42</v>
      </c>
      <c r="J2546" s="5">
        <v>38899</v>
      </c>
      <c r="K2546" s="6">
        <f t="shared" si="39"/>
        <v>867.03554622681236</v>
      </c>
      <c r="L2546" s="51">
        <v>5104</v>
      </c>
      <c r="M2546" s="51" t="s">
        <v>8683</v>
      </c>
      <c r="N2546" s="9">
        <v>5106752</v>
      </c>
      <c r="V2546" s="66"/>
      <c r="W2546" s="66"/>
    </row>
    <row r="2547" spans="1:23" x14ac:dyDescent="0.25">
      <c r="A2547" s="9">
        <v>2546</v>
      </c>
      <c r="B2547" s="9" t="s">
        <v>114</v>
      </c>
      <c r="C2547" s="10" t="s">
        <v>6022</v>
      </c>
      <c r="D2547" s="9">
        <v>5103858</v>
      </c>
      <c r="E2547" s="10" t="s">
        <v>6023</v>
      </c>
      <c r="F2547" s="13">
        <v>2275</v>
      </c>
      <c r="G2547" s="13">
        <v>3134678.08</v>
      </c>
      <c r="H2547" s="13">
        <v>4158495.25</v>
      </c>
      <c r="I2547" s="13">
        <v>7293173.3300000001</v>
      </c>
      <c r="J2547" s="5">
        <v>39022</v>
      </c>
      <c r="K2547" s="6">
        <f t="shared" si="39"/>
        <v>1827.91</v>
      </c>
      <c r="L2547" s="51">
        <v>5101</v>
      </c>
      <c r="M2547" s="51" t="s">
        <v>8681</v>
      </c>
      <c r="N2547" s="9">
        <v>5103858</v>
      </c>
      <c r="V2547" s="66"/>
      <c r="W2547" s="66"/>
    </row>
    <row r="2548" spans="1:23" x14ac:dyDescent="0.25">
      <c r="A2548" s="9">
        <v>2547</v>
      </c>
      <c r="B2548" s="9" t="s">
        <v>114</v>
      </c>
      <c r="C2548" s="10" t="s">
        <v>2828</v>
      </c>
      <c r="D2548" s="9">
        <v>5108907</v>
      </c>
      <c r="E2548" s="10" t="s">
        <v>6025</v>
      </c>
      <c r="F2548" s="13">
        <v>433.77</v>
      </c>
      <c r="G2548" s="13">
        <v>0</v>
      </c>
      <c r="H2548" s="13">
        <v>900687.46</v>
      </c>
      <c r="I2548" s="13">
        <v>900687.46</v>
      </c>
      <c r="J2548" s="5">
        <v>38322</v>
      </c>
      <c r="K2548" s="6">
        <f t="shared" si="39"/>
        <v>2076.4171335039305</v>
      </c>
      <c r="L2548" s="51">
        <v>5103</v>
      </c>
      <c r="M2548" s="51" t="s">
        <v>8627</v>
      </c>
      <c r="N2548" s="9">
        <v>5108907</v>
      </c>
      <c r="V2548" s="66"/>
      <c r="W2548" s="66"/>
    </row>
    <row r="2549" spans="1:23" x14ac:dyDescent="0.25">
      <c r="A2549" s="9">
        <v>2548</v>
      </c>
      <c r="B2549" s="9" t="s">
        <v>114</v>
      </c>
      <c r="C2549" s="10" t="s">
        <v>2828</v>
      </c>
      <c r="D2549" s="9">
        <v>5108907</v>
      </c>
      <c r="E2549" s="10" t="s">
        <v>6027</v>
      </c>
      <c r="F2549" s="13">
        <v>766.3</v>
      </c>
      <c r="G2549" s="13">
        <v>30266.74</v>
      </c>
      <c r="H2549" s="13">
        <v>1675606.91</v>
      </c>
      <c r="I2549" s="13">
        <v>1705873.65</v>
      </c>
      <c r="J2549" s="5">
        <v>38322</v>
      </c>
      <c r="K2549" s="6">
        <f t="shared" si="39"/>
        <v>2186.6200052198878</v>
      </c>
      <c r="L2549" s="51">
        <v>5103</v>
      </c>
      <c r="M2549" s="51" t="s">
        <v>8627</v>
      </c>
      <c r="N2549" s="9">
        <v>5108907</v>
      </c>
      <c r="V2549" s="66"/>
      <c r="W2549" s="66"/>
    </row>
    <row r="2550" spans="1:23" x14ac:dyDescent="0.25">
      <c r="A2550" s="9">
        <v>2549</v>
      </c>
      <c r="B2550" s="9" t="s">
        <v>114</v>
      </c>
      <c r="C2550" s="10" t="s">
        <v>6029</v>
      </c>
      <c r="D2550" s="9">
        <v>5107180</v>
      </c>
      <c r="E2550" s="10" t="s">
        <v>6030</v>
      </c>
      <c r="F2550" s="13">
        <v>29691</v>
      </c>
      <c r="G2550" s="13">
        <v>9947690.6999999993</v>
      </c>
      <c r="H2550" s="13">
        <v>41385394.170000002</v>
      </c>
      <c r="I2550" s="13">
        <v>51333084.869999997</v>
      </c>
      <c r="J2550" s="5">
        <v>38777</v>
      </c>
      <c r="K2550" s="6">
        <f t="shared" si="39"/>
        <v>1393.8700000000001</v>
      </c>
      <c r="L2550" s="51">
        <v>5101</v>
      </c>
      <c r="M2550" s="51" t="s">
        <v>8681</v>
      </c>
      <c r="N2550" s="9">
        <v>5107180</v>
      </c>
      <c r="V2550" s="66"/>
      <c r="W2550" s="66"/>
    </row>
    <row r="2551" spans="1:23" x14ac:dyDescent="0.25">
      <c r="A2551" s="9">
        <v>2550</v>
      </c>
      <c r="B2551" s="9" t="s">
        <v>114</v>
      </c>
      <c r="C2551" s="10" t="s">
        <v>5963</v>
      </c>
      <c r="D2551" s="9">
        <v>5108303</v>
      </c>
      <c r="E2551" s="10" t="s">
        <v>6032</v>
      </c>
      <c r="F2551" s="13">
        <v>2621.04</v>
      </c>
      <c r="G2551" s="13">
        <v>208318.1</v>
      </c>
      <c r="H2551" s="13">
        <v>4077468.72</v>
      </c>
      <c r="I2551" s="13">
        <v>4285786.82</v>
      </c>
      <c r="J2551" s="5">
        <v>39356</v>
      </c>
      <c r="K2551" s="6">
        <f t="shared" si="39"/>
        <v>1555.6682538229102</v>
      </c>
      <c r="L2551" s="51">
        <v>5107</v>
      </c>
      <c r="M2551" s="51" t="s">
        <v>8702</v>
      </c>
      <c r="N2551" s="9">
        <v>5108303</v>
      </c>
      <c r="V2551" s="66"/>
      <c r="W2551" s="66"/>
    </row>
    <row r="2552" spans="1:23" x14ac:dyDescent="0.25">
      <c r="A2552" s="9">
        <v>2551</v>
      </c>
      <c r="B2552" s="9" t="s">
        <v>114</v>
      </c>
      <c r="C2552" s="10" t="s">
        <v>5963</v>
      </c>
      <c r="D2552" s="9">
        <v>5108303</v>
      </c>
      <c r="E2552" s="10" t="s">
        <v>6034</v>
      </c>
      <c r="F2552" s="13">
        <v>1486.5</v>
      </c>
      <c r="G2552" s="13">
        <v>231687.33</v>
      </c>
      <c r="H2552" s="13">
        <v>3180586.34</v>
      </c>
      <c r="I2552" s="13">
        <v>3412273.67</v>
      </c>
      <c r="J2552" s="5">
        <v>39356</v>
      </c>
      <c r="K2552" s="6">
        <f t="shared" si="39"/>
        <v>2139.6477228388831</v>
      </c>
      <c r="L2552" s="51">
        <v>5107</v>
      </c>
      <c r="M2552" s="51" t="s">
        <v>8702</v>
      </c>
      <c r="N2552" s="9">
        <v>5108303</v>
      </c>
      <c r="V2552" s="66"/>
      <c r="W2552" s="66"/>
    </row>
    <row r="2553" spans="1:23" x14ac:dyDescent="0.25">
      <c r="A2553" s="9">
        <v>2552</v>
      </c>
      <c r="B2553" s="9" t="s">
        <v>114</v>
      </c>
      <c r="C2553" s="10" t="s">
        <v>5963</v>
      </c>
      <c r="D2553" s="9">
        <v>5108303</v>
      </c>
      <c r="E2553" s="10" t="s">
        <v>6036</v>
      </c>
      <c r="F2553" s="13">
        <v>559.19000000000005</v>
      </c>
      <c r="G2553" s="13">
        <v>715425.35</v>
      </c>
      <c r="H2553" s="13">
        <v>1441140.6</v>
      </c>
      <c r="I2553" s="13">
        <v>2156565.9500000002</v>
      </c>
      <c r="J2553" s="5">
        <v>38657</v>
      </c>
      <c r="K2553" s="6">
        <f t="shared" si="39"/>
        <v>2577.1930828519821</v>
      </c>
      <c r="L2553" s="51">
        <v>5107</v>
      </c>
      <c r="M2553" s="51" t="s">
        <v>8702</v>
      </c>
      <c r="N2553" s="9">
        <v>5108303</v>
      </c>
      <c r="V2553" s="66"/>
      <c r="W2553" s="66"/>
    </row>
    <row r="2554" spans="1:23" x14ac:dyDescent="0.25">
      <c r="A2554" s="9">
        <v>2553</v>
      </c>
      <c r="B2554" s="9" t="s">
        <v>114</v>
      </c>
      <c r="C2554" s="10" t="s">
        <v>6029</v>
      </c>
      <c r="D2554" s="9">
        <v>5107180</v>
      </c>
      <c r="E2554" s="10" t="s">
        <v>534</v>
      </c>
      <c r="F2554" s="13">
        <v>24835.439999999999</v>
      </c>
      <c r="G2554" s="13">
        <v>957106.63</v>
      </c>
      <c r="H2554" s="13">
        <v>48412226.140000001</v>
      </c>
      <c r="I2554" s="13">
        <v>49369332.770000003</v>
      </c>
      <c r="J2554" s="5">
        <v>39783</v>
      </c>
      <c r="K2554" s="6">
        <f t="shared" si="39"/>
        <v>1949.3202512216415</v>
      </c>
      <c r="L2554" s="51">
        <v>5101</v>
      </c>
      <c r="M2554" s="51" t="s">
        <v>8681</v>
      </c>
      <c r="N2554" s="9">
        <v>5107180</v>
      </c>
      <c r="V2554" s="66"/>
      <c r="W2554" s="66"/>
    </row>
    <row r="2555" spans="1:23" x14ac:dyDescent="0.25">
      <c r="A2555" s="9">
        <v>2554</v>
      </c>
      <c r="B2555" s="9" t="s">
        <v>114</v>
      </c>
      <c r="C2555" s="10" t="s">
        <v>5958</v>
      </c>
      <c r="D2555" s="9">
        <v>5103056</v>
      </c>
      <c r="E2555" s="10" t="s">
        <v>2197</v>
      </c>
      <c r="F2555" s="13">
        <v>1210</v>
      </c>
      <c r="G2555" s="13">
        <v>707980.80000000005</v>
      </c>
      <c r="H2555" s="13">
        <v>3076836.4</v>
      </c>
      <c r="I2555" s="13">
        <v>3784817.2</v>
      </c>
      <c r="J2555" s="5">
        <v>38687</v>
      </c>
      <c r="K2555" s="6">
        <f t="shared" si="39"/>
        <v>2542.84</v>
      </c>
      <c r="L2555" s="51">
        <v>5107</v>
      </c>
      <c r="M2555" s="51" t="s">
        <v>8702</v>
      </c>
      <c r="N2555" s="9">
        <v>5103056</v>
      </c>
      <c r="V2555" s="66"/>
      <c r="W2555" s="66"/>
    </row>
    <row r="2556" spans="1:23" x14ac:dyDescent="0.25">
      <c r="A2556" s="9">
        <v>2555</v>
      </c>
      <c r="B2556" s="9" t="s">
        <v>114</v>
      </c>
      <c r="C2556" s="10" t="s">
        <v>6040</v>
      </c>
      <c r="D2556" s="9">
        <v>5107263</v>
      </c>
      <c r="E2556" s="10" t="s">
        <v>6041</v>
      </c>
      <c r="F2556" s="13">
        <v>1344.25</v>
      </c>
      <c r="G2556" s="13">
        <v>425591.92</v>
      </c>
      <c r="H2556" s="13">
        <v>5182629.0599999996</v>
      </c>
      <c r="I2556" s="13">
        <v>5608220.9800000004</v>
      </c>
      <c r="J2556" s="5">
        <v>38169</v>
      </c>
      <c r="K2556" s="6">
        <f t="shared" si="39"/>
        <v>3855.4056611493393</v>
      </c>
      <c r="L2556" s="51">
        <v>5103</v>
      </c>
      <c r="M2556" s="51" t="s">
        <v>8627</v>
      </c>
      <c r="N2556" s="9">
        <v>5107263</v>
      </c>
      <c r="V2556" s="66"/>
      <c r="W2556" s="66"/>
    </row>
    <row r="2557" spans="1:23" x14ac:dyDescent="0.25">
      <c r="A2557" s="9">
        <v>2556</v>
      </c>
      <c r="B2557" s="9" t="s">
        <v>114</v>
      </c>
      <c r="C2557" s="10" t="s">
        <v>6043</v>
      </c>
      <c r="D2557" s="9">
        <v>5106257</v>
      </c>
      <c r="E2557" s="10" t="s">
        <v>6044</v>
      </c>
      <c r="F2557" s="13">
        <v>9948.43</v>
      </c>
      <c r="G2557" s="13">
        <v>1495335.4</v>
      </c>
      <c r="H2557" s="13">
        <v>7390989.7699999996</v>
      </c>
      <c r="I2557" s="13">
        <v>8886325.1699999999</v>
      </c>
      <c r="J2557" s="5">
        <v>37681</v>
      </c>
      <c r="K2557" s="6">
        <f t="shared" si="39"/>
        <v>742.93026839410834</v>
      </c>
      <c r="L2557" s="51">
        <v>5102</v>
      </c>
      <c r="M2557" s="51" t="s">
        <v>8697</v>
      </c>
      <c r="N2557" s="9">
        <v>5106257</v>
      </c>
      <c r="V2557" s="66"/>
      <c r="W2557" s="66"/>
    </row>
    <row r="2558" spans="1:23" x14ac:dyDescent="0.25">
      <c r="A2558" s="9">
        <v>2557</v>
      </c>
      <c r="B2558" s="9" t="s">
        <v>114</v>
      </c>
      <c r="C2558" s="10" t="s">
        <v>1799</v>
      </c>
      <c r="D2558" s="9">
        <v>5102702</v>
      </c>
      <c r="E2558" s="10" t="s">
        <v>6046</v>
      </c>
      <c r="F2558" s="13">
        <v>3679.14</v>
      </c>
      <c r="G2558" s="13">
        <v>0</v>
      </c>
      <c r="H2558" s="13">
        <v>4179024.75</v>
      </c>
      <c r="I2558" s="13">
        <v>4179024.75</v>
      </c>
      <c r="J2558" s="5">
        <v>38626</v>
      </c>
      <c r="K2558" s="6">
        <f t="shared" si="39"/>
        <v>1135.8699995107552</v>
      </c>
      <c r="L2558" s="51">
        <v>5102</v>
      </c>
      <c r="M2558" s="51" t="s">
        <v>8697</v>
      </c>
      <c r="N2558" s="9">
        <v>5102702</v>
      </c>
      <c r="V2558" s="66"/>
      <c r="W2558" s="66"/>
    </row>
    <row r="2559" spans="1:23" x14ac:dyDescent="0.25">
      <c r="A2559" s="9">
        <v>2558</v>
      </c>
      <c r="B2559" s="9" t="s">
        <v>114</v>
      </c>
      <c r="C2559" s="10" t="s">
        <v>6049</v>
      </c>
      <c r="D2559" s="9">
        <v>5101803</v>
      </c>
      <c r="E2559" s="10" t="s">
        <v>4450</v>
      </c>
      <c r="F2559" s="13">
        <v>2126.6999999999998</v>
      </c>
      <c r="G2559" s="13">
        <v>886471.36</v>
      </c>
      <c r="H2559" s="13">
        <v>3873581.7</v>
      </c>
      <c r="I2559" s="13">
        <v>4760053.0599999996</v>
      </c>
      <c r="J2559" s="5">
        <v>38626</v>
      </c>
      <c r="K2559" s="6">
        <f t="shared" si="39"/>
        <v>1821.4048525885178</v>
      </c>
      <c r="L2559" s="51">
        <v>5101</v>
      </c>
      <c r="M2559" s="51" t="s">
        <v>8681</v>
      </c>
      <c r="N2559" s="9">
        <v>5101803</v>
      </c>
      <c r="V2559" s="66"/>
      <c r="W2559" s="66"/>
    </row>
    <row r="2560" spans="1:23" x14ac:dyDescent="0.25">
      <c r="A2560" s="9">
        <v>2559</v>
      </c>
      <c r="B2560" s="9" t="s">
        <v>114</v>
      </c>
      <c r="C2560" s="10" t="s">
        <v>6049</v>
      </c>
      <c r="D2560" s="9">
        <v>5101803</v>
      </c>
      <c r="E2560" s="10" t="s">
        <v>6051</v>
      </c>
      <c r="F2560" s="13">
        <v>2380.52</v>
      </c>
      <c r="G2560" s="13">
        <v>1062977.07</v>
      </c>
      <c r="H2560" s="13">
        <v>3967342.99</v>
      </c>
      <c r="I2560" s="13">
        <v>5030320.0599999996</v>
      </c>
      <c r="J2560" s="5">
        <v>38596</v>
      </c>
      <c r="K2560" s="6">
        <f t="shared" si="39"/>
        <v>1666.5867079461632</v>
      </c>
      <c r="L2560" s="51">
        <v>5101</v>
      </c>
      <c r="M2560" s="51" t="s">
        <v>8681</v>
      </c>
      <c r="N2560" s="9">
        <v>5101803</v>
      </c>
      <c r="V2560" s="66"/>
      <c r="W2560" s="66"/>
    </row>
    <row r="2561" spans="1:23" x14ac:dyDescent="0.25">
      <c r="A2561" s="9">
        <v>2560</v>
      </c>
      <c r="B2561" s="9" t="s">
        <v>114</v>
      </c>
      <c r="C2561" s="10" t="s">
        <v>1034</v>
      </c>
      <c r="D2561" s="9">
        <v>5100300</v>
      </c>
      <c r="E2561" s="10" t="s">
        <v>1248</v>
      </c>
      <c r="F2561" s="13">
        <v>2137</v>
      </c>
      <c r="G2561" s="13">
        <v>487133.59</v>
      </c>
      <c r="H2561" s="13">
        <v>4540572</v>
      </c>
      <c r="I2561" s="13">
        <v>5027705.59</v>
      </c>
      <c r="J2561" s="5">
        <v>38626</v>
      </c>
      <c r="K2561" s="6">
        <f t="shared" si="39"/>
        <v>2124.7412260177821</v>
      </c>
      <c r="L2561" s="51">
        <v>5102</v>
      </c>
      <c r="M2561" s="51" t="s">
        <v>8697</v>
      </c>
      <c r="N2561" s="9">
        <v>5100300</v>
      </c>
      <c r="V2561" s="66"/>
      <c r="W2561" s="66"/>
    </row>
    <row r="2562" spans="1:23" x14ac:dyDescent="0.25">
      <c r="A2562" s="9">
        <v>2561</v>
      </c>
      <c r="B2562" s="9" t="s">
        <v>114</v>
      </c>
      <c r="C2562" s="10" t="s">
        <v>650</v>
      </c>
      <c r="D2562" s="9">
        <v>5102504</v>
      </c>
      <c r="E2562" s="10" t="s">
        <v>6054</v>
      </c>
      <c r="F2562" s="13">
        <v>730.9</v>
      </c>
      <c r="G2562" s="13">
        <v>110375.75</v>
      </c>
      <c r="H2562" s="13">
        <v>1068138.72</v>
      </c>
      <c r="I2562" s="13">
        <v>1178514.47</v>
      </c>
      <c r="J2562" s="5">
        <v>39661</v>
      </c>
      <c r="K2562" s="6">
        <f t="shared" si="39"/>
        <v>1461.4019975372828</v>
      </c>
      <c r="L2562" s="51">
        <v>5104</v>
      </c>
      <c r="M2562" s="51" t="s">
        <v>8683</v>
      </c>
      <c r="N2562" s="9">
        <v>5102504</v>
      </c>
      <c r="V2562" s="66"/>
      <c r="W2562" s="66"/>
    </row>
    <row r="2563" spans="1:23" x14ac:dyDescent="0.25">
      <c r="A2563" s="9">
        <v>2562</v>
      </c>
      <c r="B2563" s="9" t="s">
        <v>114</v>
      </c>
      <c r="C2563" s="10" t="s">
        <v>650</v>
      </c>
      <c r="D2563" s="9">
        <v>5102504</v>
      </c>
      <c r="E2563" s="10" t="s">
        <v>6056</v>
      </c>
      <c r="F2563" s="13">
        <v>4717.0600000000004</v>
      </c>
      <c r="G2563" s="13">
        <v>226710.36</v>
      </c>
      <c r="H2563" s="13">
        <v>2224281.62</v>
      </c>
      <c r="I2563" s="13">
        <v>2450991.98</v>
      </c>
      <c r="J2563" s="5">
        <v>38565</v>
      </c>
      <c r="K2563" s="6">
        <f t="shared" ref="K2563:K2626" si="40">H2563/F2563</f>
        <v>471.53981929422139</v>
      </c>
      <c r="L2563" s="51">
        <v>5104</v>
      </c>
      <c r="M2563" s="51" t="s">
        <v>8683</v>
      </c>
      <c r="N2563" s="9">
        <v>5102504</v>
      </c>
      <c r="V2563" s="66"/>
      <c r="W2563" s="66"/>
    </row>
    <row r="2564" spans="1:23" x14ac:dyDescent="0.25">
      <c r="A2564" s="9">
        <v>2563</v>
      </c>
      <c r="B2564" s="9" t="s">
        <v>114</v>
      </c>
      <c r="C2564" s="10" t="s">
        <v>650</v>
      </c>
      <c r="D2564" s="9">
        <v>5102504</v>
      </c>
      <c r="E2564" s="10" t="s">
        <v>6058</v>
      </c>
      <c r="F2564" s="13">
        <v>1886.37</v>
      </c>
      <c r="G2564" s="13">
        <v>164092.67000000001</v>
      </c>
      <c r="H2564" s="13">
        <v>1085397.51</v>
      </c>
      <c r="I2564" s="13">
        <v>1249490.18</v>
      </c>
      <c r="J2564" s="5">
        <v>37530</v>
      </c>
      <c r="K2564" s="6">
        <f t="shared" si="40"/>
        <v>575.38951001129158</v>
      </c>
      <c r="L2564" s="51">
        <v>5104</v>
      </c>
      <c r="M2564" s="51" t="s">
        <v>8683</v>
      </c>
      <c r="N2564" s="9">
        <v>5102504</v>
      </c>
      <c r="V2564" s="66"/>
      <c r="W2564" s="66"/>
    </row>
    <row r="2565" spans="1:23" x14ac:dyDescent="0.25">
      <c r="A2565" s="9">
        <v>2564</v>
      </c>
      <c r="B2565" s="9" t="s">
        <v>114</v>
      </c>
      <c r="C2565" s="10" t="s">
        <v>2725</v>
      </c>
      <c r="D2565" s="9">
        <v>5106182</v>
      </c>
      <c r="E2565" s="10" t="s">
        <v>6060</v>
      </c>
      <c r="F2565" s="13">
        <v>7673.52</v>
      </c>
      <c r="G2565" s="13">
        <v>115691.32</v>
      </c>
      <c r="H2565" s="13">
        <v>12541140.02</v>
      </c>
      <c r="I2565" s="13">
        <v>12656831.34</v>
      </c>
      <c r="J2565" s="5">
        <v>39052</v>
      </c>
      <c r="K2565" s="6">
        <f t="shared" si="40"/>
        <v>1634.3399144069474</v>
      </c>
      <c r="L2565" s="51">
        <v>5105</v>
      </c>
      <c r="M2565" s="51" t="s">
        <v>8704</v>
      </c>
      <c r="N2565" s="9">
        <v>5106182</v>
      </c>
      <c r="V2565" s="66"/>
      <c r="W2565" s="66"/>
    </row>
    <row r="2566" spans="1:23" x14ac:dyDescent="0.25">
      <c r="A2566" s="9">
        <v>2565</v>
      </c>
      <c r="B2566" s="9" t="s">
        <v>114</v>
      </c>
      <c r="C2566" s="10" t="s">
        <v>5958</v>
      </c>
      <c r="D2566" s="9">
        <v>5103056</v>
      </c>
      <c r="E2566" s="10" t="s">
        <v>6062</v>
      </c>
      <c r="F2566" s="13">
        <v>6295.87</v>
      </c>
      <c r="G2566" s="13">
        <v>2884208.28</v>
      </c>
      <c r="H2566" s="13">
        <v>15692402.99</v>
      </c>
      <c r="I2566" s="13">
        <v>18576611.27</v>
      </c>
      <c r="J2566" s="5">
        <v>38443</v>
      </c>
      <c r="K2566" s="6">
        <f t="shared" si="40"/>
        <v>2492.4915841654929</v>
      </c>
      <c r="L2566" s="51">
        <v>5107</v>
      </c>
      <c r="M2566" s="51" t="s">
        <v>8702</v>
      </c>
      <c r="N2566" s="9">
        <v>5103056</v>
      </c>
      <c r="V2566" s="66"/>
      <c r="W2566" s="66"/>
    </row>
    <row r="2567" spans="1:23" x14ac:dyDescent="0.25">
      <c r="A2567" s="9">
        <v>2566</v>
      </c>
      <c r="B2567" s="9" t="s">
        <v>114</v>
      </c>
      <c r="C2567" s="10" t="s">
        <v>6064</v>
      </c>
      <c r="D2567" s="9">
        <v>5108055</v>
      </c>
      <c r="E2567" s="10" t="s">
        <v>6065</v>
      </c>
      <c r="F2567" s="13">
        <v>5273.04</v>
      </c>
      <c r="G2567" s="13">
        <v>0</v>
      </c>
      <c r="H2567" s="13">
        <v>2064342.43</v>
      </c>
      <c r="I2567" s="13">
        <v>2064342.43</v>
      </c>
      <c r="J2567" s="5">
        <v>38443</v>
      </c>
      <c r="K2567" s="6">
        <f t="shared" si="40"/>
        <v>391.49000007585755</v>
      </c>
      <c r="L2567" s="51">
        <v>5107</v>
      </c>
      <c r="M2567" s="51" t="s">
        <v>8702</v>
      </c>
      <c r="N2567" s="9">
        <v>5108055</v>
      </c>
      <c r="V2567" s="66"/>
      <c r="W2567" s="66"/>
    </row>
    <row r="2568" spans="1:23" x14ac:dyDescent="0.25">
      <c r="A2568" s="9">
        <v>2567</v>
      </c>
      <c r="B2568" s="9" t="s">
        <v>114</v>
      </c>
      <c r="C2568" s="10" t="s">
        <v>6067</v>
      </c>
      <c r="D2568" s="9">
        <v>5102793</v>
      </c>
      <c r="E2568" s="10" t="s">
        <v>6068</v>
      </c>
      <c r="F2568" s="13">
        <v>3003.77</v>
      </c>
      <c r="G2568" s="13">
        <v>1704043.54</v>
      </c>
      <c r="H2568" s="13">
        <v>5313370.17</v>
      </c>
      <c r="I2568" s="13">
        <v>7017413.71</v>
      </c>
      <c r="J2568" s="5">
        <v>38777</v>
      </c>
      <c r="K2568" s="6">
        <f t="shared" si="40"/>
        <v>1768.9004717405128</v>
      </c>
      <c r="L2568" s="51">
        <v>5106</v>
      </c>
      <c r="M2568" s="51" t="s">
        <v>8673</v>
      </c>
      <c r="N2568" s="9">
        <v>5102793</v>
      </c>
      <c r="V2568" s="66"/>
      <c r="W2568" s="66"/>
    </row>
    <row r="2569" spans="1:23" x14ac:dyDescent="0.25">
      <c r="A2569" s="9">
        <v>2568</v>
      </c>
      <c r="B2569" s="9" t="s">
        <v>114</v>
      </c>
      <c r="C2569" s="10" t="s">
        <v>6067</v>
      </c>
      <c r="D2569" s="9">
        <v>5102793</v>
      </c>
      <c r="E2569" s="10" t="s">
        <v>6070</v>
      </c>
      <c r="F2569" s="13">
        <v>2355.7199999999998</v>
      </c>
      <c r="G2569" s="13">
        <v>315662.23</v>
      </c>
      <c r="H2569" s="13">
        <v>2967547.45</v>
      </c>
      <c r="I2569" s="13">
        <v>3283209.68</v>
      </c>
      <c r="J2569" s="5">
        <v>39783</v>
      </c>
      <c r="K2569" s="6">
        <f t="shared" si="40"/>
        <v>1259.7199370043979</v>
      </c>
      <c r="L2569" s="51">
        <v>5106</v>
      </c>
      <c r="M2569" s="51" t="s">
        <v>8673</v>
      </c>
      <c r="N2569" s="9">
        <v>5102793</v>
      </c>
      <c r="V2569" s="66"/>
      <c r="W2569" s="66"/>
    </row>
    <row r="2570" spans="1:23" x14ac:dyDescent="0.25">
      <c r="A2570" s="9">
        <v>2569</v>
      </c>
      <c r="B2570" s="9" t="s">
        <v>169</v>
      </c>
      <c r="C2570" s="10" t="s">
        <v>171</v>
      </c>
      <c r="D2570" s="9">
        <v>1200401</v>
      </c>
      <c r="E2570" s="10" t="s">
        <v>6072</v>
      </c>
      <c r="F2570" s="13">
        <v>5007.28</v>
      </c>
      <c r="G2570" s="13">
        <v>2351246.61</v>
      </c>
      <c r="H2570" s="13">
        <v>8039614.7999999998</v>
      </c>
      <c r="I2570" s="13">
        <v>10390861.41</v>
      </c>
      <c r="J2570" s="5">
        <v>39630</v>
      </c>
      <c r="K2570" s="6">
        <f t="shared" si="40"/>
        <v>1605.5852279081657</v>
      </c>
      <c r="L2570" s="51">
        <v>1201</v>
      </c>
      <c r="M2570" s="51" t="s">
        <v>8646</v>
      </c>
      <c r="N2570" s="9">
        <v>1200401</v>
      </c>
      <c r="V2570" s="66"/>
      <c r="W2570" s="66"/>
    </row>
    <row r="2571" spans="1:23" x14ac:dyDescent="0.25">
      <c r="A2571" s="9">
        <v>2570</v>
      </c>
      <c r="B2571" s="9" t="s">
        <v>169</v>
      </c>
      <c r="C2571" s="10" t="s">
        <v>2180</v>
      </c>
      <c r="D2571" s="9">
        <v>1200104</v>
      </c>
      <c r="E2571" s="10" t="s">
        <v>406</v>
      </c>
      <c r="F2571" s="13">
        <v>3891.63</v>
      </c>
      <c r="G2571" s="13">
        <v>52478.61</v>
      </c>
      <c r="H2571" s="13">
        <v>1861760.58</v>
      </c>
      <c r="I2571" s="13">
        <v>1914239.19</v>
      </c>
      <c r="J2571" s="5">
        <v>39934</v>
      </c>
      <c r="K2571" s="6">
        <f t="shared" si="40"/>
        <v>478.40123033279116</v>
      </c>
      <c r="L2571" s="51">
        <v>1201</v>
      </c>
      <c r="M2571" s="51" t="s">
        <v>8646</v>
      </c>
      <c r="N2571" s="9">
        <v>1200104</v>
      </c>
      <c r="V2571" s="66"/>
      <c r="W2571" s="66"/>
    </row>
    <row r="2572" spans="1:23" x14ac:dyDescent="0.25">
      <c r="A2572" s="9">
        <v>2571</v>
      </c>
      <c r="B2572" s="9" t="s">
        <v>169</v>
      </c>
      <c r="C2572" s="10" t="s">
        <v>2180</v>
      </c>
      <c r="D2572" s="9">
        <v>1200104</v>
      </c>
      <c r="E2572" s="10" t="s">
        <v>6075</v>
      </c>
      <c r="F2572" s="13">
        <v>3663.8</v>
      </c>
      <c r="G2572" s="13">
        <v>0</v>
      </c>
      <c r="H2572" s="13">
        <v>1622720.51</v>
      </c>
      <c r="I2572" s="13">
        <v>1622720.51</v>
      </c>
      <c r="J2572" s="5">
        <v>39934</v>
      </c>
      <c r="K2572" s="6">
        <f t="shared" si="40"/>
        <v>442.90641137616683</v>
      </c>
      <c r="L2572" s="51">
        <v>1201</v>
      </c>
      <c r="M2572" s="51" t="s">
        <v>8646</v>
      </c>
      <c r="N2572" s="9">
        <v>1200104</v>
      </c>
      <c r="V2572" s="66"/>
      <c r="W2572" s="66"/>
    </row>
    <row r="2573" spans="1:23" x14ac:dyDescent="0.25">
      <c r="A2573" s="9">
        <v>2572</v>
      </c>
      <c r="B2573" s="9" t="s">
        <v>169</v>
      </c>
      <c r="C2573" s="10" t="s">
        <v>2180</v>
      </c>
      <c r="D2573" s="9">
        <v>1200104</v>
      </c>
      <c r="E2573" s="10" t="s">
        <v>717</v>
      </c>
      <c r="F2573" s="13">
        <v>3312.25</v>
      </c>
      <c r="G2573" s="13">
        <v>30008.39</v>
      </c>
      <c r="H2573" s="13">
        <v>3312252.1</v>
      </c>
      <c r="I2573" s="13">
        <v>3342260.49</v>
      </c>
      <c r="J2573" s="5">
        <v>39569</v>
      </c>
      <c r="K2573" s="6">
        <f t="shared" si="40"/>
        <v>1000.000634010114</v>
      </c>
      <c r="L2573" s="51">
        <v>1201</v>
      </c>
      <c r="M2573" s="51" t="s">
        <v>8646</v>
      </c>
      <c r="N2573" s="9">
        <v>1200104</v>
      </c>
      <c r="V2573" s="66"/>
      <c r="W2573" s="66"/>
    </row>
    <row r="2574" spans="1:23" x14ac:dyDescent="0.25">
      <c r="A2574" s="9">
        <v>2573</v>
      </c>
      <c r="B2574" s="9" t="s">
        <v>169</v>
      </c>
      <c r="C2574" s="10" t="s">
        <v>2180</v>
      </c>
      <c r="D2574" s="9">
        <v>1200104</v>
      </c>
      <c r="E2574" s="10" t="s">
        <v>4421</v>
      </c>
      <c r="F2574" s="13">
        <v>3563.99</v>
      </c>
      <c r="G2574" s="13">
        <v>0</v>
      </c>
      <c r="H2574" s="13">
        <v>1681424.88</v>
      </c>
      <c r="I2574" s="13">
        <v>1681424.88</v>
      </c>
      <c r="J2574" s="5">
        <v>39934</v>
      </c>
      <c r="K2574" s="6">
        <f t="shared" si="40"/>
        <v>471.78159310211311</v>
      </c>
      <c r="L2574" s="51">
        <v>1201</v>
      </c>
      <c r="M2574" s="51" t="s">
        <v>8646</v>
      </c>
      <c r="N2574" s="9">
        <v>1200104</v>
      </c>
      <c r="V2574" s="66"/>
      <c r="W2574" s="66"/>
    </row>
    <row r="2575" spans="1:23" x14ac:dyDescent="0.25">
      <c r="A2575" s="9">
        <v>2574</v>
      </c>
      <c r="B2575" s="9" t="s">
        <v>169</v>
      </c>
      <c r="C2575" s="10" t="s">
        <v>809</v>
      </c>
      <c r="D2575" s="9">
        <v>1200203</v>
      </c>
      <c r="E2575" s="10" t="s">
        <v>6081</v>
      </c>
      <c r="F2575" s="13">
        <v>8326.41</v>
      </c>
      <c r="G2575" s="13">
        <v>0</v>
      </c>
      <c r="H2575" s="13">
        <v>694187.71</v>
      </c>
      <c r="I2575" s="13">
        <v>694187.71</v>
      </c>
      <c r="J2575" s="5">
        <v>40087</v>
      </c>
      <c r="K2575" s="6">
        <f t="shared" si="40"/>
        <v>83.371790483533715</v>
      </c>
      <c r="L2575" s="51">
        <v>1202</v>
      </c>
      <c r="M2575" s="51" t="s">
        <v>8686</v>
      </c>
      <c r="N2575" s="9">
        <v>1200203</v>
      </c>
      <c r="V2575" s="66"/>
      <c r="W2575" s="66"/>
    </row>
    <row r="2576" spans="1:23" x14ac:dyDescent="0.25">
      <c r="A2576" s="9">
        <v>2575</v>
      </c>
      <c r="B2576" s="9" t="s">
        <v>169</v>
      </c>
      <c r="C2576" s="10" t="s">
        <v>809</v>
      </c>
      <c r="D2576" s="9">
        <v>1200203</v>
      </c>
      <c r="E2576" s="10" t="s">
        <v>6083</v>
      </c>
      <c r="F2576" s="13">
        <v>11102.45</v>
      </c>
      <c r="G2576" s="13">
        <v>0</v>
      </c>
      <c r="H2576" s="13">
        <v>972486.28</v>
      </c>
      <c r="I2576" s="13">
        <v>972486.28</v>
      </c>
      <c r="J2576" s="5">
        <v>40087</v>
      </c>
      <c r="K2576" s="6">
        <f t="shared" si="40"/>
        <v>87.592043197672581</v>
      </c>
      <c r="L2576" s="51">
        <v>1202</v>
      </c>
      <c r="M2576" s="51" t="s">
        <v>8686</v>
      </c>
      <c r="N2576" s="9">
        <v>1200203</v>
      </c>
      <c r="V2576" s="66"/>
      <c r="W2576" s="66"/>
    </row>
    <row r="2577" spans="1:23" x14ac:dyDescent="0.25">
      <c r="A2577" s="9">
        <v>2576</v>
      </c>
      <c r="B2577" s="9" t="s">
        <v>169</v>
      </c>
      <c r="C2577" s="10" t="s">
        <v>6085</v>
      </c>
      <c r="D2577" s="9">
        <v>1200393</v>
      </c>
      <c r="E2577" s="10" t="s">
        <v>6086</v>
      </c>
      <c r="F2577" s="13">
        <v>5148.91</v>
      </c>
      <c r="G2577" s="13">
        <v>0</v>
      </c>
      <c r="H2577" s="13">
        <v>397640.41</v>
      </c>
      <c r="I2577" s="13">
        <v>397640.41</v>
      </c>
      <c r="J2577" s="5">
        <v>39417</v>
      </c>
      <c r="K2577" s="6">
        <f t="shared" si="40"/>
        <v>77.228075456747149</v>
      </c>
      <c r="L2577" s="51">
        <v>1202</v>
      </c>
      <c r="M2577" s="51" t="s">
        <v>8686</v>
      </c>
      <c r="N2577" s="9">
        <v>1200393</v>
      </c>
      <c r="V2577" s="66"/>
      <c r="W2577" s="66"/>
    </row>
    <row r="2578" spans="1:23" x14ac:dyDescent="0.25">
      <c r="A2578" s="9">
        <v>2577</v>
      </c>
      <c r="B2578" s="9" t="s">
        <v>169</v>
      </c>
      <c r="C2578" s="10" t="s">
        <v>6088</v>
      </c>
      <c r="D2578" s="9">
        <v>1200351</v>
      </c>
      <c r="E2578" s="10" t="s">
        <v>6089</v>
      </c>
      <c r="F2578" s="13">
        <v>2319.73</v>
      </c>
      <c r="G2578" s="13">
        <v>0</v>
      </c>
      <c r="H2578" s="13">
        <v>304737.05</v>
      </c>
      <c r="I2578" s="13">
        <v>304737.05</v>
      </c>
      <c r="J2578" s="5">
        <v>39783</v>
      </c>
      <c r="K2578" s="6">
        <f t="shared" si="40"/>
        <v>131.36746517913721</v>
      </c>
      <c r="L2578" s="51">
        <v>1202</v>
      </c>
      <c r="M2578" s="51" t="s">
        <v>8686</v>
      </c>
      <c r="N2578" s="9">
        <v>1200351</v>
      </c>
      <c r="V2578" s="66"/>
      <c r="W2578" s="66"/>
    </row>
    <row r="2579" spans="1:23" x14ac:dyDescent="0.25">
      <c r="A2579" s="9">
        <v>2578</v>
      </c>
      <c r="B2579" s="9" t="s">
        <v>169</v>
      </c>
      <c r="C2579" s="10" t="s">
        <v>171</v>
      </c>
      <c r="D2579" s="9">
        <v>1200401</v>
      </c>
      <c r="E2579" s="10" t="s">
        <v>6091</v>
      </c>
      <c r="F2579" s="13">
        <v>2319.73</v>
      </c>
      <c r="G2579" s="13">
        <v>231499.28</v>
      </c>
      <c r="H2579" s="13">
        <v>385359.71</v>
      </c>
      <c r="I2579" s="13">
        <v>616858.99</v>
      </c>
      <c r="J2579" s="5">
        <v>39539</v>
      </c>
      <c r="K2579" s="6">
        <f t="shared" si="40"/>
        <v>166.12265651606006</v>
      </c>
      <c r="L2579" s="51">
        <v>1201</v>
      </c>
      <c r="M2579" s="51" t="s">
        <v>8646</v>
      </c>
      <c r="N2579" s="9">
        <v>1200401</v>
      </c>
      <c r="V2579" s="66"/>
      <c r="W2579" s="66"/>
    </row>
    <row r="2580" spans="1:23" x14ac:dyDescent="0.25">
      <c r="A2580" s="9">
        <v>2579</v>
      </c>
      <c r="B2580" s="9" t="s">
        <v>169</v>
      </c>
      <c r="C2580" s="10" t="s">
        <v>6093</v>
      </c>
      <c r="D2580" s="9">
        <v>1200708</v>
      </c>
      <c r="E2580" s="10" t="s">
        <v>6094</v>
      </c>
      <c r="F2580" s="13">
        <v>6459</v>
      </c>
      <c r="G2580" s="13">
        <v>0</v>
      </c>
      <c r="H2580" s="13">
        <v>435630.86</v>
      </c>
      <c r="I2580" s="13">
        <v>435630.86</v>
      </c>
      <c r="J2580" s="5">
        <v>38657</v>
      </c>
      <c r="K2580" s="6">
        <f t="shared" si="40"/>
        <v>67.445558135934348</v>
      </c>
      <c r="L2580" s="51">
        <v>1201</v>
      </c>
      <c r="M2580" s="51" t="s">
        <v>8646</v>
      </c>
      <c r="N2580" s="9">
        <v>1200708</v>
      </c>
      <c r="V2580" s="66"/>
      <c r="W2580" s="66"/>
    </row>
    <row r="2581" spans="1:23" x14ac:dyDescent="0.25">
      <c r="A2581" s="9">
        <v>2580</v>
      </c>
      <c r="B2581" s="9" t="s">
        <v>169</v>
      </c>
      <c r="C2581" s="10" t="s">
        <v>6093</v>
      </c>
      <c r="D2581" s="9">
        <v>1200708</v>
      </c>
      <c r="E2581" s="10" t="s">
        <v>6096</v>
      </c>
      <c r="F2581" s="13">
        <v>2000</v>
      </c>
      <c r="G2581" s="13">
        <v>5067.18</v>
      </c>
      <c r="H2581" s="13">
        <v>188011.59</v>
      </c>
      <c r="I2581" s="13">
        <v>193078.77</v>
      </c>
      <c r="J2581" s="5">
        <v>38596</v>
      </c>
      <c r="K2581" s="6">
        <f t="shared" si="40"/>
        <v>94.005794999999992</v>
      </c>
      <c r="L2581" s="51">
        <v>1201</v>
      </c>
      <c r="M2581" s="51" t="s">
        <v>8646</v>
      </c>
      <c r="N2581" s="9">
        <v>1200708</v>
      </c>
      <c r="V2581" s="66"/>
      <c r="W2581" s="66"/>
    </row>
    <row r="2582" spans="1:23" x14ac:dyDescent="0.25">
      <c r="A2582" s="9">
        <v>2581</v>
      </c>
      <c r="B2582" s="9" t="s">
        <v>169</v>
      </c>
      <c r="C2582" s="10" t="s">
        <v>1779</v>
      </c>
      <c r="D2582" s="9">
        <v>1200807</v>
      </c>
      <c r="E2582" s="10" t="s">
        <v>6098</v>
      </c>
      <c r="F2582" s="13">
        <v>3346</v>
      </c>
      <c r="G2582" s="13">
        <v>0</v>
      </c>
      <c r="H2582" s="13">
        <v>1270007.3700000001</v>
      </c>
      <c r="I2582" s="13">
        <v>1270007.3700000001</v>
      </c>
      <c r="J2582" s="5">
        <v>39753</v>
      </c>
      <c r="K2582" s="6">
        <f t="shared" si="40"/>
        <v>379.55988344291694</v>
      </c>
      <c r="L2582" s="51">
        <v>1201</v>
      </c>
      <c r="M2582" s="51" t="s">
        <v>8646</v>
      </c>
      <c r="N2582" s="9">
        <v>1200807</v>
      </c>
      <c r="V2582" s="66"/>
      <c r="W2582" s="66"/>
    </row>
    <row r="2583" spans="1:23" x14ac:dyDescent="0.25">
      <c r="A2583" s="9">
        <v>2582</v>
      </c>
      <c r="B2583" s="9" t="s">
        <v>169</v>
      </c>
      <c r="C2583" s="10" t="s">
        <v>809</v>
      </c>
      <c r="D2583" s="9">
        <v>1200203</v>
      </c>
      <c r="E2583" s="10" t="s">
        <v>6100</v>
      </c>
      <c r="F2583" s="13">
        <v>5064.29</v>
      </c>
      <c r="G2583" s="13">
        <v>0</v>
      </c>
      <c r="H2583" s="13">
        <v>942353.37</v>
      </c>
      <c r="I2583" s="13">
        <v>942353.37</v>
      </c>
      <c r="J2583" s="5">
        <v>39600</v>
      </c>
      <c r="K2583" s="6">
        <f t="shared" si="40"/>
        <v>186.07808202136923</v>
      </c>
      <c r="L2583" s="51">
        <v>1202</v>
      </c>
      <c r="M2583" s="51" t="s">
        <v>8686</v>
      </c>
      <c r="N2583" s="9">
        <v>1200203</v>
      </c>
      <c r="V2583" s="66"/>
      <c r="W2583" s="66"/>
    </row>
    <row r="2584" spans="1:23" x14ac:dyDescent="0.25">
      <c r="A2584" s="9">
        <v>2583</v>
      </c>
      <c r="B2584" s="9" t="s">
        <v>169</v>
      </c>
      <c r="C2584" s="10" t="s">
        <v>171</v>
      </c>
      <c r="D2584" s="9">
        <v>1200401</v>
      </c>
      <c r="E2584" s="10" t="s">
        <v>6102</v>
      </c>
      <c r="F2584" s="13">
        <v>5931.08</v>
      </c>
      <c r="G2584" s="13">
        <v>0</v>
      </c>
      <c r="H2584" s="13">
        <v>1749041.64</v>
      </c>
      <c r="I2584" s="13">
        <v>1749041.64</v>
      </c>
      <c r="J2584" s="5">
        <v>39508</v>
      </c>
      <c r="K2584" s="6">
        <f t="shared" si="40"/>
        <v>294.89429243915106</v>
      </c>
      <c r="L2584" s="51">
        <v>1201</v>
      </c>
      <c r="M2584" s="51" t="s">
        <v>8646</v>
      </c>
      <c r="N2584" s="9">
        <v>1200401</v>
      </c>
      <c r="V2584" s="66"/>
      <c r="W2584" s="66"/>
    </row>
    <row r="2585" spans="1:23" x14ac:dyDescent="0.25">
      <c r="A2585" s="9">
        <v>2584</v>
      </c>
      <c r="B2585" s="9" t="s">
        <v>169</v>
      </c>
      <c r="C2585" s="10" t="s">
        <v>172</v>
      </c>
      <c r="D2585" s="9">
        <v>1200138</v>
      </c>
      <c r="E2585" s="10" t="s">
        <v>230</v>
      </c>
      <c r="F2585" s="13">
        <v>2422.81</v>
      </c>
      <c r="G2585" s="13">
        <v>820716.79</v>
      </c>
      <c r="H2585" s="13">
        <v>3233695.21</v>
      </c>
      <c r="I2585" s="13">
        <v>4054412</v>
      </c>
      <c r="J2585" s="5">
        <v>39692</v>
      </c>
      <c r="K2585" s="6">
        <f t="shared" si="40"/>
        <v>1334.6879078425466</v>
      </c>
      <c r="L2585" s="51">
        <v>1201</v>
      </c>
      <c r="M2585" s="51" t="s">
        <v>8646</v>
      </c>
      <c r="N2585" s="9">
        <v>1200138</v>
      </c>
      <c r="V2585" s="66"/>
      <c r="W2585" s="66"/>
    </row>
    <row r="2586" spans="1:23" x14ac:dyDescent="0.25">
      <c r="A2586" s="9">
        <v>2585</v>
      </c>
      <c r="B2586" s="9" t="s">
        <v>44</v>
      </c>
      <c r="C2586" s="10" t="s">
        <v>6105</v>
      </c>
      <c r="D2586" s="9">
        <v>2105427</v>
      </c>
      <c r="E2586" s="10" t="s">
        <v>6106</v>
      </c>
      <c r="F2586" s="13">
        <v>1930.34</v>
      </c>
      <c r="G2586" s="13">
        <v>15267.6</v>
      </c>
      <c r="H2586" s="13">
        <v>839968.58</v>
      </c>
      <c r="I2586" s="13">
        <v>855236.18</v>
      </c>
      <c r="J2586" s="5">
        <v>38777</v>
      </c>
      <c r="K2586" s="6">
        <f t="shared" si="40"/>
        <v>435.14022400198928</v>
      </c>
      <c r="L2586" s="51">
        <v>2101</v>
      </c>
      <c r="M2586" s="51" t="s">
        <v>8698</v>
      </c>
      <c r="N2586" s="9">
        <v>2105427</v>
      </c>
      <c r="V2586" s="66"/>
      <c r="W2586" s="66"/>
    </row>
    <row r="2587" spans="1:23" x14ac:dyDescent="0.25">
      <c r="A2587" s="9">
        <v>2586</v>
      </c>
      <c r="B2587" s="9" t="s">
        <v>84</v>
      </c>
      <c r="C2587" s="10" t="s">
        <v>2957</v>
      </c>
      <c r="D2587" s="9">
        <v>5001508</v>
      </c>
      <c r="E2587" s="10" t="s">
        <v>6108</v>
      </c>
      <c r="F2587" s="13">
        <v>1637.69</v>
      </c>
      <c r="G2587" s="13">
        <v>962615.31</v>
      </c>
      <c r="H2587" s="13">
        <v>6324381.1799999997</v>
      </c>
      <c r="I2587" s="13">
        <v>7286996.4900000002</v>
      </c>
      <c r="J2587" s="5">
        <v>39845</v>
      </c>
      <c r="K2587" s="6">
        <f t="shared" si="40"/>
        <v>3861.7694313331581</v>
      </c>
      <c r="L2587" s="51">
        <v>5002</v>
      </c>
      <c r="M2587" s="51" t="s">
        <v>8622</v>
      </c>
      <c r="N2587" s="9">
        <v>5001508</v>
      </c>
      <c r="V2587" s="66"/>
      <c r="W2587" s="66"/>
    </row>
    <row r="2588" spans="1:23" x14ac:dyDescent="0.25">
      <c r="A2588" s="9">
        <v>2587</v>
      </c>
      <c r="B2588" s="9" t="s">
        <v>84</v>
      </c>
      <c r="C2588" s="10" t="s">
        <v>2069</v>
      </c>
      <c r="D2588" s="9">
        <v>5007950</v>
      </c>
      <c r="E2588" s="10" t="s">
        <v>6110</v>
      </c>
      <c r="F2588" s="13">
        <v>3441.27</v>
      </c>
      <c r="G2588" s="13">
        <v>3741028.46</v>
      </c>
      <c r="H2588" s="13">
        <v>17315900.719999999</v>
      </c>
      <c r="I2588" s="13">
        <v>21056929.18</v>
      </c>
      <c r="J2588" s="5">
        <v>38961</v>
      </c>
      <c r="K2588" s="6">
        <f t="shared" si="40"/>
        <v>5031.8343867235062</v>
      </c>
      <c r="L2588" s="51">
        <v>5004</v>
      </c>
      <c r="M2588" s="51" t="s">
        <v>8628</v>
      </c>
      <c r="N2588" s="9">
        <v>5007950</v>
      </c>
      <c r="V2588" s="66"/>
      <c r="W2588" s="66"/>
    </row>
    <row r="2589" spans="1:23" x14ac:dyDescent="0.25">
      <c r="A2589" s="9">
        <v>2588</v>
      </c>
      <c r="B2589" s="9" t="s">
        <v>84</v>
      </c>
      <c r="C2589" s="10" t="s">
        <v>268</v>
      </c>
      <c r="D2589" s="9">
        <v>5006200</v>
      </c>
      <c r="E2589" s="10" t="s">
        <v>6112</v>
      </c>
      <c r="F2589" s="13">
        <v>1488.3</v>
      </c>
      <c r="G2589" s="13">
        <v>766549.26</v>
      </c>
      <c r="H2589" s="13">
        <v>3468259.91</v>
      </c>
      <c r="I2589" s="13">
        <v>4234809.17</v>
      </c>
      <c r="J2589" s="5">
        <v>37288</v>
      </c>
      <c r="K2589" s="6">
        <f t="shared" si="40"/>
        <v>2330.3500033595378</v>
      </c>
      <c r="L2589" s="51">
        <v>5003</v>
      </c>
      <c r="M2589" s="51" t="s">
        <v>8712</v>
      </c>
      <c r="N2589" s="9">
        <v>5006200</v>
      </c>
      <c r="V2589" s="66"/>
      <c r="W2589" s="66"/>
    </row>
    <row r="2590" spans="1:23" x14ac:dyDescent="0.25">
      <c r="A2590" s="9">
        <v>2589</v>
      </c>
      <c r="B2590" s="9" t="s">
        <v>84</v>
      </c>
      <c r="C2590" s="10" t="s">
        <v>1364</v>
      </c>
      <c r="D2590" s="9">
        <v>5006002</v>
      </c>
      <c r="E2590" s="10" t="s">
        <v>5096</v>
      </c>
      <c r="F2590" s="13">
        <v>1429.33</v>
      </c>
      <c r="G2590" s="13">
        <v>868333.66</v>
      </c>
      <c r="H2590" s="13">
        <v>3722951.95</v>
      </c>
      <c r="I2590" s="13">
        <v>4591285.6100000003</v>
      </c>
      <c r="J2590" s="5">
        <v>37803</v>
      </c>
      <c r="K2590" s="6">
        <f t="shared" si="40"/>
        <v>2604.6832781792868</v>
      </c>
      <c r="L2590" s="51">
        <v>5002</v>
      </c>
      <c r="M2590" s="51" t="s">
        <v>8622</v>
      </c>
      <c r="N2590" s="9">
        <v>5006002</v>
      </c>
      <c r="V2590" s="66"/>
      <c r="W2590" s="66"/>
    </row>
    <row r="2591" spans="1:23" x14ac:dyDescent="0.25">
      <c r="A2591" s="9">
        <v>2590</v>
      </c>
      <c r="B2591" s="9" t="s">
        <v>84</v>
      </c>
      <c r="C2591" s="10" t="s">
        <v>86</v>
      </c>
      <c r="D2591" s="9">
        <v>5002159</v>
      </c>
      <c r="E2591" s="10" t="s">
        <v>6115</v>
      </c>
      <c r="F2591" s="13">
        <v>1751.26</v>
      </c>
      <c r="G2591" s="13">
        <v>729897.82</v>
      </c>
      <c r="H2591" s="13">
        <v>4739997.0199999996</v>
      </c>
      <c r="I2591" s="13">
        <v>5469894.8399999999</v>
      </c>
      <c r="J2591" s="5">
        <v>38626</v>
      </c>
      <c r="K2591" s="6">
        <f t="shared" si="40"/>
        <v>2706.6209586240761</v>
      </c>
      <c r="L2591" s="51">
        <v>5004</v>
      </c>
      <c r="M2591" s="51" t="s">
        <v>8628</v>
      </c>
      <c r="N2591" s="9">
        <v>5002159</v>
      </c>
      <c r="V2591" s="66"/>
      <c r="W2591" s="66"/>
    </row>
    <row r="2592" spans="1:23" x14ac:dyDescent="0.25">
      <c r="A2592" s="9">
        <v>2591</v>
      </c>
      <c r="B2592" s="9" t="s">
        <v>84</v>
      </c>
      <c r="C2592" s="10" t="s">
        <v>6117</v>
      </c>
      <c r="D2592" s="9">
        <v>5008305</v>
      </c>
      <c r="E2592" s="10" t="s">
        <v>6118</v>
      </c>
      <c r="F2592" s="13">
        <v>560.34</v>
      </c>
      <c r="G2592" s="13">
        <v>362356.07</v>
      </c>
      <c r="H2592" s="13">
        <v>1101718.0900000001</v>
      </c>
      <c r="I2592" s="13">
        <v>1464074.16</v>
      </c>
      <c r="J2592" s="5">
        <v>38139</v>
      </c>
      <c r="K2592" s="6">
        <f t="shared" si="40"/>
        <v>1966.1599921476247</v>
      </c>
      <c r="L2592" s="51">
        <v>5003</v>
      </c>
      <c r="M2592" s="51" t="s">
        <v>8712</v>
      </c>
      <c r="N2592" s="9">
        <v>5008305</v>
      </c>
      <c r="V2592" s="66"/>
      <c r="W2592" s="66"/>
    </row>
    <row r="2593" spans="1:23" x14ac:dyDescent="0.25">
      <c r="A2593" s="9">
        <v>2592</v>
      </c>
      <c r="B2593" s="9" t="s">
        <v>84</v>
      </c>
      <c r="C2593" s="10" t="s">
        <v>6121</v>
      </c>
      <c r="D2593" s="9">
        <v>5002951</v>
      </c>
      <c r="E2593" s="10" t="s">
        <v>6122</v>
      </c>
      <c r="F2593" s="13">
        <v>3365.23</v>
      </c>
      <c r="G2593" s="13">
        <v>205783.36</v>
      </c>
      <c r="H2593" s="13">
        <v>5838507.5199999996</v>
      </c>
      <c r="I2593" s="13">
        <v>6044290.8799999999</v>
      </c>
      <c r="J2593" s="5">
        <v>38261</v>
      </c>
      <c r="K2593" s="6">
        <f t="shared" si="40"/>
        <v>1734.9505145264959</v>
      </c>
      <c r="L2593" s="51">
        <v>5002</v>
      </c>
      <c r="M2593" s="51" t="s">
        <v>8622</v>
      </c>
      <c r="N2593" s="9">
        <v>5002951</v>
      </c>
      <c r="V2593" s="66"/>
      <c r="W2593" s="66"/>
    </row>
    <row r="2594" spans="1:23" x14ac:dyDescent="0.25">
      <c r="A2594" s="9">
        <v>2593</v>
      </c>
      <c r="B2594" s="9" t="s">
        <v>84</v>
      </c>
      <c r="C2594" s="10" t="s">
        <v>228</v>
      </c>
      <c r="D2594" s="9">
        <v>5002704</v>
      </c>
      <c r="E2594" s="10" t="s">
        <v>6124</v>
      </c>
      <c r="F2594" s="13">
        <v>2257.23</v>
      </c>
      <c r="G2594" s="13">
        <v>199067.29</v>
      </c>
      <c r="H2594" s="13">
        <v>5960586.8200000003</v>
      </c>
      <c r="I2594" s="13">
        <v>6159654.1100000003</v>
      </c>
      <c r="J2594" s="5">
        <v>38261</v>
      </c>
      <c r="K2594" s="6">
        <f t="shared" si="40"/>
        <v>2640.664362958139</v>
      </c>
      <c r="L2594" s="51">
        <v>5002</v>
      </c>
      <c r="M2594" s="51" t="s">
        <v>8622</v>
      </c>
      <c r="N2594" s="9">
        <v>5002704</v>
      </c>
      <c r="V2594" s="66"/>
      <c r="W2594" s="66"/>
    </row>
    <row r="2595" spans="1:23" x14ac:dyDescent="0.25">
      <c r="A2595" s="9">
        <v>2594</v>
      </c>
      <c r="B2595" s="9" t="s">
        <v>84</v>
      </c>
      <c r="C2595" s="10" t="s">
        <v>785</v>
      </c>
      <c r="D2595" s="9">
        <v>5000807</v>
      </c>
      <c r="E2595" s="10" t="s">
        <v>717</v>
      </c>
      <c r="F2595" s="13">
        <v>3828.23</v>
      </c>
      <c r="G2595" s="13">
        <v>560675.46</v>
      </c>
      <c r="H2595" s="13">
        <v>6371022.6200000001</v>
      </c>
      <c r="I2595" s="13">
        <v>6931698.0800000001</v>
      </c>
      <c r="J2595" s="5">
        <v>37591</v>
      </c>
      <c r="K2595" s="6">
        <f t="shared" si="40"/>
        <v>1664.2214861698487</v>
      </c>
      <c r="L2595" s="51">
        <v>5003</v>
      </c>
      <c r="M2595" s="51" t="s">
        <v>8712</v>
      </c>
      <c r="N2595" s="9">
        <v>5000807</v>
      </c>
      <c r="V2595" s="66"/>
      <c r="W2595" s="66"/>
    </row>
    <row r="2596" spans="1:23" x14ac:dyDescent="0.25">
      <c r="A2596" s="9">
        <v>2595</v>
      </c>
      <c r="B2596" s="9" t="s">
        <v>84</v>
      </c>
      <c r="C2596" s="10" t="s">
        <v>6128</v>
      </c>
      <c r="D2596" s="9">
        <v>5007695</v>
      </c>
      <c r="E2596" s="10" t="s">
        <v>6129</v>
      </c>
      <c r="F2596" s="13">
        <v>946.23</v>
      </c>
      <c r="G2596" s="13">
        <v>312671.99</v>
      </c>
      <c r="H2596" s="13">
        <v>3468745.11</v>
      </c>
      <c r="I2596" s="13">
        <v>3781417.1</v>
      </c>
      <c r="J2596" s="5">
        <v>39904</v>
      </c>
      <c r="K2596" s="6">
        <f t="shared" si="40"/>
        <v>3665.858311404204</v>
      </c>
      <c r="L2596" s="51">
        <v>5002</v>
      </c>
      <c r="M2596" s="51" t="s">
        <v>8622</v>
      </c>
      <c r="N2596" s="9">
        <v>5007695</v>
      </c>
      <c r="V2596" s="66"/>
      <c r="W2596" s="66"/>
    </row>
    <row r="2597" spans="1:23" x14ac:dyDescent="0.25">
      <c r="A2597" s="9">
        <v>2596</v>
      </c>
      <c r="B2597" s="9" t="s">
        <v>84</v>
      </c>
      <c r="C2597" s="10" t="s">
        <v>6131</v>
      </c>
      <c r="D2597" s="9">
        <v>5007976</v>
      </c>
      <c r="E2597" s="10" t="s">
        <v>6132</v>
      </c>
      <c r="F2597" s="13">
        <v>1862.36</v>
      </c>
      <c r="G2597" s="13">
        <v>1750548.38</v>
      </c>
      <c r="H2597" s="13">
        <v>6446422.29</v>
      </c>
      <c r="I2597" s="13">
        <v>8196970.6699999999</v>
      </c>
      <c r="J2597" s="5">
        <v>37987</v>
      </c>
      <c r="K2597" s="6">
        <f t="shared" si="40"/>
        <v>3461.4265179664512</v>
      </c>
      <c r="L2597" s="51">
        <v>5003</v>
      </c>
      <c r="M2597" s="51" t="s">
        <v>8712</v>
      </c>
      <c r="N2597" s="9">
        <v>5007976</v>
      </c>
      <c r="V2597" s="66"/>
      <c r="W2597" s="66"/>
    </row>
    <row r="2598" spans="1:23" x14ac:dyDescent="0.25">
      <c r="A2598" s="9">
        <v>2597</v>
      </c>
      <c r="B2598" s="9" t="s">
        <v>84</v>
      </c>
      <c r="C2598" s="10" t="s">
        <v>6135</v>
      </c>
      <c r="D2598" s="9">
        <v>5007802</v>
      </c>
      <c r="E2598" s="10" t="s">
        <v>6136</v>
      </c>
      <c r="F2598" s="13">
        <v>4774.45</v>
      </c>
      <c r="G2598" s="13">
        <v>1660274.13</v>
      </c>
      <c r="H2598" s="13">
        <v>9873209.8599999994</v>
      </c>
      <c r="I2598" s="13">
        <v>11533483.99</v>
      </c>
      <c r="J2598" s="5">
        <v>38899</v>
      </c>
      <c r="K2598" s="6">
        <f t="shared" si="40"/>
        <v>2067.9261192388653</v>
      </c>
      <c r="L2598" s="51">
        <v>5003</v>
      </c>
      <c r="M2598" s="51" t="s">
        <v>8712</v>
      </c>
      <c r="N2598" s="9">
        <v>5007802</v>
      </c>
      <c r="V2598" s="66"/>
      <c r="W2598" s="66"/>
    </row>
    <row r="2599" spans="1:23" x14ac:dyDescent="0.25">
      <c r="A2599" s="9">
        <v>2598</v>
      </c>
      <c r="B2599" s="9" t="s">
        <v>84</v>
      </c>
      <c r="C2599" s="10" t="s">
        <v>1236</v>
      </c>
      <c r="D2599" s="9">
        <v>5005806</v>
      </c>
      <c r="E2599" s="10" t="s">
        <v>6138</v>
      </c>
      <c r="F2599" s="13">
        <v>1600</v>
      </c>
      <c r="G2599" s="13">
        <v>299368.42</v>
      </c>
      <c r="H2599" s="13">
        <v>3771424</v>
      </c>
      <c r="I2599" s="13">
        <v>4070792.42</v>
      </c>
      <c r="J2599" s="5">
        <v>37956</v>
      </c>
      <c r="K2599" s="6">
        <f t="shared" si="40"/>
        <v>2357.14</v>
      </c>
      <c r="L2599" s="51">
        <v>5004</v>
      </c>
      <c r="M2599" s="51" t="s">
        <v>8628</v>
      </c>
      <c r="N2599" s="9">
        <v>5005806</v>
      </c>
      <c r="V2599" s="66"/>
      <c r="W2599" s="66"/>
    </row>
    <row r="2600" spans="1:23" x14ac:dyDescent="0.25">
      <c r="A2600" s="9">
        <v>2599</v>
      </c>
      <c r="B2600" s="9" t="s">
        <v>84</v>
      </c>
      <c r="C2600" s="10" t="s">
        <v>572</v>
      </c>
      <c r="D2600" s="9">
        <v>5004304</v>
      </c>
      <c r="E2600" s="10" t="s">
        <v>3366</v>
      </c>
      <c r="F2600" s="13">
        <v>1318.35</v>
      </c>
      <c r="G2600" s="13">
        <v>150667.07</v>
      </c>
      <c r="H2600" s="13">
        <v>3479647.2</v>
      </c>
      <c r="I2600" s="13">
        <v>3630314.27</v>
      </c>
      <c r="J2600" s="5">
        <v>37773</v>
      </c>
      <c r="K2600" s="6">
        <f t="shared" si="40"/>
        <v>2639.3956081465471</v>
      </c>
      <c r="L2600" s="51">
        <v>5004</v>
      </c>
      <c r="M2600" s="51" t="s">
        <v>8628</v>
      </c>
      <c r="N2600" s="9">
        <v>5004304</v>
      </c>
      <c r="V2600" s="66"/>
      <c r="W2600" s="66"/>
    </row>
    <row r="2601" spans="1:23" x14ac:dyDescent="0.25">
      <c r="A2601" s="9">
        <v>2600</v>
      </c>
      <c r="B2601" s="9" t="s">
        <v>84</v>
      </c>
      <c r="C2601" s="10" t="s">
        <v>228</v>
      </c>
      <c r="D2601" s="9">
        <v>5002704</v>
      </c>
      <c r="E2601" s="10" t="s">
        <v>6141</v>
      </c>
      <c r="F2601" s="13">
        <v>353.03</v>
      </c>
      <c r="G2601" s="13">
        <v>60707.68</v>
      </c>
      <c r="H2601" s="13">
        <v>1434177.56</v>
      </c>
      <c r="I2601" s="13">
        <v>1494885.24</v>
      </c>
      <c r="J2601" s="5">
        <v>37987</v>
      </c>
      <c r="K2601" s="6">
        <f t="shared" si="40"/>
        <v>4062.480695691585</v>
      </c>
      <c r="L2601" s="51">
        <v>5002</v>
      </c>
      <c r="M2601" s="51" t="s">
        <v>8622</v>
      </c>
      <c r="N2601" s="9">
        <v>5002704</v>
      </c>
      <c r="V2601" s="66"/>
      <c r="W2601" s="66"/>
    </row>
    <row r="2602" spans="1:23" x14ac:dyDescent="0.25">
      <c r="A2602" s="9">
        <v>2601</v>
      </c>
      <c r="B2602" s="9" t="s">
        <v>84</v>
      </c>
      <c r="C2602" s="10" t="s">
        <v>6143</v>
      </c>
      <c r="D2602" s="9">
        <v>5007554</v>
      </c>
      <c r="E2602" s="10" t="s">
        <v>6144</v>
      </c>
      <c r="F2602" s="13">
        <v>6984.91</v>
      </c>
      <c r="G2602" s="13">
        <v>5319019.25</v>
      </c>
      <c r="H2602" s="13">
        <v>18180121.75</v>
      </c>
      <c r="I2602" s="13">
        <v>23499141</v>
      </c>
      <c r="J2602" s="5">
        <v>38504</v>
      </c>
      <c r="K2602" s="6">
        <f t="shared" si="40"/>
        <v>2602.7710808013276</v>
      </c>
      <c r="L2602" s="51">
        <v>5003</v>
      </c>
      <c r="M2602" s="51" t="s">
        <v>8712</v>
      </c>
      <c r="N2602" s="9">
        <v>5007554</v>
      </c>
      <c r="V2602" s="66"/>
      <c r="W2602" s="66"/>
    </row>
    <row r="2603" spans="1:23" x14ac:dyDescent="0.25">
      <c r="A2603" s="9">
        <v>2602</v>
      </c>
      <c r="B2603" s="9" t="s">
        <v>84</v>
      </c>
      <c r="C2603" s="10" t="s">
        <v>87</v>
      </c>
      <c r="D2603" s="9">
        <v>5005004</v>
      </c>
      <c r="E2603" s="10" t="s">
        <v>6146</v>
      </c>
      <c r="F2603" s="13">
        <v>5238.6099999999997</v>
      </c>
      <c r="G2603" s="13">
        <v>2177493.85</v>
      </c>
      <c r="H2603" s="13">
        <v>13967446.050000001</v>
      </c>
      <c r="I2603" s="13">
        <v>16144939.9</v>
      </c>
      <c r="J2603" s="5">
        <v>38687</v>
      </c>
      <c r="K2603" s="6">
        <f t="shared" si="40"/>
        <v>2666.2504080280842</v>
      </c>
      <c r="L2603" s="51">
        <v>5004</v>
      </c>
      <c r="M2603" s="51" t="s">
        <v>8628</v>
      </c>
      <c r="N2603" s="9">
        <v>5005004</v>
      </c>
      <c r="V2603" s="66"/>
      <c r="W2603" s="66"/>
    </row>
    <row r="2604" spans="1:23" x14ac:dyDescent="0.25">
      <c r="A2604" s="9">
        <v>2603</v>
      </c>
      <c r="B2604" s="9" t="s">
        <v>84</v>
      </c>
      <c r="C2604" s="10" t="s">
        <v>1364</v>
      </c>
      <c r="D2604" s="9">
        <v>5006002</v>
      </c>
      <c r="E2604" s="10" t="s">
        <v>1475</v>
      </c>
      <c r="F2604" s="13">
        <v>2964.76</v>
      </c>
      <c r="G2604" s="13">
        <v>1694232.99</v>
      </c>
      <c r="H2604" s="13">
        <v>7447525.0800000001</v>
      </c>
      <c r="I2604" s="13">
        <v>9141758.0700000003</v>
      </c>
      <c r="J2604" s="5">
        <v>37834</v>
      </c>
      <c r="K2604" s="6">
        <f t="shared" si="40"/>
        <v>2512.0161766888382</v>
      </c>
      <c r="L2604" s="51">
        <v>5002</v>
      </c>
      <c r="M2604" s="51" t="s">
        <v>8622</v>
      </c>
      <c r="N2604" s="9">
        <v>5006002</v>
      </c>
      <c r="V2604" s="66"/>
      <c r="W2604" s="66"/>
    </row>
    <row r="2605" spans="1:23" x14ac:dyDescent="0.25">
      <c r="A2605" s="9">
        <v>2604</v>
      </c>
      <c r="B2605" s="9" t="s">
        <v>84</v>
      </c>
      <c r="C2605" s="10" t="s">
        <v>1364</v>
      </c>
      <c r="D2605" s="9">
        <v>5006002</v>
      </c>
      <c r="E2605" s="10" t="s">
        <v>759</v>
      </c>
      <c r="F2605" s="13">
        <v>3814.97</v>
      </c>
      <c r="G2605" s="13">
        <v>830964.43</v>
      </c>
      <c r="H2605" s="13">
        <v>6091101.9400000004</v>
      </c>
      <c r="I2605" s="13">
        <v>6922066.3700000001</v>
      </c>
      <c r="J2605" s="5">
        <v>37591</v>
      </c>
      <c r="K2605" s="6">
        <f t="shared" si="40"/>
        <v>1596.6316746920686</v>
      </c>
      <c r="L2605" s="51">
        <v>5002</v>
      </c>
      <c r="M2605" s="51" t="s">
        <v>8622</v>
      </c>
      <c r="N2605" s="9">
        <v>5006002</v>
      </c>
      <c r="V2605" s="66"/>
      <c r="W2605" s="66"/>
    </row>
    <row r="2606" spans="1:23" x14ac:dyDescent="0.25">
      <c r="A2606" s="9">
        <v>2605</v>
      </c>
      <c r="B2606" s="9" t="s">
        <v>84</v>
      </c>
      <c r="C2606" s="10" t="s">
        <v>6135</v>
      </c>
      <c r="D2606" s="9">
        <v>5007802</v>
      </c>
      <c r="E2606" s="10" t="s">
        <v>6150</v>
      </c>
      <c r="F2606" s="13">
        <v>2641.38</v>
      </c>
      <c r="G2606" s="13">
        <v>1209842.3600000001</v>
      </c>
      <c r="H2606" s="13">
        <v>7046184.29</v>
      </c>
      <c r="I2606" s="13">
        <v>8256026.6500000004</v>
      </c>
      <c r="J2606" s="5">
        <v>39173</v>
      </c>
      <c r="K2606" s="6">
        <f t="shared" si="40"/>
        <v>2667.6147657663796</v>
      </c>
      <c r="L2606" s="51">
        <v>5003</v>
      </c>
      <c r="M2606" s="51" t="s">
        <v>8712</v>
      </c>
      <c r="N2606" s="9">
        <v>5007802</v>
      </c>
      <c r="V2606" s="66"/>
      <c r="W2606" s="66"/>
    </row>
    <row r="2607" spans="1:23" x14ac:dyDescent="0.25">
      <c r="A2607" s="9">
        <v>2606</v>
      </c>
      <c r="B2607" s="9" t="s">
        <v>84</v>
      </c>
      <c r="C2607" s="10" t="s">
        <v>785</v>
      </c>
      <c r="D2607" s="9">
        <v>5000807</v>
      </c>
      <c r="E2607" s="10" t="s">
        <v>5058</v>
      </c>
      <c r="F2607" s="13">
        <v>3570.71</v>
      </c>
      <c r="G2607" s="13">
        <v>1637794.93</v>
      </c>
      <c r="H2607" s="13">
        <v>10249089.029999999</v>
      </c>
      <c r="I2607" s="13">
        <v>11886883.960000001</v>
      </c>
      <c r="J2607" s="5">
        <v>38718</v>
      </c>
      <c r="K2607" s="6">
        <f t="shared" si="40"/>
        <v>2870.3224372743794</v>
      </c>
      <c r="L2607" s="51">
        <v>5003</v>
      </c>
      <c r="M2607" s="51" t="s">
        <v>8712</v>
      </c>
      <c r="N2607" s="9">
        <v>5000807</v>
      </c>
      <c r="V2607" s="66"/>
      <c r="W2607" s="66"/>
    </row>
    <row r="2608" spans="1:23" x14ac:dyDescent="0.25">
      <c r="A2608" s="9">
        <v>2607</v>
      </c>
      <c r="B2608" s="9" t="s">
        <v>84</v>
      </c>
      <c r="C2608" s="10" t="s">
        <v>6153</v>
      </c>
      <c r="D2608" s="9">
        <v>5000609</v>
      </c>
      <c r="E2608" s="10" t="s">
        <v>6154</v>
      </c>
      <c r="F2608" s="13">
        <v>896.76</v>
      </c>
      <c r="G2608" s="13">
        <v>455002.54</v>
      </c>
      <c r="H2608" s="13">
        <v>5616527.5700000003</v>
      </c>
      <c r="I2608" s="13">
        <v>6071530.1100000003</v>
      </c>
      <c r="J2608" s="5">
        <v>39569</v>
      </c>
      <c r="K2608" s="6">
        <f t="shared" si="40"/>
        <v>6263.1334693786521</v>
      </c>
      <c r="L2608" s="51">
        <v>5004</v>
      </c>
      <c r="M2608" s="51" t="s">
        <v>8628</v>
      </c>
      <c r="N2608" s="9">
        <v>5000609</v>
      </c>
      <c r="V2608" s="66"/>
      <c r="W2608" s="66"/>
    </row>
    <row r="2609" spans="1:23" x14ac:dyDescent="0.25">
      <c r="A2609" s="9">
        <v>2608</v>
      </c>
      <c r="B2609" s="9" t="s">
        <v>84</v>
      </c>
      <c r="C2609" s="10" t="s">
        <v>6128</v>
      </c>
      <c r="D2609" s="9">
        <v>5007695</v>
      </c>
      <c r="E2609" s="10" t="s">
        <v>6156</v>
      </c>
      <c r="F2609" s="13">
        <v>928.01</v>
      </c>
      <c r="G2609" s="13">
        <v>339818.23999999999</v>
      </c>
      <c r="H2609" s="13">
        <v>3808604.37</v>
      </c>
      <c r="I2609" s="13">
        <v>4148422.61</v>
      </c>
      <c r="J2609" s="5">
        <v>39965</v>
      </c>
      <c r="K2609" s="6">
        <f t="shared" si="40"/>
        <v>4104.0553119039669</v>
      </c>
      <c r="L2609" s="51">
        <v>5002</v>
      </c>
      <c r="M2609" s="51" t="s">
        <v>8622</v>
      </c>
      <c r="N2609" s="9">
        <v>5007695</v>
      </c>
      <c r="V2609" s="66"/>
      <c r="W2609" s="66"/>
    </row>
    <row r="2610" spans="1:23" x14ac:dyDescent="0.25">
      <c r="A2610" s="9">
        <v>2609</v>
      </c>
      <c r="B2610" s="9" t="s">
        <v>84</v>
      </c>
      <c r="C2610" s="10" t="s">
        <v>229</v>
      </c>
      <c r="D2610" s="9">
        <v>5007901</v>
      </c>
      <c r="E2610" s="10" t="s">
        <v>6158</v>
      </c>
      <c r="F2610" s="13">
        <v>818.75</v>
      </c>
      <c r="G2610" s="13">
        <v>627488.22</v>
      </c>
      <c r="H2610" s="13">
        <v>4167248.65</v>
      </c>
      <c r="I2610" s="13">
        <v>4794736.87</v>
      </c>
      <c r="J2610" s="5">
        <v>38930</v>
      </c>
      <c r="K2610" s="6">
        <f t="shared" si="40"/>
        <v>5089.7693435114506</v>
      </c>
      <c r="L2610" s="51">
        <v>5002</v>
      </c>
      <c r="M2610" s="51" t="s">
        <v>8622</v>
      </c>
      <c r="N2610" s="9">
        <v>5007901</v>
      </c>
      <c r="V2610" s="66"/>
      <c r="W2610" s="66"/>
    </row>
    <row r="2611" spans="1:23" x14ac:dyDescent="0.25">
      <c r="A2611" s="9">
        <v>2610</v>
      </c>
      <c r="B2611" s="9" t="s">
        <v>84</v>
      </c>
      <c r="C2611" s="10" t="s">
        <v>1731</v>
      </c>
      <c r="D2611" s="9">
        <v>5001102</v>
      </c>
      <c r="E2611" s="10" t="s">
        <v>6160</v>
      </c>
      <c r="F2611" s="13">
        <v>1594.15</v>
      </c>
      <c r="G2611" s="13">
        <v>446108.41</v>
      </c>
      <c r="H2611" s="13">
        <v>4237250.84</v>
      </c>
      <c r="I2611" s="13">
        <v>4683359.25</v>
      </c>
      <c r="J2611" s="5">
        <v>39295</v>
      </c>
      <c r="K2611" s="6">
        <f t="shared" si="40"/>
        <v>2658.0000878210958</v>
      </c>
      <c r="L2611" s="51">
        <v>5001</v>
      </c>
      <c r="M2611" s="51" t="s">
        <v>8709</v>
      </c>
      <c r="N2611" s="9">
        <v>5001102</v>
      </c>
      <c r="V2611" s="66"/>
      <c r="W2611" s="66"/>
    </row>
    <row r="2612" spans="1:23" x14ac:dyDescent="0.25">
      <c r="A2612" s="9">
        <v>2611</v>
      </c>
      <c r="B2612" s="9" t="s">
        <v>84</v>
      </c>
      <c r="C2612" s="10" t="s">
        <v>1731</v>
      </c>
      <c r="D2612" s="9">
        <v>5001102</v>
      </c>
      <c r="E2612" s="10" t="s">
        <v>6162</v>
      </c>
      <c r="F2612" s="13">
        <v>1595.1</v>
      </c>
      <c r="G2612" s="13">
        <v>498397.42</v>
      </c>
      <c r="H2612" s="13">
        <v>4294117.57</v>
      </c>
      <c r="I2612" s="13">
        <v>4792514.99</v>
      </c>
      <c r="J2612" s="5">
        <v>39326</v>
      </c>
      <c r="K2612" s="6">
        <f t="shared" si="40"/>
        <v>2692.06793931415</v>
      </c>
      <c r="L2612" s="51">
        <v>5001</v>
      </c>
      <c r="M2612" s="51" t="s">
        <v>8709</v>
      </c>
      <c r="N2612" s="9">
        <v>5001102</v>
      </c>
      <c r="V2612" s="66"/>
      <c r="W2612" s="66"/>
    </row>
    <row r="2613" spans="1:23" x14ac:dyDescent="0.25">
      <c r="A2613" s="9">
        <v>2612</v>
      </c>
      <c r="B2613" s="9" t="s">
        <v>84</v>
      </c>
      <c r="C2613" s="10" t="s">
        <v>1731</v>
      </c>
      <c r="D2613" s="9">
        <v>5001102</v>
      </c>
      <c r="E2613" s="10" t="s">
        <v>6164</v>
      </c>
      <c r="F2613" s="13">
        <v>1587.1</v>
      </c>
      <c r="G2613" s="13">
        <v>686903.72</v>
      </c>
      <c r="H2613" s="13">
        <v>4320878.54</v>
      </c>
      <c r="I2613" s="13">
        <v>5007782.26</v>
      </c>
      <c r="J2613" s="5">
        <v>39326</v>
      </c>
      <c r="K2613" s="6">
        <f t="shared" si="40"/>
        <v>2722.499237603176</v>
      </c>
      <c r="L2613" s="51">
        <v>5001</v>
      </c>
      <c r="M2613" s="51" t="s">
        <v>8709</v>
      </c>
      <c r="N2613" s="9">
        <v>5001102</v>
      </c>
      <c r="V2613" s="66"/>
      <c r="W2613" s="66"/>
    </row>
    <row r="2614" spans="1:23" x14ac:dyDescent="0.25">
      <c r="A2614" s="9">
        <v>2613</v>
      </c>
      <c r="B2614" s="9" t="s">
        <v>84</v>
      </c>
      <c r="C2614" s="10" t="s">
        <v>1731</v>
      </c>
      <c r="D2614" s="9">
        <v>5001102</v>
      </c>
      <c r="E2614" s="10" t="s">
        <v>6166</v>
      </c>
      <c r="F2614" s="13">
        <v>1581.15</v>
      </c>
      <c r="G2614" s="13">
        <v>872264.03</v>
      </c>
      <c r="H2614" s="13">
        <v>4354661.9400000004</v>
      </c>
      <c r="I2614" s="13">
        <v>5226925.97</v>
      </c>
      <c r="J2614" s="5">
        <v>39295</v>
      </c>
      <c r="K2614" s="6">
        <f t="shared" si="40"/>
        <v>2754.1105777440471</v>
      </c>
      <c r="L2614" s="51">
        <v>5001</v>
      </c>
      <c r="M2614" s="51" t="s">
        <v>8709</v>
      </c>
      <c r="N2614" s="9">
        <v>5001102</v>
      </c>
      <c r="V2614" s="66"/>
      <c r="W2614" s="66"/>
    </row>
    <row r="2615" spans="1:23" x14ac:dyDescent="0.25">
      <c r="A2615" s="9">
        <v>2614</v>
      </c>
      <c r="B2615" s="9" t="s">
        <v>84</v>
      </c>
      <c r="C2615" s="10" t="s">
        <v>821</v>
      </c>
      <c r="D2615" s="9">
        <v>5002100</v>
      </c>
      <c r="E2615" s="10" t="s">
        <v>6168</v>
      </c>
      <c r="F2615" s="13">
        <v>2314.0500000000002</v>
      </c>
      <c r="G2615" s="13">
        <v>644300.93999999994</v>
      </c>
      <c r="H2615" s="13">
        <v>6216541.6100000003</v>
      </c>
      <c r="I2615" s="13">
        <v>6860842.5499999998</v>
      </c>
      <c r="J2615" s="5">
        <v>37987</v>
      </c>
      <c r="K2615" s="6">
        <f t="shared" si="40"/>
        <v>2686.433573172576</v>
      </c>
      <c r="L2615" s="51">
        <v>5004</v>
      </c>
      <c r="M2615" s="51" t="s">
        <v>8628</v>
      </c>
      <c r="N2615" s="9">
        <v>5002100</v>
      </c>
      <c r="V2615" s="66"/>
      <c r="W2615" s="66"/>
    </row>
    <row r="2616" spans="1:23" x14ac:dyDescent="0.25">
      <c r="A2616" s="9">
        <v>2615</v>
      </c>
      <c r="B2616" s="9" t="s">
        <v>84</v>
      </c>
      <c r="C2616" s="10" t="s">
        <v>86</v>
      </c>
      <c r="D2616" s="9">
        <v>5002159</v>
      </c>
      <c r="E2616" s="10" t="s">
        <v>2162</v>
      </c>
      <c r="F2616" s="13">
        <v>6837.74</v>
      </c>
      <c r="G2616" s="13">
        <v>5522479.6600000001</v>
      </c>
      <c r="H2616" s="13">
        <v>21828761.899999999</v>
      </c>
      <c r="I2616" s="13">
        <v>27351241.559999999</v>
      </c>
      <c r="J2616" s="5">
        <v>38565</v>
      </c>
      <c r="K2616" s="6">
        <f t="shared" si="40"/>
        <v>3192.3942559968646</v>
      </c>
      <c r="L2616" s="51">
        <v>5004</v>
      </c>
      <c r="M2616" s="51" t="s">
        <v>8628</v>
      </c>
      <c r="N2616" s="9">
        <v>5002159</v>
      </c>
      <c r="V2616" s="66"/>
      <c r="W2616" s="66"/>
    </row>
    <row r="2617" spans="1:23" x14ac:dyDescent="0.25">
      <c r="A2617" s="9">
        <v>2616</v>
      </c>
      <c r="B2617" s="9" t="s">
        <v>84</v>
      </c>
      <c r="C2617" s="10" t="s">
        <v>6171</v>
      </c>
      <c r="D2617" s="9">
        <v>5003108</v>
      </c>
      <c r="E2617" s="10" t="s">
        <v>1186</v>
      </c>
      <c r="F2617" s="13">
        <v>518.80999999999995</v>
      </c>
      <c r="G2617" s="13">
        <v>291793.64</v>
      </c>
      <c r="H2617" s="13">
        <v>1708509.58</v>
      </c>
      <c r="I2617" s="13">
        <v>2000303.22</v>
      </c>
      <c r="J2617" s="5">
        <v>39630</v>
      </c>
      <c r="K2617" s="6">
        <f t="shared" si="40"/>
        <v>3293.1315510495178</v>
      </c>
      <c r="L2617" s="51">
        <v>5002</v>
      </c>
      <c r="M2617" s="51" t="s">
        <v>8622</v>
      </c>
      <c r="N2617" s="9">
        <v>5003108</v>
      </c>
      <c r="V2617" s="66"/>
      <c r="W2617" s="66"/>
    </row>
    <row r="2618" spans="1:23" x14ac:dyDescent="0.25">
      <c r="A2618" s="9">
        <v>2617</v>
      </c>
      <c r="B2618" s="9" t="s">
        <v>84</v>
      </c>
      <c r="C2618" s="10" t="s">
        <v>6171</v>
      </c>
      <c r="D2618" s="9">
        <v>5003108</v>
      </c>
      <c r="E2618" s="10" t="s">
        <v>6173</v>
      </c>
      <c r="F2618" s="13">
        <v>761.89</v>
      </c>
      <c r="G2618" s="13">
        <v>491540.77</v>
      </c>
      <c r="H2618" s="13">
        <v>2580274.5099999998</v>
      </c>
      <c r="I2618" s="13">
        <v>3071815.28</v>
      </c>
      <c r="J2618" s="5">
        <v>39630</v>
      </c>
      <c r="K2618" s="6">
        <f t="shared" si="40"/>
        <v>3386.6759112207797</v>
      </c>
      <c r="L2618" s="51">
        <v>5002</v>
      </c>
      <c r="M2618" s="51" t="s">
        <v>8622</v>
      </c>
      <c r="N2618" s="9">
        <v>5003108</v>
      </c>
      <c r="V2618" s="66"/>
      <c r="W2618" s="66"/>
    </row>
    <row r="2619" spans="1:23" x14ac:dyDescent="0.25">
      <c r="A2619" s="9">
        <v>2618</v>
      </c>
      <c r="B2619" s="9" t="s">
        <v>84</v>
      </c>
      <c r="C2619" s="10" t="s">
        <v>6135</v>
      </c>
      <c r="D2619" s="9">
        <v>5007802</v>
      </c>
      <c r="E2619" s="10" t="s">
        <v>6175</v>
      </c>
      <c r="F2619" s="13">
        <v>1530.06</v>
      </c>
      <c r="G2619" s="13">
        <v>688541.27</v>
      </c>
      <c r="H2619" s="13">
        <v>3900022.44</v>
      </c>
      <c r="I2619" s="13">
        <v>4588563.71</v>
      </c>
      <c r="J2619" s="5">
        <v>38687</v>
      </c>
      <c r="K2619" s="6">
        <f t="shared" si="40"/>
        <v>2548.9343163013214</v>
      </c>
      <c r="L2619" s="51">
        <v>5003</v>
      </c>
      <c r="M2619" s="51" t="s">
        <v>8712</v>
      </c>
      <c r="N2619" s="9">
        <v>5007802</v>
      </c>
      <c r="V2619" s="66"/>
      <c r="W2619" s="66"/>
    </row>
    <row r="2620" spans="1:23" x14ac:dyDescent="0.25">
      <c r="A2620" s="9">
        <v>2619</v>
      </c>
      <c r="B2620" s="9" t="s">
        <v>84</v>
      </c>
      <c r="C2620" s="10" t="s">
        <v>87</v>
      </c>
      <c r="D2620" s="9">
        <v>5005004</v>
      </c>
      <c r="E2620" s="10" t="s">
        <v>6177</v>
      </c>
      <c r="F2620" s="13">
        <v>4271.0200000000004</v>
      </c>
      <c r="G2620" s="13">
        <v>1163.05</v>
      </c>
      <c r="H2620" s="13">
        <v>13634007.51</v>
      </c>
      <c r="I2620" s="13">
        <v>13635170.560000001</v>
      </c>
      <c r="J2620" s="5">
        <v>38961</v>
      </c>
      <c r="K2620" s="6">
        <f t="shared" si="40"/>
        <v>3192.2134548655822</v>
      </c>
      <c r="L2620" s="51">
        <v>5004</v>
      </c>
      <c r="M2620" s="51" t="s">
        <v>8628</v>
      </c>
      <c r="N2620" s="9">
        <v>5005004</v>
      </c>
      <c r="V2620" s="66"/>
      <c r="W2620" s="66"/>
    </row>
    <row r="2621" spans="1:23" x14ac:dyDescent="0.25">
      <c r="A2621" s="9">
        <v>2620</v>
      </c>
      <c r="B2621" s="9" t="s">
        <v>84</v>
      </c>
      <c r="C2621" s="10" t="s">
        <v>1364</v>
      </c>
      <c r="D2621" s="9">
        <v>5006002</v>
      </c>
      <c r="E2621" s="10" t="s">
        <v>6179</v>
      </c>
      <c r="F2621" s="13">
        <v>968.94</v>
      </c>
      <c r="G2621" s="13">
        <v>1224876.77</v>
      </c>
      <c r="H2621" s="13">
        <v>4461827.91</v>
      </c>
      <c r="I2621" s="13">
        <v>5686704.6799999997</v>
      </c>
      <c r="J2621" s="5">
        <v>38899</v>
      </c>
      <c r="K2621" s="6">
        <f t="shared" si="40"/>
        <v>4604.8546968852561</v>
      </c>
      <c r="L2621" s="51">
        <v>5002</v>
      </c>
      <c r="M2621" s="51" t="s">
        <v>8622</v>
      </c>
      <c r="N2621" s="9">
        <v>5006002</v>
      </c>
      <c r="V2621" s="66"/>
      <c r="W2621" s="66"/>
    </row>
    <row r="2622" spans="1:23" x14ac:dyDescent="0.25">
      <c r="A2622" s="9">
        <v>2621</v>
      </c>
      <c r="B2622" s="9" t="s">
        <v>84</v>
      </c>
      <c r="C2622" s="10" t="s">
        <v>2069</v>
      </c>
      <c r="D2622" s="9">
        <v>5007950</v>
      </c>
      <c r="E2622" s="10" t="s">
        <v>2162</v>
      </c>
      <c r="F2622" s="13">
        <v>5037.29</v>
      </c>
      <c r="G2622" s="13">
        <v>2509532.88</v>
      </c>
      <c r="H2622" s="13">
        <v>19156250.510000002</v>
      </c>
      <c r="I2622" s="13">
        <v>21665783.390000001</v>
      </c>
      <c r="J2622" s="5">
        <v>39326</v>
      </c>
      <c r="K2622" s="6">
        <f t="shared" si="40"/>
        <v>3802.8881620871543</v>
      </c>
      <c r="L2622" s="51">
        <v>5004</v>
      </c>
      <c r="M2622" s="51" t="s">
        <v>8628</v>
      </c>
      <c r="N2622" s="9">
        <v>5007950</v>
      </c>
      <c r="V2622" s="66"/>
      <c r="W2622" s="66"/>
    </row>
    <row r="2623" spans="1:23" x14ac:dyDescent="0.25">
      <c r="A2623" s="9">
        <v>2622</v>
      </c>
      <c r="B2623" s="9" t="s">
        <v>84</v>
      </c>
      <c r="C2623" s="10" t="s">
        <v>229</v>
      </c>
      <c r="D2623" s="9">
        <v>5007901</v>
      </c>
      <c r="E2623" s="10" t="s">
        <v>6182</v>
      </c>
      <c r="F2623" s="13">
        <v>2435.0700000000002</v>
      </c>
      <c r="G2623" s="13">
        <v>2515273.06</v>
      </c>
      <c r="H2623" s="13">
        <v>11337258.98</v>
      </c>
      <c r="I2623" s="13">
        <v>13852532.039999999</v>
      </c>
      <c r="J2623" s="5">
        <v>38899</v>
      </c>
      <c r="K2623" s="6">
        <f t="shared" si="40"/>
        <v>4655.8246703380191</v>
      </c>
      <c r="L2623" s="51">
        <v>5002</v>
      </c>
      <c r="M2623" s="51" t="s">
        <v>8622</v>
      </c>
      <c r="N2623" s="9">
        <v>5007901</v>
      </c>
      <c r="V2623" s="66"/>
      <c r="W2623" s="66"/>
    </row>
    <row r="2624" spans="1:23" x14ac:dyDescent="0.25">
      <c r="A2624" s="9">
        <v>2623</v>
      </c>
      <c r="B2624" s="9" t="s">
        <v>84</v>
      </c>
      <c r="C2624" s="10" t="s">
        <v>229</v>
      </c>
      <c r="D2624" s="9">
        <v>5007901</v>
      </c>
      <c r="E2624" s="10" t="s">
        <v>353</v>
      </c>
      <c r="F2624" s="13">
        <v>1322.91</v>
      </c>
      <c r="G2624" s="13">
        <v>1685169.08</v>
      </c>
      <c r="H2624" s="13">
        <v>5319572.13</v>
      </c>
      <c r="I2624" s="13">
        <v>7004741.21</v>
      </c>
      <c r="J2624" s="5">
        <v>38899</v>
      </c>
      <c r="K2624" s="6">
        <f t="shared" si="40"/>
        <v>4021.1141574256749</v>
      </c>
      <c r="L2624" s="51">
        <v>5002</v>
      </c>
      <c r="M2624" s="51" t="s">
        <v>8622</v>
      </c>
      <c r="N2624" s="9">
        <v>5007901</v>
      </c>
      <c r="V2624" s="66"/>
      <c r="W2624" s="66"/>
    </row>
    <row r="2625" spans="1:23" x14ac:dyDescent="0.25">
      <c r="A2625" s="9">
        <v>2624</v>
      </c>
      <c r="B2625" s="9" t="s">
        <v>84</v>
      </c>
      <c r="C2625" s="10" t="s">
        <v>6128</v>
      </c>
      <c r="D2625" s="9">
        <v>5007695</v>
      </c>
      <c r="E2625" s="10" t="s">
        <v>6185</v>
      </c>
      <c r="F2625" s="13">
        <v>1273.8900000000001</v>
      </c>
      <c r="G2625" s="13">
        <v>759993.91</v>
      </c>
      <c r="H2625" s="13">
        <v>4774320.91</v>
      </c>
      <c r="I2625" s="13">
        <v>5534314.8200000003</v>
      </c>
      <c r="J2625" s="5">
        <v>40026</v>
      </c>
      <c r="K2625" s="6">
        <f t="shared" si="40"/>
        <v>3747.8282347769427</v>
      </c>
      <c r="L2625" s="51">
        <v>5002</v>
      </c>
      <c r="M2625" s="51" t="s">
        <v>8622</v>
      </c>
      <c r="N2625" s="9">
        <v>5007695</v>
      </c>
      <c r="V2625" s="66"/>
      <c r="W2625" s="66"/>
    </row>
    <row r="2626" spans="1:23" x14ac:dyDescent="0.25">
      <c r="A2626" s="9">
        <v>2625</v>
      </c>
      <c r="B2626" s="9" t="s">
        <v>84</v>
      </c>
      <c r="C2626" s="10" t="s">
        <v>6128</v>
      </c>
      <c r="D2626" s="9">
        <v>5007695</v>
      </c>
      <c r="E2626" s="10" t="s">
        <v>6187</v>
      </c>
      <c r="F2626" s="13">
        <v>1399.37</v>
      </c>
      <c r="G2626" s="13">
        <v>1377048.55</v>
      </c>
      <c r="H2626" s="13">
        <v>6137827.9100000001</v>
      </c>
      <c r="I2626" s="13">
        <v>7514876.46</v>
      </c>
      <c r="J2626" s="5">
        <v>40026</v>
      </c>
      <c r="K2626" s="6">
        <f t="shared" si="40"/>
        <v>4386.1365543065813</v>
      </c>
      <c r="L2626" s="51">
        <v>5002</v>
      </c>
      <c r="M2626" s="51" t="s">
        <v>8622</v>
      </c>
      <c r="N2626" s="9">
        <v>5007695</v>
      </c>
      <c r="V2626" s="66"/>
      <c r="W2626" s="66"/>
    </row>
    <row r="2627" spans="1:23" x14ac:dyDescent="0.25">
      <c r="A2627" s="9">
        <v>2626</v>
      </c>
      <c r="B2627" s="9" t="s">
        <v>84</v>
      </c>
      <c r="C2627" s="10" t="s">
        <v>6171</v>
      </c>
      <c r="D2627" s="9">
        <v>5003108</v>
      </c>
      <c r="E2627" s="10" t="s">
        <v>6189</v>
      </c>
      <c r="F2627" s="13">
        <v>909.44</v>
      </c>
      <c r="G2627" s="13">
        <v>505933.52</v>
      </c>
      <c r="H2627" s="13">
        <v>2950253.7</v>
      </c>
      <c r="I2627" s="13">
        <v>3456187.22</v>
      </c>
      <c r="J2627" s="5">
        <v>39661</v>
      </c>
      <c r="K2627" s="6">
        <f t="shared" ref="K2627:K2690" si="41">H2627/F2627</f>
        <v>3244.0333611893034</v>
      </c>
      <c r="L2627" s="51">
        <v>5002</v>
      </c>
      <c r="M2627" s="51" t="s">
        <v>8622</v>
      </c>
      <c r="N2627" s="9">
        <v>5003108</v>
      </c>
      <c r="V2627" s="66"/>
      <c r="W2627" s="66"/>
    </row>
    <row r="2628" spans="1:23" x14ac:dyDescent="0.25">
      <c r="A2628" s="9">
        <v>2627</v>
      </c>
      <c r="B2628" s="9" t="s">
        <v>84</v>
      </c>
      <c r="C2628" s="10" t="s">
        <v>229</v>
      </c>
      <c r="D2628" s="9">
        <v>5007901</v>
      </c>
      <c r="E2628" s="10" t="s">
        <v>6191</v>
      </c>
      <c r="F2628" s="13">
        <v>2491.73</v>
      </c>
      <c r="G2628" s="13">
        <v>1601556.32</v>
      </c>
      <c r="H2628" s="13">
        <v>14893005.18</v>
      </c>
      <c r="I2628" s="13">
        <v>16494561.5</v>
      </c>
      <c r="J2628" s="5">
        <v>39965</v>
      </c>
      <c r="K2628" s="6">
        <f t="shared" si="41"/>
        <v>5976.9739016667136</v>
      </c>
      <c r="L2628" s="51">
        <v>5002</v>
      </c>
      <c r="M2628" s="51" t="s">
        <v>8622</v>
      </c>
      <c r="N2628" s="9">
        <v>5007901</v>
      </c>
      <c r="V2628" s="66"/>
      <c r="W2628" s="66"/>
    </row>
    <row r="2629" spans="1:23" x14ac:dyDescent="0.25">
      <c r="A2629" s="9">
        <v>2628</v>
      </c>
      <c r="B2629" s="9" t="s">
        <v>84</v>
      </c>
      <c r="C2629" s="10" t="s">
        <v>2069</v>
      </c>
      <c r="D2629" s="9">
        <v>5007950</v>
      </c>
      <c r="E2629" s="10" t="s">
        <v>1135</v>
      </c>
      <c r="F2629" s="13">
        <v>2734.68</v>
      </c>
      <c r="G2629" s="13">
        <v>3031208.87</v>
      </c>
      <c r="H2629" s="13">
        <v>14360717.470000001</v>
      </c>
      <c r="I2629" s="13">
        <v>17391926.34</v>
      </c>
      <c r="J2629" s="5">
        <v>38869</v>
      </c>
      <c r="K2629" s="6">
        <f t="shared" si="41"/>
        <v>5251.333783111736</v>
      </c>
      <c r="L2629" s="51">
        <v>5004</v>
      </c>
      <c r="M2629" s="51" t="s">
        <v>8628</v>
      </c>
      <c r="N2629" s="9">
        <v>5007950</v>
      </c>
      <c r="V2629" s="66"/>
      <c r="W2629" s="66"/>
    </row>
    <row r="2630" spans="1:23" x14ac:dyDescent="0.25">
      <c r="A2630" s="9">
        <v>2629</v>
      </c>
      <c r="B2630" s="9" t="s">
        <v>84</v>
      </c>
      <c r="C2630" s="10" t="s">
        <v>1004</v>
      </c>
      <c r="D2630" s="9">
        <v>5006606</v>
      </c>
      <c r="E2630" s="10" t="s">
        <v>6194</v>
      </c>
      <c r="F2630" s="13">
        <v>345.87</v>
      </c>
      <c r="G2630" s="13">
        <v>351807.71</v>
      </c>
      <c r="H2630" s="13">
        <v>1159526.83</v>
      </c>
      <c r="I2630" s="13">
        <v>1511334.54</v>
      </c>
      <c r="J2630" s="5">
        <v>38930</v>
      </c>
      <c r="K2630" s="6">
        <f t="shared" si="41"/>
        <v>3352.4932199959526</v>
      </c>
      <c r="L2630" s="51">
        <v>5004</v>
      </c>
      <c r="M2630" s="51" t="s">
        <v>8628</v>
      </c>
      <c r="N2630" s="9">
        <v>5006606</v>
      </c>
      <c r="V2630" s="66"/>
      <c r="W2630" s="66"/>
    </row>
    <row r="2631" spans="1:23" x14ac:dyDescent="0.25">
      <c r="A2631" s="9">
        <v>2630</v>
      </c>
      <c r="B2631" s="9" t="s">
        <v>84</v>
      </c>
      <c r="C2631" s="10" t="s">
        <v>1004</v>
      </c>
      <c r="D2631" s="9">
        <v>5006606</v>
      </c>
      <c r="E2631" s="10" t="s">
        <v>6194</v>
      </c>
      <c r="F2631" s="13">
        <v>726.63</v>
      </c>
      <c r="G2631" s="13">
        <v>950172.93</v>
      </c>
      <c r="H2631" s="13">
        <v>2530188.29</v>
      </c>
      <c r="I2631" s="13">
        <v>3480361.22</v>
      </c>
      <c r="J2631" s="5">
        <v>38930</v>
      </c>
      <c r="K2631" s="6">
        <f t="shared" si="41"/>
        <v>3482.0861924225537</v>
      </c>
      <c r="L2631" s="51">
        <v>5004</v>
      </c>
      <c r="M2631" s="51" t="s">
        <v>8628</v>
      </c>
      <c r="N2631" s="9">
        <v>5006606</v>
      </c>
      <c r="V2631" s="66"/>
      <c r="W2631" s="66"/>
    </row>
    <row r="2632" spans="1:23" x14ac:dyDescent="0.25">
      <c r="A2632" s="9">
        <v>2631</v>
      </c>
      <c r="B2632" s="9" t="s">
        <v>84</v>
      </c>
      <c r="C2632" s="10" t="s">
        <v>1735</v>
      </c>
      <c r="D2632" s="9">
        <v>5006358</v>
      </c>
      <c r="E2632" s="10" t="s">
        <v>4649</v>
      </c>
      <c r="F2632" s="13">
        <v>2628.66</v>
      </c>
      <c r="G2632" s="13">
        <v>1930350.92</v>
      </c>
      <c r="H2632" s="13">
        <v>7505989.1900000004</v>
      </c>
      <c r="I2632" s="13">
        <v>9436340.1099999994</v>
      </c>
      <c r="J2632" s="5">
        <v>38899</v>
      </c>
      <c r="K2632" s="6">
        <f t="shared" si="41"/>
        <v>2855.443149741694</v>
      </c>
      <c r="L2632" s="51">
        <v>5004</v>
      </c>
      <c r="M2632" s="51" t="s">
        <v>8628</v>
      </c>
      <c r="N2632" s="9">
        <v>5006358</v>
      </c>
      <c r="V2632" s="66"/>
      <c r="W2632" s="66"/>
    </row>
    <row r="2633" spans="1:23" x14ac:dyDescent="0.25">
      <c r="A2633" s="9">
        <v>2632</v>
      </c>
      <c r="B2633" s="9" t="s">
        <v>84</v>
      </c>
      <c r="C2633" s="10" t="s">
        <v>6198</v>
      </c>
      <c r="D2633" s="9">
        <v>5004007</v>
      </c>
      <c r="E2633" s="10" t="s">
        <v>6199</v>
      </c>
      <c r="F2633" s="13">
        <v>438.95</v>
      </c>
      <c r="G2633" s="13">
        <v>593401.43999999994</v>
      </c>
      <c r="H2633" s="13">
        <v>1879143.35</v>
      </c>
      <c r="I2633" s="13">
        <v>2472544.79</v>
      </c>
      <c r="J2633" s="5">
        <v>38626</v>
      </c>
      <c r="K2633" s="6">
        <f t="shared" si="41"/>
        <v>4280.9963549379199</v>
      </c>
      <c r="L2633" s="51">
        <v>5004</v>
      </c>
      <c r="M2633" s="51" t="s">
        <v>8628</v>
      </c>
      <c r="N2633" s="9">
        <v>5004007</v>
      </c>
      <c r="V2633" s="66"/>
      <c r="W2633" s="66"/>
    </row>
    <row r="2634" spans="1:23" x14ac:dyDescent="0.25">
      <c r="A2634" s="9">
        <v>2633</v>
      </c>
      <c r="B2634" s="9" t="s">
        <v>84</v>
      </c>
      <c r="C2634" s="10" t="s">
        <v>1367</v>
      </c>
      <c r="D2634" s="9">
        <v>5004809</v>
      </c>
      <c r="E2634" s="10" t="s">
        <v>6201</v>
      </c>
      <c r="F2634" s="13">
        <v>4495.45</v>
      </c>
      <c r="G2634" s="13">
        <v>3828042.73</v>
      </c>
      <c r="H2634" s="13">
        <v>21659792.469999999</v>
      </c>
      <c r="I2634" s="13">
        <v>25487835.199999999</v>
      </c>
      <c r="J2634" s="5">
        <v>39173</v>
      </c>
      <c r="K2634" s="6">
        <f t="shared" si="41"/>
        <v>4818.1589095641148</v>
      </c>
      <c r="L2634" s="51">
        <v>5004</v>
      </c>
      <c r="M2634" s="51" t="s">
        <v>8628</v>
      </c>
      <c r="N2634" s="9">
        <v>5004809</v>
      </c>
      <c r="V2634" s="66"/>
      <c r="W2634" s="66"/>
    </row>
    <row r="2635" spans="1:23" x14ac:dyDescent="0.25">
      <c r="A2635" s="9">
        <v>2634</v>
      </c>
      <c r="B2635" s="9" t="s">
        <v>84</v>
      </c>
      <c r="C2635" s="10" t="s">
        <v>2957</v>
      </c>
      <c r="D2635" s="9">
        <v>5001508</v>
      </c>
      <c r="E2635" s="10" t="s">
        <v>6203</v>
      </c>
      <c r="F2635" s="13">
        <v>1075.82</v>
      </c>
      <c r="G2635" s="13">
        <v>1090464.07</v>
      </c>
      <c r="H2635" s="13">
        <v>5163528.18</v>
      </c>
      <c r="I2635" s="13">
        <v>6253992.25</v>
      </c>
      <c r="J2635" s="5">
        <v>39753</v>
      </c>
      <c r="K2635" s="6">
        <f t="shared" si="41"/>
        <v>4799.6209217155283</v>
      </c>
      <c r="L2635" s="51">
        <v>5002</v>
      </c>
      <c r="M2635" s="51" t="s">
        <v>8622</v>
      </c>
      <c r="N2635" s="9">
        <v>5001508</v>
      </c>
      <c r="V2635" s="66"/>
      <c r="W2635" s="66"/>
    </row>
    <row r="2636" spans="1:23" x14ac:dyDescent="0.25">
      <c r="A2636" s="9">
        <v>2635</v>
      </c>
      <c r="B2636" s="9" t="s">
        <v>84</v>
      </c>
      <c r="C2636" s="10" t="s">
        <v>6205</v>
      </c>
      <c r="D2636" s="9">
        <v>5008008</v>
      </c>
      <c r="E2636" s="10" t="s">
        <v>6206</v>
      </c>
      <c r="F2636" s="13">
        <v>2874.66</v>
      </c>
      <c r="G2636" s="13">
        <v>1242521.22</v>
      </c>
      <c r="H2636" s="13">
        <v>14131075.640000001</v>
      </c>
      <c r="I2636" s="13">
        <v>15373596.859999999</v>
      </c>
      <c r="J2636" s="5">
        <v>39753</v>
      </c>
      <c r="K2636" s="6">
        <f t="shared" si="41"/>
        <v>4915.7380838081726</v>
      </c>
      <c r="L2636" s="51">
        <v>5002</v>
      </c>
      <c r="M2636" s="51" t="s">
        <v>8622</v>
      </c>
      <c r="N2636" s="9">
        <v>5008008</v>
      </c>
      <c r="V2636" s="66"/>
      <c r="W2636" s="66"/>
    </row>
    <row r="2637" spans="1:23" x14ac:dyDescent="0.25">
      <c r="A2637" s="9">
        <v>2636</v>
      </c>
      <c r="B2637" s="9" t="s">
        <v>84</v>
      </c>
      <c r="C2637" s="10" t="s">
        <v>6128</v>
      </c>
      <c r="D2637" s="9">
        <v>5007695</v>
      </c>
      <c r="E2637" s="10" t="s">
        <v>6208</v>
      </c>
      <c r="F2637" s="13">
        <v>2450.59</v>
      </c>
      <c r="G2637" s="13">
        <v>1145651.3899999999</v>
      </c>
      <c r="H2637" s="13">
        <v>11550164.15</v>
      </c>
      <c r="I2637" s="13">
        <v>12695815.539999999</v>
      </c>
      <c r="J2637" s="5">
        <v>39753</v>
      </c>
      <c r="K2637" s="6">
        <f t="shared" si="41"/>
        <v>4713.2176945143819</v>
      </c>
      <c r="L2637" s="51">
        <v>5002</v>
      </c>
      <c r="M2637" s="51" t="s">
        <v>8622</v>
      </c>
      <c r="N2637" s="9">
        <v>5007695</v>
      </c>
      <c r="V2637" s="66"/>
      <c r="W2637" s="66"/>
    </row>
    <row r="2638" spans="1:23" x14ac:dyDescent="0.25">
      <c r="A2638" s="9">
        <v>2637</v>
      </c>
      <c r="B2638" s="9" t="s">
        <v>84</v>
      </c>
      <c r="C2638" s="10" t="s">
        <v>6205</v>
      </c>
      <c r="D2638" s="9">
        <v>5008008</v>
      </c>
      <c r="E2638" s="10" t="s">
        <v>6210</v>
      </c>
      <c r="F2638" s="13">
        <v>1342.52</v>
      </c>
      <c r="G2638" s="13">
        <v>892387.73</v>
      </c>
      <c r="H2638" s="13">
        <v>5932499.29</v>
      </c>
      <c r="I2638" s="13">
        <v>6824887.0199999996</v>
      </c>
      <c r="J2638" s="5">
        <v>39783</v>
      </c>
      <c r="K2638" s="6">
        <f t="shared" si="41"/>
        <v>4418.9280532133598</v>
      </c>
      <c r="L2638" s="51">
        <v>5002</v>
      </c>
      <c r="M2638" s="51" t="s">
        <v>8622</v>
      </c>
      <c r="N2638" s="9">
        <v>5008008</v>
      </c>
      <c r="V2638" s="66"/>
      <c r="W2638" s="66"/>
    </row>
    <row r="2639" spans="1:23" x14ac:dyDescent="0.25">
      <c r="A2639" s="9">
        <v>2638</v>
      </c>
      <c r="B2639" s="9" t="s">
        <v>84</v>
      </c>
      <c r="C2639" s="10" t="s">
        <v>6205</v>
      </c>
      <c r="D2639" s="9">
        <v>5008008</v>
      </c>
      <c r="E2639" s="10" t="s">
        <v>6212</v>
      </c>
      <c r="F2639" s="13">
        <v>354.72</v>
      </c>
      <c r="G2639" s="13">
        <v>155264.01999999999</v>
      </c>
      <c r="H2639" s="13">
        <v>1607951.71</v>
      </c>
      <c r="I2639" s="13">
        <v>1763215.73</v>
      </c>
      <c r="J2639" s="5">
        <v>39783</v>
      </c>
      <c r="K2639" s="6">
        <f t="shared" si="41"/>
        <v>4533.0167737934144</v>
      </c>
      <c r="L2639" s="51">
        <v>5002</v>
      </c>
      <c r="M2639" s="51" t="s">
        <v>8622</v>
      </c>
      <c r="N2639" s="9">
        <v>5008008</v>
      </c>
      <c r="V2639" s="66"/>
      <c r="W2639" s="66"/>
    </row>
    <row r="2640" spans="1:23" x14ac:dyDescent="0.25">
      <c r="A2640" s="9">
        <v>2639</v>
      </c>
      <c r="B2640" s="9" t="s">
        <v>84</v>
      </c>
      <c r="C2640" s="10" t="s">
        <v>6214</v>
      </c>
      <c r="D2640" s="9">
        <v>5004908</v>
      </c>
      <c r="E2640" s="10" t="s">
        <v>4102</v>
      </c>
      <c r="F2640" s="13">
        <v>3183.82</v>
      </c>
      <c r="G2640" s="13">
        <v>3523583.74</v>
      </c>
      <c r="H2640" s="13">
        <v>12437406.390000001</v>
      </c>
      <c r="I2640" s="13">
        <v>15960990.130000001</v>
      </c>
      <c r="J2640" s="5">
        <v>38961</v>
      </c>
      <c r="K2640" s="6">
        <f t="shared" si="41"/>
        <v>3906.4414414131452</v>
      </c>
      <c r="L2640" s="51">
        <v>5002</v>
      </c>
      <c r="M2640" s="51" t="s">
        <v>8622</v>
      </c>
      <c r="N2640" s="9">
        <v>5004908</v>
      </c>
      <c r="V2640" s="66"/>
      <c r="W2640" s="66"/>
    </row>
    <row r="2641" spans="1:23" x14ac:dyDescent="0.25">
      <c r="A2641" s="9">
        <v>2640</v>
      </c>
      <c r="B2641" s="9" t="s">
        <v>84</v>
      </c>
      <c r="C2641" s="10" t="s">
        <v>1364</v>
      </c>
      <c r="D2641" s="9">
        <v>5006002</v>
      </c>
      <c r="E2641" s="10" t="s">
        <v>164</v>
      </c>
      <c r="F2641" s="13">
        <v>1168.74</v>
      </c>
      <c r="G2641" s="13">
        <v>1498840.32</v>
      </c>
      <c r="H2641" s="13">
        <v>5172490.7</v>
      </c>
      <c r="I2641" s="13">
        <v>6671331.0199999996</v>
      </c>
      <c r="J2641" s="5">
        <v>38961</v>
      </c>
      <c r="K2641" s="6">
        <f t="shared" si="41"/>
        <v>4425.6983589164402</v>
      </c>
      <c r="L2641" s="51">
        <v>5002</v>
      </c>
      <c r="M2641" s="51" t="s">
        <v>8622</v>
      </c>
      <c r="N2641" s="9">
        <v>5006002</v>
      </c>
      <c r="V2641" s="66"/>
      <c r="W2641" s="66"/>
    </row>
    <row r="2642" spans="1:23" x14ac:dyDescent="0.25">
      <c r="A2642" s="9">
        <v>2641</v>
      </c>
      <c r="B2642" s="9" t="s">
        <v>84</v>
      </c>
      <c r="C2642" s="10" t="s">
        <v>1364</v>
      </c>
      <c r="D2642" s="9">
        <v>5006002</v>
      </c>
      <c r="E2642" s="10" t="s">
        <v>6217</v>
      </c>
      <c r="F2642" s="13">
        <v>1966.56</v>
      </c>
      <c r="G2642" s="13">
        <v>2914881.76</v>
      </c>
      <c r="H2642" s="13">
        <v>7940163.1200000001</v>
      </c>
      <c r="I2642" s="13">
        <v>10855044.880000001</v>
      </c>
      <c r="J2642" s="5">
        <v>38961</v>
      </c>
      <c r="K2642" s="6">
        <f t="shared" si="41"/>
        <v>4037.5900659018794</v>
      </c>
      <c r="L2642" s="51">
        <v>5002</v>
      </c>
      <c r="M2642" s="51" t="s">
        <v>8622</v>
      </c>
      <c r="N2642" s="9">
        <v>5006002</v>
      </c>
      <c r="V2642" s="66"/>
      <c r="W2642" s="66"/>
    </row>
    <row r="2643" spans="1:23" x14ac:dyDescent="0.25">
      <c r="A2643" s="9">
        <v>2642</v>
      </c>
      <c r="B2643" s="9" t="s">
        <v>84</v>
      </c>
      <c r="C2643" s="10" t="s">
        <v>6214</v>
      </c>
      <c r="D2643" s="9">
        <v>5004908</v>
      </c>
      <c r="E2643" s="10" t="s">
        <v>6219</v>
      </c>
      <c r="F2643" s="13">
        <v>3601.95</v>
      </c>
      <c r="G2643" s="13">
        <v>2398343.75</v>
      </c>
      <c r="H2643" s="13">
        <v>16261603.99</v>
      </c>
      <c r="I2643" s="13">
        <v>18659947.739999998</v>
      </c>
      <c r="J2643" s="5">
        <v>39326</v>
      </c>
      <c r="K2643" s="6">
        <f t="shared" si="41"/>
        <v>4514.6667749413518</v>
      </c>
      <c r="L2643" s="51">
        <v>5002</v>
      </c>
      <c r="M2643" s="51" t="s">
        <v>8622</v>
      </c>
      <c r="N2643" s="9">
        <v>5004908</v>
      </c>
      <c r="V2643" s="66"/>
      <c r="W2643" s="66"/>
    </row>
    <row r="2644" spans="1:23" x14ac:dyDescent="0.25">
      <c r="A2644" s="9">
        <v>2643</v>
      </c>
      <c r="B2644" s="9" t="s">
        <v>84</v>
      </c>
      <c r="C2644" s="10" t="s">
        <v>1004</v>
      </c>
      <c r="D2644" s="9">
        <v>5006606</v>
      </c>
      <c r="E2644" s="10" t="s">
        <v>6221</v>
      </c>
      <c r="F2644" s="13">
        <v>500.26</v>
      </c>
      <c r="G2644" s="13">
        <v>403371.62</v>
      </c>
      <c r="H2644" s="13">
        <v>1842277.64</v>
      </c>
      <c r="I2644" s="13">
        <v>2245649.2599999998</v>
      </c>
      <c r="J2644" s="5">
        <v>39417</v>
      </c>
      <c r="K2644" s="6">
        <f t="shared" si="41"/>
        <v>3682.6403070403389</v>
      </c>
      <c r="L2644" s="51">
        <v>5004</v>
      </c>
      <c r="M2644" s="51" t="s">
        <v>8628</v>
      </c>
      <c r="N2644" s="9">
        <v>5006606</v>
      </c>
      <c r="V2644" s="66"/>
      <c r="W2644" s="66"/>
    </row>
    <row r="2645" spans="1:23" x14ac:dyDescent="0.25">
      <c r="A2645" s="9">
        <v>2644</v>
      </c>
      <c r="B2645" s="9" t="s">
        <v>84</v>
      </c>
      <c r="C2645" s="10" t="s">
        <v>6117</v>
      </c>
      <c r="D2645" s="9">
        <v>5008305</v>
      </c>
      <c r="E2645" s="10" t="s">
        <v>3076</v>
      </c>
      <c r="F2645" s="13">
        <v>1448</v>
      </c>
      <c r="G2645" s="13">
        <v>353062.16</v>
      </c>
      <c r="H2645" s="13">
        <v>5563183.8099999996</v>
      </c>
      <c r="I2645" s="13">
        <v>5916245.9699999997</v>
      </c>
      <c r="J2645" s="5">
        <v>39569</v>
      </c>
      <c r="K2645" s="6">
        <f t="shared" si="41"/>
        <v>3841.9777693370161</v>
      </c>
      <c r="L2645" s="51">
        <v>5003</v>
      </c>
      <c r="M2645" s="51" t="s">
        <v>8712</v>
      </c>
      <c r="N2645" s="9">
        <v>5008305</v>
      </c>
      <c r="V2645" s="66"/>
      <c r="W2645" s="66"/>
    </row>
    <row r="2646" spans="1:23" x14ac:dyDescent="0.25">
      <c r="A2646" s="9">
        <v>2645</v>
      </c>
      <c r="B2646" s="9" t="s">
        <v>84</v>
      </c>
      <c r="C2646" s="10" t="s">
        <v>6117</v>
      </c>
      <c r="D2646" s="9">
        <v>5008305</v>
      </c>
      <c r="E2646" s="10" t="s">
        <v>2197</v>
      </c>
      <c r="F2646" s="13">
        <v>1126.02</v>
      </c>
      <c r="G2646" s="13">
        <v>658713.75</v>
      </c>
      <c r="H2646" s="13">
        <v>4950890.62</v>
      </c>
      <c r="I2646" s="13">
        <v>5609604.3700000001</v>
      </c>
      <c r="J2646" s="5">
        <v>39845</v>
      </c>
      <c r="K2646" s="6">
        <f t="shared" si="41"/>
        <v>4396.8052254844497</v>
      </c>
      <c r="L2646" s="51">
        <v>5003</v>
      </c>
      <c r="M2646" s="51" t="s">
        <v>8712</v>
      </c>
      <c r="N2646" s="9">
        <v>5008305</v>
      </c>
      <c r="V2646" s="66"/>
      <c r="W2646" s="66"/>
    </row>
    <row r="2647" spans="1:23" x14ac:dyDescent="0.25">
      <c r="A2647" s="9">
        <v>2646</v>
      </c>
      <c r="B2647" s="9" t="s">
        <v>84</v>
      </c>
      <c r="C2647" s="10" t="s">
        <v>6171</v>
      </c>
      <c r="D2647" s="9">
        <v>5003108</v>
      </c>
      <c r="E2647" s="10" t="s">
        <v>2677</v>
      </c>
      <c r="F2647" s="13">
        <v>3633.6</v>
      </c>
      <c r="G2647" s="13">
        <v>1769940.49</v>
      </c>
      <c r="H2647" s="13">
        <v>11400153.529999999</v>
      </c>
      <c r="I2647" s="13">
        <v>13170094.02</v>
      </c>
      <c r="J2647" s="5">
        <v>39326</v>
      </c>
      <c r="K2647" s="6">
        <f t="shared" si="41"/>
        <v>3137.4266650154118</v>
      </c>
      <c r="L2647" s="51">
        <v>5002</v>
      </c>
      <c r="M2647" s="51" t="s">
        <v>8622</v>
      </c>
      <c r="N2647" s="9">
        <v>5003108</v>
      </c>
      <c r="V2647" s="66"/>
      <c r="W2647" s="66"/>
    </row>
    <row r="2648" spans="1:23" x14ac:dyDescent="0.25">
      <c r="A2648" s="9">
        <v>2647</v>
      </c>
      <c r="B2648" s="9" t="s">
        <v>882</v>
      </c>
      <c r="C2648" s="10" t="s">
        <v>6226</v>
      </c>
      <c r="D2648" s="9">
        <v>1101609</v>
      </c>
      <c r="E2648" s="10" t="s">
        <v>6227</v>
      </c>
      <c r="F2648" s="13">
        <v>2996.42</v>
      </c>
      <c r="G2648" s="13">
        <v>1304266.69</v>
      </c>
      <c r="H2648" s="13">
        <v>5690539.0199999996</v>
      </c>
      <c r="I2648" s="13">
        <v>6994805.71</v>
      </c>
      <c r="J2648" s="5">
        <v>39356</v>
      </c>
      <c r="K2648" s="6">
        <f t="shared" si="41"/>
        <v>1899.112614386501</v>
      </c>
      <c r="L2648" s="51">
        <v>1101</v>
      </c>
      <c r="M2648" s="51" t="s">
        <v>8643</v>
      </c>
      <c r="N2648" s="9">
        <v>1101609</v>
      </c>
      <c r="V2648" s="66"/>
      <c r="W2648" s="66"/>
    </row>
    <row r="2649" spans="1:23" x14ac:dyDescent="0.25">
      <c r="A2649" s="9">
        <v>2648</v>
      </c>
      <c r="B2649" s="9" t="s">
        <v>882</v>
      </c>
      <c r="C2649" s="10" t="s">
        <v>884</v>
      </c>
      <c r="D2649" s="9">
        <v>1100023</v>
      </c>
      <c r="E2649" s="10" t="s">
        <v>6229</v>
      </c>
      <c r="F2649" s="13">
        <v>889.9</v>
      </c>
      <c r="G2649" s="13">
        <v>52385.11</v>
      </c>
      <c r="H2649" s="13">
        <v>1464632.19</v>
      </c>
      <c r="I2649" s="13">
        <v>1517017.3</v>
      </c>
      <c r="J2649" s="5">
        <v>38930</v>
      </c>
      <c r="K2649" s="6">
        <f t="shared" si="41"/>
        <v>1645.8390718058208</v>
      </c>
      <c r="L2649" s="51">
        <v>1101</v>
      </c>
      <c r="M2649" s="51" t="s">
        <v>8643</v>
      </c>
      <c r="N2649" s="9">
        <v>1100023</v>
      </c>
      <c r="V2649" s="66"/>
      <c r="W2649" s="66"/>
    </row>
    <row r="2650" spans="1:23" x14ac:dyDescent="0.25">
      <c r="A2650" s="9">
        <v>2649</v>
      </c>
      <c r="B2650" s="9" t="s">
        <v>882</v>
      </c>
      <c r="C2650" s="10" t="s">
        <v>884</v>
      </c>
      <c r="D2650" s="9">
        <v>1100023</v>
      </c>
      <c r="E2650" s="10" t="s">
        <v>6231</v>
      </c>
      <c r="F2650" s="13">
        <v>523.32000000000005</v>
      </c>
      <c r="G2650" s="13">
        <v>30000</v>
      </c>
      <c r="H2650" s="13">
        <v>1500000</v>
      </c>
      <c r="I2650" s="13">
        <v>1530000</v>
      </c>
      <c r="J2650" s="5">
        <v>39753</v>
      </c>
      <c r="K2650" s="6">
        <f t="shared" si="41"/>
        <v>2866.3150653519833</v>
      </c>
      <c r="L2650" s="51">
        <v>1101</v>
      </c>
      <c r="M2650" s="51" t="s">
        <v>8643</v>
      </c>
      <c r="N2650" s="9">
        <v>1100023</v>
      </c>
      <c r="V2650" s="66"/>
      <c r="W2650" s="66"/>
    </row>
    <row r="2651" spans="1:23" x14ac:dyDescent="0.25">
      <c r="A2651" s="9">
        <v>2650</v>
      </c>
      <c r="B2651" s="9" t="s">
        <v>390</v>
      </c>
      <c r="C2651" s="10" t="s">
        <v>6233</v>
      </c>
      <c r="D2651" s="9">
        <v>2803203</v>
      </c>
      <c r="E2651" s="10" t="s">
        <v>6150</v>
      </c>
      <c r="F2651" s="13">
        <v>986.8</v>
      </c>
      <c r="G2651" s="13">
        <v>0</v>
      </c>
      <c r="H2651" s="13">
        <v>81815</v>
      </c>
      <c r="I2651" s="13">
        <v>81815</v>
      </c>
      <c r="J2651" s="5">
        <v>38991</v>
      </c>
      <c r="K2651" s="6">
        <f t="shared" si="41"/>
        <v>82.909404134576405</v>
      </c>
      <c r="L2651" s="51">
        <v>2802</v>
      </c>
      <c r="M2651" s="51" t="s">
        <v>8618</v>
      </c>
      <c r="N2651" s="9">
        <v>2803203</v>
      </c>
      <c r="V2651" s="66"/>
      <c r="W2651" s="66"/>
    </row>
    <row r="2652" spans="1:23" x14ac:dyDescent="0.25">
      <c r="A2652" s="9">
        <v>2651</v>
      </c>
      <c r="B2652" s="9" t="s">
        <v>39</v>
      </c>
      <c r="C2652" s="10" t="s">
        <v>518</v>
      </c>
      <c r="D2652" s="9">
        <v>2501609</v>
      </c>
      <c r="E2652" s="10" t="s">
        <v>6235</v>
      </c>
      <c r="F2652" s="13">
        <v>900</v>
      </c>
      <c r="G2652" s="13">
        <v>180447.9</v>
      </c>
      <c r="H2652" s="13">
        <v>202052.1</v>
      </c>
      <c r="I2652" s="13">
        <v>382500</v>
      </c>
      <c r="J2652" s="5">
        <v>39173</v>
      </c>
      <c r="K2652" s="6">
        <f t="shared" si="41"/>
        <v>224.50233333333335</v>
      </c>
      <c r="L2652" s="51">
        <v>2503</v>
      </c>
      <c r="M2652" s="51" t="s">
        <v>8621</v>
      </c>
      <c r="N2652" s="9">
        <v>2501609</v>
      </c>
      <c r="V2652" s="66"/>
      <c r="W2652" s="66"/>
    </row>
    <row r="2653" spans="1:23" x14ac:dyDescent="0.25">
      <c r="A2653" s="9">
        <v>2652</v>
      </c>
      <c r="B2653" s="9" t="s">
        <v>39</v>
      </c>
      <c r="C2653" s="10" t="s">
        <v>6238</v>
      </c>
      <c r="D2653" s="9">
        <v>2510402</v>
      </c>
      <c r="E2653" s="10" t="s">
        <v>6239</v>
      </c>
      <c r="F2653" s="13">
        <v>1100</v>
      </c>
      <c r="G2653" s="13">
        <v>259750.52</v>
      </c>
      <c r="H2653" s="13">
        <v>91985.48</v>
      </c>
      <c r="I2653" s="13">
        <v>351736</v>
      </c>
      <c r="J2653" s="5">
        <v>39965</v>
      </c>
      <c r="K2653" s="6">
        <f t="shared" si="41"/>
        <v>83.623163636363628</v>
      </c>
      <c r="L2653" s="51">
        <v>2502</v>
      </c>
      <c r="M2653" s="51" t="s">
        <v>8692</v>
      </c>
      <c r="N2653" s="9">
        <v>2510402</v>
      </c>
      <c r="V2653" s="66"/>
      <c r="W2653" s="66"/>
    </row>
    <row r="2654" spans="1:23" x14ac:dyDescent="0.25">
      <c r="A2654" s="9">
        <v>2653</v>
      </c>
      <c r="B2654" s="9" t="s">
        <v>39</v>
      </c>
      <c r="C2654" s="10" t="s">
        <v>6241</v>
      </c>
      <c r="D2654" s="9">
        <v>2512002</v>
      </c>
      <c r="E2654" s="10" t="s">
        <v>6242</v>
      </c>
      <c r="F2654" s="13">
        <v>506.56</v>
      </c>
      <c r="G2654" s="13">
        <v>62709.77</v>
      </c>
      <c r="H2654" s="13">
        <v>265138.57</v>
      </c>
      <c r="I2654" s="13">
        <v>327848.34000000003</v>
      </c>
      <c r="J2654" s="5">
        <v>39845</v>
      </c>
      <c r="K2654" s="6">
        <f t="shared" si="41"/>
        <v>523.41000078963998</v>
      </c>
      <c r="L2654" s="51">
        <v>2503</v>
      </c>
      <c r="M2654" s="51" t="s">
        <v>8621</v>
      </c>
      <c r="N2654" s="9">
        <v>2512002</v>
      </c>
      <c r="V2654" s="66"/>
      <c r="W2654" s="66"/>
    </row>
    <row r="2655" spans="1:23" x14ac:dyDescent="0.25">
      <c r="A2655" s="9">
        <v>2654</v>
      </c>
      <c r="B2655" s="9" t="s">
        <v>39</v>
      </c>
      <c r="C2655" s="10" t="s">
        <v>971</v>
      </c>
      <c r="D2655" s="9">
        <v>2512101</v>
      </c>
      <c r="E2655" s="10" t="s">
        <v>6244</v>
      </c>
      <c r="F2655" s="13">
        <v>297</v>
      </c>
      <c r="G2655" s="13">
        <v>0</v>
      </c>
      <c r="H2655" s="13">
        <v>151143.29999999999</v>
      </c>
      <c r="I2655" s="13">
        <v>151143.29999999999</v>
      </c>
      <c r="J2655" s="5">
        <v>39295</v>
      </c>
      <c r="K2655" s="6">
        <f t="shared" si="41"/>
        <v>508.9</v>
      </c>
      <c r="L2655" s="51">
        <v>2501</v>
      </c>
      <c r="M2655" s="51" t="s">
        <v>8714</v>
      </c>
      <c r="N2655" s="9">
        <v>2512101</v>
      </c>
      <c r="V2655" s="66"/>
      <c r="W2655" s="66"/>
    </row>
    <row r="2656" spans="1:23" x14ac:dyDescent="0.25">
      <c r="A2656" s="9">
        <v>2655</v>
      </c>
      <c r="B2656" s="9" t="s">
        <v>39</v>
      </c>
      <c r="C2656" s="10" t="s">
        <v>788</v>
      </c>
      <c r="D2656" s="9">
        <v>2515302</v>
      </c>
      <c r="E2656" s="10" t="s">
        <v>6246</v>
      </c>
      <c r="F2656" s="13">
        <v>523.45000000000005</v>
      </c>
      <c r="G2656" s="13">
        <v>2875.52</v>
      </c>
      <c r="H2656" s="13">
        <v>546213.06000000006</v>
      </c>
      <c r="I2656" s="13">
        <v>549088.57999999996</v>
      </c>
      <c r="J2656" s="5">
        <v>38261</v>
      </c>
      <c r="K2656" s="6">
        <f t="shared" si="41"/>
        <v>1043.4865985289903</v>
      </c>
      <c r="L2656" s="51">
        <v>2604</v>
      </c>
      <c r="M2656" s="51" t="s">
        <v>8664</v>
      </c>
      <c r="N2656" s="9">
        <v>2515302</v>
      </c>
      <c r="V2656" s="66"/>
      <c r="W2656" s="66"/>
    </row>
    <row r="2657" spans="1:23" x14ac:dyDescent="0.25">
      <c r="A2657" s="9">
        <v>2656</v>
      </c>
      <c r="B2657" s="9" t="s">
        <v>39</v>
      </c>
      <c r="C2657" s="10" t="s">
        <v>2382</v>
      </c>
      <c r="D2657" s="9">
        <v>2506905</v>
      </c>
      <c r="E2657" s="10" t="s">
        <v>6248</v>
      </c>
      <c r="F2657" s="13">
        <v>226.18</v>
      </c>
      <c r="G2657" s="13">
        <v>225149.85</v>
      </c>
      <c r="H2657" s="13">
        <v>223977.81</v>
      </c>
      <c r="I2657" s="13">
        <v>449127.66</v>
      </c>
      <c r="J2657" s="5">
        <v>39783</v>
      </c>
      <c r="K2657" s="6">
        <f t="shared" si="41"/>
        <v>990.26355115394813</v>
      </c>
      <c r="L2657" s="51">
        <v>2604</v>
      </c>
      <c r="M2657" s="51" t="s">
        <v>8664</v>
      </c>
      <c r="N2657" s="9">
        <v>2506905</v>
      </c>
      <c r="V2657" s="66"/>
      <c r="W2657" s="66"/>
    </row>
    <row r="2658" spans="1:23" x14ac:dyDescent="0.25">
      <c r="A2658" s="9">
        <v>2657</v>
      </c>
      <c r="B2658" s="9" t="s">
        <v>39</v>
      </c>
      <c r="C2658" s="10" t="s">
        <v>6250</v>
      </c>
      <c r="D2658" s="9">
        <v>2501203</v>
      </c>
      <c r="E2658" s="10" t="s">
        <v>6251</v>
      </c>
      <c r="F2658" s="13">
        <v>27.95</v>
      </c>
      <c r="G2658" s="13">
        <v>17846.59</v>
      </c>
      <c r="H2658" s="13">
        <v>9571.4500000000007</v>
      </c>
      <c r="I2658" s="13">
        <v>27418.04</v>
      </c>
      <c r="J2658" s="5">
        <v>38657</v>
      </c>
      <c r="K2658" s="6">
        <f t="shared" si="41"/>
        <v>342.44901610017894</v>
      </c>
      <c r="L2658" s="51">
        <v>2503</v>
      </c>
      <c r="M2658" s="51" t="s">
        <v>8621</v>
      </c>
      <c r="N2658" s="9">
        <v>2501203</v>
      </c>
      <c r="V2658" s="66"/>
      <c r="W2658" s="66"/>
    </row>
    <row r="2659" spans="1:23" x14ac:dyDescent="0.25">
      <c r="A2659" s="9">
        <v>2658</v>
      </c>
      <c r="B2659" s="9" t="s">
        <v>39</v>
      </c>
      <c r="C2659" s="10" t="s">
        <v>647</v>
      </c>
      <c r="D2659" s="9">
        <v>2506004</v>
      </c>
      <c r="E2659" s="10" t="s">
        <v>6253</v>
      </c>
      <c r="F2659" s="13">
        <v>201</v>
      </c>
      <c r="G2659" s="13">
        <v>145763</v>
      </c>
      <c r="H2659" s="13">
        <v>98184.67</v>
      </c>
      <c r="I2659" s="13">
        <v>243947.67</v>
      </c>
      <c r="J2659" s="5">
        <v>38322</v>
      </c>
      <c r="K2659" s="6">
        <f t="shared" si="41"/>
        <v>488.48094527363185</v>
      </c>
      <c r="L2659" s="51">
        <v>2503</v>
      </c>
      <c r="M2659" s="51" t="s">
        <v>8621</v>
      </c>
      <c r="N2659" s="9">
        <v>2506004</v>
      </c>
      <c r="V2659" s="66"/>
      <c r="W2659" s="66"/>
    </row>
    <row r="2660" spans="1:23" x14ac:dyDescent="0.25">
      <c r="A2660" s="9">
        <v>2659</v>
      </c>
      <c r="B2660" s="9" t="s">
        <v>39</v>
      </c>
      <c r="C2660" s="10" t="s">
        <v>6250</v>
      </c>
      <c r="D2660" s="9">
        <v>2501203</v>
      </c>
      <c r="E2660" s="10" t="s">
        <v>6255</v>
      </c>
      <c r="F2660" s="13">
        <v>49.5</v>
      </c>
      <c r="G2660" s="13">
        <v>25097.200000000001</v>
      </c>
      <c r="H2660" s="13">
        <v>16829.3</v>
      </c>
      <c r="I2660" s="13">
        <v>41926.5</v>
      </c>
      <c r="J2660" s="5">
        <v>38504</v>
      </c>
      <c r="K2660" s="6">
        <f t="shared" si="41"/>
        <v>339.98585858585858</v>
      </c>
      <c r="L2660" s="51">
        <v>2503</v>
      </c>
      <c r="M2660" s="51" t="s">
        <v>8621</v>
      </c>
      <c r="N2660" s="9">
        <v>2501203</v>
      </c>
      <c r="V2660" s="66"/>
      <c r="W2660" s="66"/>
    </row>
    <row r="2661" spans="1:23" x14ac:dyDescent="0.25">
      <c r="A2661" s="9">
        <v>2660</v>
      </c>
      <c r="B2661" s="9" t="s">
        <v>39</v>
      </c>
      <c r="C2661" s="10" t="s">
        <v>6250</v>
      </c>
      <c r="D2661" s="9">
        <v>2501203</v>
      </c>
      <c r="E2661" s="10" t="s">
        <v>6257</v>
      </c>
      <c r="F2661" s="13">
        <v>141</v>
      </c>
      <c r="G2661" s="13">
        <v>19154.77</v>
      </c>
      <c r="H2661" s="13">
        <v>36297.839999999997</v>
      </c>
      <c r="I2661" s="13">
        <v>55452.61</v>
      </c>
      <c r="J2661" s="5">
        <v>38412</v>
      </c>
      <c r="K2661" s="6">
        <f t="shared" si="41"/>
        <v>257.43148936170212</v>
      </c>
      <c r="L2661" s="51">
        <v>2503</v>
      </c>
      <c r="M2661" s="51" t="s">
        <v>8621</v>
      </c>
      <c r="N2661" s="9">
        <v>2501203</v>
      </c>
      <c r="V2661" s="66"/>
      <c r="W2661" s="66"/>
    </row>
    <row r="2662" spans="1:23" x14ac:dyDescent="0.25">
      <c r="A2662" s="9">
        <v>2661</v>
      </c>
      <c r="B2662" s="9" t="s">
        <v>39</v>
      </c>
      <c r="C2662" s="10" t="s">
        <v>6259</v>
      </c>
      <c r="D2662" s="9">
        <v>2514206</v>
      </c>
      <c r="E2662" s="10" t="s">
        <v>6260</v>
      </c>
      <c r="F2662" s="13">
        <v>756.6</v>
      </c>
      <c r="G2662" s="13">
        <v>33973.72</v>
      </c>
      <c r="H2662" s="13">
        <v>224949.93</v>
      </c>
      <c r="I2662" s="13">
        <v>258923.65</v>
      </c>
      <c r="J2662" s="5">
        <v>38412</v>
      </c>
      <c r="K2662" s="6">
        <f t="shared" si="41"/>
        <v>297.316851704996</v>
      </c>
      <c r="L2662" s="51">
        <v>2501</v>
      </c>
      <c r="M2662" s="51" t="s">
        <v>8714</v>
      </c>
      <c r="N2662" s="9">
        <v>2514206</v>
      </c>
      <c r="V2662" s="66"/>
      <c r="W2662" s="66"/>
    </row>
    <row r="2663" spans="1:23" x14ac:dyDescent="0.25">
      <c r="A2663" s="9">
        <v>2662</v>
      </c>
      <c r="B2663" s="9" t="s">
        <v>243</v>
      </c>
      <c r="C2663" s="10" t="s">
        <v>6265</v>
      </c>
      <c r="D2663" s="9">
        <v>2931202</v>
      </c>
      <c r="E2663" s="10" t="s">
        <v>6266</v>
      </c>
      <c r="F2663" s="13">
        <v>1363.86</v>
      </c>
      <c r="G2663" s="13">
        <v>194493.2</v>
      </c>
      <c r="H2663" s="13">
        <v>577238.29</v>
      </c>
      <c r="I2663" s="13">
        <v>771731.49</v>
      </c>
      <c r="J2663" s="5">
        <v>40299</v>
      </c>
      <c r="K2663" s="6">
        <f t="shared" si="41"/>
        <v>423.23866819174992</v>
      </c>
      <c r="L2663" s="51">
        <v>2907</v>
      </c>
      <c r="M2663" s="51" t="s">
        <v>8630</v>
      </c>
      <c r="N2663" s="9">
        <v>2931202</v>
      </c>
      <c r="V2663" s="66"/>
      <c r="W2663" s="66"/>
    </row>
    <row r="2664" spans="1:23" x14ac:dyDescent="0.25">
      <c r="A2664" s="9">
        <v>2663</v>
      </c>
      <c r="B2664" s="9" t="s">
        <v>39</v>
      </c>
      <c r="C2664" s="10" t="s">
        <v>971</v>
      </c>
      <c r="D2664" s="9">
        <v>2512101</v>
      </c>
      <c r="E2664" s="10" t="s">
        <v>6268</v>
      </c>
      <c r="F2664" s="13">
        <v>297</v>
      </c>
      <c r="G2664" s="13">
        <v>0</v>
      </c>
      <c r="H2664" s="13">
        <v>119723.67</v>
      </c>
      <c r="I2664" s="13">
        <v>119723.67</v>
      </c>
      <c r="J2664" s="5">
        <v>38200</v>
      </c>
      <c r="K2664" s="6">
        <f t="shared" si="41"/>
        <v>403.11</v>
      </c>
      <c r="L2664" s="51">
        <v>2501</v>
      </c>
      <c r="M2664" s="51" t="s">
        <v>8714</v>
      </c>
      <c r="N2664" s="9">
        <v>2512101</v>
      </c>
      <c r="V2664" s="66"/>
      <c r="W2664" s="66"/>
    </row>
    <row r="2665" spans="1:23" x14ac:dyDescent="0.25">
      <c r="A2665" s="9">
        <v>2664</v>
      </c>
      <c r="B2665" s="9" t="s">
        <v>39</v>
      </c>
      <c r="C2665" s="10" t="s">
        <v>971</v>
      </c>
      <c r="D2665" s="9">
        <v>2512101</v>
      </c>
      <c r="E2665" s="10" t="s">
        <v>6270</v>
      </c>
      <c r="F2665" s="13">
        <v>297</v>
      </c>
      <c r="G2665" s="13">
        <v>12870.95</v>
      </c>
      <c r="H2665" s="13">
        <v>133404.51999999999</v>
      </c>
      <c r="I2665" s="13">
        <v>146275.47</v>
      </c>
      <c r="J2665" s="5">
        <v>38200</v>
      </c>
      <c r="K2665" s="6">
        <f t="shared" si="41"/>
        <v>449.17346801346798</v>
      </c>
      <c r="L2665" s="51">
        <v>2501</v>
      </c>
      <c r="M2665" s="51" t="s">
        <v>8714</v>
      </c>
      <c r="N2665" s="9">
        <v>2512101</v>
      </c>
      <c r="V2665" s="66"/>
      <c r="W2665" s="66"/>
    </row>
    <row r="2666" spans="1:23" x14ac:dyDescent="0.25">
      <c r="A2666" s="9">
        <v>2665</v>
      </c>
      <c r="B2666" s="9" t="s">
        <v>39</v>
      </c>
      <c r="C2666" s="10" t="s">
        <v>6272</v>
      </c>
      <c r="D2666" s="9">
        <v>2511608</v>
      </c>
      <c r="E2666" s="10" t="s">
        <v>4966</v>
      </c>
      <c r="F2666" s="13">
        <v>310.18</v>
      </c>
      <c r="G2666" s="13">
        <v>30756.91</v>
      </c>
      <c r="H2666" s="13">
        <v>208448.33</v>
      </c>
      <c r="I2666" s="13">
        <v>239205.24</v>
      </c>
      <c r="J2666" s="5">
        <v>38443</v>
      </c>
      <c r="K2666" s="6">
        <f t="shared" si="41"/>
        <v>672.02376039718865</v>
      </c>
      <c r="L2666" s="51">
        <v>2503</v>
      </c>
      <c r="M2666" s="51" t="s">
        <v>8621</v>
      </c>
      <c r="N2666" s="9">
        <v>2511608</v>
      </c>
      <c r="V2666" s="66"/>
      <c r="W2666" s="66"/>
    </row>
    <row r="2667" spans="1:23" x14ac:dyDescent="0.25">
      <c r="A2667" s="9">
        <v>2666</v>
      </c>
      <c r="B2667" s="9" t="s">
        <v>39</v>
      </c>
      <c r="C2667" s="10" t="s">
        <v>2022</v>
      </c>
      <c r="D2667" s="9">
        <v>2504009</v>
      </c>
      <c r="E2667" s="10" t="s">
        <v>6274</v>
      </c>
      <c r="F2667" s="13">
        <v>1210.1600000000001</v>
      </c>
      <c r="G2667" s="13">
        <v>347940.88</v>
      </c>
      <c r="H2667" s="13">
        <v>492946.13</v>
      </c>
      <c r="I2667" s="13">
        <v>840887.01</v>
      </c>
      <c r="J2667" s="5">
        <v>39539</v>
      </c>
      <c r="K2667" s="6">
        <f t="shared" si="41"/>
        <v>407.33963277583126</v>
      </c>
      <c r="L2667" s="51">
        <v>2503</v>
      </c>
      <c r="M2667" s="51" t="s">
        <v>8621</v>
      </c>
      <c r="N2667" s="9">
        <v>2504009</v>
      </c>
      <c r="V2667" s="66"/>
      <c r="W2667" s="66"/>
    </row>
    <row r="2668" spans="1:23" x14ac:dyDescent="0.25">
      <c r="A2668" s="9">
        <v>2667</v>
      </c>
      <c r="B2668" s="9" t="s">
        <v>39</v>
      </c>
      <c r="C2668" s="10" t="s">
        <v>6276</v>
      </c>
      <c r="D2668" s="9">
        <v>2504207</v>
      </c>
      <c r="E2668" s="10" t="s">
        <v>6277</v>
      </c>
      <c r="F2668" s="13">
        <v>2259.09</v>
      </c>
      <c r="G2668" s="13">
        <v>324144.77</v>
      </c>
      <c r="H2668" s="13">
        <v>513977.02</v>
      </c>
      <c r="I2668" s="13">
        <v>838121.79</v>
      </c>
      <c r="J2668" s="5">
        <v>38961</v>
      </c>
      <c r="K2668" s="6">
        <f t="shared" si="41"/>
        <v>227.51507022739244</v>
      </c>
      <c r="L2668" s="51">
        <v>2502</v>
      </c>
      <c r="M2668" s="51" t="s">
        <v>8692</v>
      </c>
      <c r="N2668" s="9">
        <v>2504207</v>
      </c>
      <c r="V2668" s="66"/>
      <c r="W2668" s="66"/>
    </row>
    <row r="2669" spans="1:23" x14ac:dyDescent="0.25">
      <c r="A2669" s="9">
        <v>2668</v>
      </c>
      <c r="B2669" s="9" t="s">
        <v>39</v>
      </c>
      <c r="C2669" s="10" t="s">
        <v>6280</v>
      </c>
      <c r="D2669" s="9">
        <v>2514404</v>
      </c>
      <c r="E2669" s="10" t="s">
        <v>6281</v>
      </c>
      <c r="F2669" s="13">
        <v>1891.7</v>
      </c>
      <c r="G2669" s="13">
        <v>265050.09999999998</v>
      </c>
      <c r="H2669" s="13">
        <v>308778.17</v>
      </c>
      <c r="I2669" s="13">
        <v>573828.27</v>
      </c>
      <c r="J2669" s="5">
        <v>39022</v>
      </c>
      <c r="K2669" s="6">
        <f t="shared" si="41"/>
        <v>163.22787439868901</v>
      </c>
      <c r="L2669" s="51">
        <v>2502</v>
      </c>
      <c r="M2669" s="51" t="s">
        <v>8692</v>
      </c>
      <c r="N2669" s="9">
        <v>2514404</v>
      </c>
      <c r="V2669" s="66"/>
      <c r="W2669" s="66"/>
    </row>
    <row r="2670" spans="1:23" x14ac:dyDescent="0.25">
      <c r="A2670" s="9">
        <v>2669</v>
      </c>
      <c r="B2670" s="9" t="s">
        <v>39</v>
      </c>
      <c r="C2670" s="10" t="s">
        <v>6283</v>
      </c>
      <c r="D2670" s="9">
        <v>2512788</v>
      </c>
      <c r="E2670" s="10" t="s">
        <v>717</v>
      </c>
      <c r="F2670" s="13">
        <v>289.39999999999998</v>
      </c>
      <c r="G2670" s="13">
        <v>46306.400000000001</v>
      </c>
      <c r="H2670" s="13">
        <v>94295.46</v>
      </c>
      <c r="I2670" s="13">
        <v>140601.85999999999</v>
      </c>
      <c r="J2670" s="5">
        <v>39630</v>
      </c>
      <c r="K2670" s="6">
        <f t="shared" si="41"/>
        <v>325.83089149965451</v>
      </c>
      <c r="L2670" s="51">
        <v>2503</v>
      </c>
      <c r="M2670" s="51" t="s">
        <v>8621</v>
      </c>
      <c r="N2670" s="9">
        <v>2512788</v>
      </c>
      <c r="V2670" s="66"/>
      <c r="W2670" s="66"/>
    </row>
    <row r="2671" spans="1:23" x14ac:dyDescent="0.25">
      <c r="A2671" s="9">
        <v>2670</v>
      </c>
      <c r="B2671" s="9" t="s">
        <v>39</v>
      </c>
      <c r="C2671" s="10" t="s">
        <v>6285</v>
      </c>
      <c r="D2671" s="9">
        <v>2504157</v>
      </c>
      <c r="E2671" s="10" t="s">
        <v>6286</v>
      </c>
      <c r="F2671" s="13">
        <v>360.04</v>
      </c>
      <c r="G2671" s="13">
        <v>86706.89</v>
      </c>
      <c r="H2671" s="13">
        <v>49545.279999999999</v>
      </c>
      <c r="I2671" s="13">
        <v>136252.17000000001</v>
      </c>
      <c r="J2671" s="5">
        <v>40148</v>
      </c>
      <c r="K2671" s="6">
        <f t="shared" si="41"/>
        <v>137.61048772358626</v>
      </c>
      <c r="L2671" s="51">
        <v>2503</v>
      </c>
      <c r="M2671" s="51" t="s">
        <v>8621</v>
      </c>
      <c r="N2671" s="9">
        <v>2504157</v>
      </c>
      <c r="V2671" s="66"/>
      <c r="W2671" s="66"/>
    </row>
    <row r="2672" spans="1:23" x14ac:dyDescent="0.25">
      <c r="A2672" s="9">
        <v>2671</v>
      </c>
      <c r="B2672" s="9" t="s">
        <v>39</v>
      </c>
      <c r="C2672" s="10" t="s">
        <v>2382</v>
      </c>
      <c r="D2672" s="9">
        <v>2506905</v>
      </c>
      <c r="E2672" s="10" t="s">
        <v>6288</v>
      </c>
      <c r="F2672" s="13">
        <v>672.54</v>
      </c>
      <c r="G2672" s="13">
        <v>560066.5</v>
      </c>
      <c r="H2672" s="13">
        <v>844614.7</v>
      </c>
      <c r="I2672" s="13">
        <v>1404681.2</v>
      </c>
      <c r="J2672" s="5">
        <v>39995</v>
      </c>
      <c r="K2672" s="6">
        <f t="shared" si="41"/>
        <v>1255.857941535076</v>
      </c>
      <c r="L2672" s="51">
        <v>2604</v>
      </c>
      <c r="M2672" s="51" t="s">
        <v>8664</v>
      </c>
      <c r="N2672" s="9">
        <v>2506905</v>
      </c>
      <c r="V2672" s="66"/>
      <c r="W2672" s="66"/>
    </row>
    <row r="2673" spans="1:23" x14ac:dyDescent="0.25">
      <c r="A2673" s="9">
        <v>2672</v>
      </c>
      <c r="B2673" s="9" t="s">
        <v>39</v>
      </c>
      <c r="C2673" s="10" t="s">
        <v>6290</v>
      </c>
      <c r="D2673" s="9">
        <v>2511509</v>
      </c>
      <c r="E2673" s="10" t="s">
        <v>6291</v>
      </c>
      <c r="F2673" s="13">
        <v>781.45</v>
      </c>
      <c r="G2673" s="13">
        <v>124557.51</v>
      </c>
      <c r="H2673" s="13">
        <v>816524.69</v>
      </c>
      <c r="I2673" s="13">
        <v>941082.2</v>
      </c>
      <c r="J2673" s="5">
        <v>38565</v>
      </c>
      <c r="K2673" s="6">
        <f t="shared" si="41"/>
        <v>1044.8841128671058</v>
      </c>
      <c r="L2673" s="51">
        <v>2604</v>
      </c>
      <c r="M2673" s="51" t="s">
        <v>8664</v>
      </c>
      <c r="N2673" s="9">
        <v>2511509</v>
      </c>
      <c r="V2673" s="66"/>
      <c r="W2673" s="66"/>
    </row>
    <row r="2674" spans="1:23" x14ac:dyDescent="0.25">
      <c r="A2674" s="9">
        <v>2673</v>
      </c>
      <c r="B2674" s="9" t="s">
        <v>39</v>
      </c>
      <c r="C2674" s="10" t="s">
        <v>971</v>
      </c>
      <c r="D2674" s="9">
        <v>2512101</v>
      </c>
      <c r="E2674" s="10" t="s">
        <v>4053</v>
      </c>
      <c r="F2674" s="13">
        <v>297.8</v>
      </c>
      <c r="G2674" s="13">
        <v>64459.61</v>
      </c>
      <c r="H2674" s="13">
        <v>52221.32</v>
      </c>
      <c r="I2674" s="13">
        <v>116680.93</v>
      </c>
      <c r="J2674" s="5">
        <v>38626</v>
      </c>
      <c r="K2674" s="6">
        <f t="shared" si="41"/>
        <v>175.35701813297516</v>
      </c>
      <c r="L2674" s="51">
        <v>2501</v>
      </c>
      <c r="M2674" s="51" t="s">
        <v>8714</v>
      </c>
      <c r="N2674" s="9">
        <v>2512101</v>
      </c>
      <c r="V2674" s="66"/>
      <c r="W2674" s="66"/>
    </row>
    <row r="2675" spans="1:23" x14ac:dyDescent="0.25">
      <c r="A2675" s="9">
        <v>2674</v>
      </c>
      <c r="B2675" s="9" t="s">
        <v>39</v>
      </c>
      <c r="C2675" s="10" t="s">
        <v>5728</v>
      </c>
      <c r="D2675" s="9">
        <v>2505600</v>
      </c>
      <c r="E2675" s="10" t="s">
        <v>6294</v>
      </c>
      <c r="F2675" s="13">
        <v>1568.66</v>
      </c>
      <c r="G2675" s="13">
        <v>99678.96</v>
      </c>
      <c r="H2675" s="13">
        <v>316065.31</v>
      </c>
      <c r="I2675" s="13">
        <v>415744.27</v>
      </c>
      <c r="J2675" s="5">
        <v>39753</v>
      </c>
      <c r="K2675" s="6">
        <f t="shared" si="41"/>
        <v>201.48745426032409</v>
      </c>
      <c r="L2675" s="51">
        <v>2502</v>
      </c>
      <c r="M2675" s="51" t="s">
        <v>8692</v>
      </c>
      <c r="N2675" s="9">
        <v>2505600</v>
      </c>
      <c r="V2675" s="66"/>
      <c r="W2675" s="66"/>
    </row>
    <row r="2676" spans="1:23" x14ac:dyDescent="0.25">
      <c r="A2676" s="9">
        <v>2675</v>
      </c>
      <c r="B2676" s="9" t="s">
        <v>39</v>
      </c>
      <c r="C2676" s="10" t="s">
        <v>42</v>
      </c>
      <c r="D2676" s="9">
        <v>2500577</v>
      </c>
      <c r="E2676" s="10" t="s">
        <v>6296</v>
      </c>
      <c r="F2676" s="13">
        <v>1435.83</v>
      </c>
      <c r="G2676" s="13">
        <v>167133.81</v>
      </c>
      <c r="H2676" s="13">
        <v>90816.07</v>
      </c>
      <c r="I2676" s="13">
        <v>257949.88</v>
      </c>
      <c r="J2676" s="5">
        <v>38292</v>
      </c>
      <c r="K2676" s="6">
        <f t="shared" si="41"/>
        <v>63.249876378122764</v>
      </c>
      <c r="L2676" s="51">
        <v>2503</v>
      </c>
      <c r="M2676" s="51" t="s">
        <v>8621</v>
      </c>
      <c r="N2676" s="9">
        <v>2500577</v>
      </c>
      <c r="V2676" s="66"/>
      <c r="W2676" s="66"/>
    </row>
    <row r="2677" spans="1:23" x14ac:dyDescent="0.25">
      <c r="A2677" s="9">
        <v>2676</v>
      </c>
      <c r="B2677" s="9" t="s">
        <v>39</v>
      </c>
      <c r="C2677" s="10" t="s">
        <v>6298</v>
      </c>
      <c r="D2677" s="9">
        <v>2501500</v>
      </c>
      <c r="E2677" s="10" t="s">
        <v>6299</v>
      </c>
      <c r="F2677" s="13">
        <v>381.24</v>
      </c>
      <c r="G2677" s="13">
        <v>56525.7</v>
      </c>
      <c r="H2677" s="13">
        <v>241317.5</v>
      </c>
      <c r="I2677" s="13">
        <v>297843.20000000001</v>
      </c>
      <c r="J2677" s="5">
        <v>38078</v>
      </c>
      <c r="K2677" s="6">
        <f t="shared" si="41"/>
        <v>632.98053719441816</v>
      </c>
      <c r="L2677" s="51">
        <v>2503</v>
      </c>
      <c r="M2677" s="51" t="s">
        <v>8621</v>
      </c>
      <c r="N2677" s="9">
        <v>2501500</v>
      </c>
      <c r="V2677" s="66"/>
      <c r="W2677" s="66"/>
    </row>
    <row r="2678" spans="1:23" x14ac:dyDescent="0.25">
      <c r="A2678" s="9">
        <v>2677</v>
      </c>
      <c r="B2678" s="9" t="s">
        <v>39</v>
      </c>
      <c r="C2678" s="10" t="s">
        <v>2573</v>
      </c>
      <c r="D2678" s="9">
        <v>2514909</v>
      </c>
      <c r="E2678" s="10" t="s">
        <v>3916</v>
      </c>
      <c r="F2678" s="13">
        <v>1656.64</v>
      </c>
      <c r="G2678" s="13">
        <v>456643.75</v>
      </c>
      <c r="H2678" s="13">
        <v>389062.8</v>
      </c>
      <c r="I2678" s="13">
        <v>845706.55</v>
      </c>
      <c r="J2678" s="5">
        <v>40269</v>
      </c>
      <c r="K2678" s="6">
        <f t="shared" si="41"/>
        <v>234.85054085377629</v>
      </c>
      <c r="L2678" s="51">
        <v>2502</v>
      </c>
      <c r="M2678" s="51" t="s">
        <v>8692</v>
      </c>
      <c r="N2678" s="9">
        <v>2514909</v>
      </c>
      <c r="V2678" s="66"/>
      <c r="W2678" s="66"/>
    </row>
    <row r="2679" spans="1:23" x14ac:dyDescent="0.25">
      <c r="A2679" s="9">
        <v>2678</v>
      </c>
      <c r="B2679" s="9" t="s">
        <v>39</v>
      </c>
      <c r="C2679" s="10" t="s">
        <v>6302</v>
      </c>
      <c r="D2679" s="9">
        <v>2505279</v>
      </c>
      <c r="E2679" s="10" t="s">
        <v>2286</v>
      </c>
      <c r="F2679" s="13">
        <v>883.5</v>
      </c>
      <c r="G2679" s="13">
        <v>209834.76</v>
      </c>
      <c r="H2679" s="13">
        <v>1312593.1299999999</v>
      </c>
      <c r="I2679" s="13">
        <v>1522427.89</v>
      </c>
      <c r="J2679" s="5">
        <v>39569</v>
      </c>
      <c r="K2679" s="6">
        <f t="shared" si="41"/>
        <v>1485.6741709111486</v>
      </c>
      <c r="L2679" s="51">
        <v>2604</v>
      </c>
      <c r="M2679" s="51" t="s">
        <v>8664</v>
      </c>
      <c r="N2679" s="9">
        <v>2505279</v>
      </c>
      <c r="V2679" s="66"/>
      <c r="W2679" s="66"/>
    </row>
    <row r="2680" spans="1:23" x14ac:dyDescent="0.25">
      <c r="A2680" s="9">
        <v>2679</v>
      </c>
      <c r="B2680" s="9" t="s">
        <v>39</v>
      </c>
      <c r="C2680" s="10" t="s">
        <v>42</v>
      </c>
      <c r="D2680" s="9">
        <v>2500577</v>
      </c>
      <c r="E2680" s="10" t="s">
        <v>6304</v>
      </c>
      <c r="F2680" s="13">
        <v>2047.97</v>
      </c>
      <c r="G2680" s="13">
        <v>317978.12</v>
      </c>
      <c r="H2680" s="13">
        <v>408391.96</v>
      </c>
      <c r="I2680" s="13">
        <v>726370.08</v>
      </c>
      <c r="J2680" s="5">
        <v>39539</v>
      </c>
      <c r="K2680" s="6">
        <f t="shared" si="41"/>
        <v>199.413057808464</v>
      </c>
      <c r="L2680" s="51">
        <v>2503</v>
      </c>
      <c r="M2680" s="51" t="s">
        <v>8621</v>
      </c>
      <c r="N2680" s="9">
        <v>2500577</v>
      </c>
      <c r="V2680" s="66"/>
      <c r="W2680" s="66"/>
    </row>
    <row r="2681" spans="1:23" x14ac:dyDescent="0.25">
      <c r="A2681" s="9">
        <v>2680</v>
      </c>
      <c r="B2681" s="9" t="s">
        <v>39</v>
      </c>
      <c r="C2681" s="10" t="s">
        <v>2511</v>
      </c>
      <c r="D2681" s="9">
        <v>2507309</v>
      </c>
      <c r="E2681" s="10" t="s">
        <v>6306</v>
      </c>
      <c r="F2681" s="13">
        <v>391.95</v>
      </c>
      <c r="G2681" s="13">
        <v>3098.62</v>
      </c>
      <c r="H2681" s="13">
        <v>398727.9</v>
      </c>
      <c r="I2681" s="13">
        <v>401826.52</v>
      </c>
      <c r="J2681" s="5">
        <v>38322</v>
      </c>
      <c r="K2681" s="6">
        <f t="shared" si="41"/>
        <v>1017.292766934558</v>
      </c>
      <c r="L2681" s="51">
        <v>2604</v>
      </c>
      <c r="M2681" s="51" t="s">
        <v>8664</v>
      </c>
      <c r="N2681" s="9">
        <v>2507309</v>
      </c>
      <c r="V2681" s="66"/>
      <c r="W2681" s="66"/>
    </row>
    <row r="2682" spans="1:23" x14ac:dyDescent="0.25">
      <c r="A2682" s="9">
        <v>2681</v>
      </c>
      <c r="B2682" s="9" t="s">
        <v>39</v>
      </c>
      <c r="C2682" s="10" t="s">
        <v>6308</v>
      </c>
      <c r="D2682" s="9">
        <v>2508802</v>
      </c>
      <c r="E2682" s="10" t="s">
        <v>6309</v>
      </c>
      <c r="F2682" s="13">
        <v>724.8</v>
      </c>
      <c r="G2682" s="13">
        <v>101118.13</v>
      </c>
      <c r="H2682" s="13">
        <v>45262.47</v>
      </c>
      <c r="I2682" s="13">
        <v>146380.6</v>
      </c>
      <c r="J2682" s="5">
        <v>37530</v>
      </c>
      <c r="K2682" s="6">
        <f t="shared" si="41"/>
        <v>62.4482201986755</v>
      </c>
      <c r="L2682" s="51">
        <v>2502</v>
      </c>
      <c r="M2682" s="51" t="s">
        <v>8692</v>
      </c>
      <c r="N2682" s="9">
        <v>2508802</v>
      </c>
      <c r="V2682" s="66"/>
      <c r="W2682" s="66"/>
    </row>
    <row r="2683" spans="1:23" x14ac:dyDescent="0.25">
      <c r="A2683" s="9">
        <v>2682</v>
      </c>
      <c r="B2683" s="9" t="s">
        <v>39</v>
      </c>
      <c r="C2683" s="10" t="s">
        <v>6312</v>
      </c>
      <c r="D2683" s="9">
        <v>2506707</v>
      </c>
      <c r="E2683" s="10" t="s">
        <v>6313</v>
      </c>
      <c r="F2683" s="13">
        <v>610</v>
      </c>
      <c r="G2683" s="13">
        <v>154349.07999999999</v>
      </c>
      <c r="H2683" s="13">
        <v>41791.699999999997</v>
      </c>
      <c r="I2683" s="13">
        <v>196140.78</v>
      </c>
      <c r="J2683" s="5">
        <v>39203</v>
      </c>
      <c r="K2683" s="6">
        <f t="shared" si="41"/>
        <v>68.510983606557375</v>
      </c>
      <c r="L2683" s="51">
        <v>2502</v>
      </c>
      <c r="M2683" s="51" t="s">
        <v>8692</v>
      </c>
      <c r="N2683" s="9">
        <v>2506707</v>
      </c>
      <c r="V2683" s="66"/>
      <c r="W2683" s="66"/>
    </row>
    <row r="2684" spans="1:23" x14ac:dyDescent="0.25">
      <c r="A2684" s="9">
        <v>2683</v>
      </c>
      <c r="B2684" s="9" t="s">
        <v>39</v>
      </c>
      <c r="C2684" s="10" t="s">
        <v>6315</v>
      </c>
      <c r="D2684" s="9">
        <v>2501708</v>
      </c>
      <c r="E2684" s="10" t="s">
        <v>6316</v>
      </c>
      <c r="F2684" s="13">
        <v>1465.05</v>
      </c>
      <c r="G2684" s="13">
        <v>182673.44</v>
      </c>
      <c r="H2684" s="13">
        <v>123653.42</v>
      </c>
      <c r="I2684" s="13">
        <v>306326.86</v>
      </c>
      <c r="J2684" s="5">
        <v>39114</v>
      </c>
      <c r="K2684" s="6">
        <f t="shared" si="41"/>
        <v>84.402184225794343</v>
      </c>
      <c r="L2684" s="51">
        <v>2503</v>
      </c>
      <c r="M2684" s="51" t="s">
        <v>8621</v>
      </c>
      <c r="N2684" s="9">
        <v>2501708</v>
      </c>
      <c r="V2684" s="66"/>
      <c r="W2684" s="66"/>
    </row>
    <row r="2685" spans="1:23" x14ac:dyDescent="0.25">
      <c r="A2685" s="9">
        <v>2684</v>
      </c>
      <c r="B2685" s="9" t="s">
        <v>39</v>
      </c>
      <c r="C2685" s="10" t="s">
        <v>6318</v>
      </c>
      <c r="D2685" s="9">
        <v>2500775</v>
      </c>
      <c r="E2685" s="10" t="s">
        <v>6319</v>
      </c>
      <c r="F2685" s="13">
        <v>635.97</v>
      </c>
      <c r="G2685" s="13">
        <v>239860.68</v>
      </c>
      <c r="H2685" s="13">
        <v>86072.61</v>
      </c>
      <c r="I2685" s="13">
        <v>325933.28999999998</v>
      </c>
      <c r="J2685" s="5">
        <v>38930</v>
      </c>
      <c r="K2685" s="6">
        <f t="shared" si="41"/>
        <v>135.34067644700221</v>
      </c>
      <c r="L2685" s="51">
        <v>2501</v>
      </c>
      <c r="M2685" s="51" t="s">
        <v>8714</v>
      </c>
      <c r="N2685" s="9">
        <v>2500775</v>
      </c>
      <c r="V2685" s="66"/>
      <c r="W2685" s="66"/>
    </row>
    <row r="2686" spans="1:23" x14ac:dyDescent="0.25">
      <c r="A2686" s="9">
        <v>2685</v>
      </c>
      <c r="B2686" s="9" t="s">
        <v>39</v>
      </c>
      <c r="C2686" s="10" t="s">
        <v>6318</v>
      </c>
      <c r="D2686" s="9">
        <v>2500775</v>
      </c>
      <c r="E2686" s="10" t="s">
        <v>6321</v>
      </c>
      <c r="F2686" s="13">
        <v>1016.82</v>
      </c>
      <c r="G2686" s="13">
        <v>290048.53999999998</v>
      </c>
      <c r="H2686" s="13">
        <v>167519.6</v>
      </c>
      <c r="I2686" s="13">
        <v>457568.14</v>
      </c>
      <c r="J2686" s="5">
        <v>38534</v>
      </c>
      <c r="K2686" s="6">
        <f t="shared" si="41"/>
        <v>164.74852972994236</v>
      </c>
      <c r="L2686" s="51">
        <v>2501</v>
      </c>
      <c r="M2686" s="51" t="s">
        <v>8714</v>
      </c>
      <c r="N2686" s="9">
        <v>2500775</v>
      </c>
      <c r="V2686" s="66"/>
      <c r="W2686" s="66"/>
    </row>
    <row r="2687" spans="1:23" x14ac:dyDescent="0.25">
      <c r="A2687" s="9">
        <v>2686</v>
      </c>
      <c r="B2687" s="9" t="s">
        <v>39</v>
      </c>
      <c r="C2687" s="10" t="s">
        <v>1292</v>
      </c>
      <c r="D2687" s="9">
        <v>2503704</v>
      </c>
      <c r="E2687" s="10" t="s">
        <v>6323</v>
      </c>
      <c r="F2687" s="13">
        <v>901.43</v>
      </c>
      <c r="G2687" s="13">
        <v>58567.77</v>
      </c>
      <c r="H2687" s="13">
        <v>379626.02</v>
      </c>
      <c r="I2687" s="13">
        <v>438193.79</v>
      </c>
      <c r="J2687" s="5">
        <v>38078</v>
      </c>
      <c r="K2687" s="6">
        <f t="shared" si="41"/>
        <v>421.13754811799032</v>
      </c>
      <c r="L2687" s="51">
        <v>2501</v>
      </c>
      <c r="M2687" s="51" t="s">
        <v>8714</v>
      </c>
      <c r="N2687" s="9">
        <v>2503704</v>
      </c>
      <c r="V2687" s="66"/>
      <c r="W2687" s="66"/>
    </row>
    <row r="2688" spans="1:23" x14ac:dyDescent="0.25">
      <c r="A2688" s="9">
        <v>2687</v>
      </c>
      <c r="B2688" s="9" t="s">
        <v>39</v>
      </c>
      <c r="C2688" s="10" t="s">
        <v>6327</v>
      </c>
      <c r="D2688" s="9">
        <v>2516102</v>
      </c>
      <c r="E2688" s="10" t="s">
        <v>6328</v>
      </c>
      <c r="F2688" s="13">
        <v>1886.7</v>
      </c>
      <c r="G2688" s="13">
        <v>305240.11</v>
      </c>
      <c r="H2688" s="13">
        <v>179170.11</v>
      </c>
      <c r="I2688" s="13">
        <v>484410.22</v>
      </c>
      <c r="J2688" s="5">
        <v>37561</v>
      </c>
      <c r="K2688" s="6">
        <f t="shared" si="41"/>
        <v>94.9648115757672</v>
      </c>
      <c r="L2688" s="51">
        <v>2503</v>
      </c>
      <c r="M2688" s="51" t="s">
        <v>8621</v>
      </c>
      <c r="N2688" s="9">
        <v>2516102</v>
      </c>
      <c r="V2688" s="66"/>
      <c r="W2688" s="66"/>
    </row>
    <row r="2689" spans="1:23" x14ac:dyDescent="0.25">
      <c r="A2689" s="9">
        <v>2688</v>
      </c>
      <c r="B2689" s="9" t="s">
        <v>39</v>
      </c>
      <c r="C2689" s="10" t="s">
        <v>970</v>
      </c>
      <c r="D2689" s="9">
        <v>2516201</v>
      </c>
      <c r="E2689" s="10" t="s">
        <v>6330</v>
      </c>
      <c r="F2689" s="13">
        <v>993.66</v>
      </c>
      <c r="G2689" s="13">
        <v>116367.74</v>
      </c>
      <c r="H2689" s="13">
        <v>409975.86</v>
      </c>
      <c r="I2689" s="13">
        <v>526343.6</v>
      </c>
      <c r="J2689" s="5">
        <v>39904</v>
      </c>
      <c r="K2689" s="6">
        <f t="shared" si="41"/>
        <v>412.59169132298774</v>
      </c>
      <c r="L2689" s="51">
        <v>2501</v>
      </c>
      <c r="M2689" s="51" t="s">
        <v>8714</v>
      </c>
      <c r="N2689" s="9">
        <v>2516201</v>
      </c>
      <c r="V2689" s="66"/>
      <c r="W2689" s="66"/>
    </row>
    <row r="2690" spans="1:23" x14ac:dyDescent="0.25">
      <c r="A2690" s="9">
        <v>2689</v>
      </c>
      <c r="B2690" s="9" t="s">
        <v>39</v>
      </c>
      <c r="C2690" s="10" t="s">
        <v>72</v>
      </c>
      <c r="D2690" s="9">
        <v>2513307</v>
      </c>
      <c r="E2690" s="10" t="s">
        <v>6332</v>
      </c>
      <c r="F2690" s="13">
        <v>1030</v>
      </c>
      <c r="G2690" s="13">
        <v>339941.07</v>
      </c>
      <c r="H2690" s="13">
        <v>407262.13</v>
      </c>
      <c r="I2690" s="13">
        <v>747203.2</v>
      </c>
      <c r="J2690" s="5">
        <v>39904</v>
      </c>
      <c r="K2690" s="6">
        <f t="shared" si="41"/>
        <v>395.40012621359222</v>
      </c>
      <c r="L2690" s="51">
        <v>2501</v>
      </c>
      <c r="M2690" s="51" t="s">
        <v>8714</v>
      </c>
      <c r="N2690" s="9">
        <v>2513307</v>
      </c>
      <c r="V2690" s="66"/>
      <c r="W2690" s="66"/>
    </row>
    <row r="2691" spans="1:23" x14ac:dyDescent="0.25">
      <c r="A2691" s="9">
        <v>2690</v>
      </c>
      <c r="B2691" s="9" t="s">
        <v>39</v>
      </c>
      <c r="C2691" s="10" t="s">
        <v>6334</v>
      </c>
      <c r="D2691" s="9">
        <v>2513802</v>
      </c>
      <c r="E2691" s="10" t="s">
        <v>6335</v>
      </c>
      <c r="F2691" s="13">
        <v>2189.0100000000002</v>
      </c>
      <c r="G2691" s="13">
        <v>349548.57</v>
      </c>
      <c r="H2691" s="13">
        <v>299237.42</v>
      </c>
      <c r="I2691" s="13">
        <v>648785.99</v>
      </c>
      <c r="J2691" s="5">
        <v>40057</v>
      </c>
      <c r="K2691" s="6">
        <f t="shared" ref="K2691:K2754" si="42">H2691/F2691</f>
        <v>136.69988716360362</v>
      </c>
      <c r="L2691" s="51">
        <v>2502</v>
      </c>
      <c r="M2691" s="51" t="s">
        <v>8692</v>
      </c>
      <c r="N2691" s="9">
        <v>2513802</v>
      </c>
      <c r="V2691" s="66"/>
      <c r="W2691" s="66"/>
    </row>
    <row r="2692" spans="1:23" x14ac:dyDescent="0.25">
      <c r="A2692" s="9">
        <v>2691</v>
      </c>
      <c r="B2692" s="9" t="s">
        <v>39</v>
      </c>
      <c r="C2692" s="10" t="s">
        <v>6238</v>
      </c>
      <c r="D2692" s="9">
        <v>2510402</v>
      </c>
      <c r="E2692" s="10" t="s">
        <v>6337</v>
      </c>
      <c r="F2692" s="13">
        <v>909.62</v>
      </c>
      <c r="G2692" s="13">
        <v>117301.2</v>
      </c>
      <c r="H2692" s="13">
        <v>231343.85</v>
      </c>
      <c r="I2692" s="13">
        <v>348645.05</v>
      </c>
      <c r="J2692" s="5">
        <v>38565</v>
      </c>
      <c r="K2692" s="6">
        <f t="shared" si="42"/>
        <v>254.33021481497769</v>
      </c>
      <c r="L2692" s="51">
        <v>2502</v>
      </c>
      <c r="M2692" s="51" t="s">
        <v>8692</v>
      </c>
      <c r="N2692" s="9">
        <v>2510402</v>
      </c>
      <c r="V2692" s="66"/>
      <c r="W2692" s="66"/>
    </row>
    <row r="2693" spans="1:23" x14ac:dyDescent="0.25">
      <c r="A2693" s="9">
        <v>2692</v>
      </c>
      <c r="B2693" s="9" t="s">
        <v>39</v>
      </c>
      <c r="C2693" s="10" t="s">
        <v>6339</v>
      </c>
      <c r="D2693" s="9">
        <v>2513000</v>
      </c>
      <c r="E2693" s="10" t="s">
        <v>6340</v>
      </c>
      <c r="F2693" s="13">
        <v>1357.51</v>
      </c>
      <c r="G2693" s="13">
        <v>876753.11</v>
      </c>
      <c r="H2693" s="13">
        <v>375107.16</v>
      </c>
      <c r="I2693" s="13">
        <v>1251860.27</v>
      </c>
      <c r="J2693" s="5">
        <v>39965</v>
      </c>
      <c r="K2693" s="6">
        <f t="shared" si="42"/>
        <v>276.31999764274292</v>
      </c>
      <c r="L2693" s="51">
        <v>2502</v>
      </c>
      <c r="M2693" s="51" t="s">
        <v>8692</v>
      </c>
      <c r="N2693" s="9">
        <v>2513000</v>
      </c>
      <c r="V2693" s="66"/>
      <c r="W2693" s="66"/>
    </row>
    <row r="2694" spans="1:23" x14ac:dyDescent="0.25">
      <c r="A2694" s="9">
        <v>2693</v>
      </c>
      <c r="B2694" s="9" t="s">
        <v>39</v>
      </c>
      <c r="C2694" s="10" t="s">
        <v>6342</v>
      </c>
      <c r="D2694" s="9">
        <v>2506103</v>
      </c>
      <c r="E2694" s="10" t="s">
        <v>6343</v>
      </c>
      <c r="F2694" s="13">
        <v>871.95</v>
      </c>
      <c r="G2694" s="13">
        <v>161304.95999999999</v>
      </c>
      <c r="H2694" s="13">
        <v>266376.61</v>
      </c>
      <c r="I2694" s="13">
        <v>427681.57</v>
      </c>
      <c r="J2694" s="5">
        <v>38292</v>
      </c>
      <c r="K2694" s="6">
        <f t="shared" si="42"/>
        <v>305.49528069270025</v>
      </c>
      <c r="L2694" s="51">
        <v>2503</v>
      </c>
      <c r="M2694" s="51" t="s">
        <v>8621</v>
      </c>
      <c r="N2694" s="9">
        <v>2506103</v>
      </c>
      <c r="V2694" s="66"/>
      <c r="W2694" s="66"/>
    </row>
    <row r="2695" spans="1:23" x14ac:dyDescent="0.25">
      <c r="A2695" s="9">
        <v>2694</v>
      </c>
      <c r="B2695" s="9" t="s">
        <v>39</v>
      </c>
      <c r="C2695" s="10" t="s">
        <v>6345</v>
      </c>
      <c r="D2695" s="9">
        <v>2502508</v>
      </c>
      <c r="E2695" s="10" t="s">
        <v>6346</v>
      </c>
      <c r="F2695" s="13">
        <v>933.02</v>
      </c>
      <c r="G2695" s="13">
        <v>231867.3</v>
      </c>
      <c r="H2695" s="13">
        <v>196325.29</v>
      </c>
      <c r="I2695" s="13">
        <v>428192.59</v>
      </c>
      <c r="J2695" s="5">
        <v>39845</v>
      </c>
      <c r="K2695" s="6">
        <f t="shared" si="42"/>
        <v>210.41916571992027</v>
      </c>
      <c r="L2695" s="51">
        <v>2503</v>
      </c>
      <c r="M2695" s="51" t="s">
        <v>8621</v>
      </c>
      <c r="N2695" s="9">
        <v>2502508</v>
      </c>
      <c r="V2695" s="66"/>
      <c r="W2695" s="66"/>
    </row>
    <row r="2696" spans="1:23" x14ac:dyDescent="0.25">
      <c r="A2696" s="9">
        <v>2695</v>
      </c>
      <c r="B2696" s="9" t="s">
        <v>39</v>
      </c>
      <c r="C2696" s="10" t="s">
        <v>971</v>
      </c>
      <c r="D2696" s="9">
        <v>2512101</v>
      </c>
      <c r="E2696" s="10" t="s">
        <v>6348</v>
      </c>
      <c r="F2696" s="13">
        <v>1200</v>
      </c>
      <c r="G2696" s="13">
        <v>172535.03</v>
      </c>
      <c r="H2696" s="13">
        <v>163092.97</v>
      </c>
      <c r="I2696" s="13">
        <v>335628</v>
      </c>
      <c r="J2696" s="5">
        <v>37561</v>
      </c>
      <c r="K2696" s="6">
        <f t="shared" si="42"/>
        <v>135.91080833333334</v>
      </c>
      <c r="L2696" s="51">
        <v>2501</v>
      </c>
      <c r="M2696" s="51" t="s">
        <v>8714</v>
      </c>
      <c r="N2696" s="9">
        <v>2512101</v>
      </c>
      <c r="V2696" s="66"/>
      <c r="W2696" s="66"/>
    </row>
    <row r="2697" spans="1:23" x14ac:dyDescent="0.25">
      <c r="A2697" s="9">
        <v>2696</v>
      </c>
      <c r="B2697" s="9" t="s">
        <v>39</v>
      </c>
      <c r="C2697" s="10" t="s">
        <v>6315</v>
      </c>
      <c r="D2697" s="9">
        <v>2501708</v>
      </c>
      <c r="E2697" s="10" t="s">
        <v>6350</v>
      </c>
      <c r="F2697" s="13">
        <v>1116</v>
      </c>
      <c r="G2697" s="13">
        <v>419999.15</v>
      </c>
      <c r="H2697" s="13">
        <v>52758.07</v>
      </c>
      <c r="I2697" s="13">
        <v>472757.22</v>
      </c>
      <c r="J2697" s="5">
        <v>38687</v>
      </c>
      <c r="K2697" s="6">
        <f t="shared" si="42"/>
        <v>47.274256272401431</v>
      </c>
      <c r="L2697" s="51">
        <v>2503</v>
      </c>
      <c r="M2697" s="51" t="s">
        <v>8621</v>
      </c>
      <c r="N2697" s="9">
        <v>2501708</v>
      </c>
      <c r="V2697" s="66"/>
      <c r="W2697" s="66"/>
    </row>
    <row r="2698" spans="1:23" x14ac:dyDescent="0.25">
      <c r="A2698" s="9">
        <v>2697</v>
      </c>
      <c r="B2698" s="9" t="s">
        <v>39</v>
      </c>
      <c r="C2698" s="10" t="s">
        <v>6352</v>
      </c>
      <c r="D2698" s="9">
        <v>2509396</v>
      </c>
      <c r="E2698" s="10" t="s">
        <v>6353</v>
      </c>
      <c r="F2698" s="13">
        <v>288.45</v>
      </c>
      <c r="G2698" s="13">
        <v>93698.48</v>
      </c>
      <c r="H2698" s="13">
        <v>11644.89</v>
      </c>
      <c r="I2698" s="13">
        <v>105343.37</v>
      </c>
      <c r="J2698" s="5">
        <v>37712</v>
      </c>
      <c r="K2698" s="6">
        <f t="shared" si="42"/>
        <v>40.370566822672906</v>
      </c>
      <c r="L2698" s="51">
        <v>2502</v>
      </c>
      <c r="M2698" s="51" t="s">
        <v>8692</v>
      </c>
      <c r="N2698" s="9">
        <v>2509396</v>
      </c>
      <c r="V2698" s="66"/>
      <c r="W2698" s="66"/>
    </row>
    <row r="2699" spans="1:23" x14ac:dyDescent="0.25">
      <c r="A2699" s="9">
        <v>2698</v>
      </c>
      <c r="B2699" s="9" t="s">
        <v>39</v>
      </c>
      <c r="C2699" s="10" t="s">
        <v>6355</v>
      </c>
      <c r="D2699" s="9">
        <v>2510907</v>
      </c>
      <c r="E2699" s="10" t="s">
        <v>4366</v>
      </c>
      <c r="F2699" s="13">
        <v>1159.79</v>
      </c>
      <c r="G2699" s="13">
        <v>311882.2</v>
      </c>
      <c r="H2699" s="13">
        <v>209371.66</v>
      </c>
      <c r="I2699" s="13">
        <v>521253.86</v>
      </c>
      <c r="J2699" s="5">
        <v>37561</v>
      </c>
      <c r="K2699" s="6">
        <f t="shared" si="42"/>
        <v>180.52549168383933</v>
      </c>
      <c r="L2699" s="51">
        <v>2501</v>
      </c>
      <c r="M2699" s="51" t="s">
        <v>8714</v>
      </c>
      <c r="N2699" s="9">
        <v>2510907</v>
      </c>
      <c r="V2699" s="66"/>
      <c r="W2699" s="66"/>
    </row>
    <row r="2700" spans="1:23" x14ac:dyDescent="0.25">
      <c r="A2700" s="9">
        <v>2699</v>
      </c>
      <c r="B2700" s="9" t="s">
        <v>39</v>
      </c>
      <c r="C2700" s="10" t="s">
        <v>6280</v>
      </c>
      <c r="D2700" s="9">
        <v>2514404</v>
      </c>
      <c r="E2700" s="10" t="s">
        <v>6359</v>
      </c>
      <c r="F2700" s="13">
        <v>2100.92</v>
      </c>
      <c r="G2700" s="13">
        <v>206228.25</v>
      </c>
      <c r="H2700" s="13">
        <v>185298.54</v>
      </c>
      <c r="I2700" s="13">
        <v>391526.79</v>
      </c>
      <c r="J2700" s="5">
        <v>37500</v>
      </c>
      <c r="K2700" s="6">
        <f t="shared" si="42"/>
        <v>88.198760543000205</v>
      </c>
      <c r="L2700" s="51">
        <v>2502</v>
      </c>
      <c r="M2700" s="51" t="s">
        <v>8692</v>
      </c>
      <c r="N2700" s="9">
        <v>2514404</v>
      </c>
      <c r="V2700" s="66"/>
      <c r="W2700" s="66"/>
    </row>
    <row r="2701" spans="1:23" x14ac:dyDescent="0.25">
      <c r="A2701" s="9">
        <v>2700</v>
      </c>
      <c r="B2701" s="9" t="s">
        <v>39</v>
      </c>
      <c r="C2701" s="10" t="s">
        <v>1292</v>
      </c>
      <c r="D2701" s="9">
        <v>2503704</v>
      </c>
      <c r="E2701" s="10" t="s">
        <v>6363</v>
      </c>
      <c r="F2701" s="13">
        <v>376.99</v>
      </c>
      <c r="G2701" s="13">
        <v>101573.97</v>
      </c>
      <c r="H2701" s="13">
        <v>58647.16</v>
      </c>
      <c r="I2701" s="13">
        <v>160221.13</v>
      </c>
      <c r="J2701" s="5">
        <v>38961</v>
      </c>
      <c r="K2701" s="6">
        <f t="shared" si="42"/>
        <v>155.56688506326429</v>
      </c>
      <c r="L2701" s="51">
        <v>2501</v>
      </c>
      <c r="M2701" s="51" t="s">
        <v>8714</v>
      </c>
      <c r="N2701" s="9">
        <v>2503704</v>
      </c>
      <c r="V2701" s="66"/>
      <c r="W2701" s="66"/>
    </row>
    <row r="2702" spans="1:23" x14ac:dyDescent="0.25">
      <c r="A2702" s="9">
        <v>2701</v>
      </c>
      <c r="B2702" s="9" t="s">
        <v>39</v>
      </c>
      <c r="C2702" s="10" t="s">
        <v>6280</v>
      </c>
      <c r="D2702" s="9">
        <v>2514404</v>
      </c>
      <c r="E2702" s="10" t="s">
        <v>6365</v>
      </c>
      <c r="F2702" s="13">
        <v>1300</v>
      </c>
      <c r="G2702" s="13">
        <v>242094.06</v>
      </c>
      <c r="H2702" s="13">
        <v>62560.94</v>
      </c>
      <c r="I2702" s="13">
        <v>304655</v>
      </c>
      <c r="J2702" s="5">
        <v>37712</v>
      </c>
      <c r="K2702" s="6">
        <f t="shared" si="42"/>
        <v>48.123800000000003</v>
      </c>
      <c r="L2702" s="51">
        <v>2502</v>
      </c>
      <c r="M2702" s="51" t="s">
        <v>8692</v>
      </c>
      <c r="N2702" s="9">
        <v>2514404</v>
      </c>
      <c r="V2702" s="66"/>
      <c r="W2702" s="66"/>
    </row>
    <row r="2703" spans="1:23" x14ac:dyDescent="0.25">
      <c r="A2703" s="9">
        <v>2702</v>
      </c>
      <c r="B2703" s="9" t="s">
        <v>39</v>
      </c>
      <c r="C2703" s="10" t="s">
        <v>6367</v>
      </c>
      <c r="D2703" s="9">
        <v>2508406</v>
      </c>
      <c r="E2703" s="10" t="s">
        <v>6368</v>
      </c>
      <c r="F2703" s="13">
        <v>1007.37</v>
      </c>
      <c r="G2703" s="13">
        <v>251439.09</v>
      </c>
      <c r="H2703" s="13">
        <v>239321.17</v>
      </c>
      <c r="I2703" s="13">
        <v>490760.26</v>
      </c>
      <c r="J2703" s="5">
        <v>39873</v>
      </c>
      <c r="K2703" s="6">
        <f t="shared" si="42"/>
        <v>237.57027705808196</v>
      </c>
      <c r="L2703" s="51">
        <v>2501</v>
      </c>
      <c r="M2703" s="51" t="s">
        <v>8714</v>
      </c>
      <c r="N2703" s="9">
        <v>2508406</v>
      </c>
      <c r="V2703" s="66"/>
      <c r="W2703" s="66"/>
    </row>
    <row r="2704" spans="1:23" x14ac:dyDescent="0.25">
      <c r="A2704" s="9">
        <v>2703</v>
      </c>
      <c r="B2704" s="9" t="s">
        <v>39</v>
      </c>
      <c r="C2704" s="10" t="s">
        <v>6262</v>
      </c>
      <c r="D2704" s="9">
        <v>2513703</v>
      </c>
      <c r="E2704" s="10" t="s">
        <v>6370</v>
      </c>
      <c r="F2704" s="13">
        <v>120.06</v>
      </c>
      <c r="G2704" s="13">
        <v>164533.15</v>
      </c>
      <c r="H2704" s="13">
        <v>202378.74</v>
      </c>
      <c r="I2704" s="13">
        <v>366911.89</v>
      </c>
      <c r="J2704" s="5">
        <v>39965</v>
      </c>
      <c r="K2704" s="6">
        <f t="shared" si="42"/>
        <v>1685.6466766616691</v>
      </c>
      <c r="L2704" s="51">
        <v>2604</v>
      </c>
      <c r="M2704" s="51" t="s">
        <v>8664</v>
      </c>
      <c r="N2704" s="9">
        <v>2513703</v>
      </c>
      <c r="V2704" s="66"/>
      <c r="W2704" s="66"/>
    </row>
    <row r="2705" spans="1:23" x14ac:dyDescent="0.25">
      <c r="A2705" s="9">
        <v>2704</v>
      </c>
      <c r="B2705" s="9" t="s">
        <v>39</v>
      </c>
      <c r="C2705" s="10" t="s">
        <v>970</v>
      </c>
      <c r="D2705" s="9">
        <v>2516201</v>
      </c>
      <c r="E2705" s="10" t="s">
        <v>6372</v>
      </c>
      <c r="F2705" s="13">
        <v>853.99</v>
      </c>
      <c r="G2705" s="13">
        <v>99063.84</v>
      </c>
      <c r="H2705" s="13">
        <v>160233.9</v>
      </c>
      <c r="I2705" s="13">
        <v>259297.74</v>
      </c>
      <c r="J2705" s="5">
        <v>39873</v>
      </c>
      <c r="K2705" s="6">
        <f t="shared" si="42"/>
        <v>187.6297146336608</v>
      </c>
      <c r="L2705" s="51">
        <v>2501</v>
      </c>
      <c r="M2705" s="51" t="s">
        <v>8714</v>
      </c>
      <c r="N2705" s="9">
        <v>2516201</v>
      </c>
      <c r="V2705" s="66"/>
      <c r="W2705" s="66"/>
    </row>
    <row r="2706" spans="1:23" x14ac:dyDescent="0.25">
      <c r="A2706" s="9">
        <v>2705</v>
      </c>
      <c r="B2706" s="9" t="s">
        <v>39</v>
      </c>
      <c r="C2706" s="10" t="s">
        <v>971</v>
      </c>
      <c r="D2706" s="9">
        <v>2512101</v>
      </c>
      <c r="E2706" s="10" t="s">
        <v>6374</v>
      </c>
      <c r="F2706" s="13">
        <v>4978.9799999999996</v>
      </c>
      <c r="G2706" s="13">
        <v>139971.13</v>
      </c>
      <c r="H2706" s="13">
        <v>1051001.1000000001</v>
      </c>
      <c r="I2706" s="13">
        <v>1190972.23</v>
      </c>
      <c r="J2706" s="5">
        <v>39387</v>
      </c>
      <c r="K2706" s="6">
        <f t="shared" si="42"/>
        <v>211.08763240663754</v>
      </c>
      <c r="L2706" s="51">
        <v>2501</v>
      </c>
      <c r="M2706" s="51" t="s">
        <v>8714</v>
      </c>
      <c r="N2706" s="9">
        <v>2512101</v>
      </c>
      <c r="V2706" s="66"/>
      <c r="W2706" s="66"/>
    </row>
    <row r="2707" spans="1:23" x14ac:dyDescent="0.25">
      <c r="A2707" s="9">
        <v>2706</v>
      </c>
      <c r="B2707" s="9" t="s">
        <v>39</v>
      </c>
      <c r="C2707" s="10" t="s">
        <v>6279</v>
      </c>
      <c r="D2707" s="9">
        <v>2510808</v>
      </c>
      <c r="E2707" s="10" t="s">
        <v>6376</v>
      </c>
      <c r="F2707" s="13">
        <v>2239.6</v>
      </c>
      <c r="G2707" s="13">
        <v>442057.98</v>
      </c>
      <c r="H2707" s="13">
        <v>59186.89</v>
      </c>
      <c r="I2707" s="13">
        <v>501244.87</v>
      </c>
      <c r="J2707" s="5">
        <v>37681</v>
      </c>
      <c r="K2707" s="6">
        <f t="shared" si="42"/>
        <v>26.427437935345598</v>
      </c>
      <c r="L2707" s="51">
        <v>2502</v>
      </c>
      <c r="M2707" s="51" t="s">
        <v>8692</v>
      </c>
      <c r="N2707" s="9">
        <v>2510808</v>
      </c>
      <c r="V2707" s="66"/>
      <c r="W2707" s="66"/>
    </row>
    <row r="2708" spans="1:23" x14ac:dyDescent="0.25">
      <c r="A2708" s="9">
        <v>2707</v>
      </c>
      <c r="B2708" s="9" t="s">
        <v>39</v>
      </c>
      <c r="C2708" s="10" t="s">
        <v>6285</v>
      </c>
      <c r="D2708" s="9">
        <v>2504157</v>
      </c>
      <c r="E2708" s="10" t="s">
        <v>6378</v>
      </c>
      <c r="F2708" s="13">
        <v>333.56</v>
      </c>
      <c r="G2708" s="13">
        <v>194673.18</v>
      </c>
      <c r="H2708" s="13">
        <v>99039.92</v>
      </c>
      <c r="I2708" s="13">
        <v>293713.09999999998</v>
      </c>
      <c r="J2708" s="5">
        <v>39173</v>
      </c>
      <c r="K2708" s="6">
        <f t="shared" si="42"/>
        <v>296.91785585801654</v>
      </c>
      <c r="L2708" s="51">
        <v>2503</v>
      </c>
      <c r="M2708" s="51" t="s">
        <v>8621</v>
      </c>
      <c r="N2708" s="9">
        <v>2504157</v>
      </c>
      <c r="V2708" s="66"/>
      <c r="W2708" s="66"/>
    </row>
    <row r="2709" spans="1:23" x14ac:dyDescent="0.25">
      <c r="A2709" s="9">
        <v>2708</v>
      </c>
      <c r="B2709" s="9" t="s">
        <v>39</v>
      </c>
      <c r="C2709" s="10" t="s">
        <v>6384</v>
      </c>
      <c r="D2709" s="9">
        <v>2502151</v>
      </c>
      <c r="E2709" s="10" t="s">
        <v>6385</v>
      </c>
      <c r="F2709" s="13">
        <v>1682.98</v>
      </c>
      <c r="G2709" s="13">
        <v>144345.65</v>
      </c>
      <c r="H2709" s="13">
        <v>298277.93</v>
      </c>
      <c r="I2709" s="13">
        <v>442623.58</v>
      </c>
      <c r="J2709" s="5">
        <v>39142</v>
      </c>
      <c r="K2709" s="6">
        <f t="shared" si="42"/>
        <v>177.23201107559211</v>
      </c>
      <c r="L2709" s="51">
        <v>2503</v>
      </c>
      <c r="M2709" s="51" t="s">
        <v>8621</v>
      </c>
      <c r="N2709" s="9">
        <v>2502151</v>
      </c>
      <c r="V2709" s="66"/>
      <c r="W2709" s="66"/>
    </row>
    <row r="2710" spans="1:23" x14ac:dyDescent="0.25">
      <c r="A2710" s="9">
        <v>2709</v>
      </c>
      <c r="B2710" s="9" t="s">
        <v>39</v>
      </c>
      <c r="C2710" s="10" t="s">
        <v>2573</v>
      </c>
      <c r="D2710" s="9">
        <v>2514909</v>
      </c>
      <c r="E2710" s="10" t="s">
        <v>6387</v>
      </c>
      <c r="F2710" s="13">
        <v>968</v>
      </c>
      <c r="G2710" s="13">
        <v>154507.82999999999</v>
      </c>
      <c r="H2710" s="13">
        <v>204202.93</v>
      </c>
      <c r="I2710" s="13">
        <v>358710.76</v>
      </c>
      <c r="J2710" s="5">
        <v>39569</v>
      </c>
      <c r="K2710" s="6">
        <f t="shared" si="42"/>
        <v>210.95344008264462</v>
      </c>
      <c r="L2710" s="51">
        <v>2502</v>
      </c>
      <c r="M2710" s="51" t="s">
        <v>8692</v>
      </c>
      <c r="N2710" s="9">
        <v>2514909</v>
      </c>
      <c r="V2710" s="66"/>
      <c r="W2710" s="66"/>
    </row>
    <row r="2711" spans="1:23" x14ac:dyDescent="0.25">
      <c r="A2711" s="9">
        <v>2710</v>
      </c>
      <c r="B2711" s="9" t="s">
        <v>39</v>
      </c>
      <c r="C2711" s="10" t="s">
        <v>518</v>
      </c>
      <c r="D2711" s="9">
        <v>2501609</v>
      </c>
      <c r="E2711" s="10" t="s">
        <v>6389</v>
      </c>
      <c r="F2711" s="13">
        <v>2675.31</v>
      </c>
      <c r="G2711" s="13">
        <v>333512.27</v>
      </c>
      <c r="H2711" s="13">
        <v>512930.04</v>
      </c>
      <c r="I2711" s="13">
        <v>846442.31</v>
      </c>
      <c r="J2711" s="5">
        <v>37438</v>
      </c>
      <c r="K2711" s="6">
        <f t="shared" si="42"/>
        <v>191.72732879554144</v>
      </c>
      <c r="L2711" s="51">
        <v>2503</v>
      </c>
      <c r="M2711" s="51" t="s">
        <v>8621</v>
      </c>
      <c r="N2711" s="9">
        <v>2501609</v>
      </c>
      <c r="V2711" s="66"/>
      <c r="W2711" s="66"/>
    </row>
    <row r="2712" spans="1:23" x14ac:dyDescent="0.25">
      <c r="A2712" s="9">
        <v>2711</v>
      </c>
      <c r="B2712" s="9" t="s">
        <v>39</v>
      </c>
      <c r="C2712" s="10" t="s">
        <v>2551</v>
      </c>
      <c r="D2712" s="9">
        <v>2517100</v>
      </c>
      <c r="E2712" s="10" t="s">
        <v>6391</v>
      </c>
      <c r="F2712" s="13">
        <v>1491.2</v>
      </c>
      <c r="G2712" s="13">
        <v>241080.09</v>
      </c>
      <c r="H2712" s="13">
        <v>259023.65</v>
      </c>
      <c r="I2712" s="13">
        <v>500103.74</v>
      </c>
      <c r="J2712" s="5">
        <v>39295</v>
      </c>
      <c r="K2712" s="6">
        <f t="shared" si="42"/>
        <v>173.70148202789699</v>
      </c>
      <c r="L2712" s="51">
        <v>2502</v>
      </c>
      <c r="M2712" s="51" t="s">
        <v>8692</v>
      </c>
      <c r="N2712" s="9">
        <v>2517100</v>
      </c>
      <c r="V2712" s="66"/>
      <c r="W2712" s="66"/>
    </row>
    <row r="2713" spans="1:23" x14ac:dyDescent="0.25">
      <c r="A2713" s="9">
        <v>2712</v>
      </c>
      <c r="B2713" s="9" t="s">
        <v>39</v>
      </c>
      <c r="C2713" s="10" t="s">
        <v>1951</v>
      </c>
      <c r="D2713" s="9">
        <v>2501104</v>
      </c>
      <c r="E2713" s="10" t="s">
        <v>6393</v>
      </c>
      <c r="F2713" s="13">
        <v>398</v>
      </c>
      <c r="G2713" s="13">
        <v>107195</v>
      </c>
      <c r="H2713" s="13">
        <v>339939.76</v>
      </c>
      <c r="I2713" s="13">
        <v>447134.76</v>
      </c>
      <c r="J2713" s="5">
        <v>39722</v>
      </c>
      <c r="K2713" s="6">
        <f t="shared" si="42"/>
        <v>854.12</v>
      </c>
      <c r="L2713" s="51">
        <v>2503</v>
      </c>
      <c r="M2713" s="51" t="s">
        <v>8621</v>
      </c>
      <c r="N2713" s="9">
        <v>2501104</v>
      </c>
      <c r="V2713" s="66"/>
      <c r="W2713" s="66"/>
    </row>
    <row r="2714" spans="1:23" x14ac:dyDescent="0.25">
      <c r="A2714" s="9">
        <v>2713</v>
      </c>
      <c r="B2714" s="9" t="s">
        <v>39</v>
      </c>
      <c r="C2714" s="10" t="s">
        <v>518</v>
      </c>
      <c r="D2714" s="9">
        <v>2501609</v>
      </c>
      <c r="E2714" s="10" t="s">
        <v>6395</v>
      </c>
      <c r="F2714" s="13">
        <v>998.06</v>
      </c>
      <c r="G2714" s="13">
        <v>154173.56</v>
      </c>
      <c r="H2714" s="13">
        <v>257395.64</v>
      </c>
      <c r="I2714" s="13">
        <v>411569.2</v>
      </c>
      <c r="J2714" s="5">
        <v>39539</v>
      </c>
      <c r="K2714" s="6">
        <f t="shared" si="42"/>
        <v>257.89595815882814</v>
      </c>
      <c r="L2714" s="51">
        <v>2503</v>
      </c>
      <c r="M2714" s="51" t="s">
        <v>8621</v>
      </c>
      <c r="N2714" s="9">
        <v>2501609</v>
      </c>
      <c r="V2714" s="66"/>
      <c r="W2714" s="66"/>
    </row>
    <row r="2715" spans="1:23" x14ac:dyDescent="0.25">
      <c r="A2715" s="9">
        <v>2714</v>
      </c>
      <c r="B2715" s="9" t="s">
        <v>39</v>
      </c>
      <c r="C2715" s="10" t="s">
        <v>518</v>
      </c>
      <c r="D2715" s="9">
        <v>2501609</v>
      </c>
      <c r="E2715" s="10" t="s">
        <v>6397</v>
      </c>
      <c r="F2715" s="13">
        <v>1485.14</v>
      </c>
      <c r="G2715" s="13">
        <v>387679.11</v>
      </c>
      <c r="H2715" s="13">
        <v>488764.24</v>
      </c>
      <c r="I2715" s="13">
        <v>876443.35</v>
      </c>
      <c r="J2715" s="5">
        <v>39569</v>
      </c>
      <c r="K2715" s="6">
        <f t="shared" si="42"/>
        <v>329.10314179134622</v>
      </c>
      <c r="L2715" s="51">
        <v>2503</v>
      </c>
      <c r="M2715" s="51" t="s">
        <v>8621</v>
      </c>
      <c r="N2715" s="9">
        <v>2501609</v>
      </c>
      <c r="V2715" s="66"/>
      <c r="W2715" s="66"/>
    </row>
    <row r="2716" spans="1:23" x14ac:dyDescent="0.25">
      <c r="A2716" s="9">
        <v>2715</v>
      </c>
      <c r="B2716" s="9" t="s">
        <v>39</v>
      </c>
      <c r="C2716" s="10" t="s">
        <v>6285</v>
      </c>
      <c r="D2716" s="9">
        <v>2504157</v>
      </c>
      <c r="E2716" s="10" t="s">
        <v>4145</v>
      </c>
      <c r="F2716" s="13">
        <v>299.87</v>
      </c>
      <c r="G2716" s="13">
        <v>82030.16</v>
      </c>
      <c r="H2716" s="13">
        <v>59191.13</v>
      </c>
      <c r="I2716" s="13">
        <v>141221.29</v>
      </c>
      <c r="J2716" s="5">
        <v>39600</v>
      </c>
      <c r="K2716" s="6">
        <f t="shared" si="42"/>
        <v>197.38930203088003</v>
      </c>
      <c r="L2716" s="51">
        <v>2503</v>
      </c>
      <c r="M2716" s="51" t="s">
        <v>8621</v>
      </c>
      <c r="N2716" s="9">
        <v>2504157</v>
      </c>
      <c r="V2716" s="66"/>
      <c r="W2716" s="66"/>
    </row>
    <row r="2717" spans="1:23" x14ac:dyDescent="0.25">
      <c r="A2717" s="9">
        <v>2716</v>
      </c>
      <c r="B2717" s="9" t="s">
        <v>39</v>
      </c>
      <c r="C2717" s="10" t="s">
        <v>2328</v>
      </c>
      <c r="D2717" s="9">
        <v>2500809</v>
      </c>
      <c r="E2717" s="10" t="s">
        <v>6400</v>
      </c>
      <c r="F2717" s="13">
        <v>238.32</v>
      </c>
      <c r="G2717" s="13">
        <v>78183.67</v>
      </c>
      <c r="H2717" s="13">
        <v>261462.56</v>
      </c>
      <c r="I2717" s="13">
        <v>339646.23</v>
      </c>
      <c r="J2717" s="5">
        <v>38261</v>
      </c>
      <c r="K2717" s="6">
        <f t="shared" si="42"/>
        <v>1097.1070829137295</v>
      </c>
      <c r="L2717" s="51">
        <v>2503</v>
      </c>
      <c r="M2717" s="51" t="s">
        <v>8621</v>
      </c>
      <c r="N2717" s="9">
        <v>2500809</v>
      </c>
      <c r="V2717" s="66"/>
      <c r="W2717" s="66"/>
    </row>
    <row r="2718" spans="1:23" x14ac:dyDescent="0.25">
      <c r="A2718" s="9">
        <v>2717</v>
      </c>
      <c r="B2718" s="9" t="s">
        <v>39</v>
      </c>
      <c r="C2718" s="10" t="s">
        <v>2681</v>
      </c>
      <c r="D2718" s="9">
        <v>2516003</v>
      </c>
      <c r="E2718" s="10" t="s">
        <v>6402</v>
      </c>
      <c r="F2718" s="13">
        <v>785.17</v>
      </c>
      <c r="G2718" s="13">
        <v>176394.84</v>
      </c>
      <c r="H2718" s="13">
        <v>274040.90999999997</v>
      </c>
      <c r="I2718" s="13">
        <v>450435.75</v>
      </c>
      <c r="J2718" s="5">
        <v>38231</v>
      </c>
      <c r="K2718" s="6">
        <f t="shared" si="42"/>
        <v>349.02111644611995</v>
      </c>
      <c r="L2718" s="51">
        <v>2503</v>
      </c>
      <c r="M2718" s="51" t="s">
        <v>8621</v>
      </c>
      <c r="N2718" s="9">
        <v>2516003</v>
      </c>
      <c r="V2718" s="66"/>
      <c r="W2718" s="66"/>
    </row>
    <row r="2719" spans="1:23" x14ac:dyDescent="0.25">
      <c r="A2719" s="9">
        <v>2718</v>
      </c>
      <c r="B2719" s="9" t="s">
        <v>124</v>
      </c>
      <c r="C2719" s="10" t="s">
        <v>6404</v>
      </c>
      <c r="D2719" s="9">
        <v>2404705</v>
      </c>
      <c r="E2719" s="10" t="s">
        <v>6405</v>
      </c>
      <c r="F2719" s="13">
        <v>15695.38</v>
      </c>
      <c r="G2719" s="13">
        <v>159980.95000000001</v>
      </c>
      <c r="H2719" s="13">
        <v>7537391.1799999997</v>
      </c>
      <c r="I2719" s="13">
        <v>7697372.1299999999</v>
      </c>
      <c r="J2719" s="5">
        <v>38596</v>
      </c>
      <c r="K2719" s="6">
        <f t="shared" si="42"/>
        <v>480.22992625855505</v>
      </c>
      <c r="L2719" s="51">
        <v>2401</v>
      </c>
      <c r="M2719" s="51" t="s">
        <v>8636</v>
      </c>
      <c r="N2719" s="9">
        <v>2404705</v>
      </c>
      <c r="V2719" s="66"/>
      <c r="W2719" s="66"/>
    </row>
    <row r="2720" spans="1:23" x14ac:dyDescent="0.25">
      <c r="A2720" s="9">
        <v>2719</v>
      </c>
      <c r="B2720" s="9" t="s">
        <v>124</v>
      </c>
      <c r="C2720" s="10" t="s">
        <v>6407</v>
      </c>
      <c r="D2720" s="9">
        <v>2408805</v>
      </c>
      <c r="E2720" s="10" t="s">
        <v>6408</v>
      </c>
      <c r="F2720" s="13">
        <v>629</v>
      </c>
      <c r="G2720" s="13">
        <v>249087.68</v>
      </c>
      <c r="H2720" s="13">
        <v>480153.44</v>
      </c>
      <c r="I2720" s="13">
        <v>729241.12</v>
      </c>
      <c r="J2720" s="5">
        <v>39995</v>
      </c>
      <c r="K2720" s="6">
        <f t="shared" si="42"/>
        <v>763.36</v>
      </c>
      <c r="L2720" s="51">
        <v>2403</v>
      </c>
      <c r="M2720" s="51" t="s">
        <v>8637</v>
      </c>
      <c r="N2720" s="9">
        <v>2408805</v>
      </c>
      <c r="V2720" s="66"/>
      <c r="W2720" s="66"/>
    </row>
    <row r="2721" spans="1:23" x14ac:dyDescent="0.25">
      <c r="A2721" s="9">
        <v>2720</v>
      </c>
      <c r="B2721" s="9" t="s">
        <v>124</v>
      </c>
      <c r="C2721" s="10" t="s">
        <v>127</v>
      </c>
      <c r="D2721" s="9">
        <v>2402303</v>
      </c>
      <c r="E2721" s="10" t="s">
        <v>6410</v>
      </c>
      <c r="F2721" s="13">
        <v>800</v>
      </c>
      <c r="G2721" s="13">
        <v>60558.879999999997</v>
      </c>
      <c r="H2721" s="13">
        <v>79080</v>
      </c>
      <c r="I2721" s="13">
        <v>139638.88</v>
      </c>
      <c r="J2721" s="5">
        <v>38808</v>
      </c>
      <c r="K2721" s="6">
        <f t="shared" si="42"/>
        <v>98.85</v>
      </c>
      <c r="L2721" s="51">
        <v>2401</v>
      </c>
      <c r="M2721" s="51" t="s">
        <v>8636</v>
      </c>
      <c r="N2721" s="9">
        <v>2402303</v>
      </c>
      <c r="V2721" s="66"/>
      <c r="W2721" s="66"/>
    </row>
    <row r="2722" spans="1:23" x14ac:dyDescent="0.25">
      <c r="A2722" s="9">
        <v>2721</v>
      </c>
      <c r="B2722" s="9" t="s">
        <v>124</v>
      </c>
      <c r="C2722" s="10" t="s">
        <v>1219</v>
      </c>
      <c r="D2722" s="9">
        <v>2404309</v>
      </c>
      <c r="E2722" s="10" t="s">
        <v>6412</v>
      </c>
      <c r="F2722" s="13">
        <v>860.56</v>
      </c>
      <c r="G2722" s="13">
        <v>2875.09</v>
      </c>
      <c r="H2722" s="13">
        <v>130468.9</v>
      </c>
      <c r="I2722" s="13">
        <v>133343.99</v>
      </c>
      <c r="J2722" s="5">
        <v>38808</v>
      </c>
      <c r="K2722" s="6">
        <f t="shared" si="42"/>
        <v>151.60930092033095</v>
      </c>
      <c r="L2722" s="51">
        <v>2401</v>
      </c>
      <c r="M2722" s="51" t="s">
        <v>8636</v>
      </c>
      <c r="N2722" s="9">
        <v>2404309</v>
      </c>
      <c r="V2722" s="66"/>
      <c r="W2722" s="66"/>
    </row>
    <row r="2723" spans="1:23" x14ac:dyDescent="0.25">
      <c r="A2723" s="9">
        <v>2722</v>
      </c>
      <c r="B2723" s="9" t="s">
        <v>124</v>
      </c>
      <c r="C2723" s="10" t="s">
        <v>1329</v>
      </c>
      <c r="D2723" s="9">
        <v>2408003</v>
      </c>
      <c r="E2723" s="10" t="s">
        <v>6414</v>
      </c>
      <c r="F2723" s="13">
        <v>1081.2</v>
      </c>
      <c r="G2723" s="13">
        <v>81821.03</v>
      </c>
      <c r="H2723" s="13">
        <v>312104.03000000003</v>
      </c>
      <c r="I2723" s="13">
        <v>393925.06</v>
      </c>
      <c r="J2723" s="5">
        <v>38777</v>
      </c>
      <c r="K2723" s="6">
        <f t="shared" si="42"/>
        <v>288.66447465778765</v>
      </c>
      <c r="L2723" s="51">
        <v>2401</v>
      </c>
      <c r="M2723" s="51" t="s">
        <v>8636</v>
      </c>
      <c r="N2723" s="9">
        <v>2408003</v>
      </c>
      <c r="V2723" s="66"/>
      <c r="W2723" s="66"/>
    </row>
    <row r="2724" spans="1:23" x14ac:dyDescent="0.25">
      <c r="A2724" s="9">
        <v>2723</v>
      </c>
      <c r="B2724" s="9" t="s">
        <v>124</v>
      </c>
      <c r="C2724" s="10" t="s">
        <v>806</v>
      </c>
      <c r="D2724" s="9">
        <v>2414407</v>
      </c>
      <c r="E2724" s="10" t="s">
        <v>6416</v>
      </c>
      <c r="F2724" s="13">
        <v>726.2</v>
      </c>
      <c r="G2724" s="13">
        <v>31282.68</v>
      </c>
      <c r="H2724" s="13">
        <v>218187.54</v>
      </c>
      <c r="I2724" s="13">
        <v>249470.22</v>
      </c>
      <c r="J2724" s="5">
        <v>38504</v>
      </c>
      <c r="K2724" s="6">
        <f t="shared" si="42"/>
        <v>300.45103277334067</v>
      </c>
      <c r="L2724" s="51">
        <v>2403</v>
      </c>
      <c r="M2724" s="51" t="s">
        <v>8637</v>
      </c>
      <c r="N2724" s="9">
        <v>2414407</v>
      </c>
      <c r="V2724" s="66"/>
      <c r="W2724" s="66"/>
    </row>
    <row r="2725" spans="1:23" x14ac:dyDescent="0.25">
      <c r="A2725" s="9">
        <v>2724</v>
      </c>
      <c r="B2725" s="9" t="s">
        <v>124</v>
      </c>
      <c r="C2725" s="10" t="s">
        <v>2527</v>
      </c>
      <c r="D2725" s="9">
        <v>2410900</v>
      </c>
      <c r="E2725" s="10" t="s">
        <v>6418</v>
      </c>
      <c r="F2725" s="13">
        <v>1050.82</v>
      </c>
      <c r="G2725" s="13">
        <v>154558.78</v>
      </c>
      <c r="H2725" s="13">
        <v>127748.58</v>
      </c>
      <c r="I2725" s="13">
        <v>282307.36</v>
      </c>
      <c r="J2725" s="5">
        <v>38626</v>
      </c>
      <c r="K2725" s="6">
        <f t="shared" si="42"/>
        <v>121.57037361298796</v>
      </c>
      <c r="L2725" s="51">
        <v>2403</v>
      </c>
      <c r="M2725" s="51" t="s">
        <v>8637</v>
      </c>
      <c r="N2725" s="9">
        <v>2410900</v>
      </c>
      <c r="V2725" s="66"/>
      <c r="W2725" s="66"/>
    </row>
    <row r="2726" spans="1:23" x14ac:dyDescent="0.25">
      <c r="A2726" s="9">
        <v>2725</v>
      </c>
      <c r="B2726" s="9" t="s">
        <v>124</v>
      </c>
      <c r="C2726" s="10" t="s">
        <v>6420</v>
      </c>
      <c r="D2726" s="9">
        <v>2410405</v>
      </c>
      <c r="E2726" s="10" t="s">
        <v>6421</v>
      </c>
      <c r="F2726" s="13">
        <v>1414.5</v>
      </c>
      <c r="G2726" s="13">
        <v>45247.12</v>
      </c>
      <c r="H2726" s="13">
        <v>527113.43000000005</v>
      </c>
      <c r="I2726" s="13">
        <v>572360.55000000005</v>
      </c>
      <c r="J2726" s="5">
        <v>38961</v>
      </c>
      <c r="K2726" s="6">
        <f t="shared" si="42"/>
        <v>372.65000353481798</v>
      </c>
      <c r="L2726" s="51">
        <v>2403</v>
      </c>
      <c r="M2726" s="51" t="s">
        <v>8637</v>
      </c>
      <c r="N2726" s="9">
        <v>2410405</v>
      </c>
      <c r="V2726" s="66"/>
      <c r="W2726" s="66"/>
    </row>
    <row r="2727" spans="1:23" x14ac:dyDescent="0.25">
      <c r="A2727" s="9">
        <v>2726</v>
      </c>
      <c r="B2727" s="9" t="s">
        <v>124</v>
      </c>
      <c r="C2727" s="10" t="s">
        <v>6424</v>
      </c>
      <c r="D2727" s="9">
        <v>2403103</v>
      </c>
      <c r="E2727" s="10" t="s">
        <v>6425</v>
      </c>
      <c r="F2727" s="13">
        <v>657.41</v>
      </c>
      <c r="G2727" s="13">
        <v>219655.52</v>
      </c>
      <c r="H2727" s="13">
        <v>146897.57</v>
      </c>
      <c r="I2727" s="13">
        <v>366553.09</v>
      </c>
      <c r="J2727" s="5">
        <v>37653</v>
      </c>
      <c r="K2727" s="6">
        <f t="shared" si="42"/>
        <v>223.44894358163097</v>
      </c>
      <c r="L2727" s="51">
        <v>2402</v>
      </c>
      <c r="M2727" s="51" t="s">
        <v>8684</v>
      </c>
      <c r="N2727" s="9">
        <v>2403103</v>
      </c>
      <c r="V2727" s="66"/>
      <c r="W2727" s="66"/>
    </row>
    <row r="2728" spans="1:23" x14ac:dyDescent="0.25">
      <c r="A2728" s="9">
        <v>2727</v>
      </c>
      <c r="B2728" s="9" t="s">
        <v>124</v>
      </c>
      <c r="C2728" s="10" t="s">
        <v>1329</v>
      </c>
      <c r="D2728" s="9">
        <v>2408003</v>
      </c>
      <c r="E2728" s="10" t="s">
        <v>6427</v>
      </c>
      <c r="F2728" s="13">
        <v>1380.46</v>
      </c>
      <c r="G2728" s="13">
        <v>87028.56</v>
      </c>
      <c r="H2728" s="13">
        <v>381655.78</v>
      </c>
      <c r="I2728" s="13">
        <v>468684.34</v>
      </c>
      <c r="J2728" s="5">
        <v>38930</v>
      </c>
      <c r="K2728" s="6">
        <f t="shared" si="42"/>
        <v>276.47000275270562</v>
      </c>
      <c r="L2728" s="51">
        <v>2401</v>
      </c>
      <c r="M2728" s="51" t="s">
        <v>8636</v>
      </c>
      <c r="N2728" s="9">
        <v>2408003</v>
      </c>
      <c r="V2728" s="66"/>
      <c r="W2728" s="66"/>
    </row>
    <row r="2729" spans="1:23" x14ac:dyDescent="0.25">
      <c r="A2729" s="9">
        <v>2728</v>
      </c>
      <c r="B2729" s="9" t="s">
        <v>124</v>
      </c>
      <c r="C2729" s="10" t="s">
        <v>1322</v>
      </c>
      <c r="D2729" s="9">
        <v>2402600</v>
      </c>
      <c r="E2729" s="10" t="s">
        <v>759</v>
      </c>
      <c r="F2729" s="13">
        <v>1735.98</v>
      </c>
      <c r="G2729" s="13">
        <v>122074.45</v>
      </c>
      <c r="H2729" s="13">
        <v>740604.21</v>
      </c>
      <c r="I2729" s="13">
        <v>862678.66</v>
      </c>
      <c r="J2729" s="5">
        <v>38108</v>
      </c>
      <c r="K2729" s="6">
        <f t="shared" si="42"/>
        <v>426.62024332077556</v>
      </c>
      <c r="L2729" s="51">
        <v>2403</v>
      </c>
      <c r="M2729" s="51" t="s">
        <v>8637</v>
      </c>
      <c r="N2729" s="9">
        <v>2402600</v>
      </c>
      <c r="V2729" s="66"/>
      <c r="W2729" s="66"/>
    </row>
    <row r="2730" spans="1:23" x14ac:dyDescent="0.25">
      <c r="A2730" s="9">
        <v>2729</v>
      </c>
      <c r="B2730" s="9" t="s">
        <v>124</v>
      </c>
      <c r="C2730" s="10" t="s">
        <v>6430</v>
      </c>
      <c r="D2730" s="9">
        <v>2410306</v>
      </c>
      <c r="E2730" s="10" t="s">
        <v>6431</v>
      </c>
      <c r="F2730" s="13">
        <v>1054.32</v>
      </c>
      <c r="G2730" s="13">
        <v>67030.240000000005</v>
      </c>
      <c r="H2730" s="13">
        <v>860274.53</v>
      </c>
      <c r="I2730" s="13">
        <v>927304.77</v>
      </c>
      <c r="J2730" s="5">
        <v>40057</v>
      </c>
      <c r="K2730" s="6">
        <f t="shared" si="42"/>
        <v>815.95201646558928</v>
      </c>
      <c r="L2730" s="51">
        <v>2403</v>
      </c>
      <c r="M2730" s="51" t="s">
        <v>8637</v>
      </c>
      <c r="N2730" s="9">
        <v>2410306</v>
      </c>
      <c r="V2730" s="66"/>
      <c r="W2730" s="66"/>
    </row>
    <row r="2731" spans="1:23" x14ac:dyDescent="0.25">
      <c r="A2731" s="9">
        <v>2730</v>
      </c>
      <c r="B2731" s="9" t="s">
        <v>124</v>
      </c>
      <c r="C2731" s="10" t="s">
        <v>1107</v>
      </c>
      <c r="D2731" s="9">
        <v>2411601</v>
      </c>
      <c r="E2731" s="10" t="s">
        <v>6433</v>
      </c>
      <c r="F2731" s="13">
        <v>2345</v>
      </c>
      <c r="G2731" s="13">
        <v>178457.62</v>
      </c>
      <c r="H2731" s="13">
        <v>1147572.6499999999</v>
      </c>
      <c r="I2731" s="13">
        <v>1326030.27</v>
      </c>
      <c r="J2731" s="5">
        <v>40269</v>
      </c>
      <c r="K2731" s="6">
        <f t="shared" si="42"/>
        <v>489.36999999999995</v>
      </c>
      <c r="L2731" s="51">
        <v>2403</v>
      </c>
      <c r="M2731" s="51" t="s">
        <v>8637</v>
      </c>
      <c r="N2731" s="9">
        <v>2411601</v>
      </c>
      <c r="V2731" s="66"/>
      <c r="W2731" s="66"/>
    </row>
    <row r="2732" spans="1:23" x14ac:dyDescent="0.25">
      <c r="A2732" s="9">
        <v>2731</v>
      </c>
      <c r="B2732" s="9" t="s">
        <v>124</v>
      </c>
      <c r="C2732" s="10" t="s">
        <v>677</v>
      </c>
      <c r="D2732" s="9">
        <v>2405801</v>
      </c>
      <c r="E2732" s="10" t="s">
        <v>6435</v>
      </c>
      <c r="F2732" s="13">
        <v>814.78</v>
      </c>
      <c r="G2732" s="13">
        <v>512365.5</v>
      </c>
      <c r="H2732" s="13">
        <v>838465.76</v>
      </c>
      <c r="I2732" s="13">
        <v>1350831.26</v>
      </c>
      <c r="J2732" s="5">
        <v>40087</v>
      </c>
      <c r="K2732" s="6">
        <f t="shared" si="42"/>
        <v>1029.0701293600728</v>
      </c>
      <c r="L2732" s="51">
        <v>2403</v>
      </c>
      <c r="M2732" s="51" t="s">
        <v>8637</v>
      </c>
      <c r="N2732" s="9">
        <v>2405801</v>
      </c>
      <c r="V2732" s="66"/>
      <c r="W2732" s="66"/>
    </row>
    <row r="2733" spans="1:23" x14ac:dyDescent="0.25">
      <c r="A2733" s="9">
        <v>2732</v>
      </c>
      <c r="B2733" s="9" t="s">
        <v>124</v>
      </c>
      <c r="C2733" s="10" t="s">
        <v>1322</v>
      </c>
      <c r="D2733" s="9">
        <v>2402600</v>
      </c>
      <c r="E2733" s="10" t="s">
        <v>6437</v>
      </c>
      <c r="F2733" s="13">
        <v>592.4</v>
      </c>
      <c r="G2733" s="13">
        <v>90217.09</v>
      </c>
      <c r="H2733" s="13">
        <v>1030002.89</v>
      </c>
      <c r="I2733" s="13">
        <v>1120219.98</v>
      </c>
      <c r="J2733" s="5">
        <v>39630</v>
      </c>
      <c r="K2733" s="6">
        <f t="shared" si="42"/>
        <v>1738.6949527346389</v>
      </c>
      <c r="L2733" s="51">
        <v>2403</v>
      </c>
      <c r="M2733" s="51" t="s">
        <v>8637</v>
      </c>
      <c r="N2733" s="9">
        <v>2402600</v>
      </c>
      <c r="V2733" s="66"/>
      <c r="W2733" s="66"/>
    </row>
    <row r="2734" spans="1:23" x14ac:dyDescent="0.25">
      <c r="A2734" s="9">
        <v>2733</v>
      </c>
      <c r="B2734" s="9" t="s">
        <v>110</v>
      </c>
      <c r="C2734" s="10" t="s">
        <v>232</v>
      </c>
      <c r="D2734" s="9">
        <v>1702109</v>
      </c>
      <c r="E2734" s="10" t="s">
        <v>6439</v>
      </c>
      <c r="F2734" s="13">
        <v>3311.9</v>
      </c>
      <c r="G2734" s="13">
        <v>55879.28</v>
      </c>
      <c r="H2734" s="13">
        <v>375238.29</v>
      </c>
      <c r="I2734" s="13">
        <v>431117.57</v>
      </c>
      <c r="J2734" s="5">
        <v>38687</v>
      </c>
      <c r="K2734" s="6">
        <f t="shared" si="42"/>
        <v>113.30000603882966</v>
      </c>
      <c r="L2734" s="51">
        <v>1701</v>
      </c>
      <c r="M2734" s="51" t="s">
        <v>8668</v>
      </c>
      <c r="N2734" s="9">
        <v>1702109</v>
      </c>
      <c r="V2734" s="66"/>
      <c r="W2734" s="66"/>
    </row>
    <row r="2735" spans="1:23" x14ac:dyDescent="0.25">
      <c r="A2735" s="9">
        <v>2734</v>
      </c>
      <c r="B2735" s="9" t="s">
        <v>124</v>
      </c>
      <c r="C2735" s="10" t="s">
        <v>228</v>
      </c>
      <c r="D2735" s="9">
        <v>2401305</v>
      </c>
      <c r="E2735" s="10" t="s">
        <v>6441</v>
      </c>
      <c r="F2735" s="13">
        <v>3069.5</v>
      </c>
      <c r="G2735" s="13">
        <v>71171.78</v>
      </c>
      <c r="H2735" s="13">
        <v>154893.01999999999</v>
      </c>
      <c r="I2735" s="13">
        <v>226064.8</v>
      </c>
      <c r="J2735" s="5">
        <v>38384</v>
      </c>
      <c r="K2735" s="6">
        <f t="shared" si="42"/>
        <v>50.461971005049676</v>
      </c>
      <c r="L2735" s="51">
        <v>2401</v>
      </c>
      <c r="M2735" s="51" t="s">
        <v>8636</v>
      </c>
      <c r="N2735" s="9">
        <v>2401305</v>
      </c>
      <c r="V2735" s="66"/>
      <c r="W2735" s="66"/>
    </row>
    <row r="2736" spans="1:23" x14ac:dyDescent="0.25">
      <c r="A2736" s="9">
        <v>2735</v>
      </c>
      <c r="B2736" s="9" t="s">
        <v>124</v>
      </c>
      <c r="C2736" s="10" t="s">
        <v>6443</v>
      </c>
      <c r="D2736" s="9">
        <v>2405306</v>
      </c>
      <c r="E2736" s="10" t="s">
        <v>6444</v>
      </c>
      <c r="F2736" s="13">
        <v>1396.81</v>
      </c>
      <c r="G2736" s="13">
        <v>64945.15</v>
      </c>
      <c r="H2736" s="13">
        <v>1184419.3700000001</v>
      </c>
      <c r="I2736" s="13">
        <v>1249364.52</v>
      </c>
      <c r="J2736" s="5">
        <v>40057</v>
      </c>
      <c r="K2736" s="6">
        <f t="shared" si="42"/>
        <v>847.9459411086691</v>
      </c>
      <c r="L2736" s="51">
        <v>2403</v>
      </c>
      <c r="M2736" s="51" t="s">
        <v>8637</v>
      </c>
      <c r="N2736" s="9">
        <v>2405306</v>
      </c>
      <c r="V2736" s="66"/>
      <c r="W2736" s="66"/>
    </row>
    <row r="2737" spans="1:23" x14ac:dyDescent="0.25">
      <c r="A2737" s="9">
        <v>2736</v>
      </c>
      <c r="B2737" s="9" t="s">
        <v>124</v>
      </c>
      <c r="C2737" s="10" t="s">
        <v>1329</v>
      </c>
      <c r="D2737" s="9">
        <v>2408003</v>
      </c>
      <c r="E2737" s="10" t="s">
        <v>6446</v>
      </c>
      <c r="F2737" s="13">
        <v>887.08</v>
      </c>
      <c r="G2737" s="13">
        <v>850290.08</v>
      </c>
      <c r="H2737" s="13">
        <v>163089.68</v>
      </c>
      <c r="I2737" s="13">
        <v>1013379.76</v>
      </c>
      <c r="J2737" s="5">
        <v>37865</v>
      </c>
      <c r="K2737" s="6">
        <f t="shared" si="42"/>
        <v>183.85002480046893</v>
      </c>
      <c r="L2737" s="51">
        <v>2401</v>
      </c>
      <c r="M2737" s="51" t="s">
        <v>8636</v>
      </c>
      <c r="N2737" s="9">
        <v>2408003</v>
      </c>
      <c r="V2737" s="66"/>
      <c r="W2737" s="66"/>
    </row>
    <row r="2738" spans="1:23" x14ac:dyDescent="0.25">
      <c r="A2738" s="9">
        <v>2737</v>
      </c>
      <c r="B2738" s="9" t="s">
        <v>124</v>
      </c>
      <c r="C2738" s="10" t="s">
        <v>1329</v>
      </c>
      <c r="D2738" s="9">
        <v>2408003</v>
      </c>
      <c r="E2738" s="10" t="s">
        <v>6448</v>
      </c>
      <c r="F2738" s="13">
        <v>212.5</v>
      </c>
      <c r="G2738" s="13">
        <v>15283.1</v>
      </c>
      <c r="H2738" s="13">
        <v>53416.13</v>
      </c>
      <c r="I2738" s="13">
        <v>68699.23</v>
      </c>
      <c r="J2738" s="5">
        <v>37865</v>
      </c>
      <c r="K2738" s="6">
        <f t="shared" si="42"/>
        <v>251.37002352941175</v>
      </c>
      <c r="L2738" s="51">
        <v>2401</v>
      </c>
      <c r="M2738" s="51" t="s">
        <v>8636</v>
      </c>
      <c r="N2738" s="9">
        <v>2408003</v>
      </c>
      <c r="V2738" s="66"/>
      <c r="W2738" s="66"/>
    </row>
    <row r="2739" spans="1:23" x14ac:dyDescent="0.25">
      <c r="A2739" s="9">
        <v>2738</v>
      </c>
      <c r="B2739" s="9" t="s">
        <v>124</v>
      </c>
      <c r="C2739" s="10" t="s">
        <v>2139</v>
      </c>
      <c r="D2739" s="9">
        <v>2401453</v>
      </c>
      <c r="E2739" s="10" t="s">
        <v>6450</v>
      </c>
      <c r="F2739" s="13">
        <v>504.44</v>
      </c>
      <c r="G2739" s="13">
        <v>25699.4</v>
      </c>
      <c r="H2739" s="13">
        <v>236067.83</v>
      </c>
      <c r="I2739" s="13">
        <v>261767.23</v>
      </c>
      <c r="J2739" s="5">
        <v>38412</v>
      </c>
      <c r="K2739" s="6">
        <f t="shared" si="42"/>
        <v>467.97999762112437</v>
      </c>
      <c r="L2739" s="51">
        <v>2401</v>
      </c>
      <c r="M2739" s="51" t="s">
        <v>8636</v>
      </c>
      <c r="N2739" s="9">
        <v>2401453</v>
      </c>
      <c r="V2739" s="66"/>
      <c r="W2739" s="66"/>
    </row>
    <row r="2740" spans="1:23" x14ac:dyDescent="0.25">
      <c r="A2740" s="9">
        <v>2739</v>
      </c>
      <c r="B2740" s="9" t="s">
        <v>124</v>
      </c>
      <c r="C2740" s="10" t="s">
        <v>6452</v>
      </c>
      <c r="D2740" s="9">
        <v>2404606</v>
      </c>
      <c r="E2740" s="10" t="s">
        <v>6453</v>
      </c>
      <c r="F2740" s="13">
        <v>985.39</v>
      </c>
      <c r="G2740" s="13">
        <v>113185.33</v>
      </c>
      <c r="H2740" s="13">
        <v>339181.09</v>
      </c>
      <c r="I2740" s="13">
        <v>452366.42</v>
      </c>
      <c r="J2740" s="5">
        <v>38292</v>
      </c>
      <c r="K2740" s="6">
        <f t="shared" si="42"/>
        <v>344.20999807182943</v>
      </c>
      <c r="L2740" s="51">
        <v>2403</v>
      </c>
      <c r="M2740" s="51" t="s">
        <v>8637</v>
      </c>
      <c r="N2740" s="9">
        <v>2404606</v>
      </c>
      <c r="V2740" s="66"/>
      <c r="W2740" s="66"/>
    </row>
    <row r="2741" spans="1:23" x14ac:dyDescent="0.25">
      <c r="A2741" s="9">
        <v>2740</v>
      </c>
      <c r="B2741" s="9" t="s">
        <v>124</v>
      </c>
      <c r="C2741" s="10" t="s">
        <v>2530</v>
      </c>
      <c r="D2741" s="9">
        <v>2412609</v>
      </c>
      <c r="E2741" s="10" t="s">
        <v>1248</v>
      </c>
      <c r="F2741" s="13">
        <v>563.88</v>
      </c>
      <c r="G2741" s="13">
        <v>27498.22</v>
      </c>
      <c r="H2741" s="13">
        <v>457312.08</v>
      </c>
      <c r="I2741" s="13">
        <v>484810.3</v>
      </c>
      <c r="J2741" s="5">
        <v>40087</v>
      </c>
      <c r="K2741" s="6">
        <f t="shared" si="42"/>
        <v>811.00957650563953</v>
      </c>
      <c r="L2741" s="51">
        <v>2403</v>
      </c>
      <c r="M2741" s="51" t="s">
        <v>8637</v>
      </c>
      <c r="N2741" s="9">
        <v>2412609</v>
      </c>
      <c r="V2741" s="66"/>
      <c r="W2741" s="66"/>
    </row>
    <row r="2742" spans="1:23" x14ac:dyDescent="0.25">
      <c r="A2742" s="9">
        <v>2741</v>
      </c>
      <c r="B2742" s="9" t="s">
        <v>124</v>
      </c>
      <c r="C2742" s="10" t="s">
        <v>677</v>
      </c>
      <c r="D2742" s="9">
        <v>2405801</v>
      </c>
      <c r="E2742" s="10" t="s">
        <v>6456</v>
      </c>
      <c r="F2742" s="13">
        <v>1163.03</v>
      </c>
      <c r="G2742" s="13">
        <v>243592.09</v>
      </c>
      <c r="H2742" s="13">
        <v>255693.18</v>
      </c>
      <c r="I2742" s="13">
        <v>499285.27</v>
      </c>
      <c r="J2742" s="5">
        <v>37316</v>
      </c>
      <c r="K2742" s="6">
        <f t="shared" si="42"/>
        <v>219.85088948694357</v>
      </c>
      <c r="L2742" s="51">
        <v>2403</v>
      </c>
      <c r="M2742" s="51" t="s">
        <v>8637</v>
      </c>
      <c r="N2742" s="9">
        <v>2405801</v>
      </c>
      <c r="V2742" s="66"/>
      <c r="W2742" s="66"/>
    </row>
    <row r="2743" spans="1:23" x14ac:dyDescent="0.25">
      <c r="A2743" s="9">
        <v>2742</v>
      </c>
      <c r="B2743" s="9" t="s">
        <v>124</v>
      </c>
      <c r="C2743" s="10" t="s">
        <v>1498</v>
      </c>
      <c r="D2743" s="9">
        <v>2401008</v>
      </c>
      <c r="E2743" s="10" t="s">
        <v>6458</v>
      </c>
      <c r="F2743" s="13">
        <v>1428.67</v>
      </c>
      <c r="G2743" s="13">
        <v>81294.05</v>
      </c>
      <c r="H2743" s="13">
        <v>226629.34</v>
      </c>
      <c r="I2743" s="13">
        <v>307923.39</v>
      </c>
      <c r="J2743" s="5">
        <v>38322</v>
      </c>
      <c r="K2743" s="6">
        <f t="shared" si="42"/>
        <v>158.62959255811347</v>
      </c>
      <c r="L2743" s="51">
        <v>2401</v>
      </c>
      <c r="M2743" s="51" t="s">
        <v>8636</v>
      </c>
      <c r="N2743" s="9">
        <v>2401008</v>
      </c>
      <c r="V2743" s="66"/>
      <c r="W2743" s="66"/>
    </row>
    <row r="2744" spans="1:23" x14ac:dyDescent="0.25">
      <c r="A2744" s="9">
        <v>2743</v>
      </c>
      <c r="B2744" s="9" t="s">
        <v>124</v>
      </c>
      <c r="C2744" s="10" t="s">
        <v>1329</v>
      </c>
      <c r="D2744" s="9">
        <v>2408003</v>
      </c>
      <c r="E2744" s="10" t="s">
        <v>1018</v>
      </c>
      <c r="F2744" s="13">
        <v>1345</v>
      </c>
      <c r="G2744" s="13">
        <v>140952.20000000001</v>
      </c>
      <c r="H2744" s="13">
        <v>294017</v>
      </c>
      <c r="I2744" s="13">
        <v>434969.2</v>
      </c>
      <c r="J2744" s="5">
        <v>37712</v>
      </c>
      <c r="K2744" s="6">
        <f t="shared" si="42"/>
        <v>218.6</v>
      </c>
      <c r="L2744" s="51">
        <v>2401</v>
      </c>
      <c r="M2744" s="51" t="s">
        <v>8636</v>
      </c>
      <c r="N2744" s="9">
        <v>2408003</v>
      </c>
      <c r="V2744" s="66"/>
      <c r="W2744" s="66"/>
    </row>
    <row r="2745" spans="1:23" x14ac:dyDescent="0.25">
      <c r="A2745" s="9">
        <v>2744</v>
      </c>
      <c r="B2745" s="9" t="s">
        <v>124</v>
      </c>
      <c r="C2745" s="10" t="s">
        <v>1329</v>
      </c>
      <c r="D2745" s="9">
        <v>2408003</v>
      </c>
      <c r="E2745" s="10" t="s">
        <v>6461</v>
      </c>
      <c r="F2745" s="13">
        <v>613.87</v>
      </c>
      <c r="G2745" s="13">
        <v>118476.63</v>
      </c>
      <c r="H2745" s="13">
        <v>191694.15</v>
      </c>
      <c r="I2745" s="13">
        <v>310170.78000000003</v>
      </c>
      <c r="J2745" s="5">
        <v>37226</v>
      </c>
      <c r="K2745" s="6">
        <f t="shared" si="42"/>
        <v>312.27157215697133</v>
      </c>
      <c r="L2745" s="51">
        <v>2401</v>
      </c>
      <c r="M2745" s="51" t="s">
        <v>8636</v>
      </c>
      <c r="N2745" s="9">
        <v>2408003</v>
      </c>
      <c r="V2745" s="66"/>
      <c r="W2745" s="66"/>
    </row>
    <row r="2746" spans="1:23" x14ac:dyDescent="0.25">
      <c r="A2746" s="9">
        <v>2745</v>
      </c>
      <c r="B2746" s="9" t="s">
        <v>124</v>
      </c>
      <c r="C2746" s="10" t="s">
        <v>127</v>
      </c>
      <c r="D2746" s="9">
        <v>2402303</v>
      </c>
      <c r="E2746" s="10" t="s">
        <v>6463</v>
      </c>
      <c r="F2746" s="13">
        <v>568.91</v>
      </c>
      <c r="G2746" s="13">
        <v>12188.48</v>
      </c>
      <c r="H2746" s="13">
        <v>70761.149999999994</v>
      </c>
      <c r="I2746" s="13">
        <v>82949.63</v>
      </c>
      <c r="J2746" s="5">
        <v>38808</v>
      </c>
      <c r="K2746" s="6">
        <f t="shared" si="42"/>
        <v>124.38021831221107</v>
      </c>
      <c r="L2746" s="51">
        <v>2401</v>
      </c>
      <c r="M2746" s="51" t="s">
        <v>8636</v>
      </c>
      <c r="N2746" s="9">
        <v>2402303</v>
      </c>
      <c r="V2746" s="66"/>
      <c r="W2746" s="66"/>
    </row>
    <row r="2747" spans="1:23" x14ac:dyDescent="0.25">
      <c r="A2747" s="9">
        <v>2746</v>
      </c>
      <c r="B2747" s="9" t="s">
        <v>124</v>
      </c>
      <c r="C2747" s="10" t="s">
        <v>1329</v>
      </c>
      <c r="D2747" s="9">
        <v>2408003</v>
      </c>
      <c r="E2747" s="10" t="s">
        <v>6465</v>
      </c>
      <c r="F2747" s="13">
        <v>19701.060000000001</v>
      </c>
      <c r="G2747" s="13">
        <v>5079585.79</v>
      </c>
      <c r="H2747" s="13">
        <v>3829491.69</v>
      </c>
      <c r="I2747" s="13">
        <v>8909077.4800000004</v>
      </c>
      <c r="J2747" s="5">
        <v>37865</v>
      </c>
      <c r="K2747" s="6">
        <f t="shared" si="42"/>
        <v>194.3799820923341</v>
      </c>
      <c r="L2747" s="51">
        <v>2401</v>
      </c>
      <c r="M2747" s="51" t="s">
        <v>8636</v>
      </c>
      <c r="N2747" s="9">
        <v>2408003</v>
      </c>
      <c r="V2747" s="66"/>
      <c r="W2747" s="66"/>
    </row>
    <row r="2748" spans="1:23" x14ac:dyDescent="0.25">
      <c r="A2748" s="9">
        <v>2747</v>
      </c>
      <c r="B2748" s="9" t="s">
        <v>390</v>
      </c>
      <c r="C2748" s="10" t="s">
        <v>6467</v>
      </c>
      <c r="D2748" s="9">
        <v>2800506</v>
      </c>
      <c r="E2748" s="10" t="s">
        <v>6468</v>
      </c>
      <c r="F2748" s="13">
        <v>3410.39</v>
      </c>
      <c r="G2748" s="13">
        <v>14487.64</v>
      </c>
      <c r="H2748" s="13">
        <v>613120.71</v>
      </c>
      <c r="I2748" s="13">
        <v>627608.35</v>
      </c>
      <c r="J2748" s="5">
        <v>38991</v>
      </c>
      <c r="K2748" s="6">
        <f t="shared" si="42"/>
        <v>179.78023334574638</v>
      </c>
      <c r="L2748" s="51">
        <v>2802</v>
      </c>
      <c r="M2748" s="51" t="s">
        <v>8618</v>
      </c>
      <c r="N2748" s="9">
        <v>2800506</v>
      </c>
      <c r="V2748" s="66"/>
      <c r="W2748" s="66"/>
    </row>
    <row r="2749" spans="1:23" x14ac:dyDescent="0.25">
      <c r="A2749" s="9">
        <v>2748</v>
      </c>
      <c r="B2749" s="9" t="s">
        <v>124</v>
      </c>
      <c r="C2749" s="10" t="s">
        <v>1575</v>
      </c>
      <c r="D2749" s="9">
        <v>2402501</v>
      </c>
      <c r="E2749" s="10" t="s">
        <v>6470</v>
      </c>
      <c r="F2749" s="13">
        <v>374.76</v>
      </c>
      <c r="G2749" s="13">
        <v>25307.87</v>
      </c>
      <c r="H2749" s="13">
        <v>615319.37</v>
      </c>
      <c r="I2749" s="13">
        <v>640627.24</v>
      </c>
      <c r="J2749" s="5">
        <v>39600</v>
      </c>
      <c r="K2749" s="6">
        <f t="shared" si="42"/>
        <v>1641.9024709147188</v>
      </c>
      <c r="L2749" s="51">
        <v>2401</v>
      </c>
      <c r="M2749" s="51" t="s">
        <v>8636</v>
      </c>
      <c r="N2749" s="9">
        <v>2402501</v>
      </c>
      <c r="V2749" s="66"/>
      <c r="W2749" s="66"/>
    </row>
    <row r="2750" spans="1:23" x14ac:dyDescent="0.25">
      <c r="A2750" s="9">
        <v>2749</v>
      </c>
      <c r="B2750" s="9" t="s">
        <v>124</v>
      </c>
      <c r="C2750" s="10" t="s">
        <v>1575</v>
      </c>
      <c r="D2750" s="9">
        <v>2402501</v>
      </c>
      <c r="E2750" s="10" t="s">
        <v>6472</v>
      </c>
      <c r="F2750" s="13">
        <v>942.25</v>
      </c>
      <c r="G2750" s="13">
        <v>50276.21</v>
      </c>
      <c r="H2750" s="13">
        <v>1506810.43</v>
      </c>
      <c r="I2750" s="13">
        <v>1557086.64</v>
      </c>
      <c r="J2750" s="5">
        <v>39600</v>
      </c>
      <c r="K2750" s="6">
        <f t="shared" si="42"/>
        <v>1599.162037675776</v>
      </c>
      <c r="L2750" s="51">
        <v>2401</v>
      </c>
      <c r="M2750" s="51" t="s">
        <v>8636</v>
      </c>
      <c r="N2750" s="9">
        <v>2402501</v>
      </c>
      <c r="V2750" s="66"/>
      <c r="W2750" s="66"/>
    </row>
    <row r="2751" spans="1:23" x14ac:dyDescent="0.25">
      <c r="A2751" s="9">
        <v>2750</v>
      </c>
      <c r="B2751" s="9" t="s">
        <v>124</v>
      </c>
      <c r="C2751" s="10" t="s">
        <v>182</v>
      </c>
      <c r="D2751" s="9">
        <v>2401602</v>
      </c>
      <c r="E2751" s="10" t="s">
        <v>6474</v>
      </c>
      <c r="F2751" s="13">
        <v>851.34</v>
      </c>
      <c r="G2751" s="13">
        <v>5344</v>
      </c>
      <c r="H2751" s="13">
        <v>92915.74</v>
      </c>
      <c r="I2751" s="13">
        <v>98259.74</v>
      </c>
      <c r="J2751" s="5">
        <v>37561</v>
      </c>
      <c r="K2751" s="6">
        <f t="shared" si="42"/>
        <v>109.14057838231494</v>
      </c>
      <c r="L2751" s="51">
        <v>2403</v>
      </c>
      <c r="M2751" s="51" t="s">
        <v>8637</v>
      </c>
      <c r="N2751" s="9">
        <v>2401602</v>
      </c>
      <c r="V2751" s="66"/>
      <c r="W2751" s="66"/>
    </row>
    <row r="2752" spans="1:23" x14ac:dyDescent="0.25">
      <c r="A2752" s="9">
        <v>2751</v>
      </c>
      <c r="B2752" s="9" t="s">
        <v>124</v>
      </c>
      <c r="C2752" s="10" t="s">
        <v>6476</v>
      </c>
      <c r="D2752" s="9">
        <v>2414605</v>
      </c>
      <c r="E2752" s="10" t="s">
        <v>6477</v>
      </c>
      <c r="F2752" s="13">
        <v>1351.5</v>
      </c>
      <c r="G2752" s="13">
        <v>90805.77</v>
      </c>
      <c r="H2752" s="13">
        <v>177788.94</v>
      </c>
      <c r="I2752" s="13">
        <v>268594.71000000002</v>
      </c>
      <c r="J2752" s="5">
        <v>38169</v>
      </c>
      <c r="K2752" s="6">
        <f t="shared" si="42"/>
        <v>131.54934517203108</v>
      </c>
      <c r="L2752" s="51">
        <v>2401</v>
      </c>
      <c r="M2752" s="51" t="s">
        <v>8636</v>
      </c>
      <c r="N2752" s="9">
        <v>2414605</v>
      </c>
      <c r="V2752" s="66"/>
      <c r="W2752" s="66"/>
    </row>
    <row r="2753" spans="1:23" x14ac:dyDescent="0.25">
      <c r="A2753" s="9">
        <v>2752</v>
      </c>
      <c r="B2753" s="9" t="s">
        <v>124</v>
      </c>
      <c r="C2753" s="10" t="s">
        <v>6476</v>
      </c>
      <c r="D2753" s="9">
        <v>2414605</v>
      </c>
      <c r="E2753" s="10" t="s">
        <v>6479</v>
      </c>
      <c r="F2753" s="13">
        <v>900</v>
      </c>
      <c r="G2753" s="13">
        <v>28601.39</v>
      </c>
      <c r="H2753" s="13">
        <v>147564</v>
      </c>
      <c r="I2753" s="13">
        <v>176165.39</v>
      </c>
      <c r="J2753" s="5">
        <v>38018</v>
      </c>
      <c r="K2753" s="6">
        <f t="shared" si="42"/>
        <v>163.96</v>
      </c>
      <c r="L2753" s="51">
        <v>2401</v>
      </c>
      <c r="M2753" s="51" t="s">
        <v>8636</v>
      </c>
      <c r="N2753" s="9">
        <v>2414605</v>
      </c>
      <c r="V2753" s="66"/>
      <c r="W2753" s="66"/>
    </row>
    <row r="2754" spans="1:23" x14ac:dyDescent="0.25">
      <c r="A2754" s="9">
        <v>2753</v>
      </c>
      <c r="B2754" s="9" t="s">
        <v>124</v>
      </c>
      <c r="C2754" s="10" t="s">
        <v>530</v>
      </c>
      <c r="D2754" s="9">
        <v>2407104</v>
      </c>
      <c r="E2754" s="10" t="s">
        <v>6481</v>
      </c>
      <c r="F2754" s="13">
        <v>486.77</v>
      </c>
      <c r="G2754" s="13">
        <v>82526.210000000006</v>
      </c>
      <c r="H2754" s="13">
        <v>337969.76</v>
      </c>
      <c r="I2754" s="13">
        <v>420495.97</v>
      </c>
      <c r="J2754" s="5">
        <v>38018</v>
      </c>
      <c r="K2754" s="6">
        <f t="shared" si="42"/>
        <v>694.31098876266003</v>
      </c>
      <c r="L2754" s="51">
        <v>2403</v>
      </c>
      <c r="M2754" s="51" t="s">
        <v>8637</v>
      </c>
      <c r="N2754" s="9">
        <v>2407104</v>
      </c>
      <c r="V2754" s="66"/>
      <c r="W2754" s="66"/>
    </row>
    <row r="2755" spans="1:23" x14ac:dyDescent="0.25">
      <c r="A2755" s="9">
        <v>2754</v>
      </c>
      <c r="B2755" s="9" t="s">
        <v>124</v>
      </c>
      <c r="C2755" s="10" t="s">
        <v>6484</v>
      </c>
      <c r="D2755" s="9">
        <v>2403509</v>
      </c>
      <c r="E2755" s="10" t="s">
        <v>6485</v>
      </c>
      <c r="F2755" s="13">
        <v>550.47</v>
      </c>
      <c r="G2755" s="13">
        <v>7966.62</v>
      </c>
      <c r="H2755" s="13">
        <v>278941.69</v>
      </c>
      <c r="I2755" s="13">
        <v>286908.31</v>
      </c>
      <c r="J2755" s="5">
        <v>38018</v>
      </c>
      <c r="K2755" s="6">
        <f t="shared" ref="K2755:K2818" si="43">H2755/F2755</f>
        <v>506.73368212618306</v>
      </c>
      <c r="L2755" s="51">
        <v>2403</v>
      </c>
      <c r="M2755" s="51" t="s">
        <v>8637</v>
      </c>
      <c r="N2755" s="9">
        <v>2403509</v>
      </c>
      <c r="V2755" s="66"/>
      <c r="W2755" s="66"/>
    </row>
    <row r="2756" spans="1:23" x14ac:dyDescent="0.25">
      <c r="A2756" s="9">
        <v>2755</v>
      </c>
      <c r="B2756" s="9" t="s">
        <v>124</v>
      </c>
      <c r="C2756" s="10" t="s">
        <v>6484</v>
      </c>
      <c r="D2756" s="9">
        <v>2403509</v>
      </c>
      <c r="E2756" s="10" t="s">
        <v>6487</v>
      </c>
      <c r="F2756" s="13">
        <v>470.4</v>
      </c>
      <c r="G2756" s="13">
        <v>43546.94</v>
      </c>
      <c r="H2756" s="13">
        <v>291723.26</v>
      </c>
      <c r="I2756" s="13">
        <v>335270.2</v>
      </c>
      <c r="J2756" s="5">
        <v>38018</v>
      </c>
      <c r="K2756" s="6">
        <f t="shared" si="43"/>
        <v>620.15999149659865</v>
      </c>
      <c r="L2756" s="51">
        <v>2403</v>
      </c>
      <c r="M2756" s="51" t="s">
        <v>8637</v>
      </c>
      <c r="N2756" s="9">
        <v>2403509</v>
      </c>
      <c r="V2756" s="66"/>
      <c r="W2756" s="66"/>
    </row>
    <row r="2757" spans="1:23" x14ac:dyDescent="0.25">
      <c r="A2757" s="9">
        <v>2756</v>
      </c>
      <c r="B2757" s="9" t="s">
        <v>124</v>
      </c>
      <c r="C2757" s="10" t="s">
        <v>6489</v>
      </c>
      <c r="D2757" s="9">
        <v>2413102</v>
      </c>
      <c r="E2757" s="10" t="s">
        <v>1189</v>
      </c>
      <c r="F2757" s="13">
        <v>878.47</v>
      </c>
      <c r="G2757" s="13">
        <v>140418.84</v>
      </c>
      <c r="H2757" s="13">
        <v>661758.68000000005</v>
      </c>
      <c r="I2757" s="13">
        <v>802177.52</v>
      </c>
      <c r="J2757" s="5">
        <v>39569</v>
      </c>
      <c r="K2757" s="6">
        <f t="shared" si="43"/>
        <v>753.30822908010521</v>
      </c>
      <c r="L2757" s="51">
        <v>2403</v>
      </c>
      <c r="M2757" s="51" t="s">
        <v>8637</v>
      </c>
      <c r="N2757" s="9">
        <v>2413102</v>
      </c>
      <c r="V2757" s="66"/>
      <c r="W2757" s="66"/>
    </row>
    <row r="2758" spans="1:23" x14ac:dyDescent="0.25">
      <c r="A2758" s="9">
        <v>2757</v>
      </c>
      <c r="B2758" s="9" t="s">
        <v>124</v>
      </c>
      <c r="C2758" s="10" t="s">
        <v>6420</v>
      </c>
      <c r="D2758" s="9">
        <v>2410405</v>
      </c>
      <c r="E2758" s="10" t="s">
        <v>6491</v>
      </c>
      <c r="F2758" s="13">
        <v>1124.5999999999999</v>
      </c>
      <c r="G2758" s="13">
        <v>10123.64</v>
      </c>
      <c r="H2758" s="13">
        <v>354508.54</v>
      </c>
      <c r="I2758" s="13">
        <v>364632.18</v>
      </c>
      <c r="J2758" s="5">
        <v>38930</v>
      </c>
      <c r="K2758" s="6">
        <f t="shared" si="43"/>
        <v>315.23078427885468</v>
      </c>
      <c r="L2758" s="51">
        <v>2403</v>
      </c>
      <c r="M2758" s="51" t="s">
        <v>8637</v>
      </c>
      <c r="N2758" s="9">
        <v>2410405</v>
      </c>
      <c r="V2758" s="66"/>
      <c r="W2758" s="66"/>
    </row>
    <row r="2759" spans="1:23" x14ac:dyDescent="0.25">
      <c r="A2759" s="9">
        <v>2758</v>
      </c>
      <c r="B2759" s="9" t="s">
        <v>124</v>
      </c>
      <c r="C2759" s="10" t="s">
        <v>1931</v>
      </c>
      <c r="D2759" s="9">
        <v>2412559</v>
      </c>
      <c r="E2759" s="10" t="s">
        <v>6493</v>
      </c>
      <c r="F2759" s="13">
        <v>844.74</v>
      </c>
      <c r="G2759" s="13">
        <v>36390.839999999997</v>
      </c>
      <c r="H2759" s="13">
        <v>205728.34</v>
      </c>
      <c r="I2759" s="13">
        <v>242119.18</v>
      </c>
      <c r="J2759" s="5">
        <v>37681</v>
      </c>
      <c r="K2759" s="6">
        <f t="shared" si="43"/>
        <v>243.54042664014963</v>
      </c>
      <c r="L2759" s="51">
        <v>2403</v>
      </c>
      <c r="M2759" s="51" t="s">
        <v>8637</v>
      </c>
      <c r="N2759" s="9">
        <v>2412559</v>
      </c>
      <c r="V2759" s="66"/>
      <c r="W2759" s="66"/>
    </row>
    <row r="2760" spans="1:23" x14ac:dyDescent="0.25">
      <c r="A2760" s="9">
        <v>2759</v>
      </c>
      <c r="B2760" s="9" t="s">
        <v>124</v>
      </c>
      <c r="C2760" s="10" t="s">
        <v>673</v>
      </c>
      <c r="D2760" s="9">
        <v>2410108</v>
      </c>
      <c r="E2760" s="10" t="s">
        <v>6495</v>
      </c>
      <c r="F2760" s="13">
        <v>703.98</v>
      </c>
      <c r="G2760" s="13">
        <v>60289.279999999999</v>
      </c>
      <c r="H2760" s="13">
        <v>238163.3</v>
      </c>
      <c r="I2760" s="13">
        <v>298452.58</v>
      </c>
      <c r="J2760" s="5">
        <v>38930</v>
      </c>
      <c r="K2760" s="6">
        <f t="shared" si="43"/>
        <v>338.3097531179863</v>
      </c>
      <c r="L2760" s="51">
        <v>2403</v>
      </c>
      <c r="M2760" s="51" t="s">
        <v>8637</v>
      </c>
      <c r="N2760" s="9">
        <v>2410108</v>
      </c>
      <c r="V2760" s="66"/>
      <c r="W2760" s="66"/>
    </row>
    <row r="2761" spans="1:23" x14ac:dyDescent="0.25">
      <c r="A2761" s="9">
        <v>2760</v>
      </c>
      <c r="B2761" s="9" t="s">
        <v>124</v>
      </c>
      <c r="C2761" s="10" t="s">
        <v>6497</v>
      </c>
      <c r="D2761" s="9">
        <v>2401859</v>
      </c>
      <c r="E2761" s="10" t="s">
        <v>6498</v>
      </c>
      <c r="F2761" s="13">
        <v>6000</v>
      </c>
      <c r="G2761" s="13">
        <v>62180.34</v>
      </c>
      <c r="H2761" s="13">
        <v>913020</v>
      </c>
      <c r="I2761" s="13">
        <v>975200.34</v>
      </c>
      <c r="J2761" s="5">
        <v>38930</v>
      </c>
      <c r="K2761" s="6">
        <f t="shared" si="43"/>
        <v>152.16999999999999</v>
      </c>
      <c r="L2761" s="51">
        <v>2403</v>
      </c>
      <c r="M2761" s="51" t="s">
        <v>8637</v>
      </c>
      <c r="N2761" s="9">
        <v>2401859</v>
      </c>
      <c r="V2761" s="66"/>
      <c r="W2761" s="66"/>
    </row>
    <row r="2762" spans="1:23" x14ac:dyDescent="0.25">
      <c r="A2762" s="9">
        <v>2761</v>
      </c>
      <c r="B2762" s="9" t="s">
        <v>124</v>
      </c>
      <c r="C2762" s="10" t="s">
        <v>1219</v>
      </c>
      <c r="D2762" s="9">
        <v>2404309</v>
      </c>
      <c r="E2762" s="10" t="s">
        <v>6500</v>
      </c>
      <c r="F2762" s="13">
        <v>4297.8</v>
      </c>
      <c r="G2762" s="13">
        <v>68483.100000000006</v>
      </c>
      <c r="H2762" s="13">
        <v>575346.49</v>
      </c>
      <c r="I2762" s="13">
        <v>643829.59</v>
      </c>
      <c r="J2762" s="5">
        <v>38504</v>
      </c>
      <c r="K2762" s="6">
        <f t="shared" si="43"/>
        <v>133.87000093070873</v>
      </c>
      <c r="L2762" s="51">
        <v>2401</v>
      </c>
      <c r="M2762" s="51" t="s">
        <v>8636</v>
      </c>
      <c r="N2762" s="9">
        <v>2404309</v>
      </c>
      <c r="V2762" s="66"/>
      <c r="W2762" s="66"/>
    </row>
    <row r="2763" spans="1:23" x14ac:dyDescent="0.25">
      <c r="A2763" s="9">
        <v>2762</v>
      </c>
      <c r="B2763" s="9" t="s">
        <v>882</v>
      </c>
      <c r="C2763" s="10" t="s">
        <v>885</v>
      </c>
      <c r="D2763" s="9">
        <v>1100130</v>
      </c>
      <c r="E2763" s="10" t="s">
        <v>6501</v>
      </c>
      <c r="F2763" s="13">
        <v>10000</v>
      </c>
      <c r="G2763" s="13">
        <v>1575</v>
      </c>
      <c r="H2763" s="13">
        <v>666500</v>
      </c>
      <c r="I2763" s="13">
        <v>668075</v>
      </c>
      <c r="J2763" s="5">
        <v>35855</v>
      </c>
      <c r="K2763" s="6">
        <f t="shared" si="43"/>
        <v>66.650000000000006</v>
      </c>
      <c r="L2763" s="51">
        <v>1303</v>
      </c>
      <c r="M2763" s="51" t="s">
        <v>8710</v>
      </c>
      <c r="N2763" s="9">
        <v>1100130</v>
      </c>
      <c r="V2763" s="66"/>
      <c r="W2763" s="66"/>
    </row>
    <row r="2764" spans="1:23" x14ac:dyDescent="0.25">
      <c r="A2764" s="9">
        <v>2763</v>
      </c>
      <c r="B2764" s="9" t="s">
        <v>124</v>
      </c>
      <c r="C2764" s="10" t="s">
        <v>2032</v>
      </c>
      <c r="D2764" s="9">
        <v>2410256</v>
      </c>
      <c r="E2764" s="10" t="s">
        <v>1296</v>
      </c>
      <c r="F2764" s="13">
        <v>4216.74</v>
      </c>
      <c r="G2764" s="13">
        <v>104752.21</v>
      </c>
      <c r="H2764" s="13">
        <v>1179886.75</v>
      </c>
      <c r="I2764" s="13">
        <v>1284638.96</v>
      </c>
      <c r="J2764" s="5">
        <v>38777</v>
      </c>
      <c r="K2764" s="6">
        <f t="shared" si="43"/>
        <v>279.81017326180893</v>
      </c>
      <c r="L2764" s="51">
        <v>2401</v>
      </c>
      <c r="M2764" s="51" t="s">
        <v>8636</v>
      </c>
      <c r="N2764" s="9">
        <v>2410256</v>
      </c>
      <c r="V2764" s="66"/>
      <c r="W2764" s="66"/>
    </row>
    <row r="2765" spans="1:23" x14ac:dyDescent="0.25">
      <c r="A2765" s="9">
        <v>2764</v>
      </c>
      <c r="B2765" s="9" t="s">
        <v>124</v>
      </c>
      <c r="C2765" s="10" t="s">
        <v>1329</v>
      </c>
      <c r="D2765" s="9">
        <v>2408003</v>
      </c>
      <c r="E2765" s="10" t="s">
        <v>759</v>
      </c>
      <c r="F2765" s="13">
        <v>2160.86</v>
      </c>
      <c r="G2765" s="13">
        <v>1408268.42</v>
      </c>
      <c r="H2765" s="13">
        <v>1393823.33</v>
      </c>
      <c r="I2765" s="13">
        <v>2802091.75</v>
      </c>
      <c r="J2765" s="5">
        <v>37865</v>
      </c>
      <c r="K2765" s="6">
        <f t="shared" si="43"/>
        <v>645.03176050276284</v>
      </c>
      <c r="L2765" s="51">
        <v>2401</v>
      </c>
      <c r="M2765" s="51" t="s">
        <v>8636</v>
      </c>
      <c r="N2765" s="9">
        <v>2408003</v>
      </c>
      <c r="V2765" s="66"/>
      <c r="W2765" s="66"/>
    </row>
    <row r="2766" spans="1:23" x14ac:dyDescent="0.25">
      <c r="A2766" s="9">
        <v>2765</v>
      </c>
      <c r="B2766" s="9" t="s">
        <v>124</v>
      </c>
      <c r="C2766" s="10" t="s">
        <v>6420</v>
      </c>
      <c r="D2766" s="9">
        <v>2410405</v>
      </c>
      <c r="E2766" s="10" t="s">
        <v>6505</v>
      </c>
      <c r="F2766" s="13">
        <v>1226.57</v>
      </c>
      <c r="G2766" s="13">
        <v>87201.1</v>
      </c>
      <c r="H2766" s="13">
        <v>292744.48</v>
      </c>
      <c r="I2766" s="13">
        <v>379945.58</v>
      </c>
      <c r="J2766" s="5">
        <v>38384</v>
      </c>
      <c r="K2766" s="6">
        <f t="shared" si="43"/>
        <v>238.66919947495862</v>
      </c>
      <c r="L2766" s="51">
        <v>2403</v>
      </c>
      <c r="M2766" s="51" t="s">
        <v>8637</v>
      </c>
      <c r="N2766" s="9">
        <v>2410405</v>
      </c>
      <c r="V2766" s="66"/>
      <c r="W2766" s="66"/>
    </row>
    <row r="2767" spans="1:23" x14ac:dyDescent="0.25">
      <c r="A2767" s="9">
        <v>2766</v>
      </c>
      <c r="B2767" s="9" t="s">
        <v>124</v>
      </c>
      <c r="C2767" s="10" t="s">
        <v>1931</v>
      </c>
      <c r="D2767" s="9">
        <v>2412559</v>
      </c>
      <c r="E2767" s="10" t="s">
        <v>690</v>
      </c>
      <c r="F2767" s="13">
        <v>1007.64</v>
      </c>
      <c r="G2767" s="13">
        <v>124330.87</v>
      </c>
      <c r="H2767" s="13">
        <v>208572.27</v>
      </c>
      <c r="I2767" s="13">
        <v>332903.14</v>
      </c>
      <c r="J2767" s="5">
        <v>37681</v>
      </c>
      <c r="K2767" s="6">
        <f t="shared" si="43"/>
        <v>206.99085983089196</v>
      </c>
      <c r="L2767" s="51">
        <v>2403</v>
      </c>
      <c r="M2767" s="51" t="s">
        <v>8637</v>
      </c>
      <c r="N2767" s="9">
        <v>2412559</v>
      </c>
      <c r="V2767" s="66"/>
      <c r="W2767" s="66"/>
    </row>
    <row r="2768" spans="1:23" x14ac:dyDescent="0.25">
      <c r="A2768" s="9">
        <v>2767</v>
      </c>
      <c r="B2768" s="9" t="s">
        <v>124</v>
      </c>
      <c r="C2768" s="10" t="s">
        <v>1219</v>
      </c>
      <c r="D2768" s="9">
        <v>2404309</v>
      </c>
      <c r="E2768" s="10" t="s">
        <v>6508</v>
      </c>
      <c r="F2768" s="13">
        <v>1308.55</v>
      </c>
      <c r="G2768" s="13">
        <v>19479.849999999999</v>
      </c>
      <c r="H2768" s="13">
        <v>210597.23</v>
      </c>
      <c r="I2768" s="13">
        <v>230077.08</v>
      </c>
      <c r="J2768" s="5">
        <v>38412</v>
      </c>
      <c r="K2768" s="6">
        <f t="shared" si="43"/>
        <v>160.93938328684422</v>
      </c>
      <c r="L2768" s="51">
        <v>2401</v>
      </c>
      <c r="M2768" s="51" t="s">
        <v>8636</v>
      </c>
      <c r="N2768" s="9">
        <v>2404309</v>
      </c>
      <c r="V2768" s="66"/>
      <c r="W2768" s="66"/>
    </row>
    <row r="2769" spans="1:23" x14ac:dyDescent="0.25">
      <c r="A2769" s="9">
        <v>2768</v>
      </c>
      <c r="B2769" s="9" t="s">
        <v>2738</v>
      </c>
      <c r="C2769" s="10" t="s">
        <v>6513</v>
      </c>
      <c r="D2769" s="9">
        <v>3201209</v>
      </c>
      <c r="E2769" s="10" t="s">
        <v>4131</v>
      </c>
      <c r="F2769" s="13">
        <v>871.2</v>
      </c>
      <c r="G2769" s="13">
        <v>338247.3</v>
      </c>
      <c r="H2769" s="13">
        <v>594367.49</v>
      </c>
      <c r="I2769" s="13">
        <v>932614.79</v>
      </c>
      <c r="J2769" s="5">
        <v>35827</v>
      </c>
      <c r="K2769" s="6">
        <f t="shared" si="43"/>
        <v>682.24000229568412</v>
      </c>
      <c r="L2769" s="51">
        <v>3201</v>
      </c>
      <c r="M2769" s="51" t="s">
        <v>8656</v>
      </c>
      <c r="N2769" s="9">
        <v>3201209</v>
      </c>
      <c r="V2769" s="66"/>
      <c r="W2769" s="66"/>
    </row>
    <row r="2770" spans="1:23" x14ac:dyDescent="0.25">
      <c r="A2770" s="9">
        <v>2769</v>
      </c>
      <c r="B2770" s="9" t="s">
        <v>2738</v>
      </c>
      <c r="C2770" s="10" t="s">
        <v>6516</v>
      </c>
      <c r="D2770" s="9">
        <v>3200136</v>
      </c>
      <c r="E2770" s="10" t="s">
        <v>6517</v>
      </c>
      <c r="F2770" s="13">
        <v>388.32</v>
      </c>
      <c r="G2770" s="13">
        <v>74420.25</v>
      </c>
      <c r="H2770" s="13">
        <v>189181.13</v>
      </c>
      <c r="I2770" s="13">
        <v>263601.38</v>
      </c>
      <c r="J2770" s="5">
        <v>35855</v>
      </c>
      <c r="K2770" s="6">
        <f t="shared" si="43"/>
        <v>487.17843531108366</v>
      </c>
      <c r="L2770" s="51">
        <v>3103</v>
      </c>
      <c r="M2770" s="51" t="s">
        <v>8669</v>
      </c>
      <c r="N2770" s="9">
        <v>3200136</v>
      </c>
      <c r="V2770" s="66"/>
      <c r="W2770" s="66"/>
    </row>
    <row r="2771" spans="1:23" x14ac:dyDescent="0.25">
      <c r="A2771" s="9">
        <v>2770</v>
      </c>
      <c r="B2771" s="9" t="s">
        <v>2738</v>
      </c>
      <c r="C2771" s="10" t="s">
        <v>6519</v>
      </c>
      <c r="D2771" s="9">
        <v>3203403</v>
      </c>
      <c r="E2771" s="10" t="s">
        <v>2809</v>
      </c>
      <c r="F2771" s="13">
        <v>563.79999999999995</v>
      </c>
      <c r="G2771" s="13">
        <v>113605.3</v>
      </c>
      <c r="H2771" s="13">
        <v>245563.09</v>
      </c>
      <c r="I2771" s="13">
        <v>359168.39</v>
      </c>
      <c r="J2771" s="5">
        <v>35827</v>
      </c>
      <c r="K2771" s="6">
        <f t="shared" si="43"/>
        <v>435.55</v>
      </c>
      <c r="L2771" s="51">
        <v>3201</v>
      </c>
      <c r="M2771" s="51" t="s">
        <v>8656</v>
      </c>
      <c r="N2771" s="9">
        <v>3203403</v>
      </c>
      <c r="V2771" s="66"/>
      <c r="W2771" s="66"/>
    </row>
    <row r="2772" spans="1:23" x14ac:dyDescent="0.25">
      <c r="A2772" s="9">
        <v>2771</v>
      </c>
      <c r="B2772" s="9" t="s">
        <v>2738</v>
      </c>
      <c r="C2772" s="10" t="s">
        <v>6519</v>
      </c>
      <c r="D2772" s="9">
        <v>3203403</v>
      </c>
      <c r="E2772" s="10" t="s">
        <v>1248</v>
      </c>
      <c r="F2772" s="13">
        <v>1210.51</v>
      </c>
      <c r="G2772" s="13">
        <v>1036575.11</v>
      </c>
      <c r="H2772" s="13">
        <v>1771419.08</v>
      </c>
      <c r="I2772" s="13">
        <v>2807994.19</v>
      </c>
      <c r="J2772" s="5">
        <v>37681</v>
      </c>
      <c r="K2772" s="6">
        <f t="shared" si="43"/>
        <v>1463.3659201493585</v>
      </c>
      <c r="L2772" s="51">
        <v>3201</v>
      </c>
      <c r="M2772" s="51" t="s">
        <v>8656</v>
      </c>
      <c r="N2772" s="9">
        <v>3203403</v>
      </c>
      <c r="V2772" s="66"/>
      <c r="W2772" s="66"/>
    </row>
    <row r="2773" spans="1:23" x14ac:dyDescent="0.25">
      <c r="A2773" s="9">
        <v>2772</v>
      </c>
      <c r="B2773" s="9" t="s">
        <v>2738</v>
      </c>
      <c r="C2773" s="10" t="s">
        <v>6515</v>
      </c>
      <c r="D2773" s="9">
        <v>3203908</v>
      </c>
      <c r="E2773" s="10" t="s">
        <v>6511</v>
      </c>
      <c r="F2773" s="13">
        <v>324.35000000000002</v>
      </c>
      <c r="G2773" s="13">
        <v>50557.43</v>
      </c>
      <c r="H2773" s="13">
        <v>110337.38</v>
      </c>
      <c r="I2773" s="13">
        <v>160894.81</v>
      </c>
      <c r="J2773" s="5">
        <v>36770</v>
      </c>
      <c r="K2773" s="6">
        <f t="shared" si="43"/>
        <v>340.1799907507322</v>
      </c>
      <c r="L2773" s="51">
        <v>3201</v>
      </c>
      <c r="M2773" s="51" t="s">
        <v>8656</v>
      </c>
      <c r="N2773" s="9">
        <v>3203908</v>
      </c>
      <c r="V2773" s="66"/>
      <c r="W2773" s="66"/>
    </row>
    <row r="2774" spans="1:23" x14ac:dyDescent="0.25">
      <c r="A2774" s="9">
        <v>2773</v>
      </c>
      <c r="B2774" s="9" t="s">
        <v>2738</v>
      </c>
      <c r="C2774" s="10" t="s">
        <v>6524</v>
      </c>
      <c r="D2774" s="9">
        <v>3200805</v>
      </c>
      <c r="E2774" s="10" t="s">
        <v>456</v>
      </c>
      <c r="F2774" s="13">
        <v>439.73</v>
      </c>
      <c r="G2774" s="13">
        <v>784419.23</v>
      </c>
      <c r="H2774" s="13">
        <v>1719370.07</v>
      </c>
      <c r="I2774" s="13">
        <v>2503789.2999999998</v>
      </c>
      <c r="J2774" s="5">
        <v>39203</v>
      </c>
      <c r="K2774" s="6">
        <f t="shared" si="43"/>
        <v>3910.0586041434517</v>
      </c>
      <c r="L2774" s="51">
        <v>3103</v>
      </c>
      <c r="M2774" s="51" t="s">
        <v>8669</v>
      </c>
      <c r="N2774" s="9">
        <v>3200805</v>
      </c>
      <c r="V2774" s="66"/>
      <c r="W2774" s="66"/>
    </row>
    <row r="2775" spans="1:23" x14ac:dyDescent="0.25">
      <c r="A2775" s="9">
        <v>2774</v>
      </c>
      <c r="B2775" s="9" t="s">
        <v>2738</v>
      </c>
      <c r="C2775" s="10" t="s">
        <v>6527</v>
      </c>
      <c r="D2775" s="9">
        <v>3202306</v>
      </c>
      <c r="E2775" s="10" t="s">
        <v>2369</v>
      </c>
      <c r="F2775" s="13">
        <v>252.89</v>
      </c>
      <c r="G2775" s="13">
        <v>89176.2</v>
      </c>
      <c r="H2775" s="13">
        <v>288887.53000000003</v>
      </c>
      <c r="I2775" s="13">
        <v>378063.73</v>
      </c>
      <c r="J2775" s="5">
        <v>38384</v>
      </c>
      <c r="K2775" s="6">
        <f t="shared" si="43"/>
        <v>1142.3446162363084</v>
      </c>
      <c r="L2775" s="51">
        <v>3201</v>
      </c>
      <c r="M2775" s="51" t="s">
        <v>8656</v>
      </c>
      <c r="N2775" s="9">
        <v>3202306</v>
      </c>
      <c r="V2775" s="66"/>
      <c r="W2775" s="66"/>
    </row>
    <row r="2776" spans="1:23" x14ac:dyDescent="0.25">
      <c r="A2776" s="9">
        <v>2775</v>
      </c>
      <c r="B2776" s="9" t="s">
        <v>2738</v>
      </c>
      <c r="C2776" s="10" t="s">
        <v>6529</v>
      </c>
      <c r="D2776" s="9">
        <v>3200904</v>
      </c>
      <c r="E2776" s="10" t="s">
        <v>1248</v>
      </c>
      <c r="F2776" s="13">
        <v>975.2</v>
      </c>
      <c r="G2776" s="13">
        <v>865792.55</v>
      </c>
      <c r="H2776" s="13">
        <v>1118414.1000000001</v>
      </c>
      <c r="I2776" s="13">
        <v>1984206.65</v>
      </c>
      <c r="J2776" s="5">
        <v>38200</v>
      </c>
      <c r="K2776" s="6">
        <f t="shared" si="43"/>
        <v>1146.8561320754718</v>
      </c>
      <c r="L2776" s="51">
        <v>3103</v>
      </c>
      <c r="M2776" s="51" t="s">
        <v>8669</v>
      </c>
      <c r="N2776" s="9">
        <v>3200904</v>
      </c>
      <c r="V2776" s="66"/>
      <c r="W2776" s="66"/>
    </row>
    <row r="2777" spans="1:23" x14ac:dyDescent="0.25">
      <c r="A2777" s="9">
        <v>2776</v>
      </c>
      <c r="B2777" s="9" t="s">
        <v>2738</v>
      </c>
      <c r="C2777" s="10" t="s">
        <v>6529</v>
      </c>
      <c r="D2777" s="9">
        <v>3200904</v>
      </c>
      <c r="E2777" s="10" t="s">
        <v>6531</v>
      </c>
      <c r="F2777" s="13">
        <v>1058.81</v>
      </c>
      <c r="G2777" s="13">
        <v>219210.3</v>
      </c>
      <c r="H2777" s="13">
        <v>428823.77</v>
      </c>
      <c r="I2777" s="13">
        <v>648034.06999999995</v>
      </c>
      <c r="J2777" s="5">
        <v>35735</v>
      </c>
      <c r="K2777" s="6">
        <f t="shared" si="43"/>
        <v>405.00540229125153</v>
      </c>
      <c r="L2777" s="51">
        <v>3103</v>
      </c>
      <c r="M2777" s="51" t="s">
        <v>8669</v>
      </c>
      <c r="N2777" s="9">
        <v>3200904</v>
      </c>
      <c r="V2777" s="66"/>
      <c r="W2777" s="66"/>
    </row>
    <row r="2778" spans="1:23" x14ac:dyDescent="0.25">
      <c r="A2778" s="9">
        <v>2777</v>
      </c>
      <c r="B2778" s="9" t="s">
        <v>2738</v>
      </c>
      <c r="C2778" s="10" t="s">
        <v>6534</v>
      </c>
      <c r="D2778" s="9">
        <v>3202900</v>
      </c>
      <c r="E2778" s="10" t="s">
        <v>6535</v>
      </c>
      <c r="F2778" s="13">
        <v>605.03</v>
      </c>
      <c r="G2778" s="13">
        <v>320409.2</v>
      </c>
      <c r="H2778" s="13">
        <v>314486.34000000003</v>
      </c>
      <c r="I2778" s="13">
        <v>634895.54</v>
      </c>
      <c r="J2778" s="5">
        <v>35704</v>
      </c>
      <c r="K2778" s="6">
        <f t="shared" si="43"/>
        <v>519.78635770127107</v>
      </c>
      <c r="L2778" s="51">
        <v>3201</v>
      </c>
      <c r="M2778" s="51" t="s">
        <v>8656</v>
      </c>
      <c r="N2778" s="9">
        <v>3202900</v>
      </c>
      <c r="V2778" s="66"/>
      <c r="W2778" s="66"/>
    </row>
    <row r="2779" spans="1:23" x14ac:dyDescent="0.25">
      <c r="A2779" s="9">
        <v>2778</v>
      </c>
      <c r="B2779" s="9" t="s">
        <v>2738</v>
      </c>
      <c r="C2779" s="10" t="s">
        <v>6537</v>
      </c>
      <c r="D2779" s="9">
        <v>3200508</v>
      </c>
      <c r="E2779" s="10" t="s">
        <v>418</v>
      </c>
      <c r="F2779" s="13">
        <v>418.67</v>
      </c>
      <c r="G2779" s="13">
        <v>163683.03</v>
      </c>
      <c r="H2779" s="13">
        <v>121770.37</v>
      </c>
      <c r="I2779" s="13">
        <v>285453.40000000002</v>
      </c>
      <c r="J2779" s="5">
        <v>35886</v>
      </c>
      <c r="K2779" s="6">
        <f t="shared" si="43"/>
        <v>290.85047889746096</v>
      </c>
      <c r="L2779" s="51">
        <v>3201</v>
      </c>
      <c r="M2779" s="51" t="s">
        <v>8656</v>
      </c>
      <c r="N2779" s="9">
        <v>3200508</v>
      </c>
      <c r="V2779" s="66"/>
      <c r="W2779" s="66"/>
    </row>
    <row r="2780" spans="1:23" x14ac:dyDescent="0.25">
      <c r="A2780" s="9">
        <v>2779</v>
      </c>
      <c r="B2780" s="9" t="s">
        <v>2738</v>
      </c>
      <c r="C2780" s="10" t="s">
        <v>6539</v>
      </c>
      <c r="D2780" s="9">
        <v>3203304</v>
      </c>
      <c r="E2780" s="10" t="s">
        <v>6540</v>
      </c>
      <c r="F2780" s="13">
        <v>400.18</v>
      </c>
      <c r="G2780" s="13">
        <v>609690.47</v>
      </c>
      <c r="H2780" s="13">
        <v>759362.55</v>
      </c>
      <c r="I2780" s="13">
        <v>1369053.02</v>
      </c>
      <c r="J2780" s="5">
        <v>38626</v>
      </c>
      <c r="K2780" s="6">
        <f t="shared" si="43"/>
        <v>1897.5524763856265</v>
      </c>
      <c r="L2780" s="51">
        <v>3103</v>
      </c>
      <c r="M2780" s="51" t="s">
        <v>8669</v>
      </c>
      <c r="N2780" s="9">
        <v>3203304</v>
      </c>
      <c r="V2780" s="66"/>
      <c r="W2780" s="66"/>
    </row>
    <row r="2781" spans="1:23" x14ac:dyDescent="0.25">
      <c r="A2781" s="9">
        <v>2780</v>
      </c>
      <c r="B2781" s="9" t="s">
        <v>2738</v>
      </c>
      <c r="C2781" s="10" t="s">
        <v>6529</v>
      </c>
      <c r="D2781" s="9">
        <v>3200904</v>
      </c>
      <c r="E2781" s="10" t="s">
        <v>6542</v>
      </c>
      <c r="F2781" s="13">
        <v>421.43</v>
      </c>
      <c r="G2781" s="13">
        <v>595528.91</v>
      </c>
      <c r="H2781" s="13">
        <v>1449556.4</v>
      </c>
      <c r="I2781" s="13">
        <v>2045085.31</v>
      </c>
      <c r="J2781" s="5">
        <v>39387</v>
      </c>
      <c r="K2781" s="6">
        <f t="shared" si="43"/>
        <v>3439.6136962247583</v>
      </c>
      <c r="L2781" s="51">
        <v>3103</v>
      </c>
      <c r="M2781" s="51" t="s">
        <v>8669</v>
      </c>
      <c r="N2781" s="9">
        <v>3200904</v>
      </c>
      <c r="V2781" s="66"/>
      <c r="W2781" s="66"/>
    </row>
    <row r="2782" spans="1:23" x14ac:dyDescent="0.25">
      <c r="A2782" s="9">
        <v>2781</v>
      </c>
      <c r="B2782" s="9" t="s">
        <v>2738</v>
      </c>
      <c r="C2782" s="10" t="s">
        <v>6544</v>
      </c>
      <c r="D2782" s="9">
        <v>3202108</v>
      </c>
      <c r="E2782" s="10" t="s">
        <v>539</v>
      </c>
      <c r="F2782" s="13">
        <v>443.38</v>
      </c>
      <c r="G2782" s="13">
        <v>351608.66</v>
      </c>
      <c r="H2782" s="13">
        <v>920144.91</v>
      </c>
      <c r="I2782" s="13">
        <v>1271753.57</v>
      </c>
      <c r="J2782" s="5">
        <v>38718</v>
      </c>
      <c r="K2782" s="6">
        <f t="shared" si="43"/>
        <v>2075.296382335694</v>
      </c>
      <c r="L2782" s="51">
        <v>3103</v>
      </c>
      <c r="M2782" s="51" t="s">
        <v>8669</v>
      </c>
      <c r="N2782" s="9">
        <v>3202108</v>
      </c>
      <c r="V2782" s="66"/>
      <c r="W2782" s="66"/>
    </row>
    <row r="2783" spans="1:23" x14ac:dyDescent="0.25">
      <c r="A2783" s="9">
        <v>2782</v>
      </c>
      <c r="B2783" s="9" t="s">
        <v>2738</v>
      </c>
      <c r="C2783" s="10" t="s">
        <v>6527</v>
      </c>
      <c r="D2783" s="9">
        <v>3202306</v>
      </c>
      <c r="E2783" s="10" t="s">
        <v>1189</v>
      </c>
      <c r="F2783" s="13">
        <v>337.19</v>
      </c>
      <c r="G2783" s="13">
        <v>216154.12</v>
      </c>
      <c r="H2783" s="13">
        <v>515485.82</v>
      </c>
      <c r="I2783" s="13">
        <v>731639.94</v>
      </c>
      <c r="J2783" s="5">
        <v>38412</v>
      </c>
      <c r="K2783" s="6">
        <f t="shared" si="43"/>
        <v>1528.7695957768617</v>
      </c>
      <c r="L2783" s="51">
        <v>3201</v>
      </c>
      <c r="M2783" s="51" t="s">
        <v>8656</v>
      </c>
      <c r="N2783" s="9">
        <v>3202306</v>
      </c>
      <c r="V2783" s="66"/>
      <c r="W2783" s="66"/>
    </row>
    <row r="2784" spans="1:23" x14ac:dyDescent="0.25">
      <c r="A2784" s="9">
        <v>2783</v>
      </c>
      <c r="B2784" s="9" t="s">
        <v>2738</v>
      </c>
      <c r="C2784" s="10" t="s">
        <v>5741</v>
      </c>
      <c r="D2784" s="9">
        <v>3204302</v>
      </c>
      <c r="E2784" s="10" t="s">
        <v>303</v>
      </c>
      <c r="F2784" s="13">
        <v>1346.92</v>
      </c>
      <c r="G2784" s="13">
        <v>1632725.84</v>
      </c>
      <c r="H2784" s="13">
        <v>6671170.4699999997</v>
      </c>
      <c r="I2784" s="13">
        <v>8303896.3099999996</v>
      </c>
      <c r="J2784" s="5">
        <v>38749</v>
      </c>
      <c r="K2784" s="6">
        <f t="shared" si="43"/>
        <v>4952.9077228046208</v>
      </c>
      <c r="L2784" s="51">
        <v>3201</v>
      </c>
      <c r="M2784" s="51" t="s">
        <v>8656</v>
      </c>
      <c r="N2784" s="9">
        <v>3204302</v>
      </c>
      <c r="V2784" s="66"/>
      <c r="W2784" s="66"/>
    </row>
    <row r="2785" spans="1:23" x14ac:dyDescent="0.25">
      <c r="A2785" s="9">
        <v>2784</v>
      </c>
      <c r="B2785" s="9" t="s">
        <v>2738</v>
      </c>
      <c r="C2785" s="10" t="s">
        <v>6544</v>
      </c>
      <c r="D2785" s="9">
        <v>3202108</v>
      </c>
      <c r="E2785" s="10" t="s">
        <v>3612</v>
      </c>
      <c r="F2785" s="13">
        <v>577.70000000000005</v>
      </c>
      <c r="G2785" s="13">
        <v>663019.12</v>
      </c>
      <c r="H2785" s="13">
        <v>984007.96</v>
      </c>
      <c r="I2785" s="13">
        <v>1647027.08</v>
      </c>
      <c r="J2785" s="5">
        <v>37865</v>
      </c>
      <c r="K2785" s="6">
        <f t="shared" si="43"/>
        <v>1703.3199930759909</v>
      </c>
      <c r="L2785" s="51">
        <v>3103</v>
      </c>
      <c r="M2785" s="51" t="s">
        <v>8669</v>
      </c>
      <c r="N2785" s="9">
        <v>3202108</v>
      </c>
      <c r="V2785" s="66"/>
      <c r="W2785" s="66"/>
    </row>
    <row r="2786" spans="1:23" x14ac:dyDescent="0.25">
      <c r="A2786" s="9">
        <v>2785</v>
      </c>
      <c r="B2786" s="9" t="s">
        <v>2738</v>
      </c>
      <c r="C2786" s="10" t="s">
        <v>6529</v>
      </c>
      <c r="D2786" s="9">
        <v>3200904</v>
      </c>
      <c r="E2786" s="10" t="s">
        <v>6549</v>
      </c>
      <c r="F2786" s="13">
        <v>468.96</v>
      </c>
      <c r="G2786" s="13">
        <v>851380.42</v>
      </c>
      <c r="H2786" s="13">
        <v>1175621.3799999999</v>
      </c>
      <c r="I2786" s="13">
        <v>2027001.8</v>
      </c>
      <c r="J2786" s="5">
        <v>38749</v>
      </c>
      <c r="K2786" s="6">
        <f t="shared" si="43"/>
        <v>2506.8691999317639</v>
      </c>
      <c r="L2786" s="51">
        <v>3103</v>
      </c>
      <c r="M2786" s="51" t="s">
        <v>8669</v>
      </c>
      <c r="N2786" s="9">
        <v>3200904</v>
      </c>
      <c r="V2786" s="66"/>
      <c r="W2786" s="66"/>
    </row>
    <row r="2787" spans="1:23" x14ac:dyDescent="0.25">
      <c r="A2787" s="9">
        <v>2786</v>
      </c>
      <c r="B2787" s="9" t="s">
        <v>2738</v>
      </c>
      <c r="C2787" s="10" t="s">
        <v>6551</v>
      </c>
      <c r="D2787" s="9">
        <v>3204005</v>
      </c>
      <c r="E2787" s="10" t="s">
        <v>6552</v>
      </c>
      <c r="F2787" s="13">
        <v>725.68</v>
      </c>
      <c r="G2787" s="13">
        <v>163030.46</v>
      </c>
      <c r="H2787" s="13">
        <v>255675.94</v>
      </c>
      <c r="I2787" s="13">
        <v>418706.4</v>
      </c>
      <c r="J2787" s="5">
        <v>36373</v>
      </c>
      <c r="K2787" s="6">
        <f t="shared" si="43"/>
        <v>352.32601146510859</v>
      </c>
      <c r="L2787" s="51">
        <v>3103</v>
      </c>
      <c r="M2787" s="51" t="s">
        <v>8669</v>
      </c>
      <c r="N2787" s="9">
        <v>3204005</v>
      </c>
      <c r="V2787" s="66"/>
      <c r="W2787" s="66"/>
    </row>
    <row r="2788" spans="1:23" x14ac:dyDescent="0.25">
      <c r="A2788" s="9">
        <v>2787</v>
      </c>
      <c r="B2788" s="9" t="s">
        <v>2738</v>
      </c>
      <c r="C2788" s="10" t="s">
        <v>6527</v>
      </c>
      <c r="D2788" s="9">
        <v>3202306</v>
      </c>
      <c r="E2788" s="10" t="s">
        <v>6554</v>
      </c>
      <c r="F2788" s="13">
        <v>430.74</v>
      </c>
      <c r="G2788" s="13">
        <v>250770.15</v>
      </c>
      <c r="H2788" s="13">
        <v>936199.89</v>
      </c>
      <c r="I2788" s="13">
        <v>1186970.04</v>
      </c>
      <c r="J2788" s="5">
        <v>39052</v>
      </c>
      <c r="K2788" s="6">
        <f t="shared" si="43"/>
        <v>2173.468658587547</v>
      </c>
      <c r="L2788" s="51">
        <v>3201</v>
      </c>
      <c r="M2788" s="51" t="s">
        <v>8656</v>
      </c>
      <c r="N2788" s="9">
        <v>3202306</v>
      </c>
      <c r="V2788" s="66"/>
      <c r="W2788" s="66"/>
    </row>
    <row r="2789" spans="1:23" x14ac:dyDescent="0.25">
      <c r="A2789" s="9">
        <v>2788</v>
      </c>
      <c r="B2789" s="9" t="s">
        <v>2738</v>
      </c>
      <c r="C2789" s="10" t="s">
        <v>6556</v>
      </c>
      <c r="D2789" s="9">
        <v>3203502</v>
      </c>
      <c r="E2789" s="10" t="s">
        <v>6557</v>
      </c>
      <c r="F2789" s="13">
        <v>947.85</v>
      </c>
      <c r="G2789" s="13">
        <v>816785.32</v>
      </c>
      <c r="H2789" s="13">
        <v>2426922.27</v>
      </c>
      <c r="I2789" s="13">
        <v>3243707.59</v>
      </c>
      <c r="J2789" s="5">
        <v>38018</v>
      </c>
      <c r="K2789" s="6">
        <f t="shared" si="43"/>
        <v>2560.4497230574457</v>
      </c>
      <c r="L2789" s="51">
        <v>3201</v>
      </c>
      <c r="M2789" s="51" t="s">
        <v>8656</v>
      </c>
      <c r="N2789" s="9">
        <v>3203502</v>
      </c>
      <c r="V2789" s="66"/>
      <c r="W2789" s="66"/>
    </row>
    <row r="2790" spans="1:23" x14ac:dyDescent="0.25">
      <c r="A2790" s="9">
        <v>2789</v>
      </c>
      <c r="B2790" s="9" t="s">
        <v>2738</v>
      </c>
      <c r="C2790" s="10" t="s">
        <v>2718</v>
      </c>
      <c r="D2790" s="9">
        <v>3205101</v>
      </c>
      <c r="E2790" s="10" t="s">
        <v>3593</v>
      </c>
      <c r="F2790" s="13">
        <v>300.10000000000002</v>
      </c>
      <c r="G2790" s="13">
        <v>286896.69</v>
      </c>
      <c r="H2790" s="13">
        <v>350695.97</v>
      </c>
      <c r="I2790" s="13">
        <v>637592.66</v>
      </c>
      <c r="J2790" s="5">
        <v>37469</v>
      </c>
      <c r="K2790" s="6">
        <f t="shared" si="43"/>
        <v>1168.5970343218926</v>
      </c>
      <c r="L2790" s="51">
        <v>3201</v>
      </c>
      <c r="M2790" s="51" t="s">
        <v>8656</v>
      </c>
      <c r="N2790" s="9">
        <v>3205101</v>
      </c>
      <c r="V2790" s="66"/>
      <c r="W2790" s="66"/>
    </row>
    <row r="2791" spans="1:23" x14ac:dyDescent="0.25">
      <c r="A2791" s="9">
        <v>2790</v>
      </c>
      <c r="B2791" s="9" t="s">
        <v>2738</v>
      </c>
      <c r="C2791" s="10" t="s">
        <v>6551</v>
      </c>
      <c r="D2791" s="9">
        <v>3204005</v>
      </c>
      <c r="E2791" s="10" t="s">
        <v>6561</v>
      </c>
      <c r="F2791" s="13">
        <v>524.46</v>
      </c>
      <c r="G2791" s="13">
        <v>231520.89</v>
      </c>
      <c r="H2791" s="13">
        <v>762236.46</v>
      </c>
      <c r="I2791" s="13">
        <v>993757.35</v>
      </c>
      <c r="J2791" s="5">
        <v>38139</v>
      </c>
      <c r="K2791" s="6">
        <f t="shared" si="43"/>
        <v>1453.3738702665596</v>
      </c>
      <c r="L2791" s="51">
        <v>3103</v>
      </c>
      <c r="M2791" s="51" t="s">
        <v>8669</v>
      </c>
      <c r="N2791" s="9">
        <v>3204005</v>
      </c>
      <c r="V2791" s="66"/>
      <c r="W2791" s="66"/>
    </row>
    <row r="2792" spans="1:23" x14ac:dyDescent="0.25">
      <c r="A2792" s="9">
        <v>2791</v>
      </c>
      <c r="B2792" s="9" t="s">
        <v>2738</v>
      </c>
      <c r="C2792" s="10" t="s">
        <v>6519</v>
      </c>
      <c r="D2792" s="9">
        <v>3203403</v>
      </c>
      <c r="E2792" s="10" t="s">
        <v>4003</v>
      </c>
      <c r="F2792" s="13">
        <v>456.98</v>
      </c>
      <c r="G2792" s="13">
        <v>320012.48</v>
      </c>
      <c r="H2792" s="13">
        <v>509503.35</v>
      </c>
      <c r="I2792" s="13">
        <v>829515.83</v>
      </c>
      <c r="J2792" s="5">
        <v>38108</v>
      </c>
      <c r="K2792" s="6">
        <f t="shared" si="43"/>
        <v>1114.9357739944855</v>
      </c>
      <c r="L2792" s="51">
        <v>3201</v>
      </c>
      <c r="M2792" s="51" t="s">
        <v>8656</v>
      </c>
      <c r="N2792" s="9">
        <v>3203403</v>
      </c>
      <c r="V2792" s="66"/>
      <c r="W2792" s="66"/>
    </row>
    <row r="2793" spans="1:23" x14ac:dyDescent="0.25">
      <c r="A2793" s="9">
        <v>2792</v>
      </c>
      <c r="B2793" s="9" t="s">
        <v>2738</v>
      </c>
      <c r="C2793" s="10" t="s">
        <v>6544</v>
      </c>
      <c r="D2793" s="9">
        <v>3202108</v>
      </c>
      <c r="E2793" s="10" t="s">
        <v>6564</v>
      </c>
      <c r="F2793" s="13">
        <v>2250.35</v>
      </c>
      <c r="G2793" s="13">
        <v>3837071.04</v>
      </c>
      <c r="H2793" s="13">
        <v>6050780.1299999999</v>
      </c>
      <c r="I2793" s="13">
        <v>9887851.1699999999</v>
      </c>
      <c r="J2793" s="5">
        <v>39203</v>
      </c>
      <c r="K2793" s="6">
        <f t="shared" si="43"/>
        <v>2688.8173528562224</v>
      </c>
      <c r="L2793" s="51">
        <v>3103</v>
      </c>
      <c r="M2793" s="51" t="s">
        <v>8669</v>
      </c>
      <c r="N2793" s="9">
        <v>3202108</v>
      </c>
      <c r="V2793" s="66"/>
      <c r="W2793" s="66"/>
    </row>
    <row r="2794" spans="1:23" x14ac:dyDescent="0.25">
      <c r="A2794" s="9">
        <v>2793</v>
      </c>
      <c r="B2794" s="9" t="s">
        <v>2738</v>
      </c>
      <c r="C2794" s="10" t="s">
        <v>6566</v>
      </c>
      <c r="D2794" s="9">
        <v>3200359</v>
      </c>
      <c r="E2794" s="10" t="s">
        <v>6567</v>
      </c>
      <c r="F2794" s="13">
        <v>80.900000000000006</v>
      </c>
      <c r="G2794" s="13">
        <v>74215.600000000006</v>
      </c>
      <c r="H2794" s="13">
        <v>85164.31</v>
      </c>
      <c r="I2794" s="13">
        <v>159379.91</v>
      </c>
      <c r="J2794" s="5">
        <v>37226</v>
      </c>
      <c r="K2794" s="6">
        <f t="shared" si="43"/>
        <v>1052.7108776266996</v>
      </c>
      <c r="L2794" s="51">
        <v>3103</v>
      </c>
      <c r="M2794" s="51" t="s">
        <v>8669</v>
      </c>
      <c r="N2794" s="9">
        <v>3200359</v>
      </c>
      <c r="V2794" s="66"/>
      <c r="W2794" s="66"/>
    </row>
    <row r="2795" spans="1:23" x14ac:dyDescent="0.25">
      <c r="A2795" s="9">
        <v>2794</v>
      </c>
      <c r="B2795" s="9" t="s">
        <v>2738</v>
      </c>
      <c r="C2795" s="10" t="s">
        <v>6566</v>
      </c>
      <c r="D2795" s="9">
        <v>3200359</v>
      </c>
      <c r="E2795" s="10" t="s">
        <v>6569</v>
      </c>
      <c r="F2795" s="13">
        <v>90.95</v>
      </c>
      <c r="G2795" s="13">
        <v>81561</v>
      </c>
      <c r="H2795" s="13">
        <v>77453.02</v>
      </c>
      <c r="I2795" s="13">
        <v>159014.01999999999</v>
      </c>
      <c r="J2795" s="5">
        <v>37622</v>
      </c>
      <c r="K2795" s="6">
        <f t="shared" si="43"/>
        <v>851.6</v>
      </c>
      <c r="L2795" s="51">
        <v>3103</v>
      </c>
      <c r="M2795" s="51" t="s">
        <v>8669</v>
      </c>
      <c r="N2795" s="9">
        <v>3200359</v>
      </c>
      <c r="V2795" s="66"/>
      <c r="W2795" s="66"/>
    </row>
    <row r="2796" spans="1:23" x14ac:dyDescent="0.25">
      <c r="A2796" s="9">
        <v>2795</v>
      </c>
      <c r="B2796" s="9" t="s">
        <v>2738</v>
      </c>
      <c r="C2796" s="10" t="s">
        <v>6566</v>
      </c>
      <c r="D2796" s="9">
        <v>3200359</v>
      </c>
      <c r="E2796" s="10" t="s">
        <v>6571</v>
      </c>
      <c r="F2796" s="13">
        <v>242</v>
      </c>
      <c r="G2796" s="13">
        <v>464037.73</v>
      </c>
      <c r="H2796" s="13">
        <v>181877.52</v>
      </c>
      <c r="I2796" s="13">
        <v>645915.25</v>
      </c>
      <c r="J2796" s="5">
        <v>37622</v>
      </c>
      <c r="K2796" s="6">
        <f t="shared" si="43"/>
        <v>751.56</v>
      </c>
      <c r="L2796" s="51">
        <v>3103</v>
      </c>
      <c r="M2796" s="51" t="s">
        <v>8669</v>
      </c>
      <c r="N2796" s="9">
        <v>3200359</v>
      </c>
      <c r="V2796" s="66"/>
      <c r="W2796" s="66"/>
    </row>
    <row r="2797" spans="1:23" x14ac:dyDescent="0.25">
      <c r="A2797" s="9">
        <v>2796</v>
      </c>
      <c r="B2797" s="9" t="s">
        <v>2738</v>
      </c>
      <c r="C2797" s="10" t="s">
        <v>6566</v>
      </c>
      <c r="D2797" s="9">
        <v>3200359</v>
      </c>
      <c r="E2797" s="10" t="s">
        <v>6573</v>
      </c>
      <c r="F2797" s="13">
        <v>111.95</v>
      </c>
      <c r="G2797" s="13">
        <v>30412.25</v>
      </c>
      <c r="H2797" s="13">
        <v>94456.69</v>
      </c>
      <c r="I2797" s="13">
        <v>124868.94</v>
      </c>
      <c r="J2797" s="5">
        <v>37316</v>
      </c>
      <c r="K2797" s="6">
        <f t="shared" si="43"/>
        <v>843.73997320232252</v>
      </c>
      <c r="L2797" s="51">
        <v>3103</v>
      </c>
      <c r="M2797" s="51" t="s">
        <v>8669</v>
      </c>
      <c r="N2797" s="9">
        <v>3200359</v>
      </c>
      <c r="V2797" s="66"/>
      <c r="W2797" s="66"/>
    </row>
    <row r="2798" spans="1:23" x14ac:dyDescent="0.25">
      <c r="A2798" s="9">
        <v>2797</v>
      </c>
      <c r="B2798" s="9" t="s">
        <v>2738</v>
      </c>
      <c r="C2798" s="10" t="s">
        <v>6566</v>
      </c>
      <c r="D2798" s="9">
        <v>3200359</v>
      </c>
      <c r="E2798" s="10" t="s">
        <v>6575</v>
      </c>
      <c r="F2798" s="13">
        <v>90.95</v>
      </c>
      <c r="G2798" s="13">
        <v>29452.31</v>
      </c>
      <c r="H2798" s="13">
        <v>74306.149999999994</v>
      </c>
      <c r="I2798" s="13">
        <v>103758.46</v>
      </c>
      <c r="J2798" s="5">
        <v>37622</v>
      </c>
      <c r="K2798" s="6">
        <f t="shared" si="43"/>
        <v>816.99999999999989</v>
      </c>
      <c r="L2798" s="51">
        <v>3103</v>
      </c>
      <c r="M2798" s="51" t="s">
        <v>8669</v>
      </c>
      <c r="N2798" s="9">
        <v>3200359</v>
      </c>
      <c r="V2798" s="66"/>
      <c r="W2798" s="66"/>
    </row>
    <row r="2799" spans="1:23" x14ac:dyDescent="0.25">
      <c r="A2799" s="9">
        <v>2798</v>
      </c>
      <c r="B2799" s="9" t="s">
        <v>2738</v>
      </c>
      <c r="C2799" s="10" t="s">
        <v>6551</v>
      </c>
      <c r="D2799" s="9">
        <v>3204005</v>
      </c>
      <c r="E2799" s="10" t="s">
        <v>6577</v>
      </c>
      <c r="F2799" s="13">
        <v>172.35</v>
      </c>
      <c r="G2799" s="13">
        <v>148430.21</v>
      </c>
      <c r="H2799" s="13">
        <v>267619.90000000002</v>
      </c>
      <c r="I2799" s="13">
        <v>416050.11</v>
      </c>
      <c r="J2799" s="5">
        <v>38443</v>
      </c>
      <c r="K2799" s="6">
        <f t="shared" si="43"/>
        <v>1552.7699448796056</v>
      </c>
      <c r="L2799" s="51">
        <v>3103</v>
      </c>
      <c r="M2799" s="51" t="s">
        <v>8669</v>
      </c>
      <c r="N2799" s="9">
        <v>3204005</v>
      </c>
      <c r="V2799" s="66"/>
      <c r="W2799" s="66"/>
    </row>
    <row r="2800" spans="1:23" x14ac:dyDescent="0.25">
      <c r="A2800" s="9">
        <v>2799</v>
      </c>
      <c r="B2800" s="9" t="s">
        <v>2738</v>
      </c>
      <c r="C2800" s="10" t="s">
        <v>6519</v>
      </c>
      <c r="D2800" s="9">
        <v>3203403</v>
      </c>
      <c r="E2800" s="10" t="s">
        <v>6579</v>
      </c>
      <c r="F2800" s="13">
        <v>663.55</v>
      </c>
      <c r="G2800" s="13">
        <v>214325.24</v>
      </c>
      <c r="H2800" s="13">
        <v>1272101.1000000001</v>
      </c>
      <c r="I2800" s="13">
        <v>1486426.34</v>
      </c>
      <c r="J2800" s="5">
        <v>38565</v>
      </c>
      <c r="K2800" s="6">
        <f t="shared" si="43"/>
        <v>1917.1141586918848</v>
      </c>
      <c r="L2800" s="51">
        <v>3201</v>
      </c>
      <c r="M2800" s="51" t="s">
        <v>8656</v>
      </c>
      <c r="N2800" s="9">
        <v>3203403</v>
      </c>
      <c r="V2800" s="66"/>
      <c r="W2800" s="66"/>
    </row>
    <row r="2801" spans="1:23" x14ac:dyDescent="0.25">
      <c r="A2801" s="9">
        <v>2800</v>
      </c>
      <c r="B2801" s="9" t="s">
        <v>2738</v>
      </c>
      <c r="C2801" s="10" t="s">
        <v>6515</v>
      </c>
      <c r="D2801" s="9">
        <v>3203908</v>
      </c>
      <c r="E2801" s="10" t="s">
        <v>6581</v>
      </c>
      <c r="F2801" s="13">
        <v>287.8</v>
      </c>
      <c r="G2801" s="13">
        <v>83097.3</v>
      </c>
      <c r="H2801" s="13">
        <v>456882.5</v>
      </c>
      <c r="I2801" s="13">
        <v>539979.80000000005</v>
      </c>
      <c r="J2801" s="5">
        <v>37681</v>
      </c>
      <c r="K2801" s="6">
        <f t="shared" si="43"/>
        <v>1587.5</v>
      </c>
      <c r="L2801" s="51">
        <v>3201</v>
      </c>
      <c r="M2801" s="51" t="s">
        <v>8656</v>
      </c>
      <c r="N2801" s="9">
        <v>3203908</v>
      </c>
      <c r="V2801" s="66"/>
      <c r="W2801" s="66"/>
    </row>
    <row r="2802" spans="1:23" x14ac:dyDescent="0.25">
      <c r="A2802" s="9">
        <v>2801</v>
      </c>
      <c r="B2802" s="9" t="s">
        <v>2738</v>
      </c>
      <c r="C2802" s="10" t="s">
        <v>6556</v>
      </c>
      <c r="D2802" s="9">
        <v>3203502</v>
      </c>
      <c r="E2802" s="10" t="s">
        <v>6583</v>
      </c>
      <c r="F2802" s="13">
        <v>690.63</v>
      </c>
      <c r="G2802" s="13">
        <v>799174.04</v>
      </c>
      <c r="H2802" s="13">
        <v>1455016.76</v>
      </c>
      <c r="I2802" s="13">
        <v>2254190.7999999998</v>
      </c>
      <c r="J2802" s="5">
        <v>38139</v>
      </c>
      <c r="K2802" s="6">
        <f t="shared" si="43"/>
        <v>2106.7963453658253</v>
      </c>
      <c r="L2802" s="51">
        <v>3201</v>
      </c>
      <c r="M2802" s="51" t="s">
        <v>8656</v>
      </c>
      <c r="N2802" s="9">
        <v>3203502</v>
      </c>
      <c r="V2802" s="66"/>
      <c r="W2802" s="66"/>
    </row>
    <row r="2803" spans="1:23" x14ac:dyDescent="0.25">
      <c r="A2803" s="9">
        <v>2802</v>
      </c>
      <c r="B2803" s="9" t="s">
        <v>2738</v>
      </c>
      <c r="C2803" s="10" t="s">
        <v>6556</v>
      </c>
      <c r="D2803" s="9">
        <v>3203502</v>
      </c>
      <c r="E2803" s="10" t="s">
        <v>1237</v>
      </c>
      <c r="F2803" s="13">
        <v>873.04</v>
      </c>
      <c r="G2803" s="13">
        <v>681620.4</v>
      </c>
      <c r="H2803" s="13">
        <v>2239411.7999999998</v>
      </c>
      <c r="I2803" s="13">
        <v>2921032.2</v>
      </c>
      <c r="J2803" s="5">
        <v>38169</v>
      </c>
      <c r="K2803" s="6">
        <f t="shared" si="43"/>
        <v>2565.0735361495463</v>
      </c>
      <c r="L2803" s="51">
        <v>3201</v>
      </c>
      <c r="M2803" s="51" t="s">
        <v>8656</v>
      </c>
      <c r="N2803" s="9">
        <v>3203502</v>
      </c>
      <c r="V2803" s="66"/>
      <c r="W2803" s="66"/>
    </row>
    <row r="2804" spans="1:23" x14ac:dyDescent="0.25">
      <c r="A2804" s="9">
        <v>2803</v>
      </c>
      <c r="B2804" s="9" t="s">
        <v>2738</v>
      </c>
      <c r="C2804" s="10" t="s">
        <v>6556</v>
      </c>
      <c r="D2804" s="9">
        <v>3203502</v>
      </c>
      <c r="E2804" s="10" t="s">
        <v>534</v>
      </c>
      <c r="F2804" s="13">
        <v>599.4</v>
      </c>
      <c r="G2804" s="13">
        <v>431648.2</v>
      </c>
      <c r="H2804" s="13">
        <v>1304053.24</v>
      </c>
      <c r="I2804" s="13">
        <v>1735701.44</v>
      </c>
      <c r="J2804" s="5">
        <v>38169</v>
      </c>
      <c r="K2804" s="6">
        <f t="shared" si="43"/>
        <v>2175.5976643309978</v>
      </c>
      <c r="L2804" s="51">
        <v>3201</v>
      </c>
      <c r="M2804" s="51" t="s">
        <v>8656</v>
      </c>
      <c r="N2804" s="9">
        <v>3203502</v>
      </c>
      <c r="V2804" s="66"/>
      <c r="W2804" s="66"/>
    </row>
    <row r="2805" spans="1:23" x14ac:dyDescent="0.25">
      <c r="A2805" s="9">
        <v>2804</v>
      </c>
      <c r="B2805" s="9" t="s">
        <v>2738</v>
      </c>
      <c r="C2805" s="10" t="s">
        <v>6539</v>
      </c>
      <c r="D2805" s="9">
        <v>3203304</v>
      </c>
      <c r="E2805" s="10" t="s">
        <v>2197</v>
      </c>
      <c r="F2805" s="13">
        <v>455.8</v>
      </c>
      <c r="G2805" s="13">
        <v>107983.39</v>
      </c>
      <c r="H2805" s="13">
        <v>216553.13</v>
      </c>
      <c r="I2805" s="13">
        <v>324536.52</v>
      </c>
      <c r="J2805" s="5">
        <v>36708</v>
      </c>
      <c r="K2805" s="6">
        <f t="shared" si="43"/>
        <v>475.10559455901711</v>
      </c>
      <c r="L2805" s="51">
        <v>3103</v>
      </c>
      <c r="M2805" s="51" t="s">
        <v>8669</v>
      </c>
      <c r="N2805" s="9">
        <v>3203304</v>
      </c>
      <c r="V2805" s="66"/>
      <c r="W2805" s="66"/>
    </row>
    <row r="2806" spans="1:23" x14ac:dyDescent="0.25">
      <c r="A2806" s="9">
        <v>2805</v>
      </c>
      <c r="B2806" s="9" t="s">
        <v>2738</v>
      </c>
      <c r="C2806" s="10" t="s">
        <v>6588</v>
      </c>
      <c r="D2806" s="9">
        <v>3203809</v>
      </c>
      <c r="E2806" s="10" t="s">
        <v>2741</v>
      </c>
      <c r="F2806" s="13">
        <v>875.99</v>
      </c>
      <c r="G2806" s="13">
        <v>380794.9</v>
      </c>
      <c r="H2806" s="13">
        <v>464755.86</v>
      </c>
      <c r="I2806" s="13">
        <v>845550.76</v>
      </c>
      <c r="J2806" s="5">
        <v>36069</v>
      </c>
      <c r="K2806" s="6">
        <f t="shared" si="43"/>
        <v>530.549275676663</v>
      </c>
      <c r="L2806" s="51">
        <v>3201</v>
      </c>
      <c r="M2806" s="51" t="s">
        <v>8656</v>
      </c>
      <c r="N2806" s="9">
        <v>3203809</v>
      </c>
      <c r="V2806" s="66"/>
      <c r="W2806" s="66"/>
    </row>
    <row r="2807" spans="1:23" x14ac:dyDescent="0.25">
      <c r="A2807" s="9">
        <v>2806</v>
      </c>
      <c r="B2807" s="9" t="s">
        <v>2738</v>
      </c>
      <c r="C2807" s="10" t="s">
        <v>6519</v>
      </c>
      <c r="D2807" s="9">
        <v>3203403</v>
      </c>
      <c r="E2807" s="10" t="s">
        <v>6590</v>
      </c>
      <c r="F2807" s="13">
        <v>464.31</v>
      </c>
      <c r="G2807" s="13">
        <v>537520.23</v>
      </c>
      <c r="H2807" s="13">
        <v>427528.92</v>
      </c>
      <c r="I2807" s="13">
        <v>965049.15</v>
      </c>
      <c r="J2807" s="5">
        <v>37895</v>
      </c>
      <c r="K2807" s="6">
        <f t="shared" si="43"/>
        <v>920.78335594753503</v>
      </c>
      <c r="L2807" s="51">
        <v>3201</v>
      </c>
      <c r="M2807" s="51" t="s">
        <v>8656</v>
      </c>
      <c r="N2807" s="9">
        <v>3203403</v>
      </c>
      <c r="V2807" s="66"/>
      <c r="W2807" s="66"/>
    </row>
    <row r="2808" spans="1:23" x14ac:dyDescent="0.25">
      <c r="A2808" s="9">
        <v>2807</v>
      </c>
      <c r="B2808" s="9" t="s">
        <v>2738</v>
      </c>
      <c r="C2808" s="10" t="s">
        <v>6592</v>
      </c>
      <c r="D2808" s="9">
        <v>3204906</v>
      </c>
      <c r="E2808" s="10" t="s">
        <v>6593</v>
      </c>
      <c r="F2808" s="13">
        <v>1386.65</v>
      </c>
      <c r="G2808" s="13">
        <v>602168.19999999995</v>
      </c>
      <c r="H2808" s="13">
        <v>734770.96</v>
      </c>
      <c r="I2808" s="13">
        <v>1336939.1599999999</v>
      </c>
      <c r="J2808" s="5">
        <v>36434</v>
      </c>
      <c r="K2808" s="6">
        <f t="shared" si="43"/>
        <v>529.88927270760462</v>
      </c>
      <c r="L2808" s="51">
        <v>3201</v>
      </c>
      <c r="M2808" s="51" t="s">
        <v>8656</v>
      </c>
      <c r="N2808" s="9">
        <v>3204906</v>
      </c>
      <c r="V2808" s="66"/>
      <c r="W2808" s="66"/>
    </row>
    <row r="2809" spans="1:23" x14ac:dyDescent="0.25">
      <c r="A2809" s="9">
        <v>2808</v>
      </c>
      <c r="B2809" s="9" t="s">
        <v>2738</v>
      </c>
      <c r="C2809" s="10" t="s">
        <v>6588</v>
      </c>
      <c r="D2809" s="9">
        <v>3203809</v>
      </c>
      <c r="E2809" s="10" t="s">
        <v>4092</v>
      </c>
      <c r="F2809" s="13">
        <v>606.16999999999996</v>
      </c>
      <c r="G2809" s="13">
        <v>134936.56</v>
      </c>
      <c r="H2809" s="13">
        <v>401264.88</v>
      </c>
      <c r="I2809" s="13">
        <v>536201.43999999994</v>
      </c>
      <c r="J2809" s="5">
        <v>36008</v>
      </c>
      <c r="K2809" s="6">
        <f t="shared" si="43"/>
        <v>661.96756685418291</v>
      </c>
      <c r="L2809" s="51">
        <v>3201</v>
      </c>
      <c r="M2809" s="51" t="s">
        <v>8656</v>
      </c>
      <c r="N2809" s="9">
        <v>3203809</v>
      </c>
      <c r="V2809" s="66"/>
      <c r="W2809" s="66"/>
    </row>
    <row r="2810" spans="1:23" x14ac:dyDescent="0.25">
      <c r="A2810" s="9">
        <v>2809</v>
      </c>
      <c r="B2810" s="9" t="s">
        <v>2738</v>
      </c>
      <c r="C2810" s="10" t="s">
        <v>6566</v>
      </c>
      <c r="D2810" s="9">
        <v>3200359</v>
      </c>
      <c r="E2810" s="10" t="s">
        <v>6596</v>
      </c>
      <c r="F2810" s="13">
        <v>46.06</v>
      </c>
      <c r="G2810" s="13">
        <v>17187.73</v>
      </c>
      <c r="H2810" s="13">
        <v>54522.58</v>
      </c>
      <c r="I2810" s="13">
        <v>71710.31</v>
      </c>
      <c r="J2810" s="5">
        <v>37895</v>
      </c>
      <c r="K2810" s="6">
        <f t="shared" si="43"/>
        <v>1183.7294832826747</v>
      </c>
      <c r="L2810" s="51">
        <v>3103</v>
      </c>
      <c r="M2810" s="51" t="s">
        <v>8669</v>
      </c>
      <c r="N2810" s="9">
        <v>3200359</v>
      </c>
      <c r="V2810" s="66"/>
      <c r="W2810" s="66"/>
    </row>
    <row r="2811" spans="1:23" x14ac:dyDescent="0.25">
      <c r="A2811" s="9">
        <v>2810</v>
      </c>
      <c r="B2811" s="9" t="s">
        <v>2738</v>
      </c>
      <c r="C2811" s="10" t="s">
        <v>6566</v>
      </c>
      <c r="D2811" s="9">
        <v>3200359</v>
      </c>
      <c r="E2811" s="10" t="s">
        <v>6598</v>
      </c>
      <c r="F2811" s="13">
        <v>46.06</v>
      </c>
      <c r="G2811" s="13">
        <v>18416.150000000001</v>
      </c>
      <c r="H2811" s="13">
        <v>55406.99</v>
      </c>
      <c r="I2811" s="13">
        <v>73823.14</v>
      </c>
      <c r="J2811" s="5">
        <v>37895</v>
      </c>
      <c r="K2811" s="6">
        <f t="shared" si="43"/>
        <v>1202.9307425097697</v>
      </c>
      <c r="L2811" s="51">
        <v>3103</v>
      </c>
      <c r="M2811" s="51" t="s">
        <v>8669</v>
      </c>
      <c r="N2811" s="9">
        <v>3200359</v>
      </c>
      <c r="V2811" s="66"/>
      <c r="W2811" s="66"/>
    </row>
    <row r="2812" spans="1:23" x14ac:dyDescent="0.25">
      <c r="A2812" s="9">
        <v>2811</v>
      </c>
      <c r="B2812" s="9" t="s">
        <v>2738</v>
      </c>
      <c r="C2812" s="10" t="s">
        <v>6566</v>
      </c>
      <c r="D2812" s="9">
        <v>3200359</v>
      </c>
      <c r="E2812" s="10" t="s">
        <v>6600</v>
      </c>
      <c r="F2812" s="13">
        <v>46.06</v>
      </c>
      <c r="G2812" s="13">
        <v>23121.58</v>
      </c>
      <c r="H2812" s="13">
        <v>54281.21</v>
      </c>
      <c r="I2812" s="13">
        <v>77402.789999999994</v>
      </c>
      <c r="J2812" s="5">
        <v>37895</v>
      </c>
      <c r="K2812" s="6">
        <f t="shared" si="43"/>
        <v>1178.4891445940077</v>
      </c>
      <c r="L2812" s="51">
        <v>3103</v>
      </c>
      <c r="M2812" s="51" t="s">
        <v>8669</v>
      </c>
      <c r="N2812" s="9">
        <v>3200359</v>
      </c>
      <c r="V2812" s="66"/>
      <c r="W2812" s="66"/>
    </row>
    <row r="2813" spans="1:23" x14ac:dyDescent="0.25">
      <c r="A2813" s="9">
        <v>2812</v>
      </c>
      <c r="B2813" s="9" t="s">
        <v>2738</v>
      </c>
      <c r="C2813" s="10" t="s">
        <v>6592</v>
      </c>
      <c r="D2813" s="9">
        <v>3204906</v>
      </c>
      <c r="E2813" s="10" t="s">
        <v>1613</v>
      </c>
      <c r="F2813" s="13">
        <v>578.98</v>
      </c>
      <c r="G2813" s="13">
        <v>973897.71</v>
      </c>
      <c r="H2813" s="13">
        <v>2827494.34</v>
      </c>
      <c r="I2813" s="13">
        <v>3801392.05</v>
      </c>
      <c r="J2813" s="5">
        <v>40057</v>
      </c>
      <c r="K2813" s="6">
        <f t="shared" si="43"/>
        <v>4883.5786037514245</v>
      </c>
      <c r="L2813" s="51">
        <v>3201</v>
      </c>
      <c r="M2813" s="51" t="s">
        <v>8656</v>
      </c>
      <c r="N2813" s="9">
        <v>3204906</v>
      </c>
      <c r="V2813" s="66"/>
      <c r="W2813" s="66"/>
    </row>
    <row r="2814" spans="1:23" x14ac:dyDescent="0.25">
      <c r="A2814" s="9">
        <v>2813</v>
      </c>
      <c r="B2814" s="9" t="s">
        <v>2738</v>
      </c>
      <c r="C2814" s="10" t="s">
        <v>6603</v>
      </c>
      <c r="D2814" s="9">
        <v>3204708</v>
      </c>
      <c r="E2814" s="10" t="s">
        <v>3142</v>
      </c>
      <c r="F2814" s="13">
        <v>596.03</v>
      </c>
      <c r="G2814" s="13">
        <v>1072056.46</v>
      </c>
      <c r="H2814" s="13">
        <v>2655336.13</v>
      </c>
      <c r="I2814" s="13">
        <v>3727392.59</v>
      </c>
      <c r="J2814" s="5">
        <v>39661</v>
      </c>
      <c r="K2814" s="6">
        <f t="shared" si="43"/>
        <v>4455.0377162223376</v>
      </c>
      <c r="L2814" s="51">
        <v>3201</v>
      </c>
      <c r="M2814" s="51" t="s">
        <v>8656</v>
      </c>
      <c r="N2814" s="9">
        <v>3204708</v>
      </c>
      <c r="V2814" s="66"/>
      <c r="W2814" s="66"/>
    </row>
    <row r="2815" spans="1:23" x14ac:dyDescent="0.25">
      <c r="A2815" s="9">
        <v>2814</v>
      </c>
      <c r="B2815" s="9" t="s">
        <v>2738</v>
      </c>
      <c r="C2815" s="10" t="s">
        <v>6603</v>
      </c>
      <c r="D2815" s="9">
        <v>3204708</v>
      </c>
      <c r="E2815" s="10" t="s">
        <v>5474</v>
      </c>
      <c r="F2815" s="13">
        <v>384.97</v>
      </c>
      <c r="G2815" s="13">
        <v>472478.9</v>
      </c>
      <c r="H2815" s="13">
        <v>1797354.21</v>
      </c>
      <c r="I2815" s="13">
        <v>2269833.11</v>
      </c>
      <c r="J2815" s="5">
        <v>40179</v>
      </c>
      <c r="K2815" s="6">
        <f t="shared" si="43"/>
        <v>4668.8162973738208</v>
      </c>
      <c r="L2815" s="51">
        <v>3201</v>
      </c>
      <c r="M2815" s="51" t="s">
        <v>8656</v>
      </c>
      <c r="N2815" s="9">
        <v>3204708</v>
      </c>
      <c r="V2815" s="66"/>
      <c r="W2815" s="66"/>
    </row>
    <row r="2816" spans="1:23" x14ac:dyDescent="0.25">
      <c r="A2816" s="9">
        <v>2815</v>
      </c>
      <c r="B2816" s="9" t="s">
        <v>2738</v>
      </c>
      <c r="C2816" s="10" t="s">
        <v>6603</v>
      </c>
      <c r="D2816" s="9">
        <v>3204708</v>
      </c>
      <c r="E2816" s="10" t="s">
        <v>164</v>
      </c>
      <c r="F2816" s="13">
        <v>222.34</v>
      </c>
      <c r="G2816" s="13">
        <v>382106.68</v>
      </c>
      <c r="H2816" s="13">
        <v>976883.17</v>
      </c>
      <c r="I2816" s="13">
        <v>1358989.85</v>
      </c>
      <c r="J2816" s="5">
        <v>39722</v>
      </c>
      <c r="K2816" s="6">
        <f t="shared" si="43"/>
        <v>4393.6456328146087</v>
      </c>
      <c r="L2816" s="51">
        <v>3201</v>
      </c>
      <c r="M2816" s="51" t="s">
        <v>8656</v>
      </c>
      <c r="N2816" s="9">
        <v>3204708</v>
      </c>
      <c r="V2816" s="66"/>
      <c r="W2816" s="66"/>
    </row>
    <row r="2817" spans="1:23" x14ac:dyDescent="0.25">
      <c r="A2817" s="9">
        <v>2816</v>
      </c>
      <c r="B2817" s="9" t="s">
        <v>347</v>
      </c>
      <c r="C2817" s="10" t="s">
        <v>6607</v>
      </c>
      <c r="D2817" s="9">
        <v>2700409</v>
      </c>
      <c r="E2817" s="10" t="s">
        <v>6608</v>
      </c>
      <c r="F2817" s="13">
        <v>95.35</v>
      </c>
      <c r="G2817" s="13">
        <v>66849.89</v>
      </c>
      <c r="H2817" s="13">
        <v>691322.91</v>
      </c>
      <c r="I2817" s="13">
        <v>758172.8</v>
      </c>
      <c r="J2817" s="5">
        <v>39479</v>
      </c>
      <c r="K2817" s="6">
        <f t="shared" si="43"/>
        <v>7250.3713686418469</v>
      </c>
      <c r="L2817" s="51">
        <v>2702</v>
      </c>
      <c r="M2817" s="51" t="s">
        <v>8633</v>
      </c>
      <c r="N2817" s="9">
        <v>2700409</v>
      </c>
      <c r="V2817" s="66"/>
      <c r="W2817" s="66"/>
    </row>
    <row r="2818" spans="1:23" x14ac:dyDescent="0.25">
      <c r="A2818" s="9">
        <v>2817</v>
      </c>
      <c r="B2818" s="9" t="s">
        <v>347</v>
      </c>
      <c r="C2818" s="10" t="s">
        <v>6611</v>
      </c>
      <c r="D2818" s="9">
        <v>2700102</v>
      </c>
      <c r="E2818" s="10" t="s">
        <v>6612</v>
      </c>
      <c r="F2818" s="13">
        <v>501.88</v>
      </c>
      <c r="G2818" s="13">
        <v>355526.98</v>
      </c>
      <c r="H2818" s="13">
        <v>578521</v>
      </c>
      <c r="I2818" s="13">
        <v>934047.98</v>
      </c>
      <c r="J2818" s="5">
        <v>39569</v>
      </c>
      <c r="K2818" s="6">
        <f t="shared" si="43"/>
        <v>1152.7078186020562</v>
      </c>
      <c r="L2818" s="51">
        <v>2801</v>
      </c>
      <c r="M2818" s="51" t="s">
        <v>8675</v>
      </c>
      <c r="N2818" s="9">
        <v>2700102</v>
      </c>
      <c r="V2818" s="66"/>
      <c r="W2818" s="66"/>
    </row>
    <row r="2819" spans="1:23" x14ac:dyDescent="0.25">
      <c r="A2819" s="9">
        <v>2818</v>
      </c>
      <c r="B2819" s="9" t="s">
        <v>347</v>
      </c>
      <c r="C2819" s="10" t="s">
        <v>2085</v>
      </c>
      <c r="D2819" s="9">
        <v>2705804</v>
      </c>
      <c r="E2819" s="10" t="s">
        <v>6614</v>
      </c>
      <c r="F2819" s="13">
        <v>524.25</v>
      </c>
      <c r="G2819" s="13">
        <v>113189.42</v>
      </c>
      <c r="H2819" s="13">
        <v>314228.34000000003</v>
      </c>
      <c r="I2819" s="13">
        <v>427417.76</v>
      </c>
      <c r="J2819" s="5">
        <v>38200</v>
      </c>
      <c r="K2819" s="6">
        <f t="shared" ref="K2819:K2882" si="44">H2819/F2819</f>
        <v>599.3864377682404</v>
      </c>
      <c r="L2819" s="51">
        <v>2801</v>
      </c>
      <c r="M2819" s="51" t="s">
        <v>8675</v>
      </c>
      <c r="N2819" s="9">
        <v>2705804</v>
      </c>
      <c r="V2819" s="66"/>
      <c r="W2819" s="66"/>
    </row>
    <row r="2820" spans="1:23" x14ac:dyDescent="0.25">
      <c r="A2820" s="9">
        <v>2819</v>
      </c>
      <c r="B2820" s="9" t="s">
        <v>347</v>
      </c>
      <c r="C2820" s="10" t="s">
        <v>6617</v>
      </c>
      <c r="D2820" s="9">
        <v>2709400</v>
      </c>
      <c r="E2820" s="10" t="s">
        <v>6618</v>
      </c>
      <c r="F2820" s="13">
        <v>106.39</v>
      </c>
      <c r="G2820" s="13">
        <v>167222.23000000001</v>
      </c>
      <c r="H2820" s="13">
        <v>585830.87</v>
      </c>
      <c r="I2820" s="13">
        <v>753053.1</v>
      </c>
      <c r="J2820" s="5">
        <v>39142</v>
      </c>
      <c r="K2820" s="6">
        <f t="shared" si="44"/>
        <v>5506.4467525143336</v>
      </c>
      <c r="L2820" s="51">
        <v>2702</v>
      </c>
      <c r="M2820" s="51" t="s">
        <v>8633</v>
      </c>
      <c r="N2820" s="9">
        <v>2709400</v>
      </c>
      <c r="V2820" s="66"/>
      <c r="W2820" s="66"/>
    </row>
    <row r="2821" spans="1:23" x14ac:dyDescent="0.25">
      <c r="A2821" s="9">
        <v>2820</v>
      </c>
      <c r="B2821" s="9" t="s">
        <v>347</v>
      </c>
      <c r="C2821" s="10" t="s">
        <v>1693</v>
      </c>
      <c r="D2821" s="9">
        <v>2702900</v>
      </c>
      <c r="E2821" s="10" t="s">
        <v>6620</v>
      </c>
      <c r="F2821" s="13">
        <v>444.52</v>
      </c>
      <c r="G2821" s="13">
        <v>7976.84</v>
      </c>
      <c r="H2821" s="13">
        <v>259473.06</v>
      </c>
      <c r="I2821" s="13">
        <v>267449.90000000002</v>
      </c>
      <c r="J2821" s="5">
        <v>37408</v>
      </c>
      <c r="K2821" s="6">
        <f t="shared" si="44"/>
        <v>583.71515342391797</v>
      </c>
      <c r="L2821" s="51">
        <v>2701</v>
      </c>
      <c r="M2821" s="51" t="s">
        <v>8619</v>
      </c>
      <c r="N2821" s="9">
        <v>2702900</v>
      </c>
      <c r="V2821" s="66"/>
      <c r="W2821" s="66"/>
    </row>
    <row r="2822" spans="1:23" x14ac:dyDescent="0.25">
      <c r="A2822" s="9">
        <v>2821</v>
      </c>
      <c r="B2822" s="9" t="s">
        <v>347</v>
      </c>
      <c r="C2822" s="10" t="s">
        <v>1693</v>
      </c>
      <c r="D2822" s="9">
        <v>2702900</v>
      </c>
      <c r="E2822" s="10" t="s">
        <v>6622</v>
      </c>
      <c r="F2822" s="13">
        <v>318.02999999999997</v>
      </c>
      <c r="G2822" s="13">
        <v>83579.259999999995</v>
      </c>
      <c r="H2822" s="13">
        <v>140806.81</v>
      </c>
      <c r="I2822" s="13">
        <v>224386.07</v>
      </c>
      <c r="J2822" s="5">
        <v>37773</v>
      </c>
      <c r="K2822" s="6">
        <f t="shared" si="44"/>
        <v>442.74694211237937</v>
      </c>
      <c r="L2822" s="51">
        <v>2701</v>
      </c>
      <c r="M2822" s="51" t="s">
        <v>8619</v>
      </c>
      <c r="N2822" s="9">
        <v>2702900</v>
      </c>
      <c r="V2822" s="66"/>
      <c r="W2822" s="66"/>
    </row>
    <row r="2823" spans="1:23" x14ac:dyDescent="0.25">
      <c r="A2823" s="9">
        <v>2822</v>
      </c>
      <c r="B2823" s="9" t="s">
        <v>347</v>
      </c>
      <c r="C2823" s="10" t="s">
        <v>6624</v>
      </c>
      <c r="D2823" s="9">
        <v>2707404</v>
      </c>
      <c r="E2823" s="10" t="s">
        <v>6625</v>
      </c>
      <c r="F2823" s="13">
        <v>393.23</v>
      </c>
      <c r="G2823" s="13">
        <v>401606.82</v>
      </c>
      <c r="H2823" s="13">
        <v>172333.62</v>
      </c>
      <c r="I2823" s="13">
        <v>573940.43999999994</v>
      </c>
      <c r="J2823" s="5">
        <v>37653</v>
      </c>
      <c r="K2823" s="6">
        <f t="shared" si="44"/>
        <v>438.25145589095439</v>
      </c>
      <c r="L2823" s="51">
        <v>2702</v>
      </c>
      <c r="M2823" s="51" t="s">
        <v>8633</v>
      </c>
      <c r="N2823" s="9">
        <v>2707404</v>
      </c>
      <c r="V2823" s="66"/>
      <c r="W2823" s="66"/>
    </row>
    <row r="2824" spans="1:23" x14ac:dyDescent="0.25">
      <c r="A2824" s="9">
        <v>2823</v>
      </c>
      <c r="B2824" s="9" t="s">
        <v>347</v>
      </c>
      <c r="C2824" s="10" t="s">
        <v>880</v>
      </c>
      <c r="D2824" s="9">
        <v>2709202</v>
      </c>
      <c r="E2824" s="10" t="s">
        <v>6627</v>
      </c>
      <c r="F2824" s="13">
        <v>190.61</v>
      </c>
      <c r="G2824" s="13">
        <v>46193.23</v>
      </c>
      <c r="H2824" s="13">
        <v>114833.08</v>
      </c>
      <c r="I2824" s="13">
        <v>161026.31</v>
      </c>
      <c r="J2824" s="5">
        <v>38169</v>
      </c>
      <c r="K2824" s="6">
        <f t="shared" si="44"/>
        <v>602.45044855988669</v>
      </c>
      <c r="L2824" s="51">
        <v>2701</v>
      </c>
      <c r="M2824" s="51" t="s">
        <v>8619</v>
      </c>
      <c r="N2824" s="9">
        <v>2709202</v>
      </c>
      <c r="V2824" s="66"/>
      <c r="W2824" s="66"/>
    </row>
    <row r="2825" spans="1:23" x14ac:dyDescent="0.25">
      <c r="A2825" s="9">
        <v>2824</v>
      </c>
      <c r="B2825" s="9" t="s">
        <v>347</v>
      </c>
      <c r="C2825" s="10" t="s">
        <v>880</v>
      </c>
      <c r="D2825" s="9">
        <v>2709202</v>
      </c>
      <c r="E2825" s="10" t="s">
        <v>6629</v>
      </c>
      <c r="F2825" s="13">
        <v>900</v>
      </c>
      <c r="G2825" s="13">
        <v>573760.81999999995</v>
      </c>
      <c r="H2825" s="13">
        <v>1974854.46</v>
      </c>
      <c r="I2825" s="13">
        <v>2548615.2799999998</v>
      </c>
      <c r="J2825" s="5">
        <v>39630</v>
      </c>
      <c r="K2825" s="6">
        <f t="shared" si="44"/>
        <v>2194.2827333333335</v>
      </c>
      <c r="L2825" s="51">
        <v>2701</v>
      </c>
      <c r="M2825" s="51" t="s">
        <v>8619</v>
      </c>
      <c r="N2825" s="9">
        <v>2709202</v>
      </c>
      <c r="V2825" s="66"/>
      <c r="W2825" s="66"/>
    </row>
    <row r="2826" spans="1:23" x14ac:dyDescent="0.25">
      <c r="A2826" s="9">
        <v>2825</v>
      </c>
      <c r="B2826" s="9" t="s">
        <v>347</v>
      </c>
      <c r="C2826" s="10" t="s">
        <v>6631</v>
      </c>
      <c r="D2826" s="9">
        <v>2700904</v>
      </c>
      <c r="E2826" s="10" t="s">
        <v>6632</v>
      </c>
      <c r="F2826" s="13">
        <v>971.7</v>
      </c>
      <c r="G2826" s="13">
        <v>1223612.08</v>
      </c>
      <c r="H2826" s="13">
        <v>2538845.0299999998</v>
      </c>
      <c r="I2826" s="13">
        <v>3762457.11</v>
      </c>
      <c r="J2826" s="5">
        <v>39448</v>
      </c>
      <c r="K2826" s="6">
        <f t="shared" si="44"/>
        <v>2612.7868992487388</v>
      </c>
      <c r="L2826" s="51">
        <v>2701</v>
      </c>
      <c r="M2826" s="51" t="s">
        <v>8619</v>
      </c>
      <c r="N2826" s="9">
        <v>2700904</v>
      </c>
      <c r="V2826" s="66"/>
      <c r="W2826" s="66"/>
    </row>
    <row r="2827" spans="1:23" x14ac:dyDescent="0.25">
      <c r="A2827" s="9">
        <v>2826</v>
      </c>
      <c r="B2827" s="9" t="s">
        <v>347</v>
      </c>
      <c r="C2827" s="10" t="s">
        <v>6631</v>
      </c>
      <c r="D2827" s="9">
        <v>2700904</v>
      </c>
      <c r="E2827" s="10" t="s">
        <v>418</v>
      </c>
      <c r="F2827" s="13">
        <v>169.95</v>
      </c>
      <c r="G2827" s="13">
        <v>224332.15</v>
      </c>
      <c r="H2827" s="13">
        <v>99075.57</v>
      </c>
      <c r="I2827" s="13">
        <v>323407.71999999997</v>
      </c>
      <c r="J2827" s="5">
        <v>38838</v>
      </c>
      <c r="K2827" s="6">
        <f t="shared" si="44"/>
        <v>582.96893203883508</v>
      </c>
      <c r="L2827" s="51">
        <v>2701</v>
      </c>
      <c r="M2827" s="51" t="s">
        <v>8619</v>
      </c>
      <c r="N2827" s="9">
        <v>2700904</v>
      </c>
      <c r="V2827" s="66"/>
      <c r="W2827" s="66"/>
    </row>
    <row r="2828" spans="1:23" x14ac:dyDescent="0.25">
      <c r="A2828" s="9">
        <v>2827</v>
      </c>
      <c r="B2828" s="9" t="s">
        <v>347</v>
      </c>
      <c r="C2828" s="10" t="s">
        <v>6631</v>
      </c>
      <c r="D2828" s="9">
        <v>2700904</v>
      </c>
      <c r="E2828" s="10" t="s">
        <v>6635</v>
      </c>
      <c r="F2828" s="13">
        <v>211.36</v>
      </c>
      <c r="G2828" s="13">
        <v>44655.68</v>
      </c>
      <c r="H2828" s="13">
        <v>226975.75</v>
      </c>
      <c r="I2828" s="13">
        <v>271631.43</v>
      </c>
      <c r="J2828" s="5">
        <v>38565</v>
      </c>
      <c r="K2828" s="6">
        <f t="shared" si="44"/>
        <v>1073.8822388342164</v>
      </c>
      <c r="L2828" s="51">
        <v>2701</v>
      </c>
      <c r="M2828" s="51" t="s">
        <v>8619</v>
      </c>
      <c r="N2828" s="9">
        <v>2700904</v>
      </c>
      <c r="V2828" s="66"/>
      <c r="W2828" s="66"/>
    </row>
    <row r="2829" spans="1:23" x14ac:dyDescent="0.25">
      <c r="A2829" s="9">
        <v>2828</v>
      </c>
      <c r="B2829" s="9" t="s">
        <v>347</v>
      </c>
      <c r="C2829" s="10" t="s">
        <v>6631</v>
      </c>
      <c r="D2829" s="9">
        <v>2700904</v>
      </c>
      <c r="E2829" s="10" t="s">
        <v>6637</v>
      </c>
      <c r="F2829" s="13">
        <v>207.1</v>
      </c>
      <c r="G2829" s="13">
        <v>49936.71</v>
      </c>
      <c r="H2829" s="13">
        <v>216182.16</v>
      </c>
      <c r="I2829" s="13">
        <v>266118.87</v>
      </c>
      <c r="J2829" s="5">
        <v>38565</v>
      </c>
      <c r="K2829" s="6">
        <f t="shared" si="44"/>
        <v>1043.8539835828103</v>
      </c>
      <c r="L2829" s="51">
        <v>2701</v>
      </c>
      <c r="M2829" s="51" t="s">
        <v>8619</v>
      </c>
      <c r="N2829" s="9">
        <v>2700904</v>
      </c>
      <c r="V2829" s="66"/>
      <c r="W2829" s="66"/>
    </row>
    <row r="2830" spans="1:23" x14ac:dyDescent="0.25">
      <c r="A2830" s="9">
        <v>2829</v>
      </c>
      <c r="B2830" s="9" t="s">
        <v>347</v>
      </c>
      <c r="C2830" s="10" t="s">
        <v>6631</v>
      </c>
      <c r="D2830" s="9">
        <v>2700904</v>
      </c>
      <c r="E2830" s="10" t="s">
        <v>6639</v>
      </c>
      <c r="F2830" s="13">
        <v>312.14</v>
      </c>
      <c r="G2830" s="13">
        <v>60595.64</v>
      </c>
      <c r="H2830" s="13">
        <v>340509.4</v>
      </c>
      <c r="I2830" s="13">
        <v>401105.04</v>
      </c>
      <c r="J2830" s="5">
        <v>38596</v>
      </c>
      <c r="K2830" s="6">
        <f t="shared" si="44"/>
        <v>1090.8867815723715</v>
      </c>
      <c r="L2830" s="51">
        <v>2701</v>
      </c>
      <c r="M2830" s="51" t="s">
        <v>8619</v>
      </c>
      <c r="N2830" s="9">
        <v>2700904</v>
      </c>
      <c r="V2830" s="66"/>
      <c r="W2830" s="66"/>
    </row>
    <row r="2831" spans="1:23" x14ac:dyDescent="0.25">
      <c r="A2831" s="9">
        <v>2830</v>
      </c>
      <c r="B2831" s="9" t="s">
        <v>347</v>
      </c>
      <c r="C2831" s="10" t="s">
        <v>6631</v>
      </c>
      <c r="D2831" s="9">
        <v>2700904</v>
      </c>
      <c r="E2831" s="10" t="s">
        <v>6641</v>
      </c>
      <c r="F2831" s="13">
        <v>208.29</v>
      </c>
      <c r="G2831" s="13">
        <v>18782.580000000002</v>
      </c>
      <c r="H2831" s="13">
        <v>248875.08</v>
      </c>
      <c r="I2831" s="13">
        <v>267657.65999999997</v>
      </c>
      <c r="J2831" s="5">
        <v>38565</v>
      </c>
      <c r="K2831" s="6">
        <f t="shared" si="44"/>
        <v>1194.8489125738154</v>
      </c>
      <c r="L2831" s="51">
        <v>2701</v>
      </c>
      <c r="M2831" s="51" t="s">
        <v>8619</v>
      </c>
      <c r="N2831" s="9">
        <v>2700904</v>
      </c>
      <c r="V2831" s="66"/>
      <c r="W2831" s="66"/>
    </row>
    <row r="2832" spans="1:23" x14ac:dyDescent="0.25">
      <c r="A2832" s="9">
        <v>2831</v>
      </c>
      <c r="B2832" s="9" t="s">
        <v>347</v>
      </c>
      <c r="C2832" s="10" t="s">
        <v>6643</v>
      </c>
      <c r="D2832" s="9">
        <v>2703007</v>
      </c>
      <c r="E2832" s="10" t="s">
        <v>6644</v>
      </c>
      <c r="F2832" s="13">
        <v>1182</v>
      </c>
      <c r="G2832" s="13">
        <v>327185.86</v>
      </c>
      <c r="H2832" s="13">
        <v>1009948.85</v>
      </c>
      <c r="I2832" s="13">
        <v>1337134.71</v>
      </c>
      <c r="J2832" s="5">
        <v>37681</v>
      </c>
      <c r="K2832" s="6">
        <f t="shared" si="44"/>
        <v>854.44065143824025</v>
      </c>
      <c r="L2832" s="51">
        <v>2702</v>
      </c>
      <c r="M2832" s="51" t="s">
        <v>8633</v>
      </c>
      <c r="N2832" s="9">
        <v>2703007</v>
      </c>
      <c r="V2832" s="66"/>
      <c r="W2832" s="66"/>
    </row>
    <row r="2833" spans="1:23" x14ac:dyDescent="0.25">
      <c r="A2833" s="9">
        <v>2832</v>
      </c>
      <c r="B2833" s="9" t="s">
        <v>347</v>
      </c>
      <c r="C2833" s="10" t="s">
        <v>587</v>
      </c>
      <c r="D2833" s="9">
        <v>2705507</v>
      </c>
      <c r="E2833" s="10" t="s">
        <v>6646</v>
      </c>
      <c r="F2833" s="13">
        <v>872.13</v>
      </c>
      <c r="G2833" s="13">
        <v>1134928.25</v>
      </c>
      <c r="H2833" s="13">
        <v>3453850.47</v>
      </c>
      <c r="I2833" s="13">
        <v>4588778.72</v>
      </c>
      <c r="J2833" s="5">
        <v>39722</v>
      </c>
      <c r="K2833" s="6">
        <f t="shared" si="44"/>
        <v>3960.247291114857</v>
      </c>
      <c r="L2833" s="51">
        <v>2702</v>
      </c>
      <c r="M2833" s="51" t="s">
        <v>8633</v>
      </c>
      <c r="N2833" s="9">
        <v>2705507</v>
      </c>
      <c r="V2833" s="66"/>
      <c r="W2833" s="66"/>
    </row>
    <row r="2834" spans="1:23" x14ac:dyDescent="0.25">
      <c r="A2834" s="9">
        <v>2833</v>
      </c>
      <c r="B2834" s="9" t="s">
        <v>347</v>
      </c>
      <c r="C2834" s="10" t="s">
        <v>6631</v>
      </c>
      <c r="D2834" s="9">
        <v>2700904</v>
      </c>
      <c r="E2834" s="10" t="s">
        <v>6648</v>
      </c>
      <c r="F2834" s="13">
        <v>229.42</v>
      </c>
      <c r="G2834" s="13">
        <v>89991.98</v>
      </c>
      <c r="H2834" s="13">
        <v>262724.33</v>
      </c>
      <c r="I2834" s="13">
        <v>352716.31</v>
      </c>
      <c r="J2834" s="5">
        <v>39539</v>
      </c>
      <c r="K2834" s="6">
        <f t="shared" si="44"/>
        <v>1145.1675093714587</v>
      </c>
      <c r="L2834" s="51">
        <v>2701</v>
      </c>
      <c r="M2834" s="51" t="s">
        <v>8619</v>
      </c>
      <c r="N2834" s="9">
        <v>2700904</v>
      </c>
      <c r="V2834" s="66"/>
      <c r="W2834" s="66"/>
    </row>
    <row r="2835" spans="1:23" x14ac:dyDescent="0.25">
      <c r="A2835" s="9">
        <v>2834</v>
      </c>
      <c r="B2835" s="9" t="s">
        <v>347</v>
      </c>
      <c r="C2835" s="10" t="s">
        <v>6607</v>
      </c>
      <c r="D2835" s="9">
        <v>2700409</v>
      </c>
      <c r="E2835" s="10" t="s">
        <v>6650</v>
      </c>
      <c r="F2835" s="13">
        <v>301.83</v>
      </c>
      <c r="G2835" s="13">
        <v>116418</v>
      </c>
      <c r="H2835" s="13">
        <v>728710.76</v>
      </c>
      <c r="I2835" s="13">
        <v>845128.76</v>
      </c>
      <c r="J2835" s="5">
        <v>37926</v>
      </c>
      <c r="K2835" s="6">
        <f t="shared" si="44"/>
        <v>2414.3085843024219</v>
      </c>
      <c r="L2835" s="51">
        <v>2702</v>
      </c>
      <c r="M2835" s="51" t="s">
        <v>8633</v>
      </c>
      <c r="N2835" s="9">
        <v>2700409</v>
      </c>
      <c r="V2835" s="66"/>
      <c r="W2835" s="66"/>
    </row>
    <row r="2836" spans="1:23" x14ac:dyDescent="0.25">
      <c r="A2836" s="9">
        <v>2835</v>
      </c>
      <c r="B2836" s="9" t="s">
        <v>347</v>
      </c>
      <c r="C2836" s="10" t="s">
        <v>6652</v>
      </c>
      <c r="D2836" s="9">
        <v>2701902</v>
      </c>
      <c r="E2836" s="10" t="s">
        <v>6653</v>
      </c>
      <c r="F2836" s="13">
        <v>72.83</v>
      </c>
      <c r="G2836" s="13">
        <v>70674.009999999995</v>
      </c>
      <c r="H2836" s="13">
        <v>215615.97</v>
      </c>
      <c r="I2836" s="13">
        <v>286289.98</v>
      </c>
      <c r="J2836" s="5">
        <v>38899</v>
      </c>
      <c r="K2836" s="6">
        <f t="shared" si="44"/>
        <v>2960.537827818207</v>
      </c>
      <c r="L2836" s="51">
        <v>2702</v>
      </c>
      <c r="M2836" s="51" t="s">
        <v>8633</v>
      </c>
      <c r="N2836" s="9">
        <v>2701902</v>
      </c>
      <c r="V2836" s="66"/>
      <c r="W2836" s="66"/>
    </row>
    <row r="2837" spans="1:23" x14ac:dyDescent="0.25">
      <c r="A2837" s="9">
        <v>2836</v>
      </c>
      <c r="B2837" s="9" t="s">
        <v>347</v>
      </c>
      <c r="C2837" s="10" t="s">
        <v>6655</v>
      </c>
      <c r="D2837" s="9">
        <v>2701357</v>
      </c>
      <c r="E2837" s="10" t="s">
        <v>2652</v>
      </c>
      <c r="F2837" s="13">
        <v>438.17</v>
      </c>
      <c r="G2837" s="13">
        <v>1160492.1100000001</v>
      </c>
      <c r="H2837" s="13">
        <v>833211.42</v>
      </c>
      <c r="I2837" s="13">
        <v>1993703.53</v>
      </c>
      <c r="J2837" s="5">
        <v>38384</v>
      </c>
      <c r="K2837" s="6">
        <f t="shared" si="44"/>
        <v>1901.5711253623024</v>
      </c>
      <c r="L2837" s="51">
        <v>2702</v>
      </c>
      <c r="M2837" s="51" t="s">
        <v>8633</v>
      </c>
      <c r="N2837" s="9">
        <v>2701357</v>
      </c>
      <c r="V2837" s="66"/>
      <c r="W2837" s="66"/>
    </row>
    <row r="2838" spans="1:23" x14ac:dyDescent="0.25">
      <c r="A2838" s="9">
        <v>2837</v>
      </c>
      <c r="B2838" s="9" t="s">
        <v>347</v>
      </c>
      <c r="C2838" s="10" t="s">
        <v>880</v>
      </c>
      <c r="D2838" s="9">
        <v>2709202</v>
      </c>
      <c r="E2838" s="10" t="s">
        <v>6657</v>
      </c>
      <c r="F2838" s="13">
        <v>169.95</v>
      </c>
      <c r="G2838" s="13">
        <v>314504.52</v>
      </c>
      <c r="H2838" s="13">
        <v>94429.35</v>
      </c>
      <c r="I2838" s="13">
        <v>408933.87</v>
      </c>
      <c r="J2838" s="5">
        <v>38473</v>
      </c>
      <c r="K2838" s="6">
        <f t="shared" si="44"/>
        <v>555.63018534863204</v>
      </c>
      <c r="L2838" s="51">
        <v>2701</v>
      </c>
      <c r="M2838" s="51" t="s">
        <v>8619</v>
      </c>
      <c r="N2838" s="9">
        <v>2709202</v>
      </c>
      <c r="V2838" s="66"/>
      <c r="W2838" s="66"/>
    </row>
    <row r="2839" spans="1:23" x14ac:dyDescent="0.25">
      <c r="A2839" s="9">
        <v>2838</v>
      </c>
      <c r="B2839" s="9" t="s">
        <v>347</v>
      </c>
      <c r="C2839" s="10" t="s">
        <v>6659</v>
      </c>
      <c r="D2839" s="9">
        <v>2702405</v>
      </c>
      <c r="E2839" s="10" t="s">
        <v>6660</v>
      </c>
      <c r="F2839" s="13">
        <v>1957.5</v>
      </c>
      <c r="G2839" s="13">
        <v>700120.96</v>
      </c>
      <c r="H2839" s="13">
        <v>1942509.17</v>
      </c>
      <c r="I2839" s="13">
        <v>2642630.13</v>
      </c>
      <c r="J2839" s="5">
        <v>38108</v>
      </c>
      <c r="K2839" s="6">
        <f t="shared" si="44"/>
        <v>992.34184929757339</v>
      </c>
      <c r="L2839" s="51">
        <v>2801</v>
      </c>
      <c r="M2839" s="51" t="s">
        <v>8675</v>
      </c>
      <c r="N2839" s="9">
        <v>2702405</v>
      </c>
      <c r="V2839" s="66"/>
      <c r="W2839" s="66"/>
    </row>
    <row r="2840" spans="1:23" x14ac:dyDescent="0.25">
      <c r="A2840" s="9">
        <v>2839</v>
      </c>
      <c r="B2840" s="9" t="s">
        <v>347</v>
      </c>
      <c r="C2840" s="10" t="s">
        <v>6662</v>
      </c>
      <c r="D2840" s="9">
        <v>2703304</v>
      </c>
      <c r="E2840" s="10" t="s">
        <v>6663</v>
      </c>
      <c r="F2840" s="13">
        <v>987.64</v>
      </c>
      <c r="G2840" s="13">
        <v>218511.97</v>
      </c>
      <c r="H2840" s="13">
        <v>238575.43</v>
      </c>
      <c r="I2840" s="13">
        <v>457087.4</v>
      </c>
      <c r="J2840" s="5">
        <v>36617</v>
      </c>
      <c r="K2840" s="6">
        <f t="shared" si="44"/>
        <v>241.56112551131991</v>
      </c>
      <c r="L2840" s="51">
        <v>2701</v>
      </c>
      <c r="M2840" s="51" t="s">
        <v>8619</v>
      </c>
      <c r="N2840" s="9">
        <v>2703304</v>
      </c>
      <c r="V2840" s="66"/>
      <c r="W2840" s="66"/>
    </row>
    <row r="2841" spans="1:23" x14ac:dyDescent="0.25">
      <c r="A2841" s="9">
        <v>2840</v>
      </c>
      <c r="B2841" s="9" t="s">
        <v>347</v>
      </c>
      <c r="C2841" s="10" t="s">
        <v>6611</v>
      </c>
      <c r="D2841" s="9">
        <v>2700102</v>
      </c>
      <c r="E2841" s="10" t="s">
        <v>6665</v>
      </c>
      <c r="F2841" s="13">
        <v>475.55</v>
      </c>
      <c r="G2841" s="13">
        <v>33743.79</v>
      </c>
      <c r="H2841" s="13">
        <v>283325.37</v>
      </c>
      <c r="I2841" s="13">
        <v>317069.15999999997</v>
      </c>
      <c r="J2841" s="5">
        <v>39387</v>
      </c>
      <c r="K2841" s="6">
        <f t="shared" si="44"/>
        <v>595.78460729681422</v>
      </c>
      <c r="L2841" s="51">
        <v>2801</v>
      </c>
      <c r="M2841" s="51" t="s">
        <v>8675</v>
      </c>
      <c r="N2841" s="9">
        <v>2700102</v>
      </c>
      <c r="V2841" s="66"/>
      <c r="W2841" s="66"/>
    </row>
    <row r="2842" spans="1:23" x14ac:dyDescent="0.25">
      <c r="A2842" s="9">
        <v>2841</v>
      </c>
      <c r="B2842" s="9" t="s">
        <v>347</v>
      </c>
      <c r="C2842" s="10" t="s">
        <v>6611</v>
      </c>
      <c r="D2842" s="9">
        <v>2700102</v>
      </c>
      <c r="E2842" s="10" t="s">
        <v>6667</v>
      </c>
      <c r="F2842" s="13">
        <v>400</v>
      </c>
      <c r="G2842" s="13">
        <v>30660.73</v>
      </c>
      <c r="H2842" s="13">
        <v>233339.27</v>
      </c>
      <c r="I2842" s="13">
        <v>264000</v>
      </c>
      <c r="J2842" s="5">
        <v>39387</v>
      </c>
      <c r="K2842" s="6">
        <f t="shared" si="44"/>
        <v>583.34817499999997</v>
      </c>
      <c r="L2842" s="51">
        <v>2801</v>
      </c>
      <c r="M2842" s="51" t="s">
        <v>8675</v>
      </c>
      <c r="N2842" s="9">
        <v>2700102</v>
      </c>
      <c r="V2842" s="66"/>
      <c r="W2842" s="66"/>
    </row>
    <row r="2843" spans="1:23" x14ac:dyDescent="0.25">
      <c r="A2843" s="9">
        <v>2842</v>
      </c>
      <c r="B2843" s="9" t="s">
        <v>347</v>
      </c>
      <c r="C2843" s="10" t="s">
        <v>6669</v>
      </c>
      <c r="D2843" s="9">
        <v>2703601</v>
      </c>
      <c r="E2843" s="10" t="s">
        <v>6670</v>
      </c>
      <c r="F2843" s="13">
        <v>73.819999999999993</v>
      </c>
      <c r="G2843" s="13">
        <v>85521.74</v>
      </c>
      <c r="H2843" s="13">
        <v>162510.43</v>
      </c>
      <c r="I2843" s="13">
        <v>248032.17</v>
      </c>
      <c r="J2843" s="5">
        <v>38899</v>
      </c>
      <c r="K2843" s="6">
        <f t="shared" si="44"/>
        <v>2201.441750203197</v>
      </c>
      <c r="L2843" s="51">
        <v>2702</v>
      </c>
      <c r="M2843" s="51" t="s">
        <v>8633</v>
      </c>
      <c r="N2843" s="9">
        <v>2703601</v>
      </c>
      <c r="V2843" s="66"/>
      <c r="W2843" s="66"/>
    </row>
    <row r="2844" spans="1:23" x14ac:dyDescent="0.25">
      <c r="A2844" s="9">
        <v>2843</v>
      </c>
      <c r="B2844" s="9" t="s">
        <v>347</v>
      </c>
      <c r="C2844" s="10" t="s">
        <v>4268</v>
      </c>
      <c r="D2844" s="9">
        <v>2707107</v>
      </c>
      <c r="E2844" s="10" t="s">
        <v>6672</v>
      </c>
      <c r="F2844" s="13">
        <v>951.06</v>
      </c>
      <c r="G2844" s="13">
        <v>904782.44</v>
      </c>
      <c r="H2844" s="13">
        <v>809784.1</v>
      </c>
      <c r="I2844" s="13">
        <v>1714566.54</v>
      </c>
      <c r="J2844" s="5">
        <v>39722</v>
      </c>
      <c r="K2844" s="6">
        <f t="shared" si="44"/>
        <v>851.45427207536852</v>
      </c>
      <c r="L2844" s="51">
        <v>2701</v>
      </c>
      <c r="M2844" s="51" t="s">
        <v>8619</v>
      </c>
      <c r="N2844" s="9">
        <v>2707107</v>
      </c>
      <c r="V2844" s="66"/>
      <c r="W2844" s="66"/>
    </row>
    <row r="2845" spans="1:23" x14ac:dyDescent="0.25">
      <c r="A2845" s="9">
        <v>2844</v>
      </c>
      <c r="B2845" s="9" t="s">
        <v>347</v>
      </c>
      <c r="C2845" s="10" t="s">
        <v>6607</v>
      </c>
      <c r="D2845" s="9">
        <v>2700409</v>
      </c>
      <c r="E2845" s="10" t="s">
        <v>6674</v>
      </c>
      <c r="F2845" s="13">
        <v>122.48</v>
      </c>
      <c r="G2845" s="13">
        <v>135497.13</v>
      </c>
      <c r="H2845" s="13">
        <v>731478.49</v>
      </c>
      <c r="I2845" s="13">
        <v>866975.62</v>
      </c>
      <c r="J2845" s="5">
        <v>39295</v>
      </c>
      <c r="K2845" s="6">
        <f t="shared" si="44"/>
        <v>5972.2280372305677</v>
      </c>
      <c r="L2845" s="51">
        <v>2702</v>
      </c>
      <c r="M2845" s="51" t="s">
        <v>8633</v>
      </c>
      <c r="N2845" s="9">
        <v>2700409</v>
      </c>
      <c r="V2845" s="66"/>
      <c r="W2845" s="66"/>
    </row>
    <row r="2846" spans="1:23" x14ac:dyDescent="0.25">
      <c r="A2846" s="9">
        <v>2845</v>
      </c>
      <c r="B2846" s="9" t="s">
        <v>347</v>
      </c>
      <c r="C2846" s="10" t="s">
        <v>6677</v>
      </c>
      <c r="D2846" s="9">
        <v>2704807</v>
      </c>
      <c r="E2846" s="10" t="s">
        <v>6678</v>
      </c>
      <c r="F2846" s="13">
        <v>203.78</v>
      </c>
      <c r="G2846" s="13">
        <v>179943.95</v>
      </c>
      <c r="H2846" s="13">
        <v>1220736.7</v>
      </c>
      <c r="I2846" s="13">
        <v>1400680.65</v>
      </c>
      <c r="J2846" s="5">
        <v>39417</v>
      </c>
      <c r="K2846" s="6">
        <f t="shared" si="44"/>
        <v>5990.4637354009219</v>
      </c>
      <c r="L2846" s="51">
        <v>2702</v>
      </c>
      <c r="M2846" s="51" t="s">
        <v>8633</v>
      </c>
      <c r="N2846" s="9">
        <v>2704807</v>
      </c>
      <c r="V2846" s="66"/>
      <c r="W2846" s="66"/>
    </row>
    <row r="2847" spans="1:23" x14ac:dyDescent="0.25">
      <c r="A2847" s="9">
        <v>2846</v>
      </c>
      <c r="B2847" s="9" t="s">
        <v>347</v>
      </c>
      <c r="C2847" s="10" t="s">
        <v>6607</v>
      </c>
      <c r="D2847" s="9">
        <v>2700409</v>
      </c>
      <c r="E2847" s="10" t="s">
        <v>6680</v>
      </c>
      <c r="F2847" s="13">
        <v>54.71</v>
      </c>
      <c r="G2847" s="13">
        <v>36906.07</v>
      </c>
      <c r="H2847" s="13">
        <v>314124.19</v>
      </c>
      <c r="I2847" s="13">
        <v>351030.26</v>
      </c>
      <c r="J2847" s="5">
        <v>39295</v>
      </c>
      <c r="K2847" s="6">
        <f t="shared" si="44"/>
        <v>5741.6229208554196</v>
      </c>
      <c r="L2847" s="51">
        <v>2702</v>
      </c>
      <c r="M2847" s="51" t="s">
        <v>8633</v>
      </c>
      <c r="N2847" s="9">
        <v>2700409</v>
      </c>
      <c r="V2847" s="66"/>
      <c r="W2847" s="66"/>
    </row>
    <row r="2848" spans="1:23" x14ac:dyDescent="0.25">
      <c r="A2848" s="9">
        <v>2847</v>
      </c>
      <c r="B2848" s="9" t="s">
        <v>347</v>
      </c>
      <c r="C2848" s="10" t="s">
        <v>6607</v>
      </c>
      <c r="D2848" s="9">
        <v>2700409</v>
      </c>
      <c r="E2848" s="10" t="s">
        <v>143</v>
      </c>
      <c r="F2848" s="13">
        <v>39.090000000000003</v>
      </c>
      <c r="G2848" s="13">
        <v>28183.13</v>
      </c>
      <c r="H2848" s="13">
        <v>207964.56</v>
      </c>
      <c r="I2848" s="13">
        <v>236147.69</v>
      </c>
      <c r="J2848" s="5">
        <v>39295</v>
      </c>
      <c r="K2848" s="6">
        <f t="shared" si="44"/>
        <v>5320.1473522640053</v>
      </c>
      <c r="L2848" s="51">
        <v>2702</v>
      </c>
      <c r="M2848" s="51" t="s">
        <v>8633</v>
      </c>
      <c r="N2848" s="9">
        <v>2700409</v>
      </c>
      <c r="V2848" s="66"/>
      <c r="W2848" s="66"/>
    </row>
    <row r="2849" spans="1:23" x14ac:dyDescent="0.25">
      <c r="A2849" s="9">
        <v>2848</v>
      </c>
      <c r="B2849" s="9" t="s">
        <v>347</v>
      </c>
      <c r="C2849" s="10" t="s">
        <v>6677</v>
      </c>
      <c r="D2849" s="9">
        <v>2704807</v>
      </c>
      <c r="E2849" s="10" t="s">
        <v>6683</v>
      </c>
      <c r="F2849" s="13">
        <v>27.48</v>
      </c>
      <c r="G2849" s="13">
        <v>18819.009999999998</v>
      </c>
      <c r="H2849" s="13">
        <v>153620.82999999999</v>
      </c>
      <c r="I2849" s="13">
        <v>172439.84</v>
      </c>
      <c r="J2849" s="5">
        <v>39722</v>
      </c>
      <c r="K2849" s="6">
        <f t="shared" si="44"/>
        <v>5590.2776564774376</v>
      </c>
      <c r="L2849" s="51">
        <v>2702</v>
      </c>
      <c r="M2849" s="51" t="s">
        <v>8633</v>
      </c>
      <c r="N2849" s="9">
        <v>2704807</v>
      </c>
      <c r="V2849" s="66"/>
      <c r="W2849" s="66"/>
    </row>
    <row r="2850" spans="1:23" x14ac:dyDescent="0.25">
      <c r="A2850" s="9">
        <v>2849</v>
      </c>
      <c r="B2850" s="9" t="s">
        <v>347</v>
      </c>
      <c r="C2850" s="10" t="s">
        <v>6617</v>
      </c>
      <c r="D2850" s="9">
        <v>2709400</v>
      </c>
      <c r="E2850" s="10" t="s">
        <v>6685</v>
      </c>
      <c r="F2850" s="13">
        <v>421.56</v>
      </c>
      <c r="G2850" s="13">
        <v>185814.03</v>
      </c>
      <c r="H2850" s="13">
        <v>2233027.4700000002</v>
      </c>
      <c r="I2850" s="13">
        <v>2418841.5</v>
      </c>
      <c r="J2850" s="5">
        <v>39417</v>
      </c>
      <c r="K2850" s="6">
        <f t="shared" si="44"/>
        <v>5297.0572872189014</v>
      </c>
      <c r="L2850" s="51">
        <v>2702</v>
      </c>
      <c r="M2850" s="51" t="s">
        <v>8633</v>
      </c>
      <c r="N2850" s="9">
        <v>2709400</v>
      </c>
      <c r="V2850" s="66"/>
      <c r="W2850" s="66"/>
    </row>
    <row r="2851" spans="1:23" x14ac:dyDescent="0.25">
      <c r="A2851" s="9">
        <v>2850</v>
      </c>
      <c r="B2851" s="9" t="s">
        <v>347</v>
      </c>
      <c r="C2851" s="10" t="s">
        <v>6607</v>
      </c>
      <c r="D2851" s="9">
        <v>2700409</v>
      </c>
      <c r="E2851" s="10" t="s">
        <v>6687</v>
      </c>
      <c r="F2851" s="13">
        <v>429.76</v>
      </c>
      <c r="G2851" s="13">
        <v>141975.35999999999</v>
      </c>
      <c r="H2851" s="13">
        <v>2495653.23</v>
      </c>
      <c r="I2851" s="13">
        <v>2637628.59</v>
      </c>
      <c r="J2851" s="5">
        <v>39203</v>
      </c>
      <c r="K2851" s="6">
        <f t="shared" si="44"/>
        <v>5807.0858851451976</v>
      </c>
      <c r="L2851" s="51">
        <v>2702</v>
      </c>
      <c r="M2851" s="51" t="s">
        <v>8633</v>
      </c>
      <c r="N2851" s="9">
        <v>2700409</v>
      </c>
      <c r="V2851" s="66"/>
      <c r="W2851" s="66"/>
    </row>
    <row r="2852" spans="1:23" x14ac:dyDescent="0.25">
      <c r="A2852" s="9">
        <v>2851</v>
      </c>
      <c r="B2852" s="9" t="s">
        <v>347</v>
      </c>
      <c r="C2852" s="10" t="s">
        <v>6607</v>
      </c>
      <c r="D2852" s="9">
        <v>2700409</v>
      </c>
      <c r="E2852" s="10" t="s">
        <v>6608</v>
      </c>
      <c r="F2852" s="13">
        <v>982.07</v>
      </c>
      <c r="G2852" s="13">
        <v>1143652.32</v>
      </c>
      <c r="H2852" s="13">
        <v>5327716.8899999997</v>
      </c>
      <c r="I2852" s="13">
        <v>6471369.21</v>
      </c>
      <c r="J2852" s="5">
        <v>38749</v>
      </c>
      <c r="K2852" s="6">
        <f t="shared" si="44"/>
        <v>5424.9869052104223</v>
      </c>
      <c r="L2852" s="51">
        <v>2702</v>
      </c>
      <c r="M2852" s="51" t="s">
        <v>8633</v>
      </c>
      <c r="N2852" s="9">
        <v>2700409</v>
      </c>
      <c r="V2852" s="66"/>
      <c r="W2852" s="66"/>
    </row>
    <row r="2853" spans="1:23" x14ac:dyDescent="0.25">
      <c r="A2853" s="9">
        <v>2852</v>
      </c>
      <c r="B2853" s="9" t="s">
        <v>347</v>
      </c>
      <c r="C2853" s="10" t="s">
        <v>6690</v>
      </c>
      <c r="D2853" s="9">
        <v>2702801</v>
      </c>
      <c r="E2853" s="10" t="s">
        <v>6691</v>
      </c>
      <c r="F2853" s="13">
        <v>2521.5</v>
      </c>
      <c r="G2853" s="13">
        <v>1229587.75</v>
      </c>
      <c r="H2853" s="13">
        <v>13362290.92</v>
      </c>
      <c r="I2853" s="13">
        <v>14591878.67</v>
      </c>
      <c r="J2853" s="5">
        <v>38869</v>
      </c>
      <c r="K2853" s="6">
        <f t="shared" si="44"/>
        <v>5299.3420265714849</v>
      </c>
      <c r="L2853" s="51">
        <v>2702</v>
      </c>
      <c r="M2853" s="51" t="s">
        <v>8633</v>
      </c>
      <c r="N2853" s="9">
        <v>2702801</v>
      </c>
      <c r="V2853" s="66"/>
      <c r="W2853" s="66"/>
    </row>
    <row r="2854" spans="1:23" x14ac:dyDescent="0.25">
      <c r="A2854" s="9">
        <v>2853</v>
      </c>
      <c r="B2854" s="9" t="s">
        <v>347</v>
      </c>
      <c r="C2854" s="10" t="s">
        <v>6690</v>
      </c>
      <c r="D2854" s="9">
        <v>2702801</v>
      </c>
      <c r="E2854" s="10" t="s">
        <v>6693</v>
      </c>
      <c r="F2854" s="13">
        <v>5242.41</v>
      </c>
      <c r="G2854" s="13">
        <v>4412874.47</v>
      </c>
      <c r="H2854" s="13">
        <v>27192032.449999999</v>
      </c>
      <c r="I2854" s="13">
        <v>31604906.920000002</v>
      </c>
      <c r="J2854" s="5">
        <v>38869</v>
      </c>
      <c r="K2854" s="6">
        <f t="shared" si="44"/>
        <v>5186.9335763513345</v>
      </c>
      <c r="L2854" s="51">
        <v>2702</v>
      </c>
      <c r="M2854" s="51" t="s">
        <v>8633</v>
      </c>
      <c r="N2854" s="9">
        <v>2702801</v>
      </c>
      <c r="V2854" s="66"/>
      <c r="W2854" s="66"/>
    </row>
    <row r="2855" spans="1:23" x14ac:dyDescent="0.25">
      <c r="A2855" s="9">
        <v>2854</v>
      </c>
      <c r="B2855" s="9" t="s">
        <v>347</v>
      </c>
      <c r="C2855" s="10" t="s">
        <v>350</v>
      </c>
      <c r="D2855" s="9">
        <v>2703809</v>
      </c>
      <c r="E2855" s="10" t="s">
        <v>6695</v>
      </c>
      <c r="F2855" s="13">
        <v>1970.75</v>
      </c>
      <c r="G2855" s="13">
        <v>2768235.38</v>
      </c>
      <c r="H2855" s="13">
        <v>8830865.6899999995</v>
      </c>
      <c r="I2855" s="13">
        <v>11599101.07</v>
      </c>
      <c r="J2855" s="5">
        <v>38869</v>
      </c>
      <c r="K2855" s="6">
        <f t="shared" si="44"/>
        <v>4480.9669871876185</v>
      </c>
      <c r="L2855" s="51">
        <v>2702</v>
      </c>
      <c r="M2855" s="51" t="s">
        <v>8633</v>
      </c>
      <c r="N2855" s="9">
        <v>2703809</v>
      </c>
      <c r="V2855" s="66"/>
      <c r="W2855" s="66"/>
    </row>
    <row r="2856" spans="1:23" x14ac:dyDescent="0.25">
      <c r="A2856" s="9">
        <v>2855</v>
      </c>
      <c r="B2856" s="9" t="s">
        <v>347</v>
      </c>
      <c r="C2856" s="10" t="s">
        <v>350</v>
      </c>
      <c r="D2856" s="9">
        <v>2703809</v>
      </c>
      <c r="E2856" s="10" t="s">
        <v>6697</v>
      </c>
      <c r="F2856" s="13">
        <v>232.15</v>
      </c>
      <c r="G2856" s="13">
        <v>68897.570000000007</v>
      </c>
      <c r="H2856" s="13">
        <v>669692.68000000005</v>
      </c>
      <c r="I2856" s="13">
        <v>738590.25</v>
      </c>
      <c r="J2856" s="5">
        <v>38869</v>
      </c>
      <c r="K2856" s="6">
        <f t="shared" si="44"/>
        <v>2884.7412448847731</v>
      </c>
      <c r="L2856" s="51">
        <v>2702</v>
      </c>
      <c r="M2856" s="51" t="s">
        <v>8633</v>
      </c>
      <c r="N2856" s="9">
        <v>2703809</v>
      </c>
      <c r="V2856" s="66"/>
      <c r="W2856" s="66"/>
    </row>
    <row r="2857" spans="1:23" x14ac:dyDescent="0.25">
      <c r="A2857" s="9">
        <v>2856</v>
      </c>
      <c r="B2857" s="9" t="s">
        <v>347</v>
      </c>
      <c r="C2857" s="10" t="s">
        <v>6690</v>
      </c>
      <c r="D2857" s="9">
        <v>2702801</v>
      </c>
      <c r="E2857" s="10" t="s">
        <v>6699</v>
      </c>
      <c r="F2857" s="13">
        <v>447.57</v>
      </c>
      <c r="G2857" s="13">
        <v>350851.7</v>
      </c>
      <c r="H2857" s="13">
        <v>2207691.36</v>
      </c>
      <c r="I2857" s="13">
        <v>2558543.06</v>
      </c>
      <c r="J2857" s="5">
        <v>38869</v>
      </c>
      <c r="K2857" s="6">
        <f t="shared" si="44"/>
        <v>4932.6169314297204</v>
      </c>
      <c r="L2857" s="51">
        <v>2702</v>
      </c>
      <c r="M2857" s="51" t="s">
        <v>8633</v>
      </c>
      <c r="N2857" s="9">
        <v>2702801</v>
      </c>
      <c r="V2857" s="66"/>
      <c r="W2857" s="66"/>
    </row>
    <row r="2858" spans="1:23" x14ac:dyDescent="0.25">
      <c r="A2858" s="9">
        <v>2857</v>
      </c>
      <c r="B2858" s="9" t="s">
        <v>347</v>
      </c>
      <c r="C2858" s="10" t="s">
        <v>6659</v>
      </c>
      <c r="D2858" s="9">
        <v>2702405</v>
      </c>
      <c r="E2858" s="10" t="s">
        <v>4082</v>
      </c>
      <c r="F2858" s="13">
        <v>311.26</v>
      </c>
      <c r="G2858" s="13">
        <v>62385.19</v>
      </c>
      <c r="H2858" s="13">
        <v>48566.37</v>
      </c>
      <c r="I2858" s="13">
        <v>110951.56</v>
      </c>
      <c r="J2858" s="5">
        <v>37926</v>
      </c>
      <c r="K2858" s="6">
        <f t="shared" si="44"/>
        <v>156.03151705969287</v>
      </c>
      <c r="L2858" s="51">
        <v>2801</v>
      </c>
      <c r="M2858" s="51" t="s">
        <v>8675</v>
      </c>
      <c r="N2858" s="9">
        <v>2702405</v>
      </c>
      <c r="V2858" s="66"/>
      <c r="W2858" s="66"/>
    </row>
    <row r="2859" spans="1:23" x14ac:dyDescent="0.25">
      <c r="A2859" s="9">
        <v>2858</v>
      </c>
      <c r="B2859" s="9" t="s">
        <v>347</v>
      </c>
      <c r="C2859" s="10" t="s">
        <v>4268</v>
      </c>
      <c r="D2859" s="9">
        <v>2707107</v>
      </c>
      <c r="E2859" s="10" t="s">
        <v>6702</v>
      </c>
      <c r="F2859" s="13">
        <v>576.64</v>
      </c>
      <c r="G2859" s="13">
        <v>1071.6300000000001</v>
      </c>
      <c r="H2859" s="13">
        <v>242472.4</v>
      </c>
      <c r="I2859" s="13">
        <v>243544.03</v>
      </c>
      <c r="J2859" s="5">
        <v>38169</v>
      </c>
      <c r="K2859" s="6">
        <f t="shared" si="44"/>
        <v>420.49181465038845</v>
      </c>
      <c r="L2859" s="51">
        <v>2701</v>
      </c>
      <c r="M2859" s="51" t="s">
        <v>8619</v>
      </c>
      <c r="N2859" s="9">
        <v>2707107</v>
      </c>
      <c r="V2859" s="66"/>
      <c r="W2859" s="66"/>
    </row>
    <row r="2860" spans="1:23" x14ac:dyDescent="0.25">
      <c r="A2860" s="9">
        <v>2859</v>
      </c>
      <c r="B2860" s="9" t="s">
        <v>347</v>
      </c>
      <c r="C2860" s="10" t="s">
        <v>4268</v>
      </c>
      <c r="D2860" s="9">
        <v>2707107</v>
      </c>
      <c r="E2860" s="10" t="s">
        <v>878</v>
      </c>
      <c r="F2860" s="13">
        <v>294.51</v>
      </c>
      <c r="G2860" s="13">
        <v>43632.27</v>
      </c>
      <c r="H2860" s="13">
        <v>151492.65</v>
      </c>
      <c r="I2860" s="13">
        <v>195124.92</v>
      </c>
      <c r="J2860" s="5">
        <v>38169</v>
      </c>
      <c r="K2860" s="6">
        <f t="shared" si="44"/>
        <v>514.3888153203626</v>
      </c>
      <c r="L2860" s="51">
        <v>2701</v>
      </c>
      <c r="M2860" s="51" t="s">
        <v>8619</v>
      </c>
      <c r="N2860" s="9">
        <v>2707107</v>
      </c>
      <c r="V2860" s="66"/>
      <c r="W2860" s="66"/>
    </row>
    <row r="2861" spans="1:23" x14ac:dyDescent="0.25">
      <c r="A2861" s="9">
        <v>2860</v>
      </c>
      <c r="B2861" s="9" t="s">
        <v>347</v>
      </c>
      <c r="C2861" s="10" t="s">
        <v>4268</v>
      </c>
      <c r="D2861" s="9">
        <v>2707107</v>
      </c>
      <c r="E2861" s="10" t="s">
        <v>6705</v>
      </c>
      <c r="F2861" s="13">
        <v>494.96</v>
      </c>
      <c r="G2861" s="13">
        <v>772.63</v>
      </c>
      <c r="H2861" s="13">
        <v>208272.33</v>
      </c>
      <c r="I2861" s="13">
        <v>209044.96</v>
      </c>
      <c r="J2861" s="5">
        <v>38169</v>
      </c>
      <c r="K2861" s="6">
        <f t="shared" si="44"/>
        <v>420.78618474220139</v>
      </c>
      <c r="L2861" s="51">
        <v>2701</v>
      </c>
      <c r="M2861" s="51" t="s">
        <v>8619</v>
      </c>
      <c r="N2861" s="9">
        <v>2707107</v>
      </c>
      <c r="V2861" s="66"/>
      <c r="W2861" s="66"/>
    </row>
    <row r="2862" spans="1:23" x14ac:dyDescent="0.25">
      <c r="A2862" s="9">
        <v>2861</v>
      </c>
      <c r="B2862" s="9" t="s">
        <v>347</v>
      </c>
      <c r="C2862" s="10" t="s">
        <v>6631</v>
      </c>
      <c r="D2862" s="9">
        <v>2700904</v>
      </c>
      <c r="E2862" s="10" t="s">
        <v>6707</v>
      </c>
      <c r="F2862" s="13">
        <v>184.85</v>
      </c>
      <c r="G2862" s="13">
        <v>38095.120000000003</v>
      </c>
      <c r="H2862" s="13">
        <v>199438.15</v>
      </c>
      <c r="I2862" s="13">
        <v>237533.27</v>
      </c>
      <c r="J2862" s="5">
        <v>38504</v>
      </c>
      <c r="K2862" s="6">
        <f t="shared" si="44"/>
        <v>1078.9188531241548</v>
      </c>
      <c r="L2862" s="51">
        <v>2701</v>
      </c>
      <c r="M2862" s="51" t="s">
        <v>8619</v>
      </c>
      <c r="N2862" s="9">
        <v>2700904</v>
      </c>
      <c r="V2862" s="66"/>
      <c r="W2862" s="66"/>
    </row>
    <row r="2863" spans="1:23" x14ac:dyDescent="0.25">
      <c r="A2863" s="9">
        <v>2862</v>
      </c>
      <c r="B2863" s="9" t="s">
        <v>347</v>
      </c>
      <c r="C2863" s="10" t="s">
        <v>6611</v>
      </c>
      <c r="D2863" s="9">
        <v>2700102</v>
      </c>
      <c r="E2863" s="10" t="s">
        <v>6709</v>
      </c>
      <c r="F2863" s="13">
        <v>195.21</v>
      </c>
      <c r="G2863" s="13">
        <v>58154.49</v>
      </c>
      <c r="H2863" s="13">
        <v>234257.4</v>
      </c>
      <c r="I2863" s="13">
        <v>292411.89</v>
      </c>
      <c r="J2863" s="5">
        <v>39569</v>
      </c>
      <c r="K2863" s="6">
        <f t="shared" si="44"/>
        <v>1200.0276625172889</v>
      </c>
      <c r="L2863" s="51">
        <v>2801</v>
      </c>
      <c r="M2863" s="51" t="s">
        <v>8675</v>
      </c>
      <c r="N2863" s="9">
        <v>2700102</v>
      </c>
      <c r="V2863" s="66"/>
      <c r="W2863" s="66"/>
    </row>
    <row r="2864" spans="1:23" x14ac:dyDescent="0.25">
      <c r="A2864" s="9">
        <v>2863</v>
      </c>
      <c r="B2864" s="9" t="s">
        <v>347</v>
      </c>
      <c r="C2864" s="10" t="s">
        <v>6659</v>
      </c>
      <c r="D2864" s="9">
        <v>2702405</v>
      </c>
      <c r="E2864" s="10" t="s">
        <v>6711</v>
      </c>
      <c r="F2864" s="13">
        <v>1119.78</v>
      </c>
      <c r="G2864" s="13">
        <v>342069.6</v>
      </c>
      <c r="H2864" s="13">
        <v>370556.99</v>
      </c>
      <c r="I2864" s="13">
        <v>712626.59</v>
      </c>
      <c r="J2864" s="5">
        <v>38169</v>
      </c>
      <c r="K2864" s="6">
        <f t="shared" si="44"/>
        <v>330.91945739341656</v>
      </c>
      <c r="L2864" s="51">
        <v>2801</v>
      </c>
      <c r="M2864" s="51" t="s">
        <v>8675</v>
      </c>
      <c r="N2864" s="9">
        <v>2702405</v>
      </c>
      <c r="V2864" s="66"/>
      <c r="W2864" s="66"/>
    </row>
    <row r="2865" spans="1:23" x14ac:dyDescent="0.25">
      <c r="A2865" s="9">
        <v>2864</v>
      </c>
      <c r="B2865" s="9" t="s">
        <v>347</v>
      </c>
      <c r="C2865" s="10" t="s">
        <v>6611</v>
      </c>
      <c r="D2865" s="9">
        <v>2700102</v>
      </c>
      <c r="E2865" s="10" t="s">
        <v>6713</v>
      </c>
      <c r="F2865" s="13">
        <v>423.4</v>
      </c>
      <c r="G2865" s="13">
        <v>23728.12</v>
      </c>
      <c r="H2865" s="13">
        <v>380458.72</v>
      </c>
      <c r="I2865" s="13">
        <v>404186.84</v>
      </c>
      <c r="J2865" s="5">
        <v>37956</v>
      </c>
      <c r="K2865" s="6">
        <f t="shared" si="44"/>
        <v>898.57987718469531</v>
      </c>
      <c r="L2865" s="51">
        <v>2801</v>
      </c>
      <c r="M2865" s="51" t="s">
        <v>8675</v>
      </c>
      <c r="N2865" s="9">
        <v>2700102</v>
      </c>
      <c r="V2865" s="66"/>
      <c r="W2865" s="66"/>
    </row>
    <row r="2866" spans="1:23" x14ac:dyDescent="0.25">
      <c r="A2866" s="9">
        <v>2865</v>
      </c>
      <c r="B2866" s="9" t="s">
        <v>347</v>
      </c>
      <c r="C2866" s="10" t="s">
        <v>6715</v>
      </c>
      <c r="D2866" s="9">
        <v>2704302</v>
      </c>
      <c r="E2866" s="10" t="s">
        <v>6716</v>
      </c>
      <c r="F2866" s="13">
        <v>81.73</v>
      </c>
      <c r="G2866" s="13">
        <v>0</v>
      </c>
      <c r="H2866" s="13">
        <v>480185.48</v>
      </c>
      <c r="I2866" s="13">
        <v>480185.48</v>
      </c>
      <c r="J2866" s="5">
        <v>38899</v>
      </c>
      <c r="K2866" s="6">
        <f t="shared" si="44"/>
        <v>5875.2658754435333</v>
      </c>
      <c r="L2866" s="51">
        <v>2702</v>
      </c>
      <c r="M2866" s="51" t="s">
        <v>8633</v>
      </c>
      <c r="N2866" s="9">
        <v>2704302</v>
      </c>
      <c r="V2866" s="66"/>
      <c r="W2866" s="66"/>
    </row>
    <row r="2867" spans="1:23" x14ac:dyDescent="0.25">
      <c r="A2867" s="9">
        <v>2866</v>
      </c>
      <c r="B2867" s="9" t="s">
        <v>347</v>
      </c>
      <c r="C2867" s="10" t="s">
        <v>6718</v>
      </c>
      <c r="D2867" s="9">
        <v>2701308</v>
      </c>
      <c r="E2867" s="10" t="s">
        <v>6719</v>
      </c>
      <c r="F2867" s="13">
        <v>741.34</v>
      </c>
      <c r="G2867" s="13">
        <v>2073864.82</v>
      </c>
      <c r="H2867" s="13">
        <v>2374189.58</v>
      </c>
      <c r="I2867" s="13">
        <v>4448054.4000000004</v>
      </c>
      <c r="J2867" s="5">
        <v>38899</v>
      </c>
      <c r="K2867" s="6">
        <f t="shared" si="44"/>
        <v>3202.5650578681848</v>
      </c>
      <c r="L2867" s="51">
        <v>2702</v>
      </c>
      <c r="M2867" s="51" t="s">
        <v>8633</v>
      </c>
      <c r="N2867" s="9">
        <v>2701308</v>
      </c>
      <c r="V2867" s="66"/>
      <c r="W2867" s="66"/>
    </row>
    <row r="2868" spans="1:23" x14ac:dyDescent="0.25">
      <c r="A2868" s="9">
        <v>2867</v>
      </c>
      <c r="B2868" s="9" t="s">
        <v>347</v>
      </c>
      <c r="C2868" s="10" t="s">
        <v>6607</v>
      </c>
      <c r="D2868" s="9">
        <v>2700409</v>
      </c>
      <c r="E2868" s="10" t="s">
        <v>562</v>
      </c>
      <c r="F2868" s="13">
        <v>380</v>
      </c>
      <c r="G2868" s="13">
        <v>58836.28</v>
      </c>
      <c r="H2868" s="13">
        <v>1204034.42</v>
      </c>
      <c r="I2868" s="13">
        <v>1262870.7</v>
      </c>
      <c r="J2868" s="5">
        <v>38322</v>
      </c>
      <c r="K2868" s="6">
        <f t="shared" si="44"/>
        <v>3168.5116315789473</v>
      </c>
      <c r="L2868" s="51">
        <v>2702</v>
      </c>
      <c r="M2868" s="51" t="s">
        <v>8633</v>
      </c>
      <c r="N2868" s="9">
        <v>2700409</v>
      </c>
      <c r="V2868" s="66"/>
      <c r="W2868" s="66"/>
    </row>
    <row r="2869" spans="1:23" x14ac:dyDescent="0.25">
      <c r="A2869" s="9">
        <v>2868</v>
      </c>
      <c r="B2869" s="9" t="s">
        <v>347</v>
      </c>
      <c r="C2869" s="10" t="s">
        <v>6722</v>
      </c>
      <c r="D2869" s="9">
        <v>2706703</v>
      </c>
      <c r="E2869" s="10" t="s">
        <v>6723</v>
      </c>
      <c r="F2869" s="13">
        <v>728.2</v>
      </c>
      <c r="G2869" s="13">
        <v>230876.51</v>
      </c>
      <c r="H2869" s="13">
        <v>3158617.1</v>
      </c>
      <c r="I2869" s="13">
        <v>3389493.61</v>
      </c>
      <c r="J2869" s="5">
        <v>38504</v>
      </c>
      <c r="K2869" s="6">
        <f t="shared" si="44"/>
        <v>4337.5681131557267</v>
      </c>
      <c r="L2869" s="51">
        <v>2702</v>
      </c>
      <c r="M2869" s="51" t="s">
        <v>8633</v>
      </c>
      <c r="N2869" s="9">
        <v>2706703</v>
      </c>
      <c r="V2869" s="66"/>
      <c r="W2869" s="66"/>
    </row>
    <row r="2870" spans="1:23" x14ac:dyDescent="0.25">
      <c r="A2870" s="9">
        <v>2869</v>
      </c>
      <c r="B2870" s="9" t="s">
        <v>347</v>
      </c>
      <c r="C2870" s="10" t="s">
        <v>6725</v>
      </c>
      <c r="D2870" s="9">
        <v>2708709</v>
      </c>
      <c r="E2870" s="10" t="s">
        <v>6726</v>
      </c>
      <c r="F2870" s="13">
        <v>361.12</v>
      </c>
      <c r="G2870" s="13">
        <v>43191.68</v>
      </c>
      <c r="H2870" s="13">
        <v>157954.49</v>
      </c>
      <c r="I2870" s="13">
        <v>201146.17</v>
      </c>
      <c r="J2870" s="5">
        <v>36739</v>
      </c>
      <c r="K2870" s="6">
        <f t="shared" si="44"/>
        <v>437.40166703588829</v>
      </c>
      <c r="L2870" s="51">
        <v>2702</v>
      </c>
      <c r="M2870" s="51" t="s">
        <v>8633</v>
      </c>
      <c r="N2870" s="9">
        <v>2708709</v>
      </c>
      <c r="V2870" s="66"/>
      <c r="W2870" s="66"/>
    </row>
    <row r="2871" spans="1:23" x14ac:dyDescent="0.25">
      <c r="A2871" s="9">
        <v>2870</v>
      </c>
      <c r="B2871" s="9" t="s">
        <v>347</v>
      </c>
      <c r="C2871" s="10" t="s">
        <v>6725</v>
      </c>
      <c r="D2871" s="9">
        <v>2708709</v>
      </c>
      <c r="E2871" s="10" t="s">
        <v>956</v>
      </c>
      <c r="F2871" s="13">
        <v>262.63</v>
      </c>
      <c r="G2871" s="13">
        <v>240309.94</v>
      </c>
      <c r="H2871" s="13">
        <v>744709.45</v>
      </c>
      <c r="I2871" s="13">
        <v>985019.39</v>
      </c>
      <c r="J2871" s="5">
        <v>38626</v>
      </c>
      <c r="K2871" s="6">
        <f t="shared" si="44"/>
        <v>2835.584091687926</v>
      </c>
      <c r="L2871" s="51">
        <v>2702</v>
      </c>
      <c r="M2871" s="51" t="s">
        <v>8633</v>
      </c>
      <c r="N2871" s="9">
        <v>2708709</v>
      </c>
      <c r="V2871" s="66"/>
      <c r="W2871" s="66"/>
    </row>
    <row r="2872" spans="1:23" x14ac:dyDescent="0.25">
      <c r="A2872" s="9">
        <v>2871</v>
      </c>
      <c r="B2872" s="9" t="s">
        <v>347</v>
      </c>
      <c r="C2872" s="10" t="s">
        <v>2621</v>
      </c>
      <c r="D2872" s="9">
        <v>2708501</v>
      </c>
      <c r="E2872" s="10" t="s">
        <v>6729</v>
      </c>
      <c r="F2872" s="13">
        <v>90.57</v>
      </c>
      <c r="G2872" s="13">
        <v>142709.62</v>
      </c>
      <c r="H2872" s="13">
        <v>318225.77</v>
      </c>
      <c r="I2872" s="13">
        <v>460935.39</v>
      </c>
      <c r="J2872" s="5">
        <v>39295</v>
      </c>
      <c r="K2872" s="6">
        <f t="shared" si="44"/>
        <v>3513.5891575576907</v>
      </c>
      <c r="L2872" s="51">
        <v>2702</v>
      </c>
      <c r="M2872" s="51" t="s">
        <v>8633</v>
      </c>
      <c r="N2872" s="9">
        <v>2708501</v>
      </c>
      <c r="V2872" s="66"/>
      <c r="W2872" s="66"/>
    </row>
    <row r="2873" spans="1:23" x14ac:dyDescent="0.25">
      <c r="A2873" s="9">
        <v>2872</v>
      </c>
      <c r="B2873" s="9" t="s">
        <v>347</v>
      </c>
      <c r="C2873" s="10" t="s">
        <v>1693</v>
      </c>
      <c r="D2873" s="9">
        <v>2702900</v>
      </c>
      <c r="E2873" s="10" t="s">
        <v>6731</v>
      </c>
      <c r="F2873" s="13">
        <v>65.75</v>
      </c>
      <c r="G2873" s="13">
        <v>27327.22</v>
      </c>
      <c r="H2873" s="13">
        <v>25685.75</v>
      </c>
      <c r="I2873" s="13">
        <v>53012.97</v>
      </c>
      <c r="J2873" s="5">
        <v>37347</v>
      </c>
      <c r="K2873" s="6">
        <f t="shared" si="44"/>
        <v>390.65779467680608</v>
      </c>
      <c r="L2873" s="51">
        <v>2701</v>
      </c>
      <c r="M2873" s="51" t="s">
        <v>8619</v>
      </c>
      <c r="N2873" s="9">
        <v>2702900</v>
      </c>
      <c r="V2873" s="66"/>
      <c r="W2873" s="66"/>
    </row>
    <row r="2874" spans="1:23" x14ac:dyDescent="0.25">
      <c r="A2874" s="9">
        <v>2873</v>
      </c>
      <c r="B2874" s="9" t="s">
        <v>347</v>
      </c>
      <c r="C2874" s="10" t="s">
        <v>6733</v>
      </c>
      <c r="D2874" s="9">
        <v>2709301</v>
      </c>
      <c r="E2874" s="10" t="s">
        <v>6734</v>
      </c>
      <c r="F2874" s="13">
        <v>518.59</v>
      </c>
      <c r="G2874" s="13">
        <v>93557.8</v>
      </c>
      <c r="H2874" s="13">
        <v>427860.38</v>
      </c>
      <c r="I2874" s="13">
        <v>521418.18</v>
      </c>
      <c r="J2874" s="5">
        <v>37591</v>
      </c>
      <c r="K2874" s="6">
        <f t="shared" si="44"/>
        <v>825.04556586127762</v>
      </c>
      <c r="L2874" s="51">
        <v>2702</v>
      </c>
      <c r="M2874" s="51" t="s">
        <v>8633</v>
      </c>
      <c r="N2874" s="9">
        <v>2709301</v>
      </c>
      <c r="V2874" s="66"/>
      <c r="W2874" s="66"/>
    </row>
    <row r="2875" spans="1:23" x14ac:dyDescent="0.25">
      <c r="A2875" s="9">
        <v>2874</v>
      </c>
      <c r="B2875" s="9" t="s">
        <v>347</v>
      </c>
      <c r="C2875" s="10" t="s">
        <v>4268</v>
      </c>
      <c r="D2875" s="9">
        <v>2707107</v>
      </c>
      <c r="E2875" s="10" t="s">
        <v>6736</v>
      </c>
      <c r="F2875" s="13">
        <v>388.06</v>
      </c>
      <c r="G2875" s="13">
        <v>362037.97</v>
      </c>
      <c r="H2875" s="13">
        <v>314960.53999999998</v>
      </c>
      <c r="I2875" s="13">
        <v>676998.51</v>
      </c>
      <c r="J2875" s="5">
        <v>39539</v>
      </c>
      <c r="K2875" s="6">
        <f t="shared" si="44"/>
        <v>811.62845951656959</v>
      </c>
      <c r="L2875" s="51">
        <v>2701</v>
      </c>
      <c r="M2875" s="51" t="s">
        <v>8619</v>
      </c>
      <c r="N2875" s="9">
        <v>2707107</v>
      </c>
      <c r="V2875" s="66"/>
      <c r="W2875" s="66"/>
    </row>
    <row r="2876" spans="1:23" x14ac:dyDescent="0.25">
      <c r="A2876" s="9">
        <v>2875</v>
      </c>
      <c r="B2876" s="9" t="s">
        <v>347</v>
      </c>
      <c r="C2876" s="10" t="s">
        <v>6718</v>
      </c>
      <c r="D2876" s="9">
        <v>2701308</v>
      </c>
      <c r="E2876" s="10" t="s">
        <v>6738</v>
      </c>
      <c r="F2876" s="13">
        <v>336</v>
      </c>
      <c r="G2876" s="13">
        <v>397860.93</v>
      </c>
      <c r="H2876" s="13">
        <v>1282139.07</v>
      </c>
      <c r="I2876" s="13">
        <v>1680000</v>
      </c>
      <c r="J2876" s="5">
        <v>38930</v>
      </c>
      <c r="K2876" s="6">
        <f t="shared" si="44"/>
        <v>3815.8900892857146</v>
      </c>
      <c r="L2876" s="51">
        <v>2702</v>
      </c>
      <c r="M2876" s="51" t="s">
        <v>8633</v>
      </c>
      <c r="N2876" s="9">
        <v>2701308</v>
      </c>
      <c r="V2876" s="66"/>
      <c r="W2876" s="66"/>
    </row>
    <row r="2877" spans="1:23" x14ac:dyDescent="0.25">
      <c r="A2877" s="9">
        <v>2876</v>
      </c>
      <c r="B2877" s="9" t="s">
        <v>347</v>
      </c>
      <c r="C2877" s="10" t="s">
        <v>6733</v>
      </c>
      <c r="D2877" s="9">
        <v>2709301</v>
      </c>
      <c r="E2877" s="10" t="s">
        <v>6740</v>
      </c>
      <c r="F2877" s="13">
        <v>673.21</v>
      </c>
      <c r="G2877" s="13">
        <v>672377.24</v>
      </c>
      <c r="H2877" s="13">
        <v>1974393.71</v>
      </c>
      <c r="I2877" s="13">
        <v>2646770.9500000002</v>
      </c>
      <c r="J2877" s="5">
        <v>38899</v>
      </c>
      <c r="K2877" s="6">
        <f t="shared" si="44"/>
        <v>2932.8050831092824</v>
      </c>
      <c r="L2877" s="51">
        <v>2702</v>
      </c>
      <c r="M2877" s="51" t="s">
        <v>8633</v>
      </c>
      <c r="N2877" s="9">
        <v>2709301</v>
      </c>
      <c r="V2877" s="66"/>
      <c r="W2877" s="66"/>
    </row>
    <row r="2878" spans="1:23" x14ac:dyDescent="0.25">
      <c r="A2878" s="9">
        <v>2877</v>
      </c>
      <c r="B2878" s="9" t="s">
        <v>347</v>
      </c>
      <c r="C2878" s="10" t="s">
        <v>6611</v>
      </c>
      <c r="D2878" s="9">
        <v>2700102</v>
      </c>
      <c r="E2878" s="10" t="s">
        <v>6742</v>
      </c>
      <c r="F2878" s="13">
        <v>1629.52</v>
      </c>
      <c r="G2878" s="13">
        <v>956813.03</v>
      </c>
      <c r="H2878" s="13">
        <v>1489315.59</v>
      </c>
      <c r="I2878" s="13">
        <v>2446128.62</v>
      </c>
      <c r="J2878" s="5">
        <v>38808</v>
      </c>
      <c r="K2878" s="6">
        <f t="shared" si="44"/>
        <v>913.95968751534201</v>
      </c>
      <c r="L2878" s="51">
        <v>2801</v>
      </c>
      <c r="M2878" s="51" t="s">
        <v>8675</v>
      </c>
      <c r="N2878" s="9">
        <v>2700102</v>
      </c>
      <c r="V2878" s="66"/>
      <c r="W2878" s="66"/>
    </row>
    <row r="2879" spans="1:23" x14ac:dyDescent="0.25">
      <c r="A2879" s="9">
        <v>2878</v>
      </c>
      <c r="B2879" s="9" t="s">
        <v>347</v>
      </c>
      <c r="C2879" s="10" t="s">
        <v>644</v>
      </c>
      <c r="D2879" s="9">
        <v>2704500</v>
      </c>
      <c r="E2879" s="10" t="s">
        <v>6744</v>
      </c>
      <c r="F2879" s="13">
        <v>1266.69</v>
      </c>
      <c r="G2879" s="13">
        <v>259249.61</v>
      </c>
      <c r="H2879" s="13">
        <v>5522503.5800000001</v>
      </c>
      <c r="I2879" s="13">
        <v>5781753.1900000004</v>
      </c>
      <c r="J2879" s="5">
        <v>38777</v>
      </c>
      <c r="K2879" s="6">
        <f t="shared" si="44"/>
        <v>4359.7909354301364</v>
      </c>
      <c r="L2879" s="51">
        <v>2702</v>
      </c>
      <c r="M2879" s="51" t="s">
        <v>8633</v>
      </c>
      <c r="N2879" s="9">
        <v>2704500</v>
      </c>
      <c r="V2879" s="66"/>
      <c r="W2879" s="66"/>
    </row>
    <row r="2880" spans="1:23" x14ac:dyDescent="0.25">
      <c r="A2880" s="9">
        <v>2879</v>
      </c>
      <c r="B2880" s="9" t="s">
        <v>390</v>
      </c>
      <c r="C2880" s="10" t="s">
        <v>1094</v>
      </c>
      <c r="D2880" s="9">
        <v>2804508</v>
      </c>
      <c r="E2880" s="10" t="s">
        <v>6746</v>
      </c>
      <c r="F2880" s="13">
        <v>536.28</v>
      </c>
      <c r="G2880" s="13">
        <v>169928.75</v>
      </c>
      <c r="H2880" s="13">
        <v>218959.35</v>
      </c>
      <c r="I2880" s="13">
        <v>388888.1</v>
      </c>
      <c r="J2880" s="5">
        <v>38169</v>
      </c>
      <c r="K2880" s="6">
        <f t="shared" si="44"/>
        <v>408.29296263146119</v>
      </c>
      <c r="L2880" s="51">
        <v>2801</v>
      </c>
      <c r="M2880" s="51" t="s">
        <v>8675</v>
      </c>
      <c r="N2880" s="9">
        <v>2804508</v>
      </c>
      <c r="V2880" s="66"/>
      <c r="W2880" s="66"/>
    </row>
    <row r="2881" spans="1:23" x14ac:dyDescent="0.25">
      <c r="A2881" s="9">
        <v>2880</v>
      </c>
      <c r="B2881" s="9" t="s">
        <v>390</v>
      </c>
      <c r="C2881" s="10" t="s">
        <v>6749</v>
      </c>
      <c r="D2881" s="9">
        <v>2806602</v>
      </c>
      <c r="E2881" s="10" t="s">
        <v>6750</v>
      </c>
      <c r="F2881" s="13">
        <v>430</v>
      </c>
      <c r="G2881" s="13">
        <v>4751.0600000000004</v>
      </c>
      <c r="H2881" s="13">
        <v>245181.7</v>
      </c>
      <c r="I2881" s="13">
        <v>249932.76</v>
      </c>
      <c r="J2881" s="5">
        <v>38930</v>
      </c>
      <c r="K2881" s="6">
        <f t="shared" si="44"/>
        <v>570.19000000000005</v>
      </c>
      <c r="L2881" s="51">
        <v>2802</v>
      </c>
      <c r="M2881" s="51" t="s">
        <v>8618</v>
      </c>
      <c r="N2881" s="9">
        <v>2806602</v>
      </c>
      <c r="V2881" s="66"/>
      <c r="W2881" s="66"/>
    </row>
    <row r="2882" spans="1:23" x14ac:dyDescent="0.25">
      <c r="A2882" s="9">
        <v>2881</v>
      </c>
      <c r="B2882" s="9" t="s">
        <v>390</v>
      </c>
      <c r="C2882" s="10" t="s">
        <v>1149</v>
      </c>
      <c r="D2882" s="9">
        <v>2801405</v>
      </c>
      <c r="E2882" s="10" t="s">
        <v>6752</v>
      </c>
      <c r="F2882" s="13">
        <v>1009.8</v>
      </c>
      <c r="G2882" s="13">
        <v>347580.24</v>
      </c>
      <c r="H2882" s="13">
        <v>516997.4</v>
      </c>
      <c r="I2882" s="13">
        <v>864577.64</v>
      </c>
      <c r="J2882" s="5">
        <v>38169</v>
      </c>
      <c r="K2882" s="6">
        <f t="shared" si="44"/>
        <v>511.97999603881959</v>
      </c>
      <c r="L2882" s="51">
        <v>2801</v>
      </c>
      <c r="M2882" s="51" t="s">
        <v>8675</v>
      </c>
      <c r="N2882" s="9">
        <v>2801405</v>
      </c>
      <c r="V2882" s="66"/>
      <c r="W2882" s="66"/>
    </row>
    <row r="2883" spans="1:23" x14ac:dyDescent="0.25">
      <c r="A2883" s="9">
        <v>2882</v>
      </c>
      <c r="B2883" s="9" t="s">
        <v>390</v>
      </c>
      <c r="C2883" s="10" t="s">
        <v>716</v>
      </c>
      <c r="D2883" s="9">
        <v>2805604</v>
      </c>
      <c r="E2883" s="10" t="s">
        <v>6754</v>
      </c>
      <c r="F2883" s="13">
        <v>338.36</v>
      </c>
      <c r="G2883" s="13">
        <v>335946.36</v>
      </c>
      <c r="H2883" s="13">
        <v>708440.31</v>
      </c>
      <c r="I2883" s="13">
        <v>1044386.67</v>
      </c>
      <c r="J2883" s="5">
        <v>39965</v>
      </c>
      <c r="K2883" s="6">
        <f t="shared" ref="K2883:K2946" si="45">H2883/F2883</f>
        <v>2093.747221893841</v>
      </c>
      <c r="L2883" s="51">
        <v>2801</v>
      </c>
      <c r="M2883" s="51" t="s">
        <v>8675</v>
      </c>
      <c r="N2883" s="9">
        <v>2805604</v>
      </c>
      <c r="V2883" s="66"/>
      <c r="W2883" s="66"/>
    </row>
    <row r="2884" spans="1:23" x14ac:dyDescent="0.25">
      <c r="A2884" s="9">
        <v>2883</v>
      </c>
      <c r="B2884" s="9" t="s">
        <v>390</v>
      </c>
      <c r="C2884" s="10" t="s">
        <v>1243</v>
      </c>
      <c r="D2884" s="9">
        <v>2802403</v>
      </c>
      <c r="E2884" s="10" t="s">
        <v>6756</v>
      </c>
      <c r="F2884" s="13">
        <v>296.39999999999998</v>
      </c>
      <c r="G2884" s="13">
        <v>20572.54</v>
      </c>
      <c r="H2884" s="13">
        <v>79900.55</v>
      </c>
      <c r="I2884" s="13">
        <v>100473.09</v>
      </c>
      <c r="J2884" s="5">
        <v>37591</v>
      </c>
      <c r="K2884" s="6">
        <f t="shared" si="45"/>
        <v>269.57000674763833</v>
      </c>
      <c r="L2884" s="51">
        <v>2801</v>
      </c>
      <c r="M2884" s="51" t="s">
        <v>8675</v>
      </c>
      <c r="N2884" s="9">
        <v>2802403</v>
      </c>
      <c r="V2884" s="66"/>
      <c r="W2884" s="66"/>
    </row>
    <row r="2885" spans="1:23" x14ac:dyDescent="0.25">
      <c r="A2885" s="9">
        <v>2884</v>
      </c>
      <c r="B2885" s="9" t="s">
        <v>390</v>
      </c>
      <c r="C2885" s="10" t="s">
        <v>6759</v>
      </c>
      <c r="D2885" s="9">
        <v>2806701</v>
      </c>
      <c r="E2885" s="10" t="s">
        <v>6760</v>
      </c>
      <c r="F2885" s="13">
        <v>563.35</v>
      </c>
      <c r="G2885" s="13">
        <v>87371.02</v>
      </c>
      <c r="H2885" s="13">
        <v>1243499.04</v>
      </c>
      <c r="I2885" s="13">
        <v>1330870.06</v>
      </c>
      <c r="J2885" s="5">
        <v>39722</v>
      </c>
      <c r="K2885" s="6">
        <f t="shared" si="45"/>
        <v>2207.3294399573979</v>
      </c>
      <c r="L2885" s="51">
        <v>2802</v>
      </c>
      <c r="M2885" s="51" t="s">
        <v>8618</v>
      </c>
      <c r="N2885" s="9">
        <v>2806701</v>
      </c>
      <c r="V2885" s="66"/>
      <c r="W2885" s="66"/>
    </row>
    <row r="2886" spans="1:23" x14ac:dyDescent="0.25">
      <c r="A2886" s="9">
        <v>2885</v>
      </c>
      <c r="B2886" s="9" t="s">
        <v>390</v>
      </c>
      <c r="C2886" s="10" t="s">
        <v>4856</v>
      </c>
      <c r="D2886" s="9">
        <v>2916500</v>
      </c>
      <c r="E2886" s="10" t="s">
        <v>2086</v>
      </c>
      <c r="F2886" s="13">
        <v>217.6</v>
      </c>
      <c r="G2886" s="13">
        <v>17361.599999999999</v>
      </c>
      <c r="H2886" s="13">
        <v>207986.72</v>
      </c>
      <c r="I2886" s="13">
        <v>225348.32</v>
      </c>
      <c r="J2886" s="5">
        <v>40269</v>
      </c>
      <c r="K2886" s="6">
        <f t="shared" si="45"/>
        <v>955.82132352941176</v>
      </c>
      <c r="L2886" s="51">
        <v>2906</v>
      </c>
      <c r="M2886" s="51" t="s">
        <v>8665</v>
      </c>
      <c r="N2886" s="9">
        <v>2916500</v>
      </c>
      <c r="V2886" s="66"/>
      <c r="W2886" s="66"/>
    </row>
    <row r="2887" spans="1:23" x14ac:dyDescent="0.25">
      <c r="A2887" s="9">
        <v>2886</v>
      </c>
      <c r="B2887" s="9" t="s">
        <v>390</v>
      </c>
      <c r="C2887" s="10" t="s">
        <v>6763</v>
      </c>
      <c r="D2887" s="9">
        <v>2923803</v>
      </c>
      <c r="E2887" s="10" t="s">
        <v>6764</v>
      </c>
      <c r="F2887" s="13">
        <v>1180.5899999999999</v>
      </c>
      <c r="G2887" s="13">
        <v>389646.81</v>
      </c>
      <c r="H2887" s="13">
        <v>993121</v>
      </c>
      <c r="I2887" s="13">
        <v>1382767.81</v>
      </c>
      <c r="J2887" s="5">
        <v>38991</v>
      </c>
      <c r="K2887" s="6">
        <f t="shared" si="45"/>
        <v>841.20736242048474</v>
      </c>
      <c r="L2887" s="51">
        <v>2905</v>
      </c>
      <c r="M2887" s="51" t="s">
        <v>8694</v>
      </c>
      <c r="N2887" s="9">
        <v>2923803</v>
      </c>
      <c r="V2887" s="66"/>
      <c r="W2887" s="66"/>
    </row>
    <row r="2888" spans="1:23" x14ac:dyDescent="0.25">
      <c r="A2888" s="9">
        <v>2887</v>
      </c>
      <c r="B2888" s="9" t="s">
        <v>390</v>
      </c>
      <c r="C2888" s="10" t="s">
        <v>6749</v>
      </c>
      <c r="D2888" s="9">
        <v>2806602</v>
      </c>
      <c r="E2888" s="10" t="s">
        <v>3593</v>
      </c>
      <c r="F2888" s="13">
        <v>411.19</v>
      </c>
      <c r="G2888" s="13">
        <v>144114.70000000001</v>
      </c>
      <c r="H2888" s="13">
        <v>423086.34</v>
      </c>
      <c r="I2888" s="13">
        <v>567201.04</v>
      </c>
      <c r="J2888" s="5">
        <v>38930</v>
      </c>
      <c r="K2888" s="6">
        <f t="shared" si="45"/>
        <v>1028.9314915245993</v>
      </c>
      <c r="L2888" s="51">
        <v>2802</v>
      </c>
      <c r="M2888" s="51" t="s">
        <v>8618</v>
      </c>
      <c r="N2888" s="9">
        <v>2806602</v>
      </c>
      <c r="V2888" s="66"/>
      <c r="W2888" s="66"/>
    </row>
    <row r="2889" spans="1:23" x14ac:dyDescent="0.25">
      <c r="A2889" s="9">
        <v>2888</v>
      </c>
      <c r="B2889" s="9" t="s">
        <v>390</v>
      </c>
      <c r="C2889" s="10" t="s">
        <v>6749</v>
      </c>
      <c r="D2889" s="9">
        <v>2806602</v>
      </c>
      <c r="E2889" s="10" t="s">
        <v>3843</v>
      </c>
      <c r="F2889" s="13">
        <v>316.97000000000003</v>
      </c>
      <c r="G2889" s="13">
        <v>711365.83</v>
      </c>
      <c r="H2889" s="13">
        <v>1481012.34</v>
      </c>
      <c r="I2889" s="13">
        <v>2192378.17</v>
      </c>
      <c r="J2889" s="5">
        <v>40210</v>
      </c>
      <c r="K2889" s="6">
        <f t="shared" si="45"/>
        <v>4672.405401142064</v>
      </c>
      <c r="L2889" s="51">
        <v>2802</v>
      </c>
      <c r="M2889" s="51" t="s">
        <v>8618</v>
      </c>
      <c r="N2889" s="9">
        <v>2806602</v>
      </c>
      <c r="V2889" s="66"/>
      <c r="W2889" s="66"/>
    </row>
    <row r="2890" spans="1:23" x14ac:dyDescent="0.25">
      <c r="A2890" s="9">
        <v>2889</v>
      </c>
      <c r="B2890" s="9" t="s">
        <v>390</v>
      </c>
      <c r="C2890" s="10" t="s">
        <v>1705</v>
      </c>
      <c r="D2890" s="9">
        <v>2802106</v>
      </c>
      <c r="E2890" s="10" t="s">
        <v>6768</v>
      </c>
      <c r="F2890" s="13">
        <v>123.05</v>
      </c>
      <c r="G2890" s="13">
        <v>2290.25</v>
      </c>
      <c r="H2890" s="13">
        <v>207606.34</v>
      </c>
      <c r="I2890" s="13">
        <v>209896.59</v>
      </c>
      <c r="J2890" s="5">
        <v>39203</v>
      </c>
      <c r="K2890" s="6">
        <f t="shared" si="45"/>
        <v>1687.1705810646079</v>
      </c>
      <c r="L2890" s="51">
        <v>2802</v>
      </c>
      <c r="M2890" s="51" t="s">
        <v>8618</v>
      </c>
      <c r="N2890" s="9">
        <v>2802106</v>
      </c>
      <c r="V2890" s="66"/>
      <c r="W2890" s="66"/>
    </row>
    <row r="2891" spans="1:23" x14ac:dyDescent="0.25">
      <c r="A2891" s="9">
        <v>2890</v>
      </c>
      <c r="B2891" s="9" t="s">
        <v>390</v>
      </c>
      <c r="C2891" s="10" t="s">
        <v>1243</v>
      </c>
      <c r="D2891" s="9">
        <v>2802403</v>
      </c>
      <c r="E2891" s="10" t="s">
        <v>6770</v>
      </c>
      <c r="F2891" s="13">
        <v>418.58</v>
      </c>
      <c r="G2891" s="13">
        <v>22808.23</v>
      </c>
      <c r="H2891" s="13">
        <v>107922.05</v>
      </c>
      <c r="I2891" s="13">
        <v>130730.28</v>
      </c>
      <c r="J2891" s="5">
        <v>37530</v>
      </c>
      <c r="K2891" s="6">
        <f t="shared" si="45"/>
        <v>257.82896937264087</v>
      </c>
      <c r="L2891" s="51">
        <v>2801</v>
      </c>
      <c r="M2891" s="51" t="s">
        <v>8675</v>
      </c>
      <c r="N2891" s="9">
        <v>2802403</v>
      </c>
      <c r="V2891" s="66"/>
      <c r="W2891" s="66"/>
    </row>
    <row r="2892" spans="1:23" x14ac:dyDescent="0.25">
      <c r="A2892" s="9">
        <v>2891</v>
      </c>
      <c r="B2892" s="9" t="s">
        <v>390</v>
      </c>
      <c r="C2892" s="10" t="s">
        <v>670</v>
      </c>
      <c r="D2892" s="9">
        <v>2804201</v>
      </c>
      <c r="E2892" s="10" t="s">
        <v>671</v>
      </c>
      <c r="F2892" s="13">
        <v>524.70000000000005</v>
      </c>
      <c r="G2892" s="13">
        <v>113168.27</v>
      </c>
      <c r="H2892" s="13">
        <v>134192.03</v>
      </c>
      <c r="I2892" s="13">
        <v>247360.3</v>
      </c>
      <c r="J2892" s="5">
        <v>37773</v>
      </c>
      <c r="K2892" s="6">
        <f t="shared" si="45"/>
        <v>255.75000952925478</v>
      </c>
      <c r="L2892" s="51">
        <v>2801</v>
      </c>
      <c r="M2892" s="51" t="s">
        <v>8675</v>
      </c>
      <c r="N2892" s="9">
        <v>2804201</v>
      </c>
      <c r="V2892" s="66"/>
      <c r="W2892" s="66"/>
    </row>
    <row r="2893" spans="1:23" x14ac:dyDescent="0.25">
      <c r="A2893" s="9">
        <v>2892</v>
      </c>
      <c r="B2893" s="9" t="s">
        <v>390</v>
      </c>
      <c r="C2893" s="10" t="s">
        <v>1705</v>
      </c>
      <c r="D2893" s="9">
        <v>2802106</v>
      </c>
      <c r="E2893" s="10" t="s">
        <v>6773</v>
      </c>
      <c r="F2893" s="13">
        <v>236.68</v>
      </c>
      <c r="G2893" s="13">
        <v>29082.11</v>
      </c>
      <c r="H2893" s="13">
        <v>179563.02</v>
      </c>
      <c r="I2893" s="13">
        <v>208645.13</v>
      </c>
      <c r="J2893" s="5">
        <v>38991</v>
      </c>
      <c r="K2893" s="6">
        <f t="shared" si="45"/>
        <v>758.67424370457991</v>
      </c>
      <c r="L2893" s="51">
        <v>2802</v>
      </c>
      <c r="M2893" s="51" t="s">
        <v>8618</v>
      </c>
      <c r="N2893" s="9">
        <v>2802106</v>
      </c>
      <c r="V2893" s="66"/>
      <c r="W2893" s="66"/>
    </row>
    <row r="2894" spans="1:23" x14ac:dyDescent="0.25">
      <c r="A2894" s="9">
        <v>2893</v>
      </c>
      <c r="B2894" s="9" t="s">
        <v>390</v>
      </c>
      <c r="C2894" s="10" t="s">
        <v>6775</v>
      </c>
      <c r="D2894" s="9">
        <v>2804458</v>
      </c>
      <c r="E2894" s="10" t="s">
        <v>6776</v>
      </c>
      <c r="F2894" s="13">
        <v>2488.71</v>
      </c>
      <c r="G2894" s="13">
        <v>996105.07</v>
      </c>
      <c r="H2894" s="13">
        <v>6265903.1299999999</v>
      </c>
      <c r="I2894" s="13">
        <v>7262008.2000000002</v>
      </c>
      <c r="J2894" s="5">
        <v>39753</v>
      </c>
      <c r="K2894" s="6">
        <f t="shared" si="45"/>
        <v>2517.7313266712472</v>
      </c>
      <c r="L2894" s="51">
        <v>2802</v>
      </c>
      <c r="M2894" s="51" t="s">
        <v>8618</v>
      </c>
      <c r="N2894" s="9">
        <v>2804458</v>
      </c>
      <c r="V2894" s="66"/>
      <c r="W2894" s="66"/>
    </row>
    <row r="2895" spans="1:23" x14ac:dyDescent="0.25">
      <c r="A2895" s="9">
        <v>2894</v>
      </c>
      <c r="B2895" s="9" t="s">
        <v>390</v>
      </c>
      <c r="C2895" s="10" t="s">
        <v>1705</v>
      </c>
      <c r="D2895" s="9">
        <v>2802106</v>
      </c>
      <c r="E2895" s="10" t="s">
        <v>6778</v>
      </c>
      <c r="F2895" s="13">
        <v>173.03</v>
      </c>
      <c r="G2895" s="13">
        <v>4581.8100000000004</v>
      </c>
      <c r="H2895" s="13">
        <v>311239.51</v>
      </c>
      <c r="I2895" s="13">
        <v>315821.32</v>
      </c>
      <c r="J2895" s="5">
        <v>39448</v>
      </c>
      <c r="K2895" s="6">
        <f t="shared" si="45"/>
        <v>1798.7603883719587</v>
      </c>
      <c r="L2895" s="51">
        <v>2802</v>
      </c>
      <c r="M2895" s="51" t="s">
        <v>8618</v>
      </c>
      <c r="N2895" s="9">
        <v>2802106</v>
      </c>
      <c r="V2895" s="66"/>
      <c r="W2895" s="66"/>
    </row>
    <row r="2896" spans="1:23" x14ac:dyDescent="0.25">
      <c r="A2896" s="9">
        <v>2895</v>
      </c>
      <c r="B2896" s="9" t="s">
        <v>390</v>
      </c>
      <c r="C2896" s="10" t="s">
        <v>4588</v>
      </c>
      <c r="D2896" s="9">
        <v>2927606</v>
      </c>
      <c r="E2896" s="10" t="s">
        <v>6780</v>
      </c>
      <c r="F2896" s="13">
        <v>1292.5</v>
      </c>
      <c r="G2896" s="13">
        <v>394555.46</v>
      </c>
      <c r="H2896" s="13">
        <v>927189.67</v>
      </c>
      <c r="I2896" s="13">
        <v>1321745.1299999999</v>
      </c>
      <c r="J2896" s="5">
        <v>38596</v>
      </c>
      <c r="K2896" s="6">
        <f t="shared" si="45"/>
        <v>717.36144680851066</v>
      </c>
      <c r="L2896" s="51">
        <v>2905</v>
      </c>
      <c r="M2896" s="51" t="s">
        <v>8694</v>
      </c>
      <c r="N2896" s="9">
        <v>2927606</v>
      </c>
      <c r="V2896" s="66"/>
      <c r="W2896" s="66"/>
    </row>
    <row r="2897" spans="1:23" x14ac:dyDescent="0.25">
      <c r="A2897" s="9">
        <v>2896</v>
      </c>
      <c r="B2897" s="9" t="s">
        <v>390</v>
      </c>
      <c r="C2897" s="10" t="s">
        <v>6782</v>
      </c>
      <c r="D2897" s="9">
        <v>2900355</v>
      </c>
      <c r="E2897" s="10" t="s">
        <v>303</v>
      </c>
      <c r="F2897" s="13">
        <v>1274.1300000000001</v>
      </c>
      <c r="G2897" s="13">
        <v>1392766.36</v>
      </c>
      <c r="H2897" s="13">
        <v>1395237.04</v>
      </c>
      <c r="I2897" s="13">
        <v>2788003.4</v>
      </c>
      <c r="J2897" s="5">
        <v>38534</v>
      </c>
      <c r="K2897" s="6">
        <f t="shared" si="45"/>
        <v>1095.0507718992567</v>
      </c>
      <c r="L2897" s="51">
        <v>2905</v>
      </c>
      <c r="M2897" s="51" t="s">
        <v>8694</v>
      </c>
      <c r="N2897" s="9">
        <v>2900355</v>
      </c>
      <c r="V2897" s="66"/>
      <c r="W2897" s="66"/>
    </row>
    <row r="2898" spans="1:23" x14ac:dyDescent="0.25">
      <c r="A2898" s="9">
        <v>2897</v>
      </c>
      <c r="B2898" s="9" t="s">
        <v>390</v>
      </c>
      <c r="C2898" s="10" t="s">
        <v>6784</v>
      </c>
      <c r="D2898" s="9">
        <v>2910750</v>
      </c>
      <c r="E2898" s="10" t="s">
        <v>6785</v>
      </c>
      <c r="F2898" s="13">
        <v>417.7</v>
      </c>
      <c r="G2898" s="13">
        <v>303862.65000000002</v>
      </c>
      <c r="H2898" s="13">
        <v>1012609.82</v>
      </c>
      <c r="I2898" s="13">
        <v>1316472.47</v>
      </c>
      <c r="J2898" s="5">
        <v>38443</v>
      </c>
      <c r="K2898" s="6">
        <f t="shared" si="45"/>
        <v>2424.2514244673212</v>
      </c>
      <c r="L2898" s="51">
        <v>2905</v>
      </c>
      <c r="M2898" s="51" t="s">
        <v>8694</v>
      </c>
      <c r="N2898" s="9">
        <v>2910750</v>
      </c>
      <c r="V2898" s="66"/>
      <c r="W2898" s="66"/>
    </row>
    <row r="2899" spans="1:23" x14ac:dyDescent="0.25">
      <c r="A2899" s="9">
        <v>2898</v>
      </c>
      <c r="B2899" s="9" t="s">
        <v>390</v>
      </c>
      <c r="C2899" s="10" t="s">
        <v>6782</v>
      </c>
      <c r="D2899" s="9">
        <v>2900355</v>
      </c>
      <c r="E2899" s="10" t="s">
        <v>690</v>
      </c>
      <c r="F2899" s="13">
        <v>555.4</v>
      </c>
      <c r="G2899" s="13">
        <v>146525.46</v>
      </c>
      <c r="H2899" s="13">
        <v>188852.19</v>
      </c>
      <c r="I2899" s="13">
        <v>335377.65000000002</v>
      </c>
      <c r="J2899" s="5">
        <v>38261</v>
      </c>
      <c r="K2899" s="6">
        <f t="shared" si="45"/>
        <v>340.02915016204537</v>
      </c>
      <c r="L2899" s="51">
        <v>2905</v>
      </c>
      <c r="M2899" s="51" t="s">
        <v>8694</v>
      </c>
      <c r="N2899" s="9">
        <v>2900355</v>
      </c>
      <c r="V2899" s="66"/>
      <c r="W2899" s="66"/>
    </row>
    <row r="2900" spans="1:23" x14ac:dyDescent="0.25">
      <c r="A2900" s="9">
        <v>2899</v>
      </c>
      <c r="B2900" s="9" t="s">
        <v>390</v>
      </c>
      <c r="C2900" s="10" t="s">
        <v>1705</v>
      </c>
      <c r="D2900" s="9">
        <v>2802106</v>
      </c>
      <c r="E2900" s="10" t="s">
        <v>6788</v>
      </c>
      <c r="F2900" s="13">
        <v>342.89</v>
      </c>
      <c r="G2900" s="13">
        <v>85051.94</v>
      </c>
      <c r="H2900" s="13">
        <v>178530.15</v>
      </c>
      <c r="I2900" s="13">
        <v>263582.09000000003</v>
      </c>
      <c r="J2900" s="5">
        <v>38292</v>
      </c>
      <c r="K2900" s="6">
        <f t="shared" si="45"/>
        <v>520.66304062527342</v>
      </c>
      <c r="L2900" s="51">
        <v>2802</v>
      </c>
      <c r="M2900" s="51" t="s">
        <v>8618</v>
      </c>
      <c r="N2900" s="9">
        <v>2802106</v>
      </c>
      <c r="V2900" s="66"/>
      <c r="W2900" s="66"/>
    </row>
    <row r="2901" spans="1:23" x14ac:dyDescent="0.25">
      <c r="A2901" s="9">
        <v>2900</v>
      </c>
      <c r="B2901" s="9" t="s">
        <v>390</v>
      </c>
      <c r="C2901" s="10" t="s">
        <v>6790</v>
      </c>
      <c r="D2901" s="9">
        <v>2805000</v>
      </c>
      <c r="E2901" s="10" t="s">
        <v>6791</v>
      </c>
      <c r="F2901" s="13">
        <v>756</v>
      </c>
      <c r="G2901" s="13">
        <v>90755.77</v>
      </c>
      <c r="H2901" s="13">
        <v>691059.6</v>
      </c>
      <c r="I2901" s="13">
        <v>781815.37</v>
      </c>
      <c r="J2901" s="5">
        <v>38231</v>
      </c>
      <c r="K2901" s="6">
        <f t="shared" si="45"/>
        <v>914.1</v>
      </c>
      <c r="L2901" s="51">
        <v>2802</v>
      </c>
      <c r="M2901" s="51" t="s">
        <v>8618</v>
      </c>
      <c r="N2901" s="9">
        <v>2805000</v>
      </c>
      <c r="V2901" s="66"/>
      <c r="W2901" s="66"/>
    </row>
    <row r="2902" spans="1:23" x14ac:dyDescent="0.25">
      <c r="A2902" s="9">
        <v>2901</v>
      </c>
      <c r="B2902" s="9" t="s">
        <v>390</v>
      </c>
      <c r="C2902" s="10" t="s">
        <v>610</v>
      </c>
      <c r="D2902" s="9">
        <v>2803500</v>
      </c>
      <c r="E2902" s="10" t="s">
        <v>6793</v>
      </c>
      <c r="F2902" s="13">
        <v>659.45</v>
      </c>
      <c r="G2902" s="13">
        <v>109189.18</v>
      </c>
      <c r="H2902" s="13">
        <v>536739.54</v>
      </c>
      <c r="I2902" s="13">
        <v>645928.72</v>
      </c>
      <c r="J2902" s="5">
        <v>38169</v>
      </c>
      <c r="K2902" s="6">
        <f t="shared" si="45"/>
        <v>813.91999393433923</v>
      </c>
      <c r="L2902" s="51">
        <v>2802</v>
      </c>
      <c r="M2902" s="51" t="s">
        <v>8618</v>
      </c>
      <c r="N2902" s="9">
        <v>2803500</v>
      </c>
      <c r="V2902" s="66"/>
      <c r="W2902" s="66"/>
    </row>
    <row r="2903" spans="1:23" x14ac:dyDescent="0.25">
      <c r="A2903" s="9">
        <v>2902</v>
      </c>
      <c r="B2903" s="9" t="s">
        <v>390</v>
      </c>
      <c r="C2903" s="10" t="s">
        <v>610</v>
      </c>
      <c r="D2903" s="9">
        <v>2803500</v>
      </c>
      <c r="E2903" s="10" t="s">
        <v>6795</v>
      </c>
      <c r="F2903" s="13">
        <v>471.91</v>
      </c>
      <c r="G2903" s="13">
        <v>273155.98</v>
      </c>
      <c r="H2903" s="13">
        <v>573306.02</v>
      </c>
      <c r="I2903" s="13">
        <v>846462</v>
      </c>
      <c r="J2903" s="5">
        <v>38443</v>
      </c>
      <c r="K2903" s="6">
        <f t="shared" si="45"/>
        <v>1214.8630459197727</v>
      </c>
      <c r="L2903" s="51">
        <v>2802</v>
      </c>
      <c r="M2903" s="51" t="s">
        <v>8618</v>
      </c>
      <c r="N2903" s="9">
        <v>2803500</v>
      </c>
      <c r="V2903" s="66"/>
      <c r="W2903" s="66"/>
    </row>
    <row r="2904" spans="1:23" x14ac:dyDescent="0.25">
      <c r="A2904" s="9">
        <v>2903</v>
      </c>
      <c r="B2904" s="9" t="s">
        <v>390</v>
      </c>
      <c r="C2904" s="10" t="s">
        <v>1094</v>
      </c>
      <c r="D2904" s="9">
        <v>2804508</v>
      </c>
      <c r="E2904" s="10" t="s">
        <v>6797</v>
      </c>
      <c r="F2904" s="13">
        <v>490.15</v>
      </c>
      <c r="G2904" s="13">
        <v>133034.95000000001</v>
      </c>
      <c r="H2904" s="13">
        <v>272924.32</v>
      </c>
      <c r="I2904" s="13">
        <v>405959.27</v>
      </c>
      <c r="J2904" s="5">
        <v>38565</v>
      </c>
      <c r="K2904" s="6">
        <f t="shared" si="45"/>
        <v>556.81795368764665</v>
      </c>
      <c r="L2904" s="51">
        <v>2801</v>
      </c>
      <c r="M2904" s="51" t="s">
        <v>8675</v>
      </c>
      <c r="N2904" s="9">
        <v>2804508</v>
      </c>
      <c r="V2904" s="66"/>
      <c r="W2904" s="66"/>
    </row>
    <row r="2905" spans="1:23" x14ac:dyDescent="0.25">
      <c r="A2905" s="9">
        <v>2904</v>
      </c>
      <c r="B2905" s="9" t="s">
        <v>390</v>
      </c>
      <c r="C2905" s="10" t="s">
        <v>614</v>
      </c>
      <c r="D2905" s="9">
        <v>2806909</v>
      </c>
      <c r="E2905" s="10" t="s">
        <v>6799</v>
      </c>
      <c r="F2905" s="13">
        <v>239.36</v>
      </c>
      <c r="G2905" s="13">
        <v>51259.53</v>
      </c>
      <c r="H2905" s="13">
        <v>418917.4</v>
      </c>
      <c r="I2905" s="13">
        <v>470176.93</v>
      </c>
      <c r="J2905" s="5">
        <v>38231</v>
      </c>
      <c r="K2905" s="6">
        <f t="shared" si="45"/>
        <v>1750.15625</v>
      </c>
      <c r="L2905" s="51">
        <v>2802</v>
      </c>
      <c r="M2905" s="51" t="s">
        <v>8618</v>
      </c>
      <c r="N2905" s="9">
        <v>2806909</v>
      </c>
      <c r="V2905" s="66"/>
      <c r="W2905" s="66"/>
    </row>
    <row r="2906" spans="1:23" x14ac:dyDescent="0.25">
      <c r="A2906" s="9">
        <v>2905</v>
      </c>
      <c r="B2906" s="9" t="s">
        <v>390</v>
      </c>
      <c r="C2906" s="10" t="s">
        <v>1243</v>
      </c>
      <c r="D2906" s="9">
        <v>2802403</v>
      </c>
      <c r="E2906" s="10" t="s">
        <v>6801</v>
      </c>
      <c r="F2906" s="13">
        <v>393.03</v>
      </c>
      <c r="G2906" s="13">
        <v>222538.28</v>
      </c>
      <c r="H2906" s="13">
        <v>244015.97</v>
      </c>
      <c r="I2906" s="13">
        <v>466554.25</v>
      </c>
      <c r="J2906" s="5">
        <v>38749</v>
      </c>
      <c r="K2906" s="6">
        <f t="shared" si="45"/>
        <v>620.85838231178286</v>
      </c>
      <c r="L2906" s="51">
        <v>2801</v>
      </c>
      <c r="M2906" s="51" t="s">
        <v>8675</v>
      </c>
      <c r="N2906" s="9">
        <v>2802403</v>
      </c>
      <c r="V2906" s="66"/>
      <c r="W2906" s="66"/>
    </row>
    <row r="2907" spans="1:23" x14ac:dyDescent="0.25">
      <c r="A2907" s="9">
        <v>2906</v>
      </c>
      <c r="B2907" s="9" t="s">
        <v>390</v>
      </c>
      <c r="C2907" s="10" t="s">
        <v>670</v>
      </c>
      <c r="D2907" s="9">
        <v>2804201</v>
      </c>
      <c r="E2907" s="10" t="s">
        <v>599</v>
      </c>
      <c r="F2907" s="13">
        <v>665.33</v>
      </c>
      <c r="G2907" s="13">
        <v>133737.17000000001</v>
      </c>
      <c r="H2907" s="13">
        <v>221947.23</v>
      </c>
      <c r="I2907" s="13">
        <v>355684.4</v>
      </c>
      <c r="J2907" s="5">
        <v>38078</v>
      </c>
      <c r="K2907" s="6">
        <f t="shared" si="45"/>
        <v>333.58969233312791</v>
      </c>
      <c r="L2907" s="51">
        <v>2801</v>
      </c>
      <c r="M2907" s="51" t="s">
        <v>8675</v>
      </c>
      <c r="N2907" s="9">
        <v>2804201</v>
      </c>
      <c r="V2907" s="66"/>
      <c r="W2907" s="66"/>
    </row>
    <row r="2908" spans="1:23" x14ac:dyDescent="0.25">
      <c r="A2908" s="9">
        <v>2907</v>
      </c>
      <c r="B2908" s="9" t="s">
        <v>390</v>
      </c>
      <c r="C2908" s="10" t="s">
        <v>2217</v>
      </c>
      <c r="D2908" s="9">
        <v>2807402</v>
      </c>
      <c r="E2908" s="10" t="s">
        <v>6804</v>
      </c>
      <c r="F2908" s="13">
        <v>366.74</v>
      </c>
      <c r="G2908" s="13">
        <v>138378.72</v>
      </c>
      <c r="H2908" s="13">
        <v>245426.41</v>
      </c>
      <c r="I2908" s="13">
        <v>383805.13</v>
      </c>
      <c r="J2908" s="5">
        <v>38322</v>
      </c>
      <c r="K2908" s="6">
        <f t="shared" si="45"/>
        <v>669.21091236298196</v>
      </c>
      <c r="L2908" s="51">
        <v>2802</v>
      </c>
      <c r="M2908" s="51" t="s">
        <v>8618</v>
      </c>
      <c r="N2908" s="9">
        <v>2807402</v>
      </c>
      <c r="V2908" s="66"/>
      <c r="W2908" s="66"/>
    </row>
    <row r="2909" spans="1:23" x14ac:dyDescent="0.25">
      <c r="A2909" s="9">
        <v>2908</v>
      </c>
      <c r="B2909" s="9" t="s">
        <v>390</v>
      </c>
      <c r="C2909" s="10" t="s">
        <v>1094</v>
      </c>
      <c r="D2909" s="9">
        <v>2804508</v>
      </c>
      <c r="E2909" s="10" t="s">
        <v>6806</v>
      </c>
      <c r="F2909" s="13">
        <v>559.11</v>
      </c>
      <c r="G2909" s="13">
        <v>89008.52</v>
      </c>
      <c r="H2909" s="13">
        <v>216418.63</v>
      </c>
      <c r="I2909" s="13">
        <v>305427.15000000002</v>
      </c>
      <c r="J2909" s="5">
        <v>37742</v>
      </c>
      <c r="K2909" s="6">
        <f t="shared" si="45"/>
        <v>387.07701525638964</v>
      </c>
      <c r="L2909" s="51">
        <v>2801</v>
      </c>
      <c r="M2909" s="51" t="s">
        <v>8675</v>
      </c>
      <c r="N2909" s="9">
        <v>2804508</v>
      </c>
      <c r="V2909" s="66"/>
      <c r="W2909" s="66"/>
    </row>
    <row r="2910" spans="1:23" x14ac:dyDescent="0.25">
      <c r="A2910" s="9">
        <v>2909</v>
      </c>
      <c r="B2910" s="9" t="s">
        <v>390</v>
      </c>
      <c r="C2910" s="10" t="s">
        <v>1094</v>
      </c>
      <c r="D2910" s="9">
        <v>2804508</v>
      </c>
      <c r="E2910" s="10" t="s">
        <v>6806</v>
      </c>
      <c r="F2910" s="13">
        <v>559.11</v>
      </c>
      <c r="G2910" s="13">
        <v>89008.52</v>
      </c>
      <c r="H2910" s="13">
        <v>216418.63</v>
      </c>
      <c r="I2910" s="13">
        <v>305427.15000000002</v>
      </c>
      <c r="J2910" s="5">
        <v>37742</v>
      </c>
      <c r="K2910" s="6">
        <f t="shared" si="45"/>
        <v>387.07701525638964</v>
      </c>
      <c r="L2910" s="51">
        <v>2801</v>
      </c>
      <c r="M2910" s="51" t="s">
        <v>8675</v>
      </c>
      <c r="N2910" s="9">
        <v>2804508</v>
      </c>
      <c r="V2910" s="66"/>
      <c r="W2910" s="66"/>
    </row>
    <row r="2911" spans="1:23" x14ac:dyDescent="0.25">
      <c r="A2911" s="9">
        <v>2910</v>
      </c>
      <c r="B2911" s="9" t="s">
        <v>390</v>
      </c>
      <c r="C2911" s="10" t="s">
        <v>2217</v>
      </c>
      <c r="D2911" s="9">
        <v>2807402</v>
      </c>
      <c r="E2911" s="10" t="s">
        <v>6809</v>
      </c>
      <c r="F2911" s="13">
        <v>413.97</v>
      </c>
      <c r="G2911" s="13">
        <v>180305.76</v>
      </c>
      <c r="H2911" s="13">
        <v>258059.56</v>
      </c>
      <c r="I2911" s="13">
        <v>438365.32</v>
      </c>
      <c r="J2911" s="5">
        <v>38473</v>
      </c>
      <c r="K2911" s="6">
        <f t="shared" si="45"/>
        <v>623.37744280986544</v>
      </c>
      <c r="L2911" s="51">
        <v>2802</v>
      </c>
      <c r="M2911" s="51" t="s">
        <v>8618</v>
      </c>
      <c r="N2911" s="9">
        <v>2807402</v>
      </c>
      <c r="V2911" s="66"/>
      <c r="W2911" s="66"/>
    </row>
    <row r="2912" spans="1:23" x14ac:dyDescent="0.25">
      <c r="A2912" s="9">
        <v>2911</v>
      </c>
      <c r="B2912" s="9" t="s">
        <v>390</v>
      </c>
      <c r="C2912" s="10" t="s">
        <v>1149</v>
      </c>
      <c r="D2912" s="9">
        <v>2801405</v>
      </c>
      <c r="E2912" s="10" t="s">
        <v>6811</v>
      </c>
      <c r="F2912" s="13">
        <v>193.19</v>
      </c>
      <c r="G2912" s="13">
        <v>77910.84</v>
      </c>
      <c r="H2912" s="13">
        <v>348018.46</v>
      </c>
      <c r="I2912" s="13">
        <v>425929.3</v>
      </c>
      <c r="J2912" s="5">
        <v>38292</v>
      </c>
      <c r="K2912" s="6">
        <f t="shared" si="45"/>
        <v>1801.4310264506446</v>
      </c>
      <c r="L2912" s="51">
        <v>2801</v>
      </c>
      <c r="M2912" s="51" t="s">
        <v>8675</v>
      </c>
      <c r="N2912" s="9">
        <v>2801405</v>
      </c>
      <c r="V2912" s="66"/>
      <c r="W2912" s="66"/>
    </row>
    <row r="2913" spans="1:23" x14ac:dyDescent="0.25">
      <c r="A2913" s="9">
        <v>2912</v>
      </c>
      <c r="B2913" s="9" t="s">
        <v>390</v>
      </c>
      <c r="C2913" s="10" t="s">
        <v>1705</v>
      </c>
      <c r="D2913" s="9">
        <v>2802106</v>
      </c>
      <c r="E2913" s="10" t="s">
        <v>6813</v>
      </c>
      <c r="F2913" s="13">
        <v>242</v>
      </c>
      <c r="G2913" s="13">
        <v>11692.26</v>
      </c>
      <c r="H2913" s="13">
        <v>152000.20000000001</v>
      </c>
      <c r="I2913" s="13">
        <v>163692.46</v>
      </c>
      <c r="J2913" s="5">
        <v>38596</v>
      </c>
      <c r="K2913" s="6">
        <f t="shared" si="45"/>
        <v>628.1</v>
      </c>
      <c r="L2913" s="51">
        <v>2802</v>
      </c>
      <c r="M2913" s="51" t="s">
        <v>8618</v>
      </c>
      <c r="N2913" s="9">
        <v>2802106</v>
      </c>
      <c r="V2913" s="66"/>
      <c r="W2913" s="66"/>
    </row>
    <row r="2914" spans="1:23" x14ac:dyDescent="0.25">
      <c r="A2914" s="9">
        <v>2913</v>
      </c>
      <c r="B2914" s="9" t="s">
        <v>390</v>
      </c>
      <c r="C2914" s="10" t="s">
        <v>2217</v>
      </c>
      <c r="D2914" s="9">
        <v>2807402</v>
      </c>
      <c r="E2914" s="10" t="s">
        <v>956</v>
      </c>
      <c r="F2914" s="13">
        <v>1100.0999999999999</v>
      </c>
      <c r="G2914" s="13">
        <v>773470</v>
      </c>
      <c r="H2914" s="13">
        <v>818254.38</v>
      </c>
      <c r="I2914" s="13">
        <v>1591724.38</v>
      </c>
      <c r="J2914" s="5">
        <v>38443</v>
      </c>
      <c r="K2914" s="6">
        <f t="shared" si="45"/>
        <v>743.80000000000007</v>
      </c>
      <c r="L2914" s="51">
        <v>2802</v>
      </c>
      <c r="M2914" s="51" t="s">
        <v>8618</v>
      </c>
      <c r="N2914" s="9">
        <v>2807402</v>
      </c>
      <c r="V2914" s="66"/>
      <c r="W2914" s="66"/>
    </row>
    <row r="2915" spans="1:23" x14ac:dyDescent="0.25">
      <c r="A2915" s="9">
        <v>2914</v>
      </c>
      <c r="B2915" s="9" t="s">
        <v>390</v>
      </c>
      <c r="C2915" s="10" t="s">
        <v>614</v>
      </c>
      <c r="D2915" s="9">
        <v>2806909</v>
      </c>
      <c r="E2915" s="10" t="s">
        <v>6816</v>
      </c>
      <c r="F2915" s="13">
        <v>296.10000000000002</v>
      </c>
      <c r="G2915" s="13">
        <v>82077.75</v>
      </c>
      <c r="H2915" s="13">
        <v>717938.86</v>
      </c>
      <c r="I2915" s="13">
        <v>800016.61</v>
      </c>
      <c r="J2915" s="5">
        <v>38078</v>
      </c>
      <c r="K2915" s="6">
        <f t="shared" si="45"/>
        <v>2424.6499831138126</v>
      </c>
      <c r="L2915" s="51">
        <v>2802</v>
      </c>
      <c r="M2915" s="51" t="s">
        <v>8618</v>
      </c>
      <c r="N2915" s="9">
        <v>2806909</v>
      </c>
      <c r="V2915" s="66"/>
      <c r="W2915" s="66"/>
    </row>
    <row r="2916" spans="1:23" x14ac:dyDescent="0.25">
      <c r="A2916" s="9">
        <v>2915</v>
      </c>
      <c r="B2916" s="9" t="s">
        <v>390</v>
      </c>
      <c r="C2916" s="10" t="s">
        <v>6763</v>
      </c>
      <c r="D2916" s="9">
        <v>2923803</v>
      </c>
      <c r="E2916" s="10" t="s">
        <v>6818</v>
      </c>
      <c r="F2916" s="13">
        <v>735.05</v>
      </c>
      <c r="G2916" s="13">
        <v>8192.83</v>
      </c>
      <c r="H2916" s="13">
        <v>728467.88</v>
      </c>
      <c r="I2916" s="13">
        <v>736660.71</v>
      </c>
      <c r="J2916" s="5">
        <v>39904</v>
      </c>
      <c r="K2916" s="6">
        <f t="shared" si="45"/>
        <v>991.04534385415968</v>
      </c>
      <c r="L2916" s="51">
        <v>2905</v>
      </c>
      <c r="M2916" s="51" t="s">
        <v>8694</v>
      </c>
      <c r="N2916" s="9">
        <v>2923803</v>
      </c>
      <c r="V2916" s="66"/>
      <c r="W2916" s="66"/>
    </row>
    <row r="2917" spans="1:23" x14ac:dyDescent="0.25">
      <c r="A2917" s="9">
        <v>2916</v>
      </c>
      <c r="B2917" s="9" t="s">
        <v>390</v>
      </c>
      <c r="C2917" s="10" t="s">
        <v>716</v>
      </c>
      <c r="D2917" s="9">
        <v>2805604</v>
      </c>
      <c r="E2917" s="10" t="s">
        <v>6820</v>
      </c>
      <c r="F2917" s="13">
        <v>447.6</v>
      </c>
      <c r="G2917" s="13">
        <v>147894.44</v>
      </c>
      <c r="H2917" s="13">
        <v>278629.39</v>
      </c>
      <c r="I2917" s="13">
        <v>426523.83</v>
      </c>
      <c r="J2917" s="5">
        <v>38231</v>
      </c>
      <c r="K2917" s="6">
        <f t="shared" si="45"/>
        <v>622.49640303842716</v>
      </c>
      <c r="L2917" s="51">
        <v>2801</v>
      </c>
      <c r="M2917" s="51" t="s">
        <v>8675</v>
      </c>
      <c r="N2917" s="9">
        <v>2805604</v>
      </c>
      <c r="V2917" s="66"/>
      <c r="W2917" s="66"/>
    </row>
    <row r="2918" spans="1:23" x14ac:dyDescent="0.25">
      <c r="A2918" s="9">
        <v>2917</v>
      </c>
      <c r="B2918" s="9" t="s">
        <v>390</v>
      </c>
      <c r="C2918" s="10" t="s">
        <v>1706</v>
      </c>
      <c r="D2918" s="9">
        <v>2802809</v>
      </c>
      <c r="E2918" s="10" t="s">
        <v>717</v>
      </c>
      <c r="F2918" s="13">
        <v>166.46</v>
      </c>
      <c r="G2918" s="13">
        <v>34683.58</v>
      </c>
      <c r="H2918" s="13">
        <v>157990.41</v>
      </c>
      <c r="I2918" s="13">
        <v>192673.99</v>
      </c>
      <c r="J2918" s="5">
        <v>38292</v>
      </c>
      <c r="K2918" s="6">
        <f t="shared" si="45"/>
        <v>949.11936801634022</v>
      </c>
      <c r="L2918" s="51">
        <v>2802</v>
      </c>
      <c r="M2918" s="51" t="s">
        <v>8618</v>
      </c>
      <c r="N2918" s="9">
        <v>2802809</v>
      </c>
      <c r="V2918" s="66"/>
      <c r="W2918" s="66"/>
    </row>
    <row r="2919" spans="1:23" x14ac:dyDescent="0.25">
      <c r="A2919" s="9">
        <v>2918</v>
      </c>
      <c r="B2919" s="9" t="s">
        <v>390</v>
      </c>
      <c r="C2919" s="10" t="s">
        <v>6823</v>
      </c>
      <c r="D2919" s="9">
        <v>2805505</v>
      </c>
      <c r="E2919" s="10" t="s">
        <v>6824</v>
      </c>
      <c r="F2919" s="13">
        <v>229.75</v>
      </c>
      <c r="G2919" s="13">
        <v>166870.98000000001</v>
      </c>
      <c r="H2919" s="13">
        <v>194479.22</v>
      </c>
      <c r="I2919" s="13">
        <v>361350.2</v>
      </c>
      <c r="J2919" s="5">
        <v>39722</v>
      </c>
      <c r="K2919" s="6">
        <f t="shared" si="45"/>
        <v>846.48191512513597</v>
      </c>
      <c r="L2919" s="51">
        <v>2802</v>
      </c>
      <c r="M2919" s="51" t="s">
        <v>8618</v>
      </c>
      <c r="N2919" s="9">
        <v>2805505</v>
      </c>
      <c r="V2919" s="66"/>
      <c r="W2919" s="66"/>
    </row>
    <row r="2920" spans="1:23" x14ac:dyDescent="0.25">
      <c r="A2920" s="9">
        <v>2919</v>
      </c>
      <c r="B2920" s="9" t="s">
        <v>390</v>
      </c>
      <c r="C2920" s="10" t="s">
        <v>6826</v>
      </c>
      <c r="D2920" s="9">
        <v>2801207</v>
      </c>
      <c r="E2920" s="10" t="s">
        <v>6827</v>
      </c>
      <c r="F2920" s="13">
        <v>1206.23</v>
      </c>
      <c r="G2920" s="13">
        <v>13578.04</v>
      </c>
      <c r="H2920" s="13">
        <v>205758.58</v>
      </c>
      <c r="I2920" s="13">
        <v>219336.62</v>
      </c>
      <c r="J2920" s="5">
        <v>38292</v>
      </c>
      <c r="K2920" s="6">
        <f t="shared" si="45"/>
        <v>170.57988940749274</v>
      </c>
      <c r="L2920" s="51">
        <v>2801</v>
      </c>
      <c r="M2920" s="51" t="s">
        <v>8675</v>
      </c>
      <c r="N2920" s="9">
        <v>2801207</v>
      </c>
      <c r="V2920" s="66"/>
      <c r="W2920" s="66"/>
    </row>
    <row r="2921" spans="1:23" x14ac:dyDescent="0.25">
      <c r="A2921" s="9">
        <v>2920</v>
      </c>
      <c r="B2921" s="9" t="s">
        <v>390</v>
      </c>
      <c r="C2921" s="10" t="s">
        <v>6829</v>
      </c>
      <c r="D2921" s="9">
        <v>2803906</v>
      </c>
      <c r="E2921" s="10" t="s">
        <v>6830</v>
      </c>
      <c r="F2921" s="13">
        <v>1986.98</v>
      </c>
      <c r="G2921" s="13">
        <v>35042.769999999997</v>
      </c>
      <c r="H2921" s="13">
        <v>3001077.4</v>
      </c>
      <c r="I2921" s="13">
        <v>3036120.17</v>
      </c>
      <c r="J2921" s="5">
        <v>38504</v>
      </c>
      <c r="K2921" s="6">
        <f t="shared" si="45"/>
        <v>1510.3712166201974</v>
      </c>
      <c r="L2921" s="51">
        <v>2802</v>
      </c>
      <c r="M2921" s="51" t="s">
        <v>8618</v>
      </c>
      <c r="N2921" s="9">
        <v>2803906</v>
      </c>
      <c r="V2921" s="66"/>
      <c r="W2921" s="66"/>
    </row>
    <row r="2922" spans="1:23" x14ac:dyDescent="0.25">
      <c r="A2922" s="9">
        <v>2921</v>
      </c>
      <c r="B2922" s="9" t="s">
        <v>390</v>
      </c>
      <c r="C2922" s="10" t="s">
        <v>6233</v>
      </c>
      <c r="D2922" s="9">
        <v>2803203</v>
      </c>
      <c r="E2922" s="10" t="s">
        <v>6832</v>
      </c>
      <c r="F2922" s="13">
        <v>203.43</v>
      </c>
      <c r="G2922" s="13">
        <v>78748.679999999993</v>
      </c>
      <c r="H2922" s="13">
        <v>96672.97</v>
      </c>
      <c r="I2922" s="13">
        <v>175421.65</v>
      </c>
      <c r="J2922" s="5">
        <v>38292</v>
      </c>
      <c r="K2922" s="6">
        <f t="shared" si="45"/>
        <v>475.21491422110796</v>
      </c>
      <c r="L2922" s="51">
        <v>2802</v>
      </c>
      <c r="M2922" s="51" t="s">
        <v>8618</v>
      </c>
      <c r="N2922" s="9">
        <v>2803203</v>
      </c>
      <c r="V2922" s="66"/>
      <c r="W2922" s="66"/>
    </row>
    <row r="2923" spans="1:23" x14ac:dyDescent="0.25">
      <c r="A2923" s="9">
        <v>2922</v>
      </c>
      <c r="B2923" s="9" t="s">
        <v>390</v>
      </c>
      <c r="C2923" s="10" t="s">
        <v>1706</v>
      </c>
      <c r="D2923" s="9">
        <v>2802809</v>
      </c>
      <c r="E2923" s="10" t="s">
        <v>6834</v>
      </c>
      <c r="F2923" s="13">
        <v>244.06</v>
      </c>
      <c r="G2923" s="13">
        <v>108508.25</v>
      </c>
      <c r="H2923" s="13">
        <v>247791.88</v>
      </c>
      <c r="I2923" s="13">
        <v>356300.13</v>
      </c>
      <c r="J2923" s="5">
        <v>38322</v>
      </c>
      <c r="K2923" s="6">
        <f t="shared" si="45"/>
        <v>1015.2908301237401</v>
      </c>
      <c r="L2923" s="51">
        <v>2802</v>
      </c>
      <c r="M2923" s="51" t="s">
        <v>8618</v>
      </c>
      <c r="N2923" s="9">
        <v>2802809</v>
      </c>
      <c r="V2923" s="66"/>
      <c r="W2923" s="66"/>
    </row>
    <row r="2924" spans="1:23" x14ac:dyDescent="0.25">
      <c r="A2924" s="9">
        <v>2923</v>
      </c>
      <c r="B2924" s="9" t="s">
        <v>390</v>
      </c>
      <c r="C2924" s="10" t="s">
        <v>4588</v>
      </c>
      <c r="D2924" s="9">
        <v>2927606</v>
      </c>
      <c r="E2924" s="10" t="s">
        <v>422</v>
      </c>
      <c r="F2924" s="13">
        <v>1192.6199999999999</v>
      </c>
      <c r="G2924" s="13">
        <v>878201.6</v>
      </c>
      <c r="H2924" s="13">
        <v>1183292.08</v>
      </c>
      <c r="I2924" s="13">
        <v>2061493.68</v>
      </c>
      <c r="J2924" s="5">
        <v>39692</v>
      </c>
      <c r="K2924" s="6">
        <f t="shared" si="45"/>
        <v>992.17863191963932</v>
      </c>
      <c r="L2924" s="51">
        <v>2905</v>
      </c>
      <c r="M2924" s="51" t="s">
        <v>8694</v>
      </c>
      <c r="N2924" s="9">
        <v>2927606</v>
      </c>
      <c r="V2924" s="66"/>
      <c r="W2924" s="66"/>
    </row>
    <row r="2925" spans="1:23" x14ac:dyDescent="0.25">
      <c r="A2925" s="9">
        <v>2924</v>
      </c>
      <c r="B2925" s="9" t="s">
        <v>390</v>
      </c>
      <c r="C2925" s="10" t="s">
        <v>1706</v>
      </c>
      <c r="D2925" s="9">
        <v>2802809</v>
      </c>
      <c r="E2925" s="10" t="s">
        <v>6837</v>
      </c>
      <c r="F2925" s="13">
        <v>1581.12</v>
      </c>
      <c r="G2925" s="13">
        <v>718306.04</v>
      </c>
      <c r="H2925" s="13">
        <v>4369025.4800000004</v>
      </c>
      <c r="I2925" s="13">
        <v>5087331.5199999996</v>
      </c>
      <c r="J2925" s="5">
        <v>39783</v>
      </c>
      <c r="K2925" s="6">
        <f t="shared" si="45"/>
        <v>2763.247242461041</v>
      </c>
      <c r="L2925" s="51">
        <v>2802</v>
      </c>
      <c r="M2925" s="51" t="s">
        <v>8618</v>
      </c>
      <c r="N2925" s="9">
        <v>2802809</v>
      </c>
      <c r="V2925" s="66"/>
      <c r="W2925" s="66"/>
    </row>
    <row r="2926" spans="1:23" x14ac:dyDescent="0.25">
      <c r="A2926" s="9">
        <v>2925</v>
      </c>
      <c r="B2926" s="9" t="s">
        <v>390</v>
      </c>
      <c r="C2926" s="10" t="s">
        <v>1243</v>
      </c>
      <c r="D2926" s="9">
        <v>2802403</v>
      </c>
      <c r="E2926" s="10" t="s">
        <v>6839</v>
      </c>
      <c r="F2926" s="13">
        <v>516.57000000000005</v>
      </c>
      <c r="G2926" s="13">
        <v>298777.82</v>
      </c>
      <c r="H2926" s="13">
        <v>992209.63</v>
      </c>
      <c r="I2926" s="13">
        <v>1290987.45</v>
      </c>
      <c r="J2926" s="5">
        <v>39448</v>
      </c>
      <c r="K2926" s="6">
        <f t="shared" si="45"/>
        <v>1920.7651044388949</v>
      </c>
      <c r="L2926" s="51">
        <v>2801</v>
      </c>
      <c r="M2926" s="51" t="s">
        <v>8675</v>
      </c>
      <c r="N2926" s="9">
        <v>2802403</v>
      </c>
      <c r="V2926" s="66"/>
      <c r="W2926" s="66"/>
    </row>
    <row r="2927" spans="1:23" x14ac:dyDescent="0.25">
      <c r="A2927" s="9">
        <v>2926</v>
      </c>
      <c r="B2927" s="9" t="s">
        <v>390</v>
      </c>
      <c r="C2927" s="10" t="s">
        <v>393</v>
      </c>
      <c r="D2927" s="9">
        <v>2805406</v>
      </c>
      <c r="E2927" s="10" t="s">
        <v>6841</v>
      </c>
      <c r="F2927" s="13">
        <v>198.02</v>
      </c>
      <c r="G2927" s="13">
        <v>21636.43</v>
      </c>
      <c r="H2927" s="13">
        <v>71600.639999999999</v>
      </c>
      <c r="I2927" s="13">
        <v>93237.07</v>
      </c>
      <c r="J2927" s="5">
        <v>38292</v>
      </c>
      <c r="K2927" s="6">
        <f t="shared" si="45"/>
        <v>361.58287041712958</v>
      </c>
      <c r="L2927" s="51">
        <v>2801</v>
      </c>
      <c r="M2927" s="51" t="s">
        <v>8675</v>
      </c>
      <c r="N2927" s="9">
        <v>2805406</v>
      </c>
      <c r="V2927" s="66"/>
      <c r="W2927" s="66"/>
    </row>
    <row r="2928" spans="1:23" x14ac:dyDescent="0.25">
      <c r="A2928" s="9">
        <v>2927</v>
      </c>
      <c r="B2928" s="9" t="s">
        <v>390</v>
      </c>
      <c r="C2928" s="10" t="s">
        <v>2217</v>
      </c>
      <c r="D2928" s="9">
        <v>2807402</v>
      </c>
      <c r="E2928" s="10" t="s">
        <v>6843</v>
      </c>
      <c r="F2928" s="13">
        <v>89.5</v>
      </c>
      <c r="G2928" s="13">
        <v>18110.47</v>
      </c>
      <c r="H2928" s="13">
        <v>51777.54</v>
      </c>
      <c r="I2928" s="13">
        <v>69888.009999999995</v>
      </c>
      <c r="J2928" s="5">
        <v>38292</v>
      </c>
      <c r="K2928" s="6">
        <f t="shared" si="45"/>
        <v>578.52</v>
      </c>
      <c r="L2928" s="51">
        <v>2802</v>
      </c>
      <c r="M2928" s="51" t="s">
        <v>8618</v>
      </c>
      <c r="N2928" s="9">
        <v>2807402</v>
      </c>
      <c r="V2928" s="66"/>
      <c r="W2928" s="66"/>
    </row>
    <row r="2929" spans="1:23" x14ac:dyDescent="0.25">
      <c r="A2929" s="9">
        <v>2928</v>
      </c>
      <c r="B2929" s="9" t="s">
        <v>390</v>
      </c>
      <c r="C2929" s="10" t="s">
        <v>6845</v>
      </c>
      <c r="D2929" s="9">
        <v>2802601</v>
      </c>
      <c r="E2929" s="10" t="s">
        <v>6846</v>
      </c>
      <c r="F2929" s="13">
        <v>145.19999999999999</v>
      </c>
      <c r="G2929" s="13">
        <v>119367.5</v>
      </c>
      <c r="H2929" s="13">
        <v>248614.34</v>
      </c>
      <c r="I2929" s="13">
        <v>367981.84</v>
      </c>
      <c r="J2929" s="5">
        <v>40057</v>
      </c>
      <c r="K2929" s="6">
        <f t="shared" si="45"/>
        <v>1712.2199724517907</v>
      </c>
      <c r="L2929" s="51">
        <v>2802</v>
      </c>
      <c r="M2929" s="51" t="s">
        <v>8618</v>
      </c>
      <c r="N2929" s="9">
        <v>2802601</v>
      </c>
      <c r="V2929" s="66"/>
      <c r="W2929" s="66"/>
    </row>
    <row r="2930" spans="1:23" x14ac:dyDescent="0.25">
      <c r="A2930" s="9">
        <v>2929</v>
      </c>
      <c r="B2930" s="9" t="s">
        <v>390</v>
      </c>
      <c r="C2930" s="10" t="s">
        <v>1705</v>
      </c>
      <c r="D2930" s="9">
        <v>2802106</v>
      </c>
      <c r="E2930" s="10" t="s">
        <v>807</v>
      </c>
      <c r="F2930" s="13">
        <v>1009.09</v>
      </c>
      <c r="G2930" s="13">
        <v>619958.43000000005</v>
      </c>
      <c r="H2930" s="13">
        <v>1022202.03</v>
      </c>
      <c r="I2930" s="13">
        <v>1642160.46</v>
      </c>
      <c r="J2930" s="5">
        <v>38473</v>
      </c>
      <c r="K2930" s="6">
        <f t="shared" si="45"/>
        <v>1012.9939153098336</v>
      </c>
      <c r="L2930" s="51">
        <v>2802</v>
      </c>
      <c r="M2930" s="51" t="s">
        <v>8618</v>
      </c>
      <c r="N2930" s="9">
        <v>2802106</v>
      </c>
      <c r="V2930" s="66"/>
      <c r="W2930" s="66"/>
    </row>
    <row r="2931" spans="1:23" x14ac:dyDescent="0.25">
      <c r="A2931" s="9">
        <v>2930</v>
      </c>
      <c r="B2931" s="9" t="s">
        <v>390</v>
      </c>
      <c r="C2931" s="10" t="s">
        <v>6849</v>
      </c>
      <c r="D2931" s="9">
        <v>2801603</v>
      </c>
      <c r="E2931" s="10" t="s">
        <v>6850</v>
      </c>
      <c r="F2931" s="13">
        <v>199.81</v>
      </c>
      <c r="G2931" s="13">
        <v>70249.88</v>
      </c>
      <c r="H2931" s="13">
        <v>528284.77</v>
      </c>
      <c r="I2931" s="13">
        <v>598534.65</v>
      </c>
      <c r="J2931" s="5">
        <v>38565</v>
      </c>
      <c r="K2931" s="6">
        <f t="shared" si="45"/>
        <v>2643.9355888093692</v>
      </c>
      <c r="L2931" s="51">
        <v>2802</v>
      </c>
      <c r="M2931" s="51" t="s">
        <v>8618</v>
      </c>
      <c r="N2931" s="9">
        <v>2801603</v>
      </c>
      <c r="V2931" s="66"/>
      <c r="W2931" s="66"/>
    </row>
    <row r="2932" spans="1:23" x14ac:dyDescent="0.25">
      <c r="A2932" s="9">
        <v>2931</v>
      </c>
      <c r="B2932" s="9" t="s">
        <v>390</v>
      </c>
      <c r="C2932" s="10" t="s">
        <v>1094</v>
      </c>
      <c r="D2932" s="9">
        <v>2804508</v>
      </c>
      <c r="E2932" s="10" t="s">
        <v>6852</v>
      </c>
      <c r="F2932" s="13">
        <v>821.37</v>
      </c>
      <c r="G2932" s="13">
        <v>185536.13</v>
      </c>
      <c r="H2932" s="13">
        <v>296187.78999999998</v>
      </c>
      <c r="I2932" s="13">
        <v>481723.92</v>
      </c>
      <c r="J2932" s="5">
        <v>37865</v>
      </c>
      <c r="K2932" s="6">
        <f t="shared" si="45"/>
        <v>360.60215250130875</v>
      </c>
      <c r="L2932" s="51">
        <v>2801</v>
      </c>
      <c r="M2932" s="51" t="s">
        <v>8675</v>
      </c>
      <c r="N2932" s="9">
        <v>2804508</v>
      </c>
      <c r="V2932" s="66"/>
      <c r="W2932" s="66"/>
    </row>
    <row r="2933" spans="1:23" x14ac:dyDescent="0.25">
      <c r="A2933" s="9">
        <v>2932</v>
      </c>
      <c r="B2933" s="9" t="s">
        <v>390</v>
      </c>
      <c r="C2933" s="10" t="s">
        <v>6782</v>
      </c>
      <c r="D2933" s="9">
        <v>2900355</v>
      </c>
      <c r="E2933" s="10" t="s">
        <v>6854</v>
      </c>
      <c r="F2933" s="13">
        <v>585.30999999999995</v>
      </c>
      <c r="G2933" s="13">
        <v>62509.74</v>
      </c>
      <c r="H2933" s="13">
        <v>195919.58</v>
      </c>
      <c r="I2933" s="13">
        <v>258429.32</v>
      </c>
      <c r="J2933" s="5">
        <v>38261</v>
      </c>
      <c r="K2933" s="6">
        <f t="shared" si="45"/>
        <v>334.72788778595958</v>
      </c>
      <c r="L2933" s="51">
        <v>2905</v>
      </c>
      <c r="M2933" s="51" t="s">
        <v>8694</v>
      </c>
      <c r="N2933" s="9">
        <v>2900355</v>
      </c>
      <c r="V2933" s="66"/>
      <c r="W2933" s="66"/>
    </row>
    <row r="2934" spans="1:23" x14ac:dyDescent="0.25">
      <c r="A2934" s="9">
        <v>2933</v>
      </c>
      <c r="B2934" s="9" t="s">
        <v>390</v>
      </c>
      <c r="C2934" s="10" t="s">
        <v>6749</v>
      </c>
      <c r="D2934" s="9">
        <v>2806602</v>
      </c>
      <c r="E2934" s="10" t="s">
        <v>790</v>
      </c>
      <c r="F2934" s="13">
        <v>312.14999999999998</v>
      </c>
      <c r="G2934" s="13">
        <v>88222.62</v>
      </c>
      <c r="H2934" s="13">
        <v>162719.69</v>
      </c>
      <c r="I2934" s="13">
        <v>250942.31</v>
      </c>
      <c r="J2934" s="5">
        <v>38473</v>
      </c>
      <c r="K2934" s="6">
        <f t="shared" si="45"/>
        <v>521.28684927118377</v>
      </c>
      <c r="L2934" s="51">
        <v>2802</v>
      </c>
      <c r="M2934" s="51" t="s">
        <v>8618</v>
      </c>
      <c r="N2934" s="9">
        <v>2806602</v>
      </c>
      <c r="V2934" s="66"/>
      <c r="W2934" s="66"/>
    </row>
    <row r="2935" spans="1:23" x14ac:dyDescent="0.25">
      <c r="A2935" s="9">
        <v>2934</v>
      </c>
      <c r="B2935" s="9" t="s">
        <v>390</v>
      </c>
      <c r="C2935" s="10" t="s">
        <v>6782</v>
      </c>
      <c r="D2935" s="9">
        <v>2900355</v>
      </c>
      <c r="E2935" s="10" t="s">
        <v>6857</v>
      </c>
      <c r="F2935" s="13">
        <v>783.87</v>
      </c>
      <c r="G2935" s="13">
        <v>67591.899999999994</v>
      </c>
      <c r="H2935" s="13">
        <v>587287.78</v>
      </c>
      <c r="I2935" s="13">
        <v>654879.68000000005</v>
      </c>
      <c r="J2935" s="5">
        <v>38443</v>
      </c>
      <c r="K2935" s="6">
        <f t="shared" si="45"/>
        <v>749.21578833224896</v>
      </c>
      <c r="L2935" s="51">
        <v>2905</v>
      </c>
      <c r="M2935" s="51" t="s">
        <v>8694</v>
      </c>
      <c r="N2935" s="9">
        <v>2900355</v>
      </c>
      <c r="V2935" s="66"/>
      <c r="W2935" s="66"/>
    </row>
    <row r="2936" spans="1:23" x14ac:dyDescent="0.25">
      <c r="A2936" s="9">
        <v>2935</v>
      </c>
      <c r="B2936" s="9" t="s">
        <v>390</v>
      </c>
      <c r="C2936" s="10" t="s">
        <v>393</v>
      </c>
      <c r="D2936" s="9">
        <v>2805406</v>
      </c>
      <c r="E2936" s="10" t="s">
        <v>6859</v>
      </c>
      <c r="F2936" s="13">
        <v>146.97</v>
      </c>
      <c r="G2936" s="13">
        <v>5250.26</v>
      </c>
      <c r="H2936" s="13">
        <v>56849.47</v>
      </c>
      <c r="I2936" s="13">
        <v>62099.73</v>
      </c>
      <c r="J2936" s="5">
        <v>38261</v>
      </c>
      <c r="K2936" s="6">
        <f t="shared" si="45"/>
        <v>386.81002925767166</v>
      </c>
      <c r="L2936" s="51">
        <v>2801</v>
      </c>
      <c r="M2936" s="51" t="s">
        <v>8675</v>
      </c>
      <c r="N2936" s="9">
        <v>2805406</v>
      </c>
      <c r="V2936" s="66"/>
      <c r="W2936" s="66"/>
    </row>
    <row r="2937" spans="1:23" x14ac:dyDescent="0.25">
      <c r="A2937" s="9">
        <v>2936</v>
      </c>
      <c r="B2937" s="9" t="s">
        <v>390</v>
      </c>
      <c r="C2937" s="10" t="s">
        <v>393</v>
      </c>
      <c r="D2937" s="9">
        <v>2805406</v>
      </c>
      <c r="E2937" s="10" t="s">
        <v>6861</v>
      </c>
      <c r="F2937" s="13">
        <v>229.84</v>
      </c>
      <c r="G2937" s="13">
        <v>26551.01</v>
      </c>
      <c r="H2937" s="13">
        <v>67146.850000000006</v>
      </c>
      <c r="I2937" s="13">
        <v>93697.86</v>
      </c>
      <c r="J2937" s="5">
        <v>38261</v>
      </c>
      <c r="K2937" s="6">
        <f t="shared" si="45"/>
        <v>292.14605812739296</v>
      </c>
      <c r="L2937" s="51">
        <v>2801</v>
      </c>
      <c r="M2937" s="51" t="s">
        <v>8675</v>
      </c>
      <c r="N2937" s="9">
        <v>2805406</v>
      </c>
      <c r="V2937" s="66"/>
      <c r="W2937" s="66"/>
    </row>
    <row r="2938" spans="1:23" x14ac:dyDescent="0.25">
      <c r="A2938" s="9">
        <v>2937</v>
      </c>
      <c r="B2938" s="9" t="s">
        <v>390</v>
      </c>
      <c r="C2938" s="10" t="s">
        <v>6863</v>
      </c>
      <c r="D2938" s="9">
        <v>2804904</v>
      </c>
      <c r="E2938" s="10" t="s">
        <v>234</v>
      </c>
      <c r="F2938" s="13">
        <v>1167.23</v>
      </c>
      <c r="G2938" s="13">
        <v>562775.63</v>
      </c>
      <c r="H2938" s="13">
        <v>543718.61</v>
      </c>
      <c r="I2938" s="13">
        <v>1106494.24</v>
      </c>
      <c r="J2938" s="5">
        <v>38443</v>
      </c>
      <c r="K2938" s="6">
        <f t="shared" si="45"/>
        <v>465.81959853670656</v>
      </c>
      <c r="L2938" s="51">
        <v>2802</v>
      </c>
      <c r="M2938" s="51" t="s">
        <v>8618</v>
      </c>
      <c r="N2938" s="9">
        <v>2804904</v>
      </c>
      <c r="V2938" s="66"/>
      <c r="W2938" s="66"/>
    </row>
    <row r="2939" spans="1:23" x14ac:dyDescent="0.25">
      <c r="A2939" s="9">
        <v>2938</v>
      </c>
      <c r="B2939" s="9" t="s">
        <v>390</v>
      </c>
      <c r="C2939" s="10" t="s">
        <v>837</v>
      </c>
      <c r="D2939" s="9">
        <v>2918100</v>
      </c>
      <c r="E2939" s="10" t="s">
        <v>6865</v>
      </c>
      <c r="F2939" s="13">
        <v>665.5</v>
      </c>
      <c r="G2939" s="13">
        <v>66419.58</v>
      </c>
      <c r="H2939" s="13">
        <v>104769.57</v>
      </c>
      <c r="I2939" s="13">
        <v>171189.15</v>
      </c>
      <c r="J2939" s="5">
        <v>38930</v>
      </c>
      <c r="K2939" s="6">
        <f t="shared" si="45"/>
        <v>157.42985725018784</v>
      </c>
      <c r="L2939" s="51">
        <v>2905</v>
      </c>
      <c r="M2939" s="51" t="s">
        <v>8694</v>
      </c>
      <c r="N2939" s="9">
        <v>2918100</v>
      </c>
      <c r="V2939" s="66"/>
      <c r="W2939" s="66"/>
    </row>
    <row r="2940" spans="1:23" x14ac:dyDescent="0.25">
      <c r="A2940" s="9">
        <v>2939</v>
      </c>
      <c r="B2940" s="9" t="s">
        <v>390</v>
      </c>
      <c r="C2940" s="10" t="s">
        <v>393</v>
      </c>
      <c r="D2940" s="9">
        <v>2805406</v>
      </c>
      <c r="E2940" s="10" t="s">
        <v>5541</v>
      </c>
      <c r="F2940" s="13">
        <v>294.91000000000003</v>
      </c>
      <c r="G2940" s="13">
        <v>18512.080000000002</v>
      </c>
      <c r="H2940" s="13">
        <v>86158.8</v>
      </c>
      <c r="I2940" s="13">
        <v>104670.88</v>
      </c>
      <c r="J2940" s="5">
        <v>38261</v>
      </c>
      <c r="K2940" s="6">
        <f t="shared" si="45"/>
        <v>292.15286019463565</v>
      </c>
      <c r="L2940" s="51">
        <v>2801</v>
      </c>
      <c r="M2940" s="51" t="s">
        <v>8675</v>
      </c>
      <c r="N2940" s="9">
        <v>2805406</v>
      </c>
      <c r="V2940" s="66"/>
      <c r="W2940" s="66"/>
    </row>
    <row r="2941" spans="1:23" x14ac:dyDescent="0.25">
      <c r="A2941" s="9">
        <v>2940</v>
      </c>
      <c r="B2941" s="9" t="s">
        <v>390</v>
      </c>
      <c r="C2941" s="10" t="s">
        <v>393</v>
      </c>
      <c r="D2941" s="9">
        <v>2805406</v>
      </c>
      <c r="E2941" s="10" t="s">
        <v>6868</v>
      </c>
      <c r="F2941" s="13">
        <v>909.18</v>
      </c>
      <c r="G2941" s="13">
        <v>261835.14</v>
      </c>
      <c r="H2941" s="13">
        <v>596006.39</v>
      </c>
      <c r="I2941" s="13">
        <v>857841.53</v>
      </c>
      <c r="J2941" s="5">
        <v>38930</v>
      </c>
      <c r="K2941" s="6">
        <f t="shared" si="45"/>
        <v>655.54278580699099</v>
      </c>
      <c r="L2941" s="51">
        <v>2801</v>
      </c>
      <c r="M2941" s="51" t="s">
        <v>8675</v>
      </c>
      <c r="N2941" s="9">
        <v>2805406</v>
      </c>
      <c r="V2941" s="66"/>
      <c r="W2941" s="66"/>
    </row>
    <row r="2942" spans="1:23" x14ac:dyDescent="0.25">
      <c r="A2942" s="9">
        <v>2941</v>
      </c>
      <c r="B2942" s="9" t="s">
        <v>390</v>
      </c>
      <c r="C2942" s="10" t="s">
        <v>6870</v>
      </c>
      <c r="D2942" s="9">
        <v>2926509</v>
      </c>
      <c r="E2942" s="10" t="s">
        <v>6871</v>
      </c>
      <c r="F2942" s="13">
        <v>551.54</v>
      </c>
      <c r="G2942" s="13">
        <v>34915.760000000002</v>
      </c>
      <c r="H2942" s="13">
        <v>122916.49</v>
      </c>
      <c r="I2942" s="13">
        <v>157832.25</v>
      </c>
      <c r="J2942" s="5">
        <v>39904</v>
      </c>
      <c r="K2942" s="6">
        <f t="shared" si="45"/>
        <v>222.8605178228234</v>
      </c>
      <c r="L2942" s="51">
        <v>2906</v>
      </c>
      <c r="M2942" s="51" t="s">
        <v>8665</v>
      </c>
      <c r="N2942" s="9">
        <v>2926509</v>
      </c>
      <c r="V2942" s="66"/>
      <c r="W2942" s="66"/>
    </row>
    <row r="2943" spans="1:23" x14ac:dyDescent="0.25">
      <c r="A2943" s="9">
        <v>2942</v>
      </c>
      <c r="B2943" s="9" t="s">
        <v>390</v>
      </c>
      <c r="C2943" s="10" t="s">
        <v>6233</v>
      </c>
      <c r="D2943" s="9">
        <v>2803203</v>
      </c>
      <c r="E2943" s="10" t="s">
        <v>6873</v>
      </c>
      <c r="F2943" s="13">
        <v>261.56</v>
      </c>
      <c r="G2943" s="13">
        <v>31516.46</v>
      </c>
      <c r="H2943" s="13">
        <v>203687.83</v>
      </c>
      <c r="I2943" s="13">
        <v>235204.29</v>
      </c>
      <c r="J2943" s="5">
        <v>38596</v>
      </c>
      <c r="K2943" s="6">
        <f t="shared" si="45"/>
        <v>778.74227710659113</v>
      </c>
      <c r="L2943" s="51">
        <v>2802</v>
      </c>
      <c r="M2943" s="51" t="s">
        <v>8618</v>
      </c>
      <c r="N2943" s="9">
        <v>2803203</v>
      </c>
      <c r="V2943" s="66"/>
      <c r="W2943" s="66"/>
    </row>
    <row r="2944" spans="1:23" x14ac:dyDescent="0.25">
      <c r="A2944" s="9">
        <v>2943</v>
      </c>
      <c r="B2944" s="9" t="s">
        <v>390</v>
      </c>
      <c r="C2944" s="10" t="s">
        <v>6233</v>
      </c>
      <c r="D2944" s="9">
        <v>2803203</v>
      </c>
      <c r="E2944" s="10" t="s">
        <v>6875</v>
      </c>
      <c r="F2944" s="13">
        <v>190.49</v>
      </c>
      <c r="G2944" s="13">
        <v>6738.95</v>
      </c>
      <c r="H2944" s="13">
        <v>140981.23000000001</v>
      </c>
      <c r="I2944" s="13">
        <v>147720.18</v>
      </c>
      <c r="J2944" s="5">
        <v>38596</v>
      </c>
      <c r="K2944" s="6">
        <f t="shared" si="45"/>
        <v>740.09780040947032</v>
      </c>
      <c r="L2944" s="51">
        <v>2802</v>
      </c>
      <c r="M2944" s="51" t="s">
        <v>8618</v>
      </c>
      <c r="N2944" s="9">
        <v>2803203</v>
      </c>
      <c r="V2944" s="66"/>
      <c r="W2944" s="66"/>
    </row>
    <row r="2945" spans="1:23" x14ac:dyDescent="0.25">
      <c r="A2945" s="9">
        <v>2944</v>
      </c>
      <c r="B2945" s="9" t="s">
        <v>390</v>
      </c>
      <c r="C2945" s="10" t="s">
        <v>670</v>
      </c>
      <c r="D2945" s="9">
        <v>2804201</v>
      </c>
      <c r="E2945" s="10" t="s">
        <v>6877</v>
      </c>
      <c r="F2945" s="13">
        <v>356.54</v>
      </c>
      <c r="G2945" s="13">
        <v>73834.25</v>
      </c>
      <c r="H2945" s="13">
        <v>136134.98000000001</v>
      </c>
      <c r="I2945" s="13">
        <v>209969.23</v>
      </c>
      <c r="J2945" s="5">
        <v>38078</v>
      </c>
      <c r="K2945" s="6">
        <f t="shared" si="45"/>
        <v>381.82246031300838</v>
      </c>
      <c r="L2945" s="51">
        <v>2801</v>
      </c>
      <c r="M2945" s="51" t="s">
        <v>8675</v>
      </c>
      <c r="N2945" s="9">
        <v>2804201</v>
      </c>
      <c r="V2945" s="66"/>
      <c r="W2945" s="66"/>
    </row>
    <row r="2946" spans="1:23" x14ac:dyDescent="0.25">
      <c r="A2946" s="9">
        <v>2945</v>
      </c>
      <c r="B2946" s="9" t="s">
        <v>390</v>
      </c>
      <c r="C2946" s="10" t="s">
        <v>393</v>
      </c>
      <c r="D2946" s="9">
        <v>2805406</v>
      </c>
      <c r="E2946" s="10" t="s">
        <v>6879</v>
      </c>
      <c r="F2946" s="13">
        <v>649.16</v>
      </c>
      <c r="G2946" s="13">
        <v>195917.95</v>
      </c>
      <c r="H2946" s="13">
        <v>342144.79</v>
      </c>
      <c r="I2946" s="13">
        <v>538062.74</v>
      </c>
      <c r="J2946" s="5">
        <v>38261</v>
      </c>
      <c r="K2946" s="6">
        <f t="shared" si="45"/>
        <v>527.05772074681124</v>
      </c>
      <c r="L2946" s="51">
        <v>2801</v>
      </c>
      <c r="M2946" s="51" t="s">
        <v>8675</v>
      </c>
      <c r="N2946" s="9">
        <v>2805406</v>
      </c>
      <c r="V2946" s="66"/>
      <c r="W2946" s="66"/>
    </row>
    <row r="2947" spans="1:23" x14ac:dyDescent="0.25">
      <c r="A2947" s="9">
        <v>2946</v>
      </c>
      <c r="B2947" s="9" t="s">
        <v>390</v>
      </c>
      <c r="C2947" s="10" t="s">
        <v>6881</v>
      </c>
      <c r="D2947" s="9">
        <v>2803104</v>
      </c>
      <c r="E2947" s="10" t="s">
        <v>6882</v>
      </c>
      <c r="F2947" s="13">
        <v>282.39</v>
      </c>
      <c r="G2947" s="13">
        <v>93202.04</v>
      </c>
      <c r="H2947" s="13">
        <v>330460.68</v>
      </c>
      <c r="I2947" s="13">
        <v>423662.72</v>
      </c>
      <c r="J2947" s="5">
        <v>39022</v>
      </c>
      <c r="K2947" s="6">
        <f t="shared" ref="K2947:K3010" si="46">H2947/F2947</f>
        <v>1170.2279825772869</v>
      </c>
      <c r="L2947" s="51">
        <v>2801</v>
      </c>
      <c r="M2947" s="51" t="s">
        <v>8675</v>
      </c>
      <c r="N2947" s="9">
        <v>2803104</v>
      </c>
      <c r="V2947" s="66"/>
      <c r="W2947" s="66"/>
    </row>
    <row r="2948" spans="1:23" x14ac:dyDescent="0.25">
      <c r="A2948" s="9">
        <v>2947</v>
      </c>
      <c r="B2948" s="9" t="s">
        <v>390</v>
      </c>
      <c r="C2948" s="10" t="s">
        <v>1706</v>
      </c>
      <c r="D2948" s="9">
        <v>2802809</v>
      </c>
      <c r="E2948" s="10" t="s">
        <v>6884</v>
      </c>
      <c r="F2948" s="13">
        <v>185</v>
      </c>
      <c r="G2948" s="13">
        <v>80150.929999999993</v>
      </c>
      <c r="H2948" s="13">
        <v>524063.1</v>
      </c>
      <c r="I2948" s="13">
        <v>604214.03</v>
      </c>
      <c r="J2948" s="5">
        <v>39753</v>
      </c>
      <c r="K2948" s="6">
        <f t="shared" si="46"/>
        <v>2832.7735135135135</v>
      </c>
      <c r="L2948" s="51">
        <v>2802</v>
      </c>
      <c r="M2948" s="51" t="s">
        <v>8618</v>
      </c>
      <c r="N2948" s="9">
        <v>2802809</v>
      </c>
      <c r="V2948" s="66"/>
      <c r="W2948" s="66"/>
    </row>
    <row r="2949" spans="1:23" x14ac:dyDescent="0.25">
      <c r="A2949" s="9">
        <v>2948</v>
      </c>
      <c r="B2949" s="9" t="s">
        <v>390</v>
      </c>
      <c r="C2949" s="10" t="s">
        <v>1706</v>
      </c>
      <c r="D2949" s="9">
        <v>2802809</v>
      </c>
      <c r="E2949" s="10" t="s">
        <v>6886</v>
      </c>
      <c r="F2949" s="13">
        <v>220.63</v>
      </c>
      <c r="G2949" s="13">
        <v>32857.58</v>
      </c>
      <c r="H2949" s="13">
        <v>688541.33</v>
      </c>
      <c r="I2949" s="13">
        <v>721398.91</v>
      </c>
      <c r="J2949" s="5">
        <v>39753</v>
      </c>
      <c r="K2949" s="6">
        <f t="shared" si="46"/>
        <v>3120.7964918642069</v>
      </c>
      <c r="L2949" s="51">
        <v>2802</v>
      </c>
      <c r="M2949" s="51" t="s">
        <v>8618</v>
      </c>
      <c r="N2949" s="9">
        <v>2802809</v>
      </c>
      <c r="V2949" s="66"/>
      <c r="W2949" s="66"/>
    </row>
    <row r="2950" spans="1:23" x14ac:dyDescent="0.25">
      <c r="A2950" s="9">
        <v>2949</v>
      </c>
      <c r="B2950" s="9" t="s">
        <v>390</v>
      </c>
      <c r="C2950" s="10" t="s">
        <v>1149</v>
      </c>
      <c r="D2950" s="9">
        <v>2801405</v>
      </c>
      <c r="E2950" s="10" t="s">
        <v>6888</v>
      </c>
      <c r="F2950" s="13">
        <v>126.18</v>
      </c>
      <c r="G2950" s="13">
        <v>29312.28</v>
      </c>
      <c r="H2950" s="13">
        <v>308165.28000000003</v>
      </c>
      <c r="I2950" s="13">
        <v>337477.56</v>
      </c>
      <c r="J2950" s="5">
        <v>39753</v>
      </c>
      <c r="K2950" s="6">
        <f t="shared" si="46"/>
        <v>2442.2672372800762</v>
      </c>
      <c r="L2950" s="51">
        <v>2801</v>
      </c>
      <c r="M2950" s="51" t="s">
        <v>8675</v>
      </c>
      <c r="N2950" s="9">
        <v>2801405</v>
      </c>
      <c r="V2950" s="66"/>
      <c r="W2950" s="66"/>
    </row>
    <row r="2951" spans="1:23" x14ac:dyDescent="0.25">
      <c r="A2951" s="9">
        <v>2950</v>
      </c>
      <c r="B2951" s="9" t="s">
        <v>390</v>
      </c>
      <c r="C2951" s="10" t="s">
        <v>6233</v>
      </c>
      <c r="D2951" s="9">
        <v>2803203</v>
      </c>
      <c r="E2951" s="10" t="s">
        <v>1676</v>
      </c>
      <c r="F2951" s="13">
        <v>307.19</v>
      </c>
      <c r="G2951" s="13">
        <v>18905.400000000001</v>
      </c>
      <c r="H2951" s="13">
        <v>253298.73</v>
      </c>
      <c r="I2951" s="13">
        <v>272204.13</v>
      </c>
      <c r="J2951" s="5">
        <v>38687</v>
      </c>
      <c r="K2951" s="6">
        <f t="shared" si="46"/>
        <v>824.56697809173477</v>
      </c>
      <c r="L2951" s="51">
        <v>2802</v>
      </c>
      <c r="M2951" s="51" t="s">
        <v>8618</v>
      </c>
      <c r="N2951" s="9">
        <v>2803203</v>
      </c>
      <c r="V2951" s="66"/>
      <c r="W2951" s="66"/>
    </row>
    <row r="2952" spans="1:23" x14ac:dyDescent="0.25">
      <c r="A2952" s="9">
        <v>2951</v>
      </c>
      <c r="B2952" s="9" t="s">
        <v>390</v>
      </c>
      <c r="C2952" s="10" t="s">
        <v>1243</v>
      </c>
      <c r="D2952" s="9">
        <v>2802403</v>
      </c>
      <c r="E2952" s="10" t="s">
        <v>3038</v>
      </c>
      <c r="F2952" s="13">
        <v>160.35</v>
      </c>
      <c r="G2952" s="13">
        <v>19516.060000000001</v>
      </c>
      <c r="H2952" s="13">
        <v>132799.38</v>
      </c>
      <c r="I2952" s="13">
        <v>152315.44</v>
      </c>
      <c r="J2952" s="5">
        <v>39052</v>
      </c>
      <c r="K2952" s="6">
        <f t="shared" si="46"/>
        <v>828.18447146866231</v>
      </c>
      <c r="L2952" s="51">
        <v>2801</v>
      </c>
      <c r="M2952" s="51" t="s">
        <v>8675</v>
      </c>
      <c r="N2952" s="9">
        <v>2802403</v>
      </c>
      <c r="V2952" s="66"/>
      <c r="W2952" s="66"/>
    </row>
    <row r="2953" spans="1:23" x14ac:dyDescent="0.25">
      <c r="A2953" s="9">
        <v>2952</v>
      </c>
      <c r="B2953" s="9" t="s">
        <v>390</v>
      </c>
      <c r="C2953" s="10" t="s">
        <v>6759</v>
      </c>
      <c r="D2953" s="9">
        <v>2806701</v>
      </c>
      <c r="E2953" s="10" t="s">
        <v>6892</v>
      </c>
      <c r="F2953" s="13">
        <v>1377.65</v>
      </c>
      <c r="G2953" s="13">
        <v>762476.05</v>
      </c>
      <c r="H2953" s="13">
        <v>6102375.8499999996</v>
      </c>
      <c r="I2953" s="13">
        <v>6864851.9000000004</v>
      </c>
      <c r="J2953" s="5">
        <v>39387</v>
      </c>
      <c r="K2953" s="6">
        <f t="shared" si="46"/>
        <v>4429.5545675607009</v>
      </c>
      <c r="L2953" s="51">
        <v>2802</v>
      </c>
      <c r="M2953" s="51" t="s">
        <v>8618</v>
      </c>
      <c r="N2953" s="9">
        <v>2806701</v>
      </c>
      <c r="V2953" s="66"/>
      <c r="W2953" s="66"/>
    </row>
    <row r="2954" spans="1:23" x14ac:dyDescent="0.25">
      <c r="A2954" s="9">
        <v>2953</v>
      </c>
      <c r="B2954" s="9" t="s">
        <v>390</v>
      </c>
      <c r="C2954" s="10" t="s">
        <v>1062</v>
      </c>
      <c r="D2954" s="9">
        <v>2803401</v>
      </c>
      <c r="E2954" s="10" t="s">
        <v>6894</v>
      </c>
      <c r="F2954" s="13">
        <v>354.31</v>
      </c>
      <c r="G2954" s="13">
        <v>289299.56</v>
      </c>
      <c r="H2954" s="13">
        <v>910425.12</v>
      </c>
      <c r="I2954" s="13">
        <v>1199724.68</v>
      </c>
      <c r="J2954" s="5">
        <v>38777</v>
      </c>
      <c r="K2954" s="6">
        <f t="shared" si="46"/>
        <v>2569.5721825520022</v>
      </c>
      <c r="L2954" s="51">
        <v>2802</v>
      </c>
      <c r="M2954" s="51" t="s">
        <v>8618</v>
      </c>
      <c r="N2954" s="9">
        <v>2803401</v>
      </c>
      <c r="V2954" s="66"/>
      <c r="W2954" s="66"/>
    </row>
    <row r="2955" spans="1:23" x14ac:dyDescent="0.25">
      <c r="A2955" s="9">
        <v>2954</v>
      </c>
      <c r="B2955" s="9" t="s">
        <v>390</v>
      </c>
      <c r="C2955" s="10" t="s">
        <v>1152</v>
      </c>
      <c r="D2955" s="9">
        <v>2805703</v>
      </c>
      <c r="E2955" s="10" t="s">
        <v>4929</v>
      </c>
      <c r="F2955" s="13">
        <v>197.78</v>
      </c>
      <c r="G2955" s="13">
        <v>104469.72</v>
      </c>
      <c r="H2955" s="13">
        <v>189310.61</v>
      </c>
      <c r="I2955" s="13">
        <v>293780.33</v>
      </c>
      <c r="J2955" s="5">
        <v>37865</v>
      </c>
      <c r="K2955" s="6">
        <f t="shared" si="46"/>
        <v>957.17772272221657</v>
      </c>
      <c r="L2955" s="51">
        <v>2802</v>
      </c>
      <c r="M2955" s="51" t="s">
        <v>8618</v>
      </c>
      <c r="N2955" s="9">
        <v>2805703</v>
      </c>
      <c r="V2955" s="66"/>
      <c r="W2955" s="66"/>
    </row>
    <row r="2956" spans="1:23" x14ac:dyDescent="0.25">
      <c r="A2956" s="9">
        <v>2955</v>
      </c>
      <c r="B2956" s="9" t="s">
        <v>390</v>
      </c>
      <c r="C2956" s="10" t="s">
        <v>1061</v>
      </c>
      <c r="D2956" s="9">
        <v>2803302</v>
      </c>
      <c r="E2956" s="10" t="s">
        <v>6897</v>
      </c>
      <c r="F2956" s="13">
        <v>482.34</v>
      </c>
      <c r="G2956" s="13">
        <v>72762.47</v>
      </c>
      <c r="H2956" s="13">
        <v>684828.46</v>
      </c>
      <c r="I2956" s="13">
        <v>757590.93</v>
      </c>
      <c r="J2956" s="5">
        <v>37865</v>
      </c>
      <c r="K2956" s="6">
        <f t="shared" si="46"/>
        <v>1419.804411825683</v>
      </c>
      <c r="L2956" s="51">
        <v>2802</v>
      </c>
      <c r="M2956" s="51" t="s">
        <v>8618</v>
      </c>
      <c r="N2956" s="9">
        <v>2803302</v>
      </c>
      <c r="V2956" s="66"/>
      <c r="W2956" s="66"/>
    </row>
    <row r="2957" spans="1:23" x14ac:dyDescent="0.25">
      <c r="A2957" s="9">
        <v>2956</v>
      </c>
      <c r="B2957" s="9" t="s">
        <v>390</v>
      </c>
      <c r="C2957" s="10" t="s">
        <v>6863</v>
      </c>
      <c r="D2957" s="9">
        <v>2804904</v>
      </c>
      <c r="E2957" s="10" t="s">
        <v>6899</v>
      </c>
      <c r="F2957" s="13">
        <v>229.13</v>
      </c>
      <c r="G2957" s="13">
        <v>207654.48</v>
      </c>
      <c r="H2957" s="13">
        <v>455559.51</v>
      </c>
      <c r="I2957" s="13">
        <v>663213.99</v>
      </c>
      <c r="J2957" s="5">
        <v>40026</v>
      </c>
      <c r="K2957" s="6">
        <f t="shared" si="46"/>
        <v>1988.2141579016279</v>
      </c>
      <c r="L2957" s="51">
        <v>2802</v>
      </c>
      <c r="M2957" s="51" t="s">
        <v>8618</v>
      </c>
      <c r="N2957" s="9">
        <v>2804904</v>
      </c>
      <c r="V2957" s="66"/>
      <c r="W2957" s="66"/>
    </row>
    <row r="2958" spans="1:23" x14ac:dyDescent="0.25">
      <c r="A2958" s="9">
        <v>2957</v>
      </c>
      <c r="B2958" s="9" t="s">
        <v>390</v>
      </c>
      <c r="C2958" s="10" t="s">
        <v>2169</v>
      </c>
      <c r="D2958" s="9">
        <v>2924207</v>
      </c>
      <c r="E2958" s="10" t="s">
        <v>911</v>
      </c>
      <c r="F2958" s="13">
        <v>624.05999999999995</v>
      </c>
      <c r="G2958" s="13">
        <v>476401.97</v>
      </c>
      <c r="H2958" s="13">
        <v>996448.62</v>
      </c>
      <c r="I2958" s="13">
        <v>1472850.59</v>
      </c>
      <c r="J2958" s="5">
        <v>39753</v>
      </c>
      <c r="K2958" s="6">
        <f t="shared" si="46"/>
        <v>1596.7192577636768</v>
      </c>
      <c r="L2958" s="51">
        <v>2905</v>
      </c>
      <c r="M2958" s="51" t="s">
        <v>8694</v>
      </c>
      <c r="N2958" s="9">
        <v>2924207</v>
      </c>
      <c r="V2958" s="66"/>
      <c r="W2958" s="66"/>
    </row>
    <row r="2959" spans="1:23" x14ac:dyDescent="0.25">
      <c r="A2959" s="9">
        <v>2958</v>
      </c>
      <c r="B2959" s="9" t="s">
        <v>390</v>
      </c>
      <c r="C2959" s="10" t="s">
        <v>2217</v>
      </c>
      <c r="D2959" s="9">
        <v>2807402</v>
      </c>
      <c r="E2959" s="10" t="s">
        <v>6902</v>
      </c>
      <c r="F2959" s="13">
        <v>342.12</v>
      </c>
      <c r="G2959" s="13">
        <v>88636.72</v>
      </c>
      <c r="H2959" s="13">
        <v>318606.58</v>
      </c>
      <c r="I2959" s="13">
        <v>407243.3</v>
      </c>
      <c r="J2959" s="5">
        <v>38930</v>
      </c>
      <c r="K2959" s="6">
        <f t="shared" si="46"/>
        <v>931.27142523091311</v>
      </c>
      <c r="L2959" s="51">
        <v>2802</v>
      </c>
      <c r="M2959" s="51" t="s">
        <v>8618</v>
      </c>
      <c r="N2959" s="9">
        <v>2807402</v>
      </c>
      <c r="V2959" s="66"/>
      <c r="W2959" s="66"/>
    </row>
    <row r="2960" spans="1:23" x14ac:dyDescent="0.25">
      <c r="A2960" s="9">
        <v>2959</v>
      </c>
      <c r="B2960" s="9" t="s">
        <v>390</v>
      </c>
      <c r="C2960" s="10" t="s">
        <v>610</v>
      </c>
      <c r="D2960" s="9">
        <v>2803500</v>
      </c>
      <c r="E2960" s="10" t="s">
        <v>6904</v>
      </c>
      <c r="F2960" s="13">
        <v>1389.05</v>
      </c>
      <c r="G2960" s="13">
        <v>621594.41</v>
      </c>
      <c r="H2960" s="13">
        <v>4414783.16</v>
      </c>
      <c r="I2960" s="13">
        <v>5036377.57</v>
      </c>
      <c r="J2960" s="5">
        <v>39356</v>
      </c>
      <c r="K2960" s="6">
        <f t="shared" si="46"/>
        <v>3178.2751952773478</v>
      </c>
      <c r="L2960" s="51">
        <v>2802</v>
      </c>
      <c r="M2960" s="51" t="s">
        <v>8618</v>
      </c>
      <c r="N2960" s="9">
        <v>2803500</v>
      </c>
      <c r="V2960" s="66"/>
      <c r="W2960" s="66"/>
    </row>
    <row r="2961" spans="1:23" x14ac:dyDescent="0.25">
      <c r="A2961" s="9">
        <v>2960</v>
      </c>
      <c r="B2961" s="9" t="s">
        <v>390</v>
      </c>
      <c r="C2961" s="10" t="s">
        <v>4856</v>
      </c>
      <c r="D2961" s="9">
        <v>2916500</v>
      </c>
      <c r="E2961" s="10" t="s">
        <v>6906</v>
      </c>
      <c r="F2961" s="13">
        <v>179.81</v>
      </c>
      <c r="G2961" s="13">
        <v>15443.12</v>
      </c>
      <c r="H2961" s="13">
        <v>80519.539999999994</v>
      </c>
      <c r="I2961" s="13">
        <v>95962.66</v>
      </c>
      <c r="J2961" s="5">
        <v>39753</v>
      </c>
      <c r="K2961" s="6">
        <f t="shared" si="46"/>
        <v>447.8034592069406</v>
      </c>
      <c r="L2961" s="51">
        <v>2906</v>
      </c>
      <c r="M2961" s="51" t="s">
        <v>8665</v>
      </c>
      <c r="N2961" s="9">
        <v>2916500</v>
      </c>
      <c r="V2961" s="66"/>
      <c r="W2961" s="66"/>
    </row>
    <row r="2962" spans="1:23" x14ac:dyDescent="0.25">
      <c r="A2962" s="9">
        <v>2961</v>
      </c>
      <c r="B2962" s="9" t="s">
        <v>390</v>
      </c>
      <c r="C2962" s="10" t="s">
        <v>1094</v>
      </c>
      <c r="D2962" s="9">
        <v>2804508</v>
      </c>
      <c r="E2962" s="10" t="s">
        <v>6908</v>
      </c>
      <c r="F2962" s="13">
        <v>852.06</v>
      </c>
      <c r="G2962" s="13">
        <v>407331.41</v>
      </c>
      <c r="H2962" s="13">
        <v>1676206.85</v>
      </c>
      <c r="I2962" s="13">
        <v>2083538.26</v>
      </c>
      <c r="J2962" s="5">
        <v>39417</v>
      </c>
      <c r="K2962" s="6">
        <f t="shared" si="46"/>
        <v>1967.2403938689765</v>
      </c>
      <c r="L2962" s="51">
        <v>2801</v>
      </c>
      <c r="M2962" s="51" t="s">
        <v>8675</v>
      </c>
      <c r="N2962" s="9">
        <v>2804508</v>
      </c>
      <c r="V2962" s="66"/>
      <c r="W2962" s="66"/>
    </row>
    <row r="2963" spans="1:23" x14ac:dyDescent="0.25">
      <c r="A2963" s="9">
        <v>2962</v>
      </c>
      <c r="B2963" s="9" t="s">
        <v>390</v>
      </c>
      <c r="C2963" s="10" t="s">
        <v>670</v>
      </c>
      <c r="D2963" s="9">
        <v>2804201</v>
      </c>
      <c r="E2963" s="10" t="s">
        <v>6910</v>
      </c>
      <c r="F2963" s="13">
        <v>162.01</v>
      </c>
      <c r="G2963" s="13">
        <v>10386.299999999999</v>
      </c>
      <c r="H2963" s="13">
        <v>64266.12</v>
      </c>
      <c r="I2963" s="13">
        <v>74652.42</v>
      </c>
      <c r="J2963" s="5">
        <v>38078</v>
      </c>
      <c r="K2963" s="6">
        <f t="shared" si="46"/>
        <v>396.67995802728228</v>
      </c>
      <c r="L2963" s="51">
        <v>2801</v>
      </c>
      <c r="M2963" s="51" t="s">
        <v>8675</v>
      </c>
      <c r="N2963" s="9">
        <v>2804201</v>
      </c>
      <c r="V2963" s="66"/>
      <c r="W2963" s="66"/>
    </row>
    <row r="2964" spans="1:23" x14ac:dyDescent="0.25">
      <c r="A2964" s="9">
        <v>2963</v>
      </c>
      <c r="B2964" s="9" t="s">
        <v>390</v>
      </c>
      <c r="C2964" s="10" t="s">
        <v>2218</v>
      </c>
      <c r="D2964" s="9">
        <v>2807105</v>
      </c>
      <c r="E2964" s="10" t="s">
        <v>303</v>
      </c>
      <c r="F2964" s="13">
        <v>370.21</v>
      </c>
      <c r="G2964" s="13">
        <v>510978.53</v>
      </c>
      <c r="H2964" s="13">
        <v>1081030.53</v>
      </c>
      <c r="I2964" s="13">
        <v>1592009.06</v>
      </c>
      <c r="J2964" s="5">
        <v>38961</v>
      </c>
      <c r="K2964" s="6">
        <f t="shared" si="46"/>
        <v>2920.0468112692797</v>
      </c>
      <c r="L2964" s="51">
        <v>2802</v>
      </c>
      <c r="M2964" s="51" t="s">
        <v>8618</v>
      </c>
      <c r="N2964" s="9">
        <v>2807105</v>
      </c>
      <c r="V2964" s="66"/>
      <c r="W2964" s="66"/>
    </row>
    <row r="2965" spans="1:23" x14ac:dyDescent="0.25">
      <c r="A2965" s="9">
        <v>2964</v>
      </c>
      <c r="B2965" s="9" t="s">
        <v>390</v>
      </c>
      <c r="C2965" s="10" t="s">
        <v>1706</v>
      </c>
      <c r="D2965" s="9">
        <v>2802809</v>
      </c>
      <c r="E2965" s="10" t="s">
        <v>6913</v>
      </c>
      <c r="F2965" s="13">
        <v>332.87</v>
      </c>
      <c r="G2965" s="13">
        <v>284696.39</v>
      </c>
      <c r="H2965" s="13">
        <v>979740.23</v>
      </c>
      <c r="I2965" s="13">
        <v>1264436.6200000001</v>
      </c>
      <c r="J2965" s="5">
        <v>39630</v>
      </c>
      <c r="K2965" s="6">
        <f t="shared" si="46"/>
        <v>2943.3118935320094</v>
      </c>
      <c r="L2965" s="51">
        <v>2802</v>
      </c>
      <c r="M2965" s="51" t="s">
        <v>8618</v>
      </c>
      <c r="N2965" s="9">
        <v>2802809</v>
      </c>
      <c r="V2965" s="66"/>
      <c r="W2965" s="66"/>
    </row>
    <row r="2966" spans="1:23" x14ac:dyDescent="0.25">
      <c r="A2966" s="9">
        <v>2965</v>
      </c>
      <c r="B2966" s="9" t="s">
        <v>390</v>
      </c>
      <c r="C2966" s="10" t="s">
        <v>6823</v>
      </c>
      <c r="D2966" s="9">
        <v>2805505</v>
      </c>
      <c r="E2966" s="10" t="s">
        <v>6915</v>
      </c>
      <c r="F2966" s="13">
        <v>162.6</v>
      </c>
      <c r="G2966" s="13">
        <v>18257.759999999998</v>
      </c>
      <c r="H2966" s="13">
        <v>287044.28000000003</v>
      </c>
      <c r="I2966" s="13">
        <v>305302.03999999998</v>
      </c>
      <c r="J2966" s="5">
        <v>39995</v>
      </c>
      <c r="K2966" s="6">
        <f t="shared" si="46"/>
        <v>1765.3399753997542</v>
      </c>
      <c r="L2966" s="51">
        <v>2802</v>
      </c>
      <c r="M2966" s="51" t="s">
        <v>8618</v>
      </c>
      <c r="N2966" s="9">
        <v>2805505</v>
      </c>
      <c r="V2966" s="66"/>
      <c r="W2966" s="66"/>
    </row>
    <row r="2967" spans="1:23" x14ac:dyDescent="0.25">
      <c r="A2967" s="9">
        <v>2966</v>
      </c>
      <c r="B2967" s="9" t="s">
        <v>390</v>
      </c>
      <c r="C2967" s="10" t="s">
        <v>837</v>
      </c>
      <c r="D2967" s="9">
        <v>2918100</v>
      </c>
      <c r="E2967" s="10" t="s">
        <v>6917</v>
      </c>
      <c r="F2967" s="13">
        <v>1210.78</v>
      </c>
      <c r="G2967" s="13">
        <v>62484.95</v>
      </c>
      <c r="H2967" s="13">
        <v>791832.26</v>
      </c>
      <c r="I2967" s="13">
        <v>854317.21</v>
      </c>
      <c r="J2967" s="5">
        <v>39479</v>
      </c>
      <c r="K2967" s="6">
        <f t="shared" si="46"/>
        <v>653.98524917821567</v>
      </c>
      <c r="L2967" s="51">
        <v>2905</v>
      </c>
      <c r="M2967" s="51" t="s">
        <v>8694</v>
      </c>
      <c r="N2967" s="9">
        <v>2918100</v>
      </c>
      <c r="V2967" s="66"/>
      <c r="W2967" s="66"/>
    </row>
    <row r="2968" spans="1:23" x14ac:dyDescent="0.25">
      <c r="A2968" s="9">
        <v>2967</v>
      </c>
      <c r="B2968" s="9" t="s">
        <v>390</v>
      </c>
      <c r="C2968" s="10" t="s">
        <v>837</v>
      </c>
      <c r="D2968" s="9">
        <v>2918100</v>
      </c>
      <c r="E2968" s="10" t="s">
        <v>6919</v>
      </c>
      <c r="F2968" s="13">
        <v>845.27</v>
      </c>
      <c r="G2968" s="13">
        <v>207366.78</v>
      </c>
      <c r="H2968" s="13">
        <v>318683.28000000003</v>
      </c>
      <c r="I2968" s="13">
        <v>526050.06000000006</v>
      </c>
      <c r="J2968" s="5">
        <v>39479</v>
      </c>
      <c r="K2968" s="6">
        <f t="shared" si="46"/>
        <v>377.01950855939526</v>
      </c>
      <c r="L2968" s="51">
        <v>2905</v>
      </c>
      <c r="M2968" s="51" t="s">
        <v>8694</v>
      </c>
      <c r="N2968" s="9">
        <v>2918100</v>
      </c>
      <c r="V2968" s="66"/>
      <c r="W2968" s="66"/>
    </row>
    <row r="2969" spans="1:23" x14ac:dyDescent="0.25">
      <c r="A2969" s="9">
        <v>2968</v>
      </c>
      <c r="B2969" s="9" t="s">
        <v>390</v>
      </c>
      <c r="C2969" s="10" t="s">
        <v>6233</v>
      </c>
      <c r="D2969" s="9">
        <v>2803203</v>
      </c>
      <c r="E2969" s="10" t="s">
        <v>2563</v>
      </c>
      <c r="F2969" s="13">
        <v>195.66</v>
      </c>
      <c r="G2969" s="13">
        <v>0</v>
      </c>
      <c r="H2969" s="13">
        <v>111252.88</v>
      </c>
      <c r="I2969" s="13">
        <v>111252.88</v>
      </c>
      <c r="J2969" s="5">
        <v>38504</v>
      </c>
      <c r="K2969" s="6">
        <f t="shared" si="46"/>
        <v>568.60308698763163</v>
      </c>
      <c r="L2969" s="51">
        <v>2802</v>
      </c>
      <c r="M2969" s="51" t="s">
        <v>8618</v>
      </c>
      <c r="N2969" s="9">
        <v>2803203</v>
      </c>
      <c r="V2969" s="66"/>
      <c r="W2969" s="66"/>
    </row>
    <row r="2970" spans="1:23" x14ac:dyDescent="0.25">
      <c r="A2970" s="9">
        <v>2969</v>
      </c>
      <c r="B2970" s="9" t="s">
        <v>390</v>
      </c>
      <c r="C2970" s="10" t="s">
        <v>6922</v>
      </c>
      <c r="D2970" s="9">
        <v>2800704</v>
      </c>
      <c r="E2970" s="10" t="s">
        <v>6923</v>
      </c>
      <c r="F2970" s="13">
        <v>467.1</v>
      </c>
      <c r="G2970" s="13">
        <v>96087.63</v>
      </c>
      <c r="H2970" s="13">
        <v>1194737.05</v>
      </c>
      <c r="I2970" s="13">
        <v>1290824.68</v>
      </c>
      <c r="J2970" s="5">
        <v>39661</v>
      </c>
      <c r="K2970" s="6">
        <f t="shared" si="46"/>
        <v>2557.7757439520446</v>
      </c>
      <c r="L2970" s="51">
        <v>2802</v>
      </c>
      <c r="M2970" s="51" t="s">
        <v>8618</v>
      </c>
      <c r="N2970" s="9">
        <v>2800704</v>
      </c>
      <c r="V2970" s="66"/>
      <c r="W2970" s="66"/>
    </row>
    <row r="2971" spans="1:23" x14ac:dyDescent="0.25">
      <c r="A2971" s="9">
        <v>2970</v>
      </c>
      <c r="B2971" s="9" t="s">
        <v>390</v>
      </c>
      <c r="C2971" s="10" t="s">
        <v>1149</v>
      </c>
      <c r="D2971" s="9">
        <v>2801405</v>
      </c>
      <c r="E2971" s="10" t="s">
        <v>6925</v>
      </c>
      <c r="F2971" s="13">
        <v>211</v>
      </c>
      <c r="G2971" s="13">
        <v>100042.74</v>
      </c>
      <c r="H2971" s="13">
        <v>718936.08</v>
      </c>
      <c r="I2971" s="13">
        <v>818978.82</v>
      </c>
      <c r="J2971" s="5">
        <v>39722</v>
      </c>
      <c r="K2971" s="6">
        <f t="shared" si="46"/>
        <v>3407.2799999999997</v>
      </c>
      <c r="L2971" s="51">
        <v>2801</v>
      </c>
      <c r="M2971" s="51" t="s">
        <v>8675</v>
      </c>
      <c r="N2971" s="9">
        <v>2801405</v>
      </c>
      <c r="V2971" s="66"/>
      <c r="W2971" s="66"/>
    </row>
    <row r="2972" spans="1:23" x14ac:dyDescent="0.25">
      <c r="A2972" s="9">
        <v>2971</v>
      </c>
      <c r="B2972" s="9" t="s">
        <v>390</v>
      </c>
      <c r="C2972" s="10" t="s">
        <v>6823</v>
      </c>
      <c r="D2972" s="9">
        <v>2805505</v>
      </c>
      <c r="E2972" s="10" t="s">
        <v>6927</v>
      </c>
      <c r="F2972" s="13">
        <v>223.08</v>
      </c>
      <c r="G2972" s="13">
        <v>71428.23</v>
      </c>
      <c r="H2972" s="13">
        <v>367919.84</v>
      </c>
      <c r="I2972" s="13">
        <v>439348.07</v>
      </c>
      <c r="J2972" s="5">
        <v>39356</v>
      </c>
      <c r="K2972" s="6">
        <f t="shared" si="46"/>
        <v>1649.2730858884706</v>
      </c>
      <c r="L2972" s="51">
        <v>2802</v>
      </c>
      <c r="M2972" s="51" t="s">
        <v>8618</v>
      </c>
      <c r="N2972" s="9">
        <v>2805505</v>
      </c>
      <c r="V2972" s="66"/>
      <c r="W2972" s="66"/>
    </row>
    <row r="2973" spans="1:23" x14ac:dyDescent="0.25">
      <c r="A2973" s="9">
        <v>2972</v>
      </c>
      <c r="B2973" s="9" t="s">
        <v>390</v>
      </c>
      <c r="C2973" s="10" t="s">
        <v>1061</v>
      </c>
      <c r="D2973" s="9">
        <v>2803302</v>
      </c>
      <c r="E2973" s="10" t="s">
        <v>6750</v>
      </c>
      <c r="F2973" s="13">
        <v>610.30999999999995</v>
      </c>
      <c r="G2973" s="13">
        <v>11059.49</v>
      </c>
      <c r="H2973" s="13">
        <v>294774.59000000003</v>
      </c>
      <c r="I2973" s="13">
        <v>305834.08</v>
      </c>
      <c r="J2973" s="5">
        <v>38231</v>
      </c>
      <c r="K2973" s="6">
        <f t="shared" si="46"/>
        <v>482.99157805049902</v>
      </c>
      <c r="L2973" s="51">
        <v>2802</v>
      </c>
      <c r="M2973" s="51" t="s">
        <v>8618</v>
      </c>
      <c r="N2973" s="9">
        <v>2803302</v>
      </c>
      <c r="V2973" s="66"/>
      <c r="W2973" s="66"/>
    </row>
    <row r="2974" spans="1:23" x14ac:dyDescent="0.25">
      <c r="A2974" s="9">
        <v>2973</v>
      </c>
      <c r="B2974" s="9" t="s">
        <v>390</v>
      </c>
      <c r="C2974" s="10" t="s">
        <v>1705</v>
      </c>
      <c r="D2974" s="9">
        <v>2802106</v>
      </c>
      <c r="E2974" s="10" t="s">
        <v>2086</v>
      </c>
      <c r="F2974" s="13">
        <v>91.06</v>
      </c>
      <c r="G2974" s="13">
        <v>128386.9</v>
      </c>
      <c r="H2974" s="13">
        <v>177439.91</v>
      </c>
      <c r="I2974" s="13">
        <v>305826.81</v>
      </c>
      <c r="J2974" s="5">
        <v>39722</v>
      </c>
      <c r="K2974" s="6">
        <f t="shared" si="46"/>
        <v>1948.6043268174831</v>
      </c>
      <c r="L2974" s="51">
        <v>2802</v>
      </c>
      <c r="M2974" s="51" t="s">
        <v>8618</v>
      </c>
      <c r="N2974" s="9">
        <v>2802106</v>
      </c>
      <c r="V2974" s="66"/>
      <c r="W2974" s="66"/>
    </row>
    <row r="2975" spans="1:23" x14ac:dyDescent="0.25">
      <c r="A2975" s="9">
        <v>2974</v>
      </c>
      <c r="B2975" s="9" t="s">
        <v>390</v>
      </c>
      <c r="C2975" s="10" t="s">
        <v>1061</v>
      </c>
      <c r="D2975" s="9">
        <v>2803302</v>
      </c>
      <c r="E2975" s="10" t="s">
        <v>4190</v>
      </c>
      <c r="F2975" s="13">
        <v>2147.0100000000002</v>
      </c>
      <c r="G2975" s="13">
        <v>1630468.43</v>
      </c>
      <c r="H2975" s="13">
        <v>4751907.4800000004</v>
      </c>
      <c r="I2975" s="13">
        <v>6382375.9100000001</v>
      </c>
      <c r="J2975" s="5">
        <v>39203</v>
      </c>
      <c r="K2975" s="6">
        <f t="shared" si="46"/>
        <v>2213.2675115625916</v>
      </c>
      <c r="L2975" s="51">
        <v>2802</v>
      </c>
      <c r="M2975" s="51" t="s">
        <v>8618</v>
      </c>
      <c r="N2975" s="9">
        <v>2803302</v>
      </c>
      <c r="V2975" s="66"/>
      <c r="W2975" s="66"/>
    </row>
    <row r="2976" spans="1:23" x14ac:dyDescent="0.25">
      <c r="A2976" s="9">
        <v>2975</v>
      </c>
      <c r="B2976" s="9" t="s">
        <v>306</v>
      </c>
      <c r="C2976" s="10" t="s">
        <v>514</v>
      </c>
      <c r="D2976" s="9">
        <v>2211001</v>
      </c>
      <c r="E2976" s="10" t="s">
        <v>6932</v>
      </c>
      <c r="F2976" s="13">
        <v>914.76</v>
      </c>
      <c r="G2976" s="13">
        <v>0</v>
      </c>
      <c r="H2976" s="13">
        <v>415137.33</v>
      </c>
      <c r="I2976" s="13">
        <v>415137.33</v>
      </c>
      <c r="J2976" s="5">
        <v>38504</v>
      </c>
      <c r="K2976" s="6">
        <f t="shared" si="46"/>
        <v>453.8210350255805</v>
      </c>
      <c r="L2976" s="51">
        <v>2202</v>
      </c>
      <c r="M2976" s="51" t="s">
        <v>8654</v>
      </c>
      <c r="N2976" s="9">
        <v>2211001</v>
      </c>
      <c r="V2976" s="66"/>
      <c r="W2976" s="66"/>
    </row>
    <row r="2977" spans="1:23" x14ac:dyDescent="0.25">
      <c r="A2977" s="9">
        <v>2976</v>
      </c>
      <c r="B2977" s="9" t="s">
        <v>306</v>
      </c>
      <c r="C2977" s="10" t="s">
        <v>6934</v>
      </c>
      <c r="D2977" s="9">
        <v>2203305</v>
      </c>
      <c r="E2977" s="10" t="s">
        <v>3304</v>
      </c>
      <c r="F2977" s="13">
        <v>398.83</v>
      </c>
      <c r="G2977" s="13">
        <v>208122.84</v>
      </c>
      <c r="H2977" s="13">
        <v>89999.75</v>
      </c>
      <c r="I2977" s="13">
        <v>298122.59000000003</v>
      </c>
      <c r="J2977" s="5">
        <v>38749</v>
      </c>
      <c r="K2977" s="6">
        <f t="shared" si="46"/>
        <v>225.65942882932578</v>
      </c>
      <c r="L2977" s="51">
        <v>2202</v>
      </c>
      <c r="M2977" s="51" t="s">
        <v>8654</v>
      </c>
      <c r="N2977" s="9">
        <v>2203305</v>
      </c>
      <c r="V2977" s="66"/>
      <c r="W2977" s="66"/>
    </row>
    <row r="2978" spans="1:23" x14ac:dyDescent="0.25">
      <c r="A2978" s="9">
        <v>2977</v>
      </c>
      <c r="B2978" s="9" t="s">
        <v>306</v>
      </c>
      <c r="C2978" s="10" t="s">
        <v>1470</v>
      </c>
      <c r="D2978" s="9">
        <v>2208403</v>
      </c>
      <c r="E2978" s="10" t="s">
        <v>6936</v>
      </c>
      <c r="F2978" s="13">
        <v>1553.21</v>
      </c>
      <c r="G2978" s="13">
        <v>131336.57</v>
      </c>
      <c r="H2978" s="13">
        <v>102977.5</v>
      </c>
      <c r="I2978" s="13">
        <v>234314.07</v>
      </c>
      <c r="J2978" s="5">
        <v>38930</v>
      </c>
      <c r="K2978" s="6">
        <f t="shared" si="46"/>
        <v>66.299792043574271</v>
      </c>
      <c r="L2978" s="51">
        <v>2202</v>
      </c>
      <c r="M2978" s="51" t="s">
        <v>8654</v>
      </c>
      <c r="N2978" s="9">
        <v>2208403</v>
      </c>
      <c r="V2978" s="66"/>
      <c r="W2978" s="66"/>
    </row>
    <row r="2979" spans="1:23" x14ac:dyDescent="0.25">
      <c r="A2979" s="9">
        <v>2978</v>
      </c>
      <c r="B2979" s="9" t="s">
        <v>306</v>
      </c>
      <c r="C2979" s="10" t="s">
        <v>6938</v>
      </c>
      <c r="D2979" s="9">
        <v>2205250</v>
      </c>
      <c r="E2979" s="10" t="s">
        <v>2397</v>
      </c>
      <c r="F2979" s="13">
        <v>2204.62</v>
      </c>
      <c r="G2979" s="13">
        <v>322406.34999999998</v>
      </c>
      <c r="H2979" s="13">
        <v>213848.59</v>
      </c>
      <c r="I2979" s="13">
        <v>536254.93999999994</v>
      </c>
      <c r="J2979" s="5">
        <v>37895</v>
      </c>
      <c r="K2979" s="6">
        <f t="shared" si="46"/>
        <v>97.000204116809243</v>
      </c>
      <c r="L2979" s="51">
        <v>2206</v>
      </c>
      <c r="M2979" s="51" t="s">
        <v>8687</v>
      </c>
      <c r="N2979" s="9">
        <v>2205250</v>
      </c>
      <c r="V2979" s="66"/>
      <c r="W2979" s="66"/>
    </row>
    <row r="2980" spans="1:23" x14ac:dyDescent="0.25">
      <c r="A2980" s="9">
        <v>2979</v>
      </c>
      <c r="B2980" s="9" t="s">
        <v>306</v>
      </c>
      <c r="C2980" s="10" t="s">
        <v>6941</v>
      </c>
      <c r="D2980" s="9">
        <v>2202505</v>
      </c>
      <c r="E2980" s="10" t="s">
        <v>6484</v>
      </c>
      <c r="F2980" s="13">
        <v>4800.09</v>
      </c>
      <c r="G2980" s="13">
        <v>114089.88</v>
      </c>
      <c r="H2980" s="13">
        <v>638982.41</v>
      </c>
      <c r="I2980" s="13">
        <v>753072.29</v>
      </c>
      <c r="J2980" s="5">
        <v>39326</v>
      </c>
      <c r="K2980" s="6">
        <f t="shared" si="46"/>
        <v>133.11883943842719</v>
      </c>
      <c r="L2980" s="51">
        <v>2205</v>
      </c>
      <c r="M2980" s="51" t="s">
        <v>8708</v>
      </c>
      <c r="N2980" s="9">
        <v>2202505</v>
      </c>
      <c r="V2980" s="66"/>
      <c r="W2980" s="66"/>
    </row>
    <row r="2981" spans="1:23" x14ac:dyDescent="0.25">
      <c r="A2981" s="9">
        <v>2980</v>
      </c>
      <c r="B2981" s="9" t="s">
        <v>306</v>
      </c>
      <c r="C2981" s="10" t="s">
        <v>308</v>
      </c>
      <c r="D2981" s="9">
        <v>2203909</v>
      </c>
      <c r="E2981" s="10" t="s">
        <v>6943</v>
      </c>
      <c r="F2981" s="13">
        <v>1709.17</v>
      </c>
      <c r="G2981" s="13">
        <v>11935</v>
      </c>
      <c r="H2981" s="13">
        <v>160183.07999999999</v>
      </c>
      <c r="I2981" s="13">
        <v>172118.08</v>
      </c>
      <c r="J2981" s="5">
        <v>39052</v>
      </c>
      <c r="K2981" s="6">
        <f t="shared" si="46"/>
        <v>93.719805519638172</v>
      </c>
      <c r="L2981" s="51">
        <v>2206</v>
      </c>
      <c r="M2981" s="51" t="s">
        <v>8687</v>
      </c>
      <c r="N2981" s="9">
        <v>2203909</v>
      </c>
      <c r="V2981" s="66"/>
      <c r="W2981" s="66"/>
    </row>
    <row r="2982" spans="1:23" x14ac:dyDescent="0.25">
      <c r="A2982" s="9">
        <v>2981</v>
      </c>
      <c r="B2982" s="9" t="s">
        <v>306</v>
      </c>
      <c r="C2982" s="10" t="s">
        <v>6945</v>
      </c>
      <c r="D2982" s="9">
        <v>2203107</v>
      </c>
      <c r="E2982" s="10" t="s">
        <v>1743</v>
      </c>
      <c r="F2982" s="13">
        <v>1662.13</v>
      </c>
      <c r="G2982" s="13">
        <v>0</v>
      </c>
      <c r="H2982" s="13">
        <v>305217.5</v>
      </c>
      <c r="I2982" s="13">
        <v>305217.5</v>
      </c>
      <c r="J2982" s="5">
        <v>38626</v>
      </c>
      <c r="K2982" s="6">
        <f t="shared" si="46"/>
        <v>183.63034179035333</v>
      </c>
      <c r="L2982" s="51">
        <v>2205</v>
      </c>
      <c r="M2982" s="51" t="s">
        <v>8708</v>
      </c>
      <c r="N2982" s="9">
        <v>2203107</v>
      </c>
      <c r="V2982" s="66"/>
      <c r="W2982" s="66"/>
    </row>
    <row r="2983" spans="1:23" x14ac:dyDescent="0.25">
      <c r="A2983" s="9">
        <v>2982</v>
      </c>
      <c r="B2983" s="9" t="s">
        <v>306</v>
      </c>
      <c r="C2983" s="10" t="s">
        <v>6947</v>
      </c>
      <c r="D2983" s="9">
        <v>2200459</v>
      </c>
      <c r="E2983" s="10" t="s">
        <v>6948</v>
      </c>
      <c r="F2983" s="13">
        <v>1224.04</v>
      </c>
      <c r="G2983" s="13">
        <v>49708</v>
      </c>
      <c r="H2983" s="13">
        <v>284601.63</v>
      </c>
      <c r="I2983" s="13">
        <v>334309.63</v>
      </c>
      <c r="J2983" s="5">
        <v>38443</v>
      </c>
      <c r="K2983" s="6">
        <f t="shared" si="46"/>
        <v>232.51007320022222</v>
      </c>
      <c r="L2983" s="51">
        <v>2206</v>
      </c>
      <c r="M2983" s="51" t="s">
        <v>8687</v>
      </c>
      <c r="N2983" s="9">
        <v>2200459</v>
      </c>
      <c r="V2983" s="66"/>
      <c r="W2983" s="66"/>
    </row>
    <row r="2984" spans="1:23" x14ac:dyDescent="0.25">
      <c r="A2984" s="9">
        <v>2983</v>
      </c>
      <c r="B2984" s="9" t="s">
        <v>306</v>
      </c>
      <c r="C2984" s="10" t="s">
        <v>6950</v>
      </c>
      <c r="D2984" s="9">
        <v>2201606</v>
      </c>
      <c r="E2984" s="10" t="s">
        <v>6951</v>
      </c>
      <c r="F2984" s="13">
        <v>477.58</v>
      </c>
      <c r="G2984" s="13">
        <v>0</v>
      </c>
      <c r="H2984" s="13">
        <v>27522.98</v>
      </c>
      <c r="I2984" s="13">
        <v>27522.98</v>
      </c>
      <c r="J2984" s="5">
        <v>38292</v>
      </c>
      <c r="K2984" s="6">
        <f t="shared" si="46"/>
        <v>57.630093387495293</v>
      </c>
      <c r="L2984" s="51">
        <v>2202</v>
      </c>
      <c r="M2984" s="51" t="s">
        <v>8654</v>
      </c>
      <c r="N2984" s="9">
        <v>2201606</v>
      </c>
      <c r="V2984" s="66"/>
      <c r="W2984" s="66"/>
    </row>
    <row r="2985" spans="1:23" x14ac:dyDescent="0.25">
      <c r="A2985" s="9">
        <v>2984</v>
      </c>
      <c r="B2985" s="9" t="s">
        <v>306</v>
      </c>
      <c r="C2985" s="10" t="s">
        <v>1896</v>
      </c>
      <c r="D2985" s="9">
        <v>2206209</v>
      </c>
      <c r="E2985" s="10" t="s">
        <v>6953</v>
      </c>
      <c r="F2985" s="13">
        <v>2928.41</v>
      </c>
      <c r="G2985" s="13">
        <v>0</v>
      </c>
      <c r="H2985" s="13">
        <v>370942.07</v>
      </c>
      <c r="I2985" s="13">
        <v>370942.07</v>
      </c>
      <c r="J2985" s="5">
        <v>39934</v>
      </c>
      <c r="K2985" s="6">
        <f t="shared" si="46"/>
        <v>126.67012815828386</v>
      </c>
      <c r="L2985" s="51">
        <v>2201</v>
      </c>
      <c r="M2985" s="51" t="s">
        <v>8691</v>
      </c>
      <c r="N2985" s="9">
        <v>2206209</v>
      </c>
      <c r="V2985" s="66"/>
      <c r="W2985" s="66"/>
    </row>
    <row r="2986" spans="1:23" x14ac:dyDescent="0.25">
      <c r="A2986" s="9">
        <v>2985</v>
      </c>
      <c r="B2986" s="9" t="s">
        <v>306</v>
      </c>
      <c r="C2986" s="10" t="s">
        <v>2716</v>
      </c>
      <c r="D2986" s="9">
        <v>2202000</v>
      </c>
      <c r="E2986" s="10" t="s">
        <v>6955</v>
      </c>
      <c r="F2986" s="13">
        <v>1153.54</v>
      </c>
      <c r="G2986" s="13">
        <v>515489.72</v>
      </c>
      <c r="H2986" s="13">
        <v>163801.97</v>
      </c>
      <c r="I2986" s="13">
        <v>679291.69</v>
      </c>
      <c r="J2986" s="5">
        <v>38687</v>
      </c>
      <c r="K2986" s="6">
        <f t="shared" si="46"/>
        <v>141.99938450335489</v>
      </c>
      <c r="L2986" s="51">
        <v>2201</v>
      </c>
      <c r="M2986" s="51" t="s">
        <v>8691</v>
      </c>
      <c r="N2986" s="9">
        <v>2202000</v>
      </c>
      <c r="V2986" s="66"/>
      <c r="W2986" s="66"/>
    </row>
    <row r="2987" spans="1:23" x14ac:dyDescent="0.25">
      <c r="A2987" s="9">
        <v>2986</v>
      </c>
      <c r="B2987" s="9" t="s">
        <v>306</v>
      </c>
      <c r="C2987" s="10" t="s">
        <v>1397</v>
      </c>
      <c r="D2987" s="9">
        <v>2205508</v>
      </c>
      <c r="E2987" s="10" t="s">
        <v>6957</v>
      </c>
      <c r="F2987" s="13">
        <v>557.76</v>
      </c>
      <c r="G2987" s="13">
        <v>69222.69</v>
      </c>
      <c r="H2987" s="13">
        <v>91701.75</v>
      </c>
      <c r="I2987" s="13">
        <v>160924.44</v>
      </c>
      <c r="J2987" s="5">
        <v>39692</v>
      </c>
      <c r="K2987" s="6">
        <f t="shared" si="46"/>
        <v>164.41076807228916</v>
      </c>
      <c r="L2987" s="51">
        <v>2202</v>
      </c>
      <c r="M2987" s="51" t="s">
        <v>8654</v>
      </c>
      <c r="N2987" s="9">
        <v>2205508</v>
      </c>
      <c r="V2987" s="66"/>
      <c r="W2987" s="66"/>
    </row>
    <row r="2988" spans="1:23" x14ac:dyDescent="0.25">
      <c r="A2988" s="9">
        <v>2987</v>
      </c>
      <c r="B2988" s="9" t="s">
        <v>306</v>
      </c>
      <c r="C2988" s="10" t="s">
        <v>613</v>
      </c>
      <c r="D2988" s="9">
        <v>2201200</v>
      </c>
      <c r="E2988" s="10" t="s">
        <v>6959</v>
      </c>
      <c r="F2988" s="13">
        <v>2986.54</v>
      </c>
      <c r="G2988" s="13">
        <v>231012.15</v>
      </c>
      <c r="H2988" s="13">
        <v>121731.31</v>
      </c>
      <c r="I2988" s="13">
        <v>352743.46</v>
      </c>
      <c r="J2988" s="5">
        <v>37561</v>
      </c>
      <c r="K2988" s="6">
        <f t="shared" si="46"/>
        <v>40.759979775927995</v>
      </c>
      <c r="L2988" s="51">
        <v>2201</v>
      </c>
      <c r="M2988" s="51" t="s">
        <v>8691</v>
      </c>
      <c r="N2988" s="9">
        <v>2201200</v>
      </c>
      <c r="V2988" s="66"/>
      <c r="W2988" s="66"/>
    </row>
    <row r="2989" spans="1:23" x14ac:dyDescent="0.25">
      <c r="A2989" s="9">
        <v>2988</v>
      </c>
      <c r="B2989" s="9" t="s">
        <v>306</v>
      </c>
      <c r="C2989" s="10" t="s">
        <v>1470</v>
      </c>
      <c r="D2989" s="9">
        <v>2208403</v>
      </c>
      <c r="E2989" s="10" t="s">
        <v>6961</v>
      </c>
      <c r="F2989" s="13">
        <v>895</v>
      </c>
      <c r="G2989" s="13">
        <v>21794.1</v>
      </c>
      <c r="H2989" s="13">
        <v>42960</v>
      </c>
      <c r="I2989" s="13">
        <v>64754.1</v>
      </c>
      <c r="J2989" s="5">
        <v>38534</v>
      </c>
      <c r="K2989" s="6">
        <f t="shared" si="46"/>
        <v>48</v>
      </c>
      <c r="L2989" s="51">
        <v>2202</v>
      </c>
      <c r="M2989" s="51" t="s">
        <v>8654</v>
      </c>
      <c r="N2989" s="9">
        <v>2208403</v>
      </c>
      <c r="V2989" s="66"/>
      <c r="W2989" s="66"/>
    </row>
    <row r="2990" spans="1:23" x14ac:dyDescent="0.25">
      <c r="A2990" s="9">
        <v>2989</v>
      </c>
      <c r="B2990" s="9" t="s">
        <v>306</v>
      </c>
      <c r="C2990" s="10" t="s">
        <v>2749</v>
      </c>
      <c r="D2990" s="9">
        <v>2211100</v>
      </c>
      <c r="E2990" s="10" t="s">
        <v>6963</v>
      </c>
      <c r="F2990" s="13">
        <v>596.84</v>
      </c>
      <c r="G2990" s="13">
        <v>16424.72</v>
      </c>
      <c r="H2990" s="13">
        <v>93650.79</v>
      </c>
      <c r="I2990" s="13">
        <v>110075.51</v>
      </c>
      <c r="J2990" s="5">
        <v>38596</v>
      </c>
      <c r="K2990" s="6">
        <f t="shared" si="46"/>
        <v>156.91104818711881</v>
      </c>
      <c r="L2990" s="51">
        <v>2202</v>
      </c>
      <c r="M2990" s="51" t="s">
        <v>8654</v>
      </c>
      <c r="N2990" s="9">
        <v>2211100</v>
      </c>
      <c r="V2990" s="66"/>
      <c r="W2990" s="66"/>
    </row>
    <row r="2991" spans="1:23" x14ac:dyDescent="0.25">
      <c r="A2991" s="9">
        <v>2990</v>
      </c>
      <c r="B2991" s="9" t="s">
        <v>306</v>
      </c>
      <c r="C2991" s="10" t="s">
        <v>2409</v>
      </c>
      <c r="D2991" s="9">
        <v>2206704</v>
      </c>
      <c r="E2991" s="10" t="s">
        <v>6965</v>
      </c>
      <c r="F2991" s="13">
        <v>560</v>
      </c>
      <c r="G2991" s="13">
        <v>0</v>
      </c>
      <c r="H2991" s="13">
        <v>43979.39</v>
      </c>
      <c r="I2991" s="13">
        <v>43979.39</v>
      </c>
      <c r="J2991" s="5">
        <v>39753</v>
      </c>
      <c r="K2991" s="6">
        <f t="shared" si="46"/>
        <v>78.534625000000005</v>
      </c>
      <c r="L2991" s="51">
        <v>2206</v>
      </c>
      <c r="M2991" s="51" t="s">
        <v>8687</v>
      </c>
      <c r="N2991" s="9">
        <v>2206704</v>
      </c>
      <c r="V2991" s="66"/>
      <c r="W2991" s="66"/>
    </row>
    <row r="2992" spans="1:23" x14ac:dyDescent="0.25">
      <c r="A2992" s="9">
        <v>2991</v>
      </c>
      <c r="B2992" s="9" t="s">
        <v>306</v>
      </c>
      <c r="C2992" s="10" t="s">
        <v>1397</v>
      </c>
      <c r="D2992" s="9">
        <v>2205508</v>
      </c>
      <c r="E2992" s="10" t="s">
        <v>6967</v>
      </c>
      <c r="F2992" s="13">
        <v>1451.56</v>
      </c>
      <c r="G2992" s="13">
        <v>0</v>
      </c>
      <c r="H2992" s="13">
        <v>142804.35999999999</v>
      </c>
      <c r="I2992" s="13">
        <v>142804.35999999999</v>
      </c>
      <c r="J2992" s="5">
        <v>38596</v>
      </c>
      <c r="K2992" s="6">
        <f t="shared" si="46"/>
        <v>98.379922290501241</v>
      </c>
      <c r="L2992" s="51">
        <v>2202</v>
      </c>
      <c r="M2992" s="51" t="s">
        <v>8654</v>
      </c>
      <c r="N2992" s="9">
        <v>2205508</v>
      </c>
      <c r="V2992" s="66"/>
      <c r="W2992" s="66"/>
    </row>
    <row r="2993" spans="1:23" x14ac:dyDescent="0.25">
      <c r="A2993" s="9">
        <v>2992</v>
      </c>
      <c r="B2993" s="9" t="s">
        <v>306</v>
      </c>
      <c r="C2993" s="10" t="s">
        <v>1397</v>
      </c>
      <c r="D2993" s="9">
        <v>2205508</v>
      </c>
      <c r="E2993" s="10" t="s">
        <v>6969</v>
      </c>
      <c r="F2993" s="13">
        <v>1418.24</v>
      </c>
      <c r="G2993" s="13">
        <v>162477.41</v>
      </c>
      <c r="H2993" s="13">
        <v>179151.52</v>
      </c>
      <c r="I2993" s="13">
        <v>341628.93</v>
      </c>
      <c r="J2993" s="5">
        <v>39722</v>
      </c>
      <c r="K2993" s="6">
        <f t="shared" si="46"/>
        <v>126.31960740072202</v>
      </c>
      <c r="L2993" s="51">
        <v>2202</v>
      </c>
      <c r="M2993" s="51" t="s">
        <v>8654</v>
      </c>
      <c r="N2993" s="9">
        <v>2205508</v>
      </c>
      <c r="V2993" s="66"/>
      <c r="W2993" s="66"/>
    </row>
    <row r="2994" spans="1:23" x14ac:dyDescent="0.25">
      <c r="A2994" s="9">
        <v>2993</v>
      </c>
      <c r="B2994" s="9" t="s">
        <v>306</v>
      </c>
      <c r="C2994" s="10" t="s">
        <v>1397</v>
      </c>
      <c r="D2994" s="9">
        <v>2205508</v>
      </c>
      <c r="E2994" s="10" t="s">
        <v>6971</v>
      </c>
      <c r="F2994" s="13">
        <v>1071.9000000000001</v>
      </c>
      <c r="G2994" s="13">
        <v>135758.92000000001</v>
      </c>
      <c r="H2994" s="13">
        <v>80296.03</v>
      </c>
      <c r="I2994" s="13">
        <v>216054.95</v>
      </c>
      <c r="J2994" s="5">
        <v>38808</v>
      </c>
      <c r="K2994" s="6">
        <f t="shared" si="46"/>
        <v>74.910000932922841</v>
      </c>
      <c r="L2994" s="51">
        <v>2202</v>
      </c>
      <c r="M2994" s="51" t="s">
        <v>8654</v>
      </c>
      <c r="N2994" s="9">
        <v>2205508</v>
      </c>
      <c r="V2994" s="66"/>
      <c r="W2994" s="66"/>
    </row>
    <row r="2995" spans="1:23" x14ac:dyDescent="0.25">
      <c r="A2995" s="9">
        <v>2994</v>
      </c>
      <c r="B2995" s="9" t="s">
        <v>306</v>
      </c>
      <c r="C2995" s="10" t="s">
        <v>557</v>
      </c>
      <c r="D2995" s="9">
        <v>2206803</v>
      </c>
      <c r="E2995" s="10" t="s">
        <v>6973</v>
      </c>
      <c r="F2995" s="13">
        <v>2919.16</v>
      </c>
      <c r="G2995" s="13">
        <v>67827.44</v>
      </c>
      <c r="H2995" s="13">
        <v>459738.02</v>
      </c>
      <c r="I2995" s="13">
        <v>527565.46</v>
      </c>
      <c r="J2995" s="5">
        <v>39508</v>
      </c>
      <c r="K2995" s="6">
        <f t="shared" si="46"/>
        <v>157.48983269159623</v>
      </c>
      <c r="L2995" s="51">
        <v>2201</v>
      </c>
      <c r="M2995" s="51" t="s">
        <v>8691</v>
      </c>
      <c r="N2995" s="9">
        <v>2206803</v>
      </c>
      <c r="V2995" s="66"/>
      <c r="W2995" s="66"/>
    </row>
    <row r="2996" spans="1:23" x14ac:dyDescent="0.25">
      <c r="A2996" s="9">
        <v>2995</v>
      </c>
      <c r="B2996" s="9" t="s">
        <v>306</v>
      </c>
      <c r="C2996" s="10" t="s">
        <v>2752</v>
      </c>
      <c r="D2996" s="9">
        <v>2203701</v>
      </c>
      <c r="E2996" s="10" t="s">
        <v>6975</v>
      </c>
      <c r="F2996" s="13">
        <v>1871.15</v>
      </c>
      <c r="G2996" s="13">
        <v>0</v>
      </c>
      <c r="H2996" s="13">
        <v>321258.40000000002</v>
      </c>
      <c r="I2996" s="13">
        <v>321258.40000000002</v>
      </c>
      <c r="J2996" s="5">
        <v>39722</v>
      </c>
      <c r="K2996" s="6">
        <f t="shared" si="46"/>
        <v>171.69035085375305</v>
      </c>
      <c r="L2996" s="51">
        <v>2201</v>
      </c>
      <c r="M2996" s="51" t="s">
        <v>8691</v>
      </c>
      <c r="N2996" s="9">
        <v>2203701</v>
      </c>
      <c r="V2996" s="66"/>
      <c r="W2996" s="66"/>
    </row>
    <row r="2997" spans="1:23" x14ac:dyDescent="0.25">
      <c r="A2997" s="9">
        <v>2996</v>
      </c>
      <c r="B2997" s="9" t="s">
        <v>306</v>
      </c>
      <c r="C2997" s="10" t="s">
        <v>593</v>
      </c>
      <c r="D2997" s="9">
        <v>2201507</v>
      </c>
      <c r="E2997" s="10" t="s">
        <v>6977</v>
      </c>
      <c r="F2997" s="13">
        <v>1022.97</v>
      </c>
      <c r="G2997" s="13">
        <v>37812.449999999997</v>
      </c>
      <c r="H2997" s="13">
        <v>103309.83</v>
      </c>
      <c r="I2997" s="13">
        <v>141122.28</v>
      </c>
      <c r="J2997" s="5">
        <v>38534</v>
      </c>
      <c r="K2997" s="6">
        <f t="shared" si="46"/>
        <v>100.99008768585588</v>
      </c>
      <c r="L2997" s="51">
        <v>2201</v>
      </c>
      <c r="M2997" s="51" t="s">
        <v>8691</v>
      </c>
      <c r="N2997" s="9">
        <v>2201507</v>
      </c>
      <c r="V2997" s="66"/>
      <c r="W2997" s="66"/>
    </row>
    <row r="2998" spans="1:23" x14ac:dyDescent="0.25">
      <c r="A2998" s="9">
        <v>2997</v>
      </c>
      <c r="B2998" s="9" t="s">
        <v>306</v>
      </c>
      <c r="C2998" s="10" t="s">
        <v>593</v>
      </c>
      <c r="D2998" s="9">
        <v>2201507</v>
      </c>
      <c r="E2998" s="10" t="s">
        <v>6979</v>
      </c>
      <c r="F2998" s="13">
        <v>1401.54</v>
      </c>
      <c r="G2998" s="13">
        <v>108677.26</v>
      </c>
      <c r="H2998" s="13">
        <v>199046.64</v>
      </c>
      <c r="I2998" s="13">
        <v>307723.90000000002</v>
      </c>
      <c r="J2998" s="5">
        <v>38596</v>
      </c>
      <c r="K2998" s="6">
        <f t="shared" si="46"/>
        <v>142.01994948413889</v>
      </c>
      <c r="L2998" s="51">
        <v>2201</v>
      </c>
      <c r="M2998" s="51" t="s">
        <v>8691</v>
      </c>
      <c r="N2998" s="9">
        <v>2201507</v>
      </c>
      <c r="V2998" s="66"/>
      <c r="W2998" s="66"/>
    </row>
    <row r="2999" spans="1:23" x14ac:dyDescent="0.25">
      <c r="A2999" s="9">
        <v>2998</v>
      </c>
      <c r="B2999" s="9" t="s">
        <v>306</v>
      </c>
      <c r="C2999" s="10" t="s">
        <v>1099</v>
      </c>
      <c r="D2999" s="9">
        <v>2200400</v>
      </c>
      <c r="E2999" s="10" t="s">
        <v>6981</v>
      </c>
      <c r="F2999" s="13">
        <v>723.2</v>
      </c>
      <c r="G2999" s="13">
        <v>0</v>
      </c>
      <c r="H2999" s="13">
        <v>39776.339999999997</v>
      </c>
      <c r="I2999" s="13">
        <v>39776.339999999997</v>
      </c>
      <c r="J2999" s="5">
        <v>38047</v>
      </c>
      <c r="K2999" s="6">
        <f t="shared" si="46"/>
        <v>55.000470132743352</v>
      </c>
      <c r="L2999" s="51">
        <v>2202</v>
      </c>
      <c r="M2999" s="51" t="s">
        <v>8654</v>
      </c>
      <c r="N2999" s="9">
        <v>2200400</v>
      </c>
      <c r="V2999" s="66"/>
      <c r="W2999" s="66"/>
    </row>
    <row r="3000" spans="1:23" x14ac:dyDescent="0.25">
      <c r="A3000" s="9">
        <v>2999</v>
      </c>
      <c r="B3000" s="9" t="s">
        <v>306</v>
      </c>
      <c r="C3000" s="10" t="s">
        <v>515</v>
      </c>
      <c r="D3000" s="9">
        <v>2203255</v>
      </c>
      <c r="E3000" s="10" t="s">
        <v>6983</v>
      </c>
      <c r="F3000" s="13">
        <v>637.35</v>
      </c>
      <c r="G3000" s="13">
        <v>275596.82</v>
      </c>
      <c r="H3000" s="13">
        <v>223722.53</v>
      </c>
      <c r="I3000" s="13">
        <v>499319.35</v>
      </c>
      <c r="J3000" s="5">
        <v>39356</v>
      </c>
      <c r="K3000" s="6">
        <f t="shared" si="46"/>
        <v>351.01989487722602</v>
      </c>
      <c r="L3000" s="51">
        <v>2206</v>
      </c>
      <c r="M3000" s="51" t="s">
        <v>8687</v>
      </c>
      <c r="N3000" s="9">
        <v>2203255</v>
      </c>
      <c r="V3000" s="66"/>
      <c r="W3000" s="66"/>
    </row>
    <row r="3001" spans="1:23" x14ac:dyDescent="0.25">
      <c r="A3001" s="9">
        <v>3000</v>
      </c>
      <c r="B3001" s="9" t="s">
        <v>306</v>
      </c>
      <c r="C3001" s="10" t="s">
        <v>6985</v>
      </c>
      <c r="D3001" s="9">
        <v>2210805</v>
      </c>
      <c r="E3001" s="10" t="s">
        <v>6986</v>
      </c>
      <c r="F3001" s="13">
        <v>8755</v>
      </c>
      <c r="G3001" s="13">
        <v>295412.06</v>
      </c>
      <c r="H3001" s="13">
        <v>946678.15</v>
      </c>
      <c r="I3001" s="13">
        <v>1242090.21</v>
      </c>
      <c r="J3001" s="5">
        <v>40026</v>
      </c>
      <c r="K3001" s="6">
        <f t="shared" si="46"/>
        <v>108.13000000000001</v>
      </c>
      <c r="L3001" s="51">
        <v>2203</v>
      </c>
      <c r="M3001" s="51" t="s">
        <v>8695</v>
      </c>
      <c r="N3001" s="9">
        <v>2210805</v>
      </c>
      <c r="V3001" s="66"/>
      <c r="W3001" s="66"/>
    </row>
    <row r="3002" spans="1:23" x14ac:dyDescent="0.25">
      <c r="A3002" s="9">
        <v>3001</v>
      </c>
      <c r="B3002" s="9" t="s">
        <v>306</v>
      </c>
      <c r="C3002" s="10" t="s">
        <v>6988</v>
      </c>
      <c r="D3002" s="9">
        <v>2203602</v>
      </c>
      <c r="E3002" s="10" t="s">
        <v>6989</v>
      </c>
      <c r="F3002" s="13">
        <v>1056.5</v>
      </c>
      <c r="G3002" s="13">
        <v>50164.800000000003</v>
      </c>
      <c r="H3002" s="13">
        <v>51155.73</v>
      </c>
      <c r="I3002" s="13">
        <v>101320.53</v>
      </c>
      <c r="J3002" s="5">
        <v>38412</v>
      </c>
      <c r="K3002" s="6">
        <f t="shared" si="46"/>
        <v>48.42</v>
      </c>
      <c r="L3002" s="51">
        <v>2206</v>
      </c>
      <c r="M3002" s="51" t="s">
        <v>8687</v>
      </c>
      <c r="N3002" s="9">
        <v>2203602</v>
      </c>
      <c r="V3002" s="66"/>
      <c r="W3002" s="66"/>
    </row>
    <row r="3003" spans="1:23" x14ac:dyDescent="0.25">
      <c r="A3003" s="9">
        <v>3002</v>
      </c>
      <c r="B3003" s="9" t="s">
        <v>306</v>
      </c>
      <c r="C3003" s="10" t="s">
        <v>6991</v>
      </c>
      <c r="D3003" s="9">
        <v>2202539</v>
      </c>
      <c r="E3003" s="10" t="s">
        <v>6992</v>
      </c>
      <c r="F3003" s="13">
        <v>1921</v>
      </c>
      <c r="G3003" s="13">
        <v>67373.22</v>
      </c>
      <c r="H3003" s="13">
        <v>175636.66</v>
      </c>
      <c r="I3003" s="13">
        <v>243009.88</v>
      </c>
      <c r="J3003" s="5">
        <v>38200</v>
      </c>
      <c r="K3003" s="6">
        <f t="shared" si="46"/>
        <v>91.429807391983346</v>
      </c>
      <c r="L3003" s="51">
        <v>2201</v>
      </c>
      <c r="M3003" s="51" t="s">
        <v>8691</v>
      </c>
      <c r="N3003" s="9">
        <v>2202539</v>
      </c>
      <c r="V3003" s="66"/>
      <c r="W3003" s="66"/>
    </row>
    <row r="3004" spans="1:23" x14ac:dyDescent="0.25">
      <c r="A3004" s="9">
        <v>3003</v>
      </c>
      <c r="B3004" s="9" t="s">
        <v>306</v>
      </c>
      <c r="C3004" s="10" t="s">
        <v>1397</v>
      </c>
      <c r="D3004" s="9">
        <v>2205508</v>
      </c>
      <c r="E3004" s="10" t="s">
        <v>6994</v>
      </c>
      <c r="F3004" s="13">
        <v>526.17999999999995</v>
      </c>
      <c r="G3004" s="13">
        <v>509514.1</v>
      </c>
      <c r="H3004" s="13">
        <v>82505.509999999995</v>
      </c>
      <c r="I3004" s="13">
        <v>592019.61</v>
      </c>
      <c r="J3004" s="5">
        <v>39114</v>
      </c>
      <c r="K3004" s="6">
        <f t="shared" si="46"/>
        <v>156.80092363829868</v>
      </c>
      <c r="L3004" s="51">
        <v>2202</v>
      </c>
      <c r="M3004" s="51" t="s">
        <v>8654</v>
      </c>
      <c r="N3004" s="9">
        <v>2205508</v>
      </c>
      <c r="V3004" s="66"/>
      <c r="W3004" s="66"/>
    </row>
    <row r="3005" spans="1:23" x14ac:dyDescent="0.25">
      <c r="A3005" s="9">
        <v>3004</v>
      </c>
      <c r="B3005" s="9" t="s">
        <v>306</v>
      </c>
      <c r="C3005" s="10" t="s">
        <v>514</v>
      </c>
      <c r="D3005" s="9">
        <v>2211001</v>
      </c>
      <c r="E3005" s="10" t="s">
        <v>6996</v>
      </c>
      <c r="F3005" s="13">
        <v>568.55999999999995</v>
      </c>
      <c r="G3005" s="13">
        <v>52772.6</v>
      </c>
      <c r="H3005" s="13">
        <v>388104.3</v>
      </c>
      <c r="I3005" s="13">
        <v>440876.9</v>
      </c>
      <c r="J3005" s="5">
        <v>39873</v>
      </c>
      <c r="K3005" s="6">
        <f t="shared" si="46"/>
        <v>682.60922330097094</v>
      </c>
      <c r="L3005" s="51">
        <v>2202</v>
      </c>
      <c r="M3005" s="51" t="s">
        <v>8654</v>
      </c>
      <c r="N3005" s="9">
        <v>2211001</v>
      </c>
      <c r="V3005" s="66"/>
      <c r="W3005" s="66"/>
    </row>
    <row r="3006" spans="1:23" x14ac:dyDescent="0.25">
      <c r="A3006" s="9">
        <v>3005</v>
      </c>
      <c r="B3006" s="9" t="s">
        <v>306</v>
      </c>
      <c r="C3006" s="10" t="s">
        <v>514</v>
      </c>
      <c r="D3006" s="9">
        <v>2211001</v>
      </c>
      <c r="E3006" s="10" t="s">
        <v>6998</v>
      </c>
      <c r="F3006" s="13">
        <v>53.4</v>
      </c>
      <c r="G3006" s="13">
        <v>35300</v>
      </c>
      <c r="H3006" s="13">
        <v>21265</v>
      </c>
      <c r="I3006" s="13">
        <v>56565</v>
      </c>
      <c r="J3006" s="5">
        <v>37377</v>
      </c>
      <c r="K3006" s="6">
        <f t="shared" si="46"/>
        <v>398.22097378277152</v>
      </c>
      <c r="L3006" s="51">
        <v>2202</v>
      </c>
      <c r="M3006" s="51" t="s">
        <v>8654</v>
      </c>
      <c r="N3006" s="9">
        <v>2211001</v>
      </c>
      <c r="V3006" s="66"/>
      <c r="W3006" s="66"/>
    </row>
    <row r="3007" spans="1:23" x14ac:dyDescent="0.25">
      <c r="A3007" s="9">
        <v>3006</v>
      </c>
      <c r="B3007" s="9" t="s">
        <v>306</v>
      </c>
      <c r="C3007" s="10" t="s">
        <v>514</v>
      </c>
      <c r="D3007" s="9">
        <v>2211001</v>
      </c>
      <c r="E3007" s="10" t="s">
        <v>5027</v>
      </c>
      <c r="F3007" s="13">
        <v>1014.69</v>
      </c>
      <c r="G3007" s="13">
        <v>706.5</v>
      </c>
      <c r="H3007" s="13">
        <v>340074.69</v>
      </c>
      <c r="I3007" s="13">
        <v>340781.19</v>
      </c>
      <c r="J3007" s="5">
        <v>38473</v>
      </c>
      <c r="K3007" s="6">
        <f t="shared" si="46"/>
        <v>335.15131715105105</v>
      </c>
      <c r="L3007" s="51">
        <v>2202</v>
      </c>
      <c r="M3007" s="51" t="s">
        <v>8654</v>
      </c>
      <c r="N3007" s="9">
        <v>2211001</v>
      </c>
      <c r="V3007" s="66"/>
      <c r="W3007" s="66"/>
    </row>
    <row r="3008" spans="1:23" x14ac:dyDescent="0.25">
      <c r="A3008" s="9">
        <v>3007</v>
      </c>
      <c r="B3008" s="9" t="s">
        <v>306</v>
      </c>
      <c r="C3008" s="10" t="s">
        <v>7001</v>
      </c>
      <c r="D3008" s="9">
        <v>2207900</v>
      </c>
      <c r="E3008" s="10" t="s">
        <v>7002</v>
      </c>
      <c r="F3008" s="13">
        <v>1536.55</v>
      </c>
      <c r="G3008" s="13">
        <v>103778.42</v>
      </c>
      <c r="H3008" s="13">
        <v>73754.19</v>
      </c>
      <c r="I3008" s="13">
        <v>177532.61</v>
      </c>
      <c r="J3008" s="5">
        <v>38565</v>
      </c>
      <c r="K3008" s="6">
        <f t="shared" si="46"/>
        <v>47.999863330187765</v>
      </c>
      <c r="L3008" s="51">
        <v>2202</v>
      </c>
      <c r="M3008" s="51" t="s">
        <v>8654</v>
      </c>
      <c r="N3008" s="9">
        <v>2207900</v>
      </c>
      <c r="V3008" s="66"/>
      <c r="W3008" s="66"/>
    </row>
    <row r="3009" spans="1:23" x14ac:dyDescent="0.25">
      <c r="A3009" s="9">
        <v>3008</v>
      </c>
      <c r="B3009" s="9" t="s">
        <v>306</v>
      </c>
      <c r="C3009" s="10" t="s">
        <v>1896</v>
      </c>
      <c r="D3009" s="9">
        <v>2206209</v>
      </c>
      <c r="E3009" s="10" t="s">
        <v>3721</v>
      </c>
      <c r="F3009" s="13">
        <v>3762.34</v>
      </c>
      <c r="G3009" s="13">
        <v>72414.259999999995</v>
      </c>
      <c r="H3009" s="13">
        <v>752467.92</v>
      </c>
      <c r="I3009" s="13">
        <v>824882.18</v>
      </c>
      <c r="J3009" s="5">
        <v>38534</v>
      </c>
      <c r="K3009" s="6">
        <f t="shared" si="46"/>
        <v>199.9999787366373</v>
      </c>
      <c r="L3009" s="51">
        <v>2201</v>
      </c>
      <c r="M3009" s="51" t="s">
        <v>8691</v>
      </c>
      <c r="N3009" s="9">
        <v>2206209</v>
      </c>
      <c r="V3009" s="66"/>
      <c r="W3009" s="66"/>
    </row>
    <row r="3010" spans="1:23" x14ac:dyDescent="0.25">
      <c r="A3010" s="9">
        <v>3009</v>
      </c>
      <c r="B3010" s="9" t="s">
        <v>306</v>
      </c>
      <c r="C3010" s="10" t="s">
        <v>1896</v>
      </c>
      <c r="D3010" s="9">
        <v>2206209</v>
      </c>
      <c r="E3010" s="10" t="s">
        <v>7005</v>
      </c>
      <c r="F3010" s="13">
        <v>600.54</v>
      </c>
      <c r="G3010" s="13">
        <v>5463.62</v>
      </c>
      <c r="H3010" s="13">
        <v>81073.2</v>
      </c>
      <c r="I3010" s="13">
        <v>86536.82</v>
      </c>
      <c r="J3010" s="5">
        <v>39539</v>
      </c>
      <c r="K3010" s="6">
        <f t="shared" si="46"/>
        <v>135.00049955040464</v>
      </c>
      <c r="L3010" s="51">
        <v>2201</v>
      </c>
      <c r="M3010" s="51" t="s">
        <v>8691</v>
      </c>
      <c r="N3010" s="9">
        <v>2206209</v>
      </c>
      <c r="V3010" s="66"/>
      <c r="W3010" s="66"/>
    </row>
    <row r="3011" spans="1:23" x14ac:dyDescent="0.25">
      <c r="A3011" s="9">
        <v>3010</v>
      </c>
      <c r="B3011" s="9" t="s">
        <v>306</v>
      </c>
      <c r="C3011" s="10" t="s">
        <v>7007</v>
      </c>
      <c r="D3011" s="9">
        <v>2206951</v>
      </c>
      <c r="E3011" s="10" t="s">
        <v>7008</v>
      </c>
      <c r="F3011" s="13">
        <v>1516.43</v>
      </c>
      <c r="G3011" s="13">
        <v>37885.22</v>
      </c>
      <c r="H3011" s="13">
        <v>127819.62</v>
      </c>
      <c r="I3011" s="13">
        <v>165704.84</v>
      </c>
      <c r="J3011" s="5">
        <v>39326</v>
      </c>
      <c r="K3011" s="6">
        <f t="shared" ref="K3011:K3074" si="47">H3011/F3011</f>
        <v>84.289825445289253</v>
      </c>
      <c r="L3011" s="51">
        <v>2202</v>
      </c>
      <c r="M3011" s="51" t="s">
        <v>8654</v>
      </c>
      <c r="N3011" s="9">
        <v>2206951</v>
      </c>
      <c r="V3011" s="66"/>
      <c r="W3011" s="66"/>
    </row>
    <row r="3012" spans="1:23" x14ac:dyDescent="0.25">
      <c r="A3012" s="9">
        <v>3011</v>
      </c>
      <c r="B3012" s="9" t="s">
        <v>306</v>
      </c>
      <c r="C3012" s="10" t="s">
        <v>514</v>
      </c>
      <c r="D3012" s="9">
        <v>2211001</v>
      </c>
      <c r="E3012" s="10" t="s">
        <v>328</v>
      </c>
      <c r="F3012" s="13">
        <v>2092.39</v>
      </c>
      <c r="G3012" s="13">
        <v>2168085.36</v>
      </c>
      <c r="H3012" s="13">
        <v>1360577.57</v>
      </c>
      <c r="I3012" s="13">
        <v>3528662.93</v>
      </c>
      <c r="J3012" s="5">
        <v>38261</v>
      </c>
      <c r="K3012" s="6">
        <f t="shared" si="47"/>
        <v>650.25046477951059</v>
      </c>
      <c r="L3012" s="51">
        <v>2202</v>
      </c>
      <c r="M3012" s="51" t="s">
        <v>8654</v>
      </c>
      <c r="N3012" s="9">
        <v>2211001</v>
      </c>
      <c r="V3012" s="66"/>
      <c r="W3012" s="66"/>
    </row>
    <row r="3013" spans="1:23" x14ac:dyDescent="0.25">
      <c r="A3013" s="9">
        <v>3012</v>
      </c>
      <c r="B3013" s="9" t="s">
        <v>306</v>
      </c>
      <c r="C3013" s="10" t="s">
        <v>2182</v>
      </c>
      <c r="D3013" s="9">
        <v>2210656</v>
      </c>
      <c r="E3013" s="10" t="s">
        <v>7011</v>
      </c>
      <c r="F3013" s="13">
        <v>1145.82</v>
      </c>
      <c r="G3013" s="13">
        <v>14261.65</v>
      </c>
      <c r="H3013" s="13">
        <v>84217.7</v>
      </c>
      <c r="I3013" s="13">
        <v>98479.35</v>
      </c>
      <c r="J3013" s="5">
        <v>38838</v>
      </c>
      <c r="K3013" s="6">
        <f t="shared" si="47"/>
        <v>73.499938908380031</v>
      </c>
      <c r="L3013" s="51">
        <v>2202</v>
      </c>
      <c r="M3013" s="51" t="s">
        <v>8654</v>
      </c>
      <c r="N3013" s="9">
        <v>2210656</v>
      </c>
      <c r="V3013" s="66"/>
      <c r="W3013" s="66"/>
    </row>
    <row r="3014" spans="1:23" x14ac:dyDescent="0.25">
      <c r="A3014" s="9">
        <v>3013</v>
      </c>
      <c r="B3014" s="9" t="s">
        <v>306</v>
      </c>
      <c r="C3014" s="10" t="s">
        <v>7013</v>
      </c>
      <c r="D3014" s="9">
        <v>2206407</v>
      </c>
      <c r="E3014" s="10" t="s">
        <v>7014</v>
      </c>
      <c r="F3014" s="13">
        <v>1514.75</v>
      </c>
      <c r="G3014" s="13">
        <v>221891.41</v>
      </c>
      <c r="H3014" s="13">
        <v>222970.57</v>
      </c>
      <c r="I3014" s="13">
        <v>444861.98</v>
      </c>
      <c r="J3014" s="5">
        <v>39142</v>
      </c>
      <c r="K3014" s="6">
        <f t="shared" si="47"/>
        <v>147.1995840897838</v>
      </c>
      <c r="L3014" s="51">
        <v>2206</v>
      </c>
      <c r="M3014" s="51" t="s">
        <v>8687</v>
      </c>
      <c r="N3014" s="9">
        <v>2206407</v>
      </c>
      <c r="V3014" s="66"/>
      <c r="W3014" s="66"/>
    </row>
    <row r="3015" spans="1:23" x14ac:dyDescent="0.25">
      <c r="A3015" s="9">
        <v>3014</v>
      </c>
      <c r="B3015" s="9" t="s">
        <v>306</v>
      </c>
      <c r="C3015" s="10" t="s">
        <v>7016</v>
      </c>
      <c r="D3015" s="9">
        <v>2201903</v>
      </c>
      <c r="E3015" s="10" t="s">
        <v>7017</v>
      </c>
      <c r="F3015" s="13">
        <v>2604.5</v>
      </c>
      <c r="G3015" s="13">
        <v>528.05999999999995</v>
      </c>
      <c r="H3015" s="13">
        <v>294907.53999999998</v>
      </c>
      <c r="I3015" s="13">
        <v>295435.59999999998</v>
      </c>
      <c r="J3015" s="5">
        <v>38169</v>
      </c>
      <c r="K3015" s="6">
        <f t="shared" si="47"/>
        <v>113.23000191975426</v>
      </c>
      <c r="L3015" s="51">
        <v>2205</v>
      </c>
      <c r="M3015" s="51" t="s">
        <v>8708</v>
      </c>
      <c r="N3015" s="9">
        <v>2201903</v>
      </c>
      <c r="V3015" s="66"/>
      <c r="W3015" s="66"/>
    </row>
    <row r="3016" spans="1:23" x14ac:dyDescent="0.25">
      <c r="A3016" s="9">
        <v>3015</v>
      </c>
      <c r="B3016" s="9" t="s">
        <v>306</v>
      </c>
      <c r="C3016" s="10" t="s">
        <v>7019</v>
      </c>
      <c r="D3016" s="9">
        <v>2206670</v>
      </c>
      <c r="E3016" s="10" t="s">
        <v>7020</v>
      </c>
      <c r="F3016" s="13">
        <v>1360.34</v>
      </c>
      <c r="G3016" s="13">
        <v>164194.87</v>
      </c>
      <c r="H3016" s="13">
        <v>158969.72</v>
      </c>
      <c r="I3016" s="13">
        <v>323164.59000000003</v>
      </c>
      <c r="J3016" s="5">
        <v>38261</v>
      </c>
      <c r="K3016" s="6">
        <f t="shared" si="47"/>
        <v>116.86028492876781</v>
      </c>
      <c r="L3016" s="51">
        <v>2201</v>
      </c>
      <c r="M3016" s="51" t="s">
        <v>8691</v>
      </c>
      <c r="N3016" s="9">
        <v>2206670</v>
      </c>
      <c r="V3016" s="66"/>
      <c r="W3016" s="66"/>
    </row>
    <row r="3017" spans="1:23" x14ac:dyDescent="0.25">
      <c r="A3017" s="9">
        <v>3016</v>
      </c>
      <c r="B3017" s="9" t="s">
        <v>306</v>
      </c>
      <c r="C3017" s="10" t="s">
        <v>7022</v>
      </c>
      <c r="D3017" s="9">
        <v>2203750</v>
      </c>
      <c r="E3017" s="10" t="s">
        <v>1296</v>
      </c>
      <c r="F3017" s="13">
        <v>2727</v>
      </c>
      <c r="G3017" s="13">
        <v>116706.25</v>
      </c>
      <c r="H3017" s="13">
        <v>203216.04</v>
      </c>
      <c r="I3017" s="13">
        <v>319922.28999999998</v>
      </c>
      <c r="J3017" s="5">
        <v>39722</v>
      </c>
      <c r="K3017" s="6">
        <f t="shared" si="47"/>
        <v>74.52</v>
      </c>
      <c r="L3017" s="51">
        <v>2204</v>
      </c>
      <c r="M3017" s="51" t="s">
        <v>8700</v>
      </c>
      <c r="N3017" s="9">
        <v>2203750</v>
      </c>
      <c r="V3017" s="66"/>
      <c r="W3017" s="66"/>
    </row>
    <row r="3018" spans="1:23" x14ac:dyDescent="0.25">
      <c r="A3018" s="9">
        <v>3017</v>
      </c>
      <c r="B3018" s="9" t="s">
        <v>306</v>
      </c>
      <c r="C3018" s="10" t="s">
        <v>1896</v>
      </c>
      <c r="D3018" s="9">
        <v>2206209</v>
      </c>
      <c r="E3018" s="10" t="s">
        <v>7024</v>
      </c>
      <c r="F3018" s="13">
        <v>793.39</v>
      </c>
      <c r="G3018" s="13">
        <v>13427.58</v>
      </c>
      <c r="H3018" s="13">
        <v>222149.87</v>
      </c>
      <c r="I3018" s="13">
        <v>235577.45</v>
      </c>
      <c r="J3018" s="5">
        <v>38596</v>
      </c>
      <c r="K3018" s="6">
        <f t="shared" si="47"/>
        <v>280.00084447749532</v>
      </c>
      <c r="L3018" s="51">
        <v>2201</v>
      </c>
      <c r="M3018" s="51" t="s">
        <v>8691</v>
      </c>
      <c r="N3018" s="9">
        <v>2206209</v>
      </c>
      <c r="V3018" s="66"/>
      <c r="W3018" s="66"/>
    </row>
    <row r="3019" spans="1:23" x14ac:dyDescent="0.25">
      <c r="A3019" s="9">
        <v>3018</v>
      </c>
      <c r="B3019" s="9" t="s">
        <v>306</v>
      </c>
      <c r="C3019" s="10" t="s">
        <v>7026</v>
      </c>
      <c r="D3019" s="9">
        <v>2208502</v>
      </c>
      <c r="E3019" s="10" t="s">
        <v>7027</v>
      </c>
      <c r="F3019" s="13">
        <v>592.84</v>
      </c>
      <c r="G3019" s="13">
        <v>32495.15</v>
      </c>
      <c r="H3019" s="13">
        <v>75954.33</v>
      </c>
      <c r="I3019" s="13">
        <v>108449.48</v>
      </c>
      <c r="J3019" s="5">
        <v>37803</v>
      </c>
      <c r="K3019" s="6">
        <f t="shared" si="47"/>
        <v>128.11944200796168</v>
      </c>
      <c r="L3019" s="51">
        <v>2201</v>
      </c>
      <c r="M3019" s="51" t="s">
        <v>8691</v>
      </c>
      <c r="N3019" s="9">
        <v>2208502</v>
      </c>
      <c r="V3019" s="66"/>
      <c r="W3019" s="66"/>
    </row>
    <row r="3020" spans="1:23" x14ac:dyDescent="0.25">
      <c r="A3020" s="9">
        <v>3019</v>
      </c>
      <c r="B3020" s="9" t="s">
        <v>306</v>
      </c>
      <c r="C3020" s="10" t="s">
        <v>7029</v>
      </c>
      <c r="D3020" s="9">
        <v>2207751</v>
      </c>
      <c r="E3020" s="10" t="s">
        <v>7030</v>
      </c>
      <c r="F3020" s="13">
        <v>2935.47</v>
      </c>
      <c r="G3020" s="13">
        <v>507144.88</v>
      </c>
      <c r="H3020" s="13">
        <v>234837.9</v>
      </c>
      <c r="I3020" s="13">
        <v>741982.78</v>
      </c>
      <c r="J3020" s="5">
        <v>38231</v>
      </c>
      <c r="K3020" s="6">
        <f t="shared" si="47"/>
        <v>80.00010219828512</v>
      </c>
      <c r="L3020" s="51">
        <v>2206</v>
      </c>
      <c r="M3020" s="51" t="s">
        <v>8687</v>
      </c>
      <c r="N3020" s="9">
        <v>2207751</v>
      </c>
      <c r="V3020" s="66"/>
      <c r="W3020" s="66"/>
    </row>
    <row r="3021" spans="1:23" x14ac:dyDescent="0.25">
      <c r="A3021" s="9">
        <v>3020</v>
      </c>
      <c r="B3021" s="9" t="s">
        <v>306</v>
      </c>
      <c r="C3021" s="10" t="s">
        <v>7001</v>
      </c>
      <c r="D3021" s="9">
        <v>2207900</v>
      </c>
      <c r="E3021" s="10" t="s">
        <v>7032</v>
      </c>
      <c r="F3021" s="13">
        <v>5419.32</v>
      </c>
      <c r="G3021" s="13">
        <v>170195.35</v>
      </c>
      <c r="H3021" s="13">
        <v>528871.09</v>
      </c>
      <c r="I3021" s="13">
        <v>699066.44</v>
      </c>
      <c r="J3021" s="5">
        <v>39630</v>
      </c>
      <c r="K3021" s="6">
        <f t="shared" si="47"/>
        <v>97.589935637681478</v>
      </c>
      <c r="L3021" s="51">
        <v>2202</v>
      </c>
      <c r="M3021" s="51" t="s">
        <v>8654</v>
      </c>
      <c r="N3021" s="9">
        <v>2207900</v>
      </c>
      <c r="V3021" s="66"/>
      <c r="W3021" s="66"/>
    </row>
    <row r="3022" spans="1:23" x14ac:dyDescent="0.25">
      <c r="A3022" s="9">
        <v>3021</v>
      </c>
      <c r="B3022" s="9" t="s">
        <v>306</v>
      </c>
      <c r="C3022" s="10" t="s">
        <v>1990</v>
      </c>
      <c r="D3022" s="9">
        <v>2200509</v>
      </c>
      <c r="E3022" s="10" t="s">
        <v>7034</v>
      </c>
      <c r="F3022" s="13">
        <v>2618.61</v>
      </c>
      <c r="G3022" s="13">
        <v>0</v>
      </c>
      <c r="H3022" s="13">
        <v>201003.15</v>
      </c>
      <c r="I3022" s="13">
        <v>201003.15</v>
      </c>
      <c r="J3022" s="5">
        <v>39022</v>
      </c>
      <c r="K3022" s="6">
        <f t="shared" si="47"/>
        <v>76.759483084537209</v>
      </c>
      <c r="L3022" s="51">
        <v>2206</v>
      </c>
      <c r="M3022" s="51" t="s">
        <v>8687</v>
      </c>
      <c r="N3022" s="9">
        <v>2200509</v>
      </c>
      <c r="V3022" s="66"/>
      <c r="W3022" s="66"/>
    </row>
    <row r="3023" spans="1:23" x14ac:dyDescent="0.25">
      <c r="A3023" s="9">
        <v>3022</v>
      </c>
      <c r="B3023" s="9" t="s">
        <v>306</v>
      </c>
      <c r="C3023" s="10" t="s">
        <v>514</v>
      </c>
      <c r="D3023" s="9">
        <v>2211001</v>
      </c>
      <c r="E3023" s="10" t="s">
        <v>7036</v>
      </c>
      <c r="F3023" s="13">
        <v>273.72000000000003</v>
      </c>
      <c r="G3023" s="13">
        <v>94833.43</v>
      </c>
      <c r="H3023" s="13">
        <v>102807.8</v>
      </c>
      <c r="I3023" s="13">
        <v>197641.23</v>
      </c>
      <c r="J3023" s="5">
        <v>38292</v>
      </c>
      <c r="K3023" s="6">
        <f t="shared" si="47"/>
        <v>375.59476837644303</v>
      </c>
      <c r="L3023" s="51">
        <v>2202</v>
      </c>
      <c r="M3023" s="51" t="s">
        <v>8654</v>
      </c>
      <c r="N3023" s="9">
        <v>2211001</v>
      </c>
      <c r="V3023" s="66"/>
      <c r="W3023" s="66"/>
    </row>
    <row r="3024" spans="1:23" x14ac:dyDescent="0.25">
      <c r="A3024" s="9">
        <v>3023</v>
      </c>
      <c r="B3024" s="9" t="s">
        <v>306</v>
      </c>
      <c r="C3024" s="10" t="s">
        <v>1099</v>
      </c>
      <c r="D3024" s="9">
        <v>2200400</v>
      </c>
      <c r="E3024" s="10" t="s">
        <v>7038</v>
      </c>
      <c r="F3024" s="13">
        <v>474.63</v>
      </c>
      <c r="G3024" s="13">
        <v>63664.18</v>
      </c>
      <c r="H3024" s="13">
        <v>144591.28</v>
      </c>
      <c r="I3024" s="13">
        <v>208255.46</v>
      </c>
      <c r="J3024" s="5">
        <v>39722</v>
      </c>
      <c r="K3024" s="6">
        <f t="shared" si="47"/>
        <v>304.63999325790616</v>
      </c>
      <c r="L3024" s="51">
        <v>2202</v>
      </c>
      <c r="M3024" s="51" t="s">
        <v>8654</v>
      </c>
      <c r="N3024" s="9">
        <v>2200400</v>
      </c>
      <c r="V3024" s="66"/>
      <c r="W3024" s="66"/>
    </row>
    <row r="3025" spans="1:23" x14ac:dyDescent="0.25">
      <c r="A3025" s="9">
        <v>3024</v>
      </c>
      <c r="B3025" s="9" t="s">
        <v>306</v>
      </c>
      <c r="C3025" s="10" t="s">
        <v>7040</v>
      </c>
      <c r="D3025" s="9">
        <v>2207355</v>
      </c>
      <c r="E3025" s="10" t="s">
        <v>7041</v>
      </c>
      <c r="F3025" s="13">
        <v>1606</v>
      </c>
      <c r="G3025" s="13">
        <v>67512.63</v>
      </c>
      <c r="H3025" s="13">
        <v>155284.14000000001</v>
      </c>
      <c r="I3025" s="13">
        <v>222796.77</v>
      </c>
      <c r="J3025" s="5">
        <v>39295</v>
      </c>
      <c r="K3025" s="6">
        <f t="shared" si="47"/>
        <v>96.690000000000012</v>
      </c>
      <c r="L3025" s="51">
        <v>2206</v>
      </c>
      <c r="M3025" s="51" t="s">
        <v>8687</v>
      </c>
      <c r="N3025" s="9">
        <v>2207355</v>
      </c>
      <c r="V3025" s="66"/>
      <c r="W3025" s="66"/>
    </row>
    <row r="3026" spans="1:23" x14ac:dyDescent="0.25">
      <c r="A3026" s="9">
        <v>3025</v>
      </c>
      <c r="B3026" s="9" t="s">
        <v>306</v>
      </c>
      <c r="C3026" s="10" t="s">
        <v>514</v>
      </c>
      <c r="D3026" s="9">
        <v>2211001</v>
      </c>
      <c r="E3026" s="10" t="s">
        <v>7043</v>
      </c>
      <c r="F3026" s="13">
        <v>884.66</v>
      </c>
      <c r="G3026" s="13">
        <v>118804.47</v>
      </c>
      <c r="H3026" s="13">
        <v>440683.49</v>
      </c>
      <c r="I3026" s="13">
        <v>559487.96</v>
      </c>
      <c r="J3026" s="5">
        <v>38626</v>
      </c>
      <c r="K3026" s="6">
        <f t="shared" si="47"/>
        <v>498.13882169421021</v>
      </c>
      <c r="L3026" s="51">
        <v>2202</v>
      </c>
      <c r="M3026" s="51" t="s">
        <v>8654</v>
      </c>
      <c r="N3026" s="9">
        <v>2211001</v>
      </c>
      <c r="V3026" s="66"/>
      <c r="W3026" s="66"/>
    </row>
    <row r="3027" spans="1:23" x14ac:dyDescent="0.25">
      <c r="A3027" s="9">
        <v>3026</v>
      </c>
      <c r="B3027" s="9" t="s">
        <v>306</v>
      </c>
      <c r="C3027" s="10" t="s">
        <v>6950</v>
      </c>
      <c r="D3027" s="9">
        <v>2201606</v>
      </c>
      <c r="E3027" s="10" t="s">
        <v>2244</v>
      </c>
      <c r="F3027" s="13">
        <v>2443.06</v>
      </c>
      <c r="G3027" s="13">
        <v>488425.6</v>
      </c>
      <c r="H3027" s="13">
        <v>299886.03999999998</v>
      </c>
      <c r="I3027" s="13">
        <v>788311.64</v>
      </c>
      <c r="J3027" s="5">
        <v>39052</v>
      </c>
      <c r="K3027" s="6">
        <f t="shared" si="47"/>
        <v>122.75017396216219</v>
      </c>
      <c r="L3027" s="51">
        <v>2202</v>
      </c>
      <c r="M3027" s="51" t="s">
        <v>8654</v>
      </c>
      <c r="N3027" s="9">
        <v>2201606</v>
      </c>
      <c r="V3027" s="66"/>
      <c r="W3027" s="66"/>
    </row>
    <row r="3028" spans="1:23" x14ac:dyDescent="0.25">
      <c r="A3028" s="9">
        <v>3027</v>
      </c>
      <c r="B3028" s="9" t="s">
        <v>306</v>
      </c>
      <c r="C3028" s="10" t="s">
        <v>7046</v>
      </c>
      <c r="D3028" s="9">
        <v>2208205</v>
      </c>
      <c r="E3028" s="10" t="s">
        <v>7047</v>
      </c>
      <c r="F3028" s="13">
        <v>3058</v>
      </c>
      <c r="G3028" s="13">
        <v>203508.05</v>
      </c>
      <c r="H3028" s="13">
        <v>172929.9</v>
      </c>
      <c r="I3028" s="13">
        <v>376437.95</v>
      </c>
      <c r="J3028" s="5">
        <v>38231</v>
      </c>
      <c r="K3028" s="6">
        <f t="shared" si="47"/>
        <v>56.55</v>
      </c>
      <c r="L3028" s="51">
        <v>2203</v>
      </c>
      <c r="M3028" s="51" t="s">
        <v>8695</v>
      </c>
      <c r="N3028" s="9">
        <v>2208205</v>
      </c>
      <c r="V3028" s="66"/>
      <c r="W3028" s="66"/>
    </row>
    <row r="3029" spans="1:23" x14ac:dyDescent="0.25">
      <c r="A3029" s="9">
        <v>3028</v>
      </c>
      <c r="B3029" s="9" t="s">
        <v>306</v>
      </c>
      <c r="C3029" s="10" t="s">
        <v>1099</v>
      </c>
      <c r="D3029" s="9">
        <v>2200400</v>
      </c>
      <c r="E3029" s="10" t="s">
        <v>7049</v>
      </c>
      <c r="F3029" s="13">
        <v>1370.75</v>
      </c>
      <c r="G3029" s="13">
        <v>750082.66</v>
      </c>
      <c r="H3029" s="13">
        <v>182651.86</v>
      </c>
      <c r="I3029" s="13">
        <v>932734.52</v>
      </c>
      <c r="J3029" s="5">
        <v>38930</v>
      </c>
      <c r="K3029" s="6">
        <f t="shared" si="47"/>
        <v>133.24957869779317</v>
      </c>
      <c r="L3029" s="51">
        <v>2202</v>
      </c>
      <c r="M3029" s="51" t="s">
        <v>8654</v>
      </c>
      <c r="N3029" s="9">
        <v>2200400</v>
      </c>
      <c r="V3029" s="66"/>
      <c r="W3029" s="66"/>
    </row>
    <row r="3030" spans="1:23" x14ac:dyDescent="0.25">
      <c r="A3030" s="9">
        <v>3029</v>
      </c>
      <c r="B3030" s="9" t="s">
        <v>306</v>
      </c>
      <c r="C3030" s="10" t="s">
        <v>7051</v>
      </c>
      <c r="D3030" s="9">
        <v>2207504</v>
      </c>
      <c r="E3030" s="10" t="s">
        <v>7052</v>
      </c>
      <c r="F3030" s="13">
        <v>2125.84</v>
      </c>
      <c r="G3030" s="13">
        <v>3093015</v>
      </c>
      <c r="H3030" s="13">
        <v>375380.72</v>
      </c>
      <c r="I3030" s="13">
        <v>3468395.72</v>
      </c>
      <c r="J3030" s="5">
        <v>38108</v>
      </c>
      <c r="K3030" s="6">
        <f t="shared" si="47"/>
        <v>176.57994957287471</v>
      </c>
      <c r="L3030" s="51">
        <v>2206</v>
      </c>
      <c r="M3030" s="51" t="s">
        <v>8687</v>
      </c>
      <c r="N3030" s="9">
        <v>2207504</v>
      </c>
      <c r="V3030" s="66"/>
      <c r="W3030" s="66"/>
    </row>
    <row r="3031" spans="1:23" x14ac:dyDescent="0.25">
      <c r="A3031" s="9">
        <v>3030</v>
      </c>
      <c r="B3031" s="9" t="s">
        <v>306</v>
      </c>
      <c r="C3031" s="10" t="s">
        <v>1099</v>
      </c>
      <c r="D3031" s="9">
        <v>2200400</v>
      </c>
      <c r="E3031" s="10" t="s">
        <v>7054</v>
      </c>
      <c r="F3031" s="13">
        <v>639.21</v>
      </c>
      <c r="G3031" s="13">
        <v>1320</v>
      </c>
      <c r="H3031" s="13">
        <v>409096.96000000002</v>
      </c>
      <c r="I3031" s="13">
        <v>410416.96</v>
      </c>
      <c r="J3031" s="5">
        <v>38292</v>
      </c>
      <c r="K3031" s="6">
        <f t="shared" si="47"/>
        <v>640.00400494360224</v>
      </c>
      <c r="L3031" s="51">
        <v>2202</v>
      </c>
      <c r="M3031" s="51" t="s">
        <v>8654</v>
      </c>
      <c r="N3031" s="9">
        <v>2200400</v>
      </c>
      <c r="V3031" s="66"/>
      <c r="W3031" s="66"/>
    </row>
    <row r="3032" spans="1:23" x14ac:dyDescent="0.25">
      <c r="A3032" s="9">
        <v>3031</v>
      </c>
      <c r="B3032" s="9" t="s">
        <v>306</v>
      </c>
      <c r="C3032" s="10" t="s">
        <v>6988</v>
      </c>
      <c r="D3032" s="9">
        <v>2203602</v>
      </c>
      <c r="E3032" s="10" t="s">
        <v>7056</v>
      </c>
      <c r="F3032" s="13">
        <v>933.04</v>
      </c>
      <c r="G3032" s="13">
        <v>8060.2</v>
      </c>
      <c r="H3032" s="13">
        <v>55319.96</v>
      </c>
      <c r="I3032" s="13">
        <v>63380.160000000003</v>
      </c>
      <c r="J3032" s="5">
        <v>38412</v>
      </c>
      <c r="K3032" s="6">
        <f t="shared" si="47"/>
        <v>59.290019720483585</v>
      </c>
      <c r="L3032" s="51">
        <v>2206</v>
      </c>
      <c r="M3032" s="51" t="s">
        <v>8687</v>
      </c>
      <c r="N3032" s="9">
        <v>2203602</v>
      </c>
      <c r="V3032" s="66"/>
      <c r="W3032" s="66"/>
    </row>
    <row r="3033" spans="1:23" x14ac:dyDescent="0.25">
      <c r="A3033" s="9">
        <v>3032</v>
      </c>
      <c r="B3033" s="9" t="s">
        <v>306</v>
      </c>
      <c r="C3033" s="10" t="s">
        <v>7046</v>
      </c>
      <c r="D3033" s="9">
        <v>2208205</v>
      </c>
      <c r="E3033" s="10" t="s">
        <v>7058</v>
      </c>
      <c r="F3033" s="13">
        <v>9288.77</v>
      </c>
      <c r="G3033" s="13">
        <v>221068.24</v>
      </c>
      <c r="H3033" s="13">
        <v>696657.51</v>
      </c>
      <c r="I3033" s="13">
        <v>917725.75</v>
      </c>
      <c r="J3033" s="5">
        <v>39114</v>
      </c>
      <c r="K3033" s="6">
        <f t="shared" si="47"/>
        <v>74.999974162348721</v>
      </c>
      <c r="L3033" s="51">
        <v>2203</v>
      </c>
      <c r="M3033" s="51" t="s">
        <v>8695</v>
      </c>
      <c r="N3033" s="9">
        <v>2208205</v>
      </c>
      <c r="V3033" s="66"/>
      <c r="W3033" s="66"/>
    </row>
    <row r="3034" spans="1:23" x14ac:dyDescent="0.25">
      <c r="A3034" s="9">
        <v>3033</v>
      </c>
      <c r="B3034" s="9" t="s">
        <v>306</v>
      </c>
      <c r="C3034" s="10" t="s">
        <v>1990</v>
      </c>
      <c r="D3034" s="9">
        <v>2200509</v>
      </c>
      <c r="E3034" s="10" t="s">
        <v>7060</v>
      </c>
      <c r="F3034" s="13">
        <v>199.46</v>
      </c>
      <c r="G3034" s="13">
        <v>8747.5300000000007</v>
      </c>
      <c r="H3034" s="13">
        <v>191808.29</v>
      </c>
      <c r="I3034" s="13">
        <v>200555.82</v>
      </c>
      <c r="J3034" s="5">
        <v>39052</v>
      </c>
      <c r="K3034" s="6">
        <f t="shared" si="47"/>
        <v>961.63787225508872</v>
      </c>
      <c r="L3034" s="51">
        <v>2206</v>
      </c>
      <c r="M3034" s="51" t="s">
        <v>8687</v>
      </c>
      <c r="N3034" s="9">
        <v>2200509</v>
      </c>
      <c r="V3034" s="66"/>
      <c r="W3034" s="66"/>
    </row>
    <row r="3035" spans="1:23" x14ac:dyDescent="0.25">
      <c r="A3035" s="9">
        <v>3034</v>
      </c>
      <c r="B3035" s="9" t="s">
        <v>306</v>
      </c>
      <c r="C3035" s="10" t="s">
        <v>1099</v>
      </c>
      <c r="D3035" s="9">
        <v>2200400</v>
      </c>
      <c r="E3035" s="10" t="s">
        <v>7062</v>
      </c>
      <c r="F3035" s="13">
        <v>1044.72</v>
      </c>
      <c r="G3035" s="13">
        <v>40682.589999999997</v>
      </c>
      <c r="H3035" s="13">
        <v>76243.399999999994</v>
      </c>
      <c r="I3035" s="13">
        <v>116925.99</v>
      </c>
      <c r="J3035" s="5">
        <v>38596</v>
      </c>
      <c r="K3035" s="6">
        <f t="shared" si="47"/>
        <v>72.979745769201315</v>
      </c>
      <c r="L3035" s="51">
        <v>2202</v>
      </c>
      <c r="M3035" s="51" t="s">
        <v>8654</v>
      </c>
      <c r="N3035" s="9">
        <v>2200400</v>
      </c>
      <c r="V3035" s="66"/>
      <c r="W3035" s="66"/>
    </row>
    <row r="3036" spans="1:23" x14ac:dyDescent="0.25">
      <c r="A3036" s="9">
        <v>3035</v>
      </c>
      <c r="B3036" s="9" t="s">
        <v>306</v>
      </c>
      <c r="C3036" s="10" t="s">
        <v>613</v>
      </c>
      <c r="D3036" s="9">
        <v>2201200</v>
      </c>
      <c r="E3036" s="10" t="s">
        <v>7064</v>
      </c>
      <c r="F3036" s="13">
        <v>367.25</v>
      </c>
      <c r="G3036" s="13">
        <v>202580.82</v>
      </c>
      <c r="H3036" s="13">
        <v>74905.25</v>
      </c>
      <c r="I3036" s="13">
        <v>277486.07</v>
      </c>
      <c r="J3036" s="5">
        <v>38991</v>
      </c>
      <c r="K3036" s="6">
        <f t="shared" si="47"/>
        <v>203.96255956432947</v>
      </c>
      <c r="L3036" s="51">
        <v>2201</v>
      </c>
      <c r="M3036" s="51" t="s">
        <v>8691</v>
      </c>
      <c r="N3036" s="9">
        <v>2201200</v>
      </c>
      <c r="V3036" s="66"/>
      <c r="W3036" s="66"/>
    </row>
    <row r="3037" spans="1:23" x14ac:dyDescent="0.25">
      <c r="A3037" s="9">
        <v>3036</v>
      </c>
      <c r="B3037" s="9" t="s">
        <v>110</v>
      </c>
      <c r="C3037" s="10" t="s">
        <v>2752</v>
      </c>
      <c r="D3037" s="9">
        <v>1707405</v>
      </c>
      <c r="E3037" s="10" t="s">
        <v>7066</v>
      </c>
      <c r="F3037" s="13">
        <v>913.24</v>
      </c>
      <c r="G3037" s="13">
        <v>1073.99</v>
      </c>
      <c r="H3037" s="13">
        <v>128200.93</v>
      </c>
      <c r="I3037" s="13">
        <v>129274.92</v>
      </c>
      <c r="J3037" s="5">
        <v>39114</v>
      </c>
      <c r="K3037" s="6">
        <f t="shared" si="47"/>
        <v>140.3803271867198</v>
      </c>
      <c r="L3037" s="51">
        <v>1701</v>
      </c>
      <c r="M3037" s="51" t="s">
        <v>8668</v>
      </c>
      <c r="N3037" s="9">
        <v>1707405</v>
      </c>
      <c r="V3037" s="66"/>
      <c r="W3037" s="66"/>
    </row>
    <row r="3038" spans="1:23" x14ac:dyDescent="0.25">
      <c r="A3038" s="9">
        <v>3037</v>
      </c>
      <c r="B3038" s="9" t="s">
        <v>306</v>
      </c>
      <c r="C3038" s="10" t="s">
        <v>6985</v>
      </c>
      <c r="D3038" s="9">
        <v>2210805</v>
      </c>
      <c r="E3038" s="10" t="s">
        <v>7068</v>
      </c>
      <c r="F3038" s="13">
        <v>1019.88</v>
      </c>
      <c r="G3038" s="13">
        <v>72324.62</v>
      </c>
      <c r="H3038" s="13">
        <v>69688.11</v>
      </c>
      <c r="I3038" s="13">
        <v>142012.73000000001</v>
      </c>
      <c r="J3038" s="5">
        <v>38231</v>
      </c>
      <c r="K3038" s="6">
        <f t="shared" si="47"/>
        <v>68.329715260618897</v>
      </c>
      <c r="L3038" s="51">
        <v>2203</v>
      </c>
      <c r="M3038" s="51" t="s">
        <v>8695</v>
      </c>
      <c r="N3038" s="9">
        <v>2210805</v>
      </c>
      <c r="V3038" s="66"/>
      <c r="W3038" s="66"/>
    </row>
    <row r="3039" spans="1:23" x14ac:dyDescent="0.25">
      <c r="A3039" s="9">
        <v>3038</v>
      </c>
      <c r="B3039" s="9" t="s">
        <v>306</v>
      </c>
      <c r="C3039" s="10" t="s">
        <v>7070</v>
      </c>
      <c r="D3039" s="9">
        <v>2202604</v>
      </c>
      <c r="E3039" s="10" t="s">
        <v>7071</v>
      </c>
      <c r="F3039" s="13">
        <v>3959.19</v>
      </c>
      <c r="G3039" s="13">
        <v>32294.959999999999</v>
      </c>
      <c r="H3039" s="13">
        <v>128238.05</v>
      </c>
      <c r="I3039" s="13">
        <v>160533.01</v>
      </c>
      <c r="J3039" s="5">
        <v>38292</v>
      </c>
      <c r="K3039" s="6">
        <f t="shared" si="47"/>
        <v>32.389971180973887</v>
      </c>
      <c r="L3039" s="51">
        <v>2202</v>
      </c>
      <c r="M3039" s="51" t="s">
        <v>8654</v>
      </c>
      <c r="N3039" s="9">
        <v>2202604</v>
      </c>
      <c r="V3039" s="66"/>
      <c r="W3039" s="66"/>
    </row>
    <row r="3040" spans="1:23" x14ac:dyDescent="0.25">
      <c r="A3040" s="9">
        <v>3039</v>
      </c>
      <c r="B3040" s="9" t="s">
        <v>306</v>
      </c>
      <c r="C3040" s="10" t="s">
        <v>1397</v>
      </c>
      <c r="D3040" s="9">
        <v>2205508</v>
      </c>
      <c r="E3040" s="10" t="s">
        <v>7073</v>
      </c>
      <c r="F3040" s="13">
        <v>450</v>
      </c>
      <c r="G3040" s="13">
        <v>79081.69</v>
      </c>
      <c r="H3040" s="13">
        <v>47079</v>
      </c>
      <c r="I3040" s="13">
        <v>126160.69</v>
      </c>
      <c r="J3040" s="5">
        <v>38565</v>
      </c>
      <c r="K3040" s="6">
        <f t="shared" si="47"/>
        <v>104.62</v>
      </c>
      <c r="L3040" s="51">
        <v>2202</v>
      </c>
      <c r="M3040" s="51" t="s">
        <v>8654</v>
      </c>
      <c r="N3040" s="9">
        <v>2205508</v>
      </c>
      <c r="V3040" s="66"/>
      <c r="W3040" s="66"/>
    </row>
    <row r="3041" spans="1:23" x14ac:dyDescent="0.25">
      <c r="A3041" s="9">
        <v>3040</v>
      </c>
      <c r="B3041" s="9" t="s">
        <v>306</v>
      </c>
      <c r="C3041" s="10" t="s">
        <v>3262</v>
      </c>
      <c r="D3041" s="9">
        <v>2205805</v>
      </c>
      <c r="E3041" s="10" t="s">
        <v>7075</v>
      </c>
      <c r="F3041" s="13">
        <v>499.52</v>
      </c>
      <c r="G3041" s="13">
        <v>0</v>
      </c>
      <c r="H3041" s="13">
        <v>77820.800000000003</v>
      </c>
      <c r="I3041" s="13">
        <v>77820.800000000003</v>
      </c>
      <c r="J3041" s="5">
        <v>40148</v>
      </c>
      <c r="K3041" s="6">
        <f t="shared" si="47"/>
        <v>155.79115951313261</v>
      </c>
      <c r="L3041" s="51">
        <v>2201</v>
      </c>
      <c r="M3041" s="51" t="s">
        <v>8691</v>
      </c>
      <c r="N3041" s="9">
        <v>2205805</v>
      </c>
      <c r="V3041" s="66"/>
      <c r="W3041" s="66"/>
    </row>
    <row r="3042" spans="1:23" x14ac:dyDescent="0.25">
      <c r="A3042" s="9">
        <v>3041</v>
      </c>
      <c r="B3042" s="9" t="s">
        <v>306</v>
      </c>
      <c r="C3042" s="10" t="s">
        <v>7077</v>
      </c>
      <c r="D3042" s="9">
        <v>2202307</v>
      </c>
      <c r="E3042" s="10" t="s">
        <v>7078</v>
      </c>
      <c r="F3042" s="13">
        <v>662.67</v>
      </c>
      <c r="G3042" s="13">
        <v>61632.65</v>
      </c>
      <c r="H3042" s="13">
        <v>90997.91</v>
      </c>
      <c r="I3042" s="13">
        <v>152630.56</v>
      </c>
      <c r="J3042" s="5">
        <v>38231</v>
      </c>
      <c r="K3042" s="6">
        <f t="shared" si="47"/>
        <v>137.32009899346585</v>
      </c>
      <c r="L3042" s="51">
        <v>2205</v>
      </c>
      <c r="M3042" s="51" t="s">
        <v>8708</v>
      </c>
      <c r="N3042" s="9">
        <v>2202307</v>
      </c>
      <c r="V3042" s="66"/>
      <c r="W3042" s="66"/>
    </row>
    <row r="3043" spans="1:23" x14ac:dyDescent="0.25">
      <c r="A3043" s="9">
        <v>3042</v>
      </c>
      <c r="B3043" s="9" t="s">
        <v>306</v>
      </c>
      <c r="C3043" s="10" t="s">
        <v>2746</v>
      </c>
      <c r="D3043" s="9">
        <v>2206308</v>
      </c>
      <c r="E3043" s="10" t="s">
        <v>7080</v>
      </c>
      <c r="F3043" s="13">
        <v>5681.09</v>
      </c>
      <c r="G3043" s="13">
        <v>156311.76999999999</v>
      </c>
      <c r="H3043" s="13">
        <v>385766.82</v>
      </c>
      <c r="I3043" s="13">
        <v>542078.59</v>
      </c>
      <c r="J3043" s="5">
        <v>38200</v>
      </c>
      <c r="K3043" s="6">
        <f t="shared" si="47"/>
        <v>67.9036628534313</v>
      </c>
      <c r="L3043" s="51">
        <v>2206</v>
      </c>
      <c r="M3043" s="51" t="s">
        <v>8687</v>
      </c>
      <c r="N3043" s="9">
        <v>2206308</v>
      </c>
      <c r="V3043" s="66"/>
      <c r="W3043" s="66"/>
    </row>
    <row r="3044" spans="1:23" x14ac:dyDescent="0.25">
      <c r="A3044" s="9">
        <v>3043</v>
      </c>
      <c r="B3044" s="9" t="s">
        <v>306</v>
      </c>
      <c r="C3044" s="10" t="s">
        <v>6940</v>
      </c>
      <c r="D3044" s="9">
        <v>2210607</v>
      </c>
      <c r="E3044" s="10" t="s">
        <v>7082</v>
      </c>
      <c r="F3044" s="13">
        <v>6353.97</v>
      </c>
      <c r="G3044" s="13">
        <v>159018.17000000001</v>
      </c>
      <c r="H3044" s="13">
        <v>707380.88</v>
      </c>
      <c r="I3044" s="13">
        <v>866399.05</v>
      </c>
      <c r="J3044" s="5">
        <v>39873</v>
      </c>
      <c r="K3044" s="6">
        <f t="shared" si="47"/>
        <v>111.32896126358796</v>
      </c>
      <c r="L3044" s="51">
        <v>2204</v>
      </c>
      <c r="M3044" s="51" t="s">
        <v>8700</v>
      </c>
      <c r="N3044" s="9">
        <v>2210607</v>
      </c>
      <c r="V3044" s="66"/>
      <c r="W3044" s="66"/>
    </row>
    <row r="3045" spans="1:23" x14ac:dyDescent="0.25">
      <c r="A3045" s="9">
        <v>3044</v>
      </c>
      <c r="B3045" s="9" t="s">
        <v>306</v>
      </c>
      <c r="C3045" s="10" t="s">
        <v>2749</v>
      </c>
      <c r="D3045" s="9">
        <v>2211100</v>
      </c>
      <c r="E3045" s="10" t="s">
        <v>7084</v>
      </c>
      <c r="F3045" s="13">
        <v>3482.25</v>
      </c>
      <c r="G3045" s="13">
        <v>9956.35</v>
      </c>
      <c r="H3045" s="13">
        <v>470765.39</v>
      </c>
      <c r="I3045" s="13">
        <v>480721.74</v>
      </c>
      <c r="J3045" s="5">
        <v>38596</v>
      </c>
      <c r="K3045" s="6">
        <f t="shared" si="47"/>
        <v>135.19000358963314</v>
      </c>
      <c r="L3045" s="51">
        <v>2202</v>
      </c>
      <c r="M3045" s="51" t="s">
        <v>8654</v>
      </c>
      <c r="N3045" s="9">
        <v>2211100</v>
      </c>
      <c r="V3045" s="66"/>
      <c r="W3045" s="66"/>
    </row>
    <row r="3046" spans="1:23" x14ac:dyDescent="0.25">
      <c r="A3046" s="9">
        <v>3045</v>
      </c>
      <c r="B3046" s="9" t="s">
        <v>306</v>
      </c>
      <c r="C3046" s="10" t="s">
        <v>514</v>
      </c>
      <c r="D3046" s="9">
        <v>2211001</v>
      </c>
      <c r="E3046" s="10" t="s">
        <v>7086</v>
      </c>
      <c r="F3046" s="13">
        <v>752</v>
      </c>
      <c r="G3046" s="13">
        <v>112389.42</v>
      </c>
      <c r="H3046" s="13">
        <v>130644.96</v>
      </c>
      <c r="I3046" s="13">
        <v>243034.38</v>
      </c>
      <c r="J3046" s="5">
        <v>38991</v>
      </c>
      <c r="K3046" s="6">
        <f t="shared" si="47"/>
        <v>173.73000000000002</v>
      </c>
      <c r="L3046" s="51">
        <v>2202</v>
      </c>
      <c r="M3046" s="51" t="s">
        <v>8654</v>
      </c>
      <c r="N3046" s="9">
        <v>2211001</v>
      </c>
      <c r="V3046" s="66"/>
      <c r="W3046" s="66"/>
    </row>
    <row r="3047" spans="1:23" x14ac:dyDescent="0.25">
      <c r="A3047" s="9">
        <v>3046</v>
      </c>
      <c r="B3047" s="9" t="s">
        <v>306</v>
      </c>
      <c r="C3047" s="10" t="s">
        <v>6945</v>
      </c>
      <c r="D3047" s="9">
        <v>2203107</v>
      </c>
      <c r="E3047" s="10" t="s">
        <v>7088</v>
      </c>
      <c r="F3047" s="13">
        <v>849</v>
      </c>
      <c r="G3047" s="13">
        <v>0</v>
      </c>
      <c r="H3047" s="13">
        <v>110370</v>
      </c>
      <c r="I3047" s="13">
        <v>110370</v>
      </c>
      <c r="J3047" s="5">
        <v>39569</v>
      </c>
      <c r="K3047" s="6">
        <f t="shared" si="47"/>
        <v>130</v>
      </c>
      <c r="L3047" s="51">
        <v>2205</v>
      </c>
      <c r="M3047" s="51" t="s">
        <v>8708</v>
      </c>
      <c r="N3047" s="9">
        <v>2203107</v>
      </c>
      <c r="V3047" s="66"/>
      <c r="W3047" s="66"/>
    </row>
    <row r="3048" spans="1:23" x14ac:dyDescent="0.25">
      <c r="A3048" s="9">
        <v>3047</v>
      </c>
      <c r="B3048" s="9" t="s">
        <v>306</v>
      </c>
      <c r="C3048" s="10" t="s">
        <v>3262</v>
      </c>
      <c r="D3048" s="9">
        <v>2205805</v>
      </c>
      <c r="E3048" s="10" t="s">
        <v>7090</v>
      </c>
      <c r="F3048" s="13">
        <v>621.46</v>
      </c>
      <c r="G3048" s="13">
        <v>0</v>
      </c>
      <c r="H3048" s="13">
        <v>59038</v>
      </c>
      <c r="I3048" s="13">
        <v>59038</v>
      </c>
      <c r="J3048" s="5">
        <v>39661</v>
      </c>
      <c r="K3048" s="6">
        <f t="shared" si="47"/>
        <v>94.998873620184725</v>
      </c>
      <c r="L3048" s="51">
        <v>2201</v>
      </c>
      <c r="M3048" s="51" t="s">
        <v>8691</v>
      </c>
      <c r="N3048" s="9">
        <v>2205805</v>
      </c>
      <c r="V3048" s="66"/>
      <c r="W3048" s="66"/>
    </row>
    <row r="3049" spans="1:23" x14ac:dyDescent="0.25">
      <c r="A3049" s="9">
        <v>3048</v>
      </c>
      <c r="B3049" s="9" t="s">
        <v>306</v>
      </c>
      <c r="C3049" s="10" t="s">
        <v>7092</v>
      </c>
      <c r="D3049" s="9">
        <v>2202075</v>
      </c>
      <c r="E3049" s="10" t="s">
        <v>7093</v>
      </c>
      <c r="F3049" s="13">
        <v>9418.44</v>
      </c>
      <c r="G3049" s="13">
        <v>348881.72</v>
      </c>
      <c r="H3049" s="13">
        <v>740571.88</v>
      </c>
      <c r="I3049" s="13">
        <v>1089453.6000000001</v>
      </c>
      <c r="J3049" s="5">
        <v>39845</v>
      </c>
      <c r="K3049" s="6">
        <f t="shared" si="47"/>
        <v>78.629993926807401</v>
      </c>
      <c r="L3049" s="51">
        <v>2206</v>
      </c>
      <c r="M3049" s="51" t="s">
        <v>8687</v>
      </c>
      <c r="N3049" s="9">
        <v>2202075</v>
      </c>
      <c r="V3049" s="66"/>
      <c r="W3049" s="66"/>
    </row>
    <row r="3050" spans="1:23" x14ac:dyDescent="0.25">
      <c r="A3050" s="9">
        <v>3049</v>
      </c>
      <c r="B3050" s="9" t="s">
        <v>306</v>
      </c>
      <c r="C3050" s="10" t="s">
        <v>792</v>
      </c>
      <c r="D3050" s="9">
        <v>2205102</v>
      </c>
      <c r="E3050" s="10" t="s">
        <v>7095</v>
      </c>
      <c r="F3050" s="13">
        <v>1385.52</v>
      </c>
      <c r="G3050" s="13">
        <v>90764.14</v>
      </c>
      <c r="H3050" s="13">
        <v>71456.960000000006</v>
      </c>
      <c r="I3050" s="13">
        <v>162221.1</v>
      </c>
      <c r="J3050" s="5">
        <v>39661</v>
      </c>
      <c r="K3050" s="6">
        <f t="shared" si="47"/>
        <v>51.574109359662806</v>
      </c>
      <c r="L3050" s="51">
        <v>2206</v>
      </c>
      <c r="M3050" s="51" t="s">
        <v>8687</v>
      </c>
      <c r="N3050" s="9">
        <v>2205102</v>
      </c>
      <c r="V3050" s="66"/>
      <c r="W3050" s="66"/>
    </row>
    <row r="3051" spans="1:23" x14ac:dyDescent="0.25">
      <c r="A3051" s="9">
        <v>3050</v>
      </c>
      <c r="B3051" s="9" t="s">
        <v>306</v>
      </c>
      <c r="C3051" s="10" t="s">
        <v>7097</v>
      </c>
      <c r="D3051" s="9">
        <v>2202251</v>
      </c>
      <c r="E3051" s="10" t="s">
        <v>7098</v>
      </c>
      <c r="F3051" s="13">
        <v>1892.02</v>
      </c>
      <c r="G3051" s="13">
        <v>29284.99</v>
      </c>
      <c r="H3051" s="13">
        <v>61982.59</v>
      </c>
      <c r="I3051" s="13">
        <v>91267.58</v>
      </c>
      <c r="J3051" s="5">
        <v>38261</v>
      </c>
      <c r="K3051" s="6">
        <f t="shared" si="47"/>
        <v>32.760007822327459</v>
      </c>
      <c r="L3051" s="51">
        <v>2206</v>
      </c>
      <c r="M3051" s="51" t="s">
        <v>8687</v>
      </c>
      <c r="N3051" s="9">
        <v>2202251</v>
      </c>
      <c r="V3051" s="66"/>
      <c r="W3051" s="66"/>
    </row>
    <row r="3052" spans="1:23" x14ac:dyDescent="0.25">
      <c r="A3052" s="9">
        <v>3051</v>
      </c>
      <c r="B3052" s="9" t="s">
        <v>306</v>
      </c>
      <c r="C3052" s="10" t="s">
        <v>7013</v>
      </c>
      <c r="D3052" s="9">
        <v>2206407</v>
      </c>
      <c r="E3052" s="10" t="s">
        <v>7100</v>
      </c>
      <c r="F3052" s="13">
        <v>2267.4499999999998</v>
      </c>
      <c r="G3052" s="13">
        <v>20962.27</v>
      </c>
      <c r="H3052" s="13">
        <v>264135.13</v>
      </c>
      <c r="I3052" s="13">
        <v>285097.40000000002</v>
      </c>
      <c r="J3052" s="5">
        <v>39722</v>
      </c>
      <c r="K3052" s="6">
        <f t="shared" si="47"/>
        <v>116.48994685660104</v>
      </c>
      <c r="L3052" s="51">
        <v>2206</v>
      </c>
      <c r="M3052" s="51" t="s">
        <v>8687</v>
      </c>
      <c r="N3052" s="9">
        <v>2206407</v>
      </c>
      <c r="V3052" s="66"/>
      <c r="W3052" s="66"/>
    </row>
    <row r="3053" spans="1:23" x14ac:dyDescent="0.25">
      <c r="A3053" s="9">
        <v>3052</v>
      </c>
      <c r="B3053" s="9" t="s">
        <v>306</v>
      </c>
      <c r="C3053" s="10" t="s">
        <v>7102</v>
      </c>
      <c r="D3053" s="9">
        <v>2200301</v>
      </c>
      <c r="E3053" s="10" t="s">
        <v>7103</v>
      </c>
      <c r="F3053" s="13">
        <v>2385</v>
      </c>
      <c r="G3053" s="13">
        <v>102956.17</v>
      </c>
      <c r="H3053" s="13">
        <v>182476.35</v>
      </c>
      <c r="I3053" s="13">
        <v>285432.52</v>
      </c>
      <c r="J3053" s="5">
        <v>39692</v>
      </c>
      <c r="K3053" s="6">
        <f t="shared" si="47"/>
        <v>76.510000000000005</v>
      </c>
      <c r="L3053" s="51">
        <v>2202</v>
      </c>
      <c r="M3053" s="51" t="s">
        <v>8654</v>
      </c>
      <c r="N3053" s="9">
        <v>2200301</v>
      </c>
      <c r="V3053" s="66"/>
      <c r="W3053" s="66"/>
    </row>
    <row r="3054" spans="1:23" x14ac:dyDescent="0.25">
      <c r="A3054" s="9">
        <v>3053</v>
      </c>
      <c r="B3054" s="9" t="s">
        <v>306</v>
      </c>
      <c r="C3054" s="10" t="s">
        <v>7070</v>
      </c>
      <c r="D3054" s="9">
        <v>2202604</v>
      </c>
      <c r="E3054" s="10" t="s">
        <v>1296</v>
      </c>
      <c r="F3054" s="13">
        <v>2945.75</v>
      </c>
      <c r="G3054" s="13">
        <v>8860.64</v>
      </c>
      <c r="H3054" s="13">
        <v>261082.23</v>
      </c>
      <c r="I3054" s="13">
        <v>269942.87</v>
      </c>
      <c r="J3054" s="5">
        <v>39934</v>
      </c>
      <c r="K3054" s="6">
        <f t="shared" si="47"/>
        <v>88.630138334889253</v>
      </c>
      <c r="L3054" s="51">
        <v>2202</v>
      </c>
      <c r="M3054" s="51" t="s">
        <v>8654</v>
      </c>
      <c r="N3054" s="9">
        <v>2202604</v>
      </c>
      <c r="V3054" s="66"/>
      <c r="W3054" s="66"/>
    </row>
    <row r="3055" spans="1:23" x14ac:dyDescent="0.25">
      <c r="A3055" s="9">
        <v>3054</v>
      </c>
      <c r="B3055" s="9" t="s">
        <v>306</v>
      </c>
      <c r="C3055" s="10" t="s">
        <v>7106</v>
      </c>
      <c r="D3055" s="9">
        <v>2201988</v>
      </c>
      <c r="E3055" s="10" t="s">
        <v>7107</v>
      </c>
      <c r="F3055" s="13">
        <v>9854.34</v>
      </c>
      <c r="G3055" s="13">
        <v>0</v>
      </c>
      <c r="H3055" s="13">
        <v>837618.47</v>
      </c>
      <c r="I3055" s="13">
        <v>837618.47</v>
      </c>
      <c r="J3055" s="5">
        <v>39722</v>
      </c>
      <c r="K3055" s="6">
        <f t="shared" si="47"/>
        <v>84.9999563644039</v>
      </c>
      <c r="L3055" s="51">
        <v>2204</v>
      </c>
      <c r="M3055" s="51" t="s">
        <v>8700</v>
      </c>
      <c r="N3055" s="9">
        <v>2201988</v>
      </c>
      <c r="V3055" s="66"/>
      <c r="W3055" s="66"/>
    </row>
    <row r="3056" spans="1:23" x14ac:dyDescent="0.25">
      <c r="A3056" s="9">
        <v>3055</v>
      </c>
      <c r="B3056" s="9" t="s">
        <v>306</v>
      </c>
      <c r="C3056" s="10" t="s">
        <v>7109</v>
      </c>
      <c r="D3056" s="9">
        <v>2205409</v>
      </c>
      <c r="E3056" s="10" t="s">
        <v>7110</v>
      </c>
      <c r="F3056" s="13">
        <v>2408.36</v>
      </c>
      <c r="G3056" s="13">
        <v>212150.17</v>
      </c>
      <c r="H3056" s="13">
        <v>276961.96000000002</v>
      </c>
      <c r="I3056" s="13">
        <v>489112.13</v>
      </c>
      <c r="J3056" s="5">
        <v>38565</v>
      </c>
      <c r="K3056" s="6">
        <f t="shared" si="47"/>
        <v>115.00023252337691</v>
      </c>
      <c r="L3056" s="51">
        <v>2201</v>
      </c>
      <c r="M3056" s="51" t="s">
        <v>8691</v>
      </c>
      <c r="N3056" s="9">
        <v>2205409</v>
      </c>
      <c r="V3056" s="66"/>
      <c r="W3056" s="66"/>
    </row>
    <row r="3057" spans="1:23" x14ac:dyDescent="0.25">
      <c r="A3057" s="9">
        <v>3056</v>
      </c>
      <c r="B3057" s="9" t="s">
        <v>306</v>
      </c>
      <c r="C3057" s="10" t="s">
        <v>7109</v>
      </c>
      <c r="D3057" s="9">
        <v>2205409</v>
      </c>
      <c r="E3057" s="10" t="s">
        <v>7112</v>
      </c>
      <c r="F3057" s="13">
        <v>1515.35</v>
      </c>
      <c r="G3057" s="13">
        <v>134771.79</v>
      </c>
      <c r="H3057" s="13">
        <v>172825.64</v>
      </c>
      <c r="I3057" s="13">
        <v>307597.43</v>
      </c>
      <c r="J3057" s="5">
        <v>39052</v>
      </c>
      <c r="K3057" s="6">
        <f t="shared" si="47"/>
        <v>114.04998185237736</v>
      </c>
      <c r="L3057" s="51">
        <v>2201</v>
      </c>
      <c r="M3057" s="51" t="s">
        <v>8691</v>
      </c>
      <c r="N3057" s="9">
        <v>2205409</v>
      </c>
      <c r="V3057" s="66"/>
      <c r="W3057" s="66"/>
    </row>
    <row r="3058" spans="1:23" x14ac:dyDescent="0.25">
      <c r="A3058" s="9">
        <v>3057</v>
      </c>
      <c r="B3058" s="9" t="s">
        <v>306</v>
      </c>
      <c r="C3058" s="10" t="s">
        <v>2761</v>
      </c>
      <c r="D3058" s="9">
        <v>2210409</v>
      </c>
      <c r="E3058" s="10" t="s">
        <v>7114</v>
      </c>
      <c r="F3058" s="13">
        <v>6534</v>
      </c>
      <c r="G3058" s="13">
        <v>144144.09</v>
      </c>
      <c r="H3058" s="13">
        <v>250121.52</v>
      </c>
      <c r="I3058" s="13">
        <v>394265.61</v>
      </c>
      <c r="J3058" s="5">
        <v>38657</v>
      </c>
      <c r="K3058" s="6">
        <f t="shared" si="47"/>
        <v>38.28</v>
      </c>
      <c r="L3058" s="51">
        <v>2202</v>
      </c>
      <c r="M3058" s="51" t="s">
        <v>8654</v>
      </c>
      <c r="N3058" s="9">
        <v>2210409</v>
      </c>
      <c r="V3058" s="66"/>
      <c r="W3058" s="66"/>
    </row>
    <row r="3059" spans="1:23" x14ac:dyDescent="0.25">
      <c r="A3059" s="9">
        <v>3058</v>
      </c>
      <c r="B3059" s="9" t="s">
        <v>306</v>
      </c>
      <c r="C3059" s="10" t="s">
        <v>1896</v>
      </c>
      <c r="D3059" s="9">
        <v>2206209</v>
      </c>
      <c r="E3059" s="10" t="s">
        <v>7116</v>
      </c>
      <c r="F3059" s="13">
        <v>921.52</v>
      </c>
      <c r="G3059" s="13">
        <v>1551.72</v>
      </c>
      <c r="H3059" s="13">
        <v>110240.91</v>
      </c>
      <c r="I3059" s="13">
        <v>111792.63</v>
      </c>
      <c r="J3059" s="5">
        <v>40026</v>
      </c>
      <c r="K3059" s="6">
        <f t="shared" si="47"/>
        <v>119.62942746766213</v>
      </c>
      <c r="L3059" s="51">
        <v>2201</v>
      </c>
      <c r="M3059" s="51" t="s">
        <v>8691</v>
      </c>
      <c r="N3059" s="9">
        <v>2206209</v>
      </c>
      <c r="V3059" s="66"/>
      <c r="W3059" s="66"/>
    </row>
    <row r="3060" spans="1:23" x14ac:dyDescent="0.25">
      <c r="A3060" s="9">
        <v>3059</v>
      </c>
      <c r="B3060" s="9" t="s">
        <v>306</v>
      </c>
      <c r="C3060" s="10" t="s">
        <v>1397</v>
      </c>
      <c r="D3060" s="9">
        <v>2205508</v>
      </c>
      <c r="E3060" s="10" t="s">
        <v>2961</v>
      </c>
      <c r="F3060" s="13">
        <v>258.32</v>
      </c>
      <c r="G3060" s="13">
        <v>0</v>
      </c>
      <c r="H3060" s="13">
        <v>25072.22</v>
      </c>
      <c r="I3060" s="13">
        <v>25072.22</v>
      </c>
      <c r="J3060" s="5">
        <v>37865</v>
      </c>
      <c r="K3060" s="6">
        <f t="shared" si="47"/>
        <v>97.05876432331992</v>
      </c>
      <c r="L3060" s="51">
        <v>2202</v>
      </c>
      <c r="M3060" s="51" t="s">
        <v>8654</v>
      </c>
      <c r="N3060" s="9">
        <v>2205508</v>
      </c>
      <c r="V3060" s="66"/>
      <c r="W3060" s="66"/>
    </row>
    <row r="3061" spans="1:23" x14ac:dyDescent="0.25">
      <c r="A3061" s="9">
        <v>3060</v>
      </c>
      <c r="B3061" s="9" t="s">
        <v>306</v>
      </c>
      <c r="C3061" s="10" t="s">
        <v>7119</v>
      </c>
      <c r="D3061" s="9">
        <v>2205557</v>
      </c>
      <c r="E3061" s="10" t="s">
        <v>7120</v>
      </c>
      <c r="F3061" s="13">
        <v>2235.15</v>
      </c>
      <c r="G3061" s="13">
        <v>0</v>
      </c>
      <c r="H3061" s="13">
        <v>166496.09</v>
      </c>
      <c r="I3061" s="13">
        <v>166496.09</v>
      </c>
      <c r="J3061" s="5">
        <v>38596</v>
      </c>
      <c r="K3061" s="6">
        <f t="shared" si="47"/>
        <v>74.489895532738288</v>
      </c>
      <c r="L3061" s="51">
        <v>2202</v>
      </c>
      <c r="M3061" s="51" t="s">
        <v>8654</v>
      </c>
      <c r="N3061" s="9">
        <v>2205557</v>
      </c>
      <c r="V3061" s="66"/>
      <c r="W3061" s="66"/>
    </row>
    <row r="3062" spans="1:23" x14ac:dyDescent="0.25">
      <c r="A3062" s="9">
        <v>3061</v>
      </c>
      <c r="B3062" s="9" t="s">
        <v>306</v>
      </c>
      <c r="C3062" s="10" t="s">
        <v>7119</v>
      </c>
      <c r="D3062" s="9">
        <v>2205557</v>
      </c>
      <c r="E3062" s="10" t="s">
        <v>7122</v>
      </c>
      <c r="F3062" s="13">
        <v>997.1</v>
      </c>
      <c r="G3062" s="13">
        <v>10356.799999999999</v>
      </c>
      <c r="H3062" s="13">
        <v>149574.63</v>
      </c>
      <c r="I3062" s="13">
        <v>159931.43</v>
      </c>
      <c r="J3062" s="5">
        <v>39539</v>
      </c>
      <c r="K3062" s="6">
        <f t="shared" si="47"/>
        <v>150.00965800822385</v>
      </c>
      <c r="L3062" s="51">
        <v>2202</v>
      </c>
      <c r="M3062" s="51" t="s">
        <v>8654</v>
      </c>
      <c r="N3062" s="9">
        <v>2205557</v>
      </c>
      <c r="V3062" s="66"/>
      <c r="W3062" s="66"/>
    </row>
    <row r="3063" spans="1:23" x14ac:dyDescent="0.25">
      <c r="A3063" s="9">
        <v>3062</v>
      </c>
      <c r="B3063" s="9" t="s">
        <v>306</v>
      </c>
      <c r="C3063" s="10" t="s">
        <v>7026</v>
      </c>
      <c r="D3063" s="9">
        <v>2208502</v>
      </c>
      <c r="E3063" s="10" t="s">
        <v>7124</v>
      </c>
      <c r="F3063" s="13">
        <v>1061.08</v>
      </c>
      <c r="G3063" s="13">
        <v>158191.45000000001</v>
      </c>
      <c r="H3063" s="13">
        <v>146428.79</v>
      </c>
      <c r="I3063" s="13">
        <v>304620.24</v>
      </c>
      <c r="J3063" s="5">
        <v>39600</v>
      </c>
      <c r="K3063" s="6">
        <f t="shared" si="47"/>
        <v>137.99976439099788</v>
      </c>
      <c r="L3063" s="51">
        <v>2201</v>
      </c>
      <c r="M3063" s="51" t="s">
        <v>8691</v>
      </c>
      <c r="N3063" s="9">
        <v>2208502</v>
      </c>
      <c r="V3063" s="66"/>
      <c r="W3063" s="66"/>
    </row>
    <row r="3064" spans="1:23" x14ac:dyDescent="0.25">
      <c r="A3064" s="9">
        <v>3063</v>
      </c>
      <c r="B3064" s="9" t="s">
        <v>306</v>
      </c>
      <c r="C3064" s="10" t="s">
        <v>7126</v>
      </c>
      <c r="D3064" s="9">
        <v>2200608</v>
      </c>
      <c r="E3064" s="10" t="s">
        <v>7127</v>
      </c>
      <c r="F3064" s="13">
        <v>2260</v>
      </c>
      <c r="G3064" s="13">
        <v>258906.94</v>
      </c>
      <c r="H3064" s="13">
        <v>187580</v>
      </c>
      <c r="I3064" s="13">
        <v>446486.94</v>
      </c>
      <c r="J3064" s="5">
        <v>38657</v>
      </c>
      <c r="K3064" s="6">
        <f t="shared" si="47"/>
        <v>83</v>
      </c>
      <c r="L3064" s="51">
        <v>2206</v>
      </c>
      <c r="M3064" s="51" t="s">
        <v>8687</v>
      </c>
      <c r="N3064" s="9">
        <v>2200608</v>
      </c>
      <c r="V3064" s="66"/>
      <c r="W3064" s="66"/>
    </row>
    <row r="3065" spans="1:23" x14ac:dyDescent="0.25">
      <c r="A3065" s="9">
        <v>3064</v>
      </c>
      <c r="B3065" s="9" t="s">
        <v>306</v>
      </c>
      <c r="C3065" s="10" t="s">
        <v>1470</v>
      </c>
      <c r="D3065" s="9">
        <v>2208403</v>
      </c>
      <c r="E3065" s="10" t="s">
        <v>7129</v>
      </c>
      <c r="F3065" s="13">
        <v>1542.89</v>
      </c>
      <c r="G3065" s="13">
        <v>123489.28</v>
      </c>
      <c r="H3065" s="13">
        <v>102205.43</v>
      </c>
      <c r="I3065" s="13">
        <v>225694.71</v>
      </c>
      <c r="J3065" s="5">
        <v>38139</v>
      </c>
      <c r="K3065" s="6">
        <f t="shared" si="47"/>
        <v>66.242849457835618</v>
      </c>
      <c r="L3065" s="51">
        <v>2202</v>
      </c>
      <c r="M3065" s="51" t="s">
        <v>8654</v>
      </c>
      <c r="N3065" s="9">
        <v>2208403</v>
      </c>
      <c r="V3065" s="66"/>
      <c r="W3065" s="66"/>
    </row>
    <row r="3066" spans="1:23" x14ac:dyDescent="0.25">
      <c r="A3066" s="9">
        <v>3065</v>
      </c>
      <c r="B3066" s="9" t="s">
        <v>306</v>
      </c>
      <c r="C3066" s="10" t="s">
        <v>1397</v>
      </c>
      <c r="D3066" s="9">
        <v>2205508</v>
      </c>
      <c r="E3066" s="10" t="s">
        <v>7131</v>
      </c>
      <c r="F3066" s="13">
        <v>1409.15</v>
      </c>
      <c r="G3066" s="13">
        <v>27988.54</v>
      </c>
      <c r="H3066" s="13">
        <v>114845.4</v>
      </c>
      <c r="I3066" s="13">
        <v>142833.94</v>
      </c>
      <c r="J3066" s="5">
        <v>38018</v>
      </c>
      <c r="K3066" s="6">
        <f t="shared" si="47"/>
        <v>81.499769364510513</v>
      </c>
      <c r="L3066" s="51">
        <v>2202</v>
      </c>
      <c r="M3066" s="51" t="s">
        <v>8654</v>
      </c>
      <c r="N3066" s="9">
        <v>2205508</v>
      </c>
      <c r="V3066" s="66"/>
      <c r="W3066" s="66"/>
    </row>
    <row r="3067" spans="1:23" x14ac:dyDescent="0.25">
      <c r="A3067" s="9">
        <v>3066</v>
      </c>
      <c r="B3067" s="9" t="s">
        <v>306</v>
      </c>
      <c r="C3067" s="10" t="s">
        <v>1397</v>
      </c>
      <c r="D3067" s="9">
        <v>2205508</v>
      </c>
      <c r="E3067" s="10" t="s">
        <v>2167</v>
      </c>
      <c r="F3067" s="13">
        <v>1123.67</v>
      </c>
      <c r="G3067" s="13">
        <v>45976.73</v>
      </c>
      <c r="H3067" s="13">
        <v>109759.89</v>
      </c>
      <c r="I3067" s="13">
        <v>155736.62</v>
      </c>
      <c r="J3067" s="5">
        <v>38534</v>
      </c>
      <c r="K3067" s="6">
        <f t="shared" si="47"/>
        <v>97.679825927541003</v>
      </c>
      <c r="L3067" s="51">
        <v>2202</v>
      </c>
      <c r="M3067" s="51" t="s">
        <v>8654</v>
      </c>
      <c r="N3067" s="9">
        <v>2205508</v>
      </c>
      <c r="V3067" s="66"/>
      <c r="W3067" s="66"/>
    </row>
    <row r="3068" spans="1:23" x14ac:dyDescent="0.25">
      <c r="A3068" s="9">
        <v>3067</v>
      </c>
      <c r="B3068" s="9" t="s">
        <v>306</v>
      </c>
      <c r="C3068" s="10" t="s">
        <v>7134</v>
      </c>
      <c r="D3068" s="9">
        <v>2207959</v>
      </c>
      <c r="E3068" s="10" t="s">
        <v>7135</v>
      </c>
      <c r="F3068" s="13">
        <v>726</v>
      </c>
      <c r="G3068" s="13">
        <v>47110.19</v>
      </c>
      <c r="H3068" s="13">
        <v>72447.539999999994</v>
      </c>
      <c r="I3068" s="13">
        <v>119557.73</v>
      </c>
      <c r="J3068" s="5">
        <v>39661</v>
      </c>
      <c r="K3068" s="6">
        <f t="shared" si="47"/>
        <v>99.789999999999992</v>
      </c>
      <c r="L3068" s="51">
        <v>2204</v>
      </c>
      <c r="M3068" s="51" t="s">
        <v>8700</v>
      </c>
      <c r="N3068" s="9">
        <v>2207959</v>
      </c>
      <c r="V3068" s="66"/>
      <c r="W3068" s="66"/>
    </row>
    <row r="3069" spans="1:23" x14ac:dyDescent="0.25">
      <c r="A3069" s="9">
        <v>3068</v>
      </c>
      <c r="B3069" s="9" t="s">
        <v>306</v>
      </c>
      <c r="C3069" s="10" t="s">
        <v>7134</v>
      </c>
      <c r="D3069" s="9">
        <v>2207959</v>
      </c>
      <c r="E3069" s="10" t="s">
        <v>7137</v>
      </c>
      <c r="F3069" s="13">
        <v>3860.8</v>
      </c>
      <c r="G3069" s="13">
        <v>33895.79</v>
      </c>
      <c r="H3069" s="13">
        <v>359054.4</v>
      </c>
      <c r="I3069" s="13">
        <v>392950.19</v>
      </c>
      <c r="J3069" s="5">
        <v>39692</v>
      </c>
      <c r="K3069" s="6">
        <f t="shared" si="47"/>
        <v>93</v>
      </c>
      <c r="L3069" s="51">
        <v>2204</v>
      </c>
      <c r="M3069" s="51" t="s">
        <v>8700</v>
      </c>
      <c r="N3069" s="9">
        <v>2207959</v>
      </c>
      <c r="V3069" s="66"/>
      <c r="W3069" s="66"/>
    </row>
    <row r="3070" spans="1:23" x14ac:dyDescent="0.25">
      <c r="A3070" s="9">
        <v>3069</v>
      </c>
      <c r="B3070" s="9" t="s">
        <v>306</v>
      </c>
      <c r="C3070" s="10" t="s">
        <v>7109</v>
      </c>
      <c r="D3070" s="9">
        <v>2205409</v>
      </c>
      <c r="E3070" s="10" t="s">
        <v>7139</v>
      </c>
      <c r="F3070" s="13">
        <v>1136.5899999999999</v>
      </c>
      <c r="G3070" s="13">
        <v>251884.25</v>
      </c>
      <c r="H3070" s="13">
        <v>172012.26</v>
      </c>
      <c r="I3070" s="13">
        <v>423896.51</v>
      </c>
      <c r="J3070" s="5">
        <v>38565</v>
      </c>
      <c r="K3070" s="6">
        <f t="shared" si="47"/>
        <v>151.34064174416457</v>
      </c>
      <c r="L3070" s="51">
        <v>2201</v>
      </c>
      <c r="M3070" s="51" t="s">
        <v>8691</v>
      </c>
      <c r="N3070" s="9">
        <v>2205409</v>
      </c>
      <c r="V3070" s="66"/>
      <c r="W3070" s="66"/>
    </row>
    <row r="3071" spans="1:23" x14ac:dyDescent="0.25">
      <c r="A3071" s="9">
        <v>3070</v>
      </c>
      <c r="B3071" s="9" t="s">
        <v>306</v>
      </c>
      <c r="C3071" s="10" t="s">
        <v>7141</v>
      </c>
      <c r="D3071" s="9">
        <v>2203230</v>
      </c>
      <c r="E3071" s="10" t="s">
        <v>7142</v>
      </c>
      <c r="F3071" s="13">
        <v>1118</v>
      </c>
      <c r="G3071" s="13">
        <v>17963.22</v>
      </c>
      <c r="H3071" s="13">
        <v>269225.58</v>
      </c>
      <c r="I3071" s="13">
        <v>287188.8</v>
      </c>
      <c r="J3071" s="5">
        <v>39600</v>
      </c>
      <c r="K3071" s="6">
        <f t="shared" si="47"/>
        <v>240.81</v>
      </c>
      <c r="L3071" s="51">
        <v>2105</v>
      </c>
      <c r="M3071" s="51" t="s">
        <v>8680</v>
      </c>
      <c r="N3071" s="9">
        <v>2203230</v>
      </c>
      <c r="V3071" s="66"/>
      <c r="W3071" s="66"/>
    </row>
    <row r="3072" spans="1:23" x14ac:dyDescent="0.25">
      <c r="A3072" s="9">
        <v>3071</v>
      </c>
      <c r="B3072" s="9" t="s">
        <v>306</v>
      </c>
      <c r="C3072" s="10" t="s">
        <v>2182</v>
      </c>
      <c r="D3072" s="9">
        <v>2210656</v>
      </c>
      <c r="E3072" s="10" t="s">
        <v>7144</v>
      </c>
      <c r="F3072" s="13">
        <v>700.28</v>
      </c>
      <c r="G3072" s="13">
        <v>19861.060000000001</v>
      </c>
      <c r="H3072" s="13">
        <v>73814.61</v>
      </c>
      <c r="I3072" s="13">
        <v>93675.67</v>
      </c>
      <c r="J3072" s="5">
        <v>38443</v>
      </c>
      <c r="K3072" s="6">
        <f t="shared" si="47"/>
        <v>105.4072799451648</v>
      </c>
      <c r="L3072" s="51">
        <v>2202</v>
      </c>
      <c r="M3072" s="51" t="s">
        <v>8654</v>
      </c>
      <c r="N3072" s="9">
        <v>2210656</v>
      </c>
      <c r="V3072" s="66"/>
      <c r="W3072" s="66"/>
    </row>
    <row r="3073" spans="1:23" x14ac:dyDescent="0.25">
      <c r="A3073" s="9">
        <v>3072</v>
      </c>
      <c r="B3073" s="9" t="s">
        <v>306</v>
      </c>
      <c r="C3073" s="10" t="s">
        <v>1397</v>
      </c>
      <c r="D3073" s="9">
        <v>2205508</v>
      </c>
      <c r="E3073" s="10" t="s">
        <v>7146</v>
      </c>
      <c r="F3073" s="13">
        <v>445.37</v>
      </c>
      <c r="G3073" s="13">
        <v>0</v>
      </c>
      <c r="H3073" s="13">
        <v>33402.86</v>
      </c>
      <c r="I3073" s="13">
        <v>33402.86</v>
      </c>
      <c r="J3073" s="5">
        <v>38231</v>
      </c>
      <c r="K3073" s="6">
        <f t="shared" si="47"/>
        <v>75.000246985652382</v>
      </c>
      <c r="L3073" s="51">
        <v>2202</v>
      </c>
      <c r="M3073" s="51" t="s">
        <v>8654</v>
      </c>
      <c r="N3073" s="9">
        <v>2205508</v>
      </c>
      <c r="V3073" s="66"/>
      <c r="W3073" s="66"/>
    </row>
    <row r="3074" spans="1:23" x14ac:dyDescent="0.25">
      <c r="A3074" s="9">
        <v>3073</v>
      </c>
      <c r="B3074" s="9" t="s">
        <v>306</v>
      </c>
      <c r="C3074" s="10" t="s">
        <v>2749</v>
      </c>
      <c r="D3074" s="9">
        <v>2211100</v>
      </c>
      <c r="E3074" s="10" t="s">
        <v>6992</v>
      </c>
      <c r="F3074" s="13">
        <v>977.15</v>
      </c>
      <c r="G3074" s="13">
        <v>219987.88</v>
      </c>
      <c r="H3074" s="13">
        <v>115502.15</v>
      </c>
      <c r="I3074" s="13">
        <v>335490.03000000003</v>
      </c>
      <c r="J3074" s="5">
        <v>38139</v>
      </c>
      <c r="K3074" s="6">
        <f t="shared" si="47"/>
        <v>118.20309062068259</v>
      </c>
      <c r="L3074" s="51">
        <v>2202</v>
      </c>
      <c r="M3074" s="51" t="s">
        <v>8654</v>
      </c>
      <c r="N3074" s="9">
        <v>2211100</v>
      </c>
      <c r="V3074" s="66"/>
      <c r="W3074" s="66"/>
    </row>
    <row r="3075" spans="1:23" x14ac:dyDescent="0.25">
      <c r="A3075" s="9">
        <v>3074</v>
      </c>
      <c r="B3075" s="9" t="s">
        <v>306</v>
      </c>
      <c r="C3075" s="10" t="s">
        <v>1896</v>
      </c>
      <c r="D3075" s="9">
        <v>2206209</v>
      </c>
      <c r="E3075" s="10" t="s">
        <v>7149</v>
      </c>
      <c r="F3075" s="13">
        <v>1558.36</v>
      </c>
      <c r="G3075" s="13">
        <v>13394.22</v>
      </c>
      <c r="H3075" s="13">
        <v>128143.7</v>
      </c>
      <c r="I3075" s="13">
        <v>141537.92000000001</v>
      </c>
      <c r="J3075" s="5">
        <v>38231</v>
      </c>
      <c r="K3075" s="6">
        <f t="shared" ref="K3075:K3138" si="48">H3075/F3075</f>
        <v>82.229844195179552</v>
      </c>
      <c r="L3075" s="51">
        <v>2201</v>
      </c>
      <c r="M3075" s="51" t="s">
        <v>8691</v>
      </c>
      <c r="N3075" s="9">
        <v>2206209</v>
      </c>
      <c r="V3075" s="66"/>
      <c r="W3075" s="66"/>
    </row>
    <row r="3076" spans="1:23" x14ac:dyDescent="0.25">
      <c r="A3076" s="9">
        <v>3075</v>
      </c>
      <c r="B3076" s="9" t="s">
        <v>306</v>
      </c>
      <c r="C3076" s="10" t="s">
        <v>7051</v>
      </c>
      <c r="D3076" s="9">
        <v>2207504</v>
      </c>
      <c r="E3076" s="10" t="s">
        <v>7151</v>
      </c>
      <c r="F3076" s="13">
        <v>1192.5899999999999</v>
      </c>
      <c r="G3076" s="13">
        <v>101708.45</v>
      </c>
      <c r="H3076" s="13">
        <v>68585.95</v>
      </c>
      <c r="I3076" s="13">
        <v>170294.39999999999</v>
      </c>
      <c r="J3076" s="5">
        <v>38200</v>
      </c>
      <c r="K3076" s="6">
        <f t="shared" si="48"/>
        <v>57.51008309645394</v>
      </c>
      <c r="L3076" s="51">
        <v>2206</v>
      </c>
      <c r="M3076" s="51" t="s">
        <v>8687</v>
      </c>
      <c r="N3076" s="9">
        <v>2207504</v>
      </c>
      <c r="V3076" s="66"/>
      <c r="W3076" s="66"/>
    </row>
    <row r="3077" spans="1:23" x14ac:dyDescent="0.25">
      <c r="A3077" s="9">
        <v>3076</v>
      </c>
      <c r="B3077" s="9" t="s">
        <v>306</v>
      </c>
      <c r="C3077" s="10" t="s">
        <v>1099</v>
      </c>
      <c r="D3077" s="9">
        <v>2200400</v>
      </c>
      <c r="E3077" s="10" t="s">
        <v>1246</v>
      </c>
      <c r="F3077" s="13">
        <v>743.01</v>
      </c>
      <c r="G3077" s="13">
        <v>18598.95</v>
      </c>
      <c r="H3077" s="13">
        <v>52293.04</v>
      </c>
      <c r="I3077" s="13">
        <v>70891.990000000005</v>
      </c>
      <c r="J3077" s="5">
        <v>38139</v>
      </c>
      <c r="K3077" s="6">
        <f t="shared" si="48"/>
        <v>70.379994885667756</v>
      </c>
      <c r="L3077" s="51">
        <v>2202</v>
      </c>
      <c r="M3077" s="51" t="s">
        <v>8654</v>
      </c>
      <c r="N3077" s="9">
        <v>2200400</v>
      </c>
      <c r="V3077" s="66"/>
      <c r="W3077" s="66"/>
    </row>
    <row r="3078" spans="1:23" x14ac:dyDescent="0.25">
      <c r="A3078" s="9">
        <v>3077</v>
      </c>
      <c r="B3078" s="9" t="s">
        <v>306</v>
      </c>
      <c r="C3078" s="10" t="s">
        <v>7134</v>
      </c>
      <c r="D3078" s="9">
        <v>2207959</v>
      </c>
      <c r="E3078" s="10" t="s">
        <v>7154</v>
      </c>
      <c r="F3078" s="13">
        <v>1615</v>
      </c>
      <c r="G3078" s="13">
        <v>50198.95</v>
      </c>
      <c r="H3078" s="13">
        <v>143234.35</v>
      </c>
      <c r="I3078" s="13">
        <v>193433.3</v>
      </c>
      <c r="J3078" s="5">
        <v>39600</v>
      </c>
      <c r="K3078" s="6">
        <f t="shared" si="48"/>
        <v>88.69</v>
      </c>
      <c r="L3078" s="51">
        <v>2204</v>
      </c>
      <c r="M3078" s="51" t="s">
        <v>8700</v>
      </c>
      <c r="N3078" s="9">
        <v>2207959</v>
      </c>
      <c r="V3078" s="66"/>
      <c r="W3078" s="66"/>
    </row>
    <row r="3079" spans="1:23" x14ac:dyDescent="0.25">
      <c r="A3079" s="9">
        <v>3078</v>
      </c>
      <c r="B3079" s="9" t="s">
        <v>110</v>
      </c>
      <c r="C3079" s="10" t="s">
        <v>981</v>
      </c>
      <c r="D3079" s="9">
        <v>1718204</v>
      </c>
      <c r="E3079" s="10" t="s">
        <v>7156</v>
      </c>
      <c r="F3079" s="13">
        <v>1494.25</v>
      </c>
      <c r="G3079" s="13">
        <v>695861.57</v>
      </c>
      <c r="H3079" s="13">
        <v>1908131.44</v>
      </c>
      <c r="I3079" s="13">
        <v>2603993.0099999998</v>
      </c>
      <c r="J3079" s="5">
        <v>39873</v>
      </c>
      <c r="K3079" s="6">
        <f t="shared" si="48"/>
        <v>1276.9827271206291</v>
      </c>
      <c r="L3079" s="51">
        <v>1702</v>
      </c>
      <c r="M3079" s="51" t="s">
        <v>8638</v>
      </c>
      <c r="N3079" s="9">
        <v>1718204</v>
      </c>
      <c r="V3079" s="66"/>
      <c r="W3079" s="66"/>
    </row>
    <row r="3080" spans="1:23" x14ac:dyDescent="0.25">
      <c r="A3080" s="9">
        <v>3079</v>
      </c>
      <c r="B3080" s="9" t="s">
        <v>110</v>
      </c>
      <c r="C3080" s="10" t="s">
        <v>7158</v>
      </c>
      <c r="D3080" s="9">
        <v>1700251</v>
      </c>
      <c r="E3080" s="10" t="s">
        <v>7159</v>
      </c>
      <c r="F3080" s="13">
        <v>2151.12</v>
      </c>
      <c r="G3080" s="13">
        <v>671442.16</v>
      </c>
      <c r="H3080" s="13">
        <v>661470.78</v>
      </c>
      <c r="I3080" s="13">
        <v>1332912.94</v>
      </c>
      <c r="J3080" s="5">
        <v>38777</v>
      </c>
      <c r="K3080" s="6">
        <f t="shared" si="48"/>
        <v>307.50064152627471</v>
      </c>
      <c r="L3080" s="51">
        <v>1702</v>
      </c>
      <c r="M3080" s="51" t="s">
        <v>8638</v>
      </c>
      <c r="N3080" s="9">
        <v>1700251</v>
      </c>
      <c r="V3080" s="66"/>
      <c r="W3080" s="66"/>
    </row>
    <row r="3081" spans="1:23" x14ac:dyDescent="0.25">
      <c r="A3081" s="9">
        <v>3080</v>
      </c>
      <c r="B3081" s="9" t="s">
        <v>110</v>
      </c>
      <c r="C3081" s="10" t="s">
        <v>7158</v>
      </c>
      <c r="D3081" s="9">
        <v>1700251</v>
      </c>
      <c r="E3081" s="10" t="s">
        <v>7161</v>
      </c>
      <c r="F3081" s="13">
        <v>1180.96</v>
      </c>
      <c r="G3081" s="13">
        <v>123673.26</v>
      </c>
      <c r="H3081" s="13">
        <v>340010.8</v>
      </c>
      <c r="I3081" s="13">
        <v>463684.06</v>
      </c>
      <c r="J3081" s="5">
        <v>38777</v>
      </c>
      <c r="K3081" s="6">
        <f t="shared" si="48"/>
        <v>287.91051348055817</v>
      </c>
      <c r="L3081" s="51">
        <v>1702</v>
      </c>
      <c r="M3081" s="51" t="s">
        <v>8638</v>
      </c>
      <c r="N3081" s="9">
        <v>1700251</v>
      </c>
      <c r="V3081" s="66"/>
      <c r="W3081" s="66"/>
    </row>
    <row r="3082" spans="1:23" x14ac:dyDescent="0.25">
      <c r="A3082" s="9">
        <v>3081</v>
      </c>
      <c r="B3082" s="9" t="s">
        <v>110</v>
      </c>
      <c r="C3082" s="10" t="s">
        <v>7163</v>
      </c>
      <c r="D3082" s="9">
        <v>1720101</v>
      </c>
      <c r="E3082" s="10" t="s">
        <v>7164</v>
      </c>
      <c r="F3082" s="13">
        <v>1081.26</v>
      </c>
      <c r="G3082" s="13">
        <v>390680.6</v>
      </c>
      <c r="H3082" s="13">
        <v>1163518.98</v>
      </c>
      <c r="I3082" s="13">
        <v>1554199.58</v>
      </c>
      <c r="J3082" s="5">
        <v>39387</v>
      </c>
      <c r="K3082" s="6">
        <f t="shared" si="48"/>
        <v>1076.0769657621663</v>
      </c>
      <c r="L3082" s="51">
        <v>1701</v>
      </c>
      <c r="M3082" s="51" t="s">
        <v>8668</v>
      </c>
      <c r="N3082" s="9">
        <v>1720101</v>
      </c>
      <c r="V3082" s="66"/>
      <c r="W3082" s="66"/>
    </row>
    <row r="3083" spans="1:23" x14ac:dyDescent="0.25">
      <c r="A3083" s="9">
        <v>3082</v>
      </c>
      <c r="B3083" s="9" t="s">
        <v>110</v>
      </c>
      <c r="C3083" s="10" t="s">
        <v>7166</v>
      </c>
      <c r="D3083" s="9">
        <v>1707207</v>
      </c>
      <c r="E3083" s="10" t="s">
        <v>7167</v>
      </c>
      <c r="F3083" s="13">
        <v>5529.48</v>
      </c>
      <c r="G3083" s="13">
        <v>1219707.49</v>
      </c>
      <c r="H3083" s="13">
        <v>4200800.95</v>
      </c>
      <c r="I3083" s="13">
        <v>5420508.4400000004</v>
      </c>
      <c r="J3083" s="5">
        <v>38961</v>
      </c>
      <c r="K3083" s="6">
        <f t="shared" si="48"/>
        <v>759.7099456006714</v>
      </c>
      <c r="L3083" s="51">
        <v>1702</v>
      </c>
      <c r="M3083" s="51" t="s">
        <v>8638</v>
      </c>
      <c r="N3083" s="9">
        <v>1707207</v>
      </c>
      <c r="V3083" s="66"/>
      <c r="W3083" s="66"/>
    </row>
    <row r="3084" spans="1:23" x14ac:dyDescent="0.25">
      <c r="A3084" s="9">
        <v>3083</v>
      </c>
      <c r="B3084" s="9" t="s">
        <v>110</v>
      </c>
      <c r="C3084" s="10" t="s">
        <v>584</v>
      </c>
      <c r="D3084" s="9">
        <v>1706001</v>
      </c>
      <c r="E3084" s="10" t="s">
        <v>3150</v>
      </c>
      <c r="F3084" s="13">
        <v>1865.68</v>
      </c>
      <c r="G3084" s="13">
        <v>59770.04</v>
      </c>
      <c r="H3084" s="13">
        <v>859765.99</v>
      </c>
      <c r="I3084" s="13">
        <v>919536.03</v>
      </c>
      <c r="J3084" s="5">
        <v>38231</v>
      </c>
      <c r="K3084" s="6">
        <f t="shared" si="48"/>
        <v>460.83250611037261</v>
      </c>
      <c r="L3084" s="51">
        <v>1701</v>
      </c>
      <c r="M3084" s="51" t="s">
        <v>8668</v>
      </c>
      <c r="N3084" s="9">
        <v>1706001</v>
      </c>
      <c r="V3084" s="66"/>
      <c r="W3084" s="66"/>
    </row>
    <row r="3085" spans="1:23" x14ac:dyDescent="0.25">
      <c r="A3085" s="9">
        <v>3084</v>
      </c>
      <c r="B3085" s="9" t="s">
        <v>110</v>
      </c>
      <c r="C3085" s="10" t="s">
        <v>7170</v>
      </c>
      <c r="D3085" s="9">
        <v>1702000</v>
      </c>
      <c r="E3085" s="10" t="s">
        <v>7171</v>
      </c>
      <c r="F3085" s="13">
        <v>1733.88</v>
      </c>
      <c r="G3085" s="13">
        <v>143625.47</v>
      </c>
      <c r="H3085" s="13">
        <v>1358889.85</v>
      </c>
      <c r="I3085" s="13">
        <v>1502515.32</v>
      </c>
      <c r="J3085" s="5">
        <v>38657</v>
      </c>
      <c r="K3085" s="6">
        <f t="shared" si="48"/>
        <v>783.72773779038914</v>
      </c>
      <c r="L3085" s="51">
        <v>1702</v>
      </c>
      <c r="M3085" s="51" t="s">
        <v>8638</v>
      </c>
      <c r="N3085" s="9">
        <v>1702000</v>
      </c>
      <c r="V3085" s="66"/>
      <c r="W3085" s="66"/>
    </row>
    <row r="3086" spans="1:23" x14ac:dyDescent="0.25">
      <c r="A3086" s="9">
        <v>3085</v>
      </c>
      <c r="B3086" s="9" t="s">
        <v>110</v>
      </c>
      <c r="C3086" s="10" t="s">
        <v>7173</v>
      </c>
      <c r="D3086" s="9">
        <v>1717008</v>
      </c>
      <c r="E3086" s="10" t="s">
        <v>7174</v>
      </c>
      <c r="F3086" s="13">
        <v>2235.1999999999998</v>
      </c>
      <c r="G3086" s="13">
        <v>59514.34</v>
      </c>
      <c r="H3086" s="13">
        <v>742824.02</v>
      </c>
      <c r="I3086" s="13">
        <v>802338.36</v>
      </c>
      <c r="J3086" s="5">
        <v>39022</v>
      </c>
      <c r="K3086" s="6">
        <f t="shared" si="48"/>
        <v>332.33000178954904</v>
      </c>
      <c r="L3086" s="51">
        <v>2901</v>
      </c>
      <c r="M3086" s="51" t="s">
        <v>8620</v>
      </c>
      <c r="N3086" s="9">
        <v>1717008</v>
      </c>
      <c r="V3086" s="66"/>
      <c r="W3086" s="66"/>
    </row>
    <row r="3087" spans="1:23" x14ac:dyDescent="0.25">
      <c r="A3087" s="9">
        <v>3086</v>
      </c>
      <c r="B3087" s="9" t="s">
        <v>110</v>
      </c>
      <c r="C3087" s="10" t="s">
        <v>166</v>
      </c>
      <c r="D3087" s="9">
        <v>1713205</v>
      </c>
      <c r="E3087" s="10" t="s">
        <v>4589</v>
      </c>
      <c r="F3087" s="13">
        <v>999.8</v>
      </c>
      <c r="G3087" s="13">
        <v>22704</v>
      </c>
      <c r="H3087" s="13">
        <v>872164</v>
      </c>
      <c r="I3087" s="13">
        <v>894868</v>
      </c>
      <c r="J3087" s="5">
        <v>38657</v>
      </c>
      <c r="K3087" s="6">
        <f t="shared" si="48"/>
        <v>872.33846769353875</v>
      </c>
      <c r="L3087" s="51">
        <v>1702</v>
      </c>
      <c r="M3087" s="51" t="s">
        <v>8638</v>
      </c>
      <c r="N3087" s="9">
        <v>1713205</v>
      </c>
      <c r="V3087" s="66"/>
      <c r="W3087" s="66"/>
    </row>
    <row r="3088" spans="1:23" x14ac:dyDescent="0.25">
      <c r="A3088" s="9">
        <v>3087</v>
      </c>
      <c r="B3088" s="9" t="s">
        <v>110</v>
      </c>
      <c r="C3088" s="10" t="s">
        <v>7177</v>
      </c>
      <c r="D3088" s="9">
        <v>1720259</v>
      </c>
      <c r="E3088" s="10" t="s">
        <v>7178</v>
      </c>
      <c r="F3088" s="13">
        <v>415.56</v>
      </c>
      <c r="G3088" s="13">
        <v>0</v>
      </c>
      <c r="H3088" s="13">
        <v>415581.69</v>
      </c>
      <c r="I3088" s="13">
        <v>415581.69</v>
      </c>
      <c r="J3088" s="5">
        <v>39692</v>
      </c>
      <c r="K3088" s="6">
        <f t="shared" si="48"/>
        <v>1000.0521946289344</v>
      </c>
      <c r="L3088" s="51">
        <v>1702</v>
      </c>
      <c r="M3088" s="51" t="s">
        <v>8638</v>
      </c>
      <c r="N3088" s="9">
        <v>1720259</v>
      </c>
      <c r="V3088" s="66"/>
      <c r="W3088" s="66"/>
    </row>
    <row r="3089" spans="1:23" x14ac:dyDescent="0.25">
      <c r="A3089" s="9">
        <v>3088</v>
      </c>
      <c r="B3089" s="9" t="s">
        <v>110</v>
      </c>
      <c r="C3089" s="10" t="s">
        <v>1441</v>
      </c>
      <c r="D3089" s="9">
        <v>1701903</v>
      </c>
      <c r="E3089" s="10" t="s">
        <v>7180</v>
      </c>
      <c r="F3089" s="13">
        <v>7722.94</v>
      </c>
      <c r="G3089" s="13">
        <v>861783.27</v>
      </c>
      <c r="H3089" s="13">
        <v>6665055.7300000004</v>
      </c>
      <c r="I3089" s="13">
        <v>7526839</v>
      </c>
      <c r="J3089" s="5">
        <v>38961</v>
      </c>
      <c r="K3089" s="6">
        <f t="shared" si="48"/>
        <v>863.02052456706917</v>
      </c>
      <c r="L3089" s="51">
        <v>1702</v>
      </c>
      <c r="M3089" s="51" t="s">
        <v>8638</v>
      </c>
      <c r="N3089" s="9">
        <v>1701903</v>
      </c>
      <c r="V3089" s="66"/>
      <c r="W3089" s="66"/>
    </row>
    <row r="3090" spans="1:23" x14ac:dyDescent="0.25">
      <c r="A3090" s="9">
        <v>3089</v>
      </c>
      <c r="B3090" s="9" t="s">
        <v>110</v>
      </c>
      <c r="C3090" s="10" t="s">
        <v>930</v>
      </c>
      <c r="D3090" s="9">
        <v>1703909</v>
      </c>
      <c r="E3090" s="10" t="s">
        <v>7182</v>
      </c>
      <c r="F3090" s="13">
        <v>1533.72</v>
      </c>
      <c r="G3090" s="13">
        <v>14614.96</v>
      </c>
      <c r="H3090" s="13">
        <v>303324.37</v>
      </c>
      <c r="I3090" s="13">
        <v>317939.33</v>
      </c>
      <c r="J3090" s="5">
        <v>37408</v>
      </c>
      <c r="K3090" s="6">
        <f t="shared" si="48"/>
        <v>197.77036877656937</v>
      </c>
      <c r="L3090" s="51">
        <v>1702</v>
      </c>
      <c r="M3090" s="51" t="s">
        <v>8638</v>
      </c>
      <c r="N3090" s="9">
        <v>1703909</v>
      </c>
      <c r="V3090" s="66"/>
      <c r="W3090" s="66"/>
    </row>
    <row r="3091" spans="1:23" x14ac:dyDescent="0.25">
      <c r="A3091" s="9">
        <v>3090</v>
      </c>
      <c r="B3091" s="9" t="s">
        <v>110</v>
      </c>
      <c r="C3091" s="10" t="s">
        <v>1312</v>
      </c>
      <c r="D3091" s="9">
        <v>1713601</v>
      </c>
      <c r="E3091" s="10" t="s">
        <v>7184</v>
      </c>
      <c r="F3091" s="13">
        <v>2177.88</v>
      </c>
      <c r="G3091" s="13">
        <v>162162.82</v>
      </c>
      <c r="H3091" s="13">
        <v>1763295.61</v>
      </c>
      <c r="I3091" s="13">
        <v>1925458.43</v>
      </c>
      <c r="J3091" s="5">
        <v>38991</v>
      </c>
      <c r="K3091" s="6">
        <f t="shared" si="48"/>
        <v>809.63855217000014</v>
      </c>
      <c r="L3091" s="51">
        <v>1702</v>
      </c>
      <c r="M3091" s="51" t="s">
        <v>8638</v>
      </c>
      <c r="N3091" s="9">
        <v>1713601</v>
      </c>
      <c r="V3091" s="66"/>
      <c r="W3091" s="66"/>
    </row>
    <row r="3092" spans="1:23" x14ac:dyDescent="0.25">
      <c r="A3092" s="9">
        <v>3091</v>
      </c>
      <c r="B3092" s="9" t="s">
        <v>110</v>
      </c>
      <c r="C3092" s="10" t="s">
        <v>135</v>
      </c>
      <c r="D3092" s="9">
        <v>1716604</v>
      </c>
      <c r="E3092" s="10" t="s">
        <v>278</v>
      </c>
      <c r="F3092" s="13">
        <v>8140.37</v>
      </c>
      <c r="G3092" s="13">
        <v>249407.24</v>
      </c>
      <c r="H3092" s="13">
        <v>5747426.8300000001</v>
      </c>
      <c r="I3092" s="13">
        <v>5996834.0700000003</v>
      </c>
      <c r="J3092" s="5">
        <v>38384</v>
      </c>
      <c r="K3092" s="6">
        <f t="shared" si="48"/>
        <v>706.03999941034624</v>
      </c>
      <c r="L3092" s="51">
        <v>1702</v>
      </c>
      <c r="M3092" s="51" t="s">
        <v>8638</v>
      </c>
      <c r="N3092" s="9">
        <v>1716604</v>
      </c>
      <c r="V3092" s="66"/>
      <c r="W3092" s="66"/>
    </row>
    <row r="3093" spans="1:23" x14ac:dyDescent="0.25">
      <c r="A3093" s="9">
        <v>3092</v>
      </c>
      <c r="B3093" s="9" t="s">
        <v>110</v>
      </c>
      <c r="C3093" s="10" t="s">
        <v>7187</v>
      </c>
      <c r="D3093" s="9">
        <v>1708304</v>
      </c>
      <c r="E3093" s="10" t="s">
        <v>7188</v>
      </c>
      <c r="F3093" s="13">
        <v>3216</v>
      </c>
      <c r="G3093" s="13">
        <v>237856</v>
      </c>
      <c r="H3093" s="13">
        <v>1722008</v>
      </c>
      <c r="I3093" s="13">
        <v>1959864</v>
      </c>
      <c r="J3093" s="5">
        <v>38565</v>
      </c>
      <c r="K3093" s="6">
        <f t="shared" si="48"/>
        <v>535.45024875621891</v>
      </c>
      <c r="L3093" s="51">
        <v>1702</v>
      </c>
      <c r="M3093" s="51" t="s">
        <v>8638</v>
      </c>
      <c r="N3093" s="9">
        <v>1708304</v>
      </c>
      <c r="V3093" s="66"/>
      <c r="W3093" s="66"/>
    </row>
    <row r="3094" spans="1:23" x14ac:dyDescent="0.25">
      <c r="A3094" s="9">
        <v>3093</v>
      </c>
      <c r="B3094" s="9" t="s">
        <v>110</v>
      </c>
      <c r="C3094" s="10" t="s">
        <v>1822</v>
      </c>
      <c r="D3094" s="9">
        <v>1707108</v>
      </c>
      <c r="E3094" s="10" t="s">
        <v>1135</v>
      </c>
      <c r="F3094" s="13">
        <v>1790.65</v>
      </c>
      <c r="G3094" s="13">
        <v>105689.74</v>
      </c>
      <c r="H3094" s="13">
        <v>827466.68</v>
      </c>
      <c r="I3094" s="13">
        <v>933156.42</v>
      </c>
      <c r="J3094" s="5">
        <v>38384</v>
      </c>
      <c r="K3094" s="6">
        <f t="shared" si="48"/>
        <v>462.10408510875942</v>
      </c>
      <c r="L3094" s="51">
        <v>1702</v>
      </c>
      <c r="M3094" s="51" t="s">
        <v>8638</v>
      </c>
      <c r="N3094" s="9">
        <v>1707108</v>
      </c>
      <c r="V3094" s="66"/>
      <c r="W3094" s="66"/>
    </row>
    <row r="3095" spans="1:23" x14ac:dyDescent="0.25">
      <c r="A3095" s="9">
        <v>3094</v>
      </c>
      <c r="B3095" s="9" t="s">
        <v>110</v>
      </c>
      <c r="C3095" s="10" t="s">
        <v>1567</v>
      </c>
      <c r="D3095" s="9">
        <v>1716703</v>
      </c>
      <c r="E3095" s="10" t="s">
        <v>7191</v>
      </c>
      <c r="F3095" s="13">
        <v>2221.02</v>
      </c>
      <c r="G3095" s="13">
        <v>459207.91</v>
      </c>
      <c r="H3095" s="13">
        <v>1603166.46</v>
      </c>
      <c r="I3095" s="13">
        <v>2062374.37</v>
      </c>
      <c r="J3095" s="5">
        <v>38292</v>
      </c>
      <c r="K3095" s="6">
        <f t="shared" si="48"/>
        <v>721.81540913634274</v>
      </c>
      <c r="L3095" s="51">
        <v>1701</v>
      </c>
      <c r="M3095" s="51" t="s">
        <v>8668</v>
      </c>
      <c r="N3095" s="9">
        <v>1716703</v>
      </c>
      <c r="V3095" s="66"/>
      <c r="W3095" s="66"/>
    </row>
    <row r="3096" spans="1:23" x14ac:dyDescent="0.25">
      <c r="A3096" s="9">
        <v>3095</v>
      </c>
      <c r="B3096" s="9" t="s">
        <v>110</v>
      </c>
      <c r="C3096" s="10" t="s">
        <v>1567</v>
      </c>
      <c r="D3096" s="9">
        <v>1716703</v>
      </c>
      <c r="E3096" s="10" t="s">
        <v>7193</v>
      </c>
      <c r="F3096" s="13">
        <v>1267.02</v>
      </c>
      <c r="G3096" s="13">
        <v>212692.26</v>
      </c>
      <c r="H3096" s="13">
        <v>1006143.78</v>
      </c>
      <c r="I3096" s="13">
        <v>1218836.04</v>
      </c>
      <c r="J3096" s="5">
        <v>38292</v>
      </c>
      <c r="K3096" s="6">
        <f t="shared" si="48"/>
        <v>794.10252403276979</v>
      </c>
      <c r="L3096" s="51">
        <v>1701</v>
      </c>
      <c r="M3096" s="51" t="s">
        <v>8668</v>
      </c>
      <c r="N3096" s="9">
        <v>1716703</v>
      </c>
      <c r="V3096" s="66"/>
      <c r="W3096" s="66"/>
    </row>
    <row r="3097" spans="1:23" x14ac:dyDescent="0.25">
      <c r="A3097" s="9">
        <v>3096</v>
      </c>
      <c r="B3097" s="9" t="s">
        <v>110</v>
      </c>
      <c r="C3097" s="10" t="s">
        <v>7170</v>
      </c>
      <c r="D3097" s="9">
        <v>1702000</v>
      </c>
      <c r="E3097" s="10" t="s">
        <v>7195</v>
      </c>
      <c r="F3097" s="13">
        <v>2650.38</v>
      </c>
      <c r="G3097" s="13">
        <v>277419.34999999998</v>
      </c>
      <c r="H3097" s="13">
        <v>2364054.9900000002</v>
      </c>
      <c r="I3097" s="13">
        <v>2641474.34</v>
      </c>
      <c r="J3097" s="5">
        <v>38657</v>
      </c>
      <c r="K3097" s="6">
        <f t="shared" si="48"/>
        <v>891.96831775066221</v>
      </c>
      <c r="L3097" s="51">
        <v>1702</v>
      </c>
      <c r="M3097" s="51" t="s">
        <v>8638</v>
      </c>
      <c r="N3097" s="9">
        <v>1702000</v>
      </c>
      <c r="V3097" s="66"/>
      <c r="W3097" s="66"/>
    </row>
    <row r="3098" spans="1:23" x14ac:dyDescent="0.25">
      <c r="A3098" s="9">
        <v>3097</v>
      </c>
      <c r="B3098" s="9" t="s">
        <v>110</v>
      </c>
      <c r="C3098" s="10" t="s">
        <v>1822</v>
      </c>
      <c r="D3098" s="9">
        <v>1707108</v>
      </c>
      <c r="E3098" s="10" t="s">
        <v>7197</v>
      </c>
      <c r="F3098" s="13">
        <v>1741.1</v>
      </c>
      <c r="G3098" s="13">
        <v>271108.25</v>
      </c>
      <c r="H3098" s="13">
        <v>1037086.16</v>
      </c>
      <c r="I3098" s="13">
        <v>1308194.4099999999</v>
      </c>
      <c r="J3098" s="5">
        <v>38991</v>
      </c>
      <c r="K3098" s="6">
        <f t="shared" si="48"/>
        <v>595.64996841077482</v>
      </c>
      <c r="L3098" s="51">
        <v>1702</v>
      </c>
      <c r="M3098" s="51" t="s">
        <v>8638</v>
      </c>
      <c r="N3098" s="9">
        <v>1707108</v>
      </c>
      <c r="V3098" s="66"/>
      <c r="W3098" s="66"/>
    </row>
    <row r="3099" spans="1:23" x14ac:dyDescent="0.25">
      <c r="A3099" s="9">
        <v>3098</v>
      </c>
      <c r="B3099" s="9" t="s">
        <v>110</v>
      </c>
      <c r="C3099" s="10" t="s">
        <v>7199</v>
      </c>
      <c r="D3099" s="9">
        <v>1707652</v>
      </c>
      <c r="E3099" s="10" t="s">
        <v>7200</v>
      </c>
      <c r="F3099" s="13">
        <v>1153.24</v>
      </c>
      <c r="G3099" s="13">
        <v>120595.91</v>
      </c>
      <c r="H3099" s="13">
        <v>712250.52</v>
      </c>
      <c r="I3099" s="13">
        <v>832846.43</v>
      </c>
      <c r="J3099" s="5">
        <v>39114</v>
      </c>
      <c r="K3099" s="6">
        <f t="shared" si="48"/>
        <v>617.60823419236237</v>
      </c>
      <c r="L3099" s="51">
        <v>1702</v>
      </c>
      <c r="M3099" s="51" t="s">
        <v>8638</v>
      </c>
      <c r="N3099" s="9">
        <v>1707652</v>
      </c>
      <c r="V3099" s="66"/>
      <c r="W3099" s="66"/>
    </row>
    <row r="3100" spans="1:23" x14ac:dyDescent="0.25">
      <c r="A3100" s="9">
        <v>3099</v>
      </c>
      <c r="B3100" s="9" t="s">
        <v>110</v>
      </c>
      <c r="C3100" s="10" t="s">
        <v>7202</v>
      </c>
      <c r="D3100" s="9">
        <v>1718840</v>
      </c>
      <c r="E3100" s="10" t="s">
        <v>7203</v>
      </c>
      <c r="F3100" s="13">
        <v>3455</v>
      </c>
      <c r="G3100" s="13">
        <v>389915.52</v>
      </c>
      <c r="H3100" s="13">
        <v>1261748.04</v>
      </c>
      <c r="I3100" s="13">
        <v>1651663.56</v>
      </c>
      <c r="J3100" s="5">
        <v>37895</v>
      </c>
      <c r="K3100" s="6">
        <f t="shared" si="48"/>
        <v>365.19480173661361</v>
      </c>
      <c r="L3100" s="51">
        <v>1702</v>
      </c>
      <c r="M3100" s="51" t="s">
        <v>8638</v>
      </c>
      <c r="N3100" s="9">
        <v>1718840</v>
      </c>
      <c r="V3100" s="66"/>
      <c r="W3100" s="66"/>
    </row>
    <row r="3101" spans="1:23" x14ac:dyDescent="0.25">
      <c r="A3101" s="9">
        <v>3100</v>
      </c>
      <c r="B3101" s="9" t="s">
        <v>110</v>
      </c>
      <c r="C3101" s="10" t="s">
        <v>7205</v>
      </c>
      <c r="D3101" s="9">
        <v>1718899</v>
      </c>
      <c r="E3101" s="10" t="s">
        <v>7206</v>
      </c>
      <c r="F3101" s="13">
        <v>1568.47</v>
      </c>
      <c r="G3101" s="13">
        <v>157570.60999999999</v>
      </c>
      <c r="H3101" s="13">
        <v>362984.44</v>
      </c>
      <c r="I3101" s="13">
        <v>520555.05</v>
      </c>
      <c r="J3101" s="5">
        <v>37561</v>
      </c>
      <c r="K3101" s="6">
        <f t="shared" si="48"/>
        <v>231.42580986566526</v>
      </c>
      <c r="L3101" s="51">
        <v>1702</v>
      </c>
      <c r="M3101" s="51" t="s">
        <v>8638</v>
      </c>
      <c r="N3101" s="9">
        <v>1718899</v>
      </c>
      <c r="V3101" s="66"/>
      <c r="W3101" s="66"/>
    </row>
    <row r="3102" spans="1:23" x14ac:dyDescent="0.25">
      <c r="A3102" s="9">
        <v>3101</v>
      </c>
      <c r="B3102" s="9" t="s">
        <v>110</v>
      </c>
      <c r="C3102" s="10" t="s">
        <v>7199</v>
      </c>
      <c r="D3102" s="9">
        <v>1707652</v>
      </c>
      <c r="E3102" s="10" t="s">
        <v>7208</v>
      </c>
      <c r="F3102" s="13">
        <v>2587.02</v>
      </c>
      <c r="G3102" s="13">
        <v>94758.38</v>
      </c>
      <c r="H3102" s="13">
        <v>569266.97</v>
      </c>
      <c r="I3102" s="13">
        <v>664025.35</v>
      </c>
      <c r="J3102" s="5">
        <v>37469</v>
      </c>
      <c r="K3102" s="6">
        <f t="shared" si="48"/>
        <v>220.04737883742683</v>
      </c>
      <c r="L3102" s="51">
        <v>1702</v>
      </c>
      <c r="M3102" s="51" t="s">
        <v>8638</v>
      </c>
      <c r="N3102" s="9">
        <v>1707652</v>
      </c>
      <c r="V3102" s="66"/>
      <c r="W3102" s="66"/>
    </row>
    <row r="3103" spans="1:23" x14ac:dyDescent="0.25">
      <c r="A3103" s="9">
        <v>3102</v>
      </c>
      <c r="B3103" s="9" t="s">
        <v>110</v>
      </c>
      <c r="C3103" s="10" t="s">
        <v>981</v>
      </c>
      <c r="D3103" s="9">
        <v>1718204</v>
      </c>
      <c r="E3103" s="10" t="s">
        <v>7210</v>
      </c>
      <c r="F3103" s="13">
        <v>1664.2</v>
      </c>
      <c r="G3103" s="13">
        <v>191055.51</v>
      </c>
      <c r="H3103" s="13">
        <v>737768.34</v>
      </c>
      <c r="I3103" s="13">
        <v>928823.85</v>
      </c>
      <c r="J3103" s="5">
        <v>39114</v>
      </c>
      <c r="K3103" s="6">
        <f t="shared" si="48"/>
        <v>443.317113327725</v>
      </c>
      <c r="L3103" s="51">
        <v>1702</v>
      </c>
      <c r="M3103" s="51" t="s">
        <v>8638</v>
      </c>
      <c r="N3103" s="9">
        <v>1718204</v>
      </c>
      <c r="V3103" s="66"/>
      <c r="W3103" s="66"/>
    </row>
    <row r="3104" spans="1:23" x14ac:dyDescent="0.25">
      <c r="A3104" s="9">
        <v>3103</v>
      </c>
      <c r="B3104" s="9" t="s">
        <v>110</v>
      </c>
      <c r="C3104" s="10" t="s">
        <v>7212</v>
      </c>
      <c r="D3104" s="9">
        <v>1713700</v>
      </c>
      <c r="E3104" s="10" t="s">
        <v>7213</v>
      </c>
      <c r="F3104" s="13">
        <v>2306.04</v>
      </c>
      <c r="G3104" s="13">
        <v>247105.61</v>
      </c>
      <c r="H3104" s="13">
        <v>1338326.22</v>
      </c>
      <c r="I3104" s="13">
        <v>1585431.83</v>
      </c>
      <c r="J3104" s="5">
        <v>38353</v>
      </c>
      <c r="K3104" s="6">
        <f t="shared" si="48"/>
        <v>580.35689753863767</v>
      </c>
      <c r="L3104" s="51">
        <v>1702</v>
      </c>
      <c r="M3104" s="51" t="s">
        <v>8638</v>
      </c>
      <c r="N3104" s="9">
        <v>1713700</v>
      </c>
      <c r="V3104" s="66"/>
      <c r="W3104" s="66"/>
    </row>
    <row r="3105" spans="1:23" x14ac:dyDescent="0.25">
      <c r="A3105" s="9">
        <v>3104</v>
      </c>
      <c r="B3105" s="9" t="s">
        <v>110</v>
      </c>
      <c r="C3105" s="10" t="s">
        <v>1441</v>
      </c>
      <c r="D3105" s="9">
        <v>1701903</v>
      </c>
      <c r="E3105" s="10" t="s">
        <v>7215</v>
      </c>
      <c r="F3105" s="13">
        <v>436.82</v>
      </c>
      <c r="G3105" s="13">
        <v>0</v>
      </c>
      <c r="H3105" s="13">
        <v>67286.19</v>
      </c>
      <c r="I3105" s="13">
        <v>67286.19</v>
      </c>
      <c r="J3105" s="5">
        <v>37591</v>
      </c>
      <c r="K3105" s="6">
        <f t="shared" si="48"/>
        <v>154.03642232498512</v>
      </c>
      <c r="L3105" s="51">
        <v>1702</v>
      </c>
      <c r="M3105" s="51" t="s">
        <v>8638</v>
      </c>
      <c r="N3105" s="9">
        <v>1701903</v>
      </c>
      <c r="V3105" s="66"/>
      <c r="W3105" s="66"/>
    </row>
    <row r="3106" spans="1:23" x14ac:dyDescent="0.25">
      <c r="A3106" s="9">
        <v>3105</v>
      </c>
      <c r="B3106" s="9" t="s">
        <v>110</v>
      </c>
      <c r="C3106" s="10" t="s">
        <v>1312</v>
      </c>
      <c r="D3106" s="9">
        <v>1713601</v>
      </c>
      <c r="E3106" s="10" t="s">
        <v>7217</v>
      </c>
      <c r="F3106" s="13">
        <v>3046.82</v>
      </c>
      <c r="G3106" s="13">
        <v>1106172.5</v>
      </c>
      <c r="H3106" s="13">
        <v>2969921.19</v>
      </c>
      <c r="I3106" s="13">
        <v>4076093.69</v>
      </c>
      <c r="J3106" s="5">
        <v>38473</v>
      </c>
      <c r="K3106" s="6">
        <f t="shared" si="48"/>
        <v>974.76096060810937</v>
      </c>
      <c r="L3106" s="51">
        <v>1702</v>
      </c>
      <c r="M3106" s="51" t="s">
        <v>8638</v>
      </c>
      <c r="N3106" s="9">
        <v>1713601</v>
      </c>
      <c r="V3106" s="66"/>
      <c r="W3106" s="66"/>
    </row>
    <row r="3107" spans="1:23" x14ac:dyDescent="0.25">
      <c r="A3107" s="9">
        <v>3106</v>
      </c>
      <c r="B3107" s="9" t="s">
        <v>110</v>
      </c>
      <c r="C3107" s="10" t="s">
        <v>1312</v>
      </c>
      <c r="D3107" s="9">
        <v>1713601</v>
      </c>
      <c r="E3107" s="10" t="s">
        <v>278</v>
      </c>
      <c r="F3107" s="13">
        <v>2677.79</v>
      </c>
      <c r="G3107" s="13">
        <v>407608.54</v>
      </c>
      <c r="H3107" s="13">
        <v>2173831.2200000002</v>
      </c>
      <c r="I3107" s="13">
        <v>2581439.7599999998</v>
      </c>
      <c r="J3107" s="5">
        <v>38991</v>
      </c>
      <c r="K3107" s="6">
        <f t="shared" si="48"/>
        <v>811.80048472807812</v>
      </c>
      <c r="L3107" s="51">
        <v>1702</v>
      </c>
      <c r="M3107" s="51" t="s">
        <v>8638</v>
      </c>
      <c r="N3107" s="9">
        <v>1713601</v>
      </c>
      <c r="V3107" s="66"/>
      <c r="W3107" s="66"/>
    </row>
    <row r="3108" spans="1:23" x14ac:dyDescent="0.25">
      <c r="A3108" s="9">
        <v>3107</v>
      </c>
      <c r="B3108" s="9" t="s">
        <v>110</v>
      </c>
      <c r="C3108" s="10" t="s">
        <v>7158</v>
      </c>
      <c r="D3108" s="9">
        <v>1700251</v>
      </c>
      <c r="E3108" s="10" t="s">
        <v>7220</v>
      </c>
      <c r="F3108" s="13">
        <v>1142.3</v>
      </c>
      <c r="G3108" s="13">
        <v>229582.54</v>
      </c>
      <c r="H3108" s="13">
        <v>132724.74</v>
      </c>
      <c r="I3108" s="13">
        <v>362307.28</v>
      </c>
      <c r="J3108" s="5">
        <v>39114</v>
      </c>
      <c r="K3108" s="6">
        <f t="shared" si="48"/>
        <v>116.1907905103738</v>
      </c>
      <c r="L3108" s="51">
        <v>1702</v>
      </c>
      <c r="M3108" s="51" t="s">
        <v>8638</v>
      </c>
      <c r="N3108" s="9">
        <v>1700251</v>
      </c>
      <c r="V3108" s="66"/>
      <c r="W3108" s="66"/>
    </row>
    <row r="3109" spans="1:23" x14ac:dyDescent="0.25">
      <c r="A3109" s="9">
        <v>3108</v>
      </c>
      <c r="B3109" s="9" t="s">
        <v>110</v>
      </c>
      <c r="C3109" s="10" t="s">
        <v>930</v>
      </c>
      <c r="D3109" s="9">
        <v>1703909</v>
      </c>
      <c r="E3109" s="10" t="s">
        <v>5058</v>
      </c>
      <c r="F3109" s="13">
        <v>658.29</v>
      </c>
      <c r="G3109" s="13">
        <v>45072.95</v>
      </c>
      <c r="H3109" s="13">
        <v>736720.12</v>
      </c>
      <c r="I3109" s="13">
        <v>781793.07</v>
      </c>
      <c r="J3109" s="5">
        <v>38322</v>
      </c>
      <c r="K3109" s="6">
        <f t="shared" si="48"/>
        <v>1119.1422017651796</v>
      </c>
      <c r="L3109" s="51">
        <v>1702</v>
      </c>
      <c r="M3109" s="51" t="s">
        <v>8638</v>
      </c>
      <c r="N3109" s="9">
        <v>1703909</v>
      </c>
      <c r="V3109" s="66"/>
      <c r="W3109" s="66"/>
    </row>
    <row r="3110" spans="1:23" x14ac:dyDescent="0.25">
      <c r="A3110" s="9">
        <v>3109</v>
      </c>
      <c r="B3110" s="9" t="s">
        <v>110</v>
      </c>
      <c r="C3110" s="10" t="s">
        <v>7205</v>
      </c>
      <c r="D3110" s="9">
        <v>1718899</v>
      </c>
      <c r="E3110" s="10" t="s">
        <v>7223</v>
      </c>
      <c r="F3110" s="13">
        <v>4514.99</v>
      </c>
      <c r="G3110" s="13">
        <v>846191.03</v>
      </c>
      <c r="H3110" s="13">
        <v>4575265.12</v>
      </c>
      <c r="I3110" s="13">
        <v>5421456.1500000004</v>
      </c>
      <c r="J3110" s="5">
        <v>38657</v>
      </c>
      <c r="K3110" s="6">
        <f t="shared" si="48"/>
        <v>1013.3500007751956</v>
      </c>
      <c r="L3110" s="51">
        <v>1702</v>
      </c>
      <c r="M3110" s="51" t="s">
        <v>8638</v>
      </c>
      <c r="N3110" s="9">
        <v>1718899</v>
      </c>
      <c r="V3110" s="66"/>
      <c r="W3110" s="66"/>
    </row>
    <row r="3111" spans="1:23" x14ac:dyDescent="0.25">
      <c r="A3111" s="9">
        <v>3110</v>
      </c>
      <c r="B3111" s="9" t="s">
        <v>110</v>
      </c>
      <c r="C3111" s="10" t="s">
        <v>584</v>
      </c>
      <c r="D3111" s="9">
        <v>1706001</v>
      </c>
      <c r="E3111" s="10" t="s">
        <v>7225</v>
      </c>
      <c r="F3111" s="13">
        <v>1214.28</v>
      </c>
      <c r="G3111" s="13">
        <v>9954.39</v>
      </c>
      <c r="H3111" s="13">
        <v>497295.21</v>
      </c>
      <c r="I3111" s="13">
        <v>507249.6</v>
      </c>
      <c r="J3111" s="5">
        <v>38534</v>
      </c>
      <c r="K3111" s="6">
        <f t="shared" si="48"/>
        <v>409.53915900780714</v>
      </c>
      <c r="L3111" s="51">
        <v>1701</v>
      </c>
      <c r="M3111" s="51" t="s">
        <v>8668</v>
      </c>
      <c r="N3111" s="9">
        <v>1706001</v>
      </c>
      <c r="V3111" s="66"/>
      <c r="W3111" s="66"/>
    </row>
    <row r="3112" spans="1:23" x14ac:dyDescent="0.25">
      <c r="A3112" s="9">
        <v>3111</v>
      </c>
      <c r="B3112" s="9" t="s">
        <v>110</v>
      </c>
      <c r="C3112" s="10" t="s">
        <v>1312</v>
      </c>
      <c r="D3112" s="9">
        <v>1713601</v>
      </c>
      <c r="E3112" s="10" t="s">
        <v>7227</v>
      </c>
      <c r="F3112" s="13">
        <v>1857.51</v>
      </c>
      <c r="G3112" s="13">
        <v>196505</v>
      </c>
      <c r="H3112" s="13">
        <v>1568760</v>
      </c>
      <c r="I3112" s="13">
        <v>1765265</v>
      </c>
      <c r="J3112" s="5">
        <v>38657</v>
      </c>
      <c r="K3112" s="6">
        <f t="shared" si="48"/>
        <v>844.54996204596478</v>
      </c>
      <c r="L3112" s="51">
        <v>1702</v>
      </c>
      <c r="M3112" s="51" t="s">
        <v>8638</v>
      </c>
      <c r="N3112" s="9">
        <v>1713601</v>
      </c>
      <c r="V3112" s="66"/>
      <c r="W3112" s="66"/>
    </row>
    <row r="3113" spans="1:23" x14ac:dyDescent="0.25">
      <c r="A3113" s="9">
        <v>3112</v>
      </c>
      <c r="B3113" s="9" t="s">
        <v>110</v>
      </c>
      <c r="C3113" s="10" t="s">
        <v>7229</v>
      </c>
      <c r="D3113" s="9">
        <v>1702208</v>
      </c>
      <c r="E3113" s="10" t="s">
        <v>4102</v>
      </c>
      <c r="F3113" s="13">
        <v>2908.38</v>
      </c>
      <c r="G3113" s="13">
        <v>919937.15</v>
      </c>
      <c r="H3113" s="13">
        <v>2494285.71</v>
      </c>
      <c r="I3113" s="13">
        <v>3414222.86</v>
      </c>
      <c r="J3113" s="5">
        <v>38412</v>
      </c>
      <c r="K3113" s="6">
        <f t="shared" si="48"/>
        <v>857.62029377179044</v>
      </c>
      <c r="L3113" s="51">
        <v>1701</v>
      </c>
      <c r="M3113" s="51" t="s">
        <v>8668</v>
      </c>
      <c r="N3113" s="9">
        <v>1702208</v>
      </c>
      <c r="V3113" s="66"/>
      <c r="W3113" s="66"/>
    </row>
    <row r="3114" spans="1:23" x14ac:dyDescent="0.25">
      <c r="A3114" s="9">
        <v>3113</v>
      </c>
      <c r="B3114" s="9" t="s">
        <v>110</v>
      </c>
      <c r="C3114" s="10" t="s">
        <v>7199</v>
      </c>
      <c r="D3114" s="9">
        <v>1707652</v>
      </c>
      <c r="E3114" s="10" t="s">
        <v>5653</v>
      </c>
      <c r="F3114" s="13">
        <v>2175.38</v>
      </c>
      <c r="G3114" s="13">
        <v>442268.01</v>
      </c>
      <c r="H3114" s="13">
        <v>2656404.79</v>
      </c>
      <c r="I3114" s="13">
        <v>3098672.8</v>
      </c>
      <c r="J3114" s="5">
        <v>38412</v>
      </c>
      <c r="K3114" s="6">
        <f t="shared" si="48"/>
        <v>1221.1221901460895</v>
      </c>
      <c r="L3114" s="51">
        <v>1702</v>
      </c>
      <c r="M3114" s="51" t="s">
        <v>8638</v>
      </c>
      <c r="N3114" s="9">
        <v>1707652</v>
      </c>
      <c r="V3114" s="66"/>
      <c r="W3114" s="66"/>
    </row>
    <row r="3115" spans="1:23" x14ac:dyDescent="0.25">
      <c r="A3115" s="9">
        <v>3114</v>
      </c>
      <c r="B3115" s="9" t="s">
        <v>110</v>
      </c>
      <c r="C3115" s="10" t="s">
        <v>7173</v>
      </c>
      <c r="D3115" s="9">
        <v>1717008</v>
      </c>
      <c r="E3115" s="10" t="s">
        <v>7232</v>
      </c>
      <c r="F3115" s="13">
        <v>5918.54</v>
      </c>
      <c r="G3115" s="13">
        <v>467124.41</v>
      </c>
      <c r="H3115" s="13">
        <v>2162713.91</v>
      </c>
      <c r="I3115" s="13">
        <v>2629838.3199999998</v>
      </c>
      <c r="J3115" s="5">
        <v>38899</v>
      </c>
      <c r="K3115" s="6">
        <f t="shared" si="48"/>
        <v>365.41341445694383</v>
      </c>
      <c r="L3115" s="51">
        <v>2901</v>
      </c>
      <c r="M3115" s="51" t="s">
        <v>8620</v>
      </c>
      <c r="N3115" s="9">
        <v>1717008</v>
      </c>
      <c r="V3115" s="66"/>
      <c r="W3115" s="66"/>
    </row>
    <row r="3116" spans="1:23" x14ac:dyDescent="0.25">
      <c r="A3116" s="9">
        <v>3115</v>
      </c>
      <c r="B3116" s="9" t="s">
        <v>110</v>
      </c>
      <c r="C3116" s="10" t="s">
        <v>7158</v>
      </c>
      <c r="D3116" s="9">
        <v>1700251</v>
      </c>
      <c r="E3116" s="10" t="s">
        <v>2008</v>
      </c>
      <c r="F3116" s="13">
        <v>1879.83</v>
      </c>
      <c r="G3116" s="13">
        <v>128854.46</v>
      </c>
      <c r="H3116" s="13">
        <v>922467.77</v>
      </c>
      <c r="I3116" s="13">
        <v>1051322.23</v>
      </c>
      <c r="J3116" s="5">
        <v>38991</v>
      </c>
      <c r="K3116" s="6">
        <f t="shared" si="48"/>
        <v>490.7187192458893</v>
      </c>
      <c r="L3116" s="51">
        <v>1702</v>
      </c>
      <c r="M3116" s="51" t="s">
        <v>8638</v>
      </c>
      <c r="N3116" s="9">
        <v>1700251</v>
      </c>
      <c r="V3116" s="66"/>
      <c r="W3116" s="66"/>
    </row>
    <row r="3117" spans="1:23" x14ac:dyDescent="0.25">
      <c r="A3117" s="9">
        <v>3116</v>
      </c>
      <c r="B3117" s="9" t="s">
        <v>110</v>
      </c>
      <c r="C3117" s="10" t="s">
        <v>7187</v>
      </c>
      <c r="D3117" s="9">
        <v>1708304</v>
      </c>
      <c r="E3117" s="10" t="s">
        <v>1978</v>
      </c>
      <c r="F3117" s="13">
        <v>1302.29</v>
      </c>
      <c r="G3117" s="13">
        <v>431697.99</v>
      </c>
      <c r="H3117" s="13">
        <v>812065.87</v>
      </c>
      <c r="I3117" s="13">
        <v>1243763.8600000001</v>
      </c>
      <c r="J3117" s="5">
        <v>38384</v>
      </c>
      <c r="K3117" s="6">
        <f t="shared" si="48"/>
        <v>623.56761550806652</v>
      </c>
      <c r="L3117" s="51">
        <v>1702</v>
      </c>
      <c r="M3117" s="51" t="s">
        <v>8638</v>
      </c>
      <c r="N3117" s="9">
        <v>1708304</v>
      </c>
      <c r="V3117" s="66"/>
      <c r="W3117" s="66"/>
    </row>
    <row r="3118" spans="1:23" x14ac:dyDescent="0.25">
      <c r="A3118" s="9">
        <v>3117</v>
      </c>
      <c r="B3118" s="9" t="s">
        <v>110</v>
      </c>
      <c r="C3118" s="10" t="s">
        <v>1312</v>
      </c>
      <c r="D3118" s="9">
        <v>1713601</v>
      </c>
      <c r="E3118" s="10" t="s">
        <v>1237</v>
      </c>
      <c r="F3118" s="13">
        <v>5923.57</v>
      </c>
      <c r="G3118" s="13">
        <v>391080.67</v>
      </c>
      <c r="H3118" s="13">
        <v>5175601.34</v>
      </c>
      <c r="I3118" s="13">
        <v>5566682.0099999998</v>
      </c>
      <c r="J3118" s="5">
        <v>38412</v>
      </c>
      <c r="K3118" s="6">
        <f t="shared" si="48"/>
        <v>873.73008844328672</v>
      </c>
      <c r="L3118" s="51">
        <v>1702</v>
      </c>
      <c r="M3118" s="51" t="s">
        <v>8638</v>
      </c>
      <c r="N3118" s="9">
        <v>1713601</v>
      </c>
      <c r="V3118" s="66"/>
      <c r="W3118" s="66"/>
    </row>
    <row r="3119" spans="1:23" x14ac:dyDescent="0.25">
      <c r="A3119" s="9">
        <v>3118</v>
      </c>
      <c r="B3119" s="9" t="s">
        <v>110</v>
      </c>
      <c r="C3119" s="10" t="s">
        <v>981</v>
      </c>
      <c r="D3119" s="9">
        <v>1718204</v>
      </c>
      <c r="E3119" s="10" t="s">
        <v>6203</v>
      </c>
      <c r="F3119" s="13">
        <v>1273.54</v>
      </c>
      <c r="G3119" s="13">
        <v>48376.37</v>
      </c>
      <c r="H3119" s="13">
        <v>800149.81</v>
      </c>
      <c r="I3119" s="13">
        <v>848526.18</v>
      </c>
      <c r="J3119" s="5">
        <v>38534</v>
      </c>
      <c r="K3119" s="6">
        <f t="shared" si="48"/>
        <v>628.28792970774384</v>
      </c>
      <c r="L3119" s="51">
        <v>1702</v>
      </c>
      <c r="M3119" s="51" t="s">
        <v>8638</v>
      </c>
      <c r="N3119" s="9">
        <v>1718204</v>
      </c>
      <c r="V3119" s="66"/>
      <c r="W3119" s="66"/>
    </row>
    <row r="3120" spans="1:23" x14ac:dyDescent="0.25">
      <c r="A3120" s="9">
        <v>3119</v>
      </c>
      <c r="B3120" s="9" t="s">
        <v>110</v>
      </c>
      <c r="C3120" s="10" t="s">
        <v>981</v>
      </c>
      <c r="D3120" s="9">
        <v>1718204</v>
      </c>
      <c r="E3120" s="10" t="s">
        <v>7238</v>
      </c>
      <c r="F3120" s="13">
        <v>1260.1500000000001</v>
      </c>
      <c r="G3120" s="13">
        <v>78576.539999999994</v>
      </c>
      <c r="H3120" s="13">
        <v>1080859.55</v>
      </c>
      <c r="I3120" s="13">
        <v>1159436.0900000001</v>
      </c>
      <c r="J3120" s="5">
        <v>38777</v>
      </c>
      <c r="K3120" s="6">
        <f t="shared" si="48"/>
        <v>857.72292980994325</v>
      </c>
      <c r="L3120" s="51">
        <v>1702</v>
      </c>
      <c r="M3120" s="51" t="s">
        <v>8638</v>
      </c>
      <c r="N3120" s="9">
        <v>1718204</v>
      </c>
      <c r="V3120" s="66"/>
      <c r="W3120" s="66"/>
    </row>
    <row r="3121" spans="1:23" x14ac:dyDescent="0.25">
      <c r="A3121" s="9">
        <v>3120</v>
      </c>
      <c r="B3121" s="9" t="s">
        <v>110</v>
      </c>
      <c r="C3121" s="10" t="s">
        <v>7199</v>
      </c>
      <c r="D3121" s="9">
        <v>1707652</v>
      </c>
      <c r="E3121" s="10" t="s">
        <v>7240</v>
      </c>
      <c r="F3121" s="13">
        <v>1903.45</v>
      </c>
      <c r="G3121" s="13">
        <v>5625.84</v>
      </c>
      <c r="H3121" s="13">
        <v>1155586.5600000001</v>
      </c>
      <c r="I3121" s="13">
        <v>1161212.3999999999</v>
      </c>
      <c r="J3121" s="5">
        <v>38384</v>
      </c>
      <c r="K3121" s="6">
        <f t="shared" si="48"/>
        <v>607.10108487220577</v>
      </c>
      <c r="L3121" s="51">
        <v>1702</v>
      </c>
      <c r="M3121" s="51" t="s">
        <v>8638</v>
      </c>
      <c r="N3121" s="9">
        <v>1707652</v>
      </c>
      <c r="V3121" s="66"/>
      <c r="W3121" s="66"/>
    </row>
    <row r="3122" spans="1:23" x14ac:dyDescent="0.25">
      <c r="A3122" s="9">
        <v>3121</v>
      </c>
      <c r="B3122" s="9" t="s">
        <v>110</v>
      </c>
      <c r="C3122" s="10" t="s">
        <v>7242</v>
      </c>
      <c r="D3122" s="9">
        <v>1700707</v>
      </c>
      <c r="E3122" s="10" t="s">
        <v>7243</v>
      </c>
      <c r="F3122" s="13">
        <v>3702.51</v>
      </c>
      <c r="G3122" s="13">
        <v>1074848.1599999999</v>
      </c>
      <c r="H3122" s="13">
        <v>4697702.84</v>
      </c>
      <c r="I3122" s="13">
        <v>5772551</v>
      </c>
      <c r="J3122" s="5">
        <v>39934</v>
      </c>
      <c r="K3122" s="6">
        <f t="shared" si="48"/>
        <v>1268.7886973971711</v>
      </c>
      <c r="L3122" s="51">
        <v>1702</v>
      </c>
      <c r="M3122" s="51" t="s">
        <v>8638</v>
      </c>
      <c r="N3122" s="9">
        <v>1700707</v>
      </c>
      <c r="V3122" s="66"/>
      <c r="W3122" s="66"/>
    </row>
    <row r="3123" spans="1:23" x14ac:dyDescent="0.25">
      <c r="A3123" s="9">
        <v>3122</v>
      </c>
      <c r="B3123" s="9" t="s">
        <v>110</v>
      </c>
      <c r="C3123" s="10" t="s">
        <v>7170</v>
      </c>
      <c r="D3123" s="9">
        <v>1702000</v>
      </c>
      <c r="E3123" s="10" t="s">
        <v>7245</v>
      </c>
      <c r="F3123" s="13">
        <v>1130.02</v>
      </c>
      <c r="G3123" s="13">
        <v>358261.94</v>
      </c>
      <c r="H3123" s="13">
        <v>894221.89</v>
      </c>
      <c r="I3123" s="13">
        <v>1252483.83</v>
      </c>
      <c r="J3123" s="5">
        <v>39142</v>
      </c>
      <c r="K3123" s="6">
        <f t="shared" si="48"/>
        <v>791.33279941947933</v>
      </c>
      <c r="L3123" s="51">
        <v>1702</v>
      </c>
      <c r="M3123" s="51" t="s">
        <v>8638</v>
      </c>
      <c r="N3123" s="9">
        <v>1702000</v>
      </c>
      <c r="V3123" s="66"/>
      <c r="W3123" s="66"/>
    </row>
    <row r="3124" spans="1:23" x14ac:dyDescent="0.25">
      <c r="A3124" s="9">
        <v>3123</v>
      </c>
      <c r="B3124" s="9" t="s">
        <v>110</v>
      </c>
      <c r="C3124" s="10" t="s">
        <v>584</v>
      </c>
      <c r="D3124" s="9">
        <v>1706001</v>
      </c>
      <c r="E3124" s="10" t="s">
        <v>4532</v>
      </c>
      <c r="F3124" s="13">
        <v>2828.98</v>
      </c>
      <c r="G3124" s="13">
        <v>276393.59999999998</v>
      </c>
      <c r="H3124" s="13">
        <v>2138399.81</v>
      </c>
      <c r="I3124" s="13">
        <v>2414793.41</v>
      </c>
      <c r="J3124" s="5">
        <v>38657</v>
      </c>
      <c r="K3124" s="6">
        <f t="shared" si="48"/>
        <v>755.89074860903929</v>
      </c>
      <c r="L3124" s="51">
        <v>1701</v>
      </c>
      <c r="M3124" s="51" t="s">
        <v>8668</v>
      </c>
      <c r="N3124" s="9">
        <v>1706001</v>
      </c>
      <c r="V3124" s="66"/>
      <c r="W3124" s="66"/>
    </row>
    <row r="3125" spans="1:23" x14ac:dyDescent="0.25">
      <c r="A3125" s="9">
        <v>3124</v>
      </c>
      <c r="B3125" s="9" t="s">
        <v>110</v>
      </c>
      <c r="C3125" s="10" t="s">
        <v>166</v>
      </c>
      <c r="D3125" s="9">
        <v>1713205</v>
      </c>
      <c r="E3125" s="10" t="s">
        <v>6583</v>
      </c>
      <c r="F3125" s="13">
        <v>1205</v>
      </c>
      <c r="G3125" s="13">
        <v>7421.55</v>
      </c>
      <c r="H3125" s="13">
        <v>950030.95</v>
      </c>
      <c r="I3125" s="13">
        <v>957452.5</v>
      </c>
      <c r="J3125" s="5">
        <v>38292</v>
      </c>
      <c r="K3125" s="6">
        <f t="shared" si="48"/>
        <v>788.40742738589211</v>
      </c>
      <c r="L3125" s="51">
        <v>1702</v>
      </c>
      <c r="M3125" s="51" t="s">
        <v>8638</v>
      </c>
      <c r="N3125" s="9">
        <v>1713205</v>
      </c>
      <c r="V3125" s="66"/>
      <c r="W3125" s="66"/>
    </row>
    <row r="3126" spans="1:23" x14ac:dyDescent="0.25">
      <c r="A3126" s="9">
        <v>3125</v>
      </c>
      <c r="B3126" s="9" t="s">
        <v>110</v>
      </c>
      <c r="C3126" s="10" t="s">
        <v>521</v>
      </c>
      <c r="D3126" s="9">
        <v>1716653</v>
      </c>
      <c r="E3126" s="10" t="s">
        <v>7249</v>
      </c>
      <c r="F3126" s="13">
        <v>1155.21</v>
      </c>
      <c r="G3126" s="13">
        <v>155774.88</v>
      </c>
      <c r="H3126" s="13">
        <v>860767.47</v>
      </c>
      <c r="I3126" s="13">
        <v>1016542.35</v>
      </c>
      <c r="J3126" s="5">
        <v>39934</v>
      </c>
      <c r="K3126" s="6">
        <f t="shared" si="48"/>
        <v>745.11774482561611</v>
      </c>
      <c r="L3126" s="51">
        <v>1701</v>
      </c>
      <c r="M3126" s="51" t="s">
        <v>8668</v>
      </c>
      <c r="N3126" s="9">
        <v>1716653</v>
      </c>
      <c r="V3126" s="66"/>
      <c r="W3126" s="66"/>
    </row>
    <row r="3127" spans="1:23" x14ac:dyDescent="0.25">
      <c r="A3127" s="9">
        <v>3126</v>
      </c>
      <c r="B3127" s="9" t="s">
        <v>110</v>
      </c>
      <c r="C3127" s="10" t="s">
        <v>7251</v>
      </c>
      <c r="D3127" s="9">
        <v>1711803</v>
      </c>
      <c r="E3127" s="10" t="s">
        <v>7252</v>
      </c>
      <c r="F3127" s="13">
        <v>1739.37</v>
      </c>
      <c r="G3127" s="13">
        <v>262474.59000000003</v>
      </c>
      <c r="H3127" s="13">
        <v>1262002.08</v>
      </c>
      <c r="I3127" s="13">
        <v>1524476.67</v>
      </c>
      <c r="J3127" s="5">
        <v>38961</v>
      </c>
      <c r="K3127" s="6">
        <f t="shared" si="48"/>
        <v>725.55125131513148</v>
      </c>
      <c r="L3127" s="51">
        <v>1701</v>
      </c>
      <c r="M3127" s="51" t="s">
        <v>8668</v>
      </c>
      <c r="N3127" s="9">
        <v>1711803</v>
      </c>
      <c r="V3127" s="66"/>
      <c r="W3127" s="66"/>
    </row>
    <row r="3128" spans="1:23" x14ac:dyDescent="0.25">
      <c r="A3128" s="9">
        <v>3127</v>
      </c>
      <c r="B3128" s="9" t="s">
        <v>110</v>
      </c>
      <c r="C3128" s="10" t="s">
        <v>7254</v>
      </c>
      <c r="D3128" s="9">
        <v>1720804</v>
      </c>
      <c r="E3128" s="10" t="s">
        <v>2937</v>
      </c>
      <c r="F3128" s="13">
        <v>968</v>
      </c>
      <c r="G3128" s="13">
        <v>414266.22</v>
      </c>
      <c r="H3128" s="13">
        <v>995404.08</v>
      </c>
      <c r="I3128" s="13">
        <v>1409670.3</v>
      </c>
      <c r="J3128" s="5">
        <v>38930</v>
      </c>
      <c r="K3128" s="6">
        <f t="shared" si="48"/>
        <v>1028.31</v>
      </c>
      <c r="L3128" s="51">
        <v>1701</v>
      </c>
      <c r="M3128" s="51" t="s">
        <v>8668</v>
      </c>
      <c r="N3128" s="9">
        <v>1720804</v>
      </c>
      <c r="V3128" s="66"/>
      <c r="W3128" s="66"/>
    </row>
    <row r="3129" spans="1:23" x14ac:dyDescent="0.25">
      <c r="A3129" s="9">
        <v>3128</v>
      </c>
      <c r="B3129" s="9" t="s">
        <v>110</v>
      </c>
      <c r="C3129" s="10" t="s">
        <v>7229</v>
      </c>
      <c r="D3129" s="9">
        <v>1702208</v>
      </c>
      <c r="E3129" s="10" t="s">
        <v>456</v>
      </c>
      <c r="F3129" s="13">
        <v>1455.22</v>
      </c>
      <c r="G3129" s="13">
        <v>397275.91</v>
      </c>
      <c r="H3129" s="13">
        <v>1416450.5</v>
      </c>
      <c r="I3129" s="13">
        <v>1813726.41</v>
      </c>
      <c r="J3129" s="5">
        <v>38808</v>
      </c>
      <c r="K3129" s="6">
        <f t="shared" si="48"/>
        <v>973.35832382732508</v>
      </c>
      <c r="L3129" s="51">
        <v>1701</v>
      </c>
      <c r="M3129" s="51" t="s">
        <v>8668</v>
      </c>
      <c r="N3129" s="9">
        <v>1702208</v>
      </c>
      <c r="V3129" s="66"/>
      <c r="W3129" s="66"/>
    </row>
    <row r="3130" spans="1:23" x14ac:dyDescent="0.25">
      <c r="A3130" s="9">
        <v>3129</v>
      </c>
      <c r="B3130" s="9" t="s">
        <v>110</v>
      </c>
      <c r="C3130" s="10" t="s">
        <v>7163</v>
      </c>
      <c r="D3130" s="9">
        <v>1720101</v>
      </c>
      <c r="E3130" s="10" t="s">
        <v>7257</v>
      </c>
      <c r="F3130" s="13">
        <v>2883.36</v>
      </c>
      <c r="G3130" s="13">
        <v>942224.37</v>
      </c>
      <c r="H3130" s="13">
        <v>2158023.31</v>
      </c>
      <c r="I3130" s="13">
        <v>3100247.68</v>
      </c>
      <c r="J3130" s="5">
        <v>38991</v>
      </c>
      <c r="K3130" s="6">
        <f t="shared" si="48"/>
        <v>748.44046875867048</v>
      </c>
      <c r="L3130" s="51">
        <v>1701</v>
      </c>
      <c r="M3130" s="51" t="s">
        <v>8668</v>
      </c>
      <c r="N3130" s="9">
        <v>1720101</v>
      </c>
      <c r="V3130" s="66"/>
      <c r="W3130" s="66"/>
    </row>
    <row r="3131" spans="1:23" x14ac:dyDescent="0.25">
      <c r="A3131" s="9">
        <v>3130</v>
      </c>
      <c r="B3131" s="9" t="s">
        <v>110</v>
      </c>
      <c r="C3131" s="10" t="s">
        <v>7242</v>
      </c>
      <c r="D3131" s="9">
        <v>1700707</v>
      </c>
      <c r="E3131" s="10" t="s">
        <v>2197</v>
      </c>
      <c r="F3131" s="13">
        <v>1256.3399999999999</v>
      </c>
      <c r="G3131" s="13">
        <v>54002.27</v>
      </c>
      <c r="H3131" s="13">
        <v>908783.57</v>
      </c>
      <c r="I3131" s="13">
        <v>962785.84</v>
      </c>
      <c r="J3131" s="5">
        <v>38412</v>
      </c>
      <c r="K3131" s="6">
        <f t="shared" si="48"/>
        <v>723.35798430361206</v>
      </c>
      <c r="L3131" s="51">
        <v>1702</v>
      </c>
      <c r="M3131" s="51" t="s">
        <v>8638</v>
      </c>
      <c r="N3131" s="9">
        <v>1700707</v>
      </c>
      <c r="V3131" s="66"/>
      <c r="W3131" s="66"/>
    </row>
    <row r="3132" spans="1:23" x14ac:dyDescent="0.25">
      <c r="A3132" s="9">
        <v>3131</v>
      </c>
      <c r="B3132" s="9" t="s">
        <v>110</v>
      </c>
      <c r="C3132" s="10" t="s">
        <v>7260</v>
      </c>
      <c r="D3132" s="9">
        <v>1717909</v>
      </c>
      <c r="E3132" s="10" t="s">
        <v>7261</v>
      </c>
      <c r="F3132" s="13">
        <v>2502.06</v>
      </c>
      <c r="G3132" s="13">
        <v>28580.9</v>
      </c>
      <c r="H3132" s="13">
        <v>1413288.76</v>
      </c>
      <c r="I3132" s="13">
        <v>1441869.66</v>
      </c>
      <c r="J3132" s="5">
        <v>38596</v>
      </c>
      <c r="K3132" s="6">
        <f t="shared" si="48"/>
        <v>564.85006754434346</v>
      </c>
      <c r="L3132" s="51">
        <v>2901</v>
      </c>
      <c r="M3132" s="51" t="s">
        <v>8620</v>
      </c>
      <c r="N3132" s="9">
        <v>1717909</v>
      </c>
      <c r="V3132" s="66"/>
      <c r="W3132" s="66"/>
    </row>
    <row r="3133" spans="1:23" x14ac:dyDescent="0.25">
      <c r="A3133" s="9">
        <v>3132</v>
      </c>
      <c r="B3133" s="9" t="s">
        <v>110</v>
      </c>
      <c r="C3133" s="10" t="s">
        <v>7260</v>
      </c>
      <c r="D3133" s="9">
        <v>1717909</v>
      </c>
      <c r="E3133" s="10" t="s">
        <v>539</v>
      </c>
      <c r="F3133" s="13">
        <v>2351.08</v>
      </c>
      <c r="G3133" s="13">
        <v>52996.02</v>
      </c>
      <c r="H3133" s="13">
        <v>1604540.89</v>
      </c>
      <c r="I3133" s="13">
        <v>1657536.91</v>
      </c>
      <c r="J3133" s="5">
        <v>38596</v>
      </c>
      <c r="K3133" s="6">
        <f t="shared" si="48"/>
        <v>682.46971179202751</v>
      </c>
      <c r="L3133" s="51">
        <v>2901</v>
      </c>
      <c r="M3133" s="51" t="s">
        <v>8620</v>
      </c>
      <c r="N3133" s="9">
        <v>1717909</v>
      </c>
      <c r="V3133" s="66"/>
      <c r="W3133" s="66"/>
    </row>
    <row r="3134" spans="1:23" x14ac:dyDescent="0.25">
      <c r="A3134" s="9">
        <v>3133</v>
      </c>
      <c r="B3134" s="9" t="s">
        <v>110</v>
      </c>
      <c r="C3134" s="10" t="s">
        <v>7264</v>
      </c>
      <c r="D3134" s="9">
        <v>1701002</v>
      </c>
      <c r="E3134" s="10" t="s">
        <v>7265</v>
      </c>
      <c r="F3134" s="13">
        <v>3157.23</v>
      </c>
      <c r="G3134" s="13">
        <v>731931.3</v>
      </c>
      <c r="H3134" s="13">
        <v>2808705.78</v>
      </c>
      <c r="I3134" s="13">
        <v>3540637.08</v>
      </c>
      <c r="J3134" s="5">
        <v>38565</v>
      </c>
      <c r="K3134" s="6">
        <f t="shared" si="48"/>
        <v>889.61076006499366</v>
      </c>
      <c r="L3134" s="51">
        <v>1701</v>
      </c>
      <c r="M3134" s="51" t="s">
        <v>8668</v>
      </c>
      <c r="N3134" s="9">
        <v>1701002</v>
      </c>
      <c r="V3134" s="66"/>
      <c r="W3134" s="66"/>
    </row>
    <row r="3135" spans="1:23" x14ac:dyDescent="0.25">
      <c r="A3135" s="9">
        <v>3134</v>
      </c>
      <c r="B3135" s="9" t="s">
        <v>110</v>
      </c>
      <c r="C3135" s="10" t="s">
        <v>7264</v>
      </c>
      <c r="D3135" s="9">
        <v>1701002</v>
      </c>
      <c r="E3135" s="10" t="s">
        <v>7267</v>
      </c>
      <c r="F3135" s="13">
        <v>3212.17</v>
      </c>
      <c r="G3135" s="13">
        <v>289049.63</v>
      </c>
      <c r="H3135" s="13">
        <v>2600119.9700000002</v>
      </c>
      <c r="I3135" s="13">
        <v>2889169.6</v>
      </c>
      <c r="J3135" s="5">
        <v>38565</v>
      </c>
      <c r="K3135" s="6">
        <f t="shared" si="48"/>
        <v>809.45901680172597</v>
      </c>
      <c r="L3135" s="51">
        <v>1701</v>
      </c>
      <c r="M3135" s="51" t="s">
        <v>8668</v>
      </c>
      <c r="N3135" s="9">
        <v>1701002</v>
      </c>
      <c r="V3135" s="66"/>
      <c r="W3135" s="66"/>
    </row>
    <row r="3136" spans="1:23" x14ac:dyDescent="0.25">
      <c r="A3136" s="9">
        <v>3135</v>
      </c>
      <c r="B3136" s="9" t="s">
        <v>110</v>
      </c>
      <c r="C3136" s="10" t="s">
        <v>930</v>
      </c>
      <c r="D3136" s="9">
        <v>1703909</v>
      </c>
      <c r="E3136" s="10" t="s">
        <v>3001</v>
      </c>
      <c r="F3136" s="13">
        <v>3624.6</v>
      </c>
      <c r="G3136" s="13">
        <v>599259.75</v>
      </c>
      <c r="H3136" s="13">
        <v>4614730.34</v>
      </c>
      <c r="I3136" s="13">
        <v>5213990.09</v>
      </c>
      <c r="J3136" s="5">
        <v>38322</v>
      </c>
      <c r="K3136" s="6">
        <f t="shared" si="48"/>
        <v>1273.1695469844949</v>
      </c>
      <c r="L3136" s="51">
        <v>1702</v>
      </c>
      <c r="M3136" s="51" t="s">
        <v>8638</v>
      </c>
      <c r="N3136" s="9">
        <v>1703909</v>
      </c>
      <c r="V3136" s="66"/>
      <c r="W3136" s="66"/>
    </row>
    <row r="3137" spans="1:23" x14ac:dyDescent="0.25">
      <c r="A3137" s="9">
        <v>3136</v>
      </c>
      <c r="B3137" s="9" t="s">
        <v>110</v>
      </c>
      <c r="C3137" s="10" t="s">
        <v>7270</v>
      </c>
      <c r="D3137" s="9">
        <v>1718501</v>
      </c>
      <c r="E3137" s="10" t="s">
        <v>7271</v>
      </c>
      <c r="F3137" s="13">
        <v>6145.67</v>
      </c>
      <c r="G3137" s="13">
        <v>328541.73</v>
      </c>
      <c r="H3137" s="13">
        <v>2348087.17</v>
      </c>
      <c r="I3137" s="13">
        <v>2676628.9</v>
      </c>
      <c r="J3137" s="5">
        <v>38261</v>
      </c>
      <c r="K3137" s="6">
        <f t="shared" si="48"/>
        <v>382.07179526398261</v>
      </c>
      <c r="L3137" s="51">
        <v>2105</v>
      </c>
      <c r="M3137" s="51" t="s">
        <v>8680</v>
      </c>
      <c r="N3137" s="9">
        <v>1718501</v>
      </c>
      <c r="V3137" s="66"/>
      <c r="W3137" s="66"/>
    </row>
    <row r="3138" spans="1:23" x14ac:dyDescent="0.25">
      <c r="A3138" s="9">
        <v>3137</v>
      </c>
      <c r="B3138" s="9" t="s">
        <v>110</v>
      </c>
      <c r="C3138" s="10" t="s">
        <v>575</v>
      </c>
      <c r="D3138" s="9">
        <v>1702554</v>
      </c>
      <c r="E3138" s="10" t="s">
        <v>7273</v>
      </c>
      <c r="F3138" s="13">
        <v>992.59</v>
      </c>
      <c r="G3138" s="13">
        <v>146729.42000000001</v>
      </c>
      <c r="H3138" s="13">
        <v>923176.66</v>
      </c>
      <c r="I3138" s="13">
        <v>1069906.08</v>
      </c>
      <c r="J3138" s="5">
        <v>38292</v>
      </c>
      <c r="K3138" s="6">
        <f t="shared" si="48"/>
        <v>930.06846734301178</v>
      </c>
      <c r="L3138" s="51">
        <v>1701</v>
      </c>
      <c r="M3138" s="51" t="s">
        <v>8668</v>
      </c>
      <c r="N3138" s="9">
        <v>1702554</v>
      </c>
      <c r="V3138" s="66"/>
      <c r="W3138" s="66"/>
    </row>
    <row r="3139" spans="1:23" x14ac:dyDescent="0.25">
      <c r="A3139" s="9">
        <v>3138</v>
      </c>
      <c r="B3139" s="9" t="s">
        <v>110</v>
      </c>
      <c r="C3139" s="10" t="s">
        <v>1216</v>
      </c>
      <c r="D3139" s="9">
        <v>1720978</v>
      </c>
      <c r="E3139" s="10" t="s">
        <v>7275</v>
      </c>
      <c r="F3139" s="13">
        <v>2947.43</v>
      </c>
      <c r="G3139" s="13">
        <v>909731.12</v>
      </c>
      <c r="H3139" s="13">
        <v>2683487.1</v>
      </c>
      <c r="I3139" s="13">
        <v>3593218.22</v>
      </c>
      <c r="J3139" s="5">
        <v>38777</v>
      </c>
      <c r="K3139" s="6">
        <f t="shared" ref="K3139:K3202" si="49">H3139/F3139</f>
        <v>910.44981560206702</v>
      </c>
      <c r="L3139" s="51">
        <v>1702</v>
      </c>
      <c r="M3139" s="51" t="s">
        <v>8638</v>
      </c>
      <c r="N3139" s="9">
        <v>1720978</v>
      </c>
      <c r="V3139" s="66"/>
      <c r="W3139" s="66"/>
    </row>
    <row r="3140" spans="1:23" x14ac:dyDescent="0.25">
      <c r="A3140" s="9">
        <v>3139</v>
      </c>
      <c r="B3140" s="9" t="s">
        <v>110</v>
      </c>
      <c r="C3140" s="10" t="s">
        <v>7170</v>
      </c>
      <c r="D3140" s="9">
        <v>1702000</v>
      </c>
      <c r="E3140" s="10" t="s">
        <v>7277</v>
      </c>
      <c r="F3140" s="13">
        <v>628.65</v>
      </c>
      <c r="G3140" s="13">
        <v>3899.86</v>
      </c>
      <c r="H3140" s="13">
        <v>379966.94</v>
      </c>
      <c r="I3140" s="13">
        <v>383866.8</v>
      </c>
      <c r="J3140" s="5">
        <v>39539</v>
      </c>
      <c r="K3140" s="6">
        <f t="shared" si="49"/>
        <v>604.41730692754322</v>
      </c>
      <c r="L3140" s="51">
        <v>1702</v>
      </c>
      <c r="M3140" s="51" t="s">
        <v>8638</v>
      </c>
      <c r="N3140" s="9">
        <v>1702000</v>
      </c>
      <c r="V3140" s="66"/>
      <c r="W3140" s="66"/>
    </row>
    <row r="3141" spans="1:23" x14ac:dyDescent="0.25">
      <c r="A3141" s="9">
        <v>3140</v>
      </c>
      <c r="B3141" s="9" t="s">
        <v>110</v>
      </c>
      <c r="C3141" s="10" t="s">
        <v>7170</v>
      </c>
      <c r="D3141" s="9">
        <v>1702000</v>
      </c>
      <c r="E3141" s="10" t="s">
        <v>7279</v>
      </c>
      <c r="F3141" s="13">
        <v>1247.33</v>
      </c>
      <c r="G3141" s="13">
        <v>539622.28</v>
      </c>
      <c r="H3141" s="13">
        <v>872154.59</v>
      </c>
      <c r="I3141" s="13">
        <v>1411776.87</v>
      </c>
      <c r="J3141" s="5">
        <v>39142</v>
      </c>
      <c r="K3141" s="6">
        <f t="shared" si="49"/>
        <v>699.21719993906981</v>
      </c>
      <c r="L3141" s="51">
        <v>1702</v>
      </c>
      <c r="M3141" s="51" t="s">
        <v>8638</v>
      </c>
      <c r="N3141" s="9">
        <v>1702000</v>
      </c>
      <c r="V3141" s="66"/>
      <c r="W3141" s="66"/>
    </row>
    <row r="3142" spans="1:23" x14ac:dyDescent="0.25">
      <c r="A3142" s="9">
        <v>3141</v>
      </c>
      <c r="B3142" s="9" t="s">
        <v>110</v>
      </c>
      <c r="C3142" s="10" t="s">
        <v>7170</v>
      </c>
      <c r="D3142" s="9">
        <v>1702000</v>
      </c>
      <c r="E3142" s="10" t="s">
        <v>7281</v>
      </c>
      <c r="F3142" s="13">
        <v>1733.88</v>
      </c>
      <c r="G3142" s="13">
        <v>69597.81</v>
      </c>
      <c r="H3142" s="13">
        <v>980714.38</v>
      </c>
      <c r="I3142" s="13">
        <v>1050312.19</v>
      </c>
      <c r="J3142" s="5">
        <v>39142</v>
      </c>
      <c r="K3142" s="6">
        <f t="shared" si="49"/>
        <v>565.61837036011718</v>
      </c>
      <c r="L3142" s="51">
        <v>1702</v>
      </c>
      <c r="M3142" s="51" t="s">
        <v>8638</v>
      </c>
      <c r="N3142" s="9">
        <v>1702000</v>
      </c>
      <c r="V3142" s="66"/>
      <c r="W3142" s="66"/>
    </row>
    <row r="3143" spans="1:23" x14ac:dyDescent="0.25">
      <c r="A3143" s="9">
        <v>3142</v>
      </c>
      <c r="B3143" s="9" t="s">
        <v>110</v>
      </c>
      <c r="C3143" s="10" t="s">
        <v>7283</v>
      </c>
      <c r="D3143" s="9">
        <v>1713304</v>
      </c>
      <c r="E3143" s="10" t="s">
        <v>1743</v>
      </c>
      <c r="F3143" s="13">
        <v>1259.01</v>
      </c>
      <c r="G3143" s="13">
        <v>7297</v>
      </c>
      <c r="H3143" s="13">
        <v>1032486.07</v>
      </c>
      <c r="I3143" s="13">
        <v>1039783.07</v>
      </c>
      <c r="J3143" s="5">
        <v>38412</v>
      </c>
      <c r="K3143" s="6">
        <f t="shared" si="49"/>
        <v>820.07773568120979</v>
      </c>
      <c r="L3143" s="51">
        <v>1702</v>
      </c>
      <c r="M3143" s="51" t="s">
        <v>8638</v>
      </c>
      <c r="N3143" s="9">
        <v>1713304</v>
      </c>
      <c r="V3143" s="66"/>
      <c r="W3143" s="66"/>
    </row>
    <row r="3144" spans="1:23" x14ac:dyDescent="0.25">
      <c r="A3144" s="9">
        <v>3143</v>
      </c>
      <c r="B3144" s="9" t="s">
        <v>110</v>
      </c>
      <c r="C3144" s="10" t="s">
        <v>930</v>
      </c>
      <c r="D3144" s="9">
        <v>1703909</v>
      </c>
      <c r="E3144" s="10" t="s">
        <v>7285</v>
      </c>
      <c r="F3144" s="13">
        <v>7500.17</v>
      </c>
      <c r="G3144" s="13">
        <v>1829636.35</v>
      </c>
      <c r="H3144" s="13">
        <v>6866779.4500000002</v>
      </c>
      <c r="I3144" s="13">
        <v>8696415.8000000007</v>
      </c>
      <c r="J3144" s="5">
        <v>38718</v>
      </c>
      <c r="K3144" s="6">
        <f t="shared" si="49"/>
        <v>915.54984087027367</v>
      </c>
      <c r="L3144" s="51">
        <v>1702</v>
      </c>
      <c r="M3144" s="51" t="s">
        <v>8638</v>
      </c>
      <c r="N3144" s="9">
        <v>1703909</v>
      </c>
      <c r="V3144" s="66"/>
      <c r="W3144" s="66"/>
    </row>
    <row r="3145" spans="1:23" x14ac:dyDescent="0.25">
      <c r="A3145" s="9">
        <v>3144</v>
      </c>
      <c r="B3145" s="9" t="s">
        <v>110</v>
      </c>
      <c r="C3145" s="10" t="s">
        <v>1312</v>
      </c>
      <c r="D3145" s="9">
        <v>1713601</v>
      </c>
      <c r="E3145" s="10" t="s">
        <v>7287</v>
      </c>
      <c r="F3145" s="13">
        <v>843.84</v>
      </c>
      <c r="G3145" s="13">
        <v>3968.89</v>
      </c>
      <c r="H3145" s="13">
        <v>659569.02</v>
      </c>
      <c r="I3145" s="13">
        <v>663537.91</v>
      </c>
      <c r="J3145" s="5">
        <v>38322</v>
      </c>
      <c r="K3145" s="6">
        <f t="shared" si="49"/>
        <v>781.62805745164962</v>
      </c>
      <c r="L3145" s="51">
        <v>1702</v>
      </c>
      <c r="M3145" s="51" t="s">
        <v>8638</v>
      </c>
      <c r="N3145" s="9">
        <v>1713601</v>
      </c>
      <c r="V3145" s="66"/>
      <c r="W3145" s="66"/>
    </row>
    <row r="3146" spans="1:23" x14ac:dyDescent="0.25">
      <c r="A3146" s="9">
        <v>3145</v>
      </c>
      <c r="B3146" s="9" t="s">
        <v>110</v>
      </c>
      <c r="C3146" s="10" t="s">
        <v>7254</v>
      </c>
      <c r="D3146" s="9">
        <v>1720804</v>
      </c>
      <c r="E3146" s="10" t="s">
        <v>2937</v>
      </c>
      <c r="F3146" s="13">
        <v>1382.22</v>
      </c>
      <c r="G3146" s="13">
        <v>33130.97</v>
      </c>
      <c r="H3146" s="13">
        <v>906983.92</v>
      </c>
      <c r="I3146" s="13">
        <v>940114.89</v>
      </c>
      <c r="J3146" s="5">
        <v>38412</v>
      </c>
      <c r="K3146" s="6">
        <f t="shared" si="49"/>
        <v>656.17913212079122</v>
      </c>
      <c r="L3146" s="51">
        <v>1701</v>
      </c>
      <c r="M3146" s="51" t="s">
        <v>8668</v>
      </c>
      <c r="N3146" s="9">
        <v>1720804</v>
      </c>
      <c r="V3146" s="66"/>
      <c r="W3146" s="66"/>
    </row>
    <row r="3147" spans="1:23" x14ac:dyDescent="0.25">
      <c r="A3147" s="9">
        <v>3146</v>
      </c>
      <c r="B3147" s="9" t="s">
        <v>110</v>
      </c>
      <c r="C3147" s="10" t="s">
        <v>1169</v>
      </c>
      <c r="D3147" s="9">
        <v>1717503</v>
      </c>
      <c r="E3147" s="10" t="s">
        <v>2847</v>
      </c>
      <c r="F3147" s="13">
        <v>6613.05</v>
      </c>
      <c r="G3147" s="13">
        <v>880860.69</v>
      </c>
      <c r="H3147" s="13">
        <v>5219084.29</v>
      </c>
      <c r="I3147" s="13">
        <v>6099944.9800000004</v>
      </c>
      <c r="J3147" s="5">
        <v>38749</v>
      </c>
      <c r="K3147" s="6">
        <f t="shared" si="49"/>
        <v>789.20986382985154</v>
      </c>
      <c r="L3147" s="51">
        <v>1702</v>
      </c>
      <c r="M3147" s="51" t="s">
        <v>8638</v>
      </c>
      <c r="N3147" s="9">
        <v>1717503</v>
      </c>
      <c r="V3147" s="66"/>
      <c r="W3147" s="66"/>
    </row>
    <row r="3148" spans="1:23" x14ac:dyDescent="0.25">
      <c r="A3148" s="9">
        <v>3147</v>
      </c>
      <c r="B3148" s="9" t="s">
        <v>110</v>
      </c>
      <c r="C3148" s="10" t="s">
        <v>1216</v>
      </c>
      <c r="D3148" s="9">
        <v>1720978</v>
      </c>
      <c r="E3148" s="10" t="s">
        <v>7291</v>
      </c>
      <c r="F3148" s="13">
        <v>816.59</v>
      </c>
      <c r="G3148" s="13">
        <v>74191.37</v>
      </c>
      <c r="H3148" s="13">
        <v>719935.85</v>
      </c>
      <c r="I3148" s="13">
        <v>794127.22</v>
      </c>
      <c r="J3148" s="5">
        <v>38777</v>
      </c>
      <c r="K3148" s="6">
        <f t="shared" si="49"/>
        <v>881.6368679508688</v>
      </c>
      <c r="L3148" s="51">
        <v>1702</v>
      </c>
      <c r="M3148" s="51" t="s">
        <v>8638</v>
      </c>
      <c r="N3148" s="9">
        <v>1720978</v>
      </c>
      <c r="V3148" s="66"/>
      <c r="W3148" s="66"/>
    </row>
    <row r="3149" spans="1:23" x14ac:dyDescent="0.25">
      <c r="A3149" s="9">
        <v>3148</v>
      </c>
      <c r="B3149" s="9" t="s">
        <v>110</v>
      </c>
      <c r="C3149" s="10" t="s">
        <v>623</v>
      </c>
      <c r="D3149" s="9">
        <v>1722081</v>
      </c>
      <c r="E3149" s="10" t="s">
        <v>7293</v>
      </c>
      <c r="F3149" s="13">
        <v>1363.71</v>
      </c>
      <c r="G3149" s="13">
        <v>171243.91</v>
      </c>
      <c r="H3149" s="13">
        <v>695896.44</v>
      </c>
      <c r="I3149" s="13">
        <v>867140.35</v>
      </c>
      <c r="J3149" s="5">
        <v>38169</v>
      </c>
      <c r="K3149" s="6">
        <f t="shared" si="49"/>
        <v>510.29649998900055</v>
      </c>
      <c r="L3149" s="51">
        <v>1701</v>
      </c>
      <c r="M3149" s="51" t="s">
        <v>8668</v>
      </c>
      <c r="N3149" s="9">
        <v>1722081</v>
      </c>
      <c r="V3149" s="66"/>
      <c r="W3149" s="66"/>
    </row>
    <row r="3150" spans="1:23" x14ac:dyDescent="0.25">
      <c r="A3150" s="9">
        <v>3149</v>
      </c>
      <c r="B3150" s="9" t="s">
        <v>110</v>
      </c>
      <c r="C3150" s="10" t="s">
        <v>584</v>
      </c>
      <c r="D3150" s="9">
        <v>1706001</v>
      </c>
      <c r="E3150" s="10" t="s">
        <v>7295</v>
      </c>
      <c r="F3150" s="13">
        <v>2012.47</v>
      </c>
      <c r="G3150" s="13">
        <v>59035.79</v>
      </c>
      <c r="H3150" s="13">
        <v>194907.8</v>
      </c>
      <c r="I3150" s="13">
        <v>253943.59</v>
      </c>
      <c r="J3150" s="5">
        <v>37530</v>
      </c>
      <c r="K3150" s="6">
        <f t="shared" si="49"/>
        <v>96.85004000059628</v>
      </c>
      <c r="L3150" s="51">
        <v>1701</v>
      </c>
      <c r="M3150" s="51" t="s">
        <v>8668</v>
      </c>
      <c r="N3150" s="9">
        <v>1706001</v>
      </c>
      <c r="V3150" s="66"/>
      <c r="W3150" s="66"/>
    </row>
    <row r="3151" spans="1:23" x14ac:dyDescent="0.25">
      <c r="A3151" s="9">
        <v>3150</v>
      </c>
      <c r="B3151" s="9" t="s">
        <v>110</v>
      </c>
      <c r="C3151" s="10" t="s">
        <v>7283</v>
      </c>
      <c r="D3151" s="9">
        <v>1713304</v>
      </c>
      <c r="E3151" s="10" t="s">
        <v>313</v>
      </c>
      <c r="F3151" s="13">
        <v>3443.94</v>
      </c>
      <c r="G3151" s="13">
        <v>1144601.18</v>
      </c>
      <c r="H3151" s="13">
        <v>4004986.8</v>
      </c>
      <c r="I3151" s="13">
        <v>5149587.9800000004</v>
      </c>
      <c r="J3151" s="5">
        <v>38899</v>
      </c>
      <c r="K3151" s="6">
        <f t="shared" si="49"/>
        <v>1162.9084130385545</v>
      </c>
      <c r="L3151" s="51">
        <v>1702</v>
      </c>
      <c r="M3151" s="51" t="s">
        <v>8638</v>
      </c>
      <c r="N3151" s="9">
        <v>1713304</v>
      </c>
      <c r="V3151" s="66"/>
      <c r="W3151" s="66"/>
    </row>
    <row r="3152" spans="1:23" x14ac:dyDescent="0.25">
      <c r="A3152" s="9">
        <v>3151</v>
      </c>
      <c r="B3152" s="9" t="s">
        <v>110</v>
      </c>
      <c r="C3152" s="10" t="s">
        <v>106</v>
      </c>
      <c r="D3152" s="9">
        <v>1721000</v>
      </c>
      <c r="E3152" s="10" t="s">
        <v>7298</v>
      </c>
      <c r="F3152" s="13">
        <v>3283.19</v>
      </c>
      <c r="G3152" s="13">
        <v>170224.94</v>
      </c>
      <c r="H3152" s="13">
        <v>2128366.7000000002</v>
      </c>
      <c r="I3152" s="13">
        <v>2298591.64</v>
      </c>
      <c r="J3152" s="5">
        <v>39142</v>
      </c>
      <c r="K3152" s="6">
        <f t="shared" si="49"/>
        <v>648.26181244460417</v>
      </c>
      <c r="L3152" s="51">
        <v>1702</v>
      </c>
      <c r="M3152" s="51" t="s">
        <v>8638</v>
      </c>
      <c r="N3152" s="9">
        <v>1721000</v>
      </c>
      <c r="V3152" s="66"/>
      <c r="W3152" s="66"/>
    </row>
    <row r="3153" spans="1:23" x14ac:dyDescent="0.25">
      <c r="A3153" s="9">
        <v>3152</v>
      </c>
      <c r="B3153" s="9" t="s">
        <v>110</v>
      </c>
      <c r="C3153" s="10" t="s">
        <v>575</v>
      </c>
      <c r="D3153" s="9">
        <v>1702554</v>
      </c>
      <c r="E3153" s="10" t="s">
        <v>7300</v>
      </c>
      <c r="F3153" s="13">
        <v>441.52</v>
      </c>
      <c r="G3153" s="13">
        <v>70382.89</v>
      </c>
      <c r="H3153" s="13">
        <v>292062.19</v>
      </c>
      <c r="I3153" s="13">
        <v>362445.08</v>
      </c>
      <c r="J3153" s="5">
        <v>38384</v>
      </c>
      <c r="K3153" s="6">
        <f t="shared" si="49"/>
        <v>661.49254846892552</v>
      </c>
      <c r="L3153" s="51">
        <v>1701</v>
      </c>
      <c r="M3153" s="51" t="s">
        <v>8668</v>
      </c>
      <c r="N3153" s="9">
        <v>1702554</v>
      </c>
      <c r="V3153" s="66"/>
      <c r="W3153" s="66"/>
    </row>
    <row r="3154" spans="1:23" x14ac:dyDescent="0.25">
      <c r="A3154" s="9">
        <v>3153</v>
      </c>
      <c r="B3154" s="9" t="s">
        <v>110</v>
      </c>
      <c r="C3154" s="10" t="s">
        <v>575</v>
      </c>
      <c r="D3154" s="9">
        <v>1702554</v>
      </c>
      <c r="E3154" s="10" t="s">
        <v>7302</v>
      </c>
      <c r="F3154" s="13">
        <v>1297.8900000000001</v>
      </c>
      <c r="G3154" s="13">
        <v>394490.75</v>
      </c>
      <c r="H3154" s="13">
        <v>1162229.74</v>
      </c>
      <c r="I3154" s="13">
        <v>1556720.49</v>
      </c>
      <c r="J3154" s="5">
        <v>38200</v>
      </c>
      <c r="K3154" s="6">
        <f t="shared" si="49"/>
        <v>895.47630384701313</v>
      </c>
      <c r="L3154" s="51">
        <v>1701</v>
      </c>
      <c r="M3154" s="51" t="s">
        <v>8668</v>
      </c>
      <c r="N3154" s="9">
        <v>1702554</v>
      </c>
      <c r="V3154" s="66"/>
      <c r="W3154" s="66"/>
    </row>
    <row r="3155" spans="1:23" x14ac:dyDescent="0.25">
      <c r="A3155" s="9">
        <v>3154</v>
      </c>
      <c r="B3155" s="9" t="s">
        <v>110</v>
      </c>
      <c r="C3155" s="10" t="s">
        <v>7170</v>
      </c>
      <c r="D3155" s="9">
        <v>1702000</v>
      </c>
      <c r="E3155" s="10" t="s">
        <v>7304</v>
      </c>
      <c r="F3155" s="13">
        <v>1796.11</v>
      </c>
      <c r="G3155" s="13">
        <v>22385</v>
      </c>
      <c r="H3155" s="13">
        <v>1363340.02</v>
      </c>
      <c r="I3155" s="13">
        <v>1385725.02</v>
      </c>
      <c r="J3155" s="5">
        <v>38139</v>
      </c>
      <c r="K3155" s="6">
        <f t="shared" si="49"/>
        <v>759.05151688927742</v>
      </c>
      <c r="L3155" s="51">
        <v>1702</v>
      </c>
      <c r="M3155" s="51" t="s">
        <v>8638</v>
      </c>
      <c r="N3155" s="9">
        <v>1702000</v>
      </c>
      <c r="V3155" s="66"/>
      <c r="W3155" s="66"/>
    </row>
    <row r="3156" spans="1:23" x14ac:dyDescent="0.25">
      <c r="A3156" s="9">
        <v>3155</v>
      </c>
      <c r="B3156" s="9" t="s">
        <v>110</v>
      </c>
      <c r="C3156" s="10" t="s">
        <v>112</v>
      </c>
      <c r="D3156" s="9">
        <v>1703867</v>
      </c>
      <c r="E3156" s="10" t="s">
        <v>7306</v>
      </c>
      <c r="F3156" s="13">
        <v>946.56</v>
      </c>
      <c r="G3156" s="13">
        <v>0</v>
      </c>
      <c r="H3156" s="13">
        <v>643204.94999999995</v>
      </c>
      <c r="I3156" s="13">
        <v>643204.94999999995</v>
      </c>
      <c r="J3156" s="5">
        <v>38200</v>
      </c>
      <c r="K3156" s="6">
        <f t="shared" si="49"/>
        <v>679.51841404665311</v>
      </c>
      <c r="L3156" s="51">
        <v>1702</v>
      </c>
      <c r="M3156" s="51" t="s">
        <v>8638</v>
      </c>
      <c r="N3156" s="9">
        <v>1703867</v>
      </c>
      <c r="V3156" s="66"/>
      <c r="W3156" s="66"/>
    </row>
    <row r="3157" spans="1:23" x14ac:dyDescent="0.25">
      <c r="A3157" s="9">
        <v>3156</v>
      </c>
      <c r="B3157" s="9" t="s">
        <v>110</v>
      </c>
      <c r="C3157" s="10" t="s">
        <v>1822</v>
      </c>
      <c r="D3157" s="9">
        <v>1707108</v>
      </c>
      <c r="E3157" s="10" t="s">
        <v>7308</v>
      </c>
      <c r="F3157" s="13">
        <v>1250.6300000000001</v>
      </c>
      <c r="G3157" s="13">
        <v>154826.34</v>
      </c>
      <c r="H3157" s="13">
        <v>762728.93</v>
      </c>
      <c r="I3157" s="13">
        <v>917555.27</v>
      </c>
      <c r="J3157" s="5">
        <v>38047</v>
      </c>
      <c r="K3157" s="6">
        <f t="shared" si="49"/>
        <v>609.87576661362675</v>
      </c>
      <c r="L3157" s="51">
        <v>1702</v>
      </c>
      <c r="M3157" s="51" t="s">
        <v>8638</v>
      </c>
      <c r="N3157" s="9">
        <v>1707108</v>
      </c>
      <c r="V3157" s="66"/>
      <c r="W3157" s="66"/>
    </row>
    <row r="3158" spans="1:23" x14ac:dyDescent="0.25">
      <c r="A3158" s="9">
        <v>3157</v>
      </c>
      <c r="B3158" s="9" t="s">
        <v>110</v>
      </c>
      <c r="C3158" s="10" t="s">
        <v>7310</v>
      </c>
      <c r="D3158" s="9">
        <v>1715002</v>
      </c>
      <c r="E3158" s="10" t="s">
        <v>3959</v>
      </c>
      <c r="F3158" s="13">
        <v>8146.06</v>
      </c>
      <c r="G3158" s="13">
        <v>460957.36</v>
      </c>
      <c r="H3158" s="13">
        <v>6727087.7000000002</v>
      </c>
      <c r="I3158" s="13">
        <v>7188045.0599999996</v>
      </c>
      <c r="J3158" s="5">
        <v>38292</v>
      </c>
      <c r="K3158" s="6">
        <f t="shared" si="49"/>
        <v>825.80875908107726</v>
      </c>
      <c r="L3158" s="51">
        <v>1702</v>
      </c>
      <c r="M3158" s="51" t="s">
        <v>8638</v>
      </c>
      <c r="N3158" s="9">
        <v>1715002</v>
      </c>
      <c r="V3158" s="66"/>
      <c r="W3158" s="66"/>
    </row>
    <row r="3159" spans="1:23" x14ac:dyDescent="0.25">
      <c r="A3159" s="9">
        <v>3158</v>
      </c>
      <c r="B3159" s="9" t="s">
        <v>110</v>
      </c>
      <c r="C3159" s="10" t="s">
        <v>502</v>
      </c>
      <c r="D3159" s="9">
        <v>1707009</v>
      </c>
      <c r="E3159" s="10" t="s">
        <v>7312</v>
      </c>
      <c r="F3159" s="13">
        <v>1300.1400000000001</v>
      </c>
      <c r="G3159" s="13">
        <v>27521.95</v>
      </c>
      <c r="H3159" s="13">
        <v>630685.80000000005</v>
      </c>
      <c r="I3159" s="13">
        <v>658207.75</v>
      </c>
      <c r="J3159" s="5">
        <v>39539</v>
      </c>
      <c r="K3159" s="6">
        <f t="shared" si="49"/>
        <v>485.09068254188008</v>
      </c>
      <c r="L3159" s="51">
        <v>2901</v>
      </c>
      <c r="M3159" s="51" t="s">
        <v>8620</v>
      </c>
      <c r="N3159" s="9">
        <v>1707009</v>
      </c>
      <c r="V3159" s="66"/>
      <c r="W3159" s="66"/>
    </row>
    <row r="3160" spans="1:23" x14ac:dyDescent="0.25">
      <c r="A3160" s="9">
        <v>3159</v>
      </c>
      <c r="B3160" s="9" t="s">
        <v>110</v>
      </c>
      <c r="C3160" s="10" t="s">
        <v>7264</v>
      </c>
      <c r="D3160" s="9">
        <v>1701002</v>
      </c>
      <c r="E3160" s="10" t="s">
        <v>7314</v>
      </c>
      <c r="F3160" s="13">
        <v>1941.13</v>
      </c>
      <c r="G3160" s="13">
        <v>553168.14</v>
      </c>
      <c r="H3160" s="13">
        <v>2254701.2999999998</v>
      </c>
      <c r="I3160" s="13">
        <v>2807869.4399999999</v>
      </c>
      <c r="J3160" s="5">
        <v>39873</v>
      </c>
      <c r="K3160" s="6">
        <f t="shared" si="49"/>
        <v>1161.5405974870305</v>
      </c>
      <c r="L3160" s="51">
        <v>1701</v>
      </c>
      <c r="M3160" s="51" t="s">
        <v>8668</v>
      </c>
      <c r="N3160" s="9">
        <v>1701002</v>
      </c>
      <c r="V3160" s="66"/>
      <c r="W3160" s="66"/>
    </row>
    <row r="3161" spans="1:23" x14ac:dyDescent="0.25">
      <c r="A3161" s="9">
        <v>3160</v>
      </c>
      <c r="B3161" s="9" t="s">
        <v>110</v>
      </c>
      <c r="C3161" s="10" t="s">
        <v>7316</v>
      </c>
      <c r="D3161" s="9">
        <v>1718550</v>
      </c>
      <c r="E3161" s="10" t="s">
        <v>7317</v>
      </c>
      <c r="F3161" s="13">
        <v>6493.2</v>
      </c>
      <c r="G3161" s="13">
        <v>2072849.11</v>
      </c>
      <c r="H3161" s="13">
        <v>7990786.54</v>
      </c>
      <c r="I3161" s="13">
        <v>10063635.65</v>
      </c>
      <c r="J3161" s="5">
        <v>39356</v>
      </c>
      <c r="K3161" s="6">
        <f t="shared" si="49"/>
        <v>1230.6392133308693</v>
      </c>
      <c r="L3161" s="51">
        <v>1701</v>
      </c>
      <c r="M3161" s="51" t="s">
        <v>8668</v>
      </c>
      <c r="N3161" s="9">
        <v>1718550</v>
      </c>
      <c r="V3161" s="66"/>
      <c r="W3161" s="66"/>
    </row>
    <row r="3162" spans="1:23" x14ac:dyDescent="0.25">
      <c r="A3162" s="9">
        <v>3161</v>
      </c>
      <c r="B3162" s="9" t="s">
        <v>110</v>
      </c>
      <c r="C3162" s="10" t="s">
        <v>7319</v>
      </c>
      <c r="D3162" s="9">
        <v>1718907</v>
      </c>
      <c r="E3162" s="10" t="s">
        <v>3120</v>
      </c>
      <c r="F3162" s="13">
        <v>1189.19</v>
      </c>
      <c r="G3162" s="13">
        <v>363155.6</v>
      </c>
      <c r="H3162" s="13">
        <v>974386.04</v>
      </c>
      <c r="I3162" s="13">
        <v>1337541.6399999999</v>
      </c>
      <c r="J3162" s="5">
        <v>38961</v>
      </c>
      <c r="K3162" s="6">
        <f t="shared" si="49"/>
        <v>819.36952042987241</v>
      </c>
      <c r="L3162" s="51">
        <v>1702</v>
      </c>
      <c r="M3162" s="51" t="s">
        <v>8638</v>
      </c>
      <c r="N3162" s="9">
        <v>1718907</v>
      </c>
      <c r="V3162" s="66"/>
      <c r="W3162" s="66"/>
    </row>
    <row r="3163" spans="1:23" x14ac:dyDescent="0.25">
      <c r="A3163" s="9">
        <v>3162</v>
      </c>
      <c r="B3163" s="9" t="s">
        <v>110</v>
      </c>
      <c r="C3163" s="10" t="s">
        <v>7319</v>
      </c>
      <c r="D3163" s="9">
        <v>1718907</v>
      </c>
      <c r="E3163" s="10" t="s">
        <v>7321</v>
      </c>
      <c r="F3163" s="13">
        <v>2490</v>
      </c>
      <c r="G3163" s="13">
        <v>508507.05</v>
      </c>
      <c r="H3163" s="13">
        <v>2277329.1</v>
      </c>
      <c r="I3163" s="13">
        <v>2785836.15</v>
      </c>
      <c r="J3163" s="5">
        <v>38961</v>
      </c>
      <c r="K3163" s="6">
        <f t="shared" si="49"/>
        <v>914.59</v>
      </c>
      <c r="L3163" s="51">
        <v>1702</v>
      </c>
      <c r="M3163" s="51" t="s">
        <v>8638</v>
      </c>
      <c r="N3163" s="9">
        <v>1718907</v>
      </c>
      <c r="V3163" s="66"/>
      <c r="W3163" s="66"/>
    </row>
    <row r="3164" spans="1:23" x14ac:dyDescent="0.25">
      <c r="A3164" s="9">
        <v>3163</v>
      </c>
      <c r="B3164" s="9" t="s">
        <v>110</v>
      </c>
      <c r="C3164" s="10" t="s">
        <v>919</v>
      </c>
      <c r="D3164" s="9">
        <v>1713809</v>
      </c>
      <c r="E3164" s="10" t="s">
        <v>7323</v>
      </c>
      <c r="F3164" s="13">
        <v>2204.73</v>
      </c>
      <c r="G3164" s="13">
        <v>231481.16</v>
      </c>
      <c r="H3164" s="13">
        <v>366360.18</v>
      </c>
      <c r="I3164" s="13">
        <v>597841.34</v>
      </c>
      <c r="J3164" s="5">
        <v>37530</v>
      </c>
      <c r="K3164" s="6">
        <f t="shared" si="49"/>
        <v>166.17008885441754</v>
      </c>
      <c r="L3164" s="51">
        <v>1701</v>
      </c>
      <c r="M3164" s="51" t="s">
        <v>8668</v>
      </c>
      <c r="N3164" s="9">
        <v>1713809</v>
      </c>
      <c r="V3164" s="66"/>
      <c r="W3164" s="66"/>
    </row>
    <row r="3165" spans="1:23" x14ac:dyDescent="0.25">
      <c r="A3165" s="9">
        <v>3164</v>
      </c>
      <c r="B3165" s="9" t="s">
        <v>110</v>
      </c>
      <c r="C3165" s="10" t="s">
        <v>79</v>
      </c>
      <c r="D3165" s="9">
        <v>1709500</v>
      </c>
      <c r="E3165" s="10" t="s">
        <v>456</v>
      </c>
      <c r="F3165" s="13">
        <v>1751.46</v>
      </c>
      <c r="G3165" s="13">
        <v>211209.49</v>
      </c>
      <c r="H3165" s="13">
        <v>752786.24</v>
      </c>
      <c r="I3165" s="13">
        <v>963995.73</v>
      </c>
      <c r="J3165" s="5">
        <v>37469</v>
      </c>
      <c r="K3165" s="6">
        <f t="shared" si="49"/>
        <v>429.80498555490846</v>
      </c>
      <c r="L3165" s="51">
        <v>1702</v>
      </c>
      <c r="M3165" s="51" t="s">
        <v>8638</v>
      </c>
      <c r="N3165" s="9">
        <v>1709500</v>
      </c>
      <c r="V3165" s="66"/>
      <c r="W3165" s="66"/>
    </row>
    <row r="3166" spans="1:23" x14ac:dyDescent="0.25">
      <c r="A3166" s="9">
        <v>3165</v>
      </c>
      <c r="B3166" s="9" t="s">
        <v>110</v>
      </c>
      <c r="C3166" s="10" t="s">
        <v>7229</v>
      </c>
      <c r="D3166" s="9">
        <v>1702208</v>
      </c>
      <c r="E3166" s="10" t="s">
        <v>5161</v>
      </c>
      <c r="F3166" s="13">
        <v>1914.17</v>
      </c>
      <c r="G3166" s="13">
        <v>493704.81</v>
      </c>
      <c r="H3166" s="13">
        <v>1576927.82</v>
      </c>
      <c r="I3166" s="13">
        <v>2070632.63</v>
      </c>
      <c r="J3166" s="5">
        <v>39114</v>
      </c>
      <c r="K3166" s="6">
        <f t="shared" si="49"/>
        <v>823.81806213659183</v>
      </c>
      <c r="L3166" s="51">
        <v>1701</v>
      </c>
      <c r="M3166" s="51" t="s">
        <v>8668</v>
      </c>
      <c r="N3166" s="9">
        <v>1702208</v>
      </c>
      <c r="V3166" s="66"/>
      <c r="W3166" s="66"/>
    </row>
    <row r="3167" spans="1:23" x14ac:dyDescent="0.25">
      <c r="A3167" s="9">
        <v>3166</v>
      </c>
      <c r="B3167" s="9" t="s">
        <v>110</v>
      </c>
      <c r="C3167" s="10" t="s">
        <v>1165</v>
      </c>
      <c r="D3167" s="9">
        <v>1706100</v>
      </c>
      <c r="E3167" s="10" t="s">
        <v>7327</v>
      </c>
      <c r="F3167" s="13">
        <v>1668.09</v>
      </c>
      <c r="G3167" s="13">
        <v>546254.03</v>
      </c>
      <c r="H3167" s="13">
        <v>1189331.03</v>
      </c>
      <c r="I3167" s="13">
        <v>1735585.06</v>
      </c>
      <c r="J3167" s="5">
        <v>39417</v>
      </c>
      <c r="K3167" s="6">
        <f t="shared" si="49"/>
        <v>712.98972477504219</v>
      </c>
      <c r="L3167" s="51">
        <v>1702</v>
      </c>
      <c r="M3167" s="51" t="s">
        <v>8638</v>
      </c>
      <c r="N3167" s="9">
        <v>1706100</v>
      </c>
      <c r="V3167" s="66"/>
      <c r="W3167" s="66"/>
    </row>
    <row r="3168" spans="1:23" x14ac:dyDescent="0.25">
      <c r="A3168" s="9">
        <v>3167</v>
      </c>
      <c r="B3168" s="9" t="s">
        <v>110</v>
      </c>
      <c r="C3168" s="10" t="s">
        <v>1165</v>
      </c>
      <c r="D3168" s="9">
        <v>1706100</v>
      </c>
      <c r="E3168" s="10" t="s">
        <v>1189</v>
      </c>
      <c r="F3168" s="13">
        <v>2295.46</v>
      </c>
      <c r="G3168" s="13">
        <v>56070.55</v>
      </c>
      <c r="H3168" s="13">
        <v>1663432.44</v>
      </c>
      <c r="I3168" s="13">
        <v>1719502.99</v>
      </c>
      <c r="J3168" s="5">
        <v>39387</v>
      </c>
      <c r="K3168" s="6">
        <f t="shared" si="49"/>
        <v>724.66191525881516</v>
      </c>
      <c r="L3168" s="51">
        <v>1702</v>
      </c>
      <c r="M3168" s="51" t="s">
        <v>8638</v>
      </c>
      <c r="N3168" s="9">
        <v>1706100</v>
      </c>
      <c r="V3168" s="66"/>
      <c r="W3168" s="66"/>
    </row>
    <row r="3169" spans="1:23" x14ac:dyDescent="0.25">
      <c r="A3169" s="9">
        <v>3168</v>
      </c>
      <c r="B3169" s="9" t="s">
        <v>110</v>
      </c>
      <c r="C3169" s="10" t="s">
        <v>1441</v>
      </c>
      <c r="D3169" s="9">
        <v>1701903</v>
      </c>
      <c r="E3169" s="10" t="s">
        <v>759</v>
      </c>
      <c r="F3169" s="13">
        <v>4550.3</v>
      </c>
      <c r="G3169" s="13">
        <v>1047884.81</v>
      </c>
      <c r="H3169" s="13">
        <v>2761437.72</v>
      </c>
      <c r="I3169" s="13">
        <v>3809322.53</v>
      </c>
      <c r="J3169" s="5">
        <v>39295</v>
      </c>
      <c r="K3169" s="6">
        <f t="shared" si="49"/>
        <v>606.86937564556183</v>
      </c>
      <c r="L3169" s="51">
        <v>1702</v>
      </c>
      <c r="M3169" s="51" t="s">
        <v>8638</v>
      </c>
      <c r="N3169" s="9">
        <v>1701903</v>
      </c>
      <c r="V3169" s="66"/>
      <c r="W3169" s="66"/>
    </row>
    <row r="3170" spans="1:23" x14ac:dyDescent="0.25">
      <c r="A3170" s="9">
        <v>3169</v>
      </c>
      <c r="B3170" s="9" t="s">
        <v>110</v>
      </c>
      <c r="C3170" s="10" t="s">
        <v>1822</v>
      </c>
      <c r="D3170" s="9">
        <v>1707108</v>
      </c>
      <c r="E3170" s="10" t="s">
        <v>7331</v>
      </c>
      <c r="F3170" s="13">
        <v>1536.37</v>
      </c>
      <c r="G3170" s="13">
        <v>489146.19</v>
      </c>
      <c r="H3170" s="13">
        <v>1486902.56</v>
      </c>
      <c r="I3170" s="13">
        <v>1976048.75</v>
      </c>
      <c r="J3170" s="5">
        <v>39845</v>
      </c>
      <c r="K3170" s="6">
        <f t="shared" si="49"/>
        <v>967.80239135104182</v>
      </c>
      <c r="L3170" s="51">
        <v>1702</v>
      </c>
      <c r="M3170" s="51" t="s">
        <v>8638</v>
      </c>
      <c r="N3170" s="9">
        <v>1707108</v>
      </c>
      <c r="V3170" s="66"/>
      <c r="W3170" s="66"/>
    </row>
    <row r="3171" spans="1:23" x14ac:dyDescent="0.25">
      <c r="A3171" s="9">
        <v>3170</v>
      </c>
      <c r="B3171" s="9" t="s">
        <v>110</v>
      </c>
      <c r="C3171" s="10" t="s">
        <v>7333</v>
      </c>
      <c r="D3171" s="9">
        <v>1718303</v>
      </c>
      <c r="E3171" s="10" t="s">
        <v>7334</v>
      </c>
      <c r="F3171" s="13">
        <v>344.91</v>
      </c>
      <c r="G3171" s="13">
        <v>69411.88</v>
      </c>
      <c r="H3171" s="13">
        <v>435649.25</v>
      </c>
      <c r="I3171" s="13">
        <v>505061.13</v>
      </c>
      <c r="J3171" s="5">
        <v>39295</v>
      </c>
      <c r="K3171" s="6">
        <f t="shared" si="49"/>
        <v>1263.0809486532719</v>
      </c>
      <c r="L3171" s="51">
        <v>1701</v>
      </c>
      <c r="M3171" s="51" t="s">
        <v>8668</v>
      </c>
      <c r="N3171" s="9">
        <v>1718303</v>
      </c>
      <c r="V3171" s="66"/>
      <c r="W3171" s="66"/>
    </row>
    <row r="3172" spans="1:23" x14ac:dyDescent="0.25">
      <c r="A3172" s="9">
        <v>3171</v>
      </c>
      <c r="B3172" s="9" t="s">
        <v>110</v>
      </c>
      <c r="C3172" s="10" t="s">
        <v>7336</v>
      </c>
      <c r="D3172" s="9">
        <v>1720655</v>
      </c>
      <c r="E3172" s="10" t="s">
        <v>539</v>
      </c>
      <c r="F3172" s="13">
        <v>2224.2600000000002</v>
      </c>
      <c r="G3172" s="13">
        <v>907340.68</v>
      </c>
      <c r="H3172" s="13">
        <v>2536325.73</v>
      </c>
      <c r="I3172" s="13">
        <v>3443666.41</v>
      </c>
      <c r="J3172" s="5">
        <v>40087</v>
      </c>
      <c r="K3172" s="6">
        <f t="shared" si="49"/>
        <v>1140.3009225540179</v>
      </c>
      <c r="L3172" s="51">
        <v>1702</v>
      </c>
      <c r="M3172" s="51" t="s">
        <v>8638</v>
      </c>
      <c r="N3172" s="9">
        <v>1720655</v>
      </c>
      <c r="V3172" s="66"/>
      <c r="W3172" s="66"/>
    </row>
    <row r="3173" spans="1:23" x14ac:dyDescent="0.25">
      <c r="A3173" s="9">
        <v>3172</v>
      </c>
      <c r="B3173" s="9" t="s">
        <v>110</v>
      </c>
      <c r="C3173" s="10" t="s">
        <v>1905</v>
      </c>
      <c r="D3173" s="9">
        <v>1710706</v>
      </c>
      <c r="E3173" s="10" t="s">
        <v>7338</v>
      </c>
      <c r="F3173" s="13">
        <v>892.33</v>
      </c>
      <c r="G3173" s="13">
        <v>63620.91</v>
      </c>
      <c r="H3173" s="13">
        <v>1004634.6</v>
      </c>
      <c r="I3173" s="13">
        <v>1068255.51</v>
      </c>
      <c r="J3173" s="5">
        <v>39904</v>
      </c>
      <c r="K3173" s="6">
        <f t="shared" si="49"/>
        <v>1125.8554570618492</v>
      </c>
      <c r="L3173" s="51">
        <v>1701</v>
      </c>
      <c r="M3173" s="51" t="s">
        <v>8668</v>
      </c>
      <c r="N3173" s="9">
        <v>1710706</v>
      </c>
      <c r="V3173" s="66"/>
      <c r="W3173" s="66"/>
    </row>
    <row r="3174" spans="1:23" x14ac:dyDescent="0.25">
      <c r="A3174" s="9">
        <v>3173</v>
      </c>
      <c r="B3174" s="9" t="s">
        <v>129</v>
      </c>
      <c r="C3174" s="10" t="s">
        <v>376</v>
      </c>
      <c r="D3174" s="9">
        <v>1503705</v>
      </c>
      <c r="E3174" s="10" t="s">
        <v>7340</v>
      </c>
      <c r="F3174" s="13">
        <v>500.2</v>
      </c>
      <c r="G3174" s="13">
        <v>31618.31</v>
      </c>
      <c r="H3174" s="13">
        <v>551620.5</v>
      </c>
      <c r="I3174" s="13">
        <v>583238.81000000006</v>
      </c>
      <c r="J3174" s="5">
        <v>38749</v>
      </c>
      <c r="K3174" s="6">
        <f t="shared" si="49"/>
        <v>1102.7998800479809</v>
      </c>
      <c r="L3174" s="51">
        <v>1503</v>
      </c>
      <c r="M3174" s="51" t="s">
        <v>8634</v>
      </c>
      <c r="N3174" s="9">
        <v>1503705</v>
      </c>
      <c r="V3174" s="66"/>
      <c r="W3174" s="66"/>
    </row>
    <row r="3175" spans="1:23" x14ac:dyDescent="0.25">
      <c r="A3175" s="9">
        <v>3174</v>
      </c>
      <c r="B3175" s="9" t="s">
        <v>129</v>
      </c>
      <c r="C3175" s="10" t="s">
        <v>376</v>
      </c>
      <c r="D3175" s="9">
        <v>1503705</v>
      </c>
      <c r="E3175" s="10" t="s">
        <v>1170</v>
      </c>
      <c r="F3175" s="13">
        <v>500.15</v>
      </c>
      <c r="G3175" s="13">
        <v>60234.85</v>
      </c>
      <c r="H3175" s="13">
        <v>533178.59</v>
      </c>
      <c r="I3175" s="13">
        <v>593413.43999999994</v>
      </c>
      <c r="J3175" s="5">
        <v>38749</v>
      </c>
      <c r="K3175" s="6">
        <f t="shared" si="49"/>
        <v>1066.0373687893632</v>
      </c>
      <c r="L3175" s="51">
        <v>1503</v>
      </c>
      <c r="M3175" s="51" t="s">
        <v>8634</v>
      </c>
      <c r="N3175" s="9">
        <v>1503705</v>
      </c>
      <c r="V3175" s="66"/>
      <c r="W3175" s="66"/>
    </row>
    <row r="3176" spans="1:23" x14ac:dyDescent="0.25">
      <c r="A3176" s="9">
        <v>3175</v>
      </c>
      <c r="B3176" s="9" t="s">
        <v>129</v>
      </c>
      <c r="C3176" s="10" t="s">
        <v>376</v>
      </c>
      <c r="D3176" s="9">
        <v>1503705</v>
      </c>
      <c r="E3176" s="10" t="s">
        <v>367</v>
      </c>
      <c r="F3176" s="13">
        <v>499.18</v>
      </c>
      <c r="G3176" s="13">
        <v>4882.99</v>
      </c>
      <c r="H3176" s="13">
        <v>524204.39</v>
      </c>
      <c r="I3176" s="13">
        <v>529087.38</v>
      </c>
      <c r="J3176" s="5">
        <v>38749</v>
      </c>
      <c r="K3176" s="6">
        <f t="shared" si="49"/>
        <v>1050.1309948315238</v>
      </c>
      <c r="L3176" s="51">
        <v>1503</v>
      </c>
      <c r="M3176" s="51" t="s">
        <v>8634</v>
      </c>
      <c r="N3176" s="9">
        <v>1503705</v>
      </c>
      <c r="V3176" s="66"/>
      <c r="W3176" s="66"/>
    </row>
    <row r="3177" spans="1:23" x14ac:dyDescent="0.25">
      <c r="A3177" s="9">
        <v>3176</v>
      </c>
      <c r="B3177" s="9" t="s">
        <v>129</v>
      </c>
      <c r="C3177" s="10" t="s">
        <v>376</v>
      </c>
      <c r="D3177" s="9">
        <v>1503705</v>
      </c>
      <c r="E3177" s="10" t="s">
        <v>7344</v>
      </c>
      <c r="F3177" s="13">
        <v>500.2</v>
      </c>
      <c r="G3177" s="13">
        <v>2659.38</v>
      </c>
      <c r="H3177" s="13">
        <v>525110.68999999994</v>
      </c>
      <c r="I3177" s="13">
        <v>527770.06999999995</v>
      </c>
      <c r="J3177" s="5">
        <v>38749</v>
      </c>
      <c r="K3177" s="6">
        <f t="shared" si="49"/>
        <v>1049.8014594162335</v>
      </c>
      <c r="L3177" s="51">
        <v>1503</v>
      </c>
      <c r="M3177" s="51" t="s">
        <v>8634</v>
      </c>
      <c r="N3177" s="9">
        <v>1503705</v>
      </c>
      <c r="V3177" s="66"/>
      <c r="W3177" s="66"/>
    </row>
    <row r="3178" spans="1:23" x14ac:dyDescent="0.25">
      <c r="A3178" s="9">
        <v>3177</v>
      </c>
      <c r="B3178" s="9" t="s">
        <v>129</v>
      </c>
      <c r="C3178" s="10" t="s">
        <v>341</v>
      </c>
      <c r="D3178" s="9">
        <v>1508100</v>
      </c>
      <c r="E3178" s="10" t="s">
        <v>4931</v>
      </c>
      <c r="F3178" s="13">
        <v>8289.08</v>
      </c>
      <c r="G3178" s="13">
        <v>148881.42000000001</v>
      </c>
      <c r="H3178" s="13">
        <v>2737055.57</v>
      </c>
      <c r="I3178" s="13">
        <v>2885936.99</v>
      </c>
      <c r="J3178" s="5">
        <v>39173</v>
      </c>
      <c r="K3178" s="6">
        <f t="shared" si="49"/>
        <v>330.20016334744025</v>
      </c>
      <c r="L3178" s="51">
        <v>1503</v>
      </c>
      <c r="M3178" s="51" t="s">
        <v>8634</v>
      </c>
      <c r="N3178" s="9">
        <v>1508100</v>
      </c>
      <c r="V3178" s="66"/>
      <c r="W3178" s="66"/>
    </row>
    <row r="3179" spans="1:23" x14ac:dyDescent="0.25">
      <c r="A3179" s="9">
        <v>3178</v>
      </c>
      <c r="B3179" s="9" t="s">
        <v>129</v>
      </c>
      <c r="C3179" s="10" t="s">
        <v>1484</v>
      </c>
      <c r="D3179" s="9">
        <v>1502954</v>
      </c>
      <c r="E3179" s="10" t="s">
        <v>7347</v>
      </c>
      <c r="F3179" s="13">
        <v>5571.85</v>
      </c>
      <c r="G3179" s="13">
        <v>868687.53</v>
      </c>
      <c r="H3179" s="13">
        <v>1784732.88</v>
      </c>
      <c r="I3179" s="13">
        <v>2653420.41</v>
      </c>
      <c r="J3179" s="5">
        <v>39783</v>
      </c>
      <c r="K3179" s="6">
        <f t="shared" si="49"/>
        <v>320.3124420075917</v>
      </c>
      <c r="L3179" s="51">
        <v>1503</v>
      </c>
      <c r="M3179" s="51" t="s">
        <v>8634</v>
      </c>
      <c r="N3179" s="9">
        <v>1502954</v>
      </c>
      <c r="V3179" s="66"/>
      <c r="W3179" s="66"/>
    </row>
    <row r="3180" spans="1:23" x14ac:dyDescent="0.25">
      <c r="A3180" s="9">
        <v>3179</v>
      </c>
      <c r="B3180" s="9" t="s">
        <v>129</v>
      </c>
      <c r="C3180" s="10" t="s">
        <v>363</v>
      </c>
      <c r="D3180" s="9">
        <v>1503093</v>
      </c>
      <c r="E3180" s="10" t="s">
        <v>552</v>
      </c>
      <c r="F3180" s="13">
        <v>2850.82</v>
      </c>
      <c r="G3180" s="13">
        <v>421067.66</v>
      </c>
      <c r="H3180" s="13">
        <v>2118723.5299999998</v>
      </c>
      <c r="I3180" s="13">
        <v>2539791.19</v>
      </c>
      <c r="J3180" s="5">
        <v>39753</v>
      </c>
      <c r="K3180" s="6">
        <f t="shared" si="49"/>
        <v>743.19793252467696</v>
      </c>
      <c r="L3180" s="51">
        <v>1502</v>
      </c>
      <c r="M3180" s="51" t="s">
        <v>8659</v>
      </c>
      <c r="N3180" s="9">
        <v>1503093</v>
      </c>
      <c r="V3180" s="66"/>
      <c r="W3180" s="66"/>
    </row>
    <row r="3181" spans="1:23" x14ac:dyDescent="0.25">
      <c r="A3181" s="9">
        <v>3180</v>
      </c>
      <c r="B3181" s="9" t="s">
        <v>129</v>
      </c>
      <c r="C3181" s="10" t="s">
        <v>178</v>
      </c>
      <c r="D3181" s="9">
        <v>1506583</v>
      </c>
      <c r="E3181" s="10" t="s">
        <v>7350</v>
      </c>
      <c r="F3181" s="13">
        <v>21263.07</v>
      </c>
      <c r="G3181" s="13">
        <v>0</v>
      </c>
      <c r="H3181" s="13">
        <v>54676340.799999997</v>
      </c>
      <c r="I3181" s="13">
        <v>54676340.799999997</v>
      </c>
      <c r="J3181" s="5">
        <v>40513</v>
      </c>
      <c r="K3181" s="6">
        <f t="shared" si="49"/>
        <v>2571.4226967225336</v>
      </c>
      <c r="L3181" s="51">
        <v>1503</v>
      </c>
      <c r="M3181" s="51" t="s">
        <v>8634</v>
      </c>
      <c r="N3181" s="9">
        <v>1506583</v>
      </c>
      <c r="V3181" s="66"/>
      <c r="W3181" s="66"/>
    </row>
    <row r="3182" spans="1:23" x14ac:dyDescent="0.25">
      <c r="A3182" s="9">
        <v>3181</v>
      </c>
      <c r="B3182" s="9" t="s">
        <v>129</v>
      </c>
      <c r="C3182" s="10" t="s">
        <v>376</v>
      </c>
      <c r="D3182" s="9">
        <v>1503705</v>
      </c>
      <c r="E3182" s="10" t="s">
        <v>4421</v>
      </c>
      <c r="F3182" s="13">
        <v>2975.12</v>
      </c>
      <c r="G3182" s="13">
        <v>222339.15</v>
      </c>
      <c r="H3182" s="13">
        <v>1506452.92</v>
      </c>
      <c r="I3182" s="13">
        <v>1728792.07</v>
      </c>
      <c r="J3182" s="5">
        <v>38808</v>
      </c>
      <c r="K3182" s="6">
        <f t="shared" si="49"/>
        <v>506.35030519777354</v>
      </c>
      <c r="L3182" s="51">
        <v>1503</v>
      </c>
      <c r="M3182" s="51" t="s">
        <v>8634</v>
      </c>
      <c r="N3182" s="9">
        <v>1503705</v>
      </c>
      <c r="V3182" s="66"/>
      <c r="W3182" s="66"/>
    </row>
    <row r="3183" spans="1:23" x14ac:dyDescent="0.25">
      <c r="A3183" s="9">
        <v>3182</v>
      </c>
      <c r="B3183" s="9" t="s">
        <v>129</v>
      </c>
      <c r="C3183" s="10" t="s">
        <v>7353</v>
      </c>
      <c r="D3183" s="9">
        <v>1505437</v>
      </c>
      <c r="E3183" s="10" t="s">
        <v>3593</v>
      </c>
      <c r="F3183" s="13">
        <v>2890.46</v>
      </c>
      <c r="G3183" s="13">
        <v>753600.75</v>
      </c>
      <c r="H3183" s="13">
        <v>4106092.96</v>
      </c>
      <c r="I3183" s="13">
        <v>4859693.71</v>
      </c>
      <c r="J3183" s="5">
        <v>38596</v>
      </c>
      <c r="K3183" s="6">
        <f t="shared" si="49"/>
        <v>1420.567300706462</v>
      </c>
      <c r="L3183" s="51">
        <v>1504</v>
      </c>
      <c r="M3183" s="51" t="s">
        <v>8648</v>
      </c>
      <c r="N3183" s="9">
        <v>1505437</v>
      </c>
      <c r="V3183" s="66"/>
      <c r="W3183" s="66"/>
    </row>
    <row r="3184" spans="1:23" x14ac:dyDescent="0.25">
      <c r="A3184" s="9">
        <v>3183</v>
      </c>
      <c r="B3184" s="9" t="s">
        <v>129</v>
      </c>
      <c r="C3184" s="10" t="s">
        <v>157</v>
      </c>
      <c r="D3184" s="9">
        <v>1507151</v>
      </c>
      <c r="E3184" s="10" t="s">
        <v>7355</v>
      </c>
      <c r="F3184" s="13">
        <v>3594.72</v>
      </c>
      <c r="G3184" s="13">
        <v>0</v>
      </c>
      <c r="H3184" s="13">
        <v>2044460.48</v>
      </c>
      <c r="I3184" s="13">
        <v>2044460.48</v>
      </c>
      <c r="J3184" s="5">
        <v>39539</v>
      </c>
      <c r="K3184" s="6">
        <f t="shared" si="49"/>
        <v>568.73984065518323</v>
      </c>
      <c r="L3184" s="51">
        <v>1503</v>
      </c>
      <c r="M3184" s="51" t="s">
        <v>8634</v>
      </c>
      <c r="N3184" s="9">
        <v>1507151</v>
      </c>
      <c r="V3184" s="66"/>
      <c r="W3184" s="66"/>
    </row>
    <row r="3185" spans="1:23" x14ac:dyDescent="0.25">
      <c r="A3185" s="9">
        <v>3184</v>
      </c>
      <c r="B3185" s="9" t="s">
        <v>129</v>
      </c>
      <c r="C3185" s="10" t="s">
        <v>156</v>
      </c>
      <c r="D3185" s="9">
        <v>1504208</v>
      </c>
      <c r="E3185" s="10" t="s">
        <v>7357</v>
      </c>
      <c r="F3185" s="13">
        <v>7411.43</v>
      </c>
      <c r="G3185" s="13">
        <v>0</v>
      </c>
      <c r="H3185" s="13">
        <v>4055299.1</v>
      </c>
      <c r="I3185" s="13">
        <v>4055299.1</v>
      </c>
      <c r="J3185" s="5">
        <v>38749</v>
      </c>
      <c r="K3185" s="6">
        <f t="shared" si="49"/>
        <v>547.16823878792616</v>
      </c>
      <c r="L3185" s="51">
        <v>1503</v>
      </c>
      <c r="M3185" s="51" t="s">
        <v>8634</v>
      </c>
      <c r="N3185" s="9">
        <v>1504208</v>
      </c>
      <c r="V3185" s="66"/>
      <c r="W3185" s="66"/>
    </row>
    <row r="3186" spans="1:23" x14ac:dyDescent="0.25">
      <c r="A3186" s="9">
        <v>3185</v>
      </c>
      <c r="B3186" s="9" t="s">
        <v>129</v>
      </c>
      <c r="C3186" s="10" t="s">
        <v>157</v>
      </c>
      <c r="D3186" s="9">
        <v>1507151</v>
      </c>
      <c r="E3186" s="10" t="s">
        <v>7359</v>
      </c>
      <c r="F3186" s="13">
        <v>1125</v>
      </c>
      <c r="G3186" s="13">
        <v>191141.1</v>
      </c>
      <c r="H3186" s="13">
        <v>517983.75</v>
      </c>
      <c r="I3186" s="13">
        <v>709124.85</v>
      </c>
      <c r="J3186" s="5">
        <v>37803</v>
      </c>
      <c r="K3186" s="6">
        <f t="shared" si="49"/>
        <v>460.43</v>
      </c>
      <c r="L3186" s="51">
        <v>1503</v>
      </c>
      <c r="M3186" s="51" t="s">
        <v>8634</v>
      </c>
      <c r="N3186" s="9">
        <v>1507151</v>
      </c>
      <c r="V3186" s="66"/>
      <c r="W3186" s="66"/>
    </row>
    <row r="3187" spans="1:23" x14ac:dyDescent="0.25">
      <c r="A3187" s="9">
        <v>3186</v>
      </c>
      <c r="B3187" s="9" t="s">
        <v>129</v>
      </c>
      <c r="C3187" s="10" t="s">
        <v>178</v>
      </c>
      <c r="D3187" s="9">
        <v>1506583</v>
      </c>
      <c r="E3187" s="10" t="s">
        <v>7361</v>
      </c>
      <c r="F3187" s="13">
        <v>4763</v>
      </c>
      <c r="G3187" s="13">
        <v>1882097.26</v>
      </c>
      <c r="H3187" s="13">
        <v>8685139.6099999994</v>
      </c>
      <c r="I3187" s="13">
        <v>10567236.869999999</v>
      </c>
      <c r="J3187" s="5">
        <v>39904</v>
      </c>
      <c r="K3187" s="6">
        <f t="shared" si="49"/>
        <v>1823.4599223178668</v>
      </c>
      <c r="L3187" s="51">
        <v>1503</v>
      </c>
      <c r="M3187" s="51" t="s">
        <v>8634</v>
      </c>
      <c r="N3187" s="9">
        <v>1506583</v>
      </c>
      <c r="V3187" s="66"/>
      <c r="W3187" s="66"/>
    </row>
    <row r="3188" spans="1:23" x14ac:dyDescent="0.25">
      <c r="A3188" s="9">
        <v>3187</v>
      </c>
      <c r="B3188" s="9" t="s">
        <v>129</v>
      </c>
      <c r="C3188" s="10" t="s">
        <v>177</v>
      </c>
      <c r="D3188" s="9">
        <v>1502707</v>
      </c>
      <c r="E3188" s="10" t="s">
        <v>4834</v>
      </c>
      <c r="F3188" s="13">
        <v>1491.42</v>
      </c>
      <c r="G3188" s="13">
        <v>497332.77</v>
      </c>
      <c r="H3188" s="13">
        <v>1353770.3</v>
      </c>
      <c r="I3188" s="13">
        <v>1851103.07</v>
      </c>
      <c r="J3188" s="5">
        <v>41426</v>
      </c>
      <c r="K3188" s="6">
        <f t="shared" si="49"/>
        <v>907.70560941921121</v>
      </c>
      <c r="L3188" s="51">
        <v>1503</v>
      </c>
      <c r="M3188" s="51" t="s">
        <v>8634</v>
      </c>
      <c r="N3188" s="9">
        <v>1502707</v>
      </c>
      <c r="V3188" s="66"/>
      <c r="W3188" s="66"/>
    </row>
    <row r="3189" spans="1:23" x14ac:dyDescent="0.25">
      <c r="A3189" s="9">
        <v>3188</v>
      </c>
      <c r="B3189" s="9" t="s">
        <v>129</v>
      </c>
      <c r="C3189" s="10" t="s">
        <v>363</v>
      </c>
      <c r="D3189" s="9">
        <v>1503093</v>
      </c>
      <c r="E3189" s="10" t="s">
        <v>7364</v>
      </c>
      <c r="F3189" s="13">
        <v>5568.22</v>
      </c>
      <c r="G3189" s="13">
        <v>760386.65</v>
      </c>
      <c r="H3189" s="13">
        <v>4388783.2</v>
      </c>
      <c r="I3189" s="13">
        <v>5149169.8499999996</v>
      </c>
      <c r="J3189" s="5">
        <v>39722</v>
      </c>
      <c r="K3189" s="6">
        <f t="shared" si="49"/>
        <v>788.18423122649608</v>
      </c>
      <c r="L3189" s="51">
        <v>1502</v>
      </c>
      <c r="M3189" s="51" t="s">
        <v>8659</v>
      </c>
      <c r="N3189" s="9">
        <v>1503093</v>
      </c>
      <c r="V3189" s="66"/>
      <c r="W3189" s="66"/>
    </row>
    <row r="3190" spans="1:23" x14ac:dyDescent="0.25">
      <c r="A3190" s="9">
        <v>3189</v>
      </c>
      <c r="B3190" s="9" t="s">
        <v>129</v>
      </c>
      <c r="C3190" s="10" t="s">
        <v>413</v>
      </c>
      <c r="D3190" s="9">
        <v>1501204</v>
      </c>
      <c r="E3190" s="10" t="s">
        <v>7366</v>
      </c>
      <c r="F3190" s="13">
        <v>1153.5899999999999</v>
      </c>
      <c r="G3190" s="13">
        <v>217216</v>
      </c>
      <c r="H3190" s="13">
        <v>273525.2</v>
      </c>
      <c r="I3190" s="13">
        <v>490741.2</v>
      </c>
      <c r="J3190" s="5">
        <v>37561</v>
      </c>
      <c r="K3190" s="6">
        <f t="shared" si="49"/>
        <v>237.10781126743473</v>
      </c>
      <c r="L3190" s="51">
        <v>1502</v>
      </c>
      <c r="M3190" s="51" t="s">
        <v>8659</v>
      </c>
      <c r="N3190" s="9">
        <v>1501204</v>
      </c>
      <c r="V3190" s="66"/>
      <c r="W3190" s="66"/>
    </row>
    <row r="3191" spans="1:23" x14ac:dyDescent="0.25">
      <c r="A3191" s="9">
        <v>3190</v>
      </c>
      <c r="B3191" s="9" t="s">
        <v>129</v>
      </c>
      <c r="C3191" s="10" t="s">
        <v>156</v>
      </c>
      <c r="D3191" s="9">
        <v>1504208</v>
      </c>
      <c r="E3191" s="10" t="s">
        <v>7368</v>
      </c>
      <c r="F3191" s="13">
        <v>706.74</v>
      </c>
      <c r="G3191" s="13">
        <v>85423.24</v>
      </c>
      <c r="H3191" s="13">
        <v>178747.66</v>
      </c>
      <c r="I3191" s="13">
        <v>264170.90000000002</v>
      </c>
      <c r="J3191" s="5">
        <v>37438</v>
      </c>
      <c r="K3191" s="6">
        <f t="shared" si="49"/>
        <v>252.91855562158645</v>
      </c>
      <c r="L3191" s="51">
        <v>1503</v>
      </c>
      <c r="M3191" s="51" t="s">
        <v>8634</v>
      </c>
      <c r="N3191" s="9">
        <v>1504208</v>
      </c>
      <c r="V3191" s="66"/>
      <c r="W3191" s="66"/>
    </row>
    <row r="3192" spans="1:23" x14ac:dyDescent="0.25">
      <c r="A3192" s="9">
        <v>3191</v>
      </c>
      <c r="B3192" s="9" t="s">
        <v>129</v>
      </c>
      <c r="C3192" s="10" t="s">
        <v>429</v>
      </c>
      <c r="D3192" s="9">
        <v>1506708</v>
      </c>
      <c r="E3192" s="10" t="s">
        <v>7370</v>
      </c>
      <c r="F3192" s="13">
        <v>87873.95</v>
      </c>
      <c r="G3192" s="13">
        <v>0</v>
      </c>
      <c r="H3192" s="13">
        <v>54641778.530000001</v>
      </c>
      <c r="I3192" s="13">
        <v>54641778.530000001</v>
      </c>
      <c r="J3192" s="5">
        <v>38169</v>
      </c>
      <c r="K3192" s="6">
        <f t="shared" si="49"/>
        <v>621.81998794864694</v>
      </c>
      <c r="L3192" s="51">
        <v>5101</v>
      </c>
      <c r="M3192" s="51" t="s">
        <v>8681</v>
      </c>
      <c r="N3192" s="9">
        <v>1506708</v>
      </c>
      <c r="V3192" s="66"/>
      <c r="W3192" s="66"/>
    </row>
    <row r="3193" spans="1:23" x14ac:dyDescent="0.25">
      <c r="A3193" s="9">
        <v>3192</v>
      </c>
      <c r="B3193" s="9" t="s">
        <v>129</v>
      </c>
      <c r="C3193" s="10" t="s">
        <v>429</v>
      </c>
      <c r="D3193" s="9">
        <v>1506708</v>
      </c>
      <c r="E3193" s="10" t="s">
        <v>2449</v>
      </c>
      <c r="F3193" s="13">
        <v>7052.85</v>
      </c>
      <c r="G3193" s="13">
        <v>80626.11</v>
      </c>
      <c r="H3193" s="13">
        <v>6363647.8600000003</v>
      </c>
      <c r="I3193" s="13">
        <v>6444273.9699999997</v>
      </c>
      <c r="J3193" s="5">
        <v>38231</v>
      </c>
      <c r="K3193" s="6">
        <f t="shared" si="49"/>
        <v>902.2803349000759</v>
      </c>
      <c r="L3193" s="51">
        <v>5101</v>
      </c>
      <c r="M3193" s="51" t="s">
        <v>8681</v>
      </c>
      <c r="N3193" s="9">
        <v>1506708</v>
      </c>
      <c r="V3193" s="66"/>
      <c r="W3193" s="66"/>
    </row>
    <row r="3194" spans="1:23" x14ac:dyDescent="0.25">
      <c r="A3194" s="9">
        <v>3193</v>
      </c>
      <c r="B3194" s="9" t="s">
        <v>129</v>
      </c>
      <c r="C3194" s="10" t="s">
        <v>687</v>
      </c>
      <c r="D3194" s="9">
        <v>1507508</v>
      </c>
      <c r="E3194" s="10" t="s">
        <v>7373</v>
      </c>
      <c r="F3194" s="13">
        <v>1064.8</v>
      </c>
      <c r="G3194" s="13">
        <v>114554.25</v>
      </c>
      <c r="H3194" s="13">
        <v>546966.46</v>
      </c>
      <c r="I3194" s="13">
        <v>661520.71</v>
      </c>
      <c r="J3194" s="5">
        <v>38473</v>
      </c>
      <c r="K3194" s="6">
        <f t="shared" si="49"/>
        <v>513.67999624342599</v>
      </c>
      <c r="L3194" s="51">
        <v>1503</v>
      </c>
      <c r="M3194" s="51" t="s">
        <v>8634</v>
      </c>
      <c r="N3194" s="9">
        <v>1507508</v>
      </c>
      <c r="V3194" s="66"/>
      <c r="W3194" s="66"/>
    </row>
    <row r="3195" spans="1:23" x14ac:dyDescent="0.25">
      <c r="A3195" s="9">
        <v>3194</v>
      </c>
      <c r="B3195" s="9" t="s">
        <v>129</v>
      </c>
      <c r="C3195" s="10" t="s">
        <v>413</v>
      </c>
      <c r="D3195" s="9">
        <v>1501204</v>
      </c>
      <c r="E3195" s="10" t="s">
        <v>7375</v>
      </c>
      <c r="F3195" s="13">
        <v>1506.78</v>
      </c>
      <c r="G3195" s="13">
        <v>131870.85</v>
      </c>
      <c r="H3195" s="13">
        <v>469156</v>
      </c>
      <c r="I3195" s="13">
        <v>601026.85</v>
      </c>
      <c r="J3195" s="5">
        <v>37530</v>
      </c>
      <c r="K3195" s="6">
        <f t="shared" si="49"/>
        <v>311.36330453019019</v>
      </c>
      <c r="L3195" s="51">
        <v>1502</v>
      </c>
      <c r="M3195" s="51" t="s">
        <v>8659</v>
      </c>
      <c r="N3195" s="9">
        <v>1501204</v>
      </c>
      <c r="V3195" s="66"/>
      <c r="W3195" s="66"/>
    </row>
    <row r="3196" spans="1:23" x14ac:dyDescent="0.25">
      <c r="A3196" s="9">
        <v>3195</v>
      </c>
      <c r="B3196" s="9" t="s">
        <v>129</v>
      </c>
      <c r="C3196" s="10" t="s">
        <v>341</v>
      </c>
      <c r="D3196" s="9">
        <v>1508100</v>
      </c>
      <c r="E3196" s="10" t="s">
        <v>5350</v>
      </c>
      <c r="F3196" s="13">
        <v>1953.27</v>
      </c>
      <c r="G3196" s="13">
        <v>141559.65</v>
      </c>
      <c r="H3196" s="13">
        <v>849420.34</v>
      </c>
      <c r="I3196" s="13">
        <v>990979.99</v>
      </c>
      <c r="J3196" s="5">
        <v>37591</v>
      </c>
      <c r="K3196" s="6">
        <f t="shared" si="49"/>
        <v>434.87092926221158</v>
      </c>
      <c r="L3196" s="51">
        <v>1503</v>
      </c>
      <c r="M3196" s="51" t="s">
        <v>8634</v>
      </c>
      <c r="N3196" s="9">
        <v>1508100</v>
      </c>
      <c r="V3196" s="66"/>
      <c r="W3196" s="66"/>
    </row>
    <row r="3197" spans="1:23" x14ac:dyDescent="0.25">
      <c r="A3197" s="9">
        <v>3196</v>
      </c>
      <c r="B3197" s="9" t="s">
        <v>129</v>
      </c>
      <c r="C3197" s="10" t="s">
        <v>363</v>
      </c>
      <c r="D3197" s="9">
        <v>1503093</v>
      </c>
      <c r="E3197" s="10" t="s">
        <v>7378</v>
      </c>
      <c r="F3197" s="13">
        <v>4483.09</v>
      </c>
      <c r="G3197" s="13">
        <v>651609.43000000005</v>
      </c>
      <c r="H3197" s="13">
        <v>2667619.65</v>
      </c>
      <c r="I3197" s="13">
        <v>3319229.08</v>
      </c>
      <c r="J3197" s="5">
        <v>38596</v>
      </c>
      <c r="K3197" s="6">
        <f t="shared" si="49"/>
        <v>595.04039624455447</v>
      </c>
      <c r="L3197" s="51">
        <v>1502</v>
      </c>
      <c r="M3197" s="51" t="s">
        <v>8659</v>
      </c>
      <c r="N3197" s="9">
        <v>1503093</v>
      </c>
      <c r="V3197" s="66"/>
      <c r="W3197" s="66"/>
    </row>
    <row r="3198" spans="1:23" x14ac:dyDescent="0.25">
      <c r="A3198" s="9">
        <v>3197</v>
      </c>
      <c r="B3198" s="9" t="s">
        <v>129</v>
      </c>
      <c r="C3198" s="10" t="s">
        <v>156</v>
      </c>
      <c r="D3198" s="9">
        <v>1504208</v>
      </c>
      <c r="E3198" s="10" t="s">
        <v>7380</v>
      </c>
      <c r="F3198" s="13">
        <v>1208.07</v>
      </c>
      <c r="G3198" s="13">
        <v>264670.89</v>
      </c>
      <c r="H3198" s="13">
        <v>323399.08</v>
      </c>
      <c r="I3198" s="13">
        <v>588069.97</v>
      </c>
      <c r="J3198" s="5">
        <v>37469</v>
      </c>
      <c r="K3198" s="6">
        <f t="shared" si="49"/>
        <v>267.69895784184695</v>
      </c>
      <c r="L3198" s="51">
        <v>1503</v>
      </c>
      <c r="M3198" s="51" t="s">
        <v>8634</v>
      </c>
      <c r="N3198" s="9">
        <v>1504208</v>
      </c>
      <c r="V3198" s="66"/>
      <c r="W3198" s="66"/>
    </row>
    <row r="3199" spans="1:23" x14ac:dyDescent="0.25">
      <c r="A3199" s="9">
        <v>3198</v>
      </c>
      <c r="B3199" s="9" t="s">
        <v>129</v>
      </c>
      <c r="C3199" s="10" t="s">
        <v>177</v>
      </c>
      <c r="D3199" s="9">
        <v>1502707</v>
      </c>
      <c r="E3199" s="10" t="s">
        <v>7382</v>
      </c>
      <c r="F3199" s="13">
        <v>1152.55</v>
      </c>
      <c r="G3199" s="13">
        <v>487763.41</v>
      </c>
      <c r="H3199" s="13">
        <v>952251.6</v>
      </c>
      <c r="I3199" s="13">
        <v>1440015.01</v>
      </c>
      <c r="J3199" s="5">
        <v>40087</v>
      </c>
      <c r="K3199" s="6">
        <f t="shared" si="49"/>
        <v>826.21283241507967</v>
      </c>
      <c r="L3199" s="51">
        <v>1503</v>
      </c>
      <c r="M3199" s="51" t="s">
        <v>8634</v>
      </c>
      <c r="N3199" s="9">
        <v>1502707</v>
      </c>
      <c r="V3199" s="66"/>
      <c r="W3199" s="66"/>
    </row>
    <row r="3200" spans="1:23" x14ac:dyDescent="0.25">
      <c r="A3200" s="9">
        <v>3199</v>
      </c>
      <c r="B3200" s="9" t="s">
        <v>129</v>
      </c>
      <c r="C3200" s="10" t="s">
        <v>132</v>
      </c>
      <c r="D3200" s="9">
        <v>1507458</v>
      </c>
      <c r="E3200" s="10" t="s">
        <v>3910</v>
      </c>
      <c r="F3200" s="13">
        <v>677.73</v>
      </c>
      <c r="G3200" s="13">
        <v>0</v>
      </c>
      <c r="H3200" s="13">
        <v>613032.62</v>
      </c>
      <c r="I3200" s="13">
        <v>613032.62</v>
      </c>
      <c r="J3200" s="5">
        <v>38292</v>
      </c>
      <c r="K3200" s="6">
        <f t="shared" si="49"/>
        <v>904.5381199002552</v>
      </c>
      <c r="L3200" s="51">
        <v>1503</v>
      </c>
      <c r="M3200" s="51" t="s">
        <v>8634</v>
      </c>
      <c r="N3200" s="9">
        <v>1507458</v>
      </c>
      <c r="V3200" s="66"/>
      <c r="W3200" s="66"/>
    </row>
    <row r="3201" spans="1:23" x14ac:dyDescent="0.25">
      <c r="A3201" s="9">
        <v>3200</v>
      </c>
      <c r="B3201" s="9" t="s">
        <v>129</v>
      </c>
      <c r="C3201" s="10" t="s">
        <v>376</v>
      </c>
      <c r="D3201" s="9">
        <v>1503705</v>
      </c>
      <c r="E3201" s="10" t="s">
        <v>7385</v>
      </c>
      <c r="F3201" s="13">
        <v>1754.79</v>
      </c>
      <c r="G3201" s="13">
        <v>567929.56000000006</v>
      </c>
      <c r="H3201" s="13">
        <v>1357684.73</v>
      </c>
      <c r="I3201" s="13">
        <v>1925614.29</v>
      </c>
      <c r="J3201" s="5">
        <v>38473</v>
      </c>
      <c r="K3201" s="6">
        <f t="shared" si="49"/>
        <v>773.70211250349041</v>
      </c>
      <c r="L3201" s="51">
        <v>1503</v>
      </c>
      <c r="M3201" s="51" t="s">
        <v>8634</v>
      </c>
      <c r="N3201" s="9">
        <v>1503705</v>
      </c>
      <c r="V3201" s="66"/>
      <c r="W3201" s="66"/>
    </row>
    <row r="3202" spans="1:23" x14ac:dyDescent="0.25">
      <c r="A3202" s="9">
        <v>3201</v>
      </c>
      <c r="B3202" s="9" t="s">
        <v>129</v>
      </c>
      <c r="C3202" s="10" t="s">
        <v>386</v>
      </c>
      <c r="D3202" s="9">
        <v>1506161</v>
      </c>
      <c r="E3202" s="10" t="s">
        <v>7387</v>
      </c>
      <c r="F3202" s="13">
        <v>14565.44</v>
      </c>
      <c r="G3202" s="13">
        <v>2894965.2</v>
      </c>
      <c r="H3202" s="13">
        <v>31305731.390000001</v>
      </c>
      <c r="I3202" s="13">
        <v>34200696.590000004</v>
      </c>
      <c r="J3202" s="5">
        <v>40238</v>
      </c>
      <c r="K3202" s="6">
        <f t="shared" si="49"/>
        <v>2149.3158730529253</v>
      </c>
      <c r="L3202" s="51">
        <v>1503</v>
      </c>
      <c r="M3202" s="51" t="s">
        <v>8634</v>
      </c>
      <c r="N3202" s="9">
        <v>1506161</v>
      </c>
      <c r="V3202" s="66"/>
      <c r="W3202" s="66"/>
    </row>
    <row r="3203" spans="1:23" x14ac:dyDescent="0.25">
      <c r="A3203" s="9">
        <v>3202</v>
      </c>
      <c r="B3203" s="9" t="s">
        <v>129</v>
      </c>
      <c r="C3203" s="10" t="s">
        <v>1483</v>
      </c>
      <c r="D3203" s="9">
        <v>1505536</v>
      </c>
      <c r="E3203" s="10" t="s">
        <v>2809</v>
      </c>
      <c r="F3203" s="13">
        <v>1004.4</v>
      </c>
      <c r="G3203" s="13">
        <v>187678.06</v>
      </c>
      <c r="H3203" s="13">
        <v>2060584.41</v>
      </c>
      <c r="I3203" s="13">
        <v>2248262.4700000002</v>
      </c>
      <c r="J3203" s="5">
        <v>38899</v>
      </c>
      <c r="K3203" s="6">
        <f t="shared" ref="K3203:K3266" si="50">H3203/F3203</f>
        <v>2051.5575567502988</v>
      </c>
      <c r="L3203" s="51">
        <v>1503</v>
      </c>
      <c r="M3203" s="51" t="s">
        <v>8634</v>
      </c>
      <c r="N3203" s="9">
        <v>1505536</v>
      </c>
      <c r="V3203" s="66"/>
      <c r="W3203" s="66"/>
    </row>
    <row r="3204" spans="1:23" x14ac:dyDescent="0.25">
      <c r="A3204" s="9">
        <v>3203</v>
      </c>
      <c r="B3204" s="9" t="s">
        <v>129</v>
      </c>
      <c r="C3204" s="10" t="s">
        <v>177</v>
      </c>
      <c r="D3204" s="9">
        <v>1502707</v>
      </c>
      <c r="E3204" s="10" t="s">
        <v>7390</v>
      </c>
      <c r="F3204" s="13">
        <v>1281.43</v>
      </c>
      <c r="G3204" s="13">
        <v>4619.74</v>
      </c>
      <c r="H3204" s="13">
        <v>413862.67</v>
      </c>
      <c r="I3204" s="13">
        <v>418482.41</v>
      </c>
      <c r="J3204" s="5">
        <v>38047</v>
      </c>
      <c r="K3204" s="6">
        <f t="shared" si="50"/>
        <v>322.96939356812311</v>
      </c>
      <c r="L3204" s="51">
        <v>1503</v>
      </c>
      <c r="M3204" s="51" t="s">
        <v>8634</v>
      </c>
      <c r="N3204" s="9">
        <v>1502707</v>
      </c>
      <c r="V3204" s="66"/>
      <c r="W3204" s="66"/>
    </row>
    <row r="3205" spans="1:23" x14ac:dyDescent="0.25">
      <c r="A3205" s="9">
        <v>3204</v>
      </c>
      <c r="B3205" s="9" t="s">
        <v>129</v>
      </c>
      <c r="C3205" s="10" t="s">
        <v>363</v>
      </c>
      <c r="D3205" s="9">
        <v>1503093</v>
      </c>
      <c r="E3205" s="10" t="s">
        <v>7392</v>
      </c>
      <c r="F3205" s="13">
        <v>4533.2299999999996</v>
      </c>
      <c r="G3205" s="13">
        <v>490408.94</v>
      </c>
      <c r="H3205" s="13">
        <v>2650577.65</v>
      </c>
      <c r="I3205" s="13">
        <v>3140986.59</v>
      </c>
      <c r="J3205" s="5">
        <v>38565</v>
      </c>
      <c r="K3205" s="6">
        <f t="shared" si="50"/>
        <v>584.69957403440822</v>
      </c>
      <c r="L3205" s="51">
        <v>1502</v>
      </c>
      <c r="M3205" s="51" t="s">
        <v>8659</v>
      </c>
      <c r="N3205" s="9">
        <v>1503093</v>
      </c>
      <c r="V3205" s="66"/>
      <c r="W3205" s="66"/>
    </row>
    <row r="3206" spans="1:23" x14ac:dyDescent="0.25">
      <c r="A3206" s="9">
        <v>3205</v>
      </c>
      <c r="B3206" s="9" t="s">
        <v>129</v>
      </c>
      <c r="C3206" s="10" t="s">
        <v>156</v>
      </c>
      <c r="D3206" s="9">
        <v>1504208</v>
      </c>
      <c r="E3206" s="10" t="s">
        <v>7394</v>
      </c>
      <c r="F3206" s="13">
        <v>9774.0400000000009</v>
      </c>
      <c r="G3206" s="13">
        <v>2242326.83</v>
      </c>
      <c r="H3206" s="13">
        <v>6452845.0800000001</v>
      </c>
      <c r="I3206" s="13">
        <v>8695171.9100000001</v>
      </c>
      <c r="J3206" s="5">
        <v>39173</v>
      </c>
      <c r="K3206" s="6">
        <f t="shared" si="50"/>
        <v>660.20244238820385</v>
      </c>
      <c r="L3206" s="51">
        <v>1503</v>
      </c>
      <c r="M3206" s="51" t="s">
        <v>8634</v>
      </c>
      <c r="N3206" s="9">
        <v>1504208</v>
      </c>
      <c r="V3206" s="66"/>
      <c r="W3206" s="66"/>
    </row>
    <row r="3207" spans="1:23" x14ac:dyDescent="0.25">
      <c r="A3207" s="9">
        <v>3206</v>
      </c>
      <c r="B3207" s="9" t="s">
        <v>129</v>
      </c>
      <c r="C3207" s="10" t="s">
        <v>157</v>
      </c>
      <c r="D3207" s="9">
        <v>1507151</v>
      </c>
      <c r="E3207" s="10" t="s">
        <v>7398</v>
      </c>
      <c r="F3207" s="13">
        <v>2262.4</v>
      </c>
      <c r="G3207" s="13">
        <v>0</v>
      </c>
      <c r="H3207" s="13">
        <v>765256.19</v>
      </c>
      <c r="I3207" s="13">
        <v>765256.19</v>
      </c>
      <c r="J3207" s="5">
        <v>37561</v>
      </c>
      <c r="K3207" s="6">
        <f t="shared" si="50"/>
        <v>338.24973037482317</v>
      </c>
      <c r="L3207" s="51">
        <v>1503</v>
      </c>
      <c r="M3207" s="51" t="s">
        <v>8634</v>
      </c>
      <c r="N3207" s="9">
        <v>1507151</v>
      </c>
      <c r="V3207" s="66"/>
      <c r="W3207" s="66"/>
    </row>
    <row r="3208" spans="1:23" x14ac:dyDescent="0.25">
      <c r="A3208" s="9">
        <v>3207</v>
      </c>
      <c r="B3208" s="9" t="s">
        <v>129</v>
      </c>
      <c r="C3208" s="10" t="s">
        <v>156</v>
      </c>
      <c r="D3208" s="9">
        <v>1504208</v>
      </c>
      <c r="E3208" s="10" t="s">
        <v>7400</v>
      </c>
      <c r="F3208" s="13">
        <v>885.36</v>
      </c>
      <c r="G3208" s="13">
        <v>79007.08</v>
      </c>
      <c r="H3208" s="13">
        <v>278146.75</v>
      </c>
      <c r="I3208" s="13">
        <v>357153.83</v>
      </c>
      <c r="J3208" s="5">
        <v>37165</v>
      </c>
      <c r="K3208" s="6">
        <f t="shared" si="50"/>
        <v>314.1623181530677</v>
      </c>
      <c r="L3208" s="51">
        <v>1503</v>
      </c>
      <c r="M3208" s="51" t="s">
        <v>8634</v>
      </c>
      <c r="N3208" s="9">
        <v>1504208</v>
      </c>
      <c r="V3208" s="66"/>
      <c r="W3208" s="66"/>
    </row>
    <row r="3209" spans="1:23" x14ac:dyDescent="0.25">
      <c r="A3209" s="9">
        <v>3208</v>
      </c>
      <c r="B3209" s="9" t="s">
        <v>129</v>
      </c>
      <c r="C3209" s="10" t="s">
        <v>413</v>
      </c>
      <c r="D3209" s="9">
        <v>1501204</v>
      </c>
      <c r="E3209" s="10" t="s">
        <v>504</v>
      </c>
      <c r="F3209" s="13">
        <v>647.78</v>
      </c>
      <c r="G3209" s="13">
        <v>165692.31</v>
      </c>
      <c r="H3209" s="13">
        <v>369819.18</v>
      </c>
      <c r="I3209" s="13">
        <v>535511.49</v>
      </c>
      <c r="J3209" s="5">
        <v>38169</v>
      </c>
      <c r="K3209" s="6">
        <f t="shared" si="50"/>
        <v>570.90243601222642</v>
      </c>
      <c r="L3209" s="51">
        <v>1502</v>
      </c>
      <c r="M3209" s="51" t="s">
        <v>8659</v>
      </c>
      <c r="N3209" s="9">
        <v>1501204</v>
      </c>
      <c r="V3209" s="66"/>
      <c r="W3209" s="66"/>
    </row>
    <row r="3210" spans="1:23" x14ac:dyDescent="0.25">
      <c r="A3210" s="9">
        <v>3209</v>
      </c>
      <c r="B3210" s="9" t="s">
        <v>129</v>
      </c>
      <c r="C3210" s="10" t="s">
        <v>156</v>
      </c>
      <c r="D3210" s="9">
        <v>1504208</v>
      </c>
      <c r="E3210" s="10" t="s">
        <v>7403</v>
      </c>
      <c r="F3210" s="13">
        <v>11835.83</v>
      </c>
      <c r="G3210" s="13">
        <v>1431581.76</v>
      </c>
      <c r="H3210" s="13">
        <v>7218551.8499999996</v>
      </c>
      <c r="I3210" s="13">
        <v>8650133.6099999994</v>
      </c>
      <c r="J3210" s="5">
        <v>37803</v>
      </c>
      <c r="K3210" s="6">
        <f t="shared" si="50"/>
        <v>609.88978804190322</v>
      </c>
      <c r="L3210" s="51">
        <v>1503</v>
      </c>
      <c r="M3210" s="51" t="s">
        <v>8634</v>
      </c>
      <c r="N3210" s="9">
        <v>1504208</v>
      </c>
      <c r="V3210" s="66"/>
      <c r="W3210" s="66"/>
    </row>
    <row r="3211" spans="1:23" x14ac:dyDescent="0.25">
      <c r="A3211" s="9">
        <v>3210</v>
      </c>
      <c r="B3211" s="9" t="s">
        <v>129</v>
      </c>
      <c r="C3211" s="10" t="s">
        <v>376</v>
      </c>
      <c r="D3211" s="9">
        <v>1503705</v>
      </c>
      <c r="E3211" s="10" t="s">
        <v>7405</v>
      </c>
      <c r="F3211" s="13">
        <v>30251.5</v>
      </c>
      <c r="G3211" s="13">
        <v>5992029.7699999996</v>
      </c>
      <c r="H3211" s="13">
        <v>18182358.550000001</v>
      </c>
      <c r="I3211" s="13">
        <v>24174388.32</v>
      </c>
      <c r="J3211" s="5">
        <v>38169</v>
      </c>
      <c r="K3211" s="6">
        <f t="shared" si="50"/>
        <v>601.03990050080165</v>
      </c>
      <c r="L3211" s="51">
        <v>1503</v>
      </c>
      <c r="M3211" s="51" t="s">
        <v>8634</v>
      </c>
      <c r="N3211" s="9">
        <v>1503705</v>
      </c>
      <c r="V3211" s="66"/>
      <c r="W3211" s="66"/>
    </row>
    <row r="3212" spans="1:23" x14ac:dyDescent="0.25">
      <c r="A3212" s="9">
        <v>3211</v>
      </c>
      <c r="B3212" s="9" t="s">
        <v>129</v>
      </c>
      <c r="C3212" s="10" t="s">
        <v>687</v>
      </c>
      <c r="D3212" s="9">
        <v>1507508</v>
      </c>
      <c r="E3212" s="10" t="s">
        <v>7407</v>
      </c>
      <c r="F3212" s="13">
        <v>2794.94</v>
      </c>
      <c r="G3212" s="13">
        <v>326069.8</v>
      </c>
      <c r="H3212" s="13">
        <v>1673076.98</v>
      </c>
      <c r="I3212" s="13">
        <v>1999146.78</v>
      </c>
      <c r="J3212" s="5">
        <v>39783</v>
      </c>
      <c r="K3212" s="6">
        <f t="shared" si="50"/>
        <v>598.60926531517669</v>
      </c>
      <c r="L3212" s="51">
        <v>1503</v>
      </c>
      <c r="M3212" s="51" t="s">
        <v>8634</v>
      </c>
      <c r="N3212" s="9">
        <v>1507508</v>
      </c>
      <c r="V3212" s="66"/>
      <c r="W3212" s="66"/>
    </row>
    <row r="3213" spans="1:23" x14ac:dyDescent="0.25">
      <c r="A3213" s="9">
        <v>3212</v>
      </c>
      <c r="B3213" s="9" t="s">
        <v>129</v>
      </c>
      <c r="C3213" s="10" t="s">
        <v>178</v>
      </c>
      <c r="D3213" s="9">
        <v>1506583</v>
      </c>
      <c r="E3213" s="10" t="s">
        <v>7409</v>
      </c>
      <c r="F3213" s="13">
        <v>1180.49</v>
      </c>
      <c r="G3213" s="13">
        <v>0</v>
      </c>
      <c r="H3213" s="13">
        <v>421173.48</v>
      </c>
      <c r="I3213" s="13">
        <v>421173.48</v>
      </c>
      <c r="J3213" s="5">
        <v>38292</v>
      </c>
      <c r="K3213" s="6">
        <f t="shared" si="50"/>
        <v>356.77852417216576</v>
      </c>
      <c r="L3213" s="51">
        <v>1503</v>
      </c>
      <c r="M3213" s="51" t="s">
        <v>8634</v>
      </c>
      <c r="N3213" s="9">
        <v>1506583</v>
      </c>
      <c r="V3213" s="66"/>
      <c r="W3213" s="66"/>
    </row>
    <row r="3214" spans="1:23" x14ac:dyDescent="0.25">
      <c r="A3214" s="9">
        <v>3213</v>
      </c>
      <c r="B3214" s="9" t="s">
        <v>129</v>
      </c>
      <c r="C3214" s="10" t="s">
        <v>178</v>
      </c>
      <c r="D3214" s="9">
        <v>1506583</v>
      </c>
      <c r="E3214" s="10" t="s">
        <v>7411</v>
      </c>
      <c r="F3214" s="13">
        <v>3444.56</v>
      </c>
      <c r="G3214" s="13">
        <v>812798.18</v>
      </c>
      <c r="H3214" s="13">
        <v>2370515.04</v>
      </c>
      <c r="I3214" s="13">
        <v>3183313.22</v>
      </c>
      <c r="J3214" s="5">
        <v>38047</v>
      </c>
      <c r="K3214" s="6">
        <f t="shared" si="50"/>
        <v>688.19095617437358</v>
      </c>
      <c r="L3214" s="51">
        <v>1503</v>
      </c>
      <c r="M3214" s="51" t="s">
        <v>8634</v>
      </c>
      <c r="N3214" s="9">
        <v>1506583</v>
      </c>
      <c r="V3214" s="66"/>
      <c r="W3214" s="66"/>
    </row>
    <row r="3215" spans="1:23" x14ac:dyDescent="0.25">
      <c r="A3215" s="9">
        <v>3214</v>
      </c>
      <c r="B3215" s="9" t="s">
        <v>395</v>
      </c>
      <c r="C3215" s="10" t="s">
        <v>398</v>
      </c>
      <c r="D3215" s="9">
        <v>1505486</v>
      </c>
      <c r="E3215" s="10" t="s">
        <v>7413</v>
      </c>
      <c r="F3215" s="13">
        <v>5835.86</v>
      </c>
      <c r="G3215" s="13">
        <v>247883.46</v>
      </c>
      <c r="H3215" s="13">
        <v>4416987.66</v>
      </c>
      <c r="I3215" s="13">
        <v>4664871.12</v>
      </c>
      <c r="J3215" s="5">
        <v>38534</v>
      </c>
      <c r="K3215" s="6">
        <f t="shared" si="50"/>
        <v>756.870051714743</v>
      </c>
      <c r="L3215" s="51">
        <v>1504</v>
      </c>
      <c r="M3215" s="51" t="s">
        <v>8648</v>
      </c>
      <c r="N3215" s="9">
        <v>1505486</v>
      </c>
      <c r="V3215" s="66"/>
      <c r="W3215" s="66"/>
    </row>
    <row r="3216" spans="1:23" x14ac:dyDescent="0.25">
      <c r="A3216" s="9">
        <v>3215</v>
      </c>
      <c r="B3216" s="9" t="s">
        <v>129</v>
      </c>
      <c r="C3216" s="10" t="s">
        <v>156</v>
      </c>
      <c r="D3216" s="9">
        <v>1504208</v>
      </c>
      <c r="E3216" s="10" t="s">
        <v>7415</v>
      </c>
      <c r="F3216" s="13">
        <v>3077.76</v>
      </c>
      <c r="G3216" s="13">
        <v>653218.71</v>
      </c>
      <c r="H3216" s="13">
        <v>1662895.83</v>
      </c>
      <c r="I3216" s="13">
        <v>2316114.54</v>
      </c>
      <c r="J3216" s="5">
        <v>38078</v>
      </c>
      <c r="K3216" s="6">
        <f t="shared" si="50"/>
        <v>540.29418473175292</v>
      </c>
      <c r="L3216" s="51">
        <v>1503</v>
      </c>
      <c r="M3216" s="51" t="s">
        <v>8634</v>
      </c>
      <c r="N3216" s="9">
        <v>1504208</v>
      </c>
      <c r="V3216" s="66"/>
      <c r="W3216" s="66"/>
    </row>
    <row r="3217" spans="1:23" x14ac:dyDescent="0.25">
      <c r="A3217" s="9">
        <v>3216</v>
      </c>
      <c r="B3217" s="9" t="s">
        <v>129</v>
      </c>
      <c r="C3217" s="10" t="s">
        <v>1483</v>
      </c>
      <c r="D3217" s="9">
        <v>1505536</v>
      </c>
      <c r="E3217" s="10" t="s">
        <v>7417</v>
      </c>
      <c r="F3217" s="13">
        <v>1157.23</v>
      </c>
      <c r="G3217" s="13">
        <v>153768.51</v>
      </c>
      <c r="H3217" s="13">
        <v>267762.18</v>
      </c>
      <c r="I3217" s="13">
        <v>421530.69</v>
      </c>
      <c r="J3217" s="5">
        <v>36130</v>
      </c>
      <c r="K3217" s="6">
        <f t="shared" si="50"/>
        <v>231.38198975138909</v>
      </c>
      <c r="L3217" s="51">
        <v>1503</v>
      </c>
      <c r="M3217" s="51" t="s">
        <v>8634</v>
      </c>
      <c r="N3217" s="9">
        <v>1505536</v>
      </c>
      <c r="V3217" s="66"/>
      <c r="W3217" s="66"/>
    </row>
    <row r="3218" spans="1:23" x14ac:dyDescent="0.25">
      <c r="A3218" s="9">
        <v>3217</v>
      </c>
      <c r="B3218" s="9" t="s">
        <v>129</v>
      </c>
      <c r="C3218" s="10" t="s">
        <v>131</v>
      </c>
      <c r="D3218" s="9">
        <v>1506138</v>
      </c>
      <c r="E3218" s="10" t="s">
        <v>7419</v>
      </c>
      <c r="F3218" s="13">
        <v>1955.71</v>
      </c>
      <c r="G3218" s="13">
        <v>0</v>
      </c>
      <c r="H3218" s="13">
        <v>749038.35</v>
      </c>
      <c r="I3218" s="13">
        <v>749038.35</v>
      </c>
      <c r="J3218" s="5">
        <v>38534</v>
      </c>
      <c r="K3218" s="6">
        <f t="shared" si="50"/>
        <v>383.0007260790199</v>
      </c>
      <c r="L3218" s="51">
        <v>1503</v>
      </c>
      <c r="M3218" s="51" t="s">
        <v>8634</v>
      </c>
      <c r="N3218" s="9">
        <v>1506138</v>
      </c>
      <c r="V3218" s="66"/>
      <c r="W3218" s="66"/>
    </row>
    <row r="3219" spans="1:23" x14ac:dyDescent="0.25">
      <c r="A3219" s="9">
        <v>3218</v>
      </c>
      <c r="B3219" s="9" t="s">
        <v>137</v>
      </c>
      <c r="C3219" s="10" t="s">
        <v>331</v>
      </c>
      <c r="D3219" s="9">
        <v>3109303</v>
      </c>
      <c r="E3219" s="10" t="s">
        <v>7421</v>
      </c>
      <c r="F3219" s="13">
        <v>508.52</v>
      </c>
      <c r="G3219" s="13">
        <v>20594.79</v>
      </c>
      <c r="H3219" s="13">
        <v>523512.55</v>
      </c>
      <c r="I3219" s="13">
        <v>544107.34</v>
      </c>
      <c r="J3219" s="5">
        <v>38596</v>
      </c>
      <c r="K3219" s="6">
        <f t="shared" si="50"/>
        <v>1029.4827145441675</v>
      </c>
      <c r="L3219" s="51">
        <v>5205</v>
      </c>
      <c r="M3219" s="51" t="s">
        <v>8676</v>
      </c>
      <c r="N3219" s="9">
        <v>3109303</v>
      </c>
      <c r="V3219" s="66"/>
      <c r="W3219" s="66"/>
    </row>
    <row r="3220" spans="1:23" x14ac:dyDescent="0.25">
      <c r="A3220" s="9">
        <v>3219</v>
      </c>
      <c r="B3220" s="9" t="s">
        <v>137</v>
      </c>
      <c r="C3220" s="10" t="s">
        <v>7423</v>
      </c>
      <c r="D3220" s="9">
        <v>3126208</v>
      </c>
      <c r="E3220" s="10" t="s">
        <v>7424</v>
      </c>
      <c r="F3220" s="13">
        <v>2143.08</v>
      </c>
      <c r="G3220" s="13">
        <v>235920.4</v>
      </c>
      <c r="H3220" s="13">
        <v>1534316.7</v>
      </c>
      <c r="I3220" s="13">
        <v>1770237.1</v>
      </c>
      <c r="J3220" s="5">
        <v>38473</v>
      </c>
      <c r="K3220" s="6">
        <f t="shared" si="50"/>
        <v>715.94000223976707</v>
      </c>
      <c r="L3220" s="51">
        <v>2901</v>
      </c>
      <c r="M3220" s="51" t="s">
        <v>8620</v>
      </c>
      <c r="N3220" s="9">
        <v>3126208</v>
      </c>
      <c r="V3220" s="66"/>
      <c r="W3220" s="66"/>
    </row>
    <row r="3221" spans="1:23" x14ac:dyDescent="0.25">
      <c r="A3221" s="9">
        <v>3220</v>
      </c>
      <c r="B3221" s="9" t="s">
        <v>137</v>
      </c>
      <c r="C3221" s="10" t="s">
        <v>2489</v>
      </c>
      <c r="D3221" s="9">
        <v>3104502</v>
      </c>
      <c r="E3221" s="10" t="s">
        <v>7426</v>
      </c>
      <c r="F3221" s="13">
        <v>989.3</v>
      </c>
      <c r="G3221" s="13">
        <v>46898.2</v>
      </c>
      <c r="H3221" s="13">
        <v>1033783.43</v>
      </c>
      <c r="I3221" s="13">
        <v>1080681.6299999999</v>
      </c>
      <c r="J3221" s="5">
        <v>38443</v>
      </c>
      <c r="K3221" s="6">
        <f t="shared" si="50"/>
        <v>1044.9645506924089</v>
      </c>
      <c r="L3221" s="51">
        <v>3101</v>
      </c>
      <c r="M3221" s="51" t="s">
        <v>8635</v>
      </c>
      <c r="N3221" s="9">
        <v>3104502</v>
      </c>
      <c r="V3221" s="66"/>
      <c r="W3221" s="66"/>
    </row>
    <row r="3222" spans="1:23" x14ac:dyDescent="0.25">
      <c r="A3222" s="9">
        <v>3221</v>
      </c>
      <c r="B3222" s="9" t="s">
        <v>137</v>
      </c>
      <c r="C3222" s="10" t="s">
        <v>426</v>
      </c>
      <c r="D3222" s="9">
        <v>5207907</v>
      </c>
      <c r="E3222" s="10" t="s">
        <v>7428</v>
      </c>
      <c r="F3222" s="13">
        <v>2568.71</v>
      </c>
      <c r="G3222" s="13">
        <v>1659392.67</v>
      </c>
      <c r="H3222" s="13">
        <v>4144767.55</v>
      </c>
      <c r="I3222" s="13">
        <v>5804160.2199999997</v>
      </c>
      <c r="J3222" s="5">
        <v>38838</v>
      </c>
      <c r="K3222" s="6">
        <f t="shared" si="50"/>
        <v>1613.5599386462466</v>
      </c>
      <c r="L3222" s="51">
        <v>5203</v>
      </c>
      <c r="M3222" s="51" t="s">
        <v>8674</v>
      </c>
      <c r="N3222" s="9">
        <v>5207907</v>
      </c>
      <c r="V3222" s="66"/>
      <c r="W3222" s="66"/>
    </row>
    <row r="3223" spans="1:23" x14ac:dyDescent="0.25">
      <c r="A3223" s="9">
        <v>3222</v>
      </c>
      <c r="B3223" s="9" t="s">
        <v>137</v>
      </c>
      <c r="C3223" s="10" t="s">
        <v>814</v>
      </c>
      <c r="D3223" s="9">
        <v>5220009</v>
      </c>
      <c r="E3223" s="10" t="s">
        <v>7430</v>
      </c>
      <c r="F3223" s="13">
        <v>1766.6</v>
      </c>
      <c r="G3223" s="13">
        <v>0</v>
      </c>
      <c r="H3223" s="13">
        <v>1215420</v>
      </c>
      <c r="I3223" s="13">
        <v>1215420</v>
      </c>
      <c r="J3223" s="5">
        <v>38292</v>
      </c>
      <c r="K3223" s="6">
        <f t="shared" si="50"/>
        <v>687.99954715272281</v>
      </c>
      <c r="L3223" s="51">
        <v>5203</v>
      </c>
      <c r="M3223" s="51" t="s">
        <v>8674</v>
      </c>
      <c r="N3223" s="9">
        <v>5220009</v>
      </c>
      <c r="V3223" s="66"/>
      <c r="W3223" s="66"/>
    </row>
    <row r="3224" spans="1:23" x14ac:dyDescent="0.25">
      <c r="A3224" s="9">
        <v>3223</v>
      </c>
      <c r="B3224" s="9" t="s">
        <v>137</v>
      </c>
      <c r="C3224" s="10" t="s">
        <v>140</v>
      </c>
      <c r="D3224" s="9">
        <v>3170404</v>
      </c>
      <c r="E3224" s="10" t="s">
        <v>7432</v>
      </c>
      <c r="F3224" s="13">
        <v>1614.7</v>
      </c>
      <c r="G3224" s="13">
        <v>141954.07999999999</v>
      </c>
      <c r="H3224" s="13">
        <v>785083.18</v>
      </c>
      <c r="I3224" s="13">
        <v>927037.26</v>
      </c>
      <c r="J3224" s="5">
        <v>37500</v>
      </c>
      <c r="K3224" s="6">
        <f t="shared" si="50"/>
        <v>486.20993373382055</v>
      </c>
      <c r="L3224" s="51">
        <v>5205</v>
      </c>
      <c r="M3224" s="51" t="s">
        <v>8676</v>
      </c>
      <c r="N3224" s="9">
        <v>3170404</v>
      </c>
      <c r="V3224" s="66"/>
      <c r="W3224" s="66"/>
    </row>
    <row r="3225" spans="1:23" x14ac:dyDescent="0.25">
      <c r="A3225" s="9">
        <v>3224</v>
      </c>
      <c r="B3225" s="9" t="s">
        <v>137</v>
      </c>
      <c r="C3225" s="10" t="s">
        <v>331</v>
      </c>
      <c r="D3225" s="9">
        <v>3109303</v>
      </c>
      <c r="E3225" s="10" t="s">
        <v>7434</v>
      </c>
      <c r="F3225" s="13">
        <v>1895.08</v>
      </c>
      <c r="G3225" s="13">
        <v>453875.65</v>
      </c>
      <c r="H3225" s="13">
        <v>572161.47</v>
      </c>
      <c r="I3225" s="13">
        <v>1026037.12</v>
      </c>
      <c r="J3225" s="5">
        <v>37500</v>
      </c>
      <c r="K3225" s="6">
        <f t="shared" si="50"/>
        <v>301.91942820355871</v>
      </c>
      <c r="L3225" s="51">
        <v>5205</v>
      </c>
      <c r="M3225" s="51" t="s">
        <v>8676</v>
      </c>
      <c r="N3225" s="9">
        <v>3109303</v>
      </c>
      <c r="V3225" s="66"/>
      <c r="W3225" s="66"/>
    </row>
    <row r="3226" spans="1:23" x14ac:dyDescent="0.25">
      <c r="A3226" s="9">
        <v>3225</v>
      </c>
      <c r="B3226" s="9" t="s">
        <v>137</v>
      </c>
      <c r="C3226" s="10" t="s">
        <v>331</v>
      </c>
      <c r="D3226" s="9">
        <v>3109303</v>
      </c>
      <c r="E3226" s="10" t="s">
        <v>7436</v>
      </c>
      <c r="F3226" s="13">
        <v>1103</v>
      </c>
      <c r="G3226" s="13">
        <v>165624.84</v>
      </c>
      <c r="H3226" s="13">
        <v>298957.12</v>
      </c>
      <c r="I3226" s="13">
        <v>464581.96</v>
      </c>
      <c r="J3226" s="5">
        <v>37469</v>
      </c>
      <c r="K3226" s="6">
        <f t="shared" si="50"/>
        <v>271.04000000000002</v>
      </c>
      <c r="L3226" s="51">
        <v>5205</v>
      </c>
      <c r="M3226" s="51" t="s">
        <v>8676</v>
      </c>
      <c r="N3226" s="9">
        <v>3109303</v>
      </c>
      <c r="V3226" s="66"/>
      <c r="W3226" s="66"/>
    </row>
    <row r="3227" spans="1:23" x14ac:dyDescent="0.25">
      <c r="A3227" s="9">
        <v>3226</v>
      </c>
      <c r="B3227" s="9" t="s">
        <v>137</v>
      </c>
      <c r="C3227" s="10" t="s">
        <v>331</v>
      </c>
      <c r="D3227" s="9">
        <v>3109303</v>
      </c>
      <c r="E3227" s="10" t="s">
        <v>7438</v>
      </c>
      <c r="F3227" s="13">
        <v>1994.98</v>
      </c>
      <c r="G3227" s="13">
        <v>157681.56</v>
      </c>
      <c r="H3227" s="13">
        <v>292924.24</v>
      </c>
      <c r="I3227" s="13">
        <v>450605.8</v>
      </c>
      <c r="J3227" s="5">
        <v>37469</v>
      </c>
      <c r="K3227" s="6">
        <f t="shared" si="50"/>
        <v>146.83066496907236</v>
      </c>
      <c r="L3227" s="51">
        <v>5205</v>
      </c>
      <c r="M3227" s="51" t="s">
        <v>8676</v>
      </c>
      <c r="N3227" s="9">
        <v>3109303</v>
      </c>
      <c r="V3227" s="66"/>
      <c r="W3227" s="66"/>
    </row>
    <row r="3228" spans="1:23" x14ac:dyDescent="0.25">
      <c r="A3228" s="9">
        <v>3227</v>
      </c>
      <c r="B3228" s="9" t="s">
        <v>137</v>
      </c>
      <c r="C3228" s="10" t="s">
        <v>140</v>
      </c>
      <c r="D3228" s="9">
        <v>3170404</v>
      </c>
      <c r="E3228" s="10" t="s">
        <v>7440</v>
      </c>
      <c r="F3228" s="13">
        <v>1584.14</v>
      </c>
      <c r="G3228" s="13">
        <v>878339.28</v>
      </c>
      <c r="H3228" s="13">
        <v>4086775.98</v>
      </c>
      <c r="I3228" s="13">
        <v>4965115.26</v>
      </c>
      <c r="J3228" s="5">
        <v>39569</v>
      </c>
      <c r="K3228" s="6">
        <f t="shared" si="50"/>
        <v>2579.8073276351838</v>
      </c>
      <c r="L3228" s="51">
        <v>5205</v>
      </c>
      <c r="M3228" s="51" t="s">
        <v>8676</v>
      </c>
      <c r="N3228" s="9">
        <v>3170404</v>
      </c>
      <c r="V3228" s="66"/>
      <c r="W3228" s="66"/>
    </row>
    <row r="3229" spans="1:23" x14ac:dyDescent="0.25">
      <c r="A3229" s="9">
        <v>3228</v>
      </c>
      <c r="B3229" s="9" t="s">
        <v>137</v>
      </c>
      <c r="C3229" s="10" t="s">
        <v>331</v>
      </c>
      <c r="D3229" s="9">
        <v>3109303</v>
      </c>
      <c r="E3229" s="10" t="s">
        <v>7442</v>
      </c>
      <c r="F3229" s="13">
        <v>496.64</v>
      </c>
      <c r="G3229" s="13">
        <v>93572.26</v>
      </c>
      <c r="H3229" s="13">
        <v>414756.32</v>
      </c>
      <c r="I3229" s="13">
        <v>508328.58</v>
      </c>
      <c r="J3229" s="5">
        <v>38749</v>
      </c>
      <c r="K3229" s="6">
        <f t="shared" si="50"/>
        <v>835.12467783505156</v>
      </c>
      <c r="L3229" s="51">
        <v>5205</v>
      </c>
      <c r="M3229" s="51" t="s">
        <v>8676</v>
      </c>
      <c r="N3229" s="9">
        <v>3109303</v>
      </c>
      <c r="V3229" s="66"/>
      <c r="W3229" s="66"/>
    </row>
    <row r="3230" spans="1:23" x14ac:dyDescent="0.25">
      <c r="A3230" s="9">
        <v>3229</v>
      </c>
      <c r="B3230" s="9" t="s">
        <v>137</v>
      </c>
      <c r="C3230" s="10" t="s">
        <v>2489</v>
      </c>
      <c r="D3230" s="9">
        <v>3104502</v>
      </c>
      <c r="E3230" s="10" t="s">
        <v>487</v>
      </c>
      <c r="F3230" s="13">
        <v>1244.6400000000001</v>
      </c>
      <c r="G3230" s="13">
        <v>45480.29</v>
      </c>
      <c r="H3230" s="13">
        <v>322.06</v>
      </c>
      <c r="I3230" s="13">
        <v>45802.35</v>
      </c>
      <c r="J3230" s="5">
        <v>37530</v>
      </c>
      <c r="K3230" s="6">
        <f t="shared" si="50"/>
        <v>0.25875755238462528</v>
      </c>
      <c r="L3230" s="51">
        <v>3101</v>
      </c>
      <c r="M3230" s="51" t="s">
        <v>8635</v>
      </c>
      <c r="N3230" s="9">
        <v>3104502</v>
      </c>
      <c r="V3230" s="66"/>
      <c r="W3230" s="66"/>
    </row>
    <row r="3231" spans="1:23" x14ac:dyDescent="0.25">
      <c r="A3231" s="9">
        <v>3230</v>
      </c>
      <c r="B3231" s="9" t="s">
        <v>137</v>
      </c>
      <c r="C3231" s="10" t="s">
        <v>426</v>
      </c>
      <c r="D3231" s="9">
        <v>5207907</v>
      </c>
      <c r="E3231" s="10" t="s">
        <v>7445</v>
      </c>
      <c r="F3231" s="13">
        <v>1571.38</v>
      </c>
      <c r="G3231" s="13">
        <v>88210.45</v>
      </c>
      <c r="H3231" s="13">
        <v>1467817.96</v>
      </c>
      <c r="I3231" s="13">
        <v>1556028.41</v>
      </c>
      <c r="J3231" s="5">
        <v>38139</v>
      </c>
      <c r="K3231" s="6">
        <f t="shared" si="50"/>
        <v>934.09484656798475</v>
      </c>
      <c r="L3231" s="51">
        <v>5203</v>
      </c>
      <c r="M3231" s="51" t="s">
        <v>8674</v>
      </c>
      <c r="N3231" s="9">
        <v>5207907</v>
      </c>
      <c r="V3231" s="66"/>
      <c r="W3231" s="66"/>
    </row>
    <row r="3232" spans="1:23" x14ac:dyDescent="0.25">
      <c r="A3232" s="9">
        <v>3231</v>
      </c>
      <c r="B3232" s="9" t="s">
        <v>211</v>
      </c>
      <c r="C3232" s="10" t="s">
        <v>7447</v>
      </c>
      <c r="D3232" s="9">
        <v>5209408</v>
      </c>
      <c r="E3232" s="10" t="s">
        <v>534</v>
      </c>
      <c r="F3232" s="13">
        <v>1231.3499999999999</v>
      </c>
      <c r="G3232" s="13">
        <v>264550.2</v>
      </c>
      <c r="H3232" s="13">
        <v>1478689.39</v>
      </c>
      <c r="I3232" s="13">
        <v>1743239.59</v>
      </c>
      <c r="J3232" s="5">
        <v>38991</v>
      </c>
      <c r="K3232" s="6">
        <f t="shared" si="50"/>
        <v>1200.8684695659235</v>
      </c>
      <c r="L3232" s="51">
        <v>5203</v>
      </c>
      <c r="M3232" s="51" t="s">
        <v>8674</v>
      </c>
      <c r="N3232" s="9">
        <v>5209408</v>
      </c>
      <c r="V3232" s="66"/>
      <c r="W3232" s="66"/>
    </row>
    <row r="3233" spans="1:23" x14ac:dyDescent="0.25">
      <c r="A3233" s="9">
        <v>3232</v>
      </c>
      <c r="B3233" s="9" t="s">
        <v>137</v>
      </c>
      <c r="C3233" s="10" t="s">
        <v>1415</v>
      </c>
      <c r="D3233" s="9">
        <v>5215603</v>
      </c>
      <c r="E3233" s="10" t="s">
        <v>7449</v>
      </c>
      <c r="F3233" s="13">
        <v>2201.9699999999998</v>
      </c>
      <c r="G3233" s="13">
        <v>785588.32</v>
      </c>
      <c r="H3233" s="13">
        <v>3973519.54</v>
      </c>
      <c r="I3233" s="13">
        <v>4759107.8600000003</v>
      </c>
      <c r="J3233" s="5">
        <v>38657</v>
      </c>
      <c r="K3233" s="6">
        <f t="shared" si="50"/>
        <v>1804.5293714264956</v>
      </c>
      <c r="L3233" s="51">
        <v>5204</v>
      </c>
      <c r="M3233" s="51" t="s">
        <v>8666</v>
      </c>
      <c r="N3233" s="9">
        <v>5215603</v>
      </c>
      <c r="V3233" s="66"/>
      <c r="W3233" s="66"/>
    </row>
    <row r="3234" spans="1:23" x14ac:dyDescent="0.25">
      <c r="A3234" s="9">
        <v>3233</v>
      </c>
      <c r="B3234" s="9" t="s">
        <v>137</v>
      </c>
      <c r="C3234" s="10" t="s">
        <v>2090</v>
      </c>
      <c r="D3234" s="9">
        <v>5205521</v>
      </c>
      <c r="E3234" s="10" t="s">
        <v>7451</v>
      </c>
      <c r="F3234" s="13">
        <v>4267.38</v>
      </c>
      <c r="G3234" s="13">
        <v>3065523.55</v>
      </c>
      <c r="H3234" s="13">
        <v>4950232.07</v>
      </c>
      <c r="I3234" s="13">
        <v>8015755.6200000001</v>
      </c>
      <c r="J3234" s="5">
        <v>39264</v>
      </c>
      <c r="K3234" s="6">
        <f t="shared" si="50"/>
        <v>1160.0167011140325</v>
      </c>
      <c r="L3234" s="51">
        <v>5202</v>
      </c>
      <c r="M3234" s="51" t="s">
        <v>8678</v>
      </c>
      <c r="N3234" s="9">
        <v>5205521</v>
      </c>
      <c r="V3234" s="66"/>
      <c r="W3234" s="66"/>
    </row>
    <row r="3235" spans="1:23" x14ac:dyDescent="0.25">
      <c r="A3235" s="9">
        <v>3234</v>
      </c>
      <c r="B3235" s="9" t="s">
        <v>137</v>
      </c>
      <c r="C3235" s="10" t="s">
        <v>2090</v>
      </c>
      <c r="D3235" s="9">
        <v>5205521</v>
      </c>
      <c r="E3235" s="10" t="s">
        <v>7453</v>
      </c>
      <c r="F3235" s="13">
        <v>1477.99</v>
      </c>
      <c r="G3235" s="13">
        <v>600222.25</v>
      </c>
      <c r="H3235" s="13">
        <v>1709264.3</v>
      </c>
      <c r="I3235" s="13">
        <v>2309486.5499999998</v>
      </c>
      <c r="J3235" s="5">
        <v>39264</v>
      </c>
      <c r="K3235" s="6">
        <f t="shared" si="50"/>
        <v>1156.4789342282425</v>
      </c>
      <c r="L3235" s="51">
        <v>5202</v>
      </c>
      <c r="M3235" s="51" t="s">
        <v>8678</v>
      </c>
      <c r="N3235" s="9">
        <v>5205521</v>
      </c>
      <c r="V3235" s="66"/>
      <c r="W3235" s="66"/>
    </row>
    <row r="3236" spans="1:23" x14ac:dyDescent="0.25">
      <c r="A3236" s="9">
        <v>3235</v>
      </c>
      <c r="B3236" s="9" t="s">
        <v>137</v>
      </c>
      <c r="C3236" s="10" t="s">
        <v>713</v>
      </c>
      <c r="D3236" s="9">
        <v>5206206</v>
      </c>
      <c r="E3236" s="10" t="s">
        <v>1768</v>
      </c>
      <c r="F3236" s="13">
        <v>655.75</v>
      </c>
      <c r="G3236" s="13">
        <v>13313.59</v>
      </c>
      <c r="H3236" s="13">
        <v>1142697.02</v>
      </c>
      <c r="I3236" s="13">
        <v>1156010.6100000001</v>
      </c>
      <c r="J3236" s="5">
        <v>38292</v>
      </c>
      <c r="K3236" s="6">
        <f t="shared" si="50"/>
        <v>1742.5802821197103</v>
      </c>
      <c r="L3236" s="51">
        <v>5204</v>
      </c>
      <c r="M3236" s="51" t="s">
        <v>8666</v>
      </c>
      <c r="N3236" s="9">
        <v>5206206</v>
      </c>
      <c r="V3236" s="66"/>
      <c r="W3236" s="66"/>
    </row>
    <row r="3237" spans="1:23" x14ac:dyDescent="0.25">
      <c r="A3237" s="9">
        <v>3236</v>
      </c>
      <c r="B3237" s="9" t="s">
        <v>137</v>
      </c>
      <c r="C3237" s="10" t="s">
        <v>7456</v>
      </c>
      <c r="D3237" s="9">
        <v>5222203</v>
      </c>
      <c r="E3237" s="10" t="s">
        <v>7457</v>
      </c>
      <c r="F3237" s="13">
        <v>2552.69</v>
      </c>
      <c r="G3237" s="13">
        <v>491157.47</v>
      </c>
      <c r="H3237" s="13">
        <v>2169842.9300000002</v>
      </c>
      <c r="I3237" s="13">
        <v>2661000.4</v>
      </c>
      <c r="J3237" s="5">
        <v>38473</v>
      </c>
      <c r="K3237" s="6">
        <f t="shared" si="50"/>
        <v>850.02210609200495</v>
      </c>
      <c r="L3237" s="51">
        <v>5203</v>
      </c>
      <c r="M3237" s="51" t="s">
        <v>8674</v>
      </c>
      <c r="N3237" s="9">
        <v>5222203</v>
      </c>
      <c r="V3237" s="66"/>
      <c r="W3237" s="66"/>
    </row>
    <row r="3238" spans="1:23" x14ac:dyDescent="0.25">
      <c r="A3238" s="9">
        <v>3237</v>
      </c>
      <c r="B3238" s="9" t="s">
        <v>137</v>
      </c>
      <c r="C3238" s="10" t="s">
        <v>1463</v>
      </c>
      <c r="D3238" s="9">
        <v>5208004</v>
      </c>
      <c r="E3238" s="10" t="s">
        <v>7459</v>
      </c>
      <c r="F3238" s="13">
        <v>1556.85</v>
      </c>
      <c r="G3238" s="13">
        <v>353878.01</v>
      </c>
      <c r="H3238" s="13">
        <v>4823163.05</v>
      </c>
      <c r="I3238" s="13">
        <v>5177041.0599999996</v>
      </c>
      <c r="J3238" s="5">
        <v>39753</v>
      </c>
      <c r="K3238" s="6">
        <f t="shared" si="50"/>
        <v>3098.026816970164</v>
      </c>
      <c r="L3238" s="51">
        <v>5204</v>
      </c>
      <c r="M3238" s="51" t="s">
        <v>8666</v>
      </c>
      <c r="N3238" s="9">
        <v>5208004</v>
      </c>
      <c r="V3238" s="66"/>
      <c r="W3238" s="66"/>
    </row>
    <row r="3239" spans="1:23" x14ac:dyDescent="0.25">
      <c r="A3239" s="9">
        <v>3238</v>
      </c>
      <c r="B3239" s="9" t="s">
        <v>137</v>
      </c>
      <c r="C3239" s="10" t="s">
        <v>7461</v>
      </c>
      <c r="D3239" s="9">
        <v>5213509</v>
      </c>
      <c r="E3239" s="10" t="s">
        <v>7462</v>
      </c>
      <c r="F3239" s="13">
        <v>7986.65</v>
      </c>
      <c r="G3239" s="13">
        <v>8705172.3100000005</v>
      </c>
      <c r="H3239" s="13">
        <v>21734172.469999999</v>
      </c>
      <c r="I3239" s="13">
        <v>30439344.780000001</v>
      </c>
      <c r="J3239" s="5">
        <v>39661</v>
      </c>
      <c r="K3239" s="6">
        <f t="shared" si="50"/>
        <v>2721.3127494005621</v>
      </c>
      <c r="L3239" s="51">
        <v>5203</v>
      </c>
      <c r="M3239" s="51" t="s">
        <v>8674</v>
      </c>
      <c r="N3239" s="9">
        <v>5213509</v>
      </c>
      <c r="V3239" s="66"/>
      <c r="W3239" s="66"/>
    </row>
    <row r="3240" spans="1:23" x14ac:dyDescent="0.25">
      <c r="A3240" s="9">
        <v>3239</v>
      </c>
      <c r="B3240" s="9" t="s">
        <v>137</v>
      </c>
      <c r="C3240" s="10" t="s">
        <v>4466</v>
      </c>
      <c r="D3240" s="9">
        <v>5205513</v>
      </c>
      <c r="E3240" s="10" t="s">
        <v>7464</v>
      </c>
      <c r="F3240" s="13">
        <v>3514.45</v>
      </c>
      <c r="G3240" s="13">
        <v>2131421.13</v>
      </c>
      <c r="H3240" s="13">
        <v>7291817.46</v>
      </c>
      <c r="I3240" s="13">
        <v>9423238.5899999999</v>
      </c>
      <c r="J3240" s="5">
        <v>40391</v>
      </c>
      <c r="K3240" s="6">
        <f t="shared" si="50"/>
        <v>2074.8104141473063</v>
      </c>
      <c r="L3240" s="51">
        <v>5204</v>
      </c>
      <c r="M3240" s="51" t="s">
        <v>8666</v>
      </c>
      <c r="N3240" s="9">
        <v>5205513</v>
      </c>
      <c r="V3240" s="66"/>
      <c r="W3240" s="66"/>
    </row>
    <row r="3241" spans="1:23" x14ac:dyDescent="0.25">
      <c r="A3241" s="9">
        <v>3240</v>
      </c>
      <c r="B3241" s="9" t="s">
        <v>137</v>
      </c>
      <c r="C3241" s="10" t="s">
        <v>713</v>
      </c>
      <c r="D3241" s="9">
        <v>5206206</v>
      </c>
      <c r="E3241" s="10" t="s">
        <v>7466</v>
      </c>
      <c r="F3241" s="13">
        <v>1304.29</v>
      </c>
      <c r="G3241" s="13">
        <v>356087.43</v>
      </c>
      <c r="H3241" s="13">
        <v>2568044.64</v>
      </c>
      <c r="I3241" s="13">
        <v>2924132.07</v>
      </c>
      <c r="J3241" s="5">
        <v>38808</v>
      </c>
      <c r="K3241" s="6">
        <f t="shared" si="50"/>
        <v>1968.9215128537367</v>
      </c>
      <c r="L3241" s="51">
        <v>5204</v>
      </c>
      <c r="M3241" s="51" t="s">
        <v>8666</v>
      </c>
      <c r="N3241" s="9">
        <v>5206206</v>
      </c>
      <c r="V3241" s="66"/>
      <c r="W3241" s="66"/>
    </row>
    <row r="3242" spans="1:23" x14ac:dyDescent="0.25">
      <c r="A3242" s="9">
        <v>3241</v>
      </c>
      <c r="B3242" s="9" t="s">
        <v>137</v>
      </c>
      <c r="C3242" s="10" t="s">
        <v>426</v>
      </c>
      <c r="D3242" s="9">
        <v>5207907</v>
      </c>
      <c r="E3242" s="10" t="s">
        <v>7468</v>
      </c>
      <c r="F3242" s="13">
        <v>2042.78</v>
      </c>
      <c r="G3242" s="13">
        <v>698249.1</v>
      </c>
      <c r="H3242" s="13">
        <v>1845348.56</v>
      </c>
      <c r="I3242" s="13">
        <v>2543597.66</v>
      </c>
      <c r="J3242" s="5">
        <v>38443</v>
      </c>
      <c r="K3242" s="6">
        <f t="shared" si="50"/>
        <v>903.35158950058258</v>
      </c>
      <c r="L3242" s="51">
        <v>5203</v>
      </c>
      <c r="M3242" s="51" t="s">
        <v>8674</v>
      </c>
      <c r="N3242" s="9">
        <v>5207907</v>
      </c>
      <c r="V3242" s="66"/>
      <c r="W3242" s="66"/>
    </row>
    <row r="3243" spans="1:23" x14ac:dyDescent="0.25">
      <c r="A3243" s="9">
        <v>3242</v>
      </c>
      <c r="B3243" s="9" t="s">
        <v>137</v>
      </c>
      <c r="C3243" s="10" t="s">
        <v>140</v>
      </c>
      <c r="D3243" s="9">
        <v>3170404</v>
      </c>
      <c r="E3243" s="10" t="s">
        <v>7470</v>
      </c>
      <c r="F3243" s="13">
        <v>352.69</v>
      </c>
      <c r="G3243" s="13">
        <v>0</v>
      </c>
      <c r="H3243" s="13">
        <v>466425.21</v>
      </c>
      <c r="I3243" s="13">
        <v>466425.21</v>
      </c>
      <c r="J3243" s="5">
        <v>37895</v>
      </c>
      <c r="K3243" s="6">
        <f t="shared" si="50"/>
        <v>1322.4792594062776</v>
      </c>
      <c r="L3243" s="51">
        <v>5205</v>
      </c>
      <c r="M3243" s="51" t="s">
        <v>8676</v>
      </c>
      <c r="N3243" s="9">
        <v>3170404</v>
      </c>
      <c r="V3243" s="66"/>
      <c r="W3243" s="66"/>
    </row>
    <row r="3244" spans="1:23" x14ac:dyDescent="0.25">
      <c r="A3244" s="9">
        <v>3243</v>
      </c>
      <c r="B3244" s="9" t="s">
        <v>137</v>
      </c>
      <c r="C3244" s="10" t="s">
        <v>426</v>
      </c>
      <c r="D3244" s="9">
        <v>5207907</v>
      </c>
      <c r="E3244" s="10" t="s">
        <v>7472</v>
      </c>
      <c r="F3244" s="13">
        <v>3336.27</v>
      </c>
      <c r="G3244" s="13">
        <v>2287465.87</v>
      </c>
      <c r="H3244" s="13">
        <v>7713636.1200000001</v>
      </c>
      <c r="I3244" s="13">
        <v>10001101.99</v>
      </c>
      <c r="J3244" s="5">
        <v>39600</v>
      </c>
      <c r="K3244" s="6">
        <f t="shared" si="50"/>
        <v>2312.0539164995639</v>
      </c>
      <c r="L3244" s="51">
        <v>5203</v>
      </c>
      <c r="M3244" s="51" t="s">
        <v>8674</v>
      </c>
      <c r="N3244" s="9">
        <v>5207907</v>
      </c>
      <c r="V3244" s="66"/>
      <c r="W3244" s="66"/>
    </row>
    <row r="3245" spans="1:23" x14ac:dyDescent="0.25">
      <c r="A3245" s="9">
        <v>3244</v>
      </c>
      <c r="B3245" s="9" t="s">
        <v>137</v>
      </c>
      <c r="C3245" s="10" t="s">
        <v>7474</v>
      </c>
      <c r="D3245" s="9">
        <v>5212709</v>
      </c>
      <c r="E3245" s="10" t="s">
        <v>7475</v>
      </c>
      <c r="F3245" s="13">
        <v>556.97</v>
      </c>
      <c r="G3245" s="13">
        <v>59183.09</v>
      </c>
      <c r="H3245" s="13">
        <v>444816.91</v>
      </c>
      <c r="I3245" s="13">
        <v>504000</v>
      </c>
      <c r="J3245" s="5">
        <v>37865</v>
      </c>
      <c r="K3245" s="6">
        <f t="shared" si="50"/>
        <v>798.6371079232274</v>
      </c>
      <c r="L3245" s="51">
        <v>2901</v>
      </c>
      <c r="M3245" s="51" t="s">
        <v>8620</v>
      </c>
      <c r="N3245" s="9">
        <v>5212709</v>
      </c>
      <c r="V3245" s="66"/>
      <c r="W3245" s="66"/>
    </row>
    <row r="3246" spans="1:23" x14ac:dyDescent="0.25">
      <c r="A3246" s="9">
        <v>3245</v>
      </c>
      <c r="B3246" s="9" t="s">
        <v>137</v>
      </c>
      <c r="C3246" s="10" t="s">
        <v>2090</v>
      </c>
      <c r="D3246" s="9">
        <v>5205521</v>
      </c>
      <c r="E3246" s="10" t="s">
        <v>7477</v>
      </c>
      <c r="F3246" s="13">
        <v>726</v>
      </c>
      <c r="G3246" s="13">
        <v>278223.17</v>
      </c>
      <c r="H3246" s="13">
        <v>736681.19</v>
      </c>
      <c r="I3246" s="13">
        <v>1014904.36</v>
      </c>
      <c r="J3246" s="5">
        <v>39753</v>
      </c>
      <c r="K3246" s="6">
        <f t="shared" si="50"/>
        <v>1014.7123829201101</v>
      </c>
      <c r="L3246" s="51">
        <v>5202</v>
      </c>
      <c r="M3246" s="51" t="s">
        <v>8678</v>
      </c>
      <c r="N3246" s="9">
        <v>5205521</v>
      </c>
      <c r="V3246" s="66"/>
      <c r="W3246" s="66"/>
    </row>
    <row r="3247" spans="1:23" x14ac:dyDescent="0.25">
      <c r="A3247" s="9">
        <v>3246</v>
      </c>
      <c r="B3247" s="9" t="s">
        <v>137</v>
      </c>
      <c r="C3247" s="10" t="s">
        <v>140</v>
      </c>
      <c r="D3247" s="9">
        <v>3170404</v>
      </c>
      <c r="E3247" s="10" t="s">
        <v>7479</v>
      </c>
      <c r="F3247" s="13">
        <v>2504</v>
      </c>
      <c r="G3247" s="13">
        <v>377585.35</v>
      </c>
      <c r="H3247" s="13">
        <v>7232736.3899999997</v>
      </c>
      <c r="I3247" s="13">
        <v>7610321.7400000002</v>
      </c>
      <c r="J3247" s="5">
        <v>41609</v>
      </c>
      <c r="K3247" s="6">
        <f t="shared" si="50"/>
        <v>2888.4729992012776</v>
      </c>
      <c r="L3247" s="51">
        <v>5205</v>
      </c>
      <c r="M3247" s="51" t="s">
        <v>8676</v>
      </c>
      <c r="N3247" s="9">
        <v>3170404</v>
      </c>
      <c r="V3247" s="66"/>
      <c r="W3247" s="66"/>
    </row>
    <row r="3248" spans="1:23" x14ac:dyDescent="0.25">
      <c r="A3248" s="9">
        <v>3247</v>
      </c>
      <c r="B3248" s="9" t="s">
        <v>137</v>
      </c>
      <c r="C3248" s="10" t="s">
        <v>3238</v>
      </c>
      <c r="D3248" s="9">
        <v>5217609</v>
      </c>
      <c r="E3248" s="10" t="s">
        <v>7481</v>
      </c>
      <c r="F3248" s="13">
        <v>430.88</v>
      </c>
      <c r="G3248" s="13">
        <v>110001.45</v>
      </c>
      <c r="H3248" s="13">
        <v>715503.75</v>
      </c>
      <c r="I3248" s="13">
        <v>825505.2</v>
      </c>
      <c r="J3248" s="5">
        <v>38626</v>
      </c>
      <c r="K3248" s="6">
        <f t="shared" si="50"/>
        <v>1660.5638460824359</v>
      </c>
      <c r="L3248" s="51">
        <v>5204</v>
      </c>
      <c r="M3248" s="51" t="s">
        <v>8666</v>
      </c>
      <c r="N3248" s="9">
        <v>5217609</v>
      </c>
      <c r="V3248" s="66"/>
      <c r="W3248" s="66"/>
    </row>
    <row r="3249" spans="1:23" x14ac:dyDescent="0.25">
      <c r="A3249" s="9">
        <v>3248</v>
      </c>
      <c r="B3249" s="9" t="s">
        <v>137</v>
      </c>
      <c r="C3249" s="10" t="s">
        <v>7483</v>
      </c>
      <c r="D3249" s="9">
        <v>5200803</v>
      </c>
      <c r="E3249" s="10" t="s">
        <v>7484</v>
      </c>
      <c r="F3249" s="13">
        <v>1889.5</v>
      </c>
      <c r="G3249" s="13">
        <v>690032.89</v>
      </c>
      <c r="H3249" s="13">
        <v>2228721.9300000002</v>
      </c>
      <c r="I3249" s="13">
        <v>2918754.82</v>
      </c>
      <c r="J3249" s="5">
        <v>38200</v>
      </c>
      <c r="K3249" s="6">
        <f t="shared" si="50"/>
        <v>1179.5299973537974</v>
      </c>
      <c r="L3249" s="51">
        <v>5203</v>
      </c>
      <c r="M3249" s="51" t="s">
        <v>8674</v>
      </c>
      <c r="N3249" s="9">
        <v>5200803</v>
      </c>
      <c r="V3249" s="66"/>
      <c r="W3249" s="66"/>
    </row>
    <row r="3250" spans="1:23" x14ac:dyDescent="0.25">
      <c r="A3250" s="9">
        <v>3249</v>
      </c>
      <c r="B3250" s="9" t="s">
        <v>137</v>
      </c>
      <c r="C3250" s="10" t="s">
        <v>7483</v>
      </c>
      <c r="D3250" s="9">
        <v>5200803</v>
      </c>
      <c r="E3250" s="10" t="s">
        <v>7486</v>
      </c>
      <c r="F3250" s="13">
        <v>3597.78</v>
      </c>
      <c r="G3250" s="13">
        <v>1113976.03</v>
      </c>
      <c r="H3250" s="13">
        <v>4056023.97</v>
      </c>
      <c r="I3250" s="13">
        <v>5170000</v>
      </c>
      <c r="J3250" s="5">
        <v>38169</v>
      </c>
      <c r="K3250" s="6">
        <f t="shared" si="50"/>
        <v>1127.3685355969515</v>
      </c>
      <c r="L3250" s="51">
        <v>5203</v>
      </c>
      <c r="M3250" s="51" t="s">
        <v>8674</v>
      </c>
      <c r="N3250" s="9">
        <v>5200803</v>
      </c>
      <c r="V3250" s="66"/>
      <c r="W3250" s="66"/>
    </row>
    <row r="3251" spans="1:23" x14ac:dyDescent="0.25">
      <c r="A3251" s="9">
        <v>3250</v>
      </c>
      <c r="B3251" s="9" t="s">
        <v>137</v>
      </c>
      <c r="C3251" s="10" t="s">
        <v>814</v>
      </c>
      <c r="D3251" s="9">
        <v>5220009</v>
      </c>
      <c r="E3251" s="10" t="s">
        <v>7488</v>
      </c>
      <c r="F3251" s="13">
        <v>1982.71</v>
      </c>
      <c r="G3251" s="13">
        <v>0</v>
      </c>
      <c r="H3251" s="13">
        <v>1550481.48</v>
      </c>
      <c r="I3251" s="13">
        <v>1550481.48</v>
      </c>
      <c r="J3251" s="5">
        <v>38292</v>
      </c>
      <c r="K3251" s="6">
        <f t="shared" si="50"/>
        <v>782.00113985403812</v>
      </c>
      <c r="L3251" s="51">
        <v>5203</v>
      </c>
      <c r="M3251" s="51" t="s">
        <v>8674</v>
      </c>
      <c r="N3251" s="9">
        <v>5220009</v>
      </c>
      <c r="V3251" s="66"/>
      <c r="W3251" s="66"/>
    </row>
    <row r="3252" spans="1:23" x14ac:dyDescent="0.25">
      <c r="A3252" s="9">
        <v>3251</v>
      </c>
      <c r="B3252" s="9" t="s">
        <v>137</v>
      </c>
      <c r="C3252" s="10" t="s">
        <v>2489</v>
      </c>
      <c r="D3252" s="9">
        <v>3104502</v>
      </c>
      <c r="E3252" s="10" t="s">
        <v>7490</v>
      </c>
      <c r="F3252" s="13">
        <v>500</v>
      </c>
      <c r="G3252" s="13">
        <v>346251.41</v>
      </c>
      <c r="H3252" s="13">
        <v>532385</v>
      </c>
      <c r="I3252" s="13">
        <v>878636.41</v>
      </c>
      <c r="J3252" s="5">
        <v>38565</v>
      </c>
      <c r="K3252" s="6">
        <f t="shared" si="50"/>
        <v>1064.77</v>
      </c>
      <c r="L3252" s="51">
        <v>3101</v>
      </c>
      <c r="M3252" s="51" t="s">
        <v>8635</v>
      </c>
      <c r="N3252" s="9">
        <v>3104502</v>
      </c>
      <c r="V3252" s="66"/>
      <c r="W3252" s="66"/>
    </row>
    <row r="3253" spans="1:23" x14ac:dyDescent="0.25">
      <c r="A3253" s="9">
        <v>3252</v>
      </c>
      <c r="B3253" s="9" t="s">
        <v>137</v>
      </c>
      <c r="C3253" s="10" t="s">
        <v>3238</v>
      </c>
      <c r="D3253" s="9">
        <v>5217609</v>
      </c>
      <c r="E3253" s="10" t="s">
        <v>7492</v>
      </c>
      <c r="F3253" s="13">
        <v>2110.3000000000002</v>
      </c>
      <c r="G3253" s="13">
        <v>196112.43</v>
      </c>
      <c r="H3253" s="13">
        <v>2768350.97</v>
      </c>
      <c r="I3253" s="13">
        <v>2964463.4</v>
      </c>
      <c r="J3253" s="5">
        <v>38991</v>
      </c>
      <c r="K3253" s="6">
        <f t="shared" si="50"/>
        <v>1311.8281618727194</v>
      </c>
      <c r="L3253" s="51">
        <v>5204</v>
      </c>
      <c r="M3253" s="51" t="s">
        <v>8666</v>
      </c>
      <c r="N3253" s="9">
        <v>5217609</v>
      </c>
      <c r="V3253" s="66"/>
      <c r="W3253" s="66"/>
    </row>
    <row r="3254" spans="1:23" x14ac:dyDescent="0.25">
      <c r="A3254" s="9">
        <v>3253</v>
      </c>
      <c r="B3254" s="9" t="s">
        <v>137</v>
      </c>
      <c r="C3254" s="10" t="s">
        <v>140</v>
      </c>
      <c r="D3254" s="9">
        <v>3170404</v>
      </c>
      <c r="E3254" s="10" t="s">
        <v>7494</v>
      </c>
      <c r="F3254" s="13">
        <v>2262.92</v>
      </c>
      <c r="G3254" s="13">
        <v>348200.38</v>
      </c>
      <c r="H3254" s="13">
        <v>3151799.62</v>
      </c>
      <c r="I3254" s="13">
        <v>3500000</v>
      </c>
      <c r="J3254" s="5">
        <v>38292</v>
      </c>
      <c r="K3254" s="6">
        <f t="shared" si="50"/>
        <v>1392.8020522157212</v>
      </c>
      <c r="L3254" s="51">
        <v>5205</v>
      </c>
      <c r="M3254" s="51" t="s">
        <v>8676</v>
      </c>
      <c r="N3254" s="9">
        <v>3170404</v>
      </c>
      <c r="V3254" s="66"/>
      <c r="W3254" s="66"/>
    </row>
    <row r="3255" spans="1:23" x14ac:dyDescent="0.25">
      <c r="A3255" s="9">
        <v>3254</v>
      </c>
      <c r="B3255" s="9" t="s">
        <v>137</v>
      </c>
      <c r="C3255" s="10" t="s">
        <v>426</v>
      </c>
      <c r="D3255" s="9">
        <v>5207907</v>
      </c>
      <c r="E3255" s="10" t="s">
        <v>507</v>
      </c>
      <c r="F3255" s="13">
        <v>6424.3</v>
      </c>
      <c r="G3255" s="13">
        <v>1905682.27</v>
      </c>
      <c r="H3255" s="13">
        <v>8183018.7800000003</v>
      </c>
      <c r="I3255" s="13">
        <v>10088701.050000001</v>
      </c>
      <c r="J3255" s="5">
        <v>38565</v>
      </c>
      <c r="K3255" s="6">
        <f t="shared" si="50"/>
        <v>1273.7603754494653</v>
      </c>
      <c r="L3255" s="51">
        <v>5203</v>
      </c>
      <c r="M3255" s="51" t="s">
        <v>8674</v>
      </c>
      <c r="N3255" s="9">
        <v>5207907</v>
      </c>
      <c r="V3255" s="66"/>
      <c r="W3255" s="66"/>
    </row>
    <row r="3256" spans="1:23" x14ac:dyDescent="0.25">
      <c r="A3256" s="9">
        <v>3255</v>
      </c>
      <c r="B3256" s="9" t="s">
        <v>137</v>
      </c>
      <c r="C3256" s="10" t="s">
        <v>1463</v>
      </c>
      <c r="D3256" s="9">
        <v>5208004</v>
      </c>
      <c r="E3256" s="10" t="s">
        <v>1189</v>
      </c>
      <c r="F3256" s="13">
        <v>4560.8100000000004</v>
      </c>
      <c r="G3256" s="13">
        <v>1924162.78</v>
      </c>
      <c r="H3256" s="13">
        <v>13521201.51</v>
      </c>
      <c r="I3256" s="13">
        <v>15445364.289999999</v>
      </c>
      <c r="J3256" s="5">
        <v>39661</v>
      </c>
      <c r="K3256" s="6">
        <f t="shared" si="50"/>
        <v>2964.6491544265159</v>
      </c>
      <c r="L3256" s="51">
        <v>5204</v>
      </c>
      <c r="M3256" s="51" t="s">
        <v>8666</v>
      </c>
      <c r="N3256" s="9">
        <v>5208004</v>
      </c>
      <c r="V3256" s="66"/>
      <c r="W3256" s="66"/>
    </row>
    <row r="3257" spans="1:23" x14ac:dyDescent="0.25">
      <c r="A3257" s="9">
        <v>3256</v>
      </c>
      <c r="B3257" s="9" t="s">
        <v>137</v>
      </c>
      <c r="C3257" s="10" t="s">
        <v>140</v>
      </c>
      <c r="D3257" s="9">
        <v>3170404</v>
      </c>
      <c r="E3257" s="10" t="s">
        <v>7498</v>
      </c>
      <c r="F3257" s="13">
        <v>90</v>
      </c>
      <c r="G3257" s="13">
        <v>83429.16</v>
      </c>
      <c r="H3257" s="13">
        <v>119430</v>
      </c>
      <c r="I3257" s="13">
        <v>202859.16</v>
      </c>
      <c r="J3257" s="5">
        <v>38930</v>
      </c>
      <c r="K3257" s="6">
        <f t="shared" si="50"/>
        <v>1327</v>
      </c>
      <c r="L3257" s="51">
        <v>5205</v>
      </c>
      <c r="M3257" s="51" t="s">
        <v>8676</v>
      </c>
      <c r="N3257" s="9">
        <v>3170404</v>
      </c>
      <c r="V3257" s="66"/>
      <c r="W3257" s="66"/>
    </row>
    <row r="3258" spans="1:23" x14ac:dyDescent="0.25">
      <c r="A3258" s="9">
        <v>3257</v>
      </c>
      <c r="B3258" s="9" t="s">
        <v>137</v>
      </c>
      <c r="C3258" s="10" t="s">
        <v>3472</v>
      </c>
      <c r="D3258" s="9">
        <v>5220686</v>
      </c>
      <c r="E3258" s="10" t="s">
        <v>7500</v>
      </c>
      <c r="F3258" s="13">
        <v>923.38</v>
      </c>
      <c r="G3258" s="13">
        <v>205025.85</v>
      </c>
      <c r="H3258" s="13">
        <v>1015200.91</v>
      </c>
      <c r="I3258" s="13">
        <v>1220226.76</v>
      </c>
      <c r="J3258" s="5">
        <v>38961</v>
      </c>
      <c r="K3258" s="6">
        <f t="shared" si="50"/>
        <v>1099.4400030323377</v>
      </c>
      <c r="L3258" s="51">
        <v>5203</v>
      </c>
      <c r="M3258" s="51" t="s">
        <v>8674</v>
      </c>
      <c r="N3258" s="9">
        <v>5220686</v>
      </c>
      <c r="V3258" s="66"/>
      <c r="W3258" s="66"/>
    </row>
    <row r="3259" spans="1:23" x14ac:dyDescent="0.25">
      <c r="A3259" s="9">
        <v>3258</v>
      </c>
      <c r="B3259" s="9" t="s">
        <v>137</v>
      </c>
      <c r="C3259" s="10" t="s">
        <v>426</v>
      </c>
      <c r="D3259" s="9">
        <v>5207907</v>
      </c>
      <c r="E3259" s="10" t="s">
        <v>7502</v>
      </c>
      <c r="F3259" s="13">
        <v>6236.06</v>
      </c>
      <c r="G3259" s="13">
        <v>535044.78</v>
      </c>
      <c r="H3259" s="13">
        <v>12406016.17</v>
      </c>
      <c r="I3259" s="13">
        <v>12941060.949999999</v>
      </c>
      <c r="J3259" s="5">
        <v>39873</v>
      </c>
      <c r="K3259" s="6">
        <f t="shared" si="50"/>
        <v>1989.399744389887</v>
      </c>
      <c r="L3259" s="51">
        <v>5203</v>
      </c>
      <c r="M3259" s="51" t="s">
        <v>8674</v>
      </c>
      <c r="N3259" s="9">
        <v>5207907</v>
      </c>
      <c r="V3259" s="66"/>
      <c r="W3259" s="66"/>
    </row>
    <row r="3260" spans="1:23" x14ac:dyDescent="0.25">
      <c r="A3260" s="9">
        <v>3259</v>
      </c>
      <c r="B3260" s="9" t="s">
        <v>137</v>
      </c>
      <c r="C3260" s="10" t="s">
        <v>1463</v>
      </c>
      <c r="D3260" s="9">
        <v>5208004</v>
      </c>
      <c r="E3260" s="10" t="s">
        <v>7504</v>
      </c>
      <c r="F3260" s="13">
        <v>5557.77</v>
      </c>
      <c r="G3260" s="13">
        <v>441478.5</v>
      </c>
      <c r="H3260" s="13">
        <v>2220885.69</v>
      </c>
      <c r="I3260" s="13">
        <v>2662364.19</v>
      </c>
      <c r="J3260" s="5">
        <v>38777</v>
      </c>
      <c r="K3260" s="6">
        <f t="shared" si="50"/>
        <v>399.60014358276788</v>
      </c>
      <c r="L3260" s="51">
        <v>5204</v>
      </c>
      <c r="M3260" s="51" t="s">
        <v>8666</v>
      </c>
      <c r="N3260" s="9">
        <v>5208004</v>
      </c>
      <c r="V3260" s="66"/>
      <c r="W3260" s="66"/>
    </row>
    <row r="3261" spans="1:23" x14ac:dyDescent="0.25">
      <c r="A3261" s="9">
        <v>3260</v>
      </c>
      <c r="B3261" s="9" t="s">
        <v>137</v>
      </c>
      <c r="C3261" s="10" t="s">
        <v>713</v>
      </c>
      <c r="D3261" s="9">
        <v>5206206</v>
      </c>
      <c r="E3261" s="10" t="s">
        <v>7506</v>
      </c>
      <c r="F3261" s="13">
        <v>1402.11</v>
      </c>
      <c r="G3261" s="13">
        <v>25584.28</v>
      </c>
      <c r="H3261" s="13">
        <v>2738814.44</v>
      </c>
      <c r="I3261" s="13">
        <v>2764398.72</v>
      </c>
      <c r="J3261" s="5">
        <v>38534</v>
      </c>
      <c r="K3261" s="6">
        <f t="shared" si="50"/>
        <v>1953.352047984823</v>
      </c>
      <c r="L3261" s="51">
        <v>5204</v>
      </c>
      <c r="M3261" s="51" t="s">
        <v>8666</v>
      </c>
      <c r="N3261" s="9">
        <v>5206206</v>
      </c>
      <c r="V3261" s="66"/>
      <c r="W3261" s="66"/>
    </row>
    <row r="3262" spans="1:23" x14ac:dyDescent="0.25">
      <c r="A3262" s="9">
        <v>3261</v>
      </c>
      <c r="B3262" s="9" t="s">
        <v>137</v>
      </c>
      <c r="C3262" s="10" t="s">
        <v>140</v>
      </c>
      <c r="D3262" s="9">
        <v>3170404</v>
      </c>
      <c r="E3262" s="10" t="s">
        <v>7508</v>
      </c>
      <c r="F3262" s="13">
        <v>648.6</v>
      </c>
      <c r="G3262" s="13">
        <v>563722.57999999996</v>
      </c>
      <c r="H3262" s="13">
        <v>931066.51</v>
      </c>
      <c r="I3262" s="13">
        <v>1494789.09</v>
      </c>
      <c r="J3262" s="5">
        <v>39203</v>
      </c>
      <c r="K3262" s="6">
        <f t="shared" si="50"/>
        <v>1435.5018655565834</v>
      </c>
      <c r="L3262" s="51">
        <v>5205</v>
      </c>
      <c r="M3262" s="51" t="s">
        <v>8676</v>
      </c>
      <c r="N3262" s="9">
        <v>3170404</v>
      </c>
      <c r="V3262" s="66"/>
      <c r="W3262" s="66"/>
    </row>
    <row r="3263" spans="1:23" x14ac:dyDescent="0.25">
      <c r="A3263" s="9">
        <v>3262</v>
      </c>
      <c r="B3263" s="9" t="s">
        <v>137</v>
      </c>
      <c r="C3263" s="10" t="s">
        <v>140</v>
      </c>
      <c r="D3263" s="9">
        <v>3170404</v>
      </c>
      <c r="E3263" s="10" t="s">
        <v>7510</v>
      </c>
      <c r="F3263" s="13">
        <v>1550.14</v>
      </c>
      <c r="G3263" s="13">
        <v>1336803.1100000001</v>
      </c>
      <c r="H3263" s="13">
        <v>3000753.45</v>
      </c>
      <c r="I3263" s="13">
        <v>4337556.5599999996</v>
      </c>
      <c r="J3263" s="5">
        <v>38991</v>
      </c>
      <c r="K3263" s="6">
        <f t="shared" si="50"/>
        <v>1935.7951217309405</v>
      </c>
      <c r="L3263" s="51">
        <v>5205</v>
      </c>
      <c r="M3263" s="51" t="s">
        <v>8676</v>
      </c>
      <c r="N3263" s="9">
        <v>3170404</v>
      </c>
      <c r="V3263" s="66"/>
      <c r="W3263" s="66"/>
    </row>
    <row r="3264" spans="1:23" x14ac:dyDescent="0.25">
      <c r="A3264" s="9">
        <v>3263</v>
      </c>
      <c r="B3264" s="9" t="s">
        <v>137</v>
      </c>
      <c r="C3264" s="10" t="s">
        <v>7512</v>
      </c>
      <c r="D3264" s="9">
        <v>5209903</v>
      </c>
      <c r="E3264" s="10" t="s">
        <v>7513</v>
      </c>
      <c r="F3264" s="13">
        <v>13511.21</v>
      </c>
      <c r="G3264" s="13">
        <v>3510858.23</v>
      </c>
      <c r="H3264" s="13">
        <v>10835044.640000001</v>
      </c>
      <c r="I3264" s="13">
        <v>14345902.869999999</v>
      </c>
      <c r="J3264" s="5">
        <v>37834</v>
      </c>
      <c r="K3264" s="6">
        <f t="shared" si="50"/>
        <v>801.93000034785939</v>
      </c>
      <c r="L3264" s="51">
        <v>5203</v>
      </c>
      <c r="M3264" s="51" t="s">
        <v>8674</v>
      </c>
      <c r="N3264" s="9">
        <v>5209903</v>
      </c>
      <c r="V3264" s="66"/>
      <c r="W3264" s="66"/>
    </row>
    <row r="3265" spans="1:23" x14ac:dyDescent="0.25">
      <c r="A3265" s="9">
        <v>3264</v>
      </c>
      <c r="B3265" s="9" t="s">
        <v>137</v>
      </c>
      <c r="C3265" s="10" t="s">
        <v>331</v>
      </c>
      <c r="D3265" s="9">
        <v>3109303</v>
      </c>
      <c r="E3265" s="10" t="s">
        <v>1464</v>
      </c>
      <c r="F3265" s="13">
        <v>1374.34</v>
      </c>
      <c r="G3265" s="13">
        <v>17081.939999999999</v>
      </c>
      <c r="H3265" s="13">
        <v>996106</v>
      </c>
      <c r="I3265" s="13">
        <v>1013187.94</v>
      </c>
      <c r="J3265" s="5">
        <v>39142</v>
      </c>
      <c r="K3265" s="6">
        <f t="shared" si="50"/>
        <v>724.78862581311762</v>
      </c>
      <c r="L3265" s="51">
        <v>5205</v>
      </c>
      <c r="M3265" s="51" t="s">
        <v>8676</v>
      </c>
      <c r="N3265" s="9">
        <v>3109303</v>
      </c>
      <c r="V3265" s="66"/>
      <c r="W3265" s="66"/>
    </row>
    <row r="3266" spans="1:23" x14ac:dyDescent="0.25">
      <c r="A3266" s="9">
        <v>3265</v>
      </c>
      <c r="B3266" s="9" t="s">
        <v>137</v>
      </c>
      <c r="C3266" s="10" t="s">
        <v>1463</v>
      </c>
      <c r="D3266" s="9">
        <v>5208004</v>
      </c>
      <c r="E3266" s="10" t="s">
        <v>7516</v>
      </c>
      <c r="F3266" s="13">
        <v>2219.36</v>
      </c>
      <c r="G3266" s="13">
        <v>1016398.33</v>
      </c>
      <c r="H3266" s="13">
        <v>5495679.5499999998</v>
      </c>
      <c r="I3266" s="13">
        <v>6512077.8799999999</v>
      </c>
      <c r="J3266" s="5">
        <v>39234</v>
      </c>
      <c r="K3266" s="6">
        <f t="shared" si="50"/>
        <v>2476.2452013192992</v>
      </c>
      <c r="L3266" s="51">
        <v>5204</v>
      </c>
      <c r="M3266" s="51" t="s">
        <v>8666</v>
      </c>
      <c r="N3266" s="9">
        <v>5208004</v>
      </c>
      <c r="V3266" s="66"/>
      <c r="W3266" s="66"/>
    </row>
    <row r="3267" spans="1:23" x14ac:dyDescent="0.25">
      <c r="A3267" s="9">
        <v>3266</v>
      </c>
      <c r="B3267" s="9" t="s">
        <v>137</v>
      </c>
      <c r="C3267" s="10" t="s">
        <v>1415</v>
      </c>
      <c r="D3267" s="9">
        <v>5215603</v>
      </c>
      <c r="E3267" s="10" t="s">
        <v>7518</v>
      </c>
      <c r="F3267" s="13">
        <v>1245.51</v>
      </c>
      <c r="G3267" s="13">
        <v>770252.49</v>
      </c>
      <c r="H3267" s="13">
        <v>1165067.7</v>
      </c>
      <c r="I3267" s="13">
        <v>1935320.19</v>
      </c>
      <c r="J3267" s="5">
        <v>38292</v>
      </c>
      <c r="K3267" s="6">
        <f t="shared" ref="K3267:K3330" si="51">H3267/F3267</f>
        <v>935.41416769034367</v>
      </c>
      <c r="L3267" s="51">
        <v>5204</v>
      </c>
      <c r="M3267" s="51" t="s">
        <v>8666</v>
      </c>
      <c r="N3267" s="9">
        <v>5215603</v>
      </c>
      <c r="V3267" s="66"/>
      <c r="W3267" s="66"/>
    </row>
    <row r="3268" spans="1:23" x14ac:dyDescent="0.25">
      <c r="A3268" s="9">
        <v>3267</v>
      </c>
      <c r="B3268" s="9" t="s">
        <v>137</v>
      </c>
      <c r="C3268" s="10" t="s">
        <v>426</v>
      </c>
      <c r="D3268" s="9">
        <v>5207907</v>
      </c>
      <c r="E3268" s="10" t="s">
        <v>7520</v>
      </c>
      <c r="F3268" s="13">
        <v>2402.94</v>
      </c>
      <c r="G3268" s="13">
        <v>163053.04999999999</v>
      </c>
      <c r="H3268" s="13">
        <v>1902358.4</v>
      </c>
      <c r="I3268" s="13">
        <v>2065411.45</v>
      </c>
      <c r="J3268" s="5">
        <v>37865</v>
      </c>
      <c r="K3268" s="6">
        <f t="shared" si="51"/>
        <v>791.67952591408857</v>
      </c>
      <c r="L3268" s="51">
        <v>5203</v>
      </c>
      <c r="M3268" s="51" t="s">
        <v>8674</v>
      </c>
      <c r="N3268" s="9">
        <v>5207907</v>
      </c>
      <c r="V3268" s="66"/>
      <c r="W3268" s="66"/>
    </row>
    <row r="3269" spans="1:23" x14ac:dyDescent="0.25">
      <c r="A3269" s="9">
        <v>3268</v>
      </c>
      <c r="B3269" s="9" t="s">
        <v>137</v>
      </c>
      <c r="C3269" s="10" t="s">
        <v>7522</v>
      </c>
      <c r="D3269" s="9">
        <v>3170479</v>
      </c>
      <c r="E3269" s="10" t="s">
        <v>364</v>
      </c>
      <c r="F3269" s="13">
        <v>3350.4</v>
      </c>
      <c r="G3269" s="13">
        <v>800364.55</v>
      </c>
      <c r="H3269" s="13">
        <v>6052062.2300000004</v>
      </c>
      <c r="I3269" s="13">
        <v>6852426.7800000003</v>
      </c>
      <c r="J3269" s="5">
        <v>38838</v>
      </c>
      <c r="K3269" s="6">
        <f t="shared" si="51"/>
        <v>1806.3700543218722</v>
      </c>
      <c r="L3269" s="51">
        <v>5205</v>
      </c>
      <c r="M3269" s="51" t="s">
        <v>8676</v>
      </c>
      <c r="N3269" s="9">
        <v>3170479</v>
      </c>
      <c r="V3269" s="66"/>
      <c r="W3269" s="66"/>
    </row>
    <row r="3270" spans="1:23" x14ac:dyDescent="0.25">
      <c r="A3270" s="9">
        <v>3269</v>
      </c>
      <c r="B3270" s="9" t="s">
        <v>137</v>
      </c>
      <c r="C3270" s="10" t="s">
        <v>1463</v>
      </c>
      <c r="D3270" s="9">
        <v>5208004</v>
      </c>
      <c r="E3270" s="10" t="s">
        <v>1877</v>
      </c>
      <c r="F3270" s="13">
        <v>3596.29</v>
      </c>
      <c r="G3270" s="13">
        <v>1328441.51</v>
      </c>
      <c r="H3270" s="13">
        <v>8046519.0599999996</v>
      </c>
      <c r="I3270" s="13">
        <v>9374960.5700000003</v>
      </c>
      <c r="J3270" s="5">
        <v>39569</v>
      </c>
      <c r="K3270" s="6">
        <f t="shared" si="51"/>
        <v>2237.4499998609676</v>
      </c>
      <c r="L3270" s="51">
        <v>5204</v>
      </c>
      <c r="M3270" s="51" t="s">
        <v>8666</v>
      </c>
      <c r="N3270" s="9">
        <v>5208004</v>
      </c>
      <c r="V3270" s="66"/>
      <c r="W3270" s="66"/>
    </row>
    <row r="3271" spans="1:23" x14ac:dyDescent="0.25">
      <c r="A3271" s="9">
        <v>3270</v>
      </c>
      <c r="B3271" s="9" t="s">
        <v>137</v>
      </c>
      <c r="C3271" s="10" t="s">
        <v>426</v>
      </c>
      <c r="D3271" s="9">
        <v>5207907</v>
      </c>
      <c r="E3271" s="10" t="s">
        <v>7525</v>
      </c>
      <c r="F3271" s="13">
        <v>3993.76</v>
      </c>
      <c r="G3271" s="13">
        <v>2485981.27</v>
      </c>
      <c r="H3271" s="13">
        <v>7843656.2999999998</v>
      </c>
      <c r="I3271" s="13">
        <v>10329637.57</v>
      </c>
      <c r="J3271" s="5">
        <v>39417</v>
      </c>
      <c r="K3271" s="6">
        <f t="shared" si="51"/>
        <v>1963.9778804935697</v>
      </c>
      <c r="L3271" s="51">
        <v>5203</v>
      </c>
      <c r="M3271" s="51" t="s">
        <v>8674</v>
      </c>
      <c r="N3271" s="9">
        <v>5207907</v>
      </c>
      <c r="V3271" s="66"/>
      <c r="W3271" s="66"/>
    </row>
    <row r="3272" spans="1:23" x14ac:dyDescent="0.25">
      <c r="A3272" s="9">
        <v>3271</v>
      </c>
      <c r="B3272" s="9" t="s">
        <v>137</v>
      </c>
      <c r="C3272" s="10" t="s">
        <v>426</v>
      </c>
      <c r="D3272" s="9">
        <v>5207907</v>
      </c>
      <c r="E3272" s="10" t="s">
        <v>7527</v>
      </c>
      <c r="F3272" s="13">
        <v>2509.44</v>
      </c>
      <c r="G3272" s="13">
        <v>1615829.88</v>
      </c>
      <c r="H3272" s="13">
        <v>4793472.2699999996</v>
      </c>
      <c r="I3272" s="13">
        <v>6409302.1500000004</v>
      </c>
      <c r="J3272" s="5">
        <v>39417</v>
      </c>
      <c r="K3272" s="6">
        <f t="shared" si="51"/>
        <v>1910.1760831101758</v>
      </c>
      <c r="L3272" s="51">
        <v>5203</v>
      </c>
      <c r="M3272" s="51" t="s">
        <v>8674</v>
      </c>
      <c r="N3272" s="9">
        <v>5207907</v>
      </c>
      <c r="V3272" s="66"/>
      <c r="W3272" s="66"/>
    </row>
    <row r="3273" spans="1:23" x14ac:dyDescent="0.25">
      <c r="A3273" s="9">
        <v>3272</v>
      </c>
      <c r="B3273" s="9" t="s">
        <v>137</v>
      </c>
      <c r="C3273" s="10" t="s">
        <v>713</v>
      </c>
      <c r="D3273" s="9">
        <v>5206206</v>
      </c>
      <c r="E3273" s="10" t="s">
        <v>7529</v>
      </c>
      <c r="F3273" s="13">
        <v>2312.91</v>
      </c>
      <c r="G3273" s="13">
        <v>2326302.1</v>
      </c>
      <c r="H3273" s="13">
        <v>6593960.8099999996</v>
      </c>
      <c r="I3273" s="13">
        <v>8920262.9100000001</v>
      </c>
      <c r="J3273" s="5">
        <v>39234</v>
      </c>
      <c r="K3273" s="6">
        <f t="shared" si="51"/>
        <v>2850.9370489988801</v>
      </c>
      <c r="L3273" s="51">
        <v>5204</v>
      </c>
      <c r="M3273" s="51" t="s">
        <v>8666</v>
      </c>
      <c r="N3273" s="9">
        <v>5206206</v>
      </c>
      <c r="V3273" s="66"/>
      <c r="W3273" s="66"/>
    </row>
    <row r="3274" spans="1:23" x14ac:dyDescent="0.25">
      <c r="A3274" s="9">
        <v>3273</v>
      </c>
      <c r="B3274" s="9" t="s">
        <v>137</v>
      </c>
      <c r="C3274" s="10" t="s">
        <v>426</v>
      </c>
      <c r="D3274" s="9">
        <v>5207907</v>
      </c>
      <c r="E3274" s="10" t="s">
        <v>7531</v>
      </c>
      <c r="F3274" s="13">
        <v>6080.18</v>
      </c>
      <c r="G3274" s="13">
        <v>2496399.39</v>
      </c>
      <c r="H3274" s="13">
        <v>12670865.810000001</v>
      </c>
      <c r="I3274" s="13">
        <v>15167265.199999999</v>
      </c>
      <c r="J3274" s="5">
        <v>39114</v>
      </c>
      <c r="K3274" s="6">
        <f t="shared" si="51"/>
        <v>2083.9622856560168</v>
      </c>
      <c r="L3274" s="51">
        <v>5203</v>
      </c>
      <c r="M3274" s="51" t="s">
        <v>8674</v>
      </c>
      <c r="N3274" s="9">
        <v>5207907</v>
      </c>
      <c r="V3274" s="66"/>
      <c r="W3274" s="66"/>
    </row>
    <row r="3275" spans="1:23" x14ac:dyDescent="0.25">
      <c r="A3275" s="9">
        <v>3274</v>
      </c>
      <c r="B3275" s="9" t="s">
        <v>137</v>
      </c>
      <c r="C3275" s="10" t="s">
        <v>2090</v>
      </c>
      <c r="D3275" s="9">
        <v>5205521</v>
      </c>
      <c r="E3275" s="10" t="s">
        <v>7533</v>
      </c>
      <c r="F3275" s="13">
        <v>3321.88</v>
      </c>
      <c r="G3275" s="13">
        <v>1930681.78</v>
      </c>
      <c r="H3275" s="13">
        <v>3627702.88</v>
      </c>
      <c r="I3275" s="13">
        <v>5558384.6600000001</v>
      </c>
      <c r="J3275" s="5">
        <v>39264</v>
      </c>
      <c r="K3275" s="6">
        <f t="shared" si="51"/>
        <v>1092.0631931316002</v>
      </c>
      <c r="L3275" s="51">
        <v>5202</v>
      </c>
      <c r="M3275" s="51" t="s">
        <v>8678</v>
      </c>
      <c r="N3275" s="9">
        <v>5205521</v>
      </c>
      <c r="V3275" s="66"/>
      <c r="W3275" s="66"/>
    </row>
    <row r="3276" spans="1:23" x14ac:dyDescent="0.25">
      <c r="A3276" s="9">
        <v>3275</v>
      </c>
      <c r="B3276" s="9" t="s">
        <v>137</v>
      </c>
      <c r="C3276" s="10" t="s">
        <v>426</v>
      </c>
      <c r="D3276" s="9">
        <v>5207907</v>
      </c>
      <c r="E3276" s="10" t="s">
        <v>7535</v>
      </c>
      <c r="F3276" s="13">
        <v>435.04</v>
      </c>
      <c r="G3276" s="13">
        <v>155320.92000000001</v>
      </c>
      <c r="H3276" s="13">
        <v>921963.57</v>
      </c>
      <c r="I3276" s="13">
        <v>1077284.49</v>
      </c>
      <c r="J3276" s="5">
        <v>39114</v>
      </c>
      <c r="K3276" s="6">
        <f t="shared" si="51"/>
        <v>2119.261608127988</v>
      </c>
      <c r="L3276" s="51">
        <v>5203</v>
      </c>
      <c r="M3276" s="51" t="s">
        <v>8674</v>
      </c>
      <c r="N3276" s="9">
        <v>5207907</v>
      </c>
      <c r="V3276" s="66"/>
      <c r="W3276" s="66"/>
    </row>
    <row r="3277" spans="1:23" x14ac:dyDescent="0.25">
      <c r="A3277" s="9">
        <v>3276</v>
      </c>
      <c r="B3277" s="9" t="s">
        <v>137</v>
      </c>
      <c r="C3277" s="10" t="s">
        <v>331</v>
      </c>
      <c r="D3277" s="9">
        <v>3109303</v>
      </c>
      <c r="E3277" s="10" t="s">
        <v>1464</v>
      </c>
      <c r="F3277" s="13">
        <v>722.24</v>
      </c>
      <c r="G3277" s="13">
        <v>186602.77</v>
      </c>
      <c r="H3277" s="13">
        <v>697701.66</v>
      </c>
      <c r="I3277" s="13">
        <v>884304.43</v>
      </c>
      <c r="J3277" s="5">
        <v>39142</v>
      </c>
      <c r="K3277" s="6">
        <f t="shared" si="51"/>
        <v>966.02467323881262</v>
      </c>
      <c r="L3277" s="51">
        <v>5205</v>
      </c>
      <c r="M3277" s="51" t="s">
        <v>8676</v>
      </c>
      <c r="N3277" s="9">
        <v>3109303</v>
      </c>
      <c r="V3277" s="66"/>
      <c r="W3277" s="66"/>
    </row>
    <row r="3278" spans="1:23" x14ac:dyDescent="0.25">
      <c r="A3278" s="9">
        <v>3277</v>
      </c>
      <c r="B3278" s="9" t="s">
        <v>137</v>
      </c>
      <c r="C3278" s="10" t="s">
        <v>426</v>
      </c>
      <c r="D3278" s="9">
        <v>5207907</v>
      </c>
      <c r="E3278" s="10" t="s">
        <v>7538</v>
      </c>
      <c r="F3278" s="13">
        <v>3004.34</v>
      </c>
      <c r="G3278" s="13">
        <v>1693710.87</v>
      </c>
      <c r="H3278" s="13">
        <v>5993453.6799999997</v>
      </c>
      <c r="I3278" s="13">
        <v>7687164.5499999998</v>
      </c>
      <c r="J3278" s="5">
        <v>39417</v>
      </c>
      <c r="K3278" s="6">
        <f t="shared" si="51"/>
        <v>1994.9318918631045</v>
      </c>
      <c r="L3278" s="51">
        <v>5203</v>
      </c>
      <c r="M3278" s="51" t="s">
        <v>8674</v>
      </c>
      <c r="N3278" s="9">
        <v>5207907</v>
      </c>
      <c r="V3278" s="66"/>
      <c r="W3278" s="66"/>
    </row>
    <row r="3279" spans="1:23" x14ac:dyDescent="0.25">
      <c r="A3279" s="9">
        <v>3278</v>
      </c>
      <c r="B3279" s="9" t="s">
        <v>137</v>
      </c>
      <c r="C3279" s="10" t="s">
        <v>7483</v>
      </c>
      <c r="D3279" s="9">
        <v>5200803</v>
      </c>
      <c r="E3279" s="10" t="s">
        <v>48</v>
      </c>
      <c r="F3279" s="13">
        <v>4653.95</v>
      </c>
      <c r="G3279" s="13">
        <v>1256420.26</v>
      </c>
      <c r="H3279" s="13">
        <v>8061592.8399999999</v>
      </c>
      <c r="I3279" s="13">
        <v>9318013.0999999996</v>
      </c>
      <c r="J3279" s="5">
        <v>39417</v>
      </c>
      <c r="K3279" s="6">
        <f t="shared" si="51"/>
        <v>1732.2044370910733</v>
      </c>
      <c r="L3279" s="51">
        <v>5203</v>
      </c>
      <c r="M3279" s="51" t="s">
        <v>8674</v>
      </c>
      <c r="N3279" s="9">
        <v>5200803</v>
      </c>
      <c r="V3279" s="66"/>
      <c r="W3279" s="66"/>
    </row>
    <row r="3280" spans="1:23" x14ac:dyDescent="0.25">
      <c r="A3280" s="9">
        <v>3279</v>
      </c>
      <c r="B3280" s="9" t="s">
        <v>137</v>
      </c>
      <c r="C3280" s="10" t="s">
        <v>1463</v>
      </c>
      <c r="D3280" s="9">
        <v>5208004</v>
      </c>
      <c r="E3280" s="10" t="s">
        <v>7541</v>
      </c>
      <c r="F3280" s="13">
        <v>5959.07</v>
      </c>
      <c r="G3280" s="13">
        <v>2305095.8199999998</v>
      </c>
      <c r="H3280" s="13">
        <v>13772525</v>
      </c>
      <c r="I3280" s="13">
        <v>16077620.82</v>
      </c>
      <c r="J3280" s="5">
        <v>39387</v>
      </c>
      <c r="K3280" s="6">
        <f t="shared" si="51"/>
        <v>2311.1869805187725</v>
      </c>
      <c r="L3280" s="51">
        <v>5204</v>
      </c>
      <c r="M3280" s="51" t="s">
        <v>8666</v>
      </c>
      <c r="N3280" s="9">
        <v>5208004</v>
      </c>
      <c r="V3280" s="66"/>
      <c r="W3280" s="66"/>
    </row>
    <row r="3281" spans="1:23" x14ac:dyDescent="0.25">
      <c r="A3281" s="9">
        <v>3280</v>
      </c>
      <c r="B3281" s="9" t="s">
        <v>137</v>
      </c>
      <c r="C3281" s="10" t="s">
        <v>713</v>
      </c>
      <c r="D3281" s="9">
        <v>5206206</v>
      </c>
      <c r="E3281" s="10" t="s">
        <v>2210</v>
      </c>
      <c r="F3281" s="13">
        <v>1470.65</v>
      </c>
      <c r="G3281" s="13">
        <v>790076.94</v>
      </c>
      <c r="H3281" s="13">
        <v>4675881.38</v>
      </c>
      <c r="I3281" s="13">
        <v>5465958.3200000003</v>
      </c>
      <c r="J3281" s="5">
        <v>39722</v>
      </c>
      <c r="K3281" s="6">
        <f t="shared" si="51"/>
        <v>3179.4658008363645</v>
      </c>
      <c r="L3281" s="51">
        <v>5204</v>
      </c>
      <c r="M3281" s="51" t="s">
        <v>8666</v>
      </c>
      <c r="N3281" s="9">
        <v>5206206</v>
      </c>
      <c r="V3281" s="66"/>
      <c r="W3281" s="66"/>
    </row>
    <row r="3282" spans="1:23" x14ac:dyDescent="0.25">
      <c r="A3282" s="9">
        <v>3281</v>
      </c>
      <c r="B3282" s="9" t="s">
        <v>137</v>
      </c>
      <c r="C3282" s="10" t="s">
        <v>1463</v>
      </c>
      <c r="D3282" s="9">
        <v>5208004</v>
      </c>
      <c r="E3282" s="10" t="s">
        <v>7544</v>
      </c>
      <c r="F3282" s="13">
        <v>2861.39</v>
      </c>
      <c r="G3282" s="13">
        <v>1109429.07</v>
      </c>
      <c r="H3282" s="13">
        <v>6969129</v>
      </c>
      <c r="I3282" s="13">
        <v>8078558.0700000003</v>
      </c>
      <c r="J3282" s="5">
        <v>39387</v>
      </c>
      <c r="K3282" s="6">
        <f t="shared" si="51"/>
        <v>2435.5746682556382</v>
      </c>
      <c r="L3282" s="51">
        <v>5204</v>
      </c>
      <c r="M3282" s="51" t="s">
        <v>8666</v>
      </c>
      <c r="N3282" s="9">
        <v>5208004</v>
      </c>
      <c r="V3282" s="66"/>
      <c r="W3282" s="66"/>
    </row>
    <row r="3283" spans="1:23" x14ac:dyDescent="0.25">
      <c r="A3283" s="9">
        <v>3282</v>
      </c>
      <c r="B3283" s="9" t="s">
        <v>964</v>
      </c>
      <c r="C3283" s="10" t="s">
        <v>5134</v>
      </c>
      <c r="D3283" s="9">
        <v>3135100</v>
      </c>
      <c r="E3283" s="10" t="s">
        <v>7546</v>
      </c>
      <c r="F3283" s="13">
        <v>4108.3900000000003</v>
      </c>
      <c r="G3283" s="13">
        <v>651607.77</v>
      </c>
      <c r="H3283" s="13">
        <v>966087.91</v>
      </c>
      <c r="I3283" s="13">
        <v>1617695.68</v>
      </c>
      <c r="J3283" s="5">
        <v>35886</v>
      </c>
      <c r="K3283" s="6">
        <f t="shared" si="51"/>
        <v>235.15000036510651</v>
      </c>
      <c r="L3283" s="51">
        <v>3101</v>
      </c>
      <c r="M3283" s="51" t="s">
        <v>8635</v>
      </c>
      <c r="N3283" s="9">
        <v>3135100</v>
      </c>
      <c r="V3283" s="66"/>
      <c r="W3283" s="66"/>
    </row>
    <row r="3284" spans="1:23" x14ac:dyDescent="0.25">
      <c r="A3284" s="9">
        <v>3283</v>
      </c>
      <c r="B3284" s="9" t="s">
        <v>964</v>
      </c>
      <c r="C3284" s="10" t="s">
        <v>7548</v>
      </c>
      <c r="D3284" s="9">
        <v>3146552</v>
      </c>
      <c r="E3284" s="10" t="s">
        <v>7549</v>
      </c>
      <c r="F3284" s="13">
        <v>2119.8000000000002</v>
      </c>
      <c r="G3284" s="13">
        <v>10560</v>
      </c>
      <c r="H3284" s="13">
        <v>489228.64</v>
      </c>
      <c r="I3284" s="13">
        <v>499788.64</v>
      </c>
      <c r="J3284" s="5">
        <v>35916</v>
      </c>
      <c r="K3284" s="6">
        <f t="shared" si="51"/>
        <v>230.78999905651474</v>
      </c>
      <c r="L3284" s="51">
        <v>3101</v>
      </c>
      <c r="M3284" s="51" t="s">
        <v>8635</v>
      </c>
      <c r="N3284" s="9">
        <v>3146552</v>
      </c>
      <c r="V3284" s="66"/>
      <c r="W3284" s="66"/>
    </row>
    <row r="3285" spans="1:23" x14ac:dyDescent="0.25">
      <c r="A3285" s="9">
        <v>3284</v>
      </c>
      <c r="B3285" s="9" t="s">
        <v>114</v>
      </c>
      <c r="C3285" s="10" t="s">
        <v>2629</v>
      </c>
      <c r="D3285" s="9">
        <v>5106505</v>
      </c>
      <c r="E3285" s="10" t="s">
        <v>7551</v>
      </c>
      <c r="F3285" s="13">
        <v>2272.48</v>
      </c>
      <c r="G3285" s="13">
        <v>501308.98</v>
      </c>
      <c r="H3285" s="13">
        <v>405046.87</v>
      </c>
      <c r="I3285" s="13">
        <v>906355.85</v>
      </c>
      <c r="J3285" s="5">
        <v>35765</v>
      </c>
      <c r="K3285" s="6">
        <f t="shared" si="51"/>
        <v>178.24001531366613</v>
      </c>
      <c r="L3285" s="51">
        <v>5001</v>
      </c>
      <c r="M3285" s="51" t="s">
        <v>8709</v>
      </c>
      <c r="N3285" s="9">
        <v>5106505</v>
      </c>
      <c r="V3285" s="66"/>
      <c r="W3285" s="66"/>
    </row>
    <row r="3286" spans="1:23" x14ac:dyDescent="0.25">
      <c r="A3286" s="9">
        <v>3285</v>
      </c>
      <c r="B3286" s="9" t="s">
        <v>243</v>
      </c>
      <c r="C3286" s="10" t="s">
        <v>1437</v>
      </c>
      <c r="D3286" s="9">
        <v>2907509</v>
      </c>
      <c r="E3286" s="10" t="s">
        <v>1189</v>
      </c>
      <c r="F3286" s="13">
        <v>201.68</v>
      </c>
      <c r="G3286" s="13">
        <v>111029.87</v>
      </c>
      <c r="H3286" s="13">
        <v>378549.42</v>
      </c>
      <c r="I3286" s="13">
        <v>489579.29</v>
      </c>
      <c r="J3286" s="5">
        <v>38443</v>
      </c>
      <c r="K3286" s="6">
        <f t="shared" si="51"/>
        <v>1876.9804641015469</v>
      </c>
      <c r="L3286" s="51">
        <v>2906</v>
      </c>
      <c r="M3286" s="51" t="s">
        <v>8665</v>
      </c>
      <c r="N3286" s="9">
        <v>2907509</v>
      </c>
      <c r="V3286" s="66"/>
      <c r="W3286" s="66"/>
    </row>
    <row r="3287" spans="1:23" x14ac:dyDescent="0.25">
      <c r="A3287" s="9">
        <v>3286</v>
      </c>
      <c r="B3287" s="9" t="s">
        <v>44</v>
      </c>
      <c r="C3287" s="10" t="s">
        <v>3318</v>
      </c>
      <c r="D3287" s="9">
        <v>2107803</v>
      </c>
      <c r="E3287" s="10" t="s">
        <v>7554</v>
      </c>
      <c r="F3287" s="13">
        <v>4528</v>
      </c>
      <c r="G3287" s="13">
        <v>133758.71</v>
      </c>
      <c r="H3287" s="13">
        <v>246187.36</v>
      </c>
      <c r="I3287" s="13">
        <v>379946.07</v>
      </c>
      <c r="J3287" s="5">
        <v>35735</v>
      </c>
      <c r="K3287" s="6">
        <f t="shared" si="51"/>
        <v>54.37</v>
      </c>
      <c r="L3287" s="51">
        <v>2104</v>
      </c>
      <c r="M3287" s="51" t="s">
        <v>8713</v>
      </c>
      <c r="N3287" s="9">
        <v>2107803</v>
      </c>
      <c r="V3287" s="66"/>
      <c r="W3287" s="66"/>
    </row>
    <row r="3288" spans="1:23" x14ac:dyDescent="0.25">
      <c r="A3288" s="9">
        <v>3287</v>
      </c>
      <c r="B3288" s="9" t="s">
        <v>882</v>
      </c>
      <c r="C3288" s="10" t="s">
        <v>1826</v>
      </c>
      <c r="D3288" s="9">
        <v>1100148</v>
      </c>
      <c r="E3288" s="10" t="s">
        <v>7556</v>
      </c>
      <c r="F3288" s="13">
        <v>1864.41</v>
      </c>
      <c r="G3288" s="13">
        <v>120694.76</v>
      </c>
      <c r="H3288" s="13">
        <v>2024176.29</v>
      </c>
      <c r="I3288" s="13">
        <v>2144871.0499999998</v>
      </c>
      <c r="J3288" s="5">
        <v>38443</v>
      </c>
      <c r="K3288" s="6">
        <f t="shared" si="51"/>
        <v>1085.6926802580977</v>
      </c>
      <c r="L3288" s="51">
        <v>1101</v>
      </c>
      <c r="M3288" s="51" t="s">
        <v>8643</v>
      </c>
      <c r="N3288" s="9">
        <v>1100148</v>
      </c>
      <c r="V3288" s="66"/>
      <c r="W3288" s="66"/>
    </row>
    <row r="3289" spans="1:23" x14ac:dyDescent="0.25">
      <c r="A3289" s="9">
        <v>3288</v>
      </c>
      <c r="B3289" s="9" t="s">
        <v>964</v>
      </c>
      <c r="C3289" s="10" t="s">
        <v>3402</v>
      </c>
      <c r="D3289" s="9">
        <v>3150570</v>
      </c>
      <c r="E3289" s="10" t="s">
        <v>7558</v>
      </c>
      <c r="F3289" s="13">
        <v>3596.49</v>
      </c>
      <c r="G3289" s="13">
        <v>144095.28</v>
      </c>
      <c r="H3289" s="13">
        <v>501805.46</v>
      </c>
      <c r="I3289" s="13">
        <v>645900.74</v>
      </c>
      <c r="J3289" s="5">
        <v>36281</v>
      </c>
      <c r="K3289" s="6">
        <f t="shared" si="51"/>
        <v>139.52644383829792</v>
      </c>
      <c r="L3289" s="51">
        <v>3101</v>
      </c>
      <c r="M3289" s="51" t="s">
        <v>8635</v>
      </c>
      <c r="N3289" s="9">
        <v>3150570</v>
      </c>
      <c r="V3289" s="66"/>
      <c r="W3289" s="66"/>
    </row>
    <row r="3290" spans="1:23" x14ac:dyDescent="0.25">
      <c r="A3290" s="9">
        <v>3289</v>
      </c>
      <c r="B3290" s="9" t="s">
        <v>964</v>
      </c>
      <c r="C3290" s="10" t="s">
        <v>7560</v>
      </c>
      <c r="D3290" s="9">
        <v>3132107</v>
      </c>
      <c r="E3290" s="10" t="s">
        <v>7561</v>
      </c>
      <c r="F3290" s="13">
        <v>5780</v>
      </c>
      <c r="G3290" s="13">
        <v>162799.20000000001</v>
      </c>
      <c r="H3290" s="13">
        <v>1130510.2</v>
      </c>
      <c r="I3290" s="13">
        <v>1293309.3999999999</v>
      </c>
      <c r="J3290" s="5">
        <v>35916</v>
      </c>
      <c r="K3290" s="6">
        <f t="shared" si="51"/>
        <v>195.59</v>
      </c>
      <c r="L3290" s="51">
        <v>3101</v>
      </c>
      <c r="M3290" s="51" t="s">
        <v>8635</v>
      </c>
      <c r="N3290" s="9">
        <v>3132107</v>
      </c>
      <c r="V3290" s="66"/>
      <c r="W3290" s="66"/>
    </row>
    <row r="3291" spans="1:23" x14ac:dyDescent="0.25">
      <c r="A3291" s="9">
        <v>3290</v>
      </c>
      <c r="B3291" s="9" t="s">
        <v>964</v>
      </c>
      <c r="C3291" s="10" t="s">
        <v>5134</v>
      </c>
      <c r="D3291" s="9">
        <v>3135100</v>
      </c>
      <c r="E3291" s="10" t="s">
        <v>7563</v>
      </c>
      <c r="F3291" s="13">
        <v>4358.1000000000004</v>
      </c>
      <c r="G3291" s="13">
        <v>350668</v>
      </c>
      <c r="H3291" s="13">
        <v>986848.12</v>
      </c>
      <c r="I3291" s="13">
        <v>1337516.1200000001</v>
      </c>
      <c r="J3291" s="5">
        <v>35916</v>
      </c>
      <c r="K3291" s="6">
        <f t="shared" si="51"/>
        <v>226.43998990385717</v>
      </c>
      <c r="L3291" s="51">
        <v>3101</v>
      </c>
      <c r="M3291" s="51" t="s">
        <v>8635</v>
      </c>
      <c r="N3291" s="9">
        <v>3135100</v>
      </c>
      <c r="V3291" s="66"/>
      <c r="W3291" s="66"/>
    </row>
    <row r="3292" spans="1:23" x14ac:dyDescent="0.25">
      <c r="A3292" s="9">
        <v>3291</v>
      </c>
      <c r="B3292" s="9" t="s">
        <v>964</v>
      </c>
      <c r="C3292" s="10" t="s">
        <v>2430</v>
      </c>
      <c r="D3292" s="9">
        <v>3148103</v>
      </c>
      <c r="E3292" s="10" t="s">
        <v>7565</v>
      </c>
      <c r="F3292" s="13">
        <v>852.62</v>
      </c>
      <c r="G3292" s="13">
        <v>82305.179999999993</v>
      </c>
      <c r="H3292" s="13">
        <v>737265.06</v>
      </c>
      <c r="I3292" s="13">
        <v>819570.24</v>
      </c>
      <c r="J3292" s="5">
        <v>36404</v>
      </c>
      <c r="K3292" s="6">
        <f t="shared" si="51"/>
        <v>864.70533180080224</v>
      </c>
      <c r="L3292" s="51">
        <v>3107</v>
      </c>
      <c r="M3292" s="51" t="s">
        <v>8693</v>
      </c>
      <c r="N3292" s="9">
        <v>3148103</v>
      </c>
      <c r="V3292" s="66"/>
      <c r="W3292" s="66"/>
    </row>
    <row r="3293" spans="1:23" x14ac:dyDescent="0.25">
      <c r="A3293" s="9">
        <v>3292</v>
      </c>
      <c r="B3293" s="9" t="s">
        <v>964</v>
      </c>
      <c r="C3293" s="10" t="s">
        <v>3365</v>
      </c>
      <c r="D3293" s="9">
        <v>3170206</v>
      </c>
      <c r="E3293" s="10" t="s">
        <v>3376</v>
      </c>
      <c r="F3293" s="13">
        <v>458.32</v>
      </c>
      <c r="G3293" s="13">
        <v>68764.33</v>
      </c>
      <c r="H3293" s="13">
        <v>307859.13</v>
      </c>
      <c r="I3293" s="13">
        <v>376623.46</v>
      </c>
      <c r="J3293" s="5">
        <v>36100</v>
      </c>
      <c r="K3293" s="6">
        <f t="shared" si="51"/>
        <v>671.71218799092344</v>
      </c>
      <c r="L3293" s="51">
        <v>3106</v>
      </c>
      <c r="M3293" s="51" t="s">
        <v>8655</v>
      </c>
      <c r="N3293" s="9">
        <v>3170206</v>
      </c>
      <c r="V3293" s="66"/>
      <c r="W3293" s="66"/>
    </row>
    <row r="3294" spans="1:23" x14ac:dyDescent="0.25">
      <c r="A3294" s="9">
        <v>3293</v>
      </c>
      <c r="B3294" s="9" t="s">
        <v>964</v>
      </c>
      <c r="C3294" s="10" t="s">
        <v>2515</v>
      </c>
      <c r="D3294" s="9">
        <v>3159803</v>
      </c>
      <c r="E3294" s="10" t="s">
        <v>2914</v>
      </c>
      <c r="F3294" s="13">
        <v>350.42</v>
      </c>
      <c r="G3294" s="13">
        <v>69541.62</v>
      </c>
      <c r="H3294" s="13">
        <v>273439.73</v>
      </c>
      <c r="I3294" s="13">
        <v>342981.35</v>
      </c>
      <c r="J3294" s="5">
        <v>35916</v>
      </c>
      <c r="K3294" s="6">
        <f t="shared" si="51"/>
        <v>780.31998744363898</v>
      </c>
      <c r="L3294" s="51">
        <v>3106</v>
      </c>
      <c r="M3294" s="51" t="s">
        <v>8655</v>
      </c>
      <c r="N3294" s="9">
        <v>3159803</v>
      </c>
      <c r="V3294" s="66"/>
      <c r="W3294" s="66"/>
    </row>
    <row r="3295" spans="1:23" x14ac:dyDescent="0.25">
      <c r="A3295" s="9">
        <v>3294</v>
      </c>
      <c r="B3295" s="9" t="s">
        <v>964</v>
      </c>
      <c r="C3295" s="10" t="s">
        <v>2515</v>
      </c>
      <c r="D3295" s="9">
        <v>3159803</v>
      </c>
      <c r="E3295" s="10" t="s">
        <v>3843</v>
      </c>
      <c r="F3295" s="13">
        <v>1425.6</v>
      </c>
      <c r="G3295" s="13">
        <v>314942.3</v>
      </c>
      <c r="H3295" s="13">
        <v>953884.82</v>
      </c>
      <c r="I3295" s="13">
        <v>1268827.1200000001</v>
      </c>
      <c r="J3295" s="5">
        <v>36008</v>
      </c>
      <c r="K3295" s="6">
        <f t="shared" si="51"/>
        <v>669.11112514029185</v>
      </c>
      <c r="L3295" s="51">
        <v>3106</v>
      </c>
      <c r="M3295" s="51" t="s">
        <v>8655</v>
      </c>
      <c r="N3295" s="9">
        <v>3159803</v>
      </c>
      <c r="V3295" s="66"/>
      <c r="W3295" s="66"/>
    </row>
    <row r="3296" spans="1:23" x14ac:dyDescent="0.25">
      <c r="A3296" s="9">
        <v>3295</v>
      </c>
      <c r="B3296" s="9" t="s">
        <v>964</v>
      </c>
      <c r="C3296" s="10" t="s">
        <v>7570</v>
      </c>
      <c r="D3296" s="9">
        <v>3155108</v>
      </c>
      <c r="E3296" s="10" t="s">
        <v>7571</v>
      </c>
      <c r="F3296" s="13">
        <v>1053.24</v>
      </c>
      <c r="G3296" s="13">
        <v>169859.19</v>
      </c>
      <c r="H3296" s="13">
        <v>313760.40000000002</v>
      </c>
      <c r="I3296" s="13">
        <v>483619.59</v>
      </c>
      <c r="J3296" s="5">
        <v>36008</v>
      </c>
      <c r="K3296" s="6">
        <f t="shared" si="51"/>
        <v>297.90019368804832</v>
      </c>
      <c r="L3296" s="51">
        <v>3102</v>
      </c>
      <c r="M3296" s="51" t="s">
        <v>8653</v>
      </c>
      <c r="N3296" s="9">
        <v>3155108</v>
      </c>
      <c r="V3296" s="66"/>
      <c r="W3296" s="66"/>
    </row>
    <row r="3297" spans="1:23" x14ac:dyDescent="0.25">
      <c r="A3297" s="9">
        <v>3296</v>
      </c>
      <c r="B3297" s="9" t="s">
        <v>44</v>
      </c>
      <c r="C3297" s="10" t="s">
        <v>54</v>
      </c>
      <c r="D3297" s="9">
        <v>2105401</v>
      </c>
      <c r="E3297" s="10" t="s">
        <v>6906</v>
      </c>
      <c r="F3297" s="13">
        <v>2404.6</v>
      </c>
      <c r="G3297" s="13">
        <v>141397.93</v>
      </c>
      <c r="H3297" s="13">
        <v>203044.42</v>
      </c>
      <c r="I3297" s="13">
        <v>344442.35</v>
      </c>
      <c r="J3297" s="5">
        <v>36100</v>
      </c>
      <c r="K3297" s="6">
        <f t="shared" si="51"/>
        <v>84.439998336521668</v>
      </c>
      <c r="L3297" s="51">
        <v>2102</v>
      </c>
      <c r="M3297" s="51" t="s">
        <v>8651</v>
      </c>
      <c r="N3297" s="9">
        <v>2105401</v>
      </c>
      <c r="V3297" s="66"/>
      <c r="W3297" s="66"/>
    </row>
    <row r="3298" spans="1:23" x14ac:dyDescent="0.25">
      <c r="A3298" s="9">
        <v>3297</v>
      </c>
      <c r="B3298" s="9" t="s">
        <v>137</v>
      </c>
      <c r="C3298" s="10" t="s">
        <v>2489</v>
      </c>
      <c r="D3298" s="9">
        <v>3104502</v>
      </c>
      <c r="E3298" s="10" t="s">
        <v>7574</v>
      </c>
      <c r="F3298" s="13">
        <v>1809.68</v>
      </c>
      <c r="G3298" s="13">
        <v>16436.16</v>
      </c>
      <c r="H3298" s="13">
        <v>212724.94</v>
      </c>
      <c r="I3298" s="13">
        <v>229161.1</v>
      </c>
      <c r="J3298" s="5">
        <v>35886</v>
      </c>
      <c r="K3298" s="6">
        <f t="shared" si="51"/>
        <v>117.54837319305071</v>
      </c>
      <c r="L3298" s="51">
        <v>3101</v>
      </c>
      <c r="M3298" s="51" t="s">
        <v>8635</v>
      </c>
      <c r="N3298" s="9">
        <v>3104502</v>
      </c>
      <c r="V3298" s="66"/>
      <c r="W3298" s="66"/>
    </row>
    <row r="3299" spans="1:23" x14ac:dyDescent="0.25">
      <c r="A3299" s="9">
        <v>3298</v>
      </c>
      <c r="B3299" s="9" t="s">
        <v>137</v>
      </c>
      <c r="C3299" s="10" t="s">
        <v>2489</v>
      </c>
      <c r="D3299" s="9">
        <v>3104502</v>
      </c>
      <c r="E3299" s="10" t="s">
        <v>7576</v>
      </c>
      <c r="F3299" s="13">
        <v>1321.6</v>
      </c>
      <c r="G3299" s="13">
        <v>146769</v>
      </c>
      <c r="H3299" s="13">
        <v>182656.9</v>
      </c>
      <c r="I3299" s="13">
        <v>329425.90000000002</v>
      </c>
      <c r="J3299" s="5">
        <v>35977</v>
      </c>
      <c r="K3299" s="6">
        <f t="shared" si="51"/>
        <v>138.20891343825667</v>
      </c>
      <c r="L3299" s="51">
        <v>3101</v>
      </c>
      <c r="M3299" s="51" t="s">
        <v>8635</v>
      </c>
      <c r="N3299" s="9">
        <v>3104502</v>
      </c>
      <c r="V3299" s="66"/>
      <c r="W3299" s="66"/>
    </row>
    <row r="3300" spans="1:23" x14ac:dyDescent="0.25">
      <c r="A3300" s="9">
        <v>3299</v>
      </c>
      <c r="B3300" s="9" t="s">
        <v>44</v>
      </c>
      <c r="C3300" s="10" t="s">
        <v>345</v>
      </c>
      <c r="D3300" s="9">
        <v>2108702</v>
      </c>
      <c r="E3300" s="10" t="s">
        <v>7578</v>
      </c>
      <c r="F3300" s="13">
        <v>939.44</v>
      </c>
      <c r="G3300" s="13">
        <v>132334.23000000001</v>
      </c>
      <c r="H3300" s="13">
        <v>86775.86</v>
      </c>
      <c r="I3300" s="13">
        <v>219110.09</v>
      </c>
      <c r="J3300" s="5">
        <v>35977</v>
      </c>
      <c r="K3300" s="6">
        <f t="shared" si="51"/>
        <v>92.369773482074422</v>
      </c>
      <c r="L3300" s="51">
        <v>2101</v>
      </c>
      <c r="M3300" s="51" t="s">
        <v>8698</v>
      </c>
      <c r="N3300" s="9">
        <v>2108702</v>
      </c>
      <c r="V3300" s="66"/>
      <c r="W3300" s="66"/>
    </row>
    <row r="3301" spans="1:23" x14ac:dyDescent="0.25">
      <c r="A3301" s="9">
        <v>3300</v>
      </c>
      <c r="B3301" s="9" t="s">
        <v>44</v>
      </c>
      <c r="C3301" s="10" t="s">
        <v>50</v>
      </c>
      <c r="D3301" s="9">
        <v>2103208</v>
      </c>
      <c r="E3301" s="10" t="s">
        <v>7580</v>
      </c>
      <c r="F3301" s="13">
        <v>2772.62</v>
      </c>
      <c r="G3301" s="13">
        <v>2960.93</v>
      </c>
      <c r="H3301" s="13">
        <v>119610.98</v>
      </c>
      <c r="I3301" s="13">
        <v>122571.91</v>
      </c>
      <c r="J3301" s="5">
        <v>36281</v>
      </c>
      <c r="K3301" s="6">
        <f t="shared" si="51"/>
        <v>43.140055254596739</v>
      </c>
      <c r="L3301" s="51">
        <v>2103</v>
      </c>
      <c r="M3301" s="51" t="s">
        <v>8685</v>
      </c>
      <c r="N3301" s="9">
        <v>2103208</v>
      </c>
      <c r="V3301" s="66"/>
      <c r="W3301" s="66"/>
    </row>
    <row r="3302" spans="1:23" x14ac:dyDescent="0.25">
      <c r="A3302" s="9">
        <v>3301</v>
      </c>
      <c r="B3302" s="9" t="s">
        <v>964</v>
      </c>
      <c r="C3302" s="10" t="s">
        <v>7548</v>
      </c>
      <c r="D3302" s="9">
        <v>3146552</v>
      </c>
      <c r="E3302" s="10" t="s">
        <v>4397</v>
      </c>
      <c r="F3302" s="13">
        <v>2000</v>
      </c>
      <c r="G3302" s="13">
        <v>55396.62</v>
      </c>
      <c r="H3302" s="13">
        <v>312820</v>
      </c>
      <c r="I3302" s="13">
        <v>368216.62</v>
      </c>
      <c r="J3302" s="5">
        <v>36100</v>
      </c>
      <c r="K3302" s="6">
        <f t="shared" si="51"/>
        <v>156.41</v>
      </c>
      <c r="L3302" s="51">
        <v>3101</v>
      </c>
      <c r="M3302" s="51" t="s">
        <v>8635</v>
      </c>
      <c r="N3302" s="9">
        <v>3146552</v>
      </c>
      <c r="V3302" s="66"/>
      <c r="W3302" s="66"/>
    </row>
    <row r="3303" spans="1:23" x14ac:dyDescent="0.25">
      <c r="A3303" s="9">
        <v>3302</v>
      </c>
      <c r="B3303" s="9" t="s">
        <v>44</v>
      </c>
      <c r="C3303" s="10" t="s">
        <v>422</v>
      </c>
      <c r="D3303" s="9">
        <v>2102002</v>
      </c>
      <c r="E3303" s="10" t="s">
        <v>7405</v>
      </c>
      <c r="F3303" s="13">
        <v>4530</v>
      </c>
      <c r="G3303" s="13">
        <v>0</v>
      </c>
      <c r="H3303" s="13">
        <v>466454.1</v>
      </c>
      <c r="I3303" s="13">
        <v>466454.1</v>
      </c>
      <c r="J3303" s="5">
        <v>36100</v>
      </c>
      <c r="K3303" s="6">
        <f t="shared" si="51"/>
        <v>102.97</v>
      </c>
      <c r="L3303" s="51">
        <v>2101</v>
      </c>
      <c r="M3303" s="51" t="s">
        <v>8698</v>
      </c>
      <c r="N3303" s="9">
        <v>2102002</v>
      </c>
      <c r="V3303" s="66"/>
      <c r="W3303" s="66"/>
    </row>
    <row r="3304" spans="1:23" x14ac:dyDescent="0.25">
      <c r="A3304" s="9">
        <v>3303</v>
      </c>
      <c r="B3304" s="9" t="s">
        <v>964</v>
      </c>
      <c r="C3304" s="10" t="s">
        <v>5271</v>
      </c>
      <c r="D3304" s="9">
        <v>3136306</v>
      </c>
      <c r="E3304" s="10" t="s">
        <v>7584</v>
      </c>
      <c r="F3304" s="13">
        <v>5441.85</v>
      </c>
      <c r="G3304" s="13">
        <v>202272.5</v>
      </c>
      <c r="H3304" s="13">
        <v>1538303</v>
      </c>
      <c r="I3304" s="13">
        <v>1740575.5</v>
      </c>
      <c r="J3304" s="5">
        <v>36069</v>
      </c>
      <c r="K3304" s="6">
        <f t="shared" si="51"/>
        <v>282.68015472679326</v>
      </c>
      <c r="L3304" s="51">
        <v>3107</v>
      </c>
      <c r="M3304" s="51" t="s">
        <v>8693</v>
      </c>
      <c r="N3304" s="9">
        <v>3136306</v>
      </c>
      <c r="V3304" s="66"/>
      <c r="W3304" s="66"/>
    </row>
    <row r="3305" spans="1:23" x14ac:dyDescent="0.25">
      <c r="A3305" s="9">
        <v>3304</v>
      </c>
      <c r="B3305" s="9" t="s">
        <v>964</v>
      </c>
      <c r="C3305" s="10" t="s">
        <v>7586</v>
      </c>
      <c r="D3305" s="9">
        <v>3156908</v>
      </c>
      <c r="E3305" s="10" t="s">
        <v>2436</v>
      </c>
      <c r="F3305" s="13">
        <v>1429.24</v>
      </c>
      <c r="G3305" s="13">
        <v>110254.42</v>
      </c>
      <c r="H3305" s="13">
        <v>498789.38</v>
      </c>
      <c r="I3305" s="13">
        <v>609043.80000000005</v>
      </c>
      <c r="J3305" s="5">
        <v>36008</v>
      </c>
      <c r="K3305" s="6">
        <f t="shared" si="51"/>
        <v>348.9892390361311</v>
      </c>
      <c r="L3305" s="51">
        <v>3106</v>
      </c>
      <c r="M3305" s="51" t="s">
        <v>8655</v>
      </c>
      <c r="N3305" s="9">
        <v>3156908</v>
      </c>
      <c r="V3305" s="66"/>
      <c r="W3305" s="66"/>
    </row>
    <row r="3306" spans="1:23" x14ac:dyDescent="0.25">
      <c r="A3306" s="9">
        <v>3305</v>
      </c>
      <c r="B3306" s="9" t="s">
        <v>964</v>
      </c>
      <c r="C3306" s="10" t="s">
        <v>2514</v>
      </c>
      <c r="D3306" s="9">
        <v>3134202</v>
      </c>
      <c r="E3306" s="10" t="s">
        <v>7588</v>
      </c>
      <c r="F3306" s="13">
        <v>507.8</v>
      </c>
      <c r="G3306" s="13">
        <v>73932.7</v>
      </c>
      <c r="H3306" s="13">
        <v>255849.95</v>
      </c>
      <c r="I3306" s="13">
        <v>329782.65000000002</v>
      </c>
      <c r="J3306" s="5">
        <v>36342</v>
      </c>
      <c r="K3306" s="6">
        <f t="shared" si="51"/>
        <v>503.83999606144152</v>
      </c>
      <c r="L3306" s="51">
        <v>3106</v>
      </c>
      <c r="M3306" s="51" t="s">
        <v>8655</v>
      </c>
      <c r="N3306" s="9">
        <v>3134202</v>
      </c>
      <c r="V3306" s="66"/>
      <c r="W3306" s="66"/>
    </row>
    <row r="3307" spans="1:23" x14ac:dyDescent="0.25">
      <c r="A3307" s="9">
        <v>3306</v>
      </c>
      <c r="B3307" s="9" t="s">
        <v>964</v>
      </c>
      <c r="C3307" s="10" t="s">
        <v>2514</v>
      </c>
      <c r="D3307" s="9">
        <v>3134202</v>
      </c>
      <c r="E3307" s="10" t="s">
        <v>7590</v>
      </c>
      <c r="F3307" s="13">
        <v>486.67</v>
      </c>
      <c r="G3307" s="13">
        <v>68380.3</v>
      </c>
      <c r="H3307" s="13">
        <v>237981.63</v>
      </c>
      <c r="I3307" s="13">
        <v>306361.93</v>
      </c>
      <c r="J3307" s="5">
        <v>36342</v>
      </c>
      <c r="K3307" s="6">
        <f t="shared" si="51"/>
        <v>489</v>
      </c>
      <c r="L3307" s="51">
        <v>3106</v>
      </c>
      <c r="M3307" s="51" t="s">
        <v>8655</v>
      </c>
      <c r="N3307" s="9">
        <v>3134202</v>
      </c>
      <c r="V3307" s="66"/>
      <c r="W3307" s="66"/>
    </row>
    <row r="3308" spans="1:23" x14ac:dyDescent="0.25">
      <c r="A3308" s="9">
        <v>3307</v>
      </c>
      <c r="B3308" s="9" t="s">
        <v>964</v>
      </c>
      <c r="C3308" s="10" t="s">
        <v>1591</v>
      </c>
      <c r="D3308" s="9">
        <v>3151206</v>
      </c>
      <c r="E3308" s="10" t="s">
        <v>7592</v>
      </c>
      <c r="F3308" s="13">
        <v>420.68</v>
      </c>
      <c r="G3308" s="13">
        <v>187148.44</v>
      </c>
      <c r="H3308" s="13">
        <v>259133.32</v>
      </c>
      <c r="I3308" s="13">
        <v>446281.76</v>
      </c>
      <c r="J3308" s="5">
        <v>36312</v>
      </c>
      <c r="K3308" s="6">
        <f t="shared" si="51"/>
        <v>615.98678330322332</v>
      </c>
      <c r="L3308" s="51">
        <v>3107</v>
      </c>
      <c r="M3308" s="51" t="s">
        <v>8693</v>
      </c>
      <c r="N3308" s="9">
        <v>3151206</v>
      </c>
      <c r="V3308" s="66"/>
      <c r="W3308" s="66"/>
    </row>
    <row r="3309" spans="1:23" x14ac:dyDescent="0.25">
      <c r="A3309" s="9">
        <v>3308</v>
      </c>
      <c r="B3309" s="9" t="s">
        <v>964</v>
      </c>
      <c r="C3309" s="10" t="s">
        <v>7594</v>
      </c>
      <c r="D3309" s="9">
        <v>3161304</v>
      </c>
      <c r="E3309" s="10" t="s">
        <v>7595</v>
      </c>
      <c r="F3309" s="13">
        <v>384.54</v>
      </c>
      <c r="G3309" s="13">
        <v>5538</v>
      </c>
      <c r="H3309" s="13">
        <v>359163.91</v>
      </c>
      <c r="I3309" s="13">
        <v>364701.91</v>
      </c>
      <c r="J3309" s="5">
        <v>36465</v>
      </c>
      <c r="K3309" s="6">
        <f t="shared" si="51"/>
        <v>934.00923180943448</v>
      </c>
      <c r="L3309" s="51">
        <v>3106</v>
      </c>
      <c r="M3309" s="51" t="s">
        <v>8655</v>
      </c>
      <c r="N3309" s="9">
        <v>3161304</v>
      </c>
      <c r="V3309" s="66"/>
      <c r="W3309" s="66"/>
    </row>
    <row r="3310" spans="1:23" x14ac:dyDescent="0.25">
      <c r="A3310" s="9">
        <v>3309</v>
      </c>
      <c r="B3310" s="9" t="s">
        <v>44</v>
      </c>
      <c r="C3310" s="10" t="s">
        <v>1051</v>
      </c>
      <c r="D3310" s="9">
        <v>2110005</v>
      </c>
      <c r="E3310" s="10" t="s">
        <v>1389</v>
      </c>
      <c r="F3310" s="13">
        <v>2000</v>
      </c>
      <c r="G3310" s="13">
        <v>54315</v>
      </c>
      <c r="H3310" s="13">
        <v>243700</v>
      </c>
      <c r="I3310" s="13">
        <v>298015</v>
      </c>
      <c r="J3310" s="5">
        <v>35855</v>
      </c>
      <c r="K3310" s="6">
        <f t="shared" si="51"/>
        <v>121.85</v>
      </c>
      <c r="L3310" s="51">
        <v>2101</v>
      </c>
      <c r="M3310" s="51" t="s">
        <v>8698</v>
      </c>
      <c r="N3310" s="9">
        <v>2110005</v>
      </c>
      <c r="V3310" s="66"/>
      <c r="W3310" s="66"/>
    </row>
    <row r="3311" spans="1:23" x14ac:dyDescent="0.25">
      <c r="A3311" s="9">
        <v>3310</v>
      </c>
      <c r="B3311" s="9" t="s">
        <v>44</v>
      </c>
      <c r="C3311" s="10" t="s">
        <v>1051</v>
      </c>
      <c r="D3311" s="9">
        <v>2110005</v>
      </c>
      <c r="E3311" s="10" t="s">
        <v>7598</v>
      </c>
      <c r="F3311" s="13">
        <v>5924.77</v>
      </c>
      <c r="G3311" s="13">
        <v>1175120.8500000001</v>
      </c>
      <c r="H3311" s="13">
        <v>699004.11</v>
      </c>
      <c r="I3311" s="13">
        <v>1874124.96</v>
      </c>
      <c r="J3311" s="5">
        <v>35827</v>
      </c>
      <c r="K3311" s="6">
        <f t="shared" si="51"/>
        <v>117.97995702786774</v>
      </c>
      <c r="L3311" s="51">
        <v>2101</v>
      </c>
      <c r="M3311" s="51" t="s">
        <v>8698</v>
      </c>
      <c r="N3311" s="9">
        <v>2110005</v>
      </c>
      <c r="V3311" s="66"/>
      <c r="W3311" s="66"/>
    </row>
    <row r="3312" spans="1:23" x14ac:dyDescent="0.25">
      <c r="A3312" s="9">
        <v>3311</v>
      </c>
      <c r="B3312" s="9" t="s">
        <v>964</v>
      </c>
      <c r="C3312" s="10" t="s">
        <v>7600</v>
      </c>
      <c r="D3312" s="9">
        <v>3127800</v>
      </c>
      <c r="E3312" s="10" t="s">
        <v>7601</v>
      </c>
      <c r="F3312" s="13">
        <v>18749.14</v>
      </c>
      <c r="G3312" s="13">
        <v>162054.65</v>
      </c>
      <c r="H3312" s="13">
        <v>865647.79</v>
      </c>
      <c r="I3312" s="13">
        <v>1027702.44</v>
      </c>
      <c r="J3312" s="5">
        <v>36404</v>
      </c>
      <c r="K3312" s="6">
        <f t="shared" si="51"/>
        <v>46.169999797324039</v>
      </c>
      <c r="L3312" s="51">
        <v>3101</v>
      </c>
      <c r="M3312" s="51" t="s">
        <v>8635</v>
      </c>
      <c r="N3312" s="9">
        <v>3127800</v>
      </c>
      <c r="V3312" s="66"/>
      <c r="W3312" s="66"/>
    </row>
    <row r="3313" spans="1:23" x14ac:dyDescent="0.25">
      <c r="A3313" s="9">
        <v>3312</v>
      </c>
      <c r="B3313" s="9" t="s">
        <v>148</v>
      </c>
      <c r="C3313" s="10" t="s">
        <v>2339</v>
      </c>
      <c r="D3313" s="9">
        <v>4306908</v>
      </c>
      <c r="E3313" s="10" t="s">
        <v>7603</v>
      </c>
      <c r="F3313" s="13">
        <v>470.84</v>
      </c>
      <c r="G3313" s="13">
        <v>8580</v>
      </c>
      <c r="H3313" s="13">
        <v>253766.15</v>
      </c>
      <c r="I3313" s="13">
        <v>262346.15000000002</v>
      </c>
      <c r="J3313" s="5">
        <v>36008</v>
      </c>
      <c r="K3313" s="6">
        <f t="shared" si="51"/>
        <v>538.96472262339648</v>
      </c>
      <c r="L3313" s="51">
        <v>4305</v>
      </c>
      <c r="M3313" s="51" t="s">
        <v>8640</v>
      </c>
      <c r="N3313" s="9">
        <v>4306908</v>
      </c>
      <c r="V3313" s="66"/>
      <c r="W3313" s="66"/>
    </row>
    <row r="3314" spans="1:23" x14ac:dyDescent="0.25">
      <c r="A3314" s="9">
        <v>3313</v>
      </c>
      <c r="B3314" s="9" t="s">
        <v>964</v>
      </c>
      <c r="C3314" s="10" t="s">
        <v>7605</v>
      </c>
      <c r="D3314" s="9">
        <v>3103504</v>
      </c>
      <c r="E3314" s="10" t="s">
        <v>7606</v>
      </c>
      <c r="F3314" s="13">
        <v>833.99</v>
      </c>
      <c r="G3314" s="13">
        <v>102511</v>
      </c>
      <c r="H3314" s="13">
        <v>585244.18000000005</v>
      </c>
      <c r="I3314" s="13">
        <v>687755.18</v>
      </c>
      <c r="J3314" s="5">
        <v>36404</v>
      </c>
      <c r="K3314" s="6">
        <f t="shared" si="51"/>
        <v>701.74004484466241</v>
      </c>
      <c r="L3314" s="51">
        <v>3106</v>
      </c>
      <c r="M3314" s="51" t="s">
        <v>8655</v>
      </c>
      <c r="N3314" s="9">
        <v>3103504</v>
      </c>
      <c r="V3314" s="66"/>
      <c r="W3314" s="66"/>
    </row>
    <row r="3315" spans="1:23" x14ac:dyDescent="0.25">
      <c r="A3315" s="9">
        <v>3314</v>
      </c>
      <c r="B3315" s="9" t="s">
        <v>964</v>
      </c>
      <c r="C3315" s="10" t="s">
        <v>7605</v>
      </c>
      <c r="D3315" s="9">
        <v>3103504</v>
      </c>
      <c r="E3315" s="10" t="s">
        <v>7608</v>
      </c>
      <c r="F3315" s="13">
        <v>2204.19</v>
      </c>
      <c r="G3315" s="13">
        <v>218706</v>
      </c>
      <c r="H3315" s="13">
        <v>1247814</v>
      </c>
      <c r="I3315" s="13">
        <v>1466520</v>
      </c>
      <c r="J3315" s="5">
        <v>36434</v>
      </c>
      <c r="K3315" s="6">
        <f t="shared" si="51"/>
        <v>566.10999959168669</v>
      </c>
      <c r="L3315" s="51">
        <v>3106</v>
      </c>
      <c r="M3315" s="51" t="s">
        <v>8655</v>
      </c>
      <c r="N3315" s="9">
        <v>3103504</v>
      </c>
      <c r="V3315" s="66"/>
      <c r="W3315" s="66"/>
    </row>
    <row r="3316" spans="1:23" x14ac:dyDescent="0.25">
      <c r="A3316" s="9">
        <v>3315</v>
      </c>
      <c r="B3316" s="9" t="s">
        <v>964</v>
      </c>
      <c r="C3316" s="10" t="s">
        <v>7611</v>
      </c>
      <c r="D3316" s="9">
        <v>3150539</v>
      </c>
      <c r="E3316" s="10" t="s">
        <v>7612</v>
      </c>
      <c r="F3316" s="13">
        <v>934.9</v>
      </c>
      <c r="G3316" s="13">
        <v>162938.70000000001</v>
      </c>
      <c r="H3316" s="13">
        <v>639387.39</v>
      </c>
      <c r="I3316" s="13">
        <v>802326.09</v>
      </c>
      <c r="J3316" s="5">
        <v>36373</v>
      </c>
      <c r="K3316" s="6">
        <f t="shared" si="51"/>
        <v>683.90992619531505</v>
      </c>
      <c r="L3316" s="51">
        <v>3103</v>
      </c>
      <c r="M3316" s="51" t="s">
        <v>8669</v>
      </c>
      <c r="N3316" s="9">
        <v>3150539</v>
      </c>
      <c r="V3316" s="66"/>
      <c r="W3316" s="66"/>
    </row>
    <row r="3317" spans="1:23" x14ac:dyDescent="0.25">
      <c r="A3317" s="9">
        <v>3316</v>
      </c>
      <c r="B3317" s="9" t="s">
        <v>964</v>
      </c>
      <c r="C3317" s="10" t="s">
        <v>5115</v>
      </c>
      <c r="D3317" s="9">
        <v>3107307</v>
      </c>
      <c r="E3317" s="10" t="s">
        <v>7614</v>
      </c>
      <c r="F3317" s="13">
        <v>488</v>
      </c>
      <c r="G3317" s="13">
        <v>4219.66</v>
      </c>
      <c r="H3317" s="13">
        <v>280546.32</v>
      </c>
      <c r="I3317" s="13">
        <v>284765.98</v>
      </c>
      <c r="J3317" s="5">
        <v>36312</v>
      </c>
      <c r="K3317" s="6">
        <f t="shared" si="51"/>
        <v>574.89</v>
      </c>
      <c r="L3317" s="51">
        <v>3101</v>
      </c>
      <c r="M3317" s="51" t="s">
        <v>8635</v>
      </c>
      <c r="N3317" s="9">
        <v>3107307</v>
      </c>
      <c r="V3317" s="66"/>
      <c r="W3317" s="66"/>
    </row>
    <row r="3318" spans="1:23" x14ac:dyDescent="0.25">
      <c r="A3318" s="9">
        <v>3317</v>
      </c>
      <c r="B3318" s="9" t="s">
        <v>964</v>
      </c>
      <c r="C3318" s="10" t="s">
        <v>5115</v>
      </c>
      <c r="D3318" s="9">
        <v>3107307</v>
      </c>
      <c r="E3318" s="10" t="s">
        <v>7616</v>
      </c>
      <c r="F3318" s="13">
        <v>4509.83</v>
      </c>
      <c r="G3318" s="13">
        <v>670452.56999999995</v>
      </c>
      <c r="H3318" s="13">
        <v>2376002</v>
      </c>
      <c r="I3318" s="13">
        <v>3046454.57</v>
      </c>
      <c r="J3318" s="5">
        <v>36373</v>
      </c>
      <c r="K3318" s="6">
        <f t="shared" si="51"/>
        <v>526.84957082639482</v>
      </c>
      <c r="L3318" s="51">
        <v>3101</v>
      </c>
      <c r="M3318" s="51" t="s">
        <v>8635</v>
      </c>
      <c r="N3318" s="9">
        <v>3107307</v>
      </c>
      <c r="V3318" s="66"/>
      <c r="W3318" s="66"/>
    </row>
    <row r="3319" spans="1:23" x14ac:dyDescent="0.25">
      <c r="A3319" s="9">
        <v>3318</v>
      </c>
      <c r="B3319" s="9" t="s">
        <v>104</v>
      </c>
      <c r="C3319" s="10" t="s">
        <v>7618</v>
      </c>
      <c r="D3319" s="9">
        <v>4124905</v>
      </c>
      <c r="E3319" s="10" t="s">
        <v>7619</v>
      </c>
      <c r="F3319" s="13">
        <v>726</v>
      </c>
      <c r="G3319" s="13">
        <v>190153.23</v>
      </c>
      <c r="H3319" s="13">
        <v>801034.62</v>
      </c>
      <c r="I3319" s="13">
        <v>991187.85</v>
      </c>
      <c r="J3319" s="5">
        <v>36069</v>
      </c>
      <c r="K3319" s="6">
        <f t="shared" si="51"/>
        <v>1103.3534710743802</v>
      </c>
      <c r="L3319" s="51">
        <v>4101</v>
      </c>
      <c r="M3319" s="51" t="s">
        <v>8671</v>
      </c>
      <c r="N3319" s="9">
        <v>4124905</v>
      </c>
      <c r="V3319" s="66"/>
      <c r="W3319" s="66"/>
    </row>
    <row r="3320" spans="1:23" x14ac:dyDescent="0.25">
      <c r="A3320" s="9">
        <v>3319</v>
      </c>
      <c r="B3320" s="9" t="s">
        <v>243</v>
      </c>
      <c r="C3320" s="10" t="s">
        <v>7621</v>
      </c>
      <c r="D3320" s="9">
        <v>2933406</v>
      </c>
      <c r="E3320" s="10" t="s">
        <v>7622</v>
      </c>
      <c r="F3320" s="13">
        <v>325.24</v>
      </c>
      <c r="G3320" s="13">
        <v>17985.349999999999</v>
      </c>
      <c r="H3320" s="13">
        <v>171133.92</v>
      </c>
      <c r="I3320" s="13">
        <v>189119.27</v>
      </c>
      <c r="J3320" s="5">
        <v>40118</v>
      </c>
      <c r="K3320" s="6">
        <f t="shared" si="51"/>
        <v>526.17734595990657</v>
      </c>
      <c r="L3320" s="51">
        <v>2906</v>
      </c>
      <c r="M3320" s="51" t="s">
        <v>8665</v>
      </c>
      <c r="N3320" s="9">
        <v>2933406</v>
      </c>
      <c r="V3320" s="66"/>
      <c r="W3320" s="66"/>
    </row>
    <row r="3321" spans="1:23" x14ac:dyDescent="0.25">
      <c r="A3321" s="9">
        <v>3320</v>
      </c>
      <c r="B3321" s="9" t="s">
        <v>99</v>
      </c>
      <c r="C3321" s="10" t="s">
        <v>4061</v>
      </c>
      <c r="D3321" s="9">
        <v>2601607</v>
      </c>
      <c r="E3321" s="10" t="s">
        <v>7624</v>
      </c>
      <c r="F3321" s="13">
        <v>226.5</v>
      </c>
      <c r="G3321" s="13">
        <v>176312.8</v>
      </c>
      <c r="H3321" s="13">
        <v>112570.52</v>
      </c>
      <c r="I3321" s="13">
        <v>288883.32</v>
      </c>
      <c r="J3321" s="5">
        <v>40148</v>
      </c>
      <c r="K3321" s="6">
        <f t="shared" si="51"/>
        <v>497.0000883002208</v>
      </c>
      <c r="L3321" s="51">
        <v>2605</v>
      </c>
      <c r="M3321" s="51" t="s">
        <v>8707</v>
      </c>
      <c r="N3321" s="9">
        <v>2601607</v>
      </c>
      <c r="V3321" s="66"/>
      <c r="W3321" s="66"/>
    </row>
    <row r="3322" spans="1:23" x14ac:dyDescent="0.25">
      <c r="A3322" s="9">
        <v>3321</v>
      </c>
      <c r="B3322" s="9" t="s">
        <v>39</v>
      </c>
      <c r="C3322" s="10" t="s">
        <v>5728</v>
      </c>
      <c r="D3322" s="9">
        <v>2505600</v>
      </c>
      <c r="E3322" s="10" t="s">
        <v>7626</v>
      </c>
      <c r="F3322" s="13">
        <v>535.16</v>
      </c>
      <c r="G3322" s="13">
        <v>68102.070000000007</v>
      </c>
      <c r="H3322" s="13">
        <v>89693.5</v>
      </c>
      <c r="I3322" s="13">
        <v>157795.57</v>
      </c>
      <c r="J3322" s="5">
        <v>40210</v>
      </c>
      <c r="K3322" s="6">
        <f t="shared" si="51"/>
        <v>167.6012781224307</v>
      </c>
      <c r="L3322" s="51">
        <v>2502</v>
      </c>
      <c r="M3322" s="51" t="s">
        <v>8692</v>
      </c>
      <c r="N3322" s="9">
        <v>2505600</v>
      </c>
      <c r="V3322" s="66"/>
      <c r="W3322" s="66"/>
    </row>
    <row r="3323" spans="1:23" x14ac:dyDescent="0.25">
      <c r="A3323" s="9">
        <v>3322</v>
      </c>
      <c r="B3323" s="9" t="s">
        <v>2738</v>
      </c>
      <c r="C3323" s="10" t="s">
        <v>6515</v>
      </c>
      <c r="D3323" s="9">
        <v>3203908</v>
      </c>
      <c r="E3323" s="10" t="s">
        <v>7628</v>
      </c>
      <c r="F3323" s="13">
        <v>380.12</v>
      </c>
      <c r="G3323" s="13">
        <v>621113.97</v>
      </c>
      <c r="H3323" s="13">
        <v>2233985.9500000002</v>
      </c>
      <c r="I3323" s="13">
        <v>2855099.92</v>
      </c>
      <c r="J3323" s="5">
        <v>39934</v>
      </c>
      <c r="K3323" s="6">
        <f t="shared" si="51"/>
        <v>5877.054482794907</v>
      </c>
      <c r="L3323" s="51">
        <v>3201</v>
      </c>
      <c r="M3323" s="51" t="s">
        <v>8656</v>
      </c>
      <c r="N3323" s="9">
        <v>3203908</v>
      </c>
      <c r="V3323" s="66"/>
      <c r="W3323" s="66"/>
    </row>
    <row r="3324" spans="1:23" x14ac:dyDescent="0.25">
      <c r="A3324" s="9">
        <v>3323</v>
      </c>
      <c r="B3324" s="9" t="s">
        <v>258</v>
      </c>
      <c r="C3324" s="10" t="s">
        <v>7630</v>
      </c>
      <c r="D3324" s="9">
        <v>3514403</v>
      </c>
      <c r="E3324" s="10" t="s">
        <v>5363</v>
      </c>
      <c r="F3324" s="13">
        <v>468.37</v>
      </c>
      <c r="G3324" s="13">
        <v>450442.95</v>
      </c>
      <c r="H3324" s="13">
        <v>3270609.09</v>
      </c>
      <c r="I3324" s="13">
        <v>3721052.04</v>
      </c>
      <c r="J3324" s="5">
        <v>39934</v>
      </c>
      <c r="K3324" s="6">
        <f t="shared" si="51"/>
        <v>6982.9602451053652</v>
      </c>
      <c r="L3324" s="51">
        <v>3501</v>
      </c>
      <c r="M3324" s="51" t="s">
        <v>8649</v>
      </c>
      <c r="N3324" s="9">
        <v>3514403</v>
      </c>
      <c r="V3324" s="66"/>
      <c r="W3324" s="66"/>
    </row>
    <row r="3325" spans="1:23" x14ac:dyDescent="0.25">
      <c r="A3325" s="9">
        <v>3324</v>
      </c>
      <c r="B3325" s="9" t="s">
        <v>39</v>
      </c>
      <c r="C3325" s="10" t="s">
        <v>7632</v>
      </c>
      <c r="D3325" s="9">
        <v>2504504</v>
      </c>
      <c r="E3325" s="10" t="s">
        <v>783</v>
      </c>
      <c r="F3325" s="13">
        <v>1279.8599999999999</v>
      </c>
      <c r="G3325" s="13">
        <v>632844.78</v>
      </c>
      <c r="H3325" s="13">
        <v>726780.22</v>
      </c>
      <c r="I3325" s="13">
        <v>1359625</v>
      </c>
      <c r="J3325" s="5">
        <v>40269</v>
      </c>
      <c r="K3325" s="6">
        <f t="shared" si="51"/>
        <v>567.85915647023899</v>
      </c>
      <c r="L3325" s="51">
        <v>2502</v>
      </c>
      <c r="M3325" s="51" t="s">
        <v>8692</v>
      </c>
      <c r="N3325" s="9">
        <v>2504504</v>
      </c>
      <c r="V3325" s="66"/>
      <c r="W3325" s="66"/>
    </row>
    <row r="3326" spans="1:23" x14ac:dyDescent="0.25">
      <c r="A3326" s="9">
        <v>3325</v>
      </c>
      <c r="B3326" s="9" t="s">
        <v>119</v>
      </c>
      <c r="C3326" s="10" t="s">
        <v>7634</v>
      </c>
      <c r="D3326" s="9">
        <v>2612901</v>
      </c>
      <c r="E3326" s="10" t="s">
        <v>7635</v>
      </c>
      <c r="F3326" s="13">
        <v>301.39999999999998</v>
      </c>
      <c r="G3326" s="13">
        <v>210422.44</v>
      </c>
      <c r="H3326" s="13">
        <v>514758.1</v>
      </c>
      <c r="I3326" s="13">
        <v>725180.54</v>
      </c>
      <c r="J3326" s="5">
        <v>39934</v>
      </c>
      <c r="K3326" s="6">
        <f t="shared" si="51"/>
        <v>1707.8901791639018</v>
      </c>
      <c r="L3326" s="51">
        <v>2603</v>
      </c>
      <c r="M3326" s="51" t="s">
        <v>8624</v>
      </c>
      <c r="N3326" s="9">
        <v>2612901</v>
      </c>
      <c r="V3326" s="66"/>
      <c r="W3326" s="66"/>
    </row>
    <row r="3327" spans="1:23" x14ac:dyDescent="0.25">
      <c r="A3327" s="9">
        <v>3326</v>
      </c>
      <c r="B3327" s="9" t="s">
        <v>39</v>
      </c>
      <c r="C3327" s="10" t="s">
        <v>6384</v>
      </c>
      <c r="D3327" s="9">
        <v>2502151</v>
      </c>
      <c r="E3327" s="10" t="s">
        <v>7637</v>
      </c>
      <c r="F3327" s="13">
        <v>210.87</v>
      </c>
      <c r="G3327" s="13">
        <v>113396.22</v>
      </c>
      <c r="H3327" s="13">
        <v>135712.35999999999</v>
      </c>
      <c r="I3327" s="13">
        <v>249108.58</v>
      </c>
      <c r="J3327" s="5">
        <v>40422</v>
      </c>
      <c r="K3327" s="6">
        <f t="shared" si="51"/>
        <v>643.58306065348313</v>
      </c>
      <c r="L3327" s="51">
        <v>2503</v>
      </c>
      <c r="M3327" s="51" t="s">
        <v>8621</v>
      </c>
      <c r="N3327" s="9">
        <v>2502151</v>
      </c>
      <c r="V3327" s="66"/>
      <c r="W3327" s="66"/>
    </row>
    <row r="3328" spans="1:23" x14ac:dyDescent="0.25">
      <c r="A3328" s="9">
        <v>3327</v>
      </c>
      <c r="B3328" s="9" t="s">
        <v>235</v>
      </c>
      <c r="C3328" s="10" t="s">
        <v>3649</v>
      </c>
      <c r="D3328" s="9">
        <v>2311231</v>
      </c>
      <c r="E3328" s="10" t="s">
        <v>7639</v>
      </c>
      <c r="F3328" s="13">
        <v>970.43</v>
      </c>
      <c r="G3328" s="13">
        <v>114280.66</v>
      </c>
      <c r="H3328" s="13">
        <v>112511.87</v>
      </c>
      <c r="I3328" s="13">
        <v>226792.53</v>
      </c>
      <c r="J3328" s="5">
        <v>40391</v>
      </c>
      <c r="K3328" s="6">
        <f t="shared" si="51"/>
        <v>115.94022237564791</v>
      </c>
      <c r="L3328" s="51">
        <v>2401</v>
      </c>
      <c r="M3328" s="51" t="s">
        <v>8636</v>
      </c>
      <c r="N3328" s="9">
        <v>2311231</v>
      </c>
      <c r="V3328" s="66"/>
      <c r="W3328" s="66"/>
    </row>
    <row r="3329" spans="1:23" x14ac:dyDescent="0.25">
      <c r="A3329" s="9">
        <v>3328</v>
      </c>
      <c r="B3329" s="9" t="s">
        <v>39</v>
      </c>
      <c r="C3329" s="10" t="s">
        <v>6384</v>
      </c>
      <c r="D3329" s="9">
        <v>2502151</v>
      </c>
      <c r="E3329" s="10" t="s">
        <v>7641</v>
      </c>
      <c r="F3329" s="13">
        <v>167.41</v>
      </c>
      <c r="G3329" s="13">
        <v>222001.36</v>
      </c>
      <c r="H3329" s="13">
        <v>108137.39</v>
      </c>
      <c r="I3329" s="13">
        <v>330138.75</v>
      </c>
      <c r="J3329" s="5">
        <v>40391</v>
      </c>
      <c r="K3329" s="6">
        <f t="shared" si="51"/>
        <v>645.94343229197784</v>
      </c>
      <c r="L3329" s="51">
        <v>2503</v>
      </c>
      <c r="M3329" s="51" t="s">
        <v>8621</v>
      </c>
      <c r="N3329" s="9">
        <v>2502151</v>
      </c>
      <c r="V3329" s="66"/>
      <c r="W3329" s="66"/>
    </row>
    <row r="3330" spans="1:23" x14ac:dyDescent="0.25">
      <c r="A3330" s="9">
        <v>3329</v>
      </c>
      <c r="B3330" s="9" t="s">
        <v>39</v>
      </c>
      <c r="C3330" s="10" t="s">
        <v>6384</v>
      </c>
      <c r="D3330" s="9">
        <v>2502151</v>
      </c>
      <c r="E3330" s="10" t="s">
        <v>7643</v>
      </c>
      <c r="F3330" s="13">
        <v>209.42</v>
      </c>
      <c r="G3330" s="13">
        <v>45436.05</v>
      </c>
      <c r="H3330" s="13">
        <v>167055.53</v>
      </c>
      <c r="I3330" s="13">
        <v>212491.58</v>
      </c>
      <c r="J3330" s="5">
        <v>40391</v>
      </c>
      <c r="K3330" s="6">
        <f t="shared" si="51"/>
        <v>797.70571101136477</v>
      </c>
      <c r="L3330" s="51">
        <v>2503</v>
      </c>
      <c r="M3330" s="51" t="s">
        <v>8621</v>
      </c>
      <c r="N3330" s="9">
        <v>2502151</v>
      </c>
      <c r="V3330" s="66"/>
      <c r="W3330" s="66"/>
    </row>
    <row r="3331" spans="1:23" x14ac:dyDescent="0.25">
      <c r="A3331" s="9">
        <v>3330</v>
      </c>
      <c r="B3331" s="9" t="s">
        <v>306</v>
      </c>
      <c r="C3331" s="10" t="s">
        <v>702</v>
      </c>
      <c r="D3331" s="9">
        <v>2202174</v>
      </c>
      <c r="E3331" s="10" t="s">
        <v>7645</v>
      </c>
      <c r="F3331" s="13">
        <v>11614.98</v>
      </c>
      <c r="G3331" s="13">
        <v>44600.79</v>
      </c>
      <c r="H3331" s="13">
        <v>2196509.44</v>
      </c>
      <c r="I3331" s="13">
        <v>2241110.23</v>
      </c>
      <c r="J3331" s="5">
        <v>40148</v>
      </c>
      <c r="K3331" s="6">
        <f t="shared" ref="K3331:K3394" si="52">H3331/F3331</f>
        <v>189.11004926396774</v>
      </c>
      <c r="L3331" s="51">
        <v>2201</v>
      </c>
      <c r="M3331" s="51" t="s">
        <v>8691</v>
      </c>
      <c r="N3331" s="9">
        <v>2202174</v>
      </c>
      <c r="V3331" s="66"/>
      <c r="W3331" s="66"/>
    </row>
    <row r="3332" spans="1:23" x14ac:dyDescent="0.25">
      <c r="A3332" s="9">
        <v>3331</v>
      </c>
      <c r="B3332" s="9" t="s">
        <v>110</v>
      </c>
      <c r="C3332" s="10" t="s">
        <v>233</v>
      </c>
      <c r="D3332" s="9">
        <v>1722107</v>
      </c>
      <c r="E3332" s="10" t="s">
        <v>7647</v>
      </c>
      <c r="F3332" s="13">
        <v>1376.1</v>
      </c>
      <c r="G3332" s="13">
        <v>645770.05000000005</v>
      </c>
      <c r="H3332" s="13">
        <v>3333075.7</v>
      </c>
      <c r="I3332" s="13">
        <v>3978845.75</v>
      </c>
      <c r="J3332" s="5">
        <v>40422</v>
      </c>
      <c r="K3332" s="6">
        <f t="shared" si="52"/>
        <v>2422.1173606569291</v>
      </c>
      <c r="L3332" s="51">
        <v>1701</v>
      </c>
      <c r="M3332" s="51" t="s">
        <v>8668</v>
      </c>
      <c r="N3332" s="9">
        <v>1722107</v>
      </c>
      <c r="V3332" s="66"/>
      <c r="W3332" s="66"/>
    </row>
    <row r="3333" spans="1:23" x14ac:dyDescent="0.25">
      <c r="A3333" s="9">
        <v>3332</v>
      </c>
      <c r="B3333" s="9" t="s">
        <v>44</v>
      </c>
      <c r="C3333" s="10" t="s">
        <v>7649</v>
      </c>
      <c r="D3333" s="9">
        <v>2111672</v>
      </c>
      <c r="E3333" s="10" t="s">
        <v>7650</v>
      </c>
      <c r="F3333" s="13">
        <v>2452.37</v>
      </c>
      <c r="G3333" s="13">
        <v>275053.17</v>
      </c>
      <c r="H3333" s="13">
        <v>1531723.75</v>
      </c>
      <c r="I3333" s="13">
        <v>1806776.92</v>
      </c>
      <c r="J3333" s="5">
        <v>40210</v>
      </c>
      <c r="K3333" s="6">
        <f t="shared" si="52"/>
        <v>624.58917292251988</v>
      </c>
      <c r="L3333" s="51">
        <v>2104</v>
      </c>
      <c r="M3333" s="51" t="s">
        <v>8713</v>
      </c>
      <c r="N3333" s="9">
        <v>2111672</v>
      </c>
      <c r="V3333" s="66"/>
      <c r="W3333" s="66"/>
    </row>
    <row r="3334" spans="1:23" x14ac:dyDescent="0.25">
      <c r="A3334" s="9">
        <v>3333</v>
      </c>
      <c r="B3334" s="9" t="s">
        <v>110</v>
      </c>
      <c r="C3334" s="10" t="s">
        <v>7652</v>
      </c>
      <c r="D3334" s="9">
        <v>1706258</v>
      </c>
      <c r="E3334" s="10" t="s">
        <v>3513</v>
      </c>
      <c r="F3334" s="13">
        <v>3761.05</v>
      </c>
      <c r="G3334" s="13">
        <v>674551.75</v>
      </c>
      <c r="H3334" s="13">
        <v>7133699.4900000002</v>
      </c>
      <c r="I3334" s="13">
        <v>7808251.2400000002</v>
      </c>
      <c r="J3334" s="5">
        <v>40210</v>
      </c>
      <c r="K3334" s="6">
        <f t="shared" si="52"/>
        <v>1896.7308304861674</v>
      </c>
      <c r="L3334" s="51">
        <v>1702</v>
      </c>
      <c r="M3334" s="51" t="s">
        <v>8638</v>
      </c>
      <c r="N3334" s="9">
        <v>1706258</v>
      </c>
      <c r="V3334" s="66"/>
      <c r="W3334" s="66"/>
    </row>
    <row r="3335" spans="1:23" x14ac:dyDescent="0.25">
      <c r="A3335" s="9">
        <v>3334</v>
      </c>
      <c r="B3335" s="9" t="s">
        <v>243</v>
      </c>
      <c r="C3335" s="10" t="s">
        <v>4981</v>
      </c>
      <c r="D3335" s="9">
        <v>2920700</v>
      </c>
      <c r="E3335" s="10" t="s">
        <v>7654</v>
      </c>
      <c r="F3335" s="13">
        <v>586.64</v>
      </c>
      <c r="G3335" s="13">
        <v>1979427.17</v>
      </c>
      <c r="H3335" s="13">
        <v>942509.31</v>
      </c>
      <c r="I3335" s="13">
        <v>2921936.48</v>
      </c>
      <c r="J3335" s="5">
        <v>40238</v>
      </c>
      <c r="K3335" s="6">
        <f t="shared" si="52"/>
        <v>1606.6229885449341</v>
      </c>
      <c r="L3335" s="51">
        <v>2907</v>
      </c>
      <c r="M3335" s="51" t="s">
        <v>8630</v>
      </c>
      <c r="N3335" s="9">
        <v>2920700</v>
      </c>
      <c r="V3335" s="66"/>
      <c r="W3335" s="66"/>
    </row>
    <row r="3336" spans="1:23" x14ac:dyDescent="0.25">
      <c r="A3336" s="9">
        <v>3335</v>
      </c>
      <c r="B3336" s="9" t="s">
        <v>39</v>
      </c>
      <c r="C3336" s="10" t="s">
        <v>1969</v>
      </c>
      <c r="D3336" s="9">
        <v>2504306</v>
      </c>
      <c r="E3336" s="10" t="s">
        <v>7656</v>
      </c>
      <c r="F3336" s="13">
        <v>600</v>
      </c>
      <c r="G3336" s="13">
        <v>110642.53</v>
      </c>
      <c r="H3336" s="13">
        <v>154836</v>
      </c>
      <c r="I3336" s="13">
        <v>265478.53000000003</v>
      </c>
      <c r="J3336" s="5">
        <v>40299</v>
      </c>
      <c r="K3336" s="6">
        <f t="shared" si="52"/>
        <v>258.06</v>
      </c>
      <c r="L3336" s="51">
        <v>2501</v>
      </c>
      <c r="M3336" s="51" t="s">
        <v>8714</v>
      </c>
      <c r="N3336" s="9">
        <v>2504306</v>
      </c>
      <c r="V3336" s="66"/>
      <c r="W3336" s="66"/>
    </row>
    <row r="3337" spans="1:23" x14ac:dyDescent="0.25">
      <c r="A3337" s="9">
        <v>3336</v>
      </c>
      <c r="B3337" s="9" t="s">
        <v>137</v>
      </c>
      <c r="C3337" s="10" t="s">
        <v>426</v>
      </c>
      <c r="D3337" s="9">
        <v>5207907</v>
      </c>
      <c r="E3337" s="10" t="s">
        <v>7658</v>
      </c>
      <c r="F3337" s="13">
        <v>2780.7</v>
      </c>
      <c r="G3337" s="13">
        <v>908948.32</v>
      </c>
      <c r="H3337" s="13">
        <v>6881321.2999999998</v>
      </c>
      <c r="I3337" s="13">
        <v>7790269.6200000001</v>
      </c>
      <c r="J3337" s="5">
        <v>40148</v>
      </c>
      <c r="K3337" s="6">
        <f t="shared" si="52"/>
        <v>2474.6723127270111</v>
      </c>
      <c r="L3337" s="51">
        <v>5203</v>
      </c>
      <c r="M3337" s="51" t="s">
        <v>8674</v>
      </c>
      <c r="N3337" s="9">
        <v>5207907</v>
      </c>
      <c r="V3337" s="66"/>
      <c r="W3337" s="66"/>
    </row>
    <row r="3338" spans="1:23" x14ac:dyDescent="0.25">
      <c r="A3338" s="9">
        <v>3337</v>
      </c>
      <c r="B3338" s="9" t="s">
        <v>243</v>
      </c>
      <c r="C3338" s="10" t="s">
        <v>4598</v>
      </c>
      <c r="D3338" s="9">
        <v>2914307</v>
      </c>
      <c r="E3338" s="10" t="s">
        <v>7660</v>
      </c>
      <c r="F3338" s="13">
        <v>1304.17</v>
      </c>
      <c r="G3338" s="13">
        <v>180158.66</v>
      </c>
      <c r="H3338" s="13">
        <v>520683.16</v>
      </c>
      <c r="I3338" s="13">
        <v>700841.82</v>
      </c>
      <c r="J3338" s="5">
        <v>40057</v>
      </c>
      <c r="K3338" s="6">
        <f t="shared" si="52"/>
        <v>399.24485304829886</v>
      </c>
      <c r="L3338" s="51">
        <v>2909</v>
      </c>
      <c r="M3338" s="51" t="s">
        <v>8657</v>
      </c>
      <c r="N3338" s="9">
        <v>2914307</v>
      </c>
      <c r="V3338" s="66"/>
      <c r="W3338" s="66"/>
    </row>
    <row r="3339" spans="1:23" x14ac:dyDescent="0.25">
      <c r="A3339" s="9">
        <v>3338</v>
      </c>
      <c r="B3339" s="9" t="s">
        <v>211</v>
      </c>
      <c r="C3339" s="10" t="s">
        <v>2051</v>
      </c>
      <c r="D3339" s="9">
        <v>5214606</v>
      </c>
      <c r="E3339" s="10" t="s">
        <v>7662</v>
      </c>
      <c r="F3339" s="13">
        <v>1169.24</v>
      </c>
      <c r="G3339" s="13">
        <v>74123.11</v>
      </c>
      <c r="H3339" s="13">
        <v>2673745.48</v>
      </c>
      <c r="I3339" s="13">
        <v>2747868.59</v>
      </c>
      <c r="J3339" s="5">
        <v>39783</v>
      </c>
      <c r="K3339" s="6">
        <f t="shared" si="52"/>
        <v>2286.7379494372412</v>
      </c>
      <c r="L3339" s="51">
        <v>5202</v>
      </c>
      <c r="M3339" s="51" t="s">
        <v>8678</v>
      </c>
      <c r="N3339" s="9">
        <v>5214606</v>
      </c>
      <c r="V3339" s="66"/>
      <c r="W3339" s="66"/>
    </row>
    <row r="3340" spans="1:23" x14ac:dyDescent="0.25">
      <c r="A3340" s="9">
        <v>3339</v>
      </c>
      <c r="B3340" s="9" t="s">
        <v>211</v>
      </c>
      <c r="C3340" s="10" t="s">
        <v>4311</v>
      </c>
      <c r="D3340" s="9">
        <v>5206404</v>
      </c>
      <c r="E3340" s="10" t="s">
        <v>4532</v>
      </c>
      <c r="F3340" s="13">
        <v>8637.9</v>
      </c>
      <c r="G3340" s="13">
        <v>3227467.55</v>
      </c>
      <c r="H3340" s="13">
        <v>17044823.739999998</v>
      </c>
      <c r="I3340" s="13">
        <v>20272291.289999999</v>
      </c>
      <c r="J3340" s="5">
        <v>39934</v>
      </c>
      <c r="K3340" s="6">
        <f t="shared" si="52"/>
        <v>1973.2601373018904</v>
      </c>
      <c r="L3340" s="51">
        <v>5201</v>
      </c>
      <c r="M3340" s="51" t="s">
        <v>8711</v>
      </c>
      <c r="N3340" s="9">
        <v>5206404</v>
      </c>
      <c r="V3340" s="66"/>
      <c r="W3340" s="66"/>
    </row>
    <row r="3341" spans="1:23" x14ac:dyDescent="0.25">
      <c r="A3341" s="9">
        <v>3340</v>
      </c>
      <c r="B3341" s="9" t="s">
        <v>119</v>
      </c>
      <c r="C3341" s="10" t="s">
        <v>3890</v>
      </c>
      <c r="D3341" s="9">
        <v>2600708</v>
      </c>
      <c r="E3341" s="10" t="s">
        <v>6611</v>
      </c>
      <c r="F3341" s="13">
        <v>321.95</v>
      </c>
      <c r="G3341" s="13">
        <v>107080.24</v>
      </c>
      <c r="H3341" s="13">
        <v>353945.64</v>
      </c>
      <c r="I3341" s="13">
        <v>461025.88</v>
      </c>
      <c r="J3341" s="5">
        <v>40238</v>
      </c>
      <c r="K3341" s="6">
        <f t="shared" si="52"/>
        <v>1099.3807734120205</v>
      </c>
      <c r="L3341" s="51">
        <v>2604</v>
      </c>
      <c r="M3341" s="51" t="s">
        <v>8664</v>
      </c>
      <c r="N3341" s="9">
        <v>2600708</v>
      </c>
      <c r="V3341" s="66"/>
      <c r="W3341" s="66"/>
    </row>
    <row r="3342" spans="1:23" x14ac:dyDescent="0.25">
      <c r="A3342" s="9">
        <v>3341</v>
      </c>
      <c r="B3342" s="9" t="s">
        <v>258</v>
      </c>
      <c r="C3342" s="10" t="s">
        <v>5402</v>
      </c>
      <c r="D3342" s="9">
        <v>3500709</v>
      </c>
      <c r="E3342" s="10" t="s">
        <v>1358</v>
      </c>
      <c r="F3342" s="13">
        <v>801.84</v>
      </c>
      <c r="G3342" s="13">
        <v>837287.74</v>
      </c>
      <c r="H3342" s="13">
        <v>6557151.3399999999</v>
      </c>
      <c r="I3342" s="13">
        <v>7394439.0800000001</v>
      </c>
      <c r="J3342" s="5">
        <v>40148</v>
      </c>
      <c r="K3342" s="6">
        <f t="shared" si="52"/>
        <v>8177.6306245635033</v>
      </c>
      <c r="L3342" s="51">
        <v>3505</v>
      </c>
      <c r="M3342" s="51" t="s">
        <v>8670</v>
      </c>
      <c r="N3342" s="9">
        <v>3500709</v>
      </c>
      <c r="V3342" s="66"/>
      <c r="W3342" s="66"/>
    </row>
    <row r="3343" spans="1:23" x14ac:dyDescent="0.25">
      <c r="A3343" s="9">
        <v>3342</v>
      </c>
      <c r="B3343" s="9" t="s">
        <v>84</v>
      </c>
      <c r="C3343" s="10" t="s">
        <v>6128</v>
      </c>
      <c r="D3343" s="9">
        <v>5007695</v>
      </c>
      <c r="E3343" s="10" t="s">
        <v>7667</v>
      </c>
      <c r="F3343" s="13">
        <v>1325.37</v>
      </c>
      <c r="G3343" s="13">
        <v>1278202.95</v>
      </c>
      <c r="H3343" s="13">
        <v>5720951.0999999996</v>
      </c>
      <c r="I3343" s="13">
        <v>6999154.0499999998</v>
      </c>
      <c r="J3343" s="5">
        <v>40026</v>
      </c>
      <c r="K3343" s="6">
        <f t="shared" si="52"/>
        <v>4316.4935829240139</v>
      </c>
      <c r="L3343" s="51">
        <v>5002</v>
      </c>
      <c r="M3343" s="51" t="s">
        <v>8622</v>
      </c>
      <c r="N3343" s="9">
        <v>5007695</v>
      </c>
      <c r="V3343" s="66"/>
      <c r="W3343" s="66"/>
    </row>
    <row r="3344" spans="1:23" x14ac:dyDescent="0.25">
      <c r="A3344" s="9">
        <v>3343</v>
      </c>
      <c r="B3344" s="9" t="s">
        <v>110</v>
      </c>
      <c r="C3344" s="10" t="s">
        <v>7199</v>
      </c>
      <c r="D3344" s="9">
        <v>1707652</v>
      </c>
      <c r="E3344" s="10" t="s">
        <v>7669</v>
      </c>
      <c r="F3344" s="13">
        <v>2193.33</v>
      </c>
      <c r="G3344" s="13">
        <v>1432405.11</v>
      </c>
      <c r="H3344" s="13">
        <v>4285032.1500000004</v>
      </c>
      <c r="I3344" s="13">
        <v>5717437.2599999998</v>
      </c>
      <c r="J3344" s="5">
        <v>40269</v>
      </c>
      <c r="K3344" s="6">
        <f t="shared" si="52"/>
        <v>1953.6650435638962</v>
      </c>
      <c r="L3344" s="51">
        <v>1702</v>
      </c>
      <c r="M3344" s="51" t="s">
        <v>8638</v>
      </c>
      <c r="N3344" s="9">
        <v>1707652</v>
      </c>
      <c r="V3344" s="66"/>
      <c r="W3344" s="66"/>
    </row>
    <row r="3345" spans="1:23" x14ac:dyDescent="0.25">
      <c r="A3345" s="9">
        <v>3344</v>
      </c>
      <c r="B3345" s="9" t="s">
        <v>390</v>
      </c>
      <c r="C3345" s="10" t="s">
        <v>4856</v>
      </c>
      <c r="D3345" s="9">
        <v>2916500</v>
      </c>
      <c r="E3345" s="10" t="s">
        <v>7671</v>
      </c>
      <c r="F3345" s="13">
        <v>612.83000000000004</v>
      </c>
      <c r="G3345" s="13">
        <v>10749.95</v>
      </c>
      <c r="H3345" s="13">
        <v>421808.6</v>
      </c>
      <c r="I3345" s="13">
        <v>432558.55</v>
      </c>
      <c r="J3345" s="5">
        <v>40330</v>
      </c>
      <c r="K3345" s="6">
        <f t="shared" si="52"/>
        <v>688.29626486953964</v>
      </c>
      <c r="L3345" s="51">
        <v>2906</v>
      </c>
      <c r="M3345" s="51" t="s">
        <v>8665</v>
      </c>
      <c r="N3345" s="9">
        <v>2916500</v>
      </c>
      <c r="V3345" s="66"/>
      <c r="W3345" s="66"/>
    </row>
    <row r="3346" spans="1:23" x14ac:dyDescent="0.25">
      <c r="A3346" s="9">
        <v>3345</v>
      </c>
      <c r="B3346" s="9" t="s">
        <v>964</v>
      </c>
      <c r="C3346" s="10" t="s">
        <v>7673</v>
      </c>
      <c r="D3346" s="9">
        <v>3171501</v>
      </c>
      <c r="E3346" s="10" t="s">
        <v>7606</v>
      </c>
      <c r="F3346" s="13">
        <v>966.91</v>
      </c>
      <c r="G3346" s="13">
        <v>278120.65000000002</v>
      </c>
      <c r="H3346" s="13">
        <v>3666088.12</v>
      </c>
      <c r="I3346" s="13">
        <v>3944208.77</v>
      </c>
      <c r="J3346" s="5">
        <v>41214</v>
      </c>
      <c r="K3346" s="6">
        <f t="shared" si="52"/>
        <v>3791.550526936323</v>
      </c>
      <c r="L3346" s="51">
        <v>3103</v>
      </c>
      <c r="M3346" s="51" t="s">
        <v>8669</v>
      </c>
      <c r="N3346" s="9">
        <v>3171501</v>
      </c>
      <c r="V3346" s="66"/>
      <c r="W3346" s="66"/>
    </row>
    <row r="3347" spans="1:23" x14ac:dyDescent="0.25">
      <c r="A3347" s="9">
        <v>3346</v>
      </c>
      <c r="B3347" s="9" t="s">
        <v>235</v>
      </c>
      <c r="C3347" s="10" t="s">
        <v>469</v>
      </c>
      <c r="D3347" s="9">
        <v>2306405</v>
      </c>
      <c r="E3347" s="10" t="s">
        <v>7675</v>
      </c>
      <c r="F3347" s="13">
        <v>1149.75</v>
      </c>
      <c r="G3347" s="13">
        <v>81351.53</v>
      </c>
      <c r="H3347" s="13">
        <v>336691.65</v>
      </c>
      <c r="I3347" s="13">
        <v>418043.18</v>
      </c>
      <c r="J3347" s="5">
        <v>41671</v>
      </c>
      <c r="K3347" s="6">
        <f t="shared" si="52"/>
        <v>292.83900848010438</v>
      </c>
      <c r="L3347" s="51">
        <v>2301</v>
      </c>
      <c r="M3347" s="51" t="s">
        <v>8652</v>
      </c>
      <c r="N3347" s="9">
        <v>2306405</v>
      </c>
      <c r="V3347" s="66"/>
      <c r="W3347" s="66"/>
    </row>
    <row r="3348" spans="1:23" x14ac:dyDescent="0.25">
      <c r="A3348" s="9">
        <v>3347</v>
      </c>
      <c r="B3348" s="9" t="s">
        <v>235</v>
      </c>
      <c r="C3348" s="10" t="s">
        <v>256</v>
      </c>
      <c r="D3348" s="9">
        <v>2311306</v>
      </c>
      <c r="E3348" s="10" t="s">
        <v>7677</v>
      </c>
      <c r="F3348" s="13">
        <v>867</v>
      </c>
      <c r="G3348" s="13">
        <v>362941.08</v>
      </c>
      <c r="H3348" s="13">
        <v>132916.16</v>
      </c>
      <c r="I3348" s="13">
        <v>495857.24</v>
      </c>
      <c r="J3348" s="5">
        <v>41365</v>
      </c>
      <c r="K3348" s="6">
        <f t="shared" si="52"/>
        <v>153.30583621683968</v>
      </c>
      <c r="L3348" s="51">
        <v>2302</v>
      </c>
      <c r="M3348" s="51" t="s">
        <v>8662</v>
      </c>
      <c r="N3348" s="9">
        <v>2311306</v>
      </c>
      <c r="V3348" s="66"/>
      <c r="W3348" s="66"/>
    </row>
    <row r="3349" spans="1:23" x14ac:dyDescent="0.25">
      <c r="A3349" s="9">
        <v>3348</v>
      </c>
      <c r="B3349" s="9" t="s">
        <v>39</v>
      </c>
      <c r="C3349" s="10" t="s">
        <v>943</v>
      </c>
      <c r="D3349" s="9">
        <v>2503902</v>
      </c>
      <c r="E3349" s="10" t="s">
        <v>7679</v>
      </c>
      <c r="F3349" s="13">
        <v>970</v>
      </c>
      <c r="G3349" s="13">
        <v>264795.40999999997</v>
      </c>
      <c r="H3349" s="13">
        <v>361358.99</v>
      </c>
      <c r="I3349" s="13">
        <v>626154.4</v>
      </c>
      <c r="J3349" s="5">
        <v>41395</v>
      </c>
      <c r="K3349" s="6">
        <f t="shared" si="52"/>
        <v>372.53504123711338</v>
      </c>
      <c r="L3349" s="51">
        <v>2503</v>
      </c>
      <c r="M3349" s="51" t="s">
        <v>8621</v>
      </c>
      <c r="N3349" s="9">
        <v>2503902</v>
      </c>
      <c r="V3349" s="66"/>
      <c r="W3349" s="66"/>
    </row>
    <row r="3350" spans="1:23" x14ac:dyDescent="0.25">
      <c r="A3350" s="9">
        <v>3349</v>
      </c>
      <c r="B3350" s="9" t="s">
        <v>39</v>
      </c>
      <c r="C3350" s="10" t="s">
        <v>7681</v>
      </c>
      <c r="D3350" s="9">
        <v>2512705</v>
      </c>
      <c r="E3350" s="10" t="s">
        <v>7682</v>
      </c>
      <c r="F3350" s="13">
        <v>490</v>
      </c>
      <c r="G3350" s="13">
        <v>179407.57</v>
      </c>
      <c r="H3350" s="13">
        <v>170872.8</v>
      </c>
      <c r="I3350" s="13">
        <v>350280.37</v>
      </c>
      <c r="J3350" s="5">
        <v>41579</v>
      </c>
      <c r="K3350" s="6">
        <f t="shared" si="52"/>
        <v>348.71999999999997</v>
      </c>
      <c r="L3350" s="51">
        <v>2503</v>
      </c>
      <c r="M3350" s="51" t="s">
        <v>8621</v>
      </c>
      <c r="N3350" s="9">
        <v>2512705</v>
      </c>
      <c r="V3350" s="66"/>
      <c r="W3350" s="66"/>
    </row>
    <row r="3351" spans="1:23" x14ac:dyDescent="0.25">
      <c r="A3351" s="9">
        <v>3350</v>
      </c>
      <c r="B3351" s="9" t="s">
        <v>39</v>
      </c>
      <c r="C3351" s="10" t="s">
        <v>7684</v>
      </c>
      <c r="D3351" s="9">
        <v>2500536</v>
      </c>
      <c r="E3351" s="10" t="s">
        <v>4102</v>
      </c>
      <c r="F3351" s="13">
        <v>718.91</v>
      </c>
      <c r="G3351" s="13">
        <v>444979.82</v>
      </c>
      <c r="H3351" s="13">
        <v>238596.08</v>
      </c>
      <c r="I3351" s="13">
        <v>683575.9</v>
      </c>
      <c r="J3351" s="5">
        <v>41640</v>
      </c>
      <c r="K3351" s="6">
        <f t="shared" si="52"/>
        <v>331.88588279478654</v>
      </c>
      <c r="L3351" s="51">
        <v>2503</v>
      </c>
      <c r="M3351" s="51" t="s">
        <v>8621</v>
      </c>
      <c r="N3351" s="9">
        <v>2500536</v>
      </c>
      <c r="V3351" s="66"/>
      <c r="W3351" s="66"/>
    </row>
    <row r="3352" spans="1:23" x14ac:dyDescent="0.25">
      <c r="A3352" s="9">
        <v>3351</v>
      </c>
      <c r="B3352" s="9" t="s">
        <v>390</v>
      </c>
      <c r="C3352" s="10" t="s">
        <v>1252</v>
      </c>
      <c r="D3352" s="9">
        <v>2804409</v>
      </c>
      <c r="E3352" s="10" t="s">
        <v>1985</v>
      </c>
      <c r="F3352" s="13">
        <v>181.5</v>
      </c>
      <c r="G3352" s="13">
        <v>30248.61</v>
      </c>
      <c r="H3352" s="13">
        <v>737173.14</v>
      </c>
      <c r="I3352" s="13">
        <v>767421.75</v>
      </c>
      <c r="J3352" s="5">
        <v>40483</v>
      </c>
      <c r="K3352" s="6">
        <f t="shared" si="52"/>
        <v>4061.56</v>
      </c>
      <c r="L3352" s="51">
        <v>2802</v>
      </c>
      <c r="M3352" s="51" t="s">
        <v>8618</v>
      </c>
      <c r="N3352" s="9">
        <v>2804409</v>
      </c>
      <c r="V3352" s="66"/>
      <c r="W3352" s="66"/>
    </row>
    <row r="3353" spans="1:23" x14ac:dyDescent="0.25">
      <c r="A3353" s="9">
        <v>3352</v>
      </c>
      <c r="B3353" s="9" t="s">
        <v>390</v>
      </c>
      <c r="C3353" s="10" t="s">
        <v>2169</v>
      </c>
      <c r="D3353" s="9">
        <v>2924207</v>
      </c>
      <c r="E3353" s="10" t="s">
        <v>7687</v>
      </c>
      <c r="F3353" s="13">
        <v>1065.96</v>
      </c>
      <c r="G3353" s="13">
        <v>139948.38</v>
      </c>
      <c r="H3353" s="13">
        <v>1670800.91</v>
      </c>
      <c r="I3353" s="13">
        <v>1810749.29</v>
      </c>
      <c r="J3353" s="5">
        <v>40483</v>
      </c>
      <c r="K3353" s="6">
        <f t="shared" si="52"/>
        <v>1567.4142650756125</v>
      </c>
      <c r="L3353" s="51">
        <v>2905</v>
      </c>
      <c r="M3353" s="51" t="s">
        <v>8694</v>
      </c>
      <c r="N3353" s="9">
        <v>2924207</v>
      </c>
      <c r="V3353" s="66"/>
      <c r="W3353" s="66"/>
    </row>
    <row r="3354" spans="1:23" x14ac:dyDescent="0.25">
      <c r="A3354" s="9">
        <v>3353</v>
      </c>
      <c r="B3354" s="9" t="s">
        <v>258</v>
      </c>
      <c r="C3354" s="10" t="s">
        <v>7689</v>
      </c>
      <c r="D3354" s="9">
        <v>3520707</v>
      </c>
      <c r="E3354" s="10" t="s">
        <v>783</v>
      </c>
      <c r="F3354" s="13">
        <v>968</v>
      </c>
      <c r="G3354" s="13">
        <v>948234.37</v>
      </c>
      <c r="H3354" s="13">
        <v>9755135.2799999993</v>
      </c>
      <c r="I3354" s="13">
        <v>10703369.65</v>
      </c>
      <c r="J3354" s="5">
        <v>39600</v>
      </c>
      <c r="K3354" s="6">
        <f t="shared" si="52"/>
        <v>10077.619090909091</v>
      </c>
      <c r="L3354" s="51">
        <v>3501</v>
      </c>
      <c r="M3354" s="51" t="s">
        <v>8649</v>
      </c>
      <c r="N3354" s="9">
        <v>3520707</v>
      </c>
      <c r="V3354" s="66"/>
      <c r="W3354" s="66"/>
    </row>
    <row r="3355" spans="1:23" x14ac:dyDescent="0.25">
      <c r="A3355" s="9">
        <v>3354</v>
      </c>
      <c r="B3355" s="9" t="s">
        <v>347</v>
      </c>
      <c r="C3355" s="10" t="s">
        <v>350</v>
      </c>
      <c r="D3355" s="9">
        <v>2703809</v>
      </c>
      <c r="E3355" s="10" t="s">
        <v>4658</v>
      </c>
      <c r="F3355" s="13">
        <v>265.73</v>
      </c>
      <c r="G3355" s="13">
        <v>297800.17</v>
      </c>
      <c r="H3355" s="13">
        <v>1219092.22</v>
      </c>
      <c r="I3355" s="13">
        <v>1516892.39</v>
      </c>
      <c r="J3355" s="5">
        <v>40299</v>
      </c>
      <c r="K3355" s="6">
        <f t="shared" si="52"/>
        <v>4587.7101569262031</v>
      </c>
      <c r="L3355" s="51">
        <v>2702</v>
      </c>
      <c r="M3355" s="51" t="s">
        <v>8633</v>
      </c>
      <c r="N3355" s="9">
        <v>2703809</v>
      </c>
      <c r="V3355" s="66"/>
      <c r="W3355" s="66"/>
    </row>
    <row r="3356" spans="1:23" x14ac:dyDescent="0.25">
      <c r="A3356" s="9">
        <v>3355</v>
      </c>
      <c r="B3356" s="9" t="s">
        <v>390</v>
      </c>
      <c r="C3356" s="10" t="s">
        <v>716</v>
      </c>
      <c r="D3356" s="9">
        <v>2805604</v>
      </c>
      <c r="E3356" s="10" t="s">
        <v>690</v>
      </c>
      <c r="F3356" s="13">
        <v>58.83</v>
      </c>
      <c r="G3356" s="13">
        <v>15149.25</v>
      </c>
      <c r="H3356" s="13">
        <v>119166.93</v>
      </c>
      <c r="I3356" s="13">
        <v>134316.18</v>
      </c>
      <c r="J3356" s="5">
        <v>39873</v>
      </c>
      <c r="K3356" s="6">
        <f t="shared" si="52"/>
        <v>2025.6149923508412</v>
      </c>
      <c r="L3356" s="51">
        <v>2801</v>
      </c>
      <c r="M3356" s="51" t="s">
        <v>8675</v>
      </c>
      <c r="N3356" s="9">
        <v>2805604</v>
      </c>
      <c r="V3356" s="66"/>
      <c r="W3356" s="66"/>
    </row>
    <row r="3357" spans="1:23" x14ac:dyDescent="0.25">
      <c r="A3357" s="9">
        <v>3356</v>
      </c>
      <c r="B3357" s="9" t="s">
        <v>390</v>
      </c>
      <c r="C3357" s="10" t="s">
        <v>716</v>
      </c>
      <c r="D3357" s="9">
        <v>2805604</v>
      </c>
      <c r="E3357" s="10" t="s">
        <v>7693</v>
      </c>
      <c r="F3357" s="13">
        <v>50.84</v>
      </c>
      <c r="G3357" s="13">
        <v>26300.26</v>
      </c>
      <c r="H3357" s="13">
        <v>110487.69</v>
      </c>
      <c r="I3357" s="13">
        <v>136787.95000000001</v>
      </c>
      <c r="J3357" s="5">
        <v>39873</v>
      </c>
      <c r="K3357" s="6">
        <f t="shared" si="52"/>
        <v>2173.2433123524784</v>
      </c>
      <c r="L3357" s="51">
        <v>2801</v>
      </c>
      <c r="M3357" s="51" t="s">
        <v>8675</v>
      </c>
      <c r="N3357" s="9">
        <v>2805604</v>
      </c>
      <c r="V3357" s="66"/>
      <c r="W3357" s="66"/>
    </row>
    <row r="3358" spans="1:23" x14ac:dyDescent="0.25">
      <c r="A3358" s="9">
        <v>3357</v>
      </c>
      <c r="B3358" s="9" t="s">
        <v>211</v>
      </c>
      <c r="C3358" s="10" t="s">
        <v>3541</v>
      </c>
      <c r="D3358" s="9">
        <v>5213103</v>
      </c>
      <c r="E3358" s="10" t="s">
        <v>7695</v>
      </c>
      <c r="F3358" s="13">
        <v>1078.5</v>
      </c>
      <c r="G3358" s="13">
        <v>322940.26</v>
      </c>
      <c r="H3358" s="13">
        <v>5175928.7</v>
      </c>
      <c r="I3358" s="13">
        <v>5498868.96</v>
      </c>
      <c r="J3358" s="5">
        <v>39934</v>
      </c>
      <c r="K3358" s="6">
        <f t="shared" si="52"/>
        <v>4799.192118683357</v>
      </c>
      <c r="L3358" s="51">
        <v>5207</v>
      </c>
      <c r="M3358" s="51" t="s">
        <v>8696</v>
      </c>
      <c r="N3358" s="9">
        <v>5213103</v>
      </c>
      <c r="V3358" s="66"/>
      <c r="W3358" s="66"/>
    </row>
    <row r="3359" spans="1:23" x14ac:dyDescent="0.25">
      <c r="A3359" s="9">
        <v>3358</v>
      </c>
      <c r="B3359" s="9" t="s">
        <v>2738</v>
      </c>
      <c r="C3359" s="10" t="s">
        <v>7697</v>
      </c>
      <c r="D3359" s="9">
        <v>3204807</v>
      </c>
      <c r="E3359" s="10" t="s">
        <v>7698</v>
      </c>
      <c r="F3359" s="13">
        <v>129.37</v>
      </c>
      <c r="G3359" s="13">
        <v>298255.35999999999</v>
      </c>
      <c r="H3359" s="13">
        <v>422641.97</v>
      </c>
      <c r="I3359" s="13">
        <v>720897.33</v>
      </c>
      <c r="J3359" s="5">
        <v>40299</v>
      </c>
      <c r="K3359" s="6">
        <f t="shared" si="52"/>
        <v>3266.9240936847796</v>
      </c>
      <c r="L3359" s="51">
        <v>3201</v>
      </c>
      <c r="M3359" s="51" t="s">
        <v>8656</v>
      </c>
      <c r="N3359" s="9">
        <v>3204807</v>
      </c>
      <c r="V3359" s="66"/>
      <c r="W3359" s="66"/>
    </row>
    <row r="3360" spans="1:23" x14ac:dyDescent="0.25">
      <c r="A3360" s="9">
        <v>3359</v>
      </c>
      <c r="B3360" s="9" t="s">
        <v>44</v>
      </c>
      <c r="C3360" s="10" t="s">
        <v>1141</v>
      </c>
      <c r="D3360" s="9">
        <v>2103604</v>
      </c>
      <c r="E3360" s="10" t="s">
        <v>7700</v>
      </c>
      <c r="F3360" s="13">
        <v>1891.1</v>
      </c>
      <c r="G3360" s="13">
        <v>250909.25</v>
      </c>
      <c r="H3360" s="13">
        <v>761604</v>
      </c>
      <c r="I3360" s="13">
        <v>1012513.25</v>
      </c>
      <c r="J3360" s="5">
        <v>40269</v>
      </c>
      <c r="K3360" s="6">
        <f t="shared" si="52"/>
        <v>402.73068584421765</v>
      </c>
      <c r="L3360" s="51">
        <v>2104</v>
      </c>
      <c r="M3360" s="51" t="s">
        <v>8713</v>
      </c>
      <c r="N3360" s="9">
        <v>2103604</v>
      </c>
      <c r="V3360" s="66"/>
      <c r="W3360" s="66"/>
    </row>
    <row r="3361" spans="1:23" x14ac:dyDescent="0.25">
      <c r="A3361" s="9">
        <v>3360</v>
      </c>
      <c r="B3361" s="9" t="s">
        <v>235</v>
      </c>
      <c r="C3361" s="10" t="s">
        <v>7702</v>
      </c>
      <c r="D3361" s="9">
        <v>2301208</v>
      </c>
      <c r="E3361" s="10" t="s">
        <v>7703</v>
      </c>
      <c r="F3361" s="13">
        <v>737.43</v>
      </c>
      <c r="G3361" s="13">
        <v>545810.68000000005</v>
      </c>
      <c r="H3361" s="13">
        <v>117614.72</v>
      </c>
      <c r="I3361" s="13">
        <v>663425.4</v>
      </c>
      <c r="J3361" s="5">
        <v>40238</v>
      </c>
      <c r="K3361" s="6">
        <f t="shared" si="52"/>
        <v>159.49272473319502</v>
      </c>
      <c r="L3361" s="51">
        <v>2302</v>
      </c>
      <c r="M3361" s="51" t="s">
        <v>8662</v>
      </c>
      <c r="N3361" s="9">
        <v>2301208</v>
      </c>
      <c r="V3361" s="66"/>
      <c r="W3361" s="66"/>
    </row>
    <row r="3362" spans="1:23" x14ac:dyDescent="0.25">
      <c r="A3362" s="9">
        <v>3361</v>
      </c>
      <c r="B3362" s="9" t="s">
        <v>84</v>
      </c>
      <c r="C3362" s="10" t="s">
        <v>268</v>
      </c>
      <c r="D3362" s="9">
        <v>5006200</v>
      </c>
      <c r="E3362" s="10" t="s">
        <v>7705</v>
      </c>
      <c r="F3362" s="13">
        <v>1206.07</v>
      </c>
      <c r="G3362" s="13">
        <v>577972.18999999994</v>
      </c>
      <c r="H3362" s="13">
        <v>6122475.9800000004</v>
      </c>
      <c r="I3362" s="13">
        <v>6700448.1699999999</v>
      </c>
      <c r="J3362" s="5">
        <v>39722</v>
      </c>
      <c r="K3362" s="6">
        <f t="shared" si="52"/>
        <v>5076.3852678534422</v>
      </c>
      <c r="L3362" s="51">
        <v>5003</v>
      </c>
      <c r="M3362" s="51" t="s">
        <v>8712</v>
      </c>
      <c r="N3362" s="9">
        <v>5006200</v>
      </c>
      <c r="V3362" s="66"/>
      <c r="W3362" s="66"/>
    </row>
    <row r="3363" spans="1:23" x14ac:dyDescent="0.25">
      <c r="A3363" s="9">
        <v>3362</v>
      </c>
      <c r="B3363" s="9" t="s">
        <v>211</v>
      </c>
      <c r="C3363" s="10" t="s">
        <v>4342</v>
      </c>
      <c r="D3363" s="9">
        <v>5217401</v>
      </c>
      <c r="E3363" s="10" t="s">
        <v>1306</v>
      </c>
      <c r="F3363" s="13">
        <v>1390.34</v>
      </c>
      <c r="G3363" s="13">
        <v>601267.02</v>
      </c>
      <c r="H3363" s="13">
        <v>3261806.05</v>
      </c>
      <c r="I3363" s="13">
        <v>3863073.07</v>
      </c>
      <c r="J3363" s="5">
        <v>40210</v>
      </c>
      <c r="K3363" s="6">
        <f t="shared" si="52"/>
        <v>2346.0492037918784</v>
      </c>
      <c r="L3363" s="51">
        <v>5204</v>
      </c>
      <c r="M3363" s="51" t="s">
        <v>8666</v>
      </c>
      <c r="N3363" s="9">
        <v>5217401</v>
      </c>
      <c r="V3363" s="66"/>
      <c r="W3363" s="66"/>
    </row>
    <row r="3364" spans="1:23" x14ac:dyDescent="0.25">
      <c r="A3364" s="9">
        <v>3363</v>
      </c>
      <c r="B3364" s="9" t="s">
        <v>262</v>
      </c>
      <c r="C3364" s="10" t="s">
        <v>1308</v>
      </c>
      <c r="D3364" s="9">
        <v>4204806</v>
      </c>
      <c r="E3364" s="10" t="s">
        <v>7708</v>
      </c>
      <c r="F3364" s="13">
        <v>745.37</v>
      </c>
      <c r="G3364" s="13">
        <v>83893.06</v>
      </c>
      <c r="H3364" s="13">
        <v>5460942.8600000003</v>
      </c>
      <c r="I3364" s="13">
        <v>5544835.9199999999</v>
      </c>
      <c r="J3364" s="5">
        <v>40087</v>
      </c>
      <c r="K3364" s="6">
        <f t="shared" si="52"/>
        <v>7326.4859868253352</v>
      </c>
      <c r="L3364" s="51">
        <v>4203</v>
      </c>
      <c r="M3364" s="51" t="s">
        <v>8715</v>
      </c>
      <c r="N3364" s="9">
        <v>4204806</v>
      </c>
      <c r="V3364" s="66"/>
      <c r="W3364" s="66"/>
    </row>
    <row r="3365" spans="1:23" x14ac:dyDescent="0.25">
      <c r="A3365" s="9">
        <v>3364</v>
      </c>
      <c r="B3365" s="9" t="s">
        <v>137</v>
      </c>
      <c r="C3365" s="10" t="s">
        <v>7456</v>
      </c>
      <c r="D3365" s="9">
        <v>5222203</v>
      </c>
      <c r="E3365" s="10" t="s">
        <v>7710</v>
      </c>
      <c r="F3365" s="13">
        <v>345.96</v>
      </c>
      <c r="G3365" s="13">
        <v>734437.44</v>
      </c>
      <c r="H3365" s="13">
        <v>568517.87</v>
      </c>
      <c r="I3365" s="13">
        <v>1302955.31</v>
      </c>
      <c r="J3365" s="5">
        <v>39630</v>
      </c>
      <c r="K3365" s="6">
        <f t="shared" si="52"/>
        <v>1643.3052086946468</v>
      </c>
      <c r="L3365" s="51">
        <v>5203</v>
      </c>
      <c r="M3365" s="51" t="s">
        <v>8674</v>
      </c>
      <c r="N3365" s="9">
        <v>5222203</v>
      </c>
      <c r="V3365" s="66"/>
      <c r="W3365" s="66"/>
    </row>
    <row r="3366" spans="1:23" x14ac:dyDescent="0.25">
      <c r="A3366" s="9">
        <v>3365</v>
      </c>
      <c r="B3366" s="9" t="s">
        <v>137</v>
      </c>
      <c r="C3366" s="10" t="s">
        <v>7456</v>
      </c>
      <c r="D3366" s="9">
        <v>5222203</v>
      </c>
      <c r="E3366" s="10" t="s">
        <v>7712</v>
      </c>
      <c r="F3366" s="13">
        <v>373.92</v>
      </c>
      <c r="G3366" s="13">
        <v>98559.33</v>
      </c>
      <c r="H3366" s="13">
        <v>510982.7</v>
      </c>
      <c r="I3366" s="13">
        <v>609542.03</v>
      </c>
      <c r="J3366" s="5">
        <v>39630</v>
      </c>
      <c r="K3366" s="6">
        <f t="shared" si="52"/>
        <v>1366.556215233205</v>
      </c>
      <c r="L3366" s="51">
        <v>5203</v>
      </c>
      <c r="M3366" s="51" t="s">
        <v>8674</v>
      </c>
      <c r="N3366" s="9">
        <v>5222203</v>
      </c>
      <c r="V3366" s="66"/>
      <c r="W3366" s="66"/>
    </row>
    <row r="3367" spans="1:23" x14ac:dyDescent="0.25">
      <c r="A3367" s="9">
        <v>3366</v>
      </c>
      <c r="B3367" s="9" t="s">
        <v>211</v>
      </c>
      <c r="C3367" s="10" t="s">
        <v>4438</v>
      </c>
      <c r="D3367" s="9">
        <v>5221601</v>
      </c>
      <c r="E3367" s="10" t="s">
        <v>1147</v>
      </c>
      <c r="F3367" s="13">
        <v>1532.1</v>
      </c>
      <c r="G3367" s="13">
        <v>759147.45</v>
      </c>
      <c r="H3367" s="13">
        <v>3362090</v>
      </c>
      <c r="I3367" s="13">
        <v>4121237.45</v>
      </c>
      <c r="J3367" s="5">
        <v>39722</v>
      </c>
      <c r="K3367" s="6">
        <f t="shared" si="52"/>
        <v>2194.4324782977615</v>
      </c>
      <c r="L3367" s="51">
        <v>5202</v>
      </c>
      <c r="M3367" s="51" t="s">
        <v>8678</v>
      </c>
      <c r="N3367" s="9">
        <v>5221601</v>
      </c>
      <c r="V3367" s="66"/>
      <c r="W3367" s="66"/>
    </row>
    <row r="3368" spans="1:23" x14ac:dyDescent="0.25">
      <c r="A3368" s="9">
        <v>3367</v>
      </c>
      <c r="B3368" s="9" t="s">
        <v>44</v>
      </c>
      <c r="C3368" s="10" t="s">
        <v>5854</v>
      </c>
      <c r="D3368" s="9">
        <v>2110609</v>
      </c>
      <c r="E3368" s="10" t="s">
        <v>7715</v>
      </c>
      <c r="F3368" s="13">
        <v>2699.39</v>
      </c>
      <c r="G3368" s="13">
        <v>0</v>
      </c>
      <c r="H3368" s="13">
        <v>1242553.9099999999</v>
      </c>
      <c r="I3368" s="13">
        <v>1242553.9099999999</v>
      </c>
      <c r="J3368" s="5">
        <v>40360</v>
      </c>
      <c r="K3368" s="6">
        <f t="shared" si="52"/>
        <v>460.30914762224057</v>
      </c>
      <c r="L3368" s="51">
        <v>2201</v>
      </c>
      <c r="M3368" s="51" t="s">
        <v>8691</v>
      </c>
      <c r="N3368" s="9">
        <v>2110609</v>
      </c>
      <c r="V3368" s="66"/>
      <c r="W3368" s="66"/>
    </row>
    <row r="3369" spans="1:23" x14ac:dyDescent="0.25">
      <c r="A3369" s="9">
        <v>3368</v>
      </c>
      <c r="B3369" s="9" t="s">
        <v>390</v>
      </c>
      <c r="C3369" s="10" t="s">
        <v>7717</v>
      </c>
      <c r="D3369" s="9">
        <v>2800407</v>
      </c>
      <c r="E3369" s="10" t="s">
        <v>7718</v>
      </c>
      <c r="F3369" s="13">
        <v>160.29</v>
      </c>
      <c r="G3369" s="13">
        <v>142138.23999999999</v>
      </c>
      <c r="H3369" s="13">
        <v>918991.09</v>
      </c>
      <c r="I3369" s="13">
        <v>1061129.33</v>
      </c>
      <c r="J3369" s="5">
        <v>40299</v>
      </c>
      <c r="K3369" s="6">
        <f t="shared" si="52"/>
        <v>5733.3027013537967</v>
      </c>
      <c r="L3369" s="51">
        <v>2802</v>
      </c>
      <c r="M3369" s="51" t="s">
        <v>8618</v>
      </c>
      <c r="N3369" s="9">
        <v>2800407</v>
      </c>
      <c r="V3369" s="66"/>
      <c r="W3369" s="66"/>
    </row>
    <row r="3370" spans="1:23" x14ac:dyDescent="0.25">
      <c r="A3370" s="9">
        <v>3369</v>
      </c>
      <c r="B3370" s="9" t="s">
        <v>2738</v>
      </c>
      <c r="C3370" s="10" t="s">
        <v>7721</v>
      </c>
      <c r="D3370" s="9">
        <v>3201159</v>
      </c>
      <c r="E3370" s="10" t="s">
        <v>4529</v>
      </c>
      <c r="F3370" s="13">
        <v>408.52</v>
      </c>
      <c r="G3370" s="13">
        <v>317972.53999999998</v>
      </c>
      <c r="H3370" s="13">
        <v>1263352.2</v>
      </c>
      <c r="I3370" s="13">
        <v>1581324.74</v>
      </c>
      <c r="J3370" s="5">
        <v>40269</v>
      </c>
      <c r="K3370" s="6">
        <f t="shared" si="52"/>
        <v>3092.5100362283365</v>
      </c>
      <c r="L3370" s="51">
        <v>3103</v>
      </c>
      <c r="M3370" s="51" t="s">
        <v>8669</v>
      </c>
      <c r="N3370" s="9">
        <v>3201159</v>
      </c>
      <c r="V3370" s="66"/>
      <c r="W3370" s="66"/>
    </row>
    <row r="3371" spans="1:23" x14ac:dyDescent="0.25">
      <c r="A3371" s="9">
        <v>3370</v>
      </c>
      <c r="B3371" s="9" t="s">
        <v>882</v>
      </c>
      <c r="C3371" s="10" t="s">
        <v>7723</v>
      </c>
      <c r="D3371" s="9">
        <v>1100924</v>
      </c>
      <c r="E3371" s="10" t="s">
        <v>7724</v>
      </c>
      <c r="F3371" s="13">
        <v>7493.91</v>
      </c>
      <c r="G3371" s="13">
        <v>3188736.94</v>
      </c>
      <c r="H3371" s="13">
        <v>24731568.359999999</v>
      </c>
      <c r="I3371" s="13">
        <v>27920305.300000001</v>
      </c>
      <c r="J3371" s="5">
        <v>39995</v>
      </c>
      <c r="K3371" s="6">
        <f t="shared" si="52"/>
        <v>3300.222228449501</v>
      </c>
      <c r="L3371" s="51">
        <v>1101</v>
      </c>
      <c r="M3371" s="51" t="s">
        <v>8643</v>
      </c>
      <c r="N3371" s="9">
        <v>1100924</v>
      </c>
      <c r="V3371" s="66"/>
      <c r="W3371" s="66"/>
    </row>
    <row r="3372" spans="1:23" x14ac:dyDescent="0.25">
      <c r="A3372" s="9">
        <v>3371</v>
      </c>
      <c r="B3372" s="9" t="s">
        <v>137</v>
      </c>
      <c r="C3372" s="10" t="s">
        <v>140</v>
      </c>
      <c r="D3372" s="9">
        <v>3170404</v>
      </c>
      <c r="E3372" s="10" t="s">
        <v>7726</v>
      </c>
      <c r="F3372" s="13">
        <v>249.05</v>
      </c>
      <c r="G3372" s="13">
        <v>284750.53999999998</v>
      </c>
      <c r="H3372" s="13">
        <v>744772.87</v>
      </c>
      <c r="I3372" s="13">
        <v>1029523.41</v>
      </c>
      <c r="J3372" s="5">
        <v>39995</v>
      </c>
      <c r="K3372" s="6">
        <f t="shared" si="52"/>
        <v>2990.4552097972291</v>
      </c>
      <c r="L3372" s="51">
        <v>5205</v>
      </c>
      <c r="M3372" s="51" t="s">
        <v>8676</v>
      </c>
      <c r="N3372" s="9">
        <v>3170404</v>
      </c>
      <c r="V3372" s="66"/>
      <c r="W3372" s="66"/>
    </row>
    <row r="3373" spans="1:23" x14ac:dyDescent="0.25">
      <c r="A3373" s="9">
        <v>3372</v>
      </c>
      <c r="B3373" s="9" t="s">
        <v>137</v>
      </c>
      <c r="C3373" s="10" t="s">
        <v>140</v>
      </c>
      <c r="D3373" s="9">
        <v>3170404</v>
      </c>
      <c r="E3373" s="10" t="s">
        <v>7728</v>
      </c>
      <c r="F3373" s="13">
        <v>180.21</v>
      </c>
      <c r="G3373" s="13">
        <v>114291.84</v>
      </c>
      <c r="H3373" s="13">
        <v>572314.30000000005</v>
      </c>
      <c r="I3373" s="13">
        <v>686606.14</v>
      </c>
      <c r="J3373" s="5">
        <v>39995</v>
      </c>
      <c r="K3373" s="6">
        <f t="shared" si="52"/>
        <v>3175.8187669940626</v>
      </c>
      <c r="L3373" s="51">
        <v>5205</v>
      </c>
      <c r="M3373" s="51" t="s">
        <v>8676</v>
      </c>
      <c r="N3373" s="9">
        <v>3170404</v>
      </c>
      <c r="V3373" s="66"/>
      <c r="W3373" s="66"/>
    </row>
    <row r="3374" spans="1:23" x14ac:dyDescent="0.25">
      <c r="A3374" s="9">
        <v>3373</v>
      </c>
      <c r="B3374" s="9" t="s">
        <v>137</v>
      </c>
      <c r="C3374" s="10" t="s">
        <v>140</v>
      </c>
      <c r="D3374" s="9">
        <v>3170404</v>
      </c>
      <c r="E3374" s="10" t="s">
        <v>7730</v>
      </c>
      <c r="F3374" s="13">
        <v>155.38</v>
      </c>
      <c r="G3374" s="13">
        <v>152914.63</v>
      </c>
      <c r="H3374" s="13">
        <v>539922.93000000005</v>
      </c>
      <c r="I3374" s="13">
        <v>692837.56</v>
      </c>
      <c r="J3374" s="5">
        <v>39995</v>
      </c>
      <c r="K3374" s="6">
        <f t="shared" si="52"/>
        <v>3474.854743210195</v>
      </c>
      <c r="L3374" s="51">
        <v>5205</v>
      </c>
      <c r="M3374" s="51" t="s">
        <v>8676</v>
      </c>
      <c r="N3374" s="9">
        <v>3170404</v>
      </c>
      <c r="V3374" s="66"/>
      <c r="W3374" s="66"/>
    </row>
    <row r="3375" spans="1:23" x14ac:dyDescent="0.25">
      <c r="A3375" s="9">
        <v>3374</v>
      </c>
      <c r="B3375" s="9" t="s">
        <v>137</v>
      </c>
      <c r="C3375" s="10" t="s">
        <v>140</v>
      </c>
      <c r="D3375" s="9">
        <v>3170404</v>
      </c>
      <c r="E3375" s="10" t="s">
        <v>7732</v>
      </c>
      <c r="F3375" s="13">
        <v>354.04</v>
      </c>
      <c r="G3375" s="13">
        <v>240674.61</v>
      </c>
      <c r="H3375" s="13">
        <v>987745.44</v>
      </c>
      <c r="I3375" s="13">
        <v>1228420.05</v>
      </c>
      <c r="J3375" s="5">
        <v>39995</v>
      </c>
      <c r="K3375" s="6">
        <f t="shared" si="52"/>
        <v>2789.9261100440626</v>
      </c>
      <c r="L3375" s="51">
        <v>5205</v>
      </c>
      <c r="M3375" s="51" t="s">
        <v>8676</v>
      </c>
      <c r="N3375" s="9">
        <v>3170404</v>
      </c>
      <c r="V3375" s="66"/>
      <c r="W3375" s="66"/>
    </row>
    <row r="3376" spans="1:23" x14ac:dyDescent="0.25">
      <c r="A3376" s="9">
        <v>3375</v>
      </c>
      <c r="B3376" s="9" t="s">
        <v>99</v>
      </c>
      <c r="C3376" s="10" t="s">
        <v>908</v>
      </c>
      <c r="D3376" s="9">
        <v>2612604</v>
      </c>
      <c r="E3376" s="10" t="s">
        <v>7734</v>
      </c>
      <c r="F3376" s="13">
        <v>129.69999999999999</v>
      </c>
      <c r="G3376" s="13">
        <v>2322.65</v>
      </c>
      <c r="H3376" s="13">
        <v>16082.8</v>
      </c>
      <c r="I3376" s="13">
        <v>18405.45</v>
      </c>
      <c r="J3376" s="5">
        <v>40269</v>
      </c>
      <c r="K3376" s="6">
        <f t="shared" si="52"/>
        <v>124</v>
      </c>
      <c r="L3376" s="51">
        <v>2904</v>
      </c>
      <c r="M3376" s="51" t="s">
        <v>8641</v>
      </c>
      <c r="N3376" s="9">
        <v>2612604</v>
      </c>
      <c r="V3376" s="66"/>
      <c r="W3376" s="66"/>
    </row>
    <row r="3377" spans="1:23" x14ac:dyDescent="0.25">
      <c r="A3377" s="9">
        <v>3376</v>
      </c>
      <c r="B3377" s="9" t="s">
        <v>129</v>
      </c>
      <c r="C3377" s="10" t="s">
        <v>156</v>
      </c>
      <c r="D3377" s="9">
        <v>1504208</v>
      </c>
      <c r="E3377" s="10" t="s">
        <v>7736</v>
      </c>
      <c r="F3377" s="13">
        <v>1753.83</v>
      </c>
      <c r="G3377" s="13">
        <v>622344.13</v>
      </c>
      <c r="H3377" s="13">
        <v>2561367.85</v>
      </c>
      <c r="I3377" s="13">
        <v>3183711.98</v>
      </c>
      <c r="J3377" s="5">
        <v>40391</v>
      </c>
      <c r="K3377" s="6">
        <f t="shared" si="52"/>
        <v>1460.4424887246769</v>
      </c>
      <c r="L3377" s="51">
        <v>1503</v>
      </c>
      <c r="M3377" s="51" t="s">
        <v>8634</v>
      </c>
      <c r="N3377" s="9">
        <v>1504208</v>
      </c>
      <c r="V3377" s="66"/>
      <c r="W3377" s="66"/>
    </row>
    <row r="3378" spans="1:23" x14ac:dyDescent="0.25">
      <c r="A3378" s="9">
        <v>3377</v>
      </c>
      <c r="B3378" s="9" t="s">
        <v>44</v>
      </c>
      <c r="C3378" s="10" t="s">
        <v>899</v>
      </c>
      <c r="D3378" s="9">
        <v>2105906</v>
      </c>
      <c r="E3378" s="10" t="s">
        <v>7738</v>
      </c>
      <c r="F3378" s="13">
        <v>1397.67</v>
      </c>
      <c r="G3378" s="13">
        <v>0</v>
      </c>
      <c r="H3378" s="13">
        <v>885086.41</v>
      </c>
      <c r="I3378" s="13">
        <v>885086.41</v>
      </c>
      <c r="J3378" s="5">
        <v>40360</v>
      </c>
      <c r="K3378" s="6">
        <f t="shared" si="52"/>
        <v>633.25850164917324</v>
      </c>
      <c r="L3378" s="51">
        <v>2104</v>
      </c>
      <c r="M3378" s="51" t="s">
        <v>8713</v>
      </c>
      <c r="N3378" s="9">
        <v>2105906</v>
      </c>
      <c r="V3378" s="66"/>
      <c r="W3378" s="66"/>
    </row>
    <row r="3379" spans="1:23" x14ac:dyDescent="0.25">
      <c r="A3379" s="9">
        <v>3378</v>
      </c>
      <c r="B3379" s="9" t="s">
        <v>114</v>
      </c>
      <c r="C3379" s="10" t="s">
        <v>650</v>
      </c>
      <c r="D3379" s="9">
        <v>5102504</v>
      </c>
      <c r="E3379" s="10" t="s">
        <v>7740</v>
      </c>
      <c r="F3379" s="13">
        <v>1210</v>
      </c>
      <c r="G3379" s="13">
        <v>232051.7</v>
      </c>
      <c r="H3379" s="13">
        <v>875294.64</v>
      </c>
      <c r="I3379" s="13">
        <v>1107346.3400000001</v>
      </c>
      <c r="J3379" s="5">
        <v>39661</v>
      </c>
      <c r="K3379" s="6">
        <f t="shared" si="52"/>
        <v>723.38400000000001</v>
      </c>
      <c r="L3379" s="51">
        <v>5104</v>
      </c>
      <c r="M3379" s="51" t="s">
        <v>8683</v>
      </c>
      <c r="N3379" s="9">
        <v>5102504</v>
      </c>
      <c r="V3379" s="66"/>
      <c r="W3379" s="66"/>
    </row>
    <row r="3380" spans="1:23" x14ac:dyDescent="0.25">
      <c r="A3380" s="9">
        <v>3379</v>
      </c>
      <c r="B3380" s="9" t="s">
        <v>306</v>
      </c>
      <c r="C3380" s="10" t="s">
        <v>2749</v>
      </c>
      <c r="D3380" s="9">
        <v>2211100</v>
      </c>
      <c r="E3380" s="10" t="s">
        <v>6327</v>
      </c>
      <c r="F3380" s="13">
        <v>578.52</v>
      </c>
      <c r="G3380" s="13">
        <v>56398.91</v>
      </c>
      <c r="H3380" s="13">
        <v>104133.15</v>
      </c>
      <c r="I3380" s="13">
        <v>160532.06</v>
      </c>
      <c r="J3380" s="5">
        <v>40330</v>
      </c>
      <c r="K3380" s="6">
        <f t="shared" si="52"/>
        <v>179.99922215308027</v>
      </c>
      <c r="L3380" s="51">
        <v>2202</v>
      </c>
      <c r="M3380" s="51" t="s">
        <v>8654</v>
      </c>
      <c r="N3380" s="9">
        <v>2211100</v>
      </c>
      <c r="V3380" s="66"/>
      <c r="W3380" s="66"/>
    </row>
    <row r="3381" spans="1:23" x14ac:dyDescent="0.25">
      <c r="A3381" s="9">
        <v>3380</v>
      </c>
      <c r="B3381" s="9" t="s">
        <v>137</v>
      </c>
      <c r="C3381" s="10" t="s">
        <v>331</v>
      </c>
      <c r="D3381" s="9">
        <v>3109303</v>
      </c>
      <c r="E3381" s="10" t="s">
        <v>7743</v>
      </c>
      <c r="F3381" s="13">
        <v>1760.92</v>
      </c>
      <c r="G3381" s="13">
        <v>833796.57</v>
      </c>
      <c r="H3381" s="13">
        <v>2985745.01</v>
      </c>
      <c r="I3381" s="13">
        <v>3819541.58</v>
      </c>
      <c r="J3381" s="5">
        <v>40483</v>
      </c>
      <c r="K3381" s="6">
        <f t="shared" si="52"/>
        <v>1695.5597131045133</v>
      </c>
      <c r="L3381" s="51">
        <v>5205</v>
      </c>
      <c r="M3381" s="51" t="s">
        <v>8676</v>
      </c>
      <c r="N3381" s="9">
        <v>3109303</v>
      </c>
      <c r="V3381" s="66"/>
      <c r="W3381" s="66"/>
    </row>
    <row r="3382" spans="1:23" x14ac:dyDescent="0.25">
      <c r="A3382" s="9">
        <v>3381</v>
      </c>
      <c r="B3382" s="9" t="s">
        <v>243</v>
      </c>
      <c r="C3382" s="10" t="s">
        <v>7745</v>
      </c>
      <c r="D3382" s="9">
        <v>2931301</v>
      </c>
      <c r="E3382" s="10" t="s">
        <v>7746</v>
      </c>
      <c r="F3382" s="13">
        <v>674.43</v>
      </c>
      <c r="G3382" s="13">
        <v>207330.74</v>
      </c>
      <c r="H3382" s="13">
        <v>640877.39</v>
      </c>
      <c r="I3382" s="13">
        <v>848208.13</v>
      </c>
      <c r="J3382" s="5">
        <v>40118</v>
      </c>
      <c r="K3382" s="6">
        <f t="shared" si="52"/>
        <v>950.2504188722329</v>
      </c>
      <c r="L3382" s="51">
        <v>2906</v>
      </c>
      <c r="M3382" s="51" t="s">
        <v>8665</v>
      </c>
      <c r="N3382" s="9">
        <v>2931301</v>
      </c>
      <c r="V3382" s="66"/>
      <c r="W3382" s="66"/>
    </row>
    <row r="3383" spans="1:23" x14ac:dyDescent="0.25">
      <c r="A3383" s="9">
        <v>3382</v>
      </c>
      <c r="B3383" s="9" t="s">
        <v>390</v>
      </c>
      <c r="C3383" s="10" t="s">
        <v>716</v>
      </c>
      <c r="D3383" s="9">
        <v>2805604</v>
      </c>
      <c r="E3383" s="10" t="s">
        <v>7748</v>
      </c>
      <c r="F3383" s="13">
        <v>53.41</v>
      </c>
      <c r="G3383" s="13">
        <v>65313.64</v>
      </c>
      <c r="H3383" s="13">
        <v>103354.87</v>
      </c>
      <c r="I3383" s="13">
        <v>168668.51</v>
      </c>
      <c r="J3383" s="5">
        <v>39873</v>
      </c>
      <c r="K3383" s="6">
        <f t="shared" si="52"/>
        <v>1935.1220745178805</v>
      </c>
      <c r="L3383" s="51">
        <v>2801</v>
      </c>
      <c r="M3383" s="51" t="s">
        <v>8675</v>
      </c>
      <c r="N3383" s="9">
        <v>2805604</v>
      </c>
      <c r="V3383" s="66"/>
      <c r="W3383" s="66"/>
    </row>
    <row r="3384" spans="1:23" x14ac:dyDescent="0.25">
      <c r="A3384" s="9">
        <v>3383</v>
      </c>
      <c r="B3384" s="9" t="s">
        <v>390</v>
      </c>
      <c r="C3384" s="10" t="s">
        <v>716</v>
      </c>
      <c r="D3384" s="9">
        <v>2805604</v>
      </c>
      <c r="E3384" s="10" t="s">
        <v>7750</v>
      </c>
      <c r="F3384" s="13">
        <v>24.87</v>
      </c>
      <c r="G3384" s="13">
        <v>10541.03</v>
      </c>
      <c r="H3384" s="13">
        <v>47749.83</v>
      </c>
      <c r="I3384" s="13">
        <v>58290.86</v>
      </c>
      <c r="J3384" s="5">
        <v>39873</v>
      </c>
      <c r="K3384" s="6">
        <f t="shared" si="52"/>
        <v>1919.9770808202654</v>
      </c>
      <c r="L3384" s="51">
        <v>2801</v>
      </c>
      <c r="M3384" s="51" t="s">
        <v>8675</v>
      </c>
      <c r="N3384" s="9">
        <v>2805604</v>
      </c>
      <c r="V3384" s="66"/>
      <c r="W3384" s="66"/>
    </row>
    <row r="3385" spans="1:23" x14ac:dyDescent="0.25">
      <c r="A3385" s="9">
        <v>3384</v>
      </c>
      <c r="B3385" s="9" t="s">
        <v>390</v>
      </c>
      <c r="C3385" s="10" t="s">
        <v>7752</v>
      </c>
      <c r="D3385" s="9">
        <v>2800100</v>
      </c>
      <c r="E3385" s="10" t="s">
        <v>2436</v>
      </c>
      <c r="F3385" s="13">
        <v>41.77</v>
      </c>
      <c r="G3385" s="13">
        <v>46486.69</v>
      </c>
      <c r="H3385" s="13">
        <v>165850.72</v>
      </c>
      <c r="I3385" s="13">
        <v>212337.41</v>
      </c>
      <c r="J3385" s="5">
        <v>40269</v>
      </c>
      <c r="K3385" s="6">
        <f t="shared" si="52"/>
        <v>3970.570265740962</v>
      </c>
      <c r="L3385" s="51">
        <v>2802</v>
      </c>
      <c r="M3385" s="51" t="s">
        <v>8618</v>
      </c>
      <c r="N3385" s="9">
        <v>2800100</v>
      </c>
      <c r="V3385" s="66"/>
      <c r="W3385" s="66"/>
    </row>
    <row r="3386" spans="1:23" x14ac:dyDescent="0.25">
      <c r="A3386" s="9">
        <v>3385</v>
      </c>
      <c r="B3386" s="9" t="s">
        <v>137</v>
      </c>
      <c r="C3386" s="10" t="s">
        <v>2489</v>
      </c>
      <c r="D3386" s="9">
        <v>3104502</v>
      </c>
      <c r="E3386" s="10" t="s">
        <v>7754</v>
      </c>
      <c r="F3386" s="13">
        <v>431.92</v>
      </c>
      <c r="G3386" s="13">
        <v>217682.78</v>
      </c>
      <c r="H3386" s="13">
        <v>512704.17</v>
      </c>
      <c r="I3386" s="13">
        <v>730386.95</v>
      </c>
      <c r="J3386" s="5">
        <v>39692</v>
      </c>
      <c r="K3386" s="6">
        <f t="shared" si="52"/>
        <v>1187.0350296351176</v>
      </c>
      <c r="L3386" s="51">
        <v>3101</v>
      </c>
      <c r="M3386" s="51" t="s">
        <v>8635</v>
      </c>
      <c r="N3386" s="9">
        <v>3104502</v>
      </c>
      <c r="V3386" s="66"/>
      <c r="W3386" s="66"/>
    </row>
    <row r="3387" spans="1:23" x14ac:dyDescent="0.25">
      <c r="A3387" s="9">
        <v>3386</v>
      </c>
      <c r="B3387" s="9" t="s">
        <v>110</v>
      </c>
      <c r="C3387" s="10" t="s">
        <v>232</v>
      </c>
      <c r="D3387" s="9">
        <v>1702109</v>
      </c>
      <c r="E3387" s="10" t="s">
        <v>7756</v>
      </c>
      <c r="F3387" s="13">
        <v>2927.52</v>
      </c>
      <c r="G3387" s="13">
        <v>1583097.99</v>
      </c>
      <c r="H3387" s="13">
        <v>8397799.7799999993</v>
      </c>
      <c r="I3387" s="13">
        <v>9980897.7699999996</v>
      </c>
      <c r="J3387" s="5">
        <v>40422</v>
      </c>
      <c r="K3387" s="6">
        <f t="shared" si="52"/>
        <v>2868.5712753456851</v>
      </c>
      <c r="L3387" s="51">
        <v>1701</v>
      </c>
      <c r="M3387" s="51" t="s">
        <v>8668</v>
      </c>
      <c r="N3387" s="9">
        <v>1702109</v>
      </c>
      <c r="V3387" s="66"/>
      <c r="W3387" s="66"/>
    </row>
    <row r="3388" spans="1:23" x14ac:dyDescent="0.25">
      <c r="A3388" s="9">
        <v>3387</v>
      </c>
      <c r="B3388" s="9" t="s">
        <v>110</v>
      </c>
      <c r="C3388" s="10" t="s">
        <v>7758</v>
      </c>
      <c r="D3388" s="9">
        <v>1703842</v>
      </c>
      <c r="E3388" s="10" t="s">
        <v>1806</v>
      </c>
      <c r="F3388" s="13">
        <v>2891.01</v>
      </c>
      <c r="G3388" s="13">
        <v>340512.16</v>
      </c>
      <c r="H3388" s="13">
        <v>8190148</v>
      </c>
      <c r="I3388" s="13">
        <v>8530660.1600000001</v>
      </c>
      <c r="J3388" s="5">
        <v>40422</v>
      </c>
      <c r="K3388" s="6">
        <f t="shared" si="52"/>
        <v>2832.9711761633475</v>
      </c>
      <c r="L3388" s="51">
        <v>2105</v>
      </c>
      <c r="M3388" s="51" t="s">
        <v>8680</v>
      </c>
      <c r="N3388" s="9">
        <v>1703842</v>
      </c>
      <c r="V3388" s="66"/>
      <c r="W3388" s="66"/>
    </row>
    <row r="3389" spans="1:23" x14ac:dyDescent="0.25">
      <c r="A3389" s="9">
        <v>3388</v>
      </c>
      <c r="B3389" s="9" t="s">
        <v>44</v>
      </c>
      <c r="C3389" s="10" t="s">
        <v>64</v>
      </c>
      <c r="D3389" s="9">
        <v>2101004</v>
      </c>
      <c r="E3389" s="10" t="s">
        <v>690</v>
      </c>
      <c r="F3389" s="13">
        <v>1536.32</v>
      </c>
      <c r="G3389" s="13">
        <v>52593.29</v>
      </c>
      <c r="H3389" s="13">
        <v>927796.54</v>
      </c>
      <c r="I3389" s="13">
        <v>980389.83</v>
      </c>
      <c r="J3389" s="5">
        <v>40330</v>
      </c>
      <c r="K3389" s="6">
        <f t="shared" si="52"/>
        <v>603.90839148094153</v>
      </c>
      <c r="L3389" s="51">
        <v>2102</v>
      </c>
      <c r="M3389" s="51" t="s">
        <v>8651</v>
      </c>
      <c r="N3389" s="9">
        <v>2101004</v>
      </c>
      <c r="V3389" s="66"/>
      <c r="W3389" s="66"/>
    </row>
    <row r="3390" spans="1:23" x14ac:dyDescent="0.25">
      <c r="A3390" s="9">
        <v>3389</v>
      </c>
      <c r="B3390" s="9" t="s">
        <v>44</v>
      </c>
      <c r="C3390" s="10" t="s">
        <v>1546</v>
      </c>
      <c r="D3390" s="9">
        <v>2107001</v>
      </c>
      <c r="E3390" s="10" t="s">
        <v>7761</v>
      </c>
      <c r="F3390" s="13">
        <v>1459.13</v>
      </c>
      <c r="G3390" s="13">
        <v>133921.94</v>
      </c>
      <c r="H3390" s="13">
        <v>1171067.19</v>
      </c>
      <c r="I3390" s="13">
        <v>1304989.1299999999</v>
      </c>
      <c r="J3390" s="5">
        <v>40299</v>
      </c>
      <c r="K3390" s="6">
        <f t="shared" si="52"/>
        <v>802.57906423690815</v>
      </c>
      <c r="L3390" s="51">
        <v>1701</v>
      </c>
      <c r="M3390" s="51" t="s">
        <v>8668</v>
      </c>
      <c r="N3390" s="9">
        <v>2107001</v>
      </c>
      <c r="V3390" s="66"/>
      <c r="W3390" s="66"/>
    </row>
    <row r="3391" spans="1:23" x14ac:dyDescent="0.25">
      <c r="A3391" s="9">
        <v>3390</v>
      </c>
      <c r="B3391" s="9" t="s">
        <v>44</v>
      </c>
      <c r="C3391" s="10" t="s">
        <v>737</v>
      </c>
      <c r="D3391" s="9">
        <v>2109304</v>
      </c>
      <c r="E3391" s="10" t="s">
        <v>7763</v>
      </c>
      <c r="F3391" s="13">
        <v>1096.5999999999999</v>
      </c>
      <c r="G3391" s="13">
        <v>434082.92</v>
      </c>
      <c r="H3391" s="13">
        <v>513635.54</v>
      </c>
      <c r="I3391" s="13">
        <v>947718.46</v>
      </c>
      <c r="J3391" s="5">
        <v>40422</v>
      </c>
      <c r="K3391" s="6">
        <f t="shared" si="52"/>
        <v>468.38914827649097</v>
      </c>
      <c r="L3391" s="51">
        <v>2102</v>
      </c>
      <c r="M3391" s="51" t="s">
        <v>8651</v>
      </c>
      <c r="N3391" s="9">
        <v>2109304</v>
      </c>
      <c r="V3391" s="66"/>
      <c r="W3391" s="66"/>
    </row>
    <row r="3392" spans="1:23" x14ac:dyDescent="0.25">
      <c r="A3392" s="9">
        <v>3391</v>
      </c>
      <c r="B3392" s="9" t="s">
        <v>129</v>
      </c>
      <c r="C3392" s="10" t="s">
        <v>156</v>
      </c>
      <c r="D3392" s="9">
        <v>1504208</v>
      </c>
      <c r="E3392" s="10" t="s">
        <v>7765</v>
      </c>
      <c r="F3392" s="13">
        <v>9922.8799999999992</v>
      </c>
      <c r="G3392" s="13">
        <v>5272476.08</v>
      </c>
      <c r="H3392" s="13">
        <v>19512717.940000001</v>
      </c>
      <c r="I3392" s="13">
        <v>24785194.02</v>
      </c>
      <c r="J3392" s="5">
        <v>41944</v>
      </c>
      <c r="K3392" s="6">
        <f t="shared" si="52"/>
        <v>1966.4369558031542</v>
      </c>
      <c r="L3392" s="51">
        <v>1503</v>
      </c>
      <c r="M3392" s="51" t="s">
        <v>8634</v>
      </c>
      <c r="N3392" s="9">
        <v>1504208</v>
      </c>
      <c r="V3392" s="66"/>
      <c r="W3392" s="66"/>
    </row>
    <row r="3393" spans="1:23" x14ac:dyDescent="0.25">
      <c r="A3393" s="9">
        <v>3392</v>
      </c>
      <c r="B3393" s="9" t="s">
        <v>235</v>
      </c>
      <c r="C3393" s="10" t="s">
        <v>3595</v>
      </c>
      <c r="D3393" s="9">
        <v>2304707</v>
      </c>
      <c r="E3393" s="10" t="s">
        <v>406</v>
      </c>
      <c r="F3393" s="13">
        <v>966.5</v>
      </c>
      <c r="G3393" s="13">
        <v>8775</v>
      </c>
      <c r="H3393" s="13">
        <v>112868.34</v>
      </c>
      <c r="I3393" s="13">
        <v>121643.34</v>
      </c>
      <c r="J3393" s="5">
        <v>40513</v>
      </c>
      <c r="K3393" s="6">
        <f t="shared" si="52"/>
        <v>116.78048629073977</v>
      </c>
      <c r="L3393" s="51">
        <v>2301</v>
      </c>
      <c r="M3393" s="51" t="s">
        <v>8652</v>
      </c>
      <c r="N3393" s="9">
        <v>2304707</v>
      </c>
      <c r="V3393" s="66"/>
      <c r="W3393" s="66"/>
    </row>
    <row r="3394" spans="1:23" x14ac:dyDescent="0.25">
      <c r="A3394" s="9">
        <v>3393</v>
      </c>
      <c r="B3394" s="9" t="s">
        <v>44</v>
      </c>
      <c r="C3394" s="10" t="s">
        <v>441</v>
      </c>
      <c r="D3394" s="9">
        <v>2108256</v>
      </c>
      <c r="E3394" s="10" t="s">
        <v>7768</v>
      </c>
      <c r="F3394" s="13">
        <v>2381.4899999999998</v>
      </c>
      <c r="G3394" s="13">
        <v>6400</v>
      </c>
      <c r="H3394" s="13">
        <v>1044736.16</v>
      </c>
      <c r="I3394" s="13">
        <v>1051136.1599999999</v>
      </c>
      <c r="J3394" s="5">
        <v>40483</v>
      </c>
      <c r="K3394" s="6">
        <f t="shared" si="52"/>
        <v>438.69013096842741</v>
      </c>
      <c r="L3394" s="51">
        <v>2102</v>
      </c>
      <c r="M3394" s="51" t="s">
        <v>8651</v>
      </c>
      <c r="N3394" s="9">
        <v>2108256</v>
      </c>
      <c r="V3394" s="66"/>
      <c r="W3394" s="66"/>
    </row>
    <row r="3395" spans="1:23" x14ac:dyDescent="0.25">
      <c r="A3395" s="9">
        <v>3394</v>
      </c>
      <c r="B3395" s="9" t="s">
        <v>137</v>
      </c>
      <c r="C3395" s="10" t="s">
        <v>426</v>
      </c>
      <c r="D3395" s="9">
        <v>5207907</v>
      </c>
      <c r="E3395" s="10" t="s">
        <v>7770</v>
      </c>
      <c r="F3395" s="13">
        <v>2420</v>
      </c>
      <c r="G3395" s="13">
        <v>327956.51</v>
      </c>
      <c r="H3395" s="13">
        <v>3870160.8</v>
      </c>
      <c r="I3395" s="13">
        <v>4198117.3099999996</v>
      </c>
      <c r="J3395" s="5">
        <v>40269</v>
      </c>
      <c r="K3395" s="6">
        <f t="shared" ref="K3395:K3458" si="53">H3395/F3395</f>
        <v>1599.24</v>
      </c>
      <c r="L3395" s="51">
        <v>5203</v>
      </c>
      <c r="M3395" s="51" t="s">
        <v>8674</v>
      </c>
      <c r="N3395" s="9">
        <v>5207907</v>
      </c>
      <c r="V3395" s="66"/>
      <c r="W3395" s="66"/>
    </row>
    <row r="3396" spans="1:23" x14ac:dyDescent="0.25">
      <c r="A3396" s="9">
        <v>3395</v>
      </c>
      <c r="B3396" s="9" t="s">
        <v>39</v>
      </c>
      <c r="C3396" s="10" t="s">
        <v>6334</v>
      </c>
      <c r="D3396" s="9">
        <v>2513802</v>
      </c>
      <c r="E3396" s="10" t="s">
        <v>7772</v>
      </c>
      <c r="F3396" s="13">
        <v>1178</v>
      </c>
      <c r="G3396" s="13">
        <v>272106.77</v>
      </c>
      <c r="H3396" s="13">
        <v>274521.12</v>
      </c>
      <c r="I3396" s="13">
        <v>546627.89</v>
      </c>
      <c r="J3396" s="5">
        <v>40330</v>
      </c>
      <c r="K3396" s="6">
        <f t="shared" si="53"/>
        <v>233.04</v>
      </c>
      <c r="L3396" s="51">
        <v>2502</v>
      </c>
      <c r="M3396" s="51" t="s">
        <v>8692</v>
      </c>
      <c r="N3396" s="9">
        <v>2513802</v>
      </c>
      <c r="V3396" s="66"/>
      <c r="W3396" s="66"/>
    </row>
    <row r="3397" spans="1:23" x14ac:dyDescent="0.25">
      <c r="A3397" s="9">
        <v>3396</v>
      </c>
      <c r="B3397" s="9" t="s">
        <v>882</v>
      </c>
      <c r="C3397" s="10" t="s">
        <v>7723</v>
      </c>
      <c r="D3397" s="9">
        <v>1100924</v>
      </c>
      <c r="E3397" s="10" t="s">
        <v>7774</v>
      </c>
      <c r="F3397" s="13">
        <v>7056.39</v>
      </c>
      <c r="G3397" s="13">
        <v>2931049.81</v>
      </c>
      <c r="H3397" s="13">
        <v>22970863.59</v>
      </c>
      <c r="I3397" s="13">
        <v>25901913.399999999</v>
      </c>
      <c r="J3397" s="5">
        <v>39995</v>
      </c>
      <c r="K3397" s="6">
        <f t="shared" si="53"/>
        <v>3255.3279495606107</v>
      </c>
      <c r="L3397" s="51">
        <v>1101</v>
      </c>
      <c r="M3397" s="51" t="s">
        <v>8643</v>
      </c>
      <c r="N3397" s="9">
        <v>1100924</v>
      </c>
      <c r="V3397" s="66"/>
      <c r="W3397" s="66"/>
    </row>
    <row r="3398" spans="1:23" x14ac:dyDescent="0.25">
      <c r="A3398" s="9">
        <v>3397</v>
      </c>
      <c r="B3398" s="9" t="s">
        <v>347</v>
      </c>
      <c r="C3398" s="10" t="s">
        <v>6290</v>
      </c>
      <c r="D3398" s="9">
        <v>2706901</v>
      </c>
      <c r="E3398" s="10" t="s">
        <v>7776</v>
      </c>
      <c r="F3398" s="13">
        <v>39.479999999999997</v>
      </c>
      <c r="G3398" s="13">
        <v>24908.85</v>
      </c>
      <c r="H3398" s="13">
        <v>124366.59</v>
      </c>
      <c r="I3398" s="13">
        <v>149275.44</v>
      </c>
      <c r="J3398" s="5">
        <v>39783</v>
      </c>
      <c r="K3398" s="6">
        <f t="shared" si="53"/>
        <v>3150.1162613981764</v>
      </c>
      <c r="L3398" s="51">
        <v>2702</v>
      </c>
      <c r="M3398" s="51" t="s">
        <v>8633</v>
      </c>
      <c r="N3398" s="9">
        <v>2706901</v>
      </c>
      <c r="V3398" s="66"/>
      <c r="W3398" s="66"/>
    </row>
    <row r="3399" spans="1:23" x14ac:dyDescent="0.25">
      <c r="A3399" s="9">
        <v>3398</v>
      </c>
      <c r="B3399" s="9" t="s">
        <v>235</v>
      </c>
      <c r="C3399" s="10" t="s">
        <v>237</v>
      </c>
      <c r="D3399" s="9">
        <v>2302800</v>
      </c>
      <c r="E3399" s="10" t="s">
        <v>7778</v>
      </c>
      <c r="F3399" s="13">
        <v>1043.9000000000001</v>
      </c>
      <c r="G3399" s="13">
        <v>58645.120000000003</v>
      </c>
      <c r="H3399" s="13">
        <v>103896.99</v>
      </c>
      <c r="I3399" s="13">
        <v>162542.10999999999</v>
      </c>
      <c r="J3399" s="5">
        <v>40330</v>
      </c>
      <c r="K3399" s="6">
        <f t="shared" si="53"/>
        <v>99.527722961969531</v>
      </c>
      <c r="L3399" s="51">
        <v>2302</v>
      </c>
      <c r="M3399" s="51" t="s">
        <v>8662</v>
      </c>
      <c r="N3399" s="9">
        <v>2302800</v>
      </c>
      <c r="V3399" s="66"/>
      <c r="W3399" s="66"/>
    </row>
    <row r="3400" spans="1:23" x14ac:dyDescent="0.25">
      <c r="A3400" s="9">
        <v>3399</v>
      </c>
      <c r="B3400" s="9" t="s">
        <v>39</v>
      </c>
      <c r="C3400" s="10" t="s">
        <v>1292</v>
      </c>
      <c r="D3400" s="9">
        <v>2503704</v>
      </c>
      <c r="E3400" s="10" t="s">
        <v>7780</v>
      </c>
      <c r="F3400" s="13">
        <v>295.70999999999998</v>
      </c>
      <c r="G3400" s="13">
        <v>76778.11</v>
      </c>
      <c r="H3400" s="13">
        <v>113068.63</v>
      </c>
      <c r="I3400" s="13">
        <v>189846.74</v>
      </c>
      <c r="J3400" s="5">
        <v>40330</v>
      </c>
      <c r="K3400" s="6">
        <f t="shared" si="53"/>
        <v>382.36322748638872</v>
      </c>
      <c r="L3400" s="51">
        <v>2501</v>
      </c>
      <c r="M3400" s="51" t="s">
        <v>8714</v>
      </c>
      <c r="N3400" s="9">
        <v>2503704</v>
      </c>
      <c r="V3400" s="66"/>
      <c r="W3400" s="66"/>
    </row>
    <row r="3401" spans="1:23" x14ac:dyDescent="0.25">
      <c r="A3401" s="9">
        <v>3400</v>
      </c>
      <c r="B3401" s="9" t="s">
        <v>44</v>
      </c>
      <c r="C3401" s="10" t="s">
        <v>533</v>
      </c>
      <c r="D3401" s="9">
        <v>2103000</v>
      </c>
      <c r="E3401" s="10" t="s">
        <v>7782</v>
      </c>
      <c r="F3401" s="13">
        <v>2261.4299999999998</v>
      </c>
      <c r="G3401" s="13">
        <v>0</v>
      </c>
      <c r="H3401" s="13">
        <v>770809.1</v>
      </c>
      <c r="I3401" s="13">
        <v>770809.1</v>
      </c>
      <c r="J3401" s="5">
        <v>40299</v>
      </c>
      <c r="K3401" s="6">
        <f t="shared" si="53"/>
        <v>340.85030268458456</v>
      </c>
      <c r="L3401" s="51">
        <v>2104</v>
      </c>
      <c r="M3401" s="51" t="s">
        <v>8713</v>
      </c>
      <c r="N3401" s="9">
        <v>2103000</v>
      </c>
      <c r="V3401" s="66"/>
      <c r="W3401" s="66"/>
    </row>
    <row r="3402" spans="1:23" x14ac:dyDescent="0.25">
      <c r="A3402" s="9">
        <v>3401</v>
      </c>
      <c r="B3402" s="9" t="s">
        <v>119</v>
      </c>
      <c r="C3402" s="10" t="s">
        <v>7784</v>
      </c>
      <c r="D3402" s="9">
        <v>2610806</v>
      </c>
      <c r="E3402" s="10" t="s">
        <v>7785</v>
      </c>
      <c r="F3402" s="13">
        <v>703.89</v>
      </c>
      <c r="G3402" s="13">
        <v>313149.77</v>
      </c>
      <c r="H3402" s="13">
        <v>538725.65</v>
      </c>
      <c r="I3402" s="13">
        <v>851875.42</v>
      </c>
      <c r="J3402" s="5">
        <v>39965</v>
      </c>
      <c r="K3402" s="6">
        <f t="shared" si="53"/>
        <v>765.35488499623523</v>
      </c>
      <c r="L3402" s="51">
        <v>2603</v>
      </c>
      <c r="M3402" s="51" t="s">
        <v>8624</v>
      </c>
      <c r="N3402" s="9">
        <v>2610806</v>
      </c>
      <c r="V3402" s="66"/>
      <c r="W3402" s="66"/>
    </row>
    <row r="3403" spans="1:23" x14ac:dyDescent="0.25">
      <c r="A3403" s="9">
        <v>3402</v>
      </c>
      <c r="B3403" s="9" t="s">
        <v>119</v>
      </c>
      <c r="C3403" s="10" t="s">
        <v>3811</v>
      </c>
      <c r="D3403" s="9">
        <v>2606903</v>
      </c>
      <c r="E3403" s="10" t="s">
        <v>7787</v>
      </c>
      <c r="F3403" s="13">
        <v>786</v>
      </c>
      <c r="G3403" s="13">
        <v>353816.63</v>
      </c>
      <c r="H3403" s="13">
        <v>142580.4</v>
      </c>
      <c r="I3403" s="13">
        <v>496397.03</v>
      </c>
      <c r="J3403" s="5">
        <v>40026</v>
      </c>
      <c r="K3403" s="6">
        <f t="shared" si="53"/>
        <v>181.4</v>
      </c>
      <c r="L3403" s="51">
        <v>2602</v>
      </c>
      <c r="M3403" s="51" t="s">
        <v>8677</v>
      </c>
      <c r="N3403" s="9">
        <v>2606903</v>
      </c>
      <c r="V3403" s="66"/>
      <c r="W3403" s="66"/>
    </row>
    <row r="3404" spans="1:23" x14ac:dyDescent="0.25">
      <c r="A3404" s="9">
        <v>3403</v>
      </c>
      <c r="B3404" s="9" t="s">
        <v>258</v>
      </c>
      <c r="C3404" s="10" t="s">
        <v>5533</v>
      </c>
      <c r="D3404" s="9">
        <v>3530607</v>
      </c>
      <c r="E3404" s="10" t="s">
        <v>7789</v>
      </c>
      <c r="F3404" s="13">
        <v>131.25</v>
      </c>
      <c r="G3404" s="13">
        <v>0</v>
      </c>
      <c r="H3404" s="13">
        <v>632764.53</v>
      </c>
      <c r="I3404" s="13">
        <v>632764.53</v>
      </c>
      <c r="J3404" s="5">
        <v>40118</v>
      </c>
      <c r="K3404" s="6">
        <f t="shared" si="53"/>
        <v>4821.063085714286</v>
      </c>
      <c r="L3404" s="51">
        <v>3503</v>
      </c>
      <c r="M3404" s="51" t="s">
        <v>8658</v>
      </c>
      <c r="N3404" s="9">
        <v>3530607</v>
      </c>
      <c r="V3404" s="66"/>
      <c r="W3404" s="66"/>
    </row>
    <row r="3405" spans="1:23" x14ac:dyDescent="0.25">
      <c r="A3405" s="9">
        <v>3404</v>
      </c>
      <c r="B3405" s="9" t="s">
        <v>39</v>
      </c>
      <c r="C3405" s="10" t="s">
        <v>6272</v>
      </c>
      <c r="D3405" s="9">
        <v>2511608</v>
      </c>
      <c r="E3405" s="10" t="s">
        <v>7791</v>
      </c>
      <c r="F3405" s="13">
        <v>306.3</v>
      </c>
      <c r="G3405" s="13">
        <v>430117.65</v>
      </c>
      <c r="H3405" s="13">
        <v>66134.81</v>
      </c>
      <c r="I3405" s="13">
        <v>496252.46</v>
      </c>
      <c r="J3405" s="5">
        <v>40360</v>
      </c>
      <c r="K3405" s="6">
        <f t="shared" si="53"/>
        <v>215.91514854717596</v>
      </c>
      <c r="L3405" s="51">
        <v>2503</v>
      </c>
      <c r="M3405" s="51" t="s">
        <v>8621</v>
      </c>
      <c r="N3405" s="9">
        <v>2511608</v>
      </c>
      <c r="V3405" s="66"/>
      <c r="W3405" s="66"/>
    </row>
    <row r="3406" spans="1:23" x14ac:dyDescent="0.25">
      <c r="A3406" s="9">
        <v>3405</v>
      </c>
      <c r="B3406" s="9" t="s">
        <v>44</v>
      </c>
      <c r="C3406" s="10" t="s">
        <v>72</v>
      </c>
      <c r="D3406" s="9">
        <v>2109809</v>
      </c>
      <c r="E3406" s="10" t="s">
        <v>2731</v>
      </c>
      <c r="F3406" s="13">
        <v>3623.86</v>
      </c>
      <c r="G3406" s="13">
        <v>0</v>
      </c>
      <c r="H3406" s="13">
        <v>1148619.1100000001</v>
      </c>
      <c r="I3406" s="13">
        <v>1148619.1100000001</v>
      </c>
      <c r="J3406" s="5">
        <v>40299</v>
      </c>
      <c r="K3406" s="6">
        <f t="shared" si="53"/>
        <v>316.96012263166904</v>
      </c>
      <c r="L3406" s="51">
        <v>2102</v>
      </c>
      <c r="M3406" s="51" t="s">
        <v>8651</v>
      </c>
      <c r="N3406" s="9">
        <v>2109809</v>
      </c>
      <c r="V3406" s="66"/>
      <c r="W3406" s="66"/>
    </row>
    <row r="3407" spans="1:23" x14ac:dyDescent="0.25">
      <c r="A3407" s="9">
        <v>3406</v>
      </c>
      <c r="B3407" s="9" t="s">
        <v>390</v>
      </c>
      <c r="C3407" s="10" t="s">
        <v>4856</v>
      </c>
      <c r="D3407" s="9">
        <v>2916500</v>
      </c>
      <c r="E3407" s="10" t="s">
        <v>7794</v>
      </c>
      <c r="F3407" s="13">
        <v>1089.1199999999999</v>
      </c>
      <c r="G3407" s="13">
        <v>0</v>
      </c>
      <c r="H3407" s="13">
        <v>236894.77</v>
      </c>
      <c r="I3407" s="13">
        <v>236894.77</v>
      </c>
      <c r="J3407" s="5">
        <v>40330</v>
      </c>
      <c r="K3407" s="6">
        <f t="shared" si="53"/>
        <v>217.51025598648451</v>
      </c>
      <c r="L3407" s="51">
        <v>2906</v>
      </c>
      <c r="M3407" s="51" t="s">
        <v>8665</v>
      </c>
      <c r="N3407" s="9">
        <v>2916500</v>
      </c>
      <c r="V3407" s="66"/>
      <c r="W3407" s="66"/>
    </row>
    <row r="3408" spans="1:23" x14ac:dyDescent="0.25">
      <c r="A3408" s="9">
        <v>3407</v>
      </c>
      <c r="B3408" s="9" t="s">
        <v>44</v>
      </c>
      <c r="C3408" s="10" t="s">
        <v>719</v>
      </c>
      <c r="D3408" s="9">
        <v>2112407</v>
      </c>
      <c r="E3408" s="10" t="s">
        <v>7796</v>
      </c>
      <c r="F3408" s="13">
        <v>980</v>
      </c>
      <c r="G3408" s="13">
        <v>0</v>
      </c>
      <c r="H3408" s="13">
        <v>363501.6</v>
      </c>
      <c r="I3408" s="13">
        <v>363501.6</v>
      </c>
      <c r="J3408" s="5">
        <v>40330</v>
      </c>
      <c r="K3408" s="6">
        <f t="shared" si="53"/>
        <v>370.91999999999996</v>
      </c>
      <c r="L3408" s="51">
        <v>2102</v>
      </c>
      <c r="M3408" s="51" t="s">
        <v>8651</v>
      </c>
      <c r="N3408" s="9">
        <v>2112407</v>
      </c>
      <c r="V3408" s="66"/>
      <c r="W3408" s="66"/>
    </row>
    <row r="3409" spans="1:23" x14ac:dyDescent="0.25">
      <c r="A3409" s="9">
        <v>3408</v>
      </c>
      <c r="B3409" s="9" t="s">
        <v>306</v>
      </c>
      <c r="C3409" s="10" t="s">
        <v>2749</v>
      </c>
      <c r="D3409" s="9">
        <v>2211100</v>
      </c>
      <c r="E3409" s="10" t="s">
        <v>6262</v>
      </c>
      <c r="F3409" s="13">
        <v>591.26</v>
      </c>
      <c r="G3409" s="13">
        <v>5504.68</v>
      </c>
      <c r="H3409" s="13">
        <v>177378</v>
      </c>
      <c r="I3409" s="13">
        <v>182882.68</v>
      </c>
      <c r="J3409" s="5">
        <v>40299</v>
      </c>
      <c r="K3409" s="6">
        <f t="shared" si="53"/>
        <v>300</v>
      </c>
      <c r="L3409" s="51">
        <v>2202</v>
      </c>
      <c r="M3409" s="51" t="s">
        <v>8654</v>
      </c>
      <c r="N3409" s="9">
        <v>2211100</v>
      </c>
      <c r="V3409" s="66"/>
      <c r="W3409" s="66"/>
    </row>
    <row r="3410" spans="1:23" x14ac:dyDescent="0.25">
      <c r="A3410" s="9">
        <v>3409</v>
      </c>
      <c r="B3410" s="9" t="s">
        <v>44</v>
      </c>
      <c r="C3410" s="10" t="s">
        <v>533</v>
      </c>
      <c r="D3410" s="9">
        <v>2103000</v>
      </c>
      <c r="E3410" s="10" t="s">
        <v>7799</v>
      </c>
      <c r="F3410" s="13">
        <v>748</v>
      </c>
      <c r="G3410" s="13">
        <v>0</v>
      </c>
      <c r="H3410" s="13">
        <v>237796.68</v>
      </c>
      <c r="I3410" s="13">
        <v>237796.68</v>
      </c>
      <c r="J3410" s="5">
        <v>40238</v>
      </c>
      <c r="K3410" s="6">
        <f t="shared" si="53"/>
        <v>317.90999999999997</v>
      </c>
      <c r="L3410" s="51">
        <v>2104</v>
      </c>
      <c r="M3410" s="51" t="s">
        <v>8713</v>
      </c>
      <c r="N3410" s="9">
        <v>2103000</v>
      </c>
      <c r="V3410" s="66"/>
      <c r="W3410" s="66"/>
    </row>
    <row r="3411" spans="1:23" x14ac:dyDescent="0.25">
      <c r="A3411" s="9">
        <v>3410</v>
      </c>
      <c r="B3411" s="9" t="s">
        <v>258</v>
      </c>
      <c r="C3411" s="10" t="s">
        <v>5503</v>
      </c>
      <c r="D3411" s="9">
        <v>3516606</v>
      </c>
      <c r="E3411" s="10" t="s">
        <v>7800</v>
      </c>
      <c r="F3411" s="13">
        <v>404.9</v>
      </c>
      <c r="G3411" s="13">
        <v>84018.13</v>
      </c>
      <c r="H3411" s="13">
        <v>2814496.05</v>
      </c>
      <c r="I3411" s="13">
        <v>2898514.18</v>
      </c>
      <c r="J3411" s="5">
        <v>39508</v>
      </c>
      <c r="K3411" s="6">
        <f t="shared" si="53"/>
        <v>6951.0892813040255</v>
      </c>
      <c r="L3411" s="51">
        <v>3505</v>
      </c>
      <c r="M3411" s="51" t="s">
        <v>8670</v>
      </c>
      <c r="N3411" s="9">
        <v>3516606</v>
      </c>
      <c r="V3411" s="66"/>
      <c r="W3411" s="66"/>
    </row>
    <row r="3412" spans="1:23" x14ac:dyDescent="0.25">
      <c r="A3412" s="9">
        <v>3411</v>
      </c>
      <c r="B3412" s="9" t="s">
        <v>211</v>
      </c>
      <c r="C3412" s="10" t="s">
        <v>2507</v>
      </c>
      <c r="D3412" s="9">
        <v>5211909</v>
      </c>
      <c r="E3412" s="10" t="s">
        <v>7802</v>
      </c>
      <c r="F3412" s="13">
        <v>403.84</v>
      </c>
      <c r="G3412" s="13">
        <v>74602.03</v>
      </c>
      <c r="H3412" s="13">
        <v>1382248.83</v>
      </c>
      <c r="I3412" s="13">
        <v>1456850.86</v>
      </c>
      <c r="J3412" s="5">
        <v>40087</v>
      </c>
      <c r="K3412" s="6">
        <f t="shared" si="53"/>
        <v>3422.7635449683048</v>
      </c>
      <c r="L3412" s="51">
        <v>5207</v>
      </c>
      <c r="M3412" s="51" t="s">
        <v>8696</v>
      </c>
      <c r="N3412" s="9">
        <v>5211909</v>
      </c>
      <c r="V3412" s="66"/>
      <c r="W3412" s="66"/>
    </row>
    <row r="3413" spans="1:23" x14ac:dyDescent="0.25">
      <c r="A3413" s="9">
        <v>3412</v>
      </c>
      <c r="B3413" s="9" t="s">
        <v>211</v>
      </c>
      <c r="C3413" s="10" t="s">
        <v>2107</v>
      </c>
      <c r="D3413" s="9">
        <v>5202155</v>
      </c>
      <c r="E3413" s="10" t="s">
        <v>303</v>
      </c>
      <c r="F3413" s="13">
        <v>539.20000000000005</v>
      </c>
      <c r="G3413" s="13">
        <v>261914.43</v>
      </c>
      <c r="H3413" s="13">
        <v>1472035.18</v>
      </c>
      <c r="I3413" s="13">
        <v>1733949.61</v>
      </c>
      <c r="J3413" s="5">
        <v>40360</v>
      </c>
      <c r="K3413" s="6">
        <f t="shared" si="53"/>
        <v>2730.035571216617</v>
      </c>
      <c r="L3413" s="51">
        <v>5201</v>
      </c>
      <c r="M3413" s="51" t="s">
        <v>8711</v>
      </c>
      <c r="N3413" s="9">
        <v>5202155</v>
      </c>
      <c r="V3413" s="66"/>
      <c r="W3413" s="66"/>
    </row>
    <row r="3414" spans="1:23" x14ac:dyDescent="0.25">
      <c r="A3414" s="9">
        <v>3413</v>
      </c>
      <c r="B3414" s="9" t="s">
        <v>211</v>
      </c>
      <c r="C3414" s="10" t="s">
        <v>4278</v>
      </c>
      <c r="D3414" s="9">
        <v>5208905</v>
      </c>
      <c r="E3414" s="10" t="s">
        <v>7805</v>
      </c>
      <c r="F3414" s="13">
        <v>892.2</v>
      </c>
      <c r="G3414" s="13">
        <v>381966.62</v>
      </c>
      <c r="H3414" s="13">
        <v>2646996.38</v>
      </c>
      <c r="I3414" s="13">
        <v>3028963</v>
      </c>
      <c r="J3414" s="5">
        <v>40087</v>
      </c>
      <c r="K3414" s="6">
        <f t="shared" si="53"/>
        <v>2966.8195247702306</v>
      </c>
      <c r="L3414" s="51">
        <v>5201</v>
      </c>
      <c r="M3414" s="51" t="s">
        <v>8711</v>
      </c>
      <c r="N3414" s="9">
        <v>5208905</v>
      </c>
      <c r="V3414" s="66"/>
      <c r="W3414" s="66"/>
    </row>
    <row r="3415" spans="1:23" x14ac:dyDescent="0.25">
      <c r="A3415" s="9">
        <v>3414</v>
      </c>
      <c r="B3415" s="9" t="s">
        <v>211</v>
      </c>
      <c r="C3415" s="10" t="s">
        <v>2107</v>
      </c>
      <c r="D3415" s="9">
        <v>5202155</v>
      </c>
      <c r="E3415" s="10" t="s">
        <v>7807</v>
      </c>
      <c r="F3415" s="13">
        <v>1223.77</v>
      </c>
      <c r="G3415" s="13">
        <v>462181.55</v>
      </c>
      <c r="H3415" s="13">
        <v>2828993.5</v>
      </c>
      <c r="I3415" s="13">
        <v>3291175.05</v>
      </c>
      <c r="J3415" s="5">
        <v>40360</v>
      </c>
      <c r="K3415" s="6">
        <f t="shared" si="53"/>
        <v>2311.7035880925337</v>
      </c>
      <c r="L3415" s="51">
        <v>5201</v>
      </c>
      <c r="M3415" s="51" t="s">
        <v>8711</v>
      </c>
      <c r="N3415" s="9">
        <v>5202155</v>
      </c>
      <c r="V3415" s="66"/>
      <c r="W3415" s="66"/>
    </row>
    <row r="3416" spans="1:23" x14ac:dyDescent="0.25">
      <c r="A3416" s="9">
        <v>3415</v>
      </c>
      <c r="B3416" s="9" t="s">
        <v>211</v>
      </c>
      <c r="C3416" s="10" t="s">
        <v>1871</v>
      </c>
      <c r="D3416" s="9">
        <v>5204409</v>
      </c>
      <c r="E3416" s="10" t="s">
        <v>1877</v>
      </c>
      <c r="F3416" s="13">
        <v>307.01</v>
      </c>
      <c r="G3416" s="13">
        <v>96316.95</v>
      </c>
      <c r="H3416" s="13">
        <v>667795.31999999995</v>
      </c>
      <c r="I3416" s="13">
        <v>764112.27</v>
      </c>
      <c r="J3416" s="5">
        <v>40391</v>
      </c>
      <c r="K3416" s="6">
        <f t="shared" si="53"/>
        <v>2175.1582033158529</v>
      </c>
      <c r="L3416" s="51">
        <v>5207</v>
      </c>
      <c r="M3416" s="51" t="s">
        <v>8696</v>
      </c>
      <c r="N3416" s="9">
        <v>5204409</v>
      </c>
      <c r="V3416" s="66"/>
      <c r="W3416" s="66"/>
    </row>
    <row r="3417" spans="1:23" x14ac:dyDescent="0.25">
      <c r="A3417" s="9">
        <v>3416</v>
      </c>
      <c r="B3417" s="9" t="s">
        <v>44</v>
      </c>
      <c r="C3417" s="10" t="s">
        <v>50</v>
      </c>
      <c r="D3417" s="9">
        <v>2103208</v>
      </c>
      <c r="E3417" s="10" t="s">
        <v>7810</v>
      </c>
      <c r="F3417" s="13">
        <v>3150.84</v>
      </c>
      <c r="G3417" s="13">
        <v>109735.67999999999</v>
      </c>
      <c r="H3417" s="13">
        <v>2840167.18</v>
      </c>
      <c r="I3417" s="13">
        <v>2949902.86</v>
      </c>
      <c r="J3417" s="5">
        <v>40360</v>
      </c>
      <c r="K3417" s="6">
        <f t="shared" si="53"/>
        <v>901.4000012695027</v>
      </c>
      <c r="L3417" s="51">
        <v>2103</v>
      </c>
      <c r="M3417" s="51" t="s">
        <v>8685</v>
      </c>
      <c r="N3417" s="9">
        <v>2103208</v>
      </c>
      <c r="V3417" s="66"/>
      <c r="W3417" s="66"/>
    </row>
    <row r="3418" spans="1:23" x14ac:dyDescent="0.25">
      <c r="A3418" s="9">
        <v>3417</v>
      </c>
      <c r="B3418" s="9" t="s">
        <v>39</v>
      </c>
      <c r="C3418" s="10" t="s">
        <v>6384</v>
      </c>
      <c r="D3418" s="9">
        <v>2502151</v>
      </c>
      <c r="E3418" s="10" t="s">
        <v>7812</v>
      </c>
      <c r="F3418" s="13">
        <v>245.53</v>
      </c>
      <c r="G3418" s="13">
        <v>57765.63</v>
      </c>
      <c r="H3418" s="13">
        <v>183670.87</v>
      </c>
      <c r="I3418" s="13">
        <v>241436.5</v>
      </c>
      <c r="J3418" s="5">
        <v>40422</v>
      </c>
      <c r="K3418" s="6">
        <f t="shared" si="53"/>
        <v>748.05877082230279</v>
      </c>
      <c r="L3418" s="51">
        <v>2503</v>
      </c>
      <c r="M3418" s="51" t="s">
        <v>8621</v>
      </c>
      <c r="N3418" s="9">
        <v>2502151</v>
      </c>
      <c r="V3418" s="66"/>
      <c r="W3418" s="66"/>
    </row>
    <row r="3419" spans="1:23" x14ac:dyDescent="0.25">
      <c r="A3419" s="9">
        <v>3418</v>
      </c>
      <c r="B3419" s="9" t="s">
        <v>44</v>
      </c>
      <c r="C3419" s="10" t="s">
        <v>1051</v>
      </c>
      <c r="D3419" s="9">
        <v>2110005</v>
      </c>
      <c r="E3419" s="10" t="s">
        <v>7814</v>
      </c>
      <c r="F3419" s="13">
        <v>1675.82</v>
      </c>
      <c r="G3419" s="13">
        <v>0</v>
      </c>
      <c r="H3419" s="13">
        <v>862072.96</v>
      </c>
      <c r="I3419" s="13">
        <v>862072.96</v>
      </c>
      <c r="J3419" s="5">
        <v>40391</v>
      </c>
      <c r="K3419" s="6">
        <f t="shared" si="53"/>
        <v>514.41858910861549</v>
      </c>
      <c r="L3419" s="51">
        <v>2101</v>
      </c>
      <c r="M3419" s="51" t="s">
        <v>8698</v>
      </c>
      <c r="N3419" s="9">
        <v>2110005</v>
      </c>
      <c r="V3419" s="66"/>
      <c r="W3419" s="66"/>
    </row>
    <row r="3420" spans="1:23" x14ac:dyDescent="0.25">
      <c r="A3420" s="9">
        <v>3419</v>
      </c>
      <c r="B3420" s="9" t="s">
        <v>211</v>
      </c>
      <c r="C3420" s="10" t="s">
        <v>7816</v>
      </c>
      <c r="D3420" s="9">
        <v>5204102</v>
      </c>
      <c r="E3420" s="10" t="s">
        <v>7817</v>
      </c>
      <c r="F3420" s="13">
        <v>468.61</v>
      </c>
      <c r="G3420" s="13">
        <v>403224.61</v>
      </c>
      <c r="H3420" s="13">
        <v>1845360.89</v>
      </c>
      <c r="I3420" s="13">
        <v>2248585.5</v>
      </c>
      <c r="J3420" s="5">
        <v>40360</v>
      </c>
      <c r="K3420" s="6">
        <f t="shared" si="53"/>
        <v>3937.9460318815218</v>
      </c>
      <c r="L3420" s="51">
        <v>5207</v>
      </c>
      <c r="M3420" s="51" t="s">
        <v>8696</v>
      </c>
      <c r="N3420" s="9">
        <v>5204102</v>
      </c>
      <c r="V3420" s="66"/>
      <c r="W3420" s="66"/>
    </row>
    <row r="3421" spans="1:23" x14ac:dyDescent="0.25">
      <c r="A3421" s="9">
        <v>3420</v>
      </c>
      <c r="B3421" s="9" t="s">
        <v>119</v>
      </c>
      <c r="C3421" s="10" t="s">
        <v>2365</v>
      </c>
      <c r="D3421" s="9">
        <v>2610004</v>
      </c>
      <c r="E3421" s="10" t="s">
        <v>7819</v>
      </c>
      <c r="F3421" s="13">
        <v>542.28</v>
      </c>
      <c r="G3421" s="13">
        <v>92839.44</v>
      </c>
      <c r="H3421" s="13">
        <v>63009.99</v>
      </c>
      <c r="I3421" s="13">
        <v>155849.43</v>
      </c>
      <c r="J3421" s="5">
        <v>40026</v>
      </c>
      <c r="K3421" s="6">
        <f t="shared" si="53"/>
        <v>116.19456738216419</v>
      </c>
      <c r="L3421" s="51">
        <v>2604</v>
      </c>
      <c r="M3421" s="51" t="s">
        <v>8664</v>
      </c>
      <c r="N3421" s="9">
        <v>2610004</v>
      </c>
      <c r="V3421" s="66"/>
      <c r="W3421" s="66"/>
    </row>
    <row r="3422" spans="1:23" x14ac:dyDescent="0.25">
      <c r="A3422" s="9">
        <v>3421</v>
      </c>
      <c r="B3422" s="9" t="s">
        <v>306</v>
      </c>
      <c r="C3422" s="10" t="s">
        <v>7016</v>
      </c>
      <c r="D3422" s="9">
        <v>2201903</v>
      </c>
      <c r="E3422" s="10" t="s">
        <v>7821</v>
      </c>
      <c r="F3422" s="13">
        <v>1493.07</v>
      </c>
      <c r="G3422" s="13">
        <v>7213.04</v>
      </c>
      <c r="H3422" s="13">
        <v>292239.03999999998</v>
      </c>
      <c r="I3422" s="13">
        <v>299452.08</v>
      </c>
      <c r="J3422" s="5">
        <v>40330</v>
      </c>
      <c r="K3422" s="6">
        <f t="shared" si="53"/>
        <v>195.73030065569597</v>
      </c>
      <c r="L3422" s="51">
        <v>2205</v>
      </c>
      <c r="M3422" s="51" t="s">
        <v>8708</v>
      </c>
      <c r="N3422" s="9">
        <v>2201903</v>
      </c>
      <c r="V3422" s="66"/>
      <c r="W3422" s="66"/>
    </row>
    <row r="3423" spans="1:23" x14ac:dyDescent="0.25">
      <c r="A3423" s="9">
        <v>3422</v>
      </c>
      <c r="B3423" s="9" t="s">
        <v>306</v>
      </c>
      <c r="C3423" s="10" t="s">
        <v>7824</v>
      </c>
      <c r="D3423" s="9">
        <v>2208106</v>
      </c>
      <c r="E3423" s="10" t="s">
        <v>7825</v>
      </c>
      <c r="F3423" s="13">
        <v>4933.47</v>
      </c>
      <c r="G3423" s="13">
        <v>254407.78</v>
      </c>
      <c r="H3423" s="13">
        <v>448945.97</v>
      </c>
      <c r="I3423" s="13">
        <v>703353.75</v>
      </c>
      <c r="J3423" s="5">
        <v>40360</v>
      </c>
      <c r="K3423" s="6">
        <f t="shared" si="53"/>
        <v>91.000040539417483</v>
      </c>
      <c r="L3423" s="51">
        <v>2202</v>
      </c>
      <c r="M3423" s="51" t="s">
        <v>8654</v>
      </c>
      <c r="N3423" s="9">
        <v>2208106</v>
      </c>
      <c r="V3423" s="66"/>
      <c r="W3423" s="66"/>
    </row>
    <row r="3424" spans="1:23" x14ac:dyDescent="0.25">
      <c r="A3424" s="9">
        <v>3423</v>
      </c>
      <c r="B3424" s="9" t="s">
        <v>964</v>
      </c>
      <c r="C3424" s="10" t="s">
        <v>5149</v>
      </c>
      <c r="D3424" s="9">
        <v>3108552</v>
      </c>
      <c r="E3424" s="10" t="s">
        <v>1993</v>
      </c>
      <c r="F3424" s="13">
        <v>7710.64</v>
      </c>
      <c r="G3424" s="13">
        <v>658413.97</v>
      </c>
      <c r="H3424" s="13">
        <v>8374270.3600000003</v>
      </c>
      <c r="I3424" s="13">
        <v>9032684.3300000001</v>
      </c>
      <c r="J3424" s="5">
        <v>39692</v>
      </c>
      <c r="K3424" s="6">
        <f t="shared" si="53"/>
        <v>1086.0668323252025</v>
      </c>
      <c r="L3424" s="51">
        <v>3107</v>
      </c>
      <c r="M3424" s="51" t="s">
        <v>8693</v>
      </c>
      <c r="N3424" s="9">
        <v>3108552</v>
      </c>
      <c r="V3424" s="66"/>
      <c r="W3424" s="66"/>
    </row>
    <row r="3425" spans="1:23" x14ac:dyDescent="0.25">
      <c r="A3425" s="9">
        <v>3424</v>
      </c>
      <c r="B3425" s="9" t="s">
        <v>39</v>
      </c>
      <c r="C3425" s="10" t="s">
        <v>6241</v>
      </c>
      <c r="D3425" s="9">
        <v>2512002</v>
      </c>
      <c r="E3425" s="10" t="s">
        <v>7828</v>
      </c>
      <c r="F3425" s="13">
        <v>1049.18</v>
      </c>
      <c r="G3425" s="13">
        <v>271660</v>
      </c>
      <c r="H3425" s="13">
        <v>331194.65000000002</v>
      </c>
      <c r="I3425" s="13">
        <v>602854.65</v>
      </c>
      <c r="J3425" s="5">
        <v>40057</v>
      </c>
      <c r="K3425" s="6">
        <f t="shared" si="53"/>
        <v>315.66999942812481</v>
      </c>
      <c r="L3425" s="51">
        <v>2503</v>
      </c>
      <c r="M3425" s="51" t="s">
        <v>8621</v>
      </c>
      <c r="N3425" s="9">
        <v>2512002</v>
      </c>
      <c r="V3425" s="66"/>
      <c r="W3425" s="66"/>
    </row>
    <row r="3426" spans="1:23" x14ac:dyDescent="0.25">
      <c r="A3426" s="9">
        <v>3425</v>
      </c>
      <c r="B3426" s="9" t="s">
        <v>390</v>
      </c>
      <c r="C3426" s="10" t="s">
        <v>716</v>
      </c>
      <c r="D3426" s="9">
        <v>2805604</v>
      </c>
      <c r="E3426" s="10" t="s">
        <v>7830</v>
      </c>
      <c r="F3426" s="13">
        <v>168.9</v>
      </c>
      <c r="G3426" s="13">
        <v>106902.56</v>
      </c>
      <c r="H3426" s="13">
        <v>307475.28000000003</v>
      </c>
      <c r="I3426" s="13">
        <v>414377.84</v>
      </c>
      <c r="J3426" s="5">
        <v>40391</v>
      </c>
      <c r="K3426" s="6">
        <f t="shared" si="53"/>
        <v>1820.4575488454709</v>
      </c>
      <c r="L3426" s="51">
        <v>2801</v>
      </c>
      <c r="M3426" s="51" t="s">
        <v>8675</v>
      </c>
      <c r="N3426" s="9">
        <v>2805604</v>
      </c>
      <c r="V3426" s="66"/>
      <c r="W3426" s="66"/>
    </row>
    <row r="3427" spans="1:23" x14ac:dyDescent="0.25">
      <c r="A3427" s="9">
        <v>3426</v>
      </c>
      <c r="B3427" s="9" t="s">
        <v>390</v>
      </c>
      <c r="C3427" s="10" t="s">
        <v>1094</v>
      </c>
      <c r="D3427" s="9">
        <v>2804508</v>
      </c>
      <c r="E3427" s="10" t="s">
        <v>7832</v>
      </c>
      <c r="F3427" s="13">
        <v>875.79</v>
      </c>
      <c r="G3427" s="13">
        <v>1064501.73</v>
      </c>
      <c r="H3427" s="13">
        <v>2686071</v>
      </c>
      <c r="I3427" s="13">
        <v>3750572.73</v>
      </c>
      <c r="J3427" s="5">
        <v>40269</v>
      </c>
      <c r="K3427" s="6">
        <f t="shared" si="53"/>
        <v>3067.0263419312851</v>
      </c>
      <c r="L3427" s="51">
        <v>2801</v>
      </c>
      <c r="M3427" s="51" t="s">
        <v>8675</v>
      </c>
      <c r="N3427" s="9">
        <v>2804508</v>
      </c>
      <c r="V3427" s="66"/>
      <c r="W3427" s="66"/>
    </row>
    <row r="3428" spans="1:23" x14ac:dyDescent="0.25">
      <c r="A3428" s="9">
        <v>3427</v>
      </c>
      <c r="B3428" s="9" t="s">
        <v>390</v>
      </c>
      <c r="C3428" s="10" t="s">
        <v>6233</v>
      </c>
      <c r="D3428" s="9">
        <v>2803203</v>
      </c>
      <c r="E3428" s="10" t="s">
        <v>7834</v>
      </c>
      <c r="F3428" s="13">
        <v>180.99</v>
      </c>
      <c r="G3428" s="13">
        <v>266316.51</v>
      </c>
      <c r="H3428" s="13">
        <v>401201.93</v>
      </c>
      <c r="I3428" s="13">
        <v>667518.43999999994</v>
      </c>
      <c r="J3428" s="5">
        <v>40422</v>
      </c>
      <c r="K3428" s="6">
        <f t="shared" si="53"/>
        <v>2216.7077186584893</v>
      </c>
      <c r="L3428" s="51">
        <v>2802</v>
      </c>
      <c r="M3428" s="51" t="s">
        <v>8618</v>
      </c>
      <c r="N3428" s="9">
        <v>2803203</v>
      </c>
      <c r="V3428" s="66"/>
      <c r="W3428" s="66"/>
    </row>
    <row r="3429" spans="1:23" x14ac:dyDescent="0.25">
      <c r="A3429" s="9">
        <v>3428</v>
      </c>
      <c r="B3429" s="9" t="s">
        <v>390</v>
      </c>
      <c r="C3429" s="10" t="s">
        <v>6782</v>
      </c>
      <c r="D3429" s="9">
        <v>2900355</v>
      </c>
      <c r="E3429" s="10" t="s">
        <v>7836</v>
      </c>
      <c r="F3429" s="13">
        <v>271.8</v>
      </c>
      <c r="G3429" s="13">
        <v>41701.22</v>
      </c>
      <c r="H3429" s="13">
        <v>411666.57</v>
      </c>
      <c r="I3429" s="13">
        <v>453367.79</v>
      </c>
      <c r="J3429" s="5">
        <v>40299</v>
      </c>
      <c r="K3429" s="6">
        <f t="shared" si="53"/>
        <v>1514.5937086092715</v>
      </c>
      <c r="L3429" s="51">
        <v>2905</v>
      </c>
      <c r="M3429" s="51" t="s">
        <v>8694</v>
      </c>
      <c r="N3429" s="9">
        <v>2900355</v>
      </c>
      <c r="V3429" s="66"/>
      <c r="W3429" s="66"/>
    </row>
    <row r="3430" spans="1:23" x14ac:dyDescent="0.25">
      <c r="A3430" s="9">
        <v>3429</v>
      </c>
      <c r="B3430" s="9" t="s">
        <v>390</v>
      </c>
      <c r="C3430" s="10" t="s">
        <v>2169</v>
      </c>
      <c r="D3430" s="9">
        <v>2924207</v>
      </c>
      <c r="E3430" s="10" t="s">
        <v>7838</v>
      </c>
      <c r="F3430" s="13">
        <v>354.17</v>
      </c>
      <c r="G3430" s="13">
        <v>157637.42000000001</v>
      </c>
      <c r="H3430" s="13">
        <v>529709.92000000004</v>
      </c>
      <c r="I3430" s="13">
        <v>687347.34</v>
      </c>
      <c r="J3430" s="5">
        <v>40391</v>
      </c>
      <c r="K3430" s="6">
        <f t="shared" si="53"/>
        <v>1495.6374622356495</v>
      </c>
      <c r="L3430" s="51">
        <v>2905</v>
      </c>
      <c r="M3430" s="51" t="s">
        <v>8694</v>
      </c>
      <c r="N3430" s="9">
        <v>2924207</v>
      </c>
      <c r="V3430" s="66"/>
      <c r="W3430" s="66"/>
    </row>
    <row r="3431" spans="1:23" x14ac:dyDescent="0.25">
      <c r="A3431" s="9">
        <v>3430</v>
      </c>
      <c r="B3431" s="9" t="s">
        <v>390</v>
      </c>
      <c r="C3431" s="10" t="s">
        <v>7752</v>
      </c>
      <c r="D3431" s="9">
        <v>2800100</v>
      </c>
      <c r="E3431" s="10" t="s">
        <v>7840</v>
      </c>
      <c r="F3431" s="13">
        <v>303.87</v>
      </c>
      <c r="G3431" s="13">
        <v>714071.43</v>
      </c>
      <c r="H3431" s="13">
        <v>1278758.73</v>
      </c>
      <c r="I3431" s="13">
        <v>1992830.16</v>
      </c>
      <c r="J3431" s="5">
        <v>40360</v>
      </c>
      <c r="K3431" s="6">
        <f t="shared" si="53"/>
        <v>4208.2427682890711</v>
      </c>
      <c r="L3431" s="51">
        <v>2802</v>
      </c>
      <c r="M3431" s="51" t="s">
        <v>8618</v>
      </c>
      <c r="N3431" s="9">
        <v>2800100</v>
      </c>
      <c r="V3431" s="66"/>
      <c r="W3431" s="66"/>
    </row>
    <row r="3432" spans="1:23" x14ac:dyDescent="0.25">
      <c r="A3432" s="9">
        <v>3431</v>
      </c>
      <c r="B3432" s="9" t="s">
        <v>390</v>
      </c>
      <c r="C3432" s="10" t="s">
        <v>7752</v>
      </c>
      <c r="D3432" s="9">
        <v>2800100</v>
      </c>
      <c r="E3432" s="10" t="s">
        <v>7842</v>
      </c>
      <c r="F3432" s="13">
        <v>32.33</v>
      </c>
      <c r="G3432" s="13">
        <v>66640.05</v>
      </c>
      <c r="H3432" s="13">
        <v>128192.74</v>
      </c>
      <c r="I3432" s="13">
        <v>194832.79</v>
      </c>
      <c r="J3432" s="5">
        <v>40269</v>
      </c>
      <c r="K3432" s="6">
        <f t="shared" si="53"/>
        <v>3965.1326940921749</v>
      </c>
      <c r="L3432" s="51">
        <v>2802</v>
      </c>
      <c r="M3432" s="51" t="s">
        <v>8618</v>
      </c>
      <c r="N3432" s="9">
        <v>2800100</v>
      </c>
      <c r="V3432" s="66"/>
      <c r="W3432" s="66"/>
    </row>
    <row r="3433" spans="1:23" x14ac:dyDescent="0.25">
      <c r="A3433" s="9">
        <v>3432</v>
      </c>
      <c r="B3433" s="9" t="s">
        <v>390</v>
      </c>
      <c r="C3433" s="10" t="s">
        <v>716</v>
      </c>
      <c r="D3433" s="9">
        <v>2805604</v>
      </c>
      <c r="E3433" s="10" t="s">
        <v>7844</v>
      </c>
      <c r="F3433" s="13">
        <v>25.65</v>
      </c>
      <c r="G3433" s="13">
        <v>3642.44</v>
      </c>
      <c r="H3433" s="13">
        <v>42610.16</v>
      </c>
      <c r="I3433" s="13">
        <v>46252.6</v>
      </c>
      <c r="J3433" s="5">
        <v>39934</v>
      </c>
      <c r="K3433" s="6">
        <f t="shared" si="53"/>
        <v>1661.2148148148151</v>
      </c>
      <c r="L3433" s="51">
        <v>2801</v>
      </c>
      <c r="M3433" s="51" t="s">
        <v>8675</v>
      </c>
      <c r="N3433" s="9">
        <v>2805604</v>
      </c>
      <c r="V3433" s="66"/>
      <c r="W3433" s="66"/>
    </row>
    <row r="3434" spans="1:23" x14ac:dyDescent="0.25">
      <c r="A3434" s="9">
        <v>3433</v>
      </c>
      <c r="B3434" s="9" t="s">
        <v>390</v>
      </c>
      <c r="C3434" s="10" t="s">
        <v>716</v>
      </c>
      <c r="D3434" s="9">
        <v>2805604</v>
      </c>
      <c r="E3434" s="10" t="s">
        <v>7846</v>
      </c>
      <c r="F3434" s="13">
        <v>1.57</v>
      </c>
      <c r="G3434" s="13">
        <v>1899.41</v>
      </c>
      <c r="H3434" s="13">
        <v>3885.16</v>
      </c>
      <c r="I3434" s="13">
        <v>5784.57</v>
      </c>
      <c r="J3434" s="5">
        <v>39934</v>
      </c>
      <c r="K3434" s="6">
        <f t="shared" si="53"/>
        <v>2474.624203821656</v>
      </c>
      <c r="L3434" s="51">
        <v>2801</v>
      </c>
      <c r="M3434" s="51" t="s">
        <v>8675</v>
      </c>
      <c r="N3434" s="9">
        <v>2805604</v>
      </c>
      <c r="V3434" s="66"/>
      <c r="W3434" s="66"/>
    </row>
    <row r="3435" spans="1:23" x14ac:dyDescent="0.25">
      <c r="A3435" s="9">
        <v>3434</v>
      </c>
      <c r="B3435" s="9" t="s">
        <v>44</v>
      </c>
      <c r="C3435" s="10" t="s">
        <v>7848</v>
      </c>
      <c r="D3435" s="9">
        <v>2101400</v>
      </c>
      <c r="E3435" s="10" t="s">
        <v>7849</v>
      </c>
      <c r="F3435" s="13">
        <v>2012.53</v>
      </c>
      <c r="G3435" s="13">
        <v>0</v>
      </c>
      <c r="H3435" s="13">
        <v>1283991.8400000001</v>
      </c>
      <c r="I3435" s="13">
        <v>1283991.8400000001</v>
      </c>
      <c r="J3435" s="5">
        <v>40299</v>
      </c>
      <c r="K3435" s="6">
        <f t="shared" si="53"/>
        <v>637.9988571598933</v>
      </c>
      <c r="L3435" s="51">
        <v>2105</v>
      </c>
      <c r="M3435" s="51" t="s">
        <v>8680</v>
      </c>
      <c r="N3435" s="9">
        <v>2101400</v>
      </c>
      <c r="V3435" s="66"/>
      <c r="W3435" s="66"/>
    </row>
    <row r="3436" spans="1:23" x14ac:dyDescent="0.25">
      <c r="A3436" s="9">
        <v>3435</v>
      </c>
      <c r="B3436" s="9" t="s">
        <v>124</v>
      </c>
      <c r="C3436" s="10" t="s">
        <v>7852</v>
      </c>
      <c r="D3436" s="9">
        <v>2409308</v>
      </c>
      <c r="E3436" s="10" t="s">
        <v>7853</v>
      </c>
      <c r="F3436" s="13">
        <v>49.29</v>
      </c>
      <c r="G3436" s="13">
        <v>26759</v>
      </c>
      <c r="H3436" s="13">
        <v>38577.449999999997</v>
      </c>
      <c r="I3436" s="13">
        <v>65336.45</v>
      </c>
      <c r="J3436" s="5">
        <v>39722</v>
      </c>
      <c r="K3436" s="6">
        <f t="shared" si="53"/>
        <v>782.66281192939744</v>
      </c>
      <c r="L3436" s="51">
        <v>2401</v>
      </c>
      <c r="M3436" s="51" t="s">
        <v>8636</v>
      </c>
      <c r="N3436" s="9">
        <v>2409308</v>
      </c>
      <c r="V3436" s="66"/>
      <c r="W3436" s="66"/>
    </row>
    <row r="3437" spans="1:23" x14ac:dyDescent="0.25">
      <c r="A3437" s="9">
        <v>3436</v>
      </c>
      <c r="B3437" s="9" t="s">
        <v>124</v>
      </c>
      <c r="C3437" s="10" t="s">
        <v>7852</v>
      </c>
      <c r="D3437" s="9">
        <v>2409308</v>
      </c>
      <c r="E3437" s="10" t="s">
        <v>7855</v>
      </c>
      <c r="F3437" s="13">
        <v>27</v>
      </c>
      <c r="G3437" s="13">
        <v>18465.53</v>
      </c>
      <c r="H3437" s="13">
        <v>22916.79</v>
      </c>
      <c r="I3437" s="13">
        <v>41382.32</v>
      </c>
      <c r="J3437" s="5">
        <v>39722</v>
      </c>
      <c r="K3437" s="6">
        <f t="shared" si="53"/>
        <v>848.77</v>
      </c>
      <c r="L3437" s="51">
        <v>2401</v>
      </c>
      <c r="M3437" s="51" t="s">
        <v>8636</v>
      </c>
      <c r="N3437" s="9">
        <v>2409308</v>
      </c>
      <c r="V3437" s="66"/>
      <c r="W3437" s="66"/>
    </row>
    <row r="3438" spans="1:23" x14ac:dyDescent="0.25">
      <c r="A3438" s="9">
        <v>3437</v>
      </c>
      <c r="B3438" s="9" t="s">
        <v>99</v>
      </c>
      <c r="C3438" s="10" t="s">
        <v>4055</v>
      </c>
      <c r="D3438" s="9">
        <v>2608750</v>
      </c>
      <c r="E3438" s="10" t="s">
        <v>7859</v>
      </c>
      <c r="F3438" s="13">
        <v>458.36</v>
      </c>
      <c r="G3438" s="13">
        <v>340992.54</v>
      </c>
      <c r="H3438" s="13">
        <v>273187.69</v>
      </c>
      <c r="I3438" s="13">
        <v>614180.23</v>
      </c>
      <c r="J3438" s="5">
        <v>40118</v>
      </c>
      <c r="K3438" s="6">
        <f t="shared" si="53"/>
        <v>596.01119207609736</v>
      </c>
      <c r="L3438" s="51">
        <v>2904</v>
      </c>
      <c r="M3438" s="51" t="s">
        <v>8641</v>
      </c>
      <c r="N3438" s="9">
        <v>2608750</v>
      </c>
      <c r="V3438" s="66"/>
      <c r="W3438" s="66"/>
    </row>
    <row r="3439" spans="1:23" x14ac:dyDescent="0.25">
      <c r="A3439" s="9">
        <v>3438</v>
      </c>
      <c r="B3439" s="9" t="s">
        <v>119</v>
      </c>
      <c r="C3439" s="10" t="s">
        <v>2362</v>
      </c>
      <c r="D3439" s="9">
        <v>2614105</v>
      </c>
      <c r="E3439" s="10" t="s">
        <v>7861</v>
      </c>
      <c r="F3439" s="13">
        <v>976.67</v>
      </c>
      <c r="G3439" s="13">
        <v>81996.91</v>
      </c>
      <c r="H3439" s="13">
        <v>163224.87</v>
      </c>
      <c r="I3439" s="13">
        <v>245221.78</v>
      </c>
      <c r="J3439" s="5">
        <v>40238</v>
      </c>
      <c r="K3439" s="6">
        <f t="shared" si="53"/>
        <v>167.12386988440312</v>
      </c>
      <c r="L3439" s="51">
        <v>2602</v>
      </c>
      <c r="M3439" s="51" t="s">
        <v>8677</v>
      </c>
      <c r="N3439" s="9">
        <v>2614105</v>
      </c>
      <c r="V3439" s="66"/>
      <c r="W3439" s="66"/>
    </row>
    <row r="3440" spans="1:23" x14ac:dyDescent="0.25">
      <c r="A3440" s="9">
        <v>3439</v>
      </c>
      <c r="B3440" s="9" t="s">
        <v>39</v>
      </c>
      <c r="C3440" s="10" t="s">
        <v>6384</v>
      </c>
      <c r="D3440" s="9">
        <v>2502151</v>
      </c>
      <c r="E3440" s="10" t="s">
        <v>7863</v>
      </c>
      <c r="F3440" s="13">
        <v>276.62</v>
      </c>
      <c r="G3440" s="13">
        <v>27375.279999999999</v>
      </c>
      <c r="H3440" s="13">
        <v>155940.63</v>
      </c>
      <c r="I3440" s="13">
        <v>183315.91</v>
      </c>
      <c r="J3440" s="5">
        <v>40391</v>
      </c>
      <c r="K3440" s="6">
        <f t="shared" si="53"/>
        <v>563.73591931169119</v>
      </c>
      <c r="L3440" s="51">
        <v>2503</v>
      </c>
      <c r="M3440" s="51" t="s">
        <v>8621</v>
      </c>
      <c r="N3440" s="9">
        <v>2502151</v>
      </c>
      <c r="V3440" s="66"/>
      <c r="W3440" s="66"/>
    </row>
    <row r="3441" spans="1:23" x14ac:dyDescent="0.25">
      <c r="A3441" s="9">
        <v>3440</v>
      </c>
      <c r="B3441" s="9" t="s">
        <v>306</v>
      </c>
      <c r="C3441" s="10" t="s">
        <v>7016</v>
      </c>
      <c r="D3441" s="9">
        <v>2201903</v>
      </c>
      <c r="E3441" s="10" t="s">
        <v>7865</v>
      </c>
      <c r="F3441" s="13">
        <v>1374.86</v>
      </c>
      <c r="G3441" s="13">
        <v>63823.19</v>
      </c>
      <c r="H3441" s="13">
        <v>208868.44</v>
      </c>
      <c r="I3441" s="13">
        <v>272691.63</v>
      </c>
      <c r="J3441" s="5">
        <v>40330</v>
      </c>
      <c r="K3441" s="6">
        <f t="shared" si="53"/>
        <v>151.91978819661639</v>
      </c>
      <c r="L3441" s="51">
        <v>2205</v>
      </c>
      <c r="M3441" s="51" t="s">
        <v>8708</v>
      </c>
      <c r="N3441" s="9">
        <v>2201903</v>
      </c>
      <c r="V3441" s="66"/>
      <c r="W3441" s="66"/>
    </row>
    <row r="3442" spans="1:23" x14ac:dyDescent="0.25">
      <c r="A3442" s="9">
        <v>3441</v>
      </c>
      <c r="B3442" s="9" t="s">
        <v>2738</v>
      </c>
      <c r="C3442" s="10" t="s">
        <v>7720</v>
      </c>
      <c r="D3442" s="9">
        <v>3200102</v>
      </c>
      <c r="E3442" s="10" t="s">
        <v>7867</v>
      </c>
      <c r="F3442" s="13">
        <v>487.04</v>
      </c>
      <c r="G3442" s="13">
        <v>782508.56</v>
      </c>
      <c r="H3442" s="13">
        <v>1768284.59</v>
      </c>
      <c r="I3442" s="13">
        <v>2550793.15</v>
      </c>
      <c r="J3442" s="5">
        <v>40299</v>
      </c>
      <c r="K3442" s="6">
        <f t="shared" si="53"/>
        <v>3630.676309954008</v>
      </c>
      <c r="L3442" s="51">
        <v>3201</v>
      </c>
      <c r="M3442" s="51" t="s">
        <v>8656</v>
      </c>
      <c r="N3442" s="9">
        <v>3200102</v>
      </c>
      <c r="V3442" s="66"/>
      <c r="W3442" s="66"/>
    </row>
    <row r="3443" spans="1:23" x14ac:dyDescent="0.25">
      <c r="A3443" s="9">
        <v>3442</v>
      </c>
      <c r="B3443" s="9" t="s">
        <v>110</v>
      </c>
      <c r="C3443" s="10" t="s">
        <v>584</v>
      </c>
      <c r="D3443" s="9">
        <v>1706001</v>
      </c>
      <c r="E3443" s="10" t="s">
        <v>7869</v>
      </c>
      <c r="F3443" s="13">
        <v>1118.48</v>
      </c>
      <c r="G3443" s="13">
        <v>498344.34</v>
      </c>
      <c r="H3443" s="13">
        <v>885434.22</v>
      </c>
      <c r="I3443" s="13">
        <v>1383778.56</v>
      </c>
      <c r="J3443" s="5">
        <v>40269</v>
      </c>
      <c r="K3443" s="6">
        <f t="shared" si="53"/>
        <v>791.64063729346969</v>
      </c>
      <c r="L3443" s="51">
        <v>1701</v>
      </c>
      <c r="M3443" s="51" t="s">
        <v>8668</v>
      </c>
      <c r="N3443" s="9">
        <v>1706001</v>
      </c>
      <c r="V3443" s="66"/>
      <c r="W3443" s="66"/>
    </row>
    <row r="3444" spans="1:23" x14ac:dyDescent="0.25">
      <c r="A3444" s="9">
        <v>3443</v>
      </c>
      <c r="B3444" s="9" t="s">
        <v>110</v>
      </c>
      <c r="C3444" s="10" t="s">
        <v>7264</v>
      </c>
      <c r="D3444" s="9">
        <v>1701002</v>
      </c>
      <c r="E3444" s="10" t="s">
        <v>7871</v>
      </c>
      <c r="F3444" s="13">
        <v>6348.64</v>
      </c>
      <c r="G3444" s="13">
        <v>2494923.92</v>
      </c>
      <c r="H3444" s="13">
        <v>15815606.99</v>
      </c>
      <c r="I3444" s="13">
        <v>18310530.91</v>
      </c>
      <c r="J3444" s="5">
        <v>40360</v>
      </c>
      <c r="K3444" s="6">
        <f t="shared" si="53"/>
        <v>2491.1803142090275</v>
      </c>
      <c r="L3444" s="51">
        <v>1701</v>
      </c>
      <c r="M3444" s="51" t="s">
        <v>8668</v>
      </c>
      <c r="N3444" s="9">
        <v>1701002</v>
      </c>
      <c r="V3444" s="66"/>
      <c r="W3444" s="66"/>
    </row>
    <row r="3445" spans="1:23" x14ac:dyDescent="0.25">
      <c r="A3445" s="9">
        <v>3444</v>
      </c>
      <c r="B3445" s="9" t="s">
        <v>119</v>
      </c>
      <c r="C3445" s="10" t="s">
        <v>2362</v>
      </c>
      <c r="D3445" s="9">
        <v>2614105</v>
      </c>
      <c r="E3445" s="10" t="s">
        <v>7873</v>
      </c>
      <c r="F3445" s="13">
        <v>1025.9100000000001</v>
      </c>
      <c r="G3445" s="13">
        <v>55527.77</v>
      </c>
      <c r="H3445" s="13">
        <v>148135.67999999999</v>
      </c>
      <c r="I3445" s="13">
        <v>203663.45</v>
      </c>
      <c r="J3445" s="5">
        <v>40422</v>
      </c>
      <c r="K3445" s="6">
        <f t="shared" si="53"/>
        <v>144.39442056320729</v>
      </c>
      <c r="L3445" s="51">
        <v>2602</v>
      </c>
      <c r="M3445" s="51" t="s">
        <v>8677</v>
      </c>
      <c r="N3445" s="9">
        <v>2614105</v>
      </c>
      <c r="V3445" s="66"/>
      <c r="W3445" s="66"/>
    </row>
    <row r="3446" spans="1:23" x14ac:dyDescent="0.25">
      <c r="A3446" s="9">
        <v>3445</v>
      </c>
      <c r="B3446" s="9" t="s">
        <v>243</v>
      </c>
      <c r="C3446" s="10" t="s">
        <v>4664</v>
      </c>
      <c r="D3446" s="9">
        <v>2920502</v>
      </c>
      <c r="E3446" s="10" t="s">
        <v>4728</v>
      </c>
      <c r="F3446" s="13">
        <v>1995.64</v>
      </c>
      <c r="G3446" s="13">
        <v>356373.45</v>
      </c>
      <c r="H3446" s="13">
        <v>2361261.09</v>
      </c>
      <c r="I3446" s="13">
        <v>2717634.54</v>
      </c>
      <c r="J3446" s="5">
        <v>39753</v>
      </c>
      <c r="K3446" s="6">
        <f t="shared" si="53"/>
        <v>1183.2099426750315</v>
      </c>
      <c r="L3446" s="51">
        <v>2909</v>
      </c>
      <c r="M3446" s="51" t="s">
        <v>8657</v>
      </c>
      <c r="N3446" s="9">
        <v>2920502</v>
      </c>
      <c r="V3446" s="66"/>
      <c r="W3446" s="66"/>
    </row>
    <row r="3447" spans="1:23" x14ac:dyDescent="0.25">
      <c r="A3447" s="9">
        <v>3446</v>
      </c>
      <c r="B3447" s="9" t="s">
        <v>390</v>
      </c>
      <c r="C3447" s="10" t="s">
        <v>610</v>
      </c>
      <c r="D3447" s="9">
        <v>2803500</v>
      </c>
      <c r="E3447" s="10" t="s">
        <v>7876</v>
      </c>
      <c r="F3447" s="13">
        <v>120.96</v>
      </c>
      <c r="G3447" s="13">
        <v>45248.31</v>
      </c>
      <c r="H3447" s="13">
        <v>404581.81</v>
      </c>
      <c r="I3447" s="13">
        <v>449830.12</v>
      </c>
      <c r="J3447" s="5">
        <v>40483</v>
      </c>
      <c r="K3447" s="6">
        <f t="shared" si="53"/>
        <v>3344.7570271164022</v>
      </c>
      <c r="L3447" s="51">
        <v>2802</v>
      </c>
      <c r="M3447" s="51" t="s">
        <v>8618</v>
      </c>
      <c r="N3447" s="9">
        <v>2803500</v>
      </c>
      <c r="V3447" s="66"/>
      <c r="W3447" s="66"/>
    </row>
    <row r="3448" spans="1:23" x14ac:dyDescent="0.25">
      <c r="A3448" s="9">
        <v>3447</v>
      </c>
      <c r="B3448" s="9" t="s">
        <v>347</v>
      </c>
      <c r="C3448" s="10" t="s">
        <v>350</v>
      </c>
      <c r="D3448" s="9">
        <v>2703809</v>
      </c>
      <c r="E3448" s="10" t="s">
        <v>7878</v>
      </c>
      <c r="F3448" s="13">
        <v>391.15</v>
      </c>
      <c r="G3448" s="13">
        <v>472360.28</v>
      </c>
      <c r="H3448" s="13">
        <v>1779142.95</v>
      </c>
      <c r="I3448" s="13">
        <v>2251503.23</v>
      </c>
      <c r="J3448" s="5">
        <v>40330</v>
      </c>
      <c r="K3448" s="6">
        <f t="shared" si="53"/>
        <v>4548.4927777067624</v>
      </c>
      <c r="L3448" s="51">
        <v>2702</v>
      </c>
      <c r="M3448" s="51" t="s">
        <v>8633</v>
      </c>
      <c r="N3448" s="9">
        <v>2703809</v>
      </c>
      <c r="V3448" s="66"/>
      <c r="W3448" s="66"/>
    </row>
    <row r="3449" spans="1:23" x14ac:dyDescent="0.25">
      <c r="A3449" s="9">
        <v>3448</v>
      </c>
      <c r="B3449" s="9" t="s">
        <v>347</v>
      </c>
      <c r="C3449" s="10" t="s">
        <v>7880</v>
      </c>
      <c r="D3449" s="9">
        <v>2708600</v>
      </c>
      <c r="E3449" s="10" t="s">
        <v>7881</v>
      </c>
      <c r="F3449" s="13">
        <v>410.49</v>
      </c>
      <c r="G3449" s="13">
        <v>1604295.05</v>
      </c>
      <c r="H3449" s="13">
        <v>3672588.82</v>
      </c>
      <c r="I3449" s="13">
        <v>5276883.87</v>
      </c>
      <c r="J3449" s="5">
        <v>40238</v>
      </c>
      <c r="K3449" s="6">
        <f t="shared" si="53"/>
        <v>8946.8411410752997</v>
      </c>
      <c r="L3449" s="51">
        <v>2702</v>
      </c>
      <c r="M3449" s="51" t="s">
        <v>8633</v>
      </c>
      <c r="N3449" s="9">
        <v>2708600</v>
      </c>
      <c r="V3449" s="66"/>
      <c r="W3449" s="66"/>
    </row>
    <row r="3450" spans="1:23" x14ac:dyDescent="0.25">
      <c r="A3450" s="9">
        <v>3449</v>
      </c>
      <c r="B3450" s="9" t="s">
        <v>243</v>
      </c>
      <c r="C3450" s="10" t="s">
        <v>1529</v>
      </c>
      <c r="D3450" s="9">
        <v>2932705</v>
      </c>
      <c r="E3450" s="10" t="s">
        <v>7883</v>
      </c>
      <c r="F3450" s="13">
        <v>383.35</v>
      </c>
      <c r="G3450" s="13">
        <v>945127.86</v>
      </c>
      <c r="H3450" s="13">
        <v>543911.29</v>
      </c>
      <c r="I3450" s="13">
        <v>1489039.15</v>
      </c>
      <c r="J3450" s="5">
        <v>40087</v>
      </c>
      <c r="K3450" s="6">
        <f t="shared" si="53"/>
        <v>1418.8373288117907</v>
      </c>
      <c r="L3450" s="51">
        <v>2907</v>
      </c>
      <c r="M3450" s="51" t="s">
        <v>8630</v>
      </c>
      <c r="N3450" s="9">
        <v>2932705</v>
      </c>
      <c r="V3450" s="66"/>
      <c r="W3450" s="66"/>
    </row>
    <row r="3451" spans="1:23" x14ac:dyDescent="0.25">
      <c r="A3451" s="9">
        <v>3450</v>
      </c>
      <c r="B3451" s="9" t="s">
        <v>137</v>
      </c>
      <c r="C3451" s="10" t="s">
        <v>331</v>
      </c>
      <c r="D3451" s="9">
        <v>3109303</v>
      </c>
      <c r="E3451" s="10" t="s">
        <v>7743</v>
      </c>
      <c r="F3451" s="13">
        <v>1689.47</v>
      </c>
      <c r="G3451" s="13">
        <v>1545856.44</v>
      </c>
      <c r="H3451" s="13">
        <v>9286466.2100000009</v>
      </c>
      <c r="I3451" s="13">
        <v>10832322.65</v>
      </c>
      <c r="J3451" s="5">
        <v>40483</v>
      </c>
      <c r="K3451" s="6">
        <f t="shared" si="53"/>
        <v>5496.6742291961391</v>
      </c>
      <c r="L3451" s="51">
        <v>5205</v>
      </c>
      <c r="M3451" s="51" t="s">
        <v>8676</v>
      </c>
      <c r="N3451" s="9">
        <v>3109303</v>
      </c>
      <c r="V3451" s="66"/>
      <c r="W3451" s="66"/>
    </row>
    <row r="3452" spans="1:23" x14ac:dyDescent="0.25">
      <c r="A3452" s="9">
        <v>3451</v>
      </c>
      <c r="B3452" s="9" t="s">
        <v>44</v>
      </c>
      <c r="C3452" s="10" t="s">
        <v>533</v>
      </c>
      <c r="D3452" s="9">
        <v>2103000</v>
      </c>
      <c r="E3452" s="10" t="s">
        <v>7886</v>
      </c>
      <c r="F3452" s="13">
        <v>395.58</v>
      </c>
      <c r="G3452" s="13">
        <v>0</v>
      </c>
      <c r="H3452" s="13">
        <v>142407.85999999999</v>
      </c>
      <c r="I3452" s="13">
        <v>142407.85999999999</v>
      </c>
      <c r="J3452" s="5">
        <v>40483</v>
      </c>
      <c r="K3452" s="6">
        <f t="shared" si="53"/>
        <v>359.99762374235297</v>
      </c>
      <c r="L3452" s="51">
        <v>2104</v>
      </c>
      <c r="M3452" s="51" t="s">
        <v>8713</v>
      </c>
      <c r="N3452" s="9">
        <v>2103000</v>
      </c>
      <c r="V3452" s="66"/>
      <c r="W3452" s="66"/>
    </row>
    <row r="3453" spans="1:23" x14ac:dyDescent="0.25">
      <c r="A3453" s="9">
        <v>3452</v>
      </c>
      <c r="B3453" s="9" t="s">
        <v>114</v>
      </c>
      <c r="C3453" s="10" t="s">
        <v>1799</v>
      </c>
      <c r="D3453" s="9">
        <v>5102702</v>
      </c>
      <c r="E3453" s="10" t="s">
        <v>7888</v>
      </c>
      <c r="F3453" s="13">
        <v>6892.62</v>
      </c>
      <c r="G3453" s="13">
        <v>961791.32</v>
      </c>
      <c r="H3453" s="13">
        <v>17094865.93</v>
      </c>
      <c r="I3453" s="13">
        <v>18056657.25</v>
      </c>
      <c r="J3453" s="5">
        <v>40360</v>
      </c>
      <c r="K3453" s="6">
        <f t="shared" si="53"/>
        <v>2480.1695044845064</v>
      </c>
      <c r="L3453" s="51">
        <v>5102</v>
      </c>
      <c r="M3453" s="51" t="s">
        <v>8697</v>
      </c>
      <c r="N3453" s="9">
        <v>5102702</v>
      </c>
      <c r="V3453" s="66"/>
      <c r="W3453" s="66"/>
    </row>
    <row r="3454" spans="1:23" x14ac:dyDescent="0.25">
      <c r="A3454" s="9">
        <v>3453</v>
      </c>
      <c r="B3454" s="9" t="s">
        <v>964</v>
      </c>
      <c r="C3454" s="10" t="s">
        <v>2435</v>
      </c>
      <c r="D3454" s="9">
        <v>3152006</v>
      </c>
      <c r="E3454" s="10" t="s">
        <v>7890</v>
      </c>
      <c r="F3454" s="13">
        <v>612.34</v>
      </c>
      <c r="G3454" s="13">
        <v>9772.23</v>
      </c>
      <c r="H3454" s="13">
        <v>1275001.3899999999</v>
      </c>
      <c r="I3454" s="13">
        <v>1284773.6200000001</v>
      </c>
      <c r="J3454" s="5">
        <v>39873</v>
      </c>
      <c r="K3454" s="6">
        <f t="shared" si="53"/>
        <v>2082.1788385537443</v>
      </c>
      <c r="L3454" s="51">
        <v>3108</v>
      </c>
      <c r="M3454" s="51" t="s">
        <v>8660</v>
      </c>
      <c r="N3454" s="9">
        <v>3152006</v>
      </c>
      <c r="V3454" s="66"/>
      <c r="W3454" s="66"/>
    </row>
    <row r="3455" spans="1:23" x14ac:dyDescent="0.25">
      <c r="A3455" s="9">
        <v>3454</v>
      </c>
      <c r="B3455" s="9" t="s">
        <v>211</v>
      </c>
      <c r="C3455" s="10" t="s">
        <v>4286</v>
      </c>
      <c r="D3455" s="9">
        <v>5203575</v>
      </c>
      <c r="E3455" s="10" t="s">
        <v>1007</v>
      </c>
      <c r="F3455" s="13">
        <v>1466.55</v>
      </c>
      <c r="G3455" s="13">
        <v>899489.71</v>
      </c>
      <c r="H3455" s="13">
        <v>3432336.4</v>
      </c>
      <c r="I3455" s="13">
        <v>4331826.1100000003</v>
      </c>
      <c r="J3455" s="5">
        <v>40360</v>
      </c>
      <c r="K3455" s="6">
        <f t="shared" si="53"/>
        <v>2340.4155330537656</v>
      </c>
      <c r="L3455" s="51">
        <v>5201</v>
      </c>
      <c r="M3455" s="51" t="s">
        <v>8711</v>
      </c>
      <c r="N3455" s="9">
        <v>5203575</v>
      </c>
      <c r="V3455" s="66"/>
      <c r="W3455" s="66"/>
    </row>
    <row r="3456" spans="1:23" x14ac:dyDescent="0.25">
      <c r="A3456" s="9">
        <v>3455</v>
      </c>
      <c r="B3456" s="9" t="s">
        <v>211</v>
      </c>
      <c r="C3456" s="10" t="s">
        <v>379</v>
      </c>
      <c r="D3456" s="9">
        <v>5220207</v>
      </c>
      <c r="E3456" s="10" t="s">
        <v>705</v>
      </c>
      <c r="F3456" s="13">
        <v>3175.91</v>
      </c>
      <c r="G3456" s="13">
        <v>1850361.25</v>
      </c>
      <c r="H3456" s="13">
        <v>9571357.3599999994</v>
      </c>
      <c r="I3456" s="13">
        <v>11421718.609999999</v>
      </c>
      <c r="J3456" s="5">
        <v>40269</v>
      </c>
      <c r="K3456" s="6">
        <f t="shared" si="53"/>
        <v>3013.7369635789428</v>
      </c>
      <c r="L3456" s="51">
        <v>5101</v>
      </c>
      <c r="M3456" s="51" t="s">
        <v>8681</v>
      </c>
      <c r="N3456" s="9">
        <v>5220207</v>
      </c>
      <c r="V3456" s="66"/>
      <c r="W3456" s="66"/>
    </row>
    <row r="3457" spans="1:23" x14ac:dyDescent="0.25">
      <c r="A3457" s="9">
        <v>3456</v>
      </c>
      <c r="B3457" s="9" t="s">
        <v>169</v>
      </c>
      <c r="C3457" s="10" t="s">
        <v>6085</v>
      </c>
      <c r="D3457" s="9">
        <v>1200393</v>
      </c>
      <c r="E3457" s="10" t="s">
        <v>7894</v>
      </c>
      <c r="F3457" s="13">
        <v>14904.92</v>
      </c>
      <c r="G3457" s="13">
        <v>46017.25</v>
      </c>
      <c r="H3457" s="13">
        <v>3917994.76</v>
      </c>
      <c r="I3457" s="13">
        <v>3964012.01</v>
      </c>
      <c r="J3457" s="5">
        <v>40483</v>
      </c>
      <c r="K3457" s="6">
        <f t="shared" si="53"/>
        <v>262.86586979332998</v>
      </c>
      <c r="L3457" s="51">
        <v>1202</v>
      </c>
      <c r="M3457" s="51" t="s">
        <v>8686</v>
      </c>
      <c r="N3457" s="9">
        <v>1200393</v>
      </c>
      <c r="V3457" s="66"/>
      <c r="W3457" s="66"/>
    </row>
    <row r="3458" spans="1:23" x14ac:dyDescent="0.25">
      <c r="A3458" s="9">
        <v>3457</v>
      </c>
      <c r="B3458" s="9" t="s">
        <v>169</v>
      </c>
      <c r="C3458" s="10" t="s">
        <v>6085</v>
      </c>
      <c r="D3458" s="9">
        <v>1200393</v>
      </c>
      <c r="E3458" s="10" t="s">
        <v>7896</v>
      </c>
      <c r="F3458" s="13">
        <v>1861.48</v>
      </c>
      <c r="G3458" s="13">
        <v>16809.349999999999</v>
      </c>
      <c r="H3458" s="13">
        <v>357275.02</v>
      </c>
      <c r="I3458" s="13">
        <v>374084.37</v>
      </c>
      <c r="J3458" s="5">
        <v>40483</v>
      </c>
      <c r="K3458" s="6">
        <f t="shared" si="53"/>
        <v>191.93062509401122</v>
      </c>
      <c r="L3458" s="51">
        <v>1202</v>
      </c>
      <c r="M3458" s="51" t="s">
        <v>8686</v>
      </c>
      <c r="N3458" s="9">
        <v>1200393</v>
      </c>
      <c r="V3458" s="66"/>
      <c r="W3458" s="66"/>
    </row>
    <row r="3459" spans="1:23" x14ac:dyDescent="0.25">
      <c r="A3459" s="9">
        <v>3458</v>
      </c>
      <c r="B3459" s="9" t="s">
        <v>39</v>
      </c>
      <c r="C3459" s="10" t="s">
        <v>7898</v>
      </c>
      <c r="D3459" s="9">
        <v>2506400</v>
      </c>
      <c r="E3459" s="10" t="s">
        <v>7899</v>
      </c>
      <c r="F3459" s="13">
        <v>575.73</v>
      </c>
      <c r="G3459" s="13">
        <v>213389.84</v>
      </c>
      <c r="H3459" s="13">
        <v>1213465.42</v>
      </c>
      <c r="I3459" s="13">
        <v>1426855.26</v>
      </c>
      <c r="J3459" s="5">
        <v>40575</v>
      </c>
      <c r="K3459" s="6">
        <f t="shared" ref="K3459:K3522" si="54">H3459/F3459</f>
        <v>2107.698782415368</v>
      </c>
      <c r="L3459" s="51">
        <v>2503</v>
      </c>
      <c r="M3459" s="51" t="s">
        <v>8621</v>
      </c>
      <c r="N3459" s="9">
        <v>2506400</v>
      </c>
      <c r="V3459" s="66"/>
      <c r="W3459" s="66"/>
    </row>
    <row r="3460" spans="1:23" x14ac:dyDescent="0.25">
      <c r="A3460" s="9">
        <v>3459</v>
      </c>
      <c r="B3460" s="9" t="s">
        <v>119</v>
      </c>
      <c r="C3460" s="10" t="s">
        <v>7634</v>
      </c>
      <c r="D3460" s="9">
        <v>2612901</v>
      </c>
      <c r="E3460" s="10" t="s">
        <v>7901</v>
      </c>
      <c r="F3460" s="13">
        <v>317.87</v>
      </c>
      <c r="G3460" s="13">
        <v>234159.19</v>
      </c>
      <c r="H3460" s="13">
        <v>100711.67</v>
      </c>
      <c r="I3460" s="13">
        <v>334870.86</v>
      </c>
      <c r="J3460" s="5">
        <v>40575</v>
      </c>
      <c r="K3460" s="6">
        <f t="shared" si="54"/>
        <v>316.83288765847675</v>
      </c>
      <c r="L3460" s="51">
        <v>2603</v>
      </c>
      <c r="M3460" s="51" t="s">
        <v>8624</v>
      </c>
      <c r="N3460" s="9">
        <v>2612901</v>
      </c>
      <c r="V3460" s="66"/>
      <c r="W3460" s="66"/>
    </row>
    <row r="3461" spans="1:23" x14ac:dyDescent="0.25">
      <c r="A3461" s="9">
        <v>3460</v>
      </c>
      <c r="B3461" s="9" t="s">
        <v>99</v>
      </c>
      <c r="C3461" s="10" t="s">
        <v>908</v>
      </c>
      <c r="D3461" s="9">
        <v>2612604</v>
      </c>
      <c r="E3461" s="10" t="s">
        <v>7903</v>
      </c>
      <c r="F3461" s="13">
        <v>1315.02</v>
      </c>
      <c r="G3461" s="13">
        <v>10274.129999999999</v>
      </c>
      <c r="H3461" s="13">
        <v>86356.03</v>
      </c>
      <c r="I3461" s="13">
        <v>96630.16</v>
      </c>
      <c r="J3461" s="5">
        <v>40483</v>
      </c>
      <c r="K3461" s="6">
        <f t="shared" si="54"/>
        <v>65.668986023026264</v>
      </c>
      <c r="L3461" s="51">
        <v>2904</v>
      </c>
      <c r="M3461" s="51" t="s">
        <v>8641</v>
      </c>
      <c r="N3461" s="9">
        <v>2612604</v>
      </c>
      <c r="V3461" s="66"/>
      <c r="W3461" s="66"/>
    </row>
    <row r="3462" spans="1:23" x14ac:dyDescent="0.25">
      <c r="A3462" s="9">
        <v>3461</v>
      </c>
      <c r="B3462" s="9" t="s">
        <v>129</v>
      </c>
      <c r="C3462" s="10" t="s">
        <v>177</v>
      </c>
      <c r="D3462" s="9">
        <v>1502707</v>
      </c>
      <c r="E3462" s="10" t="s">
        <v>7905</v>
      </c>
      <c r="F3462" s="13">
        <v>1757.39</v>
      </c>
      <c r="G3462" s="13">
        <v>717449.27</v>
      </c>
      <c r="H3462" s="13">
        <v>160391.35</v>
      </c>
      <c r="I3462" s="13">
        <v>877840.62</v>
      </c>
      <c r="J3462" s="5">
        <v>40452</v>
      </c>
      <c r="K3462" s="6">
        <f t="shared" si="54"/>
        <v>91.266793369713042</v>
      </c>
      <c r="L3462" s="51">
        <v>1503</v>
      </c>
      <c r="M3462" s="51" t="s">
        <v>8634</v>
      </c>
      <c r="N3462" s="9">
        <v>1502707</v>
      </c>
      <c r="V3462" s="66"/>
      <c r="W3462" s="66"/>
    </row>
    <row r="3463" spans="1:23" x14ac:dyDescent="0.25">
      <c r="A3463" s="9">
        <v>3462</v>
      </c>
      <c r="B3463" s="9" t="s">
        <v>39</v>
      </c>
      <c r="C3463" s="10" t="s">
        <v>6259</v>
      </c>
      <c r="D3463" s="9">
        <v>2514206</v>
      </c>
      <c r="E3463" s="10" t="s">
        <v>7907</v>
      </c>
      <c r="F3463" s="13">
        <v>624.45000000000005</v>
      </c>
      <c r="G3463" s="13">
        <v>210282.34</v>
      </c>
      <c r="H3463" s="13">
        <v>173871.86</v>
      </c>
      <c r="I3463" s="13">
        <v>384154.2</v>
      </c>
      <c r="J3463" s="5">
        <v>40483</v>
      </c>
      <c r="K3463" s="6">
        <f t="shared" si="54"/>
        <v>278.44000320281845</v>
      </c>
      <c r="L3463" s="51">
        <v>2501</v>
      </c>
      <c r="M3463" s="51" t="s">
        <v>8714</v>
      </c>
      <c r="N3463" s="9">
        <v>2514206</v>
      </c>
      <c r="V3463" s="66"/>
      <c r="W3463" s="66"/>
    </row>
    <row r="3464" spans="1:23" x14ac:dyDescent="0.25">
      <c r="A3464" s="9">
        <v>3463</v>
      </c>
      <c r="B3464" s="9" t="s">
        <v>258</v>
      </c>
      <c r="C3464" s="10" t="s">
        <v>7909</v>
      </c>
      <c r="D3464" s="9">
        <v>3545308</v>
      </c>
      <c r="E3464" s="10" t="s">
        <v>7910</v>
      </c>
      <c r="F3464" s="13">
        <v>44.1</v>
      </c>
      <c r="G3464" s="13">
        <v>65725.03</v>
      </c>
      <c r="H3464" s="13">
        <v>124785.87</v>
      </c>
      <c r="I3464" s="13">
        <v>190510.9</v>
      </c>
      <c r="J3464" s="5">
        <v>40238</v>
      </c>
      <c r="K3464" s="6">
        <f t="shared" si="54"/>
        <v>2829.61156462585</v>
      </c>
      <c r="L3464" s="51">
        <v>3503</v>
      </c>
      <c r="M3464" s="51" t="s">
        <v>8658</v>
      </c>
      <c r="N3464" s="9">
        <v>3545308</v>
      </c>
      <c r="V3464" s="66"/>
      <c r="W3464" s="66"/>
    </row>
    <row r="3465" spans="1:23" x14ac:dyDescent="0.25">
      <c r="A3465" s="9">
        <v>3464</v>
      </c>
      <c r="B3465" s="9" t="s">
        <v>44</v>
      </c>
      <c r="C3465" s="10" t="s">
        <v>765</v>
      </c>
      <c r="D3465" s="9">
        <v>2103307</v>
      </c>
      <c r="E3465" s="10" t="s">
        <v>7912</v>
      </c>
      <c r="F3465" s="13">
        <v>2670</v>
      </c>
      <c r="G3465" s="13">
        <v>33937.47</v>
      </c>
      <c r="H3465" s="13">
        <v>1001730.6</v>
      </c>
      <c r="I3465" s="13">
        <v>1035668.07</v>
      </c>
      <c r="J3465" s="5">
        <v>40544</v>
      </c>
      <c r="K3465" s="6">
        <f t="shared" si="54"/>
        <v>375.18</v>
      </c>
      <c r="L3465" s="51">
        <v>2104</v>
      </c>
      <c r="M3465" s="51" t="s">
        <v>8713</v>
      </c>
      <c r="N3465" s="9">
        <v>2103307</v>
      </c>
      <c r="V3465" s="66"/>
      <c r="W3465" s="66"/>
    </row>
    <row r="3466" spans="1:23" x14ac:dyDescent="0.25">
      <c r="A3466" s="9">
        <v>3465</v>
      </c>
      <c r="B3466" s="9" t="s">
        <v>258</v>
      </c>
      <c r="C3466" s="10" t="s">
        <v>7909</v>
      </c>
      <c r="D3466" s="9">
        <v>3545308</v>
      </c>
      <c r="E3466" s="10" t="s">
        <v>7914</v>
      </c>
      <c r="F3466" s="13">
        <v>32.200000000000003</v>
      </c>
      <c r="G3466" s="13">
        <v>27293.119999999999</v>
      </c>
      <c r="H3466" s="13">
        <v>116926.14</v>
      </c>
      <c r="I3466" s="13">
        <v>144219.26</v>
      </c>
      <c r="J3466" s="5">
        <v>40238</v>
      </c>
      <c r="K3466" s="6">
        <f t="shared" si="54"/>
        <v>3631.2465838509315</v>
      </c>
      <c r="L3466" s="51">
        <v>3503</v>
      </c>
      <c r="M3466" s="51" t="s">
        <v>8658</v>
      </c>
      <c r="N3466" s="9">
        <v>3545308</v>
      </c>
      <c r="V3466" s="66"/>
      <c r="W3466" s="66"/>
    </row>
    <row r="3467" spans="1:23" x14ac:dyDescent="0.25">
      <c r="A3467" s="9">
        <v>3466</v>
      </c>
      <c r="B3467" s="9" t="s">
        <v>110</v>
      </c>
      <c r="C3467" s="10" t="s">
        <v>521</v>
      </c>
      <c r="D3467" s="9">
        <v>1716653</v>
      </c>
      <c r="E3467" s="10" t="s">
        <v>7916</v>
      </c>
      <c r="F3467" s="13">
        <v>3605.92</v>
      </c>
      <c r="G3467" s="13">
        <v>1606770.79</v>
      </c>
      <c r="H3467" s="13">
        <v>8431587.1500000004</v>
      </c>
      <c r="I3467" s="13">
        <v>10038357.939999999</v>
      </c>
      <c r="J3467" s="5">
        <v>40179</v>
      </c>
      <c r="K3467" s="6">
        <f t="shared" si="54"/>
        <v>2338.2623990548877</v>
      </c>
      <c r="L3467" s="51">
        <v>1701</v>
      </c>
      <c r="M3467" s="51" t="s">
        <v>8668</v>
      </c>
      <c r="N3467" s="9">
        <v>1716653</v>
      </c>
      <c r="V3467" s="66"/>
      <c r="W3467" s="66"/>
    </row>
    <row r="3468" spans="1:23" x14ac:dyDescent="0.25">
      <c r="A3468" s="9">
        <v>3467</v>
      </c>
      <c r="B3468" s="9" t="s">
        <v>44</v>
      </c>
      <c r="C3468" s="10" t="s">
        <v>5823</v>
      </c>
      <c r="D3468" s="9">
        <v>2101970</v>
      </c>
      <c r="E3468" s="10" t="s">
        <v>7918</v>
      </c>
      <c r="F3468" s="13">
        <v>1503.37</v>
      </c>
      <c r="G3468" s="13">
        <v>0</v>
      </c>
      <c r="H3468" s="13">
        <v>484462.27</v>
      </c>
      <c r="I3468" s="13">
        <v>484462.27</v>
      </c>
      <c r="J3468" s="5">
        <v>40513</v>
      </c>
      <c r="K3468" s="6">
        <f t="shared" si="54"/>
        <v>322.25085640926721</v>
      </c>
      <c r="L3468" s="51">
        <v>2101</v>
      </c>
      <c r="M3468" s="51" t="s">
        <v>8698</v>
      </c>
      <c r="N3468" s="9">
        <v>2101970</v>
      </c>
      <c r="V3468" s="66"/>
      <c r="W3468" s="66"/>
    </row>
    <row r="3469" spans="1:23" x14ac:dyDescent="0.25">
      <c r="A3469" s="9">
        <v>3468</v>
      </c>
      <c r="B3469" s="9" t="s">
        <v>211</v>
      </c>
      <c r="C3469" s="10" t="s">
        <v>379</v>
      </c>
      <c r="D3469" s="9">
        <v>5220207</v>
      </c>
      <c r="E3469" s="10" t="s">
        <v>313</v>
      </c>
      <c r="F3469" s="13">
        <v>5013.55</v>
      </c>
      <c r="G3469" s="13">
        <v>3010586.96</v>
      </c>
      <c r="H3469" s="13">
        <v>14886240.23</v>
      </c>
      <c r="I3469" s="13">
        <v>17896827.190000001</v>
      </c>
      <c r="J3469" s="5">
        <v>40057</v>
      </c>
      <c r="K3469" s="6">
        <f t="shared" si="54"/>
        <v>2969.2015099081491</v>
      </c>
      <c r="L3469" s="51">
        <v>5101</v>
      </c>
      <c r="M3469" s="51" t="s">
        <v>8681</v>
      </c>
      <c r="N3469" s="9">
        <v>5220207</v>
      </c>
      <c r="V3469" s="66"/>
      <c r="W3469" s="66"/>
    </row>
    <row r="3470" spans="1:23" x14ac:dyDescent="0.25">
      <c r="A3470" s="9">
        <v>3469</v>
      </c>
      <c r="B3470" s="9" t="s">
        <v>44</v>
      </c>
      <c r="C3470" s="10" t="s">
        <v>5823</v>
      </c>
      <c r="D3470" s="9">
        <v>2101970</v>
      </c>
      <c r="E3470" s="10" t="s">
        <v>7921</v>
      </c>
      <c r="F3470" s="13">
        <v>2032.53</v>
      </c>
      <c r="G3470" s="13">
        <v>0</v>
      </c>
      <c r="H3470" s="13">
        <v>644860.35</v>
      </c>
      <c r="I3470" s="13">
        <v>644860.35</v>
      </c>
      <c r="J3470" s="5">
        <v>40179</v>
      </c>
      <c r="K3470" s="6">
        <f t="shared" si="54"/>
        <v>317.26978199583772</v>
      </c>
      <c r="L3470" s="51">
        <v>2101</v>
      </c>
      <c r="M3470" s="51" t="s">
        <v>8698</v>
      </c>
      <c r="N3470" s="9">
        <v>2101970</v>
      </c>
      <c r="V3470" s="66"/>
      <c r="W3470" s="66"/>
    </row>
    <row r="3471" spans="1:23" x14ac:dyDescent="0.25">
      <c r="A3471" s="9">
        <v>3470</v>
      </c>
      <c r="B3471" s="9" t="s">
        <v>390</v>
      </c>
      <c r="C3471" s="10" t="s">
        <v>1706</v>
      </c>
      <c r="D3471" s="9">
        <v>2802809</v>
      </c>
      <c r="E3471" s="10" t="s">
        <v>7923</v>
      </c>
      <c r="F3471" s="13">
        <v>1631.9</v>
      </c>
      <c r="G3471" s="13">
        <v>2613730.52</v>
      </c>
      <c r="H3471" s="13">
        <v>4325573.96</v>
      </c>
      <c r="I3471" s="13">
        <v>6939304.4800000004</v>
      </c>
      <c r="J3471" s="5">
        <v>40513</v>
      </c>
      <c r="K3471" s="6">
        <f t="shared" si="54"/>
        <v>2650.6366566578831</v>
      </c>
      <c r="L3471" s="51">
        <v>2802</v>
      </c>
      <c r="M3471" s="51" t="s">
        <v>8618</v>
      </c>
      <c r="N3471" s="9">
        <v>2802809</v>
      </c>
      <c r="V3471" s="66"/>
      <c r="W3471" s="66"/>
    </row>
    <row r="3472" spans="1:23" x14ac:dyDescent="0.25">
      <c r="A3472" s="9">
        <v>3471</v>
      </c>
      <c r="B3472" s="9" t="s">
        <v>137</v>
      </c>
      <c r="C3472" s="10" t="s">
        <v>331</v>
      </c>
      <c r="D3472" s="9">
        <v>3109303</v>
      </c>
      <c r="E3472" s="10" t="s">
        <v>7743</v>
      </c>
      <c r="F3472" s="13">
        <v>3282.3</v>
      </c>
      <c r="G3472" s="13">
        <v>3988369.49</v>
      </c>
      <c r="H3472" s="13">
        <v>22195356.199999999</v>
      </c>
      <c r="I3472" s="13">
        <v>26183725.690000001</v>
      </c>
      <c r="J3472" s="5">
        <v>40483</v>
      </c>
      <c r="K3472" s="6">
        <f t="shared" si="54"/>
        <v>6762.1351491332289</v>
      </c>
      <c r="L3472" s="51">
        <v>5205</v>
      </c>
      <c r="M3472" s="51" t="s">
        <v>8676</v>
      </c>
      <c r="N3472" s="9">
        <v>3109303</v>
      </c>
      <c r="V3472" s="66"/>
      <c r="W3472" s="66"/>
    </row>
    <row r="3473" spans="1:23" x14ac:dyDescent="0.25">
      <c r="A3473" s="9">
        <v>3472</v>
      </c>
      <c r="B3473" s="9" t="s">
        <v>306</v>
      </c>
      <c r="C3473" s="10" t="s">
        <v>1702</v>
      </c>
      <c r="D3473" s="9">
        <v>2206357</v>
      </c>
      <c r="E3473" s="10" t="s">
        <v>7926</v>
      </c>
      <c r="F3473" s="13">
        <v>1063.43</v>
      </c>
      <c r="G3473" s="13">
        <v>121050.27</v>
      </c>
      <c r="H3473" s="13">
        <v>103744.22</v>
      </c>
      <c r="I3473" s="13">
        <v>224794.49</v>
      </c>
      <c r="J3473" s="5">
        <v>40057</v>
      </c>
      <c r="K3473" s="6">
        <f t="shared" si="54"/>
        <v>97.556228430644225</v>
      </c>
      <c r="L3473" s="51">
        <v>2202</v>
      </c>
      <c r="M3473" s="51" t="s">
        <v>8654</v>
      </c>
      <c r="N3473" s="9">
        <v>2206357</v>
      </c>
      <c r="V3473" s="66"/>
      <c r="W3473" s="66"/>
    </row>
    <row r="3474" spans="1:23" x14ac:dyDescent="0.25">
      <c r="A3474" s="9">
        <v>3473</v>
      </c>
      <c r="B3474" s="9" t="s">
        <v>44</v>
      </c>
      <c r="C3474" s="10" t="s">
        <v>3590</v>
      </c>
      <c r="D3474" s="9">
        <v>2104800</v>
      </c>
      <c r="E3474" s="10" t="s">
        <v>7928</v>
      </c>
      <c r="F3474" s="13">
        <v>1121</v>
      </c>
      <c r="G3474" s="13">
        <v>1495.52</v>
      </c>
      <c r="H3474" s="13">
        <v>305595.81</v>
      </c>
      <c r="I3474" s="13">
        <v>307091.33</v>
      </c>
      <c r="J3474" s="5">
        <v>40483</v>
      </c>
      <c r="K3474" s="6">
        <f t="shared" si="54"/>
        <v>272.61</v>
      </c>
      <c r="L3474" s="51">
        <v>2106</v>
      </c>
      <c r="M3474" s="51" t="s">
        <v>8705</v>
      </c>
      <c r="N3474" s="9">
        <v>2104800</v>
      </c>
      <c r="V3474" s="66"/>
      <c r="W3474" s="66"/>
    </row>
    <row r="3475" spans="1:23" x14ac:dyDescent="0.25">
      <c r="A3475" s="9">
        <v>3474</v>
      </c>
      <c r="B3475" s="9" t="s">
        <v>211</v>
      </c>
      <c r="C3475" s="10" t="s">
        <v>4438</v>
      </c>
      <c r="D3475" s="9">
        <v>5221601</v>
      </c>
      <c r="E3475" s="10" t="s">
        <v>7930</v>
      </c>
      <c r="F3475" s="13">
        <v>1116.97</v>
      </c>
      <c r="G3475" s="13">
        <v>770203.1</v>
      </c>
      <c r="H3475" s="13">
        <v>1532072.67</v>
      </c>
      <c r="I3475" s="13">
        <v>2302275.77</v>
      </c>
      <c r="J3475" s="5">
        <v>40391</v>
      </c>
      <c r="K3475" s="6">
        <f t="shared" si="54"/>
        <v>1371.6327833334824</v>
      </c>
      <c r="L3475" s="51">
        <v>5202</v>
      </c>
      <c r="M3475" s="51" t="s">
        <v>8678</v>
      </c>
      <c r="N3475" s="9">
        <v>5221601</v>
      </c>
      <c r="V3475" s="66"/>
      <c r="W3475" s="66"/>
    </row>
    <row r="3476" spans="1:23" x14ac:dyDescent="0.25">
      <c r="A3476" s="9">
        <v>3475</v>
      </c>
      <c r="B3476" s="9" t="s">
        <v>306</v>
      </c>
      <c r="C3476" s="10" t="s">
        <v>7933</v>
      </c>
      <c r="D3476" s="9">
        <v>2207603</v>
      </c>
      <c r="E3476" s="10" t="s">
        <v>7934</v>
      </c>
      <c r="F3476" s="13">
        <v>6054.21</v>
      </c>
      <c r="G3476" s="13">
        <v>882784.97</v>
      </c>
      <c r="H3476" s="13">
        <v>291228.02</v>
      </c>
      <c r="I3476" s="13">
        <v>1174012.99</v>
      </c>
      <c r="J3476" s="5">
        <v>40057</v>
      </c>
      <c r="K3476" s="6">
        <f t="shared" si="54"/>
        <v>48.103389211804682</v>
      </c>
      <c r="L3476" s="51">
        <v>2205</v>
      </c>
      <c r="M3476" s="51" t="s">
        <v>8708</v>
      </c>
      <c r="N3476" s="9">
        <v>2207603</v>
      </c>
      <c r="V3476" s="66"/>
      <c r="W3476" s="66"/>
    </row>
    <row r="3477" spans="1:23" x14ac:dyDescent="0.25">
      <c r="A3477" s="9">
        <v>3476</v>
      </c>
      <c r="B3477" s="9" t="s">
        <v>390</v>
      </c>
      <c r="C3477" s="10" t="s">
        <v>6863</v>
      </c>
      <c r="D3477" s="9">
        <v>2804904</v>
      </c>
      <c r="E3477" s="10" t="s">
        <v>7936</v>
      </c>
      <c r="F3477" s="13">
        <v>1167.24</v>
      </c>
      <c r="G3477" s="13">
        <v>592985.89</v>
      </c>
      <c r="H3477" s="13">
        <v>2863477.97</v>
      </c>
      <c r="I3477" s="13">
        <v>3456463.86</v>
      </c>
      <c r="J3477" s="5">
        <v>40299</v>
      </c>
      <c r="K3477" s="6">
        <f t="shared" si="54"/>
        <v>2453.2041139782737</v>
      </c>
      <c r="L3477" s="51">
        <v>2802</v>
      </c>
      <c r="M3477" s="51" t="s">
        <v>8618</v>
      </c>
      <c r="N3477" s="9">
        <v>2804904</v>
      </c>
      <c r="V3477" s="66"/>
      <c r="W3477" s="66"/>
    </row>
    <row r="3478" spans="1:23" x14ac:dyDescent="0.25">
      <c r="A3478" s="9">
        <v>3477</v>
      </c>
      <c r="B3478" s="9" t="s">
        <v>243</v>
      </c>
      <c r="C3478" s="10" t="s">
        <v>7939</v>
      </c>
      <c r="D3478" s="9">
        <v>2923209</v>
      </c>
      <c r="E3478" s="10" t="s">
        <v>7940</v>
      </c>
      <c r="F3478" s="13">
        <v>2594</v>
      </c>
      <c r="G3478" s="13">
        <v>265401.7</v>
      </c>
      <c r="H3478" s="13">
        <v>294087.12</v>
      </c>
      <c r="I3478" s="13">
        <v>559488.81999999995</v>
      </c>
      <c r="J3478" s="5">
        <v>40452</v>
      </c>
      <c r="K3478" s="6">
        <f t="shared" si="54"/>
        <v>113.37205859676176</v>
      </c>
      <c r="L3478" s="51">
        <v>2902</v>
      </c>
      <c r="M3478" s="51" t="s">
        <v>8682</v>
      </c>
      <c r="N3478" s="9">
        <v>2923209</v>
      </c>
      <c r="V3478" s="66"/>
      <c r="W3478" s="66"/>
    </row>
    <row r="3479" spans="1:23" x14ac:dyDescent="0.25">
      <c r="A3479" s="9">
        <v>3478</v>
      </c>
      <c r="B3479" s="9" t="s">
        <v>235</v>
      </c>
      <c r="C3479" s="10" t="s">
        <v>1960</v>
      </c>
      <c r="D3479" s="9">
        <v>2312908</v>
      </c>
      <c r="E3479" s="10" t="s">
        <v>7942</v>
      </c>
      <c r="F3479" s="13">
        <v>1104.98</v>
      </c>
      <c r="G3479" s="13">
        <v>217477.68</v>
      </c>
      <c r="H3479" s="13">
        <v>86644.35</v>
      </c>
      <c r="I3479" s="13">
        <v>304122.03000000003</v>
      </c>
      <c r="J3479" s="5">
        <v>40391</v>
      </c>
      <c r="K3479" s="6">
        <f t="shared" si="54"/>
        <v>78.41259570308965</v>
      </c>
      <c r="L3479" s="51">
        <v>2301</v>
      </c>
      <c r="M3479" s="51" t="s">
        <v>8652</v>
      </c>
      <c r="N3479" s="9">
        <v>2312908</v>
      </c>
      <c r="V3479" s="66"/>
      <c r="W3479" s="66"/>
    </row>
    <row r="3480" spans="1:23" x14ac:dyDescent="0.25">
      <c r="A3480" s="9">
        <v>3479</v>
      </c>
      <c r="B3480" s="9" t="s">
        <v>44</v>
      </c>
      <c r="C3480" s="10" t="s">
        <v>3345</v>
      </c>
      <c r="D3480" s="9">
        <v>2102309</v>
      </c>
      <c r="E3480" s="10" t="s">
        <v>7944</v>
      </c>
      <c r="F3480" s="13">
        <v>616.04999999999995</v>
      </c>
      <c r="G3480" s="13">
        <v>213266.58</v>
      </c>
      <c r="H3480" s="13">
        <v>231586.57</v>
      </c>
      <c r="I3480" s="13">
        <v>444853.15</v>
      </c>
      <c r="J3480" s="5">
        <v>40483</v>
      </c>
      <c r="K3480" s="6">
        <f t="shared" si="54"/>
        <v>375.92171090008929</v>
      </c>
      <c r="L3480" s="51">
        <v>2104</v>
      </c>
      <c r="M3480" s="51" t="s">
        <v>8713</v>
      </c>
      <c r="N3480" s="9">
        <v>2102309</v>
      </c>
      <c r="V3480" s="66"/>
      <c r="W3480" s="66"/>
    </row>
    <row r="3481" spans="1:23" x14ac:dyDescent="0.25">
      <c r="A3481" s="9">
        <v>3480</v>
      </c>
      <c r="B3481" s="9" t="s">
        <v>882</v>
      </c>
      <c r="C3481" s="10" t="s">
        <v>885</v>
      </c>
      <c r="D3481" s="9">
        <v>1100130</v>
      </c>
      <c r="E3481" s="10" t="s">
        <v>7946</v>
      </c>
      <c r="F3481" s="13">
        <v>17977.45</v>
      </c>
      <c r="G3481" s="13">
        <v>257825.26</v>
      </c>
      <c r="H3481" s="13">
        <v>14996107.92</v>
      </c>
      <c r="I3481" s="13">
        <v>15253933.18</v>
      </c>
      <c r="J3481" s="5">
        <v>40238</v>
      </c>
      <c r="K3481" s="6">
        <f t="shared" si="54"/>
        <v>834.16212644173675</v>
      </c>
      <c r="L3481" s="51">
        <v>1303</v>
      </c>
      <c r="M3481" s="51" t="s">
        <v>8710</v>
      </c>
      <c r="N3481" s="9">
        <v>1100130</v>
      </c>
      <c r="V3481" s="66"/>
      <c r="W3481" s="66"/>
    </row>
    <row r="3482" spans="1:23" x14ac:dyDescent="0.25">
      <c r="A3482" s="9">
        <v>3481</v>
      </c>
      <c r="B3482" s="9" t="s">
        <v>243</v>
      </c>
      <c r="C3482" s="10" t="s">
        <v>1615</v>
      </c>
      <c r="D3482" s="9">
        <v>2933307</v>
      </c>
      <c r="E3482" s="10" t="s">
        <v>7948</v>
      </c>
      <c r="F3482" s="13">
        <v>3273.51</v>
      </c>
      <c r="G3482" s="13">
        <v>802493.53</v>
      </c>
      <c r="H3482" s="13">
        <v>5702357.4199999999</v>
      </c>
      <c r="I3482" s="13">
        <v>6504850.9500000002</v>
      </c>
      <c r="J3482" s="5">
        <v>40483</v>
      </c>
      <c r="K3482" s="6">
        <f t="shared" si="54"/>
        <v>1741.9703681980502</v>
      </c>
      <c r="L3482" s="51">
        <v>2909</v>
      </c>
      <c r="M3482" s="51" t="s">
        <v>8657</v>
      </c>
      <c r="N3482" s="9">
        <v>2933307</v>
      </c>
      <c r="V3482" s="66"/>
      <c r="W3482" s="66"/>
    </row>
    <row r="3483" spans="1:23" x14ac:dyDescent="0.25">
      <c r="A3483" s="9">
        <v>3482</v>
      </c>
      <c r="B3483" s="9" t="s">
        <v>44</v>
      </c>
      <c r="C3483" s="10" t="s">
        <v>57</v>
      </c>
      <c r="D3483" s="9">
        <v>2112704</v>
      </c>
      <c r="E3483" s="10" t="s">
        <v>493</v>
      </c>
      <c r="F3483" s="13">
        <v>625.57000000000005</v>
      </c>
      <c r="G3483" s="13">
        <v>116876.77</v>
      </c>
      <c r="H3483" s="13">
        <v>252165.22</v>
      </c>
      <c r="I3483" s="13">
        <v>369041.99</v>
      </c>
      <c r="J3483" s="5">
        <v>40238</v>
      </c>
      <c r="K3483" s="6">
        <f t="shared" si="54"/>
        <v>403.09672778426074</v>
      </c>
      <c r="L3483" s="51">
        <v>2102</v>
      </c>
      <c r="M3483" s="51" t="s">
        <v>8651</v>
      </c>
      <c r="N3483" s="9">
        <v>2112704</v>
      </c>
      <c r="V3483" s="66"/>
      <c r="W3483" s="66"/>
    </row>
    <row r="3484" spans="1:23" x14ac:dyDescent="0.25">
      <c r="A3484" s="9">
        <v>3483</v>
      </c>
      <c r="B3484" s="9" t="s">
        <v>39</v>
      </c>
      <c r="C3484" s="10" t="s">
        <v>7951</v>
      </c>
      <c r="D3484" s="9">
        <v>2511202</v>
      </c>
      <c r="E3484" s="10" t="s">
        <v>7952</v>
      </c>
      <c r="F3484" s="13">
        <v>199.5</v>
      </c>
      <c r="G3484" s="13">
        <v>7337.36</v>
      </c>
      <c r="H3484" s="13">
        <v>687956.39</v>
      </c>
      <c r="I3484" s="13">
        <v>695293.75</v>
      </c>
      <c r="J3484" s="5">
        <v>40513</v>
      </c>
      <c r="K3484" s="6">
        <f t="shared" si="54"/>
        <v>3448.4029573934836</v>
      </c>
      <c r="L3484" s="51">
        <v>2604</v>
      </c>
      <c r="M3484" s="51" t="s">
        <v>8664</v>
      </c>
      <c r="N3484" s="9">
        <v>2511202</v>
      </c>
      <c r="V3484" s="66"/>
      <c r="W3484" s="66"/>
    </row>
    <row r="3485" spans="1:23" x14ac:dyDescent="0.25">
      <c r="A3485" s="9">
        <v>3484</v>
      </c>
      <c r="B3485" s="9" t="s">
        <v>110</v>
      </c>
      <c r="C3485" s="10" t="s">
        <v>3149</v>
      </c>
      <c r="D3485" s="9">
        <v>1702307</v>
      </c>
      <c r="E3485" s="10" t="s">
        <v>7954</v>
      </c>
      <c r="F3485" s="13">
        <v>995.58</v>
      </c>
      <c r="G3485" s="13">
        <v>146857.31</v>
      </c>
      <c r="H3485" s="13">
        <v>1597656.7</v>
      </c>
      <c r="I3485" s="13">
        <v>1744514.01</v>
      </c>
      <c r="J3485" s="5">
        <v>39904</v>
      </c>
      <c r="K3485" s="6">
        <f t="shared" si="54"/>
        <v>1604.7496936459149</v>
      </c>
      <c r="L3485" s="51">
        <v>1701</v>
      </c>
      <c r="M3485" s="51" t="s">
        <v>8668</v>
      </c>
      <c r="N3485" s="9">
        <v>1702307</v>
      </c>
      <c r="V3485" s="66"/>
      <c r="W3485" s="66"/>
    </row>
    <row r="3486" spans="1:23" x14ac:dyDescent="0.25">
      <c r="A3486" s="9">
        <v>3485</v>
      </c>
      <c r="B3486" s="9" t="s">
        <v>169</v>
      </c>
      <c r="C3486" s="10" t="s">
        <v>2335</v>
      </c>
      <c r="D3486" s="9">
        <v>1200179</v>
      </c>
      <c r="E3486" s="10" t="s">
        <v>2167</v>
      </c>
      <c r="F3486" s="13">
        <v>3141.81</v>
      </c>
      <c r="G3486" s="13">
        <v>212993.47</v>
      </c>
      <c r="H3486" s="13">
        <v>4419122.8</v>
      </c>
      <c r="I3486" s="13">
        <v>4632116.2699999996</v>
      </c>
      <c r="J3486" s="5">
        <v>40575</v>
      </c>
      <c r="K3486" s="6">
        <f t="shared" si="54"/>
        <v>1406.5531652136826</v>
      </c>
      <c r="L3486" s="51">
        <v>1201</v>
      </c>
      <c r="M3486" s="51" t="s">
        <v>8646</v>
      </c>
      <c r="N3486" s="9">
        <v>1200179</v>
      </c>
      <c r="V3486" s="66"/>
      <c r="W3486" s="66"/>
    </row>
    <row r="3487" spans="1:23" x14ac:dyDescent="0.25">
      <c r="A3487" s="9">
        <v>3486</v>
      </c>
      <c r="B3487" s="9" t="s">
        <v>169</v>
      </c>
      <c r="C3487" s="10" t="s">
        <v>2335</v>
      </c>
      <c r="D3487" s="9">
        <v>1200179</v>
      </c>
      <c r="E3487" s="10" t="s">
        <v>7957</v>
      </c>
      <c r="F3487" s="13">
        <v>5705.97</v>
      </c>
      <c r="G3487" s="13">
        <v>837541.51</v>
      </c>
      <c r="H3487" s="13">
        <v>11439149.029999999</v>
      </c>
      <c r="I3487" s="13">
        <v>12276690.539999999</v>
      </c>
      <c r="J3487" s="5">
        <v>40575</v>
      </c>
      <c r="K3487" s="6">
        <f t="shared" si="54"/>
        <v>2004.7685196382033</v>
      </c>
      <c r="L3487" s="51">
        <v>1201</v>
      </c>
      <c r="M3487" s="51" t="s">
        <v>8646</v>
      </c>
      <c r="N3487" s="9">
        <v>1200179</v>
      </c>
      <c r="V3487" s="66"/>
      <c r="W3487" s="66"/>
    </row>
    <row r="3488" spans="1:23" x14ac:dyDescent="0.25">
      <c r="A3488" s="9">
        <v>3487</v>
      </c>
      <c r="B3488" s="9" t="s">
        <v>137</v>
      </c>
      <c r="C3488" s="10" t="s">
        <v>7461</v>
      </c>
      <c r="D3488" s="9">
        <v>5213509</v>
      </c>
      <c r="E3488" s="10" t="s">
        <v>7959</v>
      </c>
      <c r="F3488" s="13">
        <v>484</v>
      </c>
      <c r="G3488" s="13">
        <v>0</v>
      </c>
      <c r="H3488" s="13">
        <v>248417.84</v>
      </c>
      <c r="I3488" s="13">
        <v>248417.84</v>
      </c>
      <c r="J3488" s="5">
        <v>40391</v>
      </c>
      <c r="K3488" s="6">
        <f t="shared" si="54"/>
        <v>513.26</v>
      </c>
      <c r="L3488" s="51">
        <v>5203</v>
      </c>
      <c r="M3488" s="51" t="s">
        <v>8674</v>
      </c>
      <c r="N3488" s="9">
        <v>5213509</v>
      </c>
      <c r="V3488" s="66"/>
      <c r="W3488" s="66"/>
    </row>
    <row r="3489" spans="1:23" x14ac:dyDescent="0.25">
      <c r="A3489" s="9">
        <v>3488</v>
      </c>
      <c r="B3489" s="9" t="s">
        <v>44</v>
      </c>
      <c r="C3489" s="10" t="s">
        <v>3590</v>
      </c>
      <c r="D3489" s="9">
        <v>2104800</v>
      </c>
      <c r="E3489" s="10" t="s">
        <v>7961</v>
      </c>
      <c r="F3489" s="13">
        <v>1894.76</v>
      </c>
      <c r="G3489" s="13">
        <v>303483.5</v>
      </c>
      <c r="H3489" s="13">
        <v>1675008.03</v>
      </c>
      <c r="I3489" s="13">
        <v>1978491.53</v>
      </c>
      <c r="J3489" s="5">
        <v>40817</v>
      </c>
      <c r="K3489" s="6">
        <f t="shared" si="54"/>
        <v>884.02121112964176</v>
      </c>
      <c r="L3489" s="51">
        <v>2106</v>
      </c>
      <c r="M3489" s="51" t="s">
        <v>8705</v>
      </c>
      <c r="N3489" s="9">
        <v>2104800</v>
      </c>
      <c r="V3489" s="66"/>
      <c r="W3489" s="66"/>
    </row>
    <row r="3490" spans="1:23" x14ac:dyDescent="0.25">
      <c r="A3490" s="9">
        <v>3489</v>
      </c>
      <c r="B3490" s="9" t="s">
        <v>104</v>
      </c>
      <c r="C3490" s="10" t="s">
        <v>373</v>
      </c>
      <c r="D3490" s="9">
        <v>4127502</v>
      </c>
      <c r="E3490" s="10" t="s">
        <v>7963</v>
      </c>
      <c r="F3490" s="13">
        <v>67.400000000000006</v>
      </c>
      <c r="G3490" s="13">
        <v>4391.16</v>
      </c>
      <c r="H3490" s="13">
        <v>384899.16</v>
      </c>
      <c r="I3490" s="13">
        <v>389290.32</v>
      </c>
      <c r="J3490" s="5">
        <v>39753</v>
      </c>
      <c r="K3490" s="6">
        <f t="shared" si="54"/>
        <v>5710.6700296735899</v>
      </c>
      <c r="L3490" s="51">
        <v>4103</v>
      </c>
      <c r="M3490" s="51" t="s">
        <v>8642</v>
      </c>
      <c r="N3490" s="9">
        <v>4127502</v>
      </c>
      <c r="V3490" s="66"/>
      <c r="W3490" s="66"/>
    </row>
    <row r="3491" spans="1:23" x14ac:dyDescent="0.25">
      <c r="A3491" s="9">
        <v>3490</v>
      </c>
      <c r="B3491" s="9" t="s">
        <v>104</v>
      </c>
      <c r="C3491" s="10" t="s">
        <v>373</v>
      </c>
      <c r="D3491" s="9">
        <v>4127502</v>
      </c>
      <c r="E3491" s="10" t="s">
        <v>7965</v>
      </c>
      <c r="F3491" s="13">
        <v>93.6</v>
      </c>
      <c r="G3491" s="13">
        <v>4901.76</v>
      </c>
      <c r="H3491" s="13">
        <v>660623.18000000005</v>
      </c>
      <c r="I3491" s="13">
        <v>665524.93999999994</v>
      </c>
      <c r="J3491" s="5">
        <v>39753</v>
      </c>
      <c r="K3491" s="6">
        <f t="shared" si="54"/>
        <v>7057.9399572649581</v>
      </c>
      <c r="L3491" s="51">
        <v>4103</v>
      </c>
      <c r="M3491" s="51" t="s">
        <v>8642</v>
      </c>
      <c r="N3491" s="9">
        <v>4127502</v>
      </c>
      <c r="V3491" s="66"/>
      <c r="W3491" s="66"/>
    </row>
    <row r="3492" spans="1:23" x14ac:dyDescent="0.25">
      <c r="A3492" s="9">
        <v>3491</v>
      </c>
      <c r="B3492" s="9" t="s">
        <v>104</v>
      </c>
      <c r="C3492" s="10" t="s">
        <v>373</v>
      </c>
      <c r="D3492" s="9">
        <v>4127502</v>
      </c>
      <c r="E3492" s="10" t="s">
        <v>7967</v>
      </c>
      <c r="F3492" s="13">
        <v>96.2</v>
      </c>
      <c r="G3492" s="13">
        <v>9190.7999999999993</v>
      </c>
      <c r="H3492" s="13">
        <v>666862.25</v>
      </c>
      <c r="I3492" s="13">
        <v>676053.05</v>
      </c>
      <c r="J3492" s="5">
        <v>39753</v>
      </c>
      <c r="K3492" s="6">
        <f t="shared" si="54"/>
        <v>6932.0400207900202</v>
      </c>
      <c r="L3492" s="51">
        <v>4103</v>
      </c>
      <c r="M3492" s="51" t="s">
        <v>8642</v>
      </c>
      <c r="N3492" s="9">
        <v>4127502</v>
      </c>
      <c r="V3492" s="66"/>
      <c r="W3492" s="66"/>
    </row>
    <row r="3493" spans="1:23" x14ac:dyDescent="0.25">
      <c r="A3493" s="9">
        <v>3492</v>
      </c>
      <c r="B3493" s="9" t="s">
        <v>119</v>
      </c>
      <c r="C3493" s="10" t="s">
        <v>7969</v>
      </c>
      <c r="D3493" s="9">
        <v>2604809</v>
      </c>
      <c r="E3493" s="10" t="s">
        <v>7970</v>
      </c>
      <c r="F3493" s="13">
        <v>444.67</v>
      </c>
      <c r="G3493" s="13">
        <v>100470.95</v>
      </c>
      <c r="H3493" s="13">
        <v>492107.86</v>
      </c>
      <c r="I3493" s="13">
        <v>592578.81000000006</v>
      </c>
      <c r="J3493" s="5">
        <v>40452</v>
      </c>
      <c r="K3493" s="6">
        <f t="shared" si="54"/>
        <v>1106.6810443699821</v>
      </c>
      <c r="L3493" s="51">
        <v>2604</v>
      </c>
      <c r="M3493" s="51" t="s">
        <v>8664</v>
      </c>
      <c r="N3493" s="9">
        <v>2604809</v>
      </c>
      <c r="V3493" s="66"/>
      <c r="W3493" s="66"/>
    </row>
    <row r="3494" spans="1:23" x14ac:dyDescent="0.25">
      <c r="A3494" s="9">
        <v>3493</v>
      </c>
      <c r="B3494" s="9" t="s">
        <v>124</v>
      </c>
      <c r="C3494" s="10" t="s">
        <v>7852</v>
      </c>
      <c r="D3494" s="9">
        <v>2409308</v>
      </c>
      <c r="E3494" s="10" t="s">
        <v>7972</v>
      </c>
      <c r="F3494" s="13">
        <v>6.48</v>
      </c>
      <c r="G3494" s="13">
        <v>0</v>
      </c>
      <c r="H3494" s="13">
        <v>6131.99</v>
      </c>
      <c r="I3494" s="13">
        <v>6131.99</v>
      </c>
      <c r="J3494" s="5">
        <v>40299</v>
      </c>
      <c r="K3494" s="6">
        <f t="shared" si="54"/>
        <v>946.29475308641963</v>
      </c>
      <c r="L3494" s="51">
        <v>2401</v>
      </c>
      <c r="M3494" s="51" t="s">
        <v>8636</v>
      </c>
      <c r="N3494" s="9">
        <v>2409308</v>
      </c>
      <c r="V3494" s="66"/>
      <c r="W3494" s="66"/>
    </row>
    <row r="3495" spans="1:23" x14ac:dyDescent="0.25">
      <c r="A3495" s="9">
        <v>3494</v>
      </c>
      <c r="B3495" s="9" t="s">
        <v>137</v>
      </c>
      <c r="C3495" s="10" t="s">
        <v>7461</v>
      </c>
      <c r="D3495" s="9">
        <v>5213509</v>
      </c>
      <c r="E3495" s="10" t="s">
        <v>7974</v>
      </c>
      <c r="F3495" s="13">
        <v>4048.66</v>
      </c>
      <c r="G3495" s="13">
        <v>0</v>
      </c>
      <c r="H3495" s="13">
        <v>3225688.88</v>
      </c>
      <c r="I3495" s="13">
        <v>3225688.88</v>
      </c>
      <c r="J3495" s="5">
        <v>40391</v>
      </c>
      <c r="K3495" s="6">
        <f t="shared" si="54"/>
        <v>796.72999955540843</v>
      </c>
      <c r="L3495" s="51">
        <v>5203</v>
      </c>
      <c r="M3495" s="51" t="s">
        <v>8674</v>
      </c>
      <c r="N3495" s="9">
        <v>5213509</v>
      </c>
      <c r="V3495" s="66"/>
      <c r="W3495" s="66"/>
    </row>
    <row r="3496" spans="1:23" x14ac:dyDescent="0.25">
      <c r="A3496" s="9">
        <v>3495</v>
      </c>
      <c r="B3496" s="9" t="s">
        <v>137</v>
      </c>
      <c r="C3496" s="10" t="s">
        <v>7461</v>
      </c>
      <c r="D3496" s="9">
        <v>5213509</v>
      </c>
      <c r="E3496" s="10" t="s">
        <v>7976</v>
      </c>
      <c r="F3496" s="13">
        <v>1290.67</v>
      </c>
      <c r="G3496" s="13">
        <v>0</v>
      </c>
      <c r="H3496" s="13">
        <v>1075564.27</v>
      </c>
      <c r="I3496" s="13">
        <v>1075564.27</v>
      </c>
      <c r="J3496" s="5">
        <v>40391</v>
      </c>
      <c r="K3496" s="6">
        <f t="shared" si="54"/>
        <v>833.33793301153662</v>
      </c>
      <c r="L3496" s="51">
        <v>5203</v>
      </c>
      <c r="M3496" s="51" t="s">
        <v>8674</v>
      </c>
      <c r="N3496" s="9">
        <v>5213509</v>
      </c>
      <c r="V3496" s="66"/>
      <c r="W3496" s="66"/>
    </row>
    <row r="3497" spans="1:23" x14ac:dyDescent="0.25">
      <c r="A3497" s="9">
        <v>3496</v>
      </c>
      <c r="B3497" s="9" t="s">
        <v>99</v>
      </c>
      <c r="C3497" s="10" t="s">
        <v>4101</v>
      </c>
      <c r="D3497" s="9">
        <v>2610400</v>
      </c>
      <c r="E3497" s="10" t="s">
        <v>7978</v>
      </c>
      <c r="F3497" s="13">
        <v>199.41</v>
      </c>
      <c r="G3497" s="13">
        <v>19245.36</v>
      </c>
      <c r="H3497" s="13">
        <v>57895.9</v>
      </c>
      <c r="I3497" s="13">
        <v>77141.259999999995</v>
      </c>
      <c r="J3497" s="5">
        <v>39904</v>
      </c>
      <c r="K3497" s="6">
        <f t="shared" si="54"/>
        <v>290.33599117396318</v>
      </c>
      <c r="L3497" s="51">
        <v>2601</v>
      </c>
      <c r="M3497" s="51" t="s">
        <v>8701</v>
      </c>
      <c r="N3497" s="9">
        <v>2610400</v>
      </c>
      <c r="V3497" s="66"/>
      <c r="W3497" s="66"/>
    </row>
    <row r="3498" spans="1:23" x14ac:dyDescent="0.25">
      <c r="A3498" s="9">
        <v>3497</v>
      </c>
      <c r="B3498" s="9" t="s">
        <v>39</v>
      </c>
      <c r="C3498" s="10" t="s">
        <v>7980</v>
      </c>
      <c r="D3498" s="9">
        <v>2504405</v>
      </c>
      <c r="E3498" s="10" t="s">
        <v>7981</v>
      </c>
      <c r="F3498" s="13">
        <v>1196.72</v>
      </c>
      <c r="G3498" s="13">
        <v>128595.01</v>
      </c>
      <c r="H3498" s="13">
        <v>214068.52</v>
      </c>
      <c r="I3498" s="13">
        <v>342663.53</v>
      </c>
      <c r="J3498" s="5">
        <v>40483</v>
      </c>
      <c r="K3498" s="6">
        <f t="shared" si="54"/>
        <v>178.87937027876194</v>
      </c>
      <c r="L3498" s="51">
        <v>2502</v>
      </c>
      <c r="M3498" s="51" t="s">
        <v>8692</v>
      </c>
      <c r="N3498" s="9">
        <v>2504405</v>
      </c>
      <c r="V3498" s="66"/>
      <c r="W3498" s="66"/>
    </row>
    <row r="3499" spans="1:23" x14ac:dyDescent="0.25">
      <c r="A3499" s="9">
        <v>3498</v>
      </c>
      <c r="B3499" s="9" t="s">
        <v>44</v>
      </c>
      <c r="C3499" s="10" t="s">
        <v>3006</v>
      </c>
      <c r="D3499" s="9">
        <v>2107902</v>
      </c>
      <c r="E3499" s="10" t="s">
        <v>7983</v>
      </c>
      <c r="F3499" s="13">
        <v>4339.95</v>
      </c>
      <c r="G3499" s="13">
        <v>199726</v>
      </c>
      <c r="H3499" s="13">
        <v>2848178.99</v>
      </c>
      <c r="I3499" s="13">
        <v>3047904.99</v>
      </c>
      <c r="J3499" s="5">
        <v>40575</v>
      </c>
      <c r="K3499" s="6">
        <f t="shared" si="54"/>
        <v>656.27000080646098</v>
      </c>
      <c r="L3499" s="51">
        <v>2104</v>
      </c>
      <c r="M3499" s="51" t="s">
        <v>8713</v>
      </c>
      <c r="N3499" s="9">
        <v>2107902</v>
      </c>
      <c r="V3499" s="66"/>
      <c r="W3499" s="66"/>
    </row>
    <row r="3500" spans="1:23" x14ac:dyDescent="0.25">
      <c r="A3500" s="9">
        <v>3499</v>
      </c>
      <c r="B3500" s="9" t="s">
        <v>390</v>
      </c>
      <c r="C3500" s="10" t="s">
        <v>6782</v>
      </c>
      <c r="D3500" s="9">
        <v>2900355</v>
      </c>
      <c r="E3500" s="10" t="s">
        <v>6813</v>
      </c>
      <c r="F3500" s="13">
        <v>605</v>
      </c>
      <c r="G3500" s="13">
        <v>236223.73</v>
      </c>
      <c r="H3500" s="13">
        <v>828983.1</v>
      </c>
      <c r="I3500" s="13">
        <v>1065206.83</v>
      </c>
      <c r="J3500" s="5">
        <v>40483</v>
      </c>
      <c r="K3500" s="6">
        <f t="shared" si="54"/>
        <v>1370.22</v>
      </c>
      <c r="L3500" s="51">
        <v>2905</v>
      </c>
      <c r="M3500" s="51" t="s">
        <v>8694</v>
      </c>
      <c r="N3500" s="9">
        <v>2900355</v>
      </c>
      <c r="V3500" s="66"/>
      <c r="W3500" s="66"/>
    </row>
    <row r="3501" spans="1:23" x14ac:dyDescent="0.25">
      <c r="A3501" s="9">
        <v>3500</v>
      </c>
      <c r="B3501" s="9" t="s">
        <v>258</v>
      </c>
      <c r="C3501" s="10" t="s">
        <v>7987</v>
      </c>
      <c r="D3501" s="9">
        <v>3540259</v>
      </c>
      <c r="E3501" s="10" t="s">
        <v>7988</v>
      </c>
      <c r="F3501" s="13">
        <v>486</v>
      </c>
      <c r="G3501" s="13">
        <v>419290.49</v>
      </c>
      <c r="H3501" s="13">
        <v>4255541.13</v>
      </c>
      <c r="I3501" s="13">
        <v>4674831.62</v>
      </c>
      <c r="J3501" s="5">
        <v>39753</v>
      </c>
      <c r="K3501" s="6">
        <f t="shared" si="54"/>
        <v>8756.2574691358022</v>
      </c>
      <c r="L3501" s="51">
        <v>3501</v>
      </c>
      <c r="M3501" s="51" t="s">
        <v>8649</v>
      </c>
      <c r="N3501" s="9">
        <v>3540259</v>
      </c>
      <c r="V3501" s="66"/>
      <c r="W3501" s="66"/>
    </row>
    <row r="3502" spans="1:23" x14ac:dyDescent="0.25">
      <c r="A3502" s="9">
        <v>3501</v>
      </c>
      <c r="B3502" s="9" t="s">
        <v>390</v>
      </c>
      <c r="C3502" s="10" t="s">
        <v>7752</v>
      </c>
      <c r="D3502" s="9">
        <v>2800100</v>
      </c>
      <c r="E3502" s="10" t="s">
        <v>7990</v>
      </c>
      <c r="F3502" s="13">
        <v>17.05</v>
      </c>
      <c r="G3502" s="13">
        <v>31830.81</v>
      </c>
      <c r="H3502" s="13">
        <v>71886.59</v>
      </c>
      <c r="I3502" s="13">
        <v>103717.4</v>
      </c>
      <c r="J3502" s="5">
        <v>40238</v>
      </c>
      <c r="K3502" s="6">
        <f t="shared" si="54"/>
        <v>4216.2222873900291</v>
      </c>
      <c r="L3502" s="51">
        <v>2802</v>
      </c>
      <c r="M3502" s="51" t="s">
        <v>8618</v>
      </c>
      <c r="N3502" s="9">
        <v>2800100</v>
      </c>
      <c r="V3502" s="66"/>
      <c r="W3502" s="66"/>
    </row>
    <row r="3503" spans="1:23" x14ac:dyDescent="0.25">
      <c r="A3503" s="9">
        <v>3502</v>
      </c>
      <c r="B3503" s="9" t="s">
        <v>390</v>
      </c>
      <c r="C3503" s="10" t="s">
        <v>7752</v>
      </c>
      <c r="D3503" s="9">
        <v>2800100</v>
      </c>
      <c r="E3503" s="10" t="s">
        <v>7992</v>
      </c>
      <c r="F3503" s="13">
        <v>114.62</v>
      </c>
      <c r="G3503" s="13">
        <v>178392.26</v>
      </c>
      <c r="H3503" s="13">
        <v>481135.4</v>
      </c>
      <c r="I3503" s="13">
        <v>659527.66</v>
      </c>
      <c r="J3503" s="5">
        <v>40513</v>
      </c>
      <c r="K3503" s="6">
        <f t="shared" si="54"/>
        <v>4197.6566044320361</v>
      </c>
      <c r="L3503" s="51">
        <v>2802</v>
      </c>
      <c r="M3503" s="51" t="s">
        <v>8618</v>
      </c>
      <c r="N3503" s="9">
        <v>2800100</v>
      </c>
      <c r="V3503" s="66"/>
      <c r="W3503" s="66"/>
    </row>
    <row r="3504" spans="1:23" x14ac:dyDescent="0.25">
      <c r="A3504" s="9">
        <v>3503</v>
      </c>
      <c r="B3504" s="9" t="s">
        <v>99</v>
      </c>
      <c r="C3504" s="10" t="s">
        <v>4096</v>
      </c>
      <c r="D3504" s="9">
        <v>2614808</v>
      </c>
      <c r="E3504" s="10" t="s">
        <v>7994</v>
      </c>
      <c r="F3504" s="13">
        <v>81.14</v>
      </c>
      <c r="G3504" s="13">
        <v>18430.23</v>
      </c>
      <c r="H3504" s="13">
        <v>81611.100000000006</v>
      </c>
      <c r="I3504" s="13">
        <v>100041.33</v>
      </c>
      <c r="J3504" s="5">
        <v>40269</v>
      </c>
      <c r="K3504" s="6">
        <f t="shared" si="54"/>
        <v>1005.8060142962781</v>
      </c>
      <c r="L3504" s="51">
        <v>2605</v>
      </c>
      <c r="M3504" s="51" t="s">
        <v>8707</v>
      </c>
      <c r="N3504" s="9">
        <v>2614808</v>
      </c>
      <c r="V3504" s="66"/>
      <c r="W3504" s="66"/>
    </row>
    <row r="3505" spans="1:23" x14ac:dyDescent="0.25">
      <c r="A3505" s="9">
        <v>3504</v>
      </c>
      <c r="B3505" s="9" t="s">
        <v>306</v>
      </c>
      <c r="C3505" s="10" t="s">
        <v>613</v>
      </c>
      <c r="D3505" s="9">
        <v>2201200</v>
      </c>
      <c r="E3505" s="10" t="s">
        <v>7996</v>
      </c>
      <c r="F3505" s="13">
        <v>434.4</v>
      </c>
      <c r="G3505" s="13">
        <v>23396.37</v>
      </c>
      <c r="H3505" s="13">
        <v>96040.43</v>
      </c>
      <c r="I3505" s="13">
        <v>119436.8</v>
      </c>
      <c r="J3505" s="5">
        <v>40452</v>
      </c>
      <c r="K3505" s="6">
        <f t="shared" si="54"/>
        <v>221.08754604051566</v>
      </c>
      <c r="L3505" s="51">
        <v>2201</v>
      </c>
      <c r="M3505" s="51" t="s">
        <v>8691</v>
      </c>
      <c r="N3505" s="9">
        <v>2201200</v>
      </c>
      <c r="V3505" s="66"/>
      <c r="W3505" s="66"/>
    </row>
    <row r="3506" spans="1:23" x14ac:dyDescent="0.25">
      <c r="A3506" s="9">
        <v>3505</v>
      </c>
      <c r="B3506" s="9" t="s">
        <v>39</v>
      </c>
      <c r="C3506" s="10" t="s">
        <v>2383</v>
      </c>
      <c r="D3506" s="9">
        <v>2509404</v>
      </c>
      <c r="E3506" s="10" t="s">
        <v>7998</v>
      </c>
      <c r="F3506" s="13">
        <v>867.53</v>
      </c>
      <c r="G3506" s="13">
        <v>887178.23</v>
      </c>
      <c r="H3506" s="13">
        <v>1558134.21</v>
      </c>
      <c r="I3506" s="13">
        <v>2445312.44</v>
      </c>
      <c r="J3506" s="5">
        <v>40664</v>
      </c>
      <c r="K3506" s="6">
        <f t="shared" si="54"/>
        <v>1796.058015284774</v>
      </c>
      <c r="L3506" s="51">
        <v>2503</v>
      </c>
      <c r="M3506" s="51" t="s">
        <v>8621</v>
      </c>
      <c r="N3506" s="9">
        <v>2509404</v>
      </c>
      <c r="V3506" s="66"/>
      <c r="W3506" s="66"/>
    </row>
    <row r="3507" spans="1:23" x14ac:dyDescent="0.25">
      <c r="A3507" s="9">
        <v>3506</v>
      </c>
      <c r="B3507" s="9" t="s">
        <v>243</v>
      </c>
      <c r="C3507" s="10" t="s">
        <v>2010</v>
      </c>
      <c r="D3507" s="9">
        <v>2928901</v>
      </c>
      <c r="E3507" s="10" t="s">
        <v>8000</v>
      </c>
      <c r="F3507" s="13">
        <v>2229.13</v>
      </c>
      <c r="G3507" s="13">
        <v>840079.71</v>
      </c>
      <c r="H3507" s="13">
        <v>3447768.55</v>
      </c>
      <c r="I3507" s="13">
        <v>4287848.26</v>
      </c>
      <c r="J3507" s="5">
        <v>39539</v>
      </c>
      <c r="K3507" s="6">
        <f t="shared" si="54"/>
        <v>1546.6879679516221</v>
      </c>
      <c r="L3507" s="51">
        <v>2901</v>
      </c>
      <c r="M3507" s="51" t="s">
        <v>8620</v>
      </c>
      <c r="N3507" s="9">
        <v>2928901</v>
      </c>
      <c r="V3507" s="66"/>
      <c r="W3507" s="66"/>
    </row>
    <row r="3508" spans="1:23" x14ac:dyDescent="0.25">
      <c r="A3508" s="9">
        <v>3507</v>
      </c>
      <c r="B3508" s="9" t="s">
        <v>119</v>
      </c>
      <c r="C3508" s="10" t="s">
        <v>3952</v>
      </c>
      <c r="D3508" s="9">
        <v>2605103</v>
      </c>
      <c r="E3508" s="10" t="s">
        <v>8002</v>
      </c>
      <c r="F3508" s="13">
        <v>2161.54</v>
      </c>
      <c r="G3508" s="13">
        <v>182904.22</v>
      </c>
      <c r="H3508" s="13">
        <v>255883.08</v>
      </c>
      <c r="I3508" s="13">
        <v>438787.3</v>
      </c>
      <c r="J3508" s="5">
        <v>40422</v>
      </c>
      <c r="K3508" s="6">
        <f t="shared" si="54"/>
        <v>118.3799883416453</v>
      </c>
      <c r="L3508" s="51">
        <v>2602</v>
      </c>
      <c r="M3508" s="51" t="s">
        <v>8677</v>
      </c>
      <c r="N3508" s="9">
        <v>2605103</v>
      </c>
      <c r="V3508" s="66"/>
      <c r="W3508" s="66"/>
    </row>
    <row r="3509" spans="1:23" x14ac:dyDescent="0.25">
      <c r="A3509" s="9">
        <v>3508</v>
      </c>
      <c r="B3509" s="9" t="s">
        <v>99</v>
      </c>
      <c r="C3509" s="10" t="s">
        <v>101</v>
      </c>
      <c r="D3509" s="9">
        <v>2611101</v>
      </c>
      <c r="E3509" s="10" t="s">
        <v>8004</v>
      </c>
      <c r="F3509" s="13">
        <v>1099.92</v>
      </c>
      <c r="G3509" s="13">
        <v>91997.49</v>
      </c>
      <c r="H3509" s="13">
        <v>192683.98</v>
      </c>
      <c r="I3509" s="13">
        <v>284681.46999999997</v>
      </c>
      <c r="J3509" s="5">
        <v>40299</v>
      </c>
      <c r="K3509" s="6">
        <f t="shared" si="54"/>
        <v>175.17999490872063</v>
      </c>
      <c r="L3509" s="51">
        <v>2904</v>
      </c>
      <c r="M3509" s="51" t="s">
        <v>8641</v>
      </c>
      <c r="N3509" s="9">
        <v>2611101</v>
      </c>
      <c r="V3509" s="66"/>
      <c r="W3509" s="66"/>
    </row>
    <row r="3510" spans="1:23" x14ac:dyDescent="0.25">
      <c r="A3510" s="9">
        <v>3509</v>
      </c>
      <c r="B3510" s="9" t="s">
        <v>148</v>
      </c>
      <c r="C3510" s="10" t="s">
        <v>8007</v>
      </c>
      <c r="D3510" s="9">
        <v>4312500</v>
      </c>
      <c r="E3510" s="10" t="s">
        <v>8008</v>
      </c>
      <c r="F3510" s="13">
        <v>43.23</v>
      </c>
      <c r="G3510" s="13">
        <v>0</v>
      </c>
      <c r="H3510" s="13">
        <v>33486.42</v>
      </c>
      <c r="I3510" s="13">
        <v>33486.42</v>
      </c>
      <c r="J3510" s="5">
        <v>40299</v>
      </c>
      <c r="K3510" s="6">
        <f t="shared" si="54"/>
        <v>774.61068702290083</v>
      </c>
      <c r="L3510" s="51">
        <v>4303</v>
      </c>
      <c r="M3510" s="51" t="s">
        <v>8663</v>
      </c>
      <c r="N3510" s="9">
        <v>4312500</v>
      </c>
      <c r="V3510" s="66"/>
      <c r="W3510" s="66"/>
    </row>
    <row r="3511" spans="1:23" x14ac:dyDescent="0.25">
      <c r="A3511" s="9">
        <v>3510</v>
      </c>
      <c r="B3511" s="9" t="s">
        <v>390</v>
      </c>
      <c r="C3511" s="10" t="s">
        <v>1149</v>
      </c>
      <c r="D3511" s="9">
        <v>2801405</v>
      </c>
      <c r="E3511" s="10" t="s">
        <v>8010</v>
      </c>
      <c r="F3511" s="13">
        <v>496.1</v>
      </c>
      <c r="G3511" s="13">
        <v>490976.99</v>
      </c>
      <c r="H3511" s="13">
        <v>3256479.78</v>
      </c>
      <c r="I3511" s="13">
        <v>3747456.77</v>
      </c>
      <c r="J3511" s="5">
        <v>40634</v>
      </c>
      <c r="K3511" s="6">
        <f t="shared" si="54"/>
        <v>6564.1600080628896</v>
      </c>
      <c r="L3511" s="51">
        <v>2801</v>
      </c>
      <c r="M3511" s="51" t="s">
        <v>8675</v>
      </c>
      <c r="N3511" s="9">
        <v>2801405</v>
      </c>
      <c r="V3511" s="66"/>
      <c r="W3511" s="66"/>
    </row>
    <row r="3512" spans="1:23" x14ac:dyDescent="0.25">
      <c r="A3512" s="9">
        <v>3511</v>
      </c>
      <c r="B3512" s="9" t="s">
        <v>306</v>
      </c>
      <c r="C3512" s="10" t="s">
        <v>8012</v>
      </c>
      <c r="D3512" s="9">
        <v>2202737</v>
      </c>
      <c r="E3512" s="10" t="s">
        <v>8013</v>
      </c>
      <c r="F3512" s="13">
        <v>2801.91</v>
      </c>
      <c r="G3512" s="13">
        <v>312359.76</v>
      </c>
      <c r="H3512" s="13">
        <v>451948.45</v>
      </c>
      <c r="I3512" s="13">
        <v>764308.21</v>
      </c>
      <c r="J3512" s="5">
        <v>40299</v>
      </c>
      <c r="K3512" s="6">
        <f t="shared" si="54"/>
        <v>161.30013098208011</v>
      </c>
      <c r="L3512" s="51">
        <v>2202</v>
      </c>
      <c r="M3512" s="51" t="s">
        <v>8654</v>
      </c>
      <c r="N3512" s="9">
        <v>2202737</v>
      </c>
      <c r="V3512" s="66"/>
      <c r="W3512" s="66"/>
    </row>
    <row r="3513" spans="1:23" x14ac:dyDescent="0.25">
      <c r="A3513" s="9">
        <v>3512</v>
      </c>
      <c r="B3513" s="9" t="s">
        <v>306</v>
      </c>
      <c r="C3513" s="10" t="s">
        <v>2409</v>
      </c>
      <c r="D3513" s="9">
        <v>2206704</v>
      </c>
      <c r="E3513" s="10" t="s">
        <v>8015</v>
      </c>
      <c r="F3513" s="13">
        <v>11794.85</v>
      </c>
      <c r="G3513" s="13">
        <v>597782.88</v>
      </c>
      <c r="H3513" s="13">
        <v>1848960.77</v>
      </c>
      <c r="I3513" s="13">
        <v>2446743.65</v>
      </c>
      <c r="J3513" s="5">
        <v>40299</v>
      </c>
      <c r="K3513" s="6">
        <f t="shared" si="54"/>
        <v>156.7600071217523</v>
      </c>
      <c r="L3513" s="51">
        <v>2206</v>
      </c>
      <c r="M3513" s="51" t="s">
        <v>8687</v>
      </c>
      <c r="N3513" s="9">
        <v>2206704</v>
      </c>
      <c r="V3513" s="66"/>
      <c r="W3513" s="66"/>
    </row>
    <row r="3514" spans="1:23" x14ac:dyDescent="0.25">
      <c r="A3514" s="9">
        <v>3513</v>
      </c>
      <c r="B3514" s="9" t="s">
        <v>964</v>
      </c>
      <c r="C3514" s="10" t="s">
        <v>8018</v>
      </c>
      <c r="D3514" s="9">
        <v>3105004</v>
      </c>
      <c r="E3514" s="10" t="s">
        <v>8019</v>
      </c>
      <c r="F3514" s="13">
        <v>788.43</v>
      </c>
      <c r="G3514" s="13">
        <v>419420.24</v>
      </c>
      <c r="H3514" s="13">
        <v>2994308.57</v>
      </c>
      <c r="I3514" s="13">
        <v>3413728.81</v>
      </c>
      <c r="J3514" s="5">
        <v>41214</v>
      </c>
      <c r="K3514" s="6">
        <f t="shared" si="54"/>
        <v>3797.8115622185865</v>
      </c>
      <c r="L3514" s="51">
        <v>3108</v>
      </c>
      <c r="M3514" s="51" t="s">
        <v>8660</v>
      </c>
      <c r="N3514" s="9">
        <v>3105004</v>
      </c>
      <c r="V3514" s="66"/>
      <c r="W3514" s="66"/>
    </row>
    <row r="3515" spans="1:23" x14ac:dyDescent="0.25">
      <c r="A3515" s="9">
        <v>3514</v>
      </c>
      <c r="B3515" s="9" t="s">
        <v>243</v>
      </c>
      <c r="C3515" s="10" t="s">
        <v>8021</v>
      </c>
      <c r="D3515" s="9">
        <v>2902104</v>
      </c>
      <c r="E3515" s="10" t="s">
        <v>8022</v>
      </c>
      <c r="F3515" s="13">
        <v>1243.55</v>
      </c>
      <c r="G3515" s="13">
        <v>468387.52</v>
      </c>
      <c r="H3515" s="13">
        <v>1946017.55</v>
      </c>
      <c r="I3515" s="13">
        <v>2414405.0699999998</v>
      </c>
      <c r="J3515" s="5">
        <v>39692</v>
      </c>
      <c r="K3515" s="6">
        <f t="shared" si="54"/>
        <v>1564.8888665514053</v>
      </c>
      <c r="L3515" s="51">
        <v>2906</v>
      </c>
      <c r="M3515" s="51" t="s">
        <v>8665</v>
      </c>
      <c r="N3515" s="9">
        <v>2902104</v>
      </c>
      <c r="V3515" s="66"/>
      <c r="W3515" s="66"/>
    </row>
    <row r="3516" spans="1:23" x14ac:dyDescent="0.25">
      <c r="A3516" s="9">
        <v>3515</v>
      </c>
      <c r="B3516" s="9" t="s">
        <v>39</v>
      </c>
      <c r="C3516" s="10" t="s">
        <v>970</v>
      </c>
      <c r="D3516" s="9">
        <v>2516201</v>
      </c>
      <c r="E3516" s="10" t="s">
        <v>1102</v>
      </c>
      <c r="F3516" s="13">
        <v>592.63</v>
      </c>
      <c r="G3516" s="13">
        <v>266596.71000000002</v>
      </c>
      <c r="H3516" s="13">
        <v>265813.56</v>
      </c>
      <c r="I3516" s="13">
        <v>532410.27</v>
      </c>
      <c r="J3516" s="5">
        <v>40664</v>
      </c>
      <c r="K3516" s="6">
        <f t="shared" si="54"/>
        <v>448.53206891314989</v>
      </c>
      <c r="L3516" s="51">
        <v>2501</v>
      </c>
      <c r="M3516" s="51" t="s">
        <v>8714</v>
      </c>
      <c r="N3516" s="9">
        <v>2516201</v>
      </c>
      <c r="V3516" s="66"/>
      <c r="W3516" s="66"/>
    </row>
    <row r="3517" spans="1:23" x14ac:dyDescent="0.25">
      <c r="A3517" s="9">
        <v>3516</v>
      </c>
      <c r="B3517" s="9" t="s">
        <v>99</v>
      </c>
      <c r="C3517" s="10" t="s">
        <v>101</v>
      </c>
      <c r="D3517" s="9">
        <v>2611101</v>
      </c>
      <c r="E3517" s="10" t="s">
        <v>8025</v>
      </c>
      <c r="F3517" s="13">
        <v>1602.88</v>
      </c>
      <c r="G3517" s="13">
        <v>43478.15</v>
      </c>
      <c r="H3517" s="13">
        <v>2204415.3199999998</v>
      </c>
      <c r="I3517" s="13">
        <v>2247893.4700000002</v>
      </c>
      <c r="J3517" s="5">
        <v>40513</v>
      </c>
      <c r="K3517" s="6">
        <f t="shared" si="54"/>
        <v>1375.2840636853662</v>
      </c>
      <c r="L3517" s="51">
        <v>2904</v>
      </c>
      <c r="M3517" s="51" t="s">
        <v>8641</v>
      </c>
      <c r="N3517" s="9">
        <v>2611101</v>
      </c>
      <c r="V3517" s="66"/>
      <c r="W3517" s="66"/>
    </row>
    <row r="3518" spans="1:23" x14ac:dyDescent="0.25">
      <c r="A3518" s="9">
        <v>3517</v>
      </c>
      <c r="B3518" s="9" t="s">
        <v>258</v>
      </c>
      <c r="C3518" s="10" t="s">
        <v>8027</v>
      </c>
      <c r="D3518" s="9">
        <v>3502606</v>
      </c>
      <c r="E3518" s="10" t="s">
        <v>1047</v>
      </c>
      <c r="F3518" s="13">
        <v>611.74</v>
      </c>
      <c r="G3518" s="13">
        <v>474184.22</v>
      </c>
      <c r="H3518" s="13">
        <v>5905594.6799999997</v>
      </c>
      <c r="I3518" s="13">
        <v>6379778.9000000004</v>
      </c>
      <c r="J3518" s="5">
        <v>39479</v>
      </c>
      <c r="K3518" s="6">
        <f t="shared" si="54"/>
        <v>9653.7657828489228</v>
      </c>
      <c r="L3518" s="51">
        <v>3501</v>
      </c>
      <c r="M3518" s="51" t="s">
        <v>8649</v>
      </c>
      <c r="N3518" s="9">
        <v>3502606</v>
      </c>
      <c r="V3518" s="66"/>
      <c r="W3518" s="66"/>
    </row>
    <row r="3519" spans="1:23" x14ac:dyDescent="0.25">
      <c r="A3519" s="9">
        <v>3518</v>
      </c>
      <c r="B3519" s="9" t="s">
        <v>964</v>
      </c>
      <c r="C3519" s="10" t="s">
        <v>8030</v>
      </c>
      <c r="D3519" s="9">
        <v>3167400</v>
      </c>
      <c r="E3519" s="10" t="s">
        <v>8031</v>
      </c>
      <c r="F3519" s="13">
        <v>583.41999999999996</v>
      </c>
      <c r="G3519" s="13">
        <v>334236.95</v>
      </c>
      <c r="H3519" s="13">
        <v>4648240.3</v>
      </c>
      <c r="I3519" s="13">
        <v>4982477.25</v>
      </c>
      <c r="J3519" s="5">
        <v>40664</v>
      </c>
      <c r="K3519" s="6">
        <f t="shared" si="54"/>
        <v>7967.2282403757163</v>
      </c>
      <c r="L3519" s="51">
        <v>3105</v>
      </c>
      <c r="M3519" s="51" t="s">
        <v>8672</v>
      </c>
      <c r="N3519" s="9">
        <v>3167400</v>
      </c>
      <c r="V3519" s="66"/>
      <c r="W3519" s="66"/>
    </row>
    <row r="3520" spans="1:23" x14ac:dyDescent="0.25">
      <c r="A3520" s="9">
        <v>3519</v>
      </c>
      <c r="B3520" s="9" t="s">
        <v>964</v>
      </c>
      <c r="C3520" s="10" t="s">
        <v>8030</v>
      </c>
      <c r="D3520" s="9">
        <v>3167400</v>
      </c>
      <c r="E3520" s="10" t="s">
        <v>2363</v>
      </c>
      <c r="F3520" s="13">
        <v>444.94</v>
      </c>
      <c r="G3520" s="13">
        <v>102901.65</v>
      </c>
      <c r="H3520" s="13">
        <v>3940434.06</v>
      </c>
      <c r="I3520" s="13">
        <v>4043335.71</v>
      </c>
      <c r="J3520" s="5">
        <v>40634</v>
      </c>
      <c r="K3520" s="6">
        <f t="shared" si="54"/>
        <v>8856.1020811794842</v>
      </c>
      <c r="L3520" s="51">
        <v>3105</v>
      </c>
      <c r="M3520" s="51" t="s">
        <v>8672</v>
      </c>
      <c r="N3520" s="9">
        <v>3167400</v>
      </c>
      <c r="V3520" s="66"/>
      <c r="W3520" s="66"/>
    </row>
    <row r="3521" spans="1:23" x14ac:dyDescent="0.25">
      <c r="A3521" s="9">
        <v>3520</v>
      </c>
      <c r="B3521" s="9" t="s">
        <v>258</v>
      </c>
      <c r="C3521" s="10" t="s">
        <v>8034</v>
      </c>
      <c r="D3521" s="9">
        <v>3500907</v>
      </c>
      <c r="E3521" s="10" t="s">
        <v>8035</v>
      </c>
      <c r="F3521" s="13">
        <v>1353.22</v>
      </c>
      <c r="G3521" s="13">
        <v>1192186.19</v>
      </c>
      <c r="H3521" s="13">
        <v>12520804.34</v>
      </c>
      <c r="I3521" s="13">
        <v>13712990.529999999</v>
      </c>
      <c r="J3521" s="5">
        <v>39508</v>
      </c>
      <c r="K3521" s="6">
        <f t="shared" si="54"/>
        <v>9252.6007153308401</v>
      </c>
      <c r="L3521" s="51">
        <v>3502</v>
      </c>
      <c r="M3521" s="51" t="s">
        <v>8645</v>
      </c>
      <c r="N3521" s="9">
        <v>3500907</v>
      </c>
      <c r="V3521" s="66"/>
      <c r="W3521" s="66"/>
    </row>
    <row r="3522" spans="1:23" x14ac:dyDescent="0.25">
      <c r="A3522" s="9">
        <v>3521</v>
      </c>
      <c r="B3522" s="9" t="s">
        <v>137</v>
      </c>
      <c r="C3522" s="10" t="s">
        <v>1463</v>
      </c>
      <c r="D3522" s="9">
        <v>5208004</v>
      </c>
      <c r="E3522" s="10" t="s">
        <v>983</v>
      </c>
      <c r="F3522" s="13">
        <v>2580.0300000000002</v>
      </c>
      <c r="G3522" s="13">
        <v>2478053.23</v>
      </c>
      <c r="H3522" s="13">
        <v>6954128.0199999996</v>
      </c>
      <c r="I3522" s="13">
        <v>9432181.25</v>
      </c>
      <c r="J3522" s="5">
        <v>40634</v>
      </c>
      <c r="K3522" s="6">
        <f t="shared" si="54"/>
        <v>2695.3671158862489</v>
      </c>
      <c r="L3522" s="51">
        <v>5204</v>
      </c>
      <c r="M3522" s="51" t="s">
        <v>8666</v>
      </c>
      <c r="N3522" s="9">
        <v>5208004</v>
      </c>
      <c r="V3522" s="66"/>
      <c r="W3522" s="66"/>
    </row>
    <row r="3523" spans="1:23" x14ac:dyDescent="0.25">
      <c r="A3523" s="9">
        <v>3522</v>
      </c>
      <c r="B3523" s="9" t="s">
        <v>390</v>
      </c>
      <c r="C3523" s="10" t="s">
        <v>8038</v>
      </c>
      <c r="D3523" s="9">
        <v>2924009</v>
      </c>
      <c r="E3523" s="10" t="s">
        <v>1170</v>
      </c>
      <c r="F3523" s="13">
        <v>401.42</v>
      </c>
      <c r="G3523" s="13">
        <v>87428.09</v>
      </c>
      <c r="H3523" s="13">
        <v>261833.47</v>
      </c>
      <c r="I3523" s="13">
        <v>349261.56</v>
      </c>
      <c r="J3523" s="5">
        <v>40634</v>
      </c>
      <c r="K3523" s="6">
        <f t="shared" ref="K3523:K3586" si="55">H3523/F3523</f>
        <v>652.2681231627721</v>
      </c>
      <c r="L3523" s="51">
        <v>2905</v>
      </c>
      <c r="M3523" s="51" t="s">
        <v>8694</v>
      </c>
      <c r="N3523" s="9">
        <v>2924009</v>
      </c>
      <c r="V3523" s="66"/>
      <c r="W3523" s="66"/>
    </row>
    <row r="3524" spans="1:23" x14ac:dyDescent="0.25">
      <c r="A3524" s="9">
        <v>3523</v>
      </c>
      <c r="B3524" s="9" t="s">
        <v>44</v>
      </c>
      <c r="C3524" s="10" t="s">
        <v>1378</v>
      </c>
      <c r="D3524" s="9">
        <v>2102101</v>
      </c>
      <c r="E3524" s="10" t="s">
        <v>8040</v>
      </c>
      <c r="F3524" s="13">
        <v>734.43</v>
      </c>
      <c r="G3524" s="13">
        <v>0</v>
      </c>
      <c r="H3524" s="13">
        <v>809257.03</v>
      </c>
      <c r="I3524" s="13">
        <v>809257.03</v>
      </c>
      <c r="J3524" s="5">
        <v>40544</v>
      </c>
      <c r="K3524" s="6">
        <f t="shared" si="55"/>
        <v>1101.8844954590636</v>
      </c>
      <c r="L3524" s="51">
        <v>2103</v>
      </c>
      <c r="M3524" s="51" t="s">
        <v>8685</v>
      </c>
      <c r="N3524" s="9">
        <v>2102101</v>
      </c>
      <c r="V3524" s="66"/>
      <c r="W3524" s="66"/>
    </row>
    <row r="3525" spans="1:23" x14ac:dyDescent="0.25">
      <c r="A3525" s="9">
        <v>3524</v>
      </c>
      <c r="B3525" s="9" t="s">
        <v>2738</v>
      </c>
      <c r="C3525" s="10" t="s">
        <v>6544</v>
      </c>
      <c r="D3525" s="9">
        <v>3202108</v>
      </c>
      <c r="E3525" s="10" t="s">
        <v>8042</v>
      </c>
      <c r="F3525" s="13">
        <v>745.8</v>
      </c>
      <c r="G3525" s="13">
        <v>356973.71</v>
      </c>
      <c r="H3525" s="13">
        <v>2194754.5699999998</v>
      </c>
      <c r="I3525" s="13">
        <v>2551728.2799999998</v>
      </c>
      <c r="J3525" s="5">
        <v>40664</v>
      </c>
      <c r="K3525" s="6">
        <f t="shared" si="55"/>
        <v>2942.8192142665594</v>
      </c>
      <c r="L3525" s="51">
        <v>3103</v>
      </c>
      <c r="M3525" s="51" t="s">
        <v>8669</v>
      </c>
      <c r="N3525" s="9">
        <v>3202108</v>
      </c>
      <c r="V3525" s="66"/>
      <c r="W3525" s="66"/>
    </row>
    <row r="3526" spans="1:23" x14ac:dyDescent="0.25">
      <c r="A3526" s="9">
        <v>3525</v>
      </c>
      <c r="B3526" s="9" t="s">
        <v>306</v>
      </c>
      <c r="C3526" s="10" t="s">
        <v>8044</v>
      </c>
      <c r="D3526" s="9">
        <v>2210003</v>
      </c>
      <c r="E3526" s="10" t="s">
        <v>8045</v>
      </c>
      <c r="F3526" s="13">
        <v>764.04</v>
      </c>
      <c r="G3526" s="13">
        <v>63571.9</v>
      </c>
      <c r="H3526" s="13">
        <v>125302</v>
      </c>
      <c r="I3526" s="13">
        <v>188873.9</v>
      </c>
      <c r="J3526" s="5">
        <v>40483</v>
      </c>
      <c r="K3526" s="6">
        <f t="shared" si="55"/>
        <v>163.99926705408095</v>
      </c>
      <c r="L3526" s="51">
        <v>2204</v>
      </c>
      <c r="M3526" s="51" t="s">
        <v>8700</v>
      </c>
      <c r="N3526" s="9">
        <v>2210003</v>
      </c>
      <c r="V3526" s="66"/>
      <c r="W3526" s="66"/>
    </row>
    <row r="3527" spans="1:23" x14ac:dyDescent="0.25">
      <c r="A3527" s="9">
        <v>3526</v>
      </c>
      <c r="B3527" s="9" t="s">
        <v>306</v>
      </c>
      <c r="C3527" s="10" t="s">
        <v>514</v>
      </c>
      <c r="D3527" s="9">
        <v>2211001</v>
      </c>
      <c r="E3527" s="10" t="s">
        <v>8047</v>
      </c>
      <c r="F3527" s="13">
        <v>313.67</v>
      </c>
      <c r="G3527" s="13">
        <v>6171.49</v>
      </c>
      <c r="H3527" s="13">
        <v>166649.68</v>
      </c>
      <c r="I3527" s="13">
        <v>172821.17</v>
      </c>
      <c r="J3527" s="5">
        <v>40634</v>
      </c>
      <c r="K3527" s="6">
        <f t="shared" si="55"/>
        <v>531.28982688813073</v>
      </c>
      <c r="L3527" s="51">
        <v>2202</v>
      </c>
      <c r="M3527" s="51" t="s">
        <v>8654</v>
      </c>
      <c r="N3527" s="9">
        <v>2211001</v>
      </c>
      <c r="V3527" s="66"/>
      <c r="W3527" s="66"/>
    </row>
    <row r="3528" spans="1:23" x14ac:dyDescent="0.25">
      <c r="A3528" s="9">
        <v>3527</v>
      </c>
      <c r="B3528" s="9" t="s">
        <v>110</v>
      </c>
      <c r="C3528" s="10" t="s">
        <v>7319</v>
      </c>
      <c r="D3528" s="9">
        <v>1718907</v>
      </c>
      <c r="E3528" s="10" t="s">
        <v>8049</v>
      </c>
      <c r="F3528" s="13">
        <v>551.49</v>
      </c>
      <c r="G3528" s="13">
        <v>14645.43</v>
      </c>
      <c r="H3528" s="13">
        <v>550234.05000000005</v>
      </c>
      <c r="I3528" s="13">
        <v>564879.48</v>
      </c>
      <c r="J3528" s="5">
        <v>40575</v>
      </c>
      <c r="K3528" s="6">
        <f t="shared" si="55"/>
        <v>997.72262416362946</v>
      </c>
      <c r="L3528" s="51">
        <v>1702</v>
      </c>
      <c r="M3528" s="51" t="s">
        <v>8638</v>
      </c>
      <c r="N3528" s="9">
        <v>1718907</v>
      </c>
      <c r="V3528" s="66"/>
      <c r="W3528" s="66"/>
    </row>
    <row r="3529" spans="1:23" x14ac:dyDescent="0.25">
      <c r="A3529" s="9">
        <v>3528</v>
      </c>
      <c r="B3529" s="9" t="s">
        <v>110</v>
      </c>
      <c r="C3529" s="10" t="s">
        <v>7173</v>
      </c>
      <c r="D3529" s="9">
        <v>1717008</v>
      </c>
      <c r="E3529" s="10" t="s">
        <v>8051</v>
      </c>
      <c r="F3529" s="13">
        <v>604.65</v>
      </c>
      <c r="G3529" s="13">
        <v>102133.71</v>
      </c>
      <c r="H3529" s="13">
        <v>663304.02</v>
      </c>
      <c r="I3529" s="13">
        <v>765437.73</v>
      </c>
      <c r="J3529" s="5">
        <v>40575</v>
      </c>
      <c r="K3529" s="6">
        <f t="shared" si="55"/>
        <v>1097.0049119325231</v>
      </c>
      <c r="L3529" s="51">
        <v>2901</v>
      </c>
      <c r="M3529" s="51" t="s">
        <v>8620</v>
      </c>
      <c r="N3529" s="9">
        <v>1717008</v>
      </c>
      <c r="V3529" s="66"/>
      <c r="W3529" s="66"/>
    </row>
    <row r="3530" spans="1:23" x14ac:dyDescent="0.25">
      <c r="A3530" s="9">
        <v>3529</v>
      </c>
      <c r="B3530" s="9" t="s">
        <v>964</v>
      </c>
      <c r="C3530" s="10" t="s">
        <v>8054</v>
      </c>
      <c r="D3530" s="9">
        <v>3125705</v>
      </c>
      <c r="E3530" s="10" t="s">
        <v>8055</v>
      </c>
      <c r="F3530" s="13">
        <v>901.26</v>
      </c>
      <c r="G3530" s="13">
        <v>67062.559999999998</v>
      </c>
      <c r="H3530" s="13">
        <v>2056568.31</v>
      </c>
      <c r="I3530" s="13">
        <v>2123630.87</v>
      </c>
      <c r="J3530" s="5">
        <v>40725</v>
      </c>
      <c r="K3530" s="6">
        <f t="shared" si="55"/>
        <v>2281.8812662272817</v>
      </c>
      <c r="L3530" s="51">
        <v>3108</v>
      </c>
      <c r="M3530" s="51" t="s">
        <v>8660</v>
      </c>
      <c r="N3530" s="9">
        <v>3125705</v>
      </c>
      <c r="V3530" s="66"/>
      <c r="W3530" s="66"/>
    </row>
    <row r="3531" spans="1:23" x14ac:dyDescent="0.25">
      <c r="A3531" s="9">
        <v>3530</v>
      </c>
      <c r="B3531" s="9" t="s">
        <v>99</v>
      </c>
      <c r="C3531" s="10" t="s">
        <v>101</v>
      </c>
      <c r="D3531" s="9">
        <v>2611101</v>
      </c>
      <c r="E3531" s="10" t="s">
        <v>8057</v>
      </c>
      <c r="F3531" s="13">
        <v>160.91999999999999</v>
      </c>
      <c r="G3531" s="13">
        <v>0</v>
      </c>
      <c r="H3531" s="13">
        <v>354988.35</v>
      </c>
      <c r="I3531" s="13">
        <v>354988.35</v>
      </c>
      <c r="J3531" s="5">
        <v>40452</v>
      </c>
      <c r="K3531" s="6">
        <f t="shared" si="55"/>
        <v>2205.9927293064879</v>
      </c>
      <c r="L3531" s="51">
        <v>2904</v>
      </c>
      <c r="M3531" s="51" t="s">
        <v>8641</v>
      </c>
      <c r="N3531" s="9">
        <v>2611101</v>
      </c>
      <c r="V3531" s="66"/>
      <c r="W3531" s="66"/>
    </row>
    <row r="3532" spans="1:23" x14ac:dyDescent="0.25">
      <c r="A3532" s="9">
        <v>3531</v>
      </c>
      <c r="B3532" s="9" t="s">
        <v>243</v>
      </c>
      <c r="C3532" s="10" t="s">
        <v>4672</v>
      </c>
      <c r="D3532" s="9">
        <v>2914000</v>
      </c>
      <c r="E3532" s="10" t="s">
        <v>8059</v>
      </c>
      <c r="F3532" s="13">
        <v>2852.45</v>
      </c>
      <c r="G3532" s="13">
        <v>255329.62</v>
      </c>
      <c r="H3532" s="13">
        <v>2959699.99</v>
      </c>
      <c r="I3532" s="13">
        <v>3215029.61</v>
      </c>
      <c r="J3532" s="5">
        <v>40634</v>
      </c>
      <c r="K3532" s="6">
        <f t="shared" si="55"/>
        <v>1037.599253273502</v>
      </c>
      <c r="L3532" s="51">
        <v>2906</v>
      </c>
      <c r="M3532" s="51" t="s">
        <v>8665</v>
      </c>
      <c r="N3532" s="9">
        <v>2914000</v>
      </c>
      <c r="V3532" s="66"/>
      <c r="W3532" s="66"/>
    </row>
    <row r="3533" spans="1:23" x14ac:dyDescent="0.25">
      <c r="A3533" s="9">
        <v>3532</v>
      </c>
      <c r="B3533" s="9" t="s">
        <v>119</v>
      </c>
      <c r="C3533" s="10" t="s">
        <v>3841</v>
      </c>
      <c r="D3533" s="9">
        <v>2606002</v>
      </c>
      <c r="E3533" s="10" t="s">
        <v>8061</v>
      </c>
      <c r="F3533" s="13">
        <v>38.24</v>
      </c>
      <c r="G3533" s="13">
        <v>47708.89</v>
      </c>
      <c r="H3533" s="13">
        <v>199349.57</v>
      </c>
      <c r="I3533" s="13">
        <v>247058.46</v>
      </c>
      <c r="J3533" s="5">
        <v>40483</v>
      </c>
      <c r="K3533" s="6">
        <f t="shared" si="55"/>
        <v>5213.116370292887</v>
      </c>
      <c r="L3533" s="51">
        <v>2603</v>
      </c>
      <c r="M3533" s="51" t="s">
        <v>8624</v>
      </c>
      <c r="N3533" s="9">
        <v>2606002</v>
      </c>
      <c r="V3533" s="66"/>
      <c r="W3533" s="66"/>
    </row>
    <row r="3534" spans="1:23" x14ac:dyDescent="0.25">
      <c r="A3534" s="9">
        <v>3533</v>
      </c>
      <c r="B3534" s="9" t="s">
        <v>1112</v>
      </c>
      <c r="C3534" s="10" t="s">
        <v>1205</v>
      </c>
      <c r="D3534" s="9">
        <v>3306107</v>
      </c>
      <c r="E3534" s="10" t="s">
        <v>1135</v>
      </c>
      <c r="F3534" s="13">
        <v>187.88</v>
      </c>
      <c r="G3534" s="13">
        <v>14967.66</v>
      </c>
      <c r="H3534" s="13">
        <v>551470.25</v>
      </c>
      <c r="I3534" s="13">
        <v>566437.91</v>
      </c>
      <c r="J3534" s="5">
        <v>40422</v>
      </c>
      <c r="K3534" s="6">
        <f t="shared" si="55"/>
        <v>2935.2259420906962</v>
      </c>
      <c r="L3534" s="51">
        <v>3302</v>
      </c>
      <c r="M3534" s="51" t="s">
        <v>8667</v>
      </c>
      <c r="N3534" s="9">
        <v>3306107</v>
      </c>
      <c r="V3534" s="66"/>
      <c r="W3534" s="66"/>
    </row>
    <row r="3535" spans="1:23" x14ac:dyDescent="0.25">
      <c r="A3535" s="9">
        <v>3534</v>
      </c>
      <c r="B3535" s="9" t="s">
        <v>1112</v>
      </c>
      <c r="C3535" s="10" t="s">
        <v>1205</v>
      </c>
      <c r="D3535" s="9">
        <v>3306107</v>
      </c>
      <c r="E3535" s="10" t="s">
        <v>1135</v>
      </c>
      <c r="F3535" s="13">
        <v>70.180000000000007</v>
      </c>
      <c r="G3535" s="13">
        <v>5848.28</v>
      </c>
      <c r="H3535" s="13">
        <v>147575.21</v>
      </c>
      <c r="I3535" s="13">
        <v>153423.49</v>
      </c>
      <c r="J3535" s="5">
        <v>40422</v>
      </c>
      <c r="K3535" s="6">
        <f t="shared" si="55"/>
        <v>2102.8100598461097</v>
      </c>
      <c r="L3535" s="51">
        <v>3302</v>
      </c>
      <c r="M3535" s="51" t="s">
        <v>8667</v>
      </c>
      <c r="N3535" s="9">
        <v>3306107</v>
      </c>
      <c r="V3535" s="66"/>
      <c r="W3535" s="66"/>
    </row>
    <row r="3536" spans="1:23" x14ac:dyDescent="0.25">
      <c r="A3536" s="9">
        <v>3535</v>
      </c>
      <c r="B3536" s="9" t="s">
        <v>1112</v>
      </c>
      <c r="C3536" s="10" t="s">
        <v>1205</v>
      </c>
      <c r="D3536" s="9">
        <v>3306107</v>
      </c>
      <c r="E3536" s="10" t="s">
        <v>8065</v>
      </c>
      <c r="F3536" s="13">
        <v>54.01</v>
      </c>
      <c r="G3536" s="13">
        <v>3540.95</v>
      </c>
      <c r="H3536" s="13">
        <v>120909.99</v>
      </c>
      <c r="I3536" s="13">
        <v>124450.94</v>
      </c>
      <c r="J3536" s="5">
        <v>40422</v>
      </c>
      <c r="K3536" s="6">
        <f t="shared" si="55"/>
        <v>2238.6593223477134</v>
      </c>
      <c r="L3536" s="51">
        <v>3302</v>
      </c>
      <c r="M3536" s="51" t="s">
        <v>8667</v>
      </c>
      <c r="N3536" s="9">
        <v>3306107</v>
      </c>
      <c r="V3536" s="66"/>
      <c r="W3536" s="66"/>
    </row>
    <row r="3537" spans="1:23" x14ac:dyDescent="0.25">
      <c r="A3537" s="9">
        <v>3536</v>
      </c>
      <c r="B3537" s="9" t="s">
        <v>124</v>
      </c>
      <c r="C3537" s="10" t="s">
        <v>7852</v>
      </c>
      <c r="D3537" s="9">
        <v>2409308</v>
      </c>
      <c r="E3537" s="10" t="s">
        <v>7972</v>
      </c>
      <c r="F3537" s="13">
        <v>16.579999999999998</v>
      </c>
      <c r="G3537" s="13">
        <v>0</v>
      </c>
      <c r="H3537" s="13">
        <v>13405.76</v>
      </c>
      <c r="I3537" s="13">
        <v>13405.76</v>
      </c>
      <c r="J3537" s="5">
        <v>40299</v>
      </c>
      <c r="K3537" s="6">
        <f t="shared" si="55"/>
        <v>808.55006031363098</v>
      </c>
      <c r="L3537" s="51">
        <v>2401</v>
      </c>
      <c r="M3537" s="51" t="s">
        <v>8636</v>
      </c>
      <c r="N3537" s="9">
        <v>2409308</v>
      </c>
      <c r="V3537" s="66"/>
      <c r="W3537" s="66"/>
    </row>
    <row r="3538" spans="1:23" x14ac:dyDescent="0.25">
      <c r="A3538" s="9">
        <v>3537</v>
      </c>
      <c r="B3538" s="9" t="s">
        <v>964</v>
      </c>
      <c r="C3538" s="10" t="s">
        <v>5130</v>
      </c>
      <c r="D3538" s="9">
        <v>3148707</v>
      </c>
      <c r="E3538" s="10" t="s">
        <v>8068</v>
      </c>
      <c r="F3538" s="13">
        <v>4109.4399999999996</v>
      </c>
      <c r="G3538" s="13">
        <v>342219.97</v>
      </c>
      <c r="H3538" s="13">
        <v>3693337.54</v>
      </c>
      <c r="I3538" s="13">
        <v>4035557.51</v>
      </c>
      <c r="J3538" s="5">
        <v>40756</v>
      </c>
      <c r="K3538" s="6">
        <f t="shared" si="55"/>
        <v>898.74472920884602</v>
      </c>
      <c r="L3538" s="51">
        <v>3102</v>
      </c>
      <c r="M3538" s="51" t="s">
        <v>8653</v>
      </c>
      <c r="N3538" s="9">
        <v>3148707</v>
      </c>
      <c r="V3538" s="66"/>
      <c r="W3538" s="66"/>
    </row>
    <row r="3539" spans="1:23" x14ac:dyDescent="0.25">
      <c r="A3539" s="9">
        <v>3538</v>
      </c>
      <c r="B3539" s="9" t="s">
        <v>124</v>
      </c>
      <c r="C3539" s="10" t="s">
        <v>7852</v>
      </c>
      <c r="D3539" s="9">
        <v>2409308</v>
      </c>
      <c r="E3539" s="10" t="s">
        <v>7972</v>
      </c>
      <c r="F3539" s="13">
        <v>16.579999999999998</v>
      </c>
      <c r="G3539" s="13">
        <v>0</v>
      </c>
      <c r="H3539" s="13">
        <v>16811.29</v>
      </c>
      <c r="I3539" s="13">
        <v>16811.29</v>
      </c>
      <c r="J3539" s="5">
        <v>40299</v>
      </c>
      <c r="K3539" s="6">
        <f t="shared" si="55"/>
        <v>1013.9499396863692</v>
      </c>
      <c r="L3539" s="51">
        <v>2401</v>
      </c>
      <c r="M3539" s="51" t="s">
        <v>8636</v>
      </c>
      <c r="N3539" s="9">
        <v>2409308</v>
      </c>
      <c r="V3539" s="66"/>
      <c r="W3539" s="66"/>
    </row>
    <row r="3540" spans="1:23" x14ac:dyDescent="0.25">
      <c r="A3540" s="9">
        <v>3539</v>
      </c>
      <c r="B3540" s="9" t="s">
        <v>124</v>
      </c>
      <c r="C3540" s="10" t="s">
        <v>7852</v>
      </c>
      <c r="D3540" s="9">
        <v>2409308</v>
      </c>
      <c r="E3540" s="10" t="s">
        <v>7972</v>
      </c>
      <c r="F3540" s="13">
        <v>14.3</v>
      </c>
      <c r="G3540" s="13">
        <v>0</v>
      </c>
      <c r="H3540" s="13">
        <v>15304.72</v>
      </c>
      <c r="I3540" s="13">
        <v>15304.72</v>
      </c>
      <c r="J3540" s="5">
        <v>40299</v>
      </c>
      <c r="K3540" s="6">
        <f t="shared" si="55"/>
        <v>1070.2601398601398</v>
      </c>
      <c r="L3540" s="51">
        <v>2401</v>
      </c>
      <c r="M3540" s="51" t="s">
        <v>8636</v>
      </c>
      <c r="N3540" s="9">
        <v>2409308</v>
      </c>
      <c r="V3540" s="66"/>
      <c r="W3540" s="66"/>
    </row>
    <row r="3541" spans="1:23" x14ac:dyDescent="0.25">
      <c r="A3541" s="9">
        <v>3540</v>
      </c>
      <c r="B3541" s="9" t="s">
        <v>119</v>
      </c>
      <c r="C3541" s="10" t="s">
        <v>8072</v>
      </c>
      <c r="D3541" s="9">
        <v>2611705</v>
      </c>
      <c r="E3541" s="10" t="s">
        <v>8073</v>
      </c>
      <c r="F3541" s="13">
        <v>109</v>
      </c>
      <c r="G3541" s="13">
        <v>48479.92</v>
      </c>
      <c r="H3541" s="13">
        <v>18077.22</v>
      </c>
      <c r="I3541" s="13">
        <v>66557.14</v>
      </c>
      <c r="J3541" s="5">
        <v>40422</v>
      </c>
      <c r="K3541" s="6">
        <f t="shared" si="55"/>
        <v>165.84605504587157</v>
      </c>
      <c r="L3541" s="51">
        <v>2603</v>
      </c>
      <c r="M3541" s="51" t="s">
        <v>8624</v>
      </c>
      <c r="N3541" s="9">
        <v>2611705</v>
      </c>
      <c r="V3541" s="66"/>
      <c r="W3541" s="66"/>
    </row>
    <row r="3542" spans="1:23" x14ac:dyDescent="0.25">
      <c r="A3542" s="9">
        <v>3541</v>
      </c>
      <c r="B3542" s="9" t="s">
        <v>243</v>
      </c>
      <c r="C3542" s="10" t="s">
        <v>1065</v>
      </c>
      <c r="D3542" s="9">
        <v>2904704</v>
      </c>
      <c r="E3542" s="10" t="s">
        <v>3220</v>
      </c>
      <c r="F3542" s="13">
        <v>115.57</v>
      </c>
      <c r="G3542" s="13">
        <v>221051.64</v>
      </c>
      <c r="H3542" s="13">
        <v>159067.03</v>
      </c>
      <c r="I3542" s="13">
        <v>380118.67</v>
      </c>
      <c r="J3542" s="5">
        <v>40725</v>
      </c>
      <c r="K3542" s="6">
        <f t="shared" si="55"/>
        <v>1376.369559574284</v>
      </c>
      <c r="L3542" s="51">
        <v>2907</v>
      </c>
      <c r="M3542" s="51" t="s">
        <v>8630</v>
      </c>
      <c r="N3542" s="9">
        <v>2904704</v>
      </c>
      <c r="V3542" s="66"/>
      <c r="W3542" s="66"/>
    </row>
    <row r="3543" spans="1:23" x14ac:dyDescent="0.25">
      <c r="A3543" s="9">
        <v>3542</v>
      </c>
      <c r="B3543" s="9" t="s">
        <v>243</v>
      </c>
      <c r="C3543" s="10" t="s">
        <v>1450</v>
      </c>
      <c r="D3543" s="9">
        <v>2917508</v>
      </c>
      <c r="E3543" s="10" t="s">
        <v>8076</v>
      </c>
      <c r="F3543" s="13">
        <v>931.88</v>
      </c>
      <c r="G3543" s="13">
        <v>94137.46</v>
      </c>
      <c r="H3543" s="13">
        <v>339326.08</v>
      </c>
      <c r="I3543" s="13">
        <v>433463.54</v>
      </c>
      <c r="J3543" s="5">
        <v>40664</v>
      </c>
      <c r="K3543" s="6">
        <f t="shared" si="55"/>
        <v>364.13066060007731</v>
      </c>
      <c r="L3543" s="51">
        <v>2906</v>
      </c>
      <c r="M3543" s="51" t="s">
        <v>8665</v>
      </c>
      <c r="N3543" s="9">
        <v>2917508</v>
      </c>
      <c r="V3543" s="66"/>
      <c r="W3543" s="66"/>
    </row>
    <row r="3544" spans="1:23" x14ac:dyDescent="0.25">
      <c r="A3544" s="9">
        <v>3543</v>
      </c>
      <c r="B3544" s="9" t="s">
        <v>243</v>
      </c>
      <c r="C3544" s="10" t="s">
        <v>1110</v>
      </c>
      <c r="D3544" s="9">
        <v>2931905</v>
      </c>
      <c r="E3544" s="10" t="s">
        <v>8078</v>
      </c>
      <c r="F3544" s="13">
        <v>1361.25</v>
      </c>
      <c r="G3544" s="13">
        <v>74129.52</v>
      </c>
      <c r="H3544" s="13">
        <v>588715.63</v>
      </c>
      <c r="I3544" s="13">
        <v>662845.15</v>
      </c>
      <c r="J3544" s="5">
        <v>40634</v>
      </c>
      <c r="K3544" s="6">
        <f t="shared" si="55"/>
        <v>432.48163820018368</v>
      </c>
      <c r="L3544" s="51">
        <v>2906</v>
      </c>
      <c r="M3544" s="51" t="s">
        <v>8665</v>
      </c>
      <c r="N3544" s="9">
        <v>2931905</v>
      </c>
      <c r="V3544" s="66"/>
      <c r="W3544" s="66"/>
    </row>
    <row r="3545" spans="1:23" x14ac:dyDescent="0.25">
      <c r="A3545" s="9">
        <v>3544</v>
      </c>
      <c r="B3545" s="9" t="s">
        <v>137</v>
      </c>
      <c r="C3545" s="10" t="s">
        <v>1463</v>
      </c>
      <c r="D3545" s="9">
        <v>5208004</v>
      </c>
      <c r="E3545" s="10" t="s">
        <v>699</v>
      </c>
      <c r="F3545" s="13">
        <v>4850.41</v>
      </c>
      <c r="G3545" s="13">
        <v>6146114.2800000003</v>
      </c>
      <c r="H3545" s="13">
        <v>12625798.75</v>
      </c>
      <c r="I3545" s="13">
        <v>18771913.030000001</v>
      </c>
      <c r="J3545" s="5">
        <v>40575</v>
      </c>
      <c r="K3545" s="6">
        <f t="shared" si="55"/>
        <v>2603.0374236404759</v>
      </c>
      <c r="L3545" s="51">
        <v>5204</v>
      </c>
      <c r="M3545" s="51" t="s">
        <v>8666</v>
      </c>
      <c r="N3545" s="9">
        <v>5208004</v>
      </c>
      <c r="V3545" s="66"/>
      <c r="W3545" s="66"/>
    </row>
    <row r="3546" spans="1:23" x14ac:dyDescent="0.25">
      <c r="A3546" s="9">
        <v>3545</v>
      </c>
      <c r="B3546" s="9" t="s">
        <v>347</v>
      </c>
      <c r="C3546" s="10" t="s">
        <v>350</v>
      </c>
      <c r="D3546" s="9">
        <v>2703809</v>
      </c>
      <c r="E3546" s="10" t="s">
        <v>8081</v>
      </c>
      <c r="F3546" s="13">
        <v>1354.69</v>
      </c>
      <c r="G3546" s="13">
        <v>278620.84999999998</v>
      </c>
      <c r="H3546" s="13">
        <v>5808728.6200000001</v>
      </c>
      <c r="I3546" s="13">
        <v>6087349.4699999997</v>
      </c>
      <c r="J3546" s="5">
        <v>40118</v>
      </c>
      <c r="K3546" s="6">
        <f t="shared" si="55"/>
        <v>4287.8655781027392</v>
      </c>
      <c r="L3546" s="51">
        <v>2702</v>
      </c>
      <c r="M3546" s="51" t="s">
        <v>8633</v>
      </c>
      <c r="N3546" s="9">
        <v>2703809</v>
      </c>
      <c r="V3546" s="66"/>
      <c r="W3546" s="66"/>
    </row>
    <row r="3547" spans="1:23" x14ac:dyDescent="0.25">
      <c r="A3547" s="9">
        <v>3546</v>
      </c>
      <c r="B3547" s="9" t="s">
        <v>347</v>
      </c>
      <c r="C3547" s="10" t="s">
        <v>8083</v>
      </c>
      <c r="D3547" s="9">
        <v>2705002</v>
      </c>
      <c r="E3547" s="10" t="s">
        <v>8084</v>
      </c>
      <c r="F3547" s="13">
        <v>442.03</v>
      </c>
      <c r="G3547" s="13">
        <v>148105.95000000001</v>
      </c>
      <c r="H3547" s="13">
        <v>621635.52</v>
      </c>
      <c r="I3547" s="13">
        <v>769741.47</v>
      </c>
      <c r="J3547" s="5">
        <v>40269</v>
      </c>
      <c r="K3547" s="6">
        <f t="shared" si="55"/>
        <v>1406.3197520530282</v>
      </c>
      <c r="L3547" s="51">
        <v>2701</v>
      </c>
      <c r="M3547" s="51" t="s">
        <v>8619</v>
      </c>
      <c r="N3547" s="9">
        <v>2705002</v>
      </c>
      <c r="V3547" s="66"/>
      <c r="W3547" s="66"/>
    </row>
    <row r="3548" spans="1:23" x14ac:dyDescent="0.25">
      <c r="A3548" s="9">
        <v>3547</v>
      </c>
      <c r="B3548" s="9" t="s">
        <v>258</v>
      </c>
      <c r="C3548" s="10" t="s">
        <v>948</v>
      </c>
      <c r="D3548" s="9">
        <v>3533205</v>
      </c>
      <c r="E3548" s="10" t="s">
        <v>8086</v>
      </c>
      <c r="F3548" s="13">
        <v>113.51</v>
      </c>
      <c r="G3548" s="13">
        <v>166767.26999999999</v>
      </c>
      <c r="H3548" s="13">
        <v>1123853.96</v>
      </c>
      <c r="I3548" s="13">
        <v>1290621.23</v>
      </c>
      <c r="J3548" s="5">
        <v>40179</v>
      </c>
      <c r="K3548" s="6">
        <f t="shared" si="55"/>
        <v>9900.924676239978</v>
      </c>
      <c r="L3548" s="51">
        <v>3501</v>
      </c>
      <c r="M3548" s="51" t="s">
        <v>8649</v>
      </c>
      <c r="N3548" s="9">
        <v>3533205</v>
      </c>
      <c r="V3548" s="66"/>
      <c r="W3548" s="66"/>
    </row>
    <row r="3549" spans="1:23" x14ac:dyDescent="0.25">
      <c r="A3549" s="9">
        <v>3548</v>
      </c>
      <c r="B3549" s="9" t="s">
        <v>258</v>
      </c>
      <c r="C3549" s="10" t="s">
        <v>948</v>
      </c>
      <c r="D3549" s="9">
        <v>3533205</v>
      </c>
      <c r="E3549" s="10" t="s">
        <v>8088</v>
      </c>
      <c r="F3549" s="13">
        <v>22.97</v>
      </c>
      <c r="G3549" s="13">
        <v>130483.23</v>
      </c>
      <c r="H3549" s="13">
        <v>192507.94</v>
      </c>
      <c r="I3549" s="13">
        <v>322991.17</v>
      </c>
      <c r="J3549" s="5">
        <v>40179</v>
      </c>
      <c r="K3549" s="6">
        <f t="shared" si="55"/>
        <v>8380.8419677840666</v>
      </c>
      <c r="L3549" s="51">
        <v>3501</v>
      </c>
      <c r="M3549" s="51" t="s">
        <v>8649</v>
      </c>
      <c r="N3549" s="9">
        <v>3533205</v>
      </c>
      <c r="V3549" s="66"/>
      <c r="W3549" s="66"/>
    </row>
    <row r="3550" spans="1:23" x14ac:dyDescent="0.25">
      <c r="A3550" s="9">
        <v>3549</v>
      </c>
      <c r="B3550" s="9" t="s">
        <v>258</v>
      </c>
      <c r="C3550" s="10" t="s">
        <v>948</v>
      </c>
      <c r="D3550" s="9">
        <v>3533205</v>
      </c>
      <c r="E3550" s="10" t="s">
        <v>8090</v>
      </c>
      <c r="F3550" s="13">
        <v>49.26</v>
      </c>
      <c r="G3550" s="13">
        <v>30273.65</v>
      </c>
      <c r="H3550" s="13">
        <v>495178.43</v>
      </c>
      <c r="I3550" s="13">
        <v>525452.07999999996</v>
      </c>
      <c r="J3550" s="5">
        <v>40179</v>
      </c>
      <c r="K3550" s="6">
        <f t="shared" si="55"/>
        <v>10052.343280552172</v>
      </c>
      <c r="L3550" s="51">
        <v>3501</v>
      </c>
      <c r="M3550" s="51" t="s">
        <v>8649</v>
      </c>
      <c r="N3550" s="9">
        <v>3533205</v>
      </c>
      <c r="V3550" s="66"/>
      <c r="W3550" s="66"/>
    </row>
    <row r="3551" spans="1:23" x14ac:dyDescent="0.25">
      <c r="A3551" s="9">
        <v>3550</v>
      </c>
      <c r="B3551" s="9" t="s">
        <v>258</v>
      </c>
      <c r="C3551" s="10" t="s">
        <v>948</v>
      </c>
      <c r="D3551" s="9">
        <v>3533205</v>
      </c>
      <c r="E3551" s="10" t="s">
        <v>8092</v>
      </c>
      <c r="F3551" s="13">
        <v>87.66</v>
      </c>
      <c r="G3551" s="13">
        <v>104688.31</v>
      </c>
      <c r="H3551" s="13">
        <v>784892.59</v>
      </c>
      <c r="I3551" s="13">
        <v>889580.9</v>
      </c>
      <c r="J3551" s="5">
        <v>40179</v>
      </c>
      <c r="K3551" s="6">
        <f t="shared" si="55"/>
        <v>8953.8283139402229</v>
      </c>
      <c r="L3551" s="51">
        <v>3501</v>
      </c>
      <c r="M3551" s="51" t="s">
        <v>8649</v>
      </c>
      <c r="N3551" s="9">
        <v>3533205</v>
      </c>
      <c r="V3551" s="66"/>
      <c r="W3551" s="66"/>
    </row>
    <row r="3552" spans="1:23" x14ac:dyDescent="0.25">
      <c r="A3552" s="9">
        <v>3551</v>
      </c>
      <c r="B3552" s="9" t="s">
        <v>347</v>
      </c>
      <c r="C3552" s="10" t="s">
        <v>8083</v>
      </c>
      <c r="D3552" s="9">
        <v>2705002</v>
      </c>
      <c r="E3552" s="10" t="s">
        <v>8094</v>
      </c>
      <c r="F3552" s="13">
        <v>134.4</v>
      </c>
      <c r="G3552" s="13">
        <v>51462.53</v>
      </c>
      <c r="H3552" s="13">
        <v>109155.65</v>
      </c>
      <c r="I3552" s="13">
        <v>160618.18</v>
      </c>
      <c r="J3552" s="5">
        <v>40210</v>
      </c>
      <c r="K3552" s="6">
        <f t="shared" si="55"/>
        <v>812.17001488095229</v>
      </c>
      <c r="L3552" s="51">
        <v>2701</v>
      </c>
      <c r="M3552" s="51" t="s">
        <v>8619</v>
      </c>
      <c r="N3552" s="9">
        <v>2705002</v>
      </c>
      <c r="V3552" s="66"/>
      <c r="W3552" s="66"/>
    </row>
    <row r="3553" spans="1:23" x14ac:dyDescent="0.25">
      <c r="A3553" s="9">
        <v>3552</v>
      </c>
      <c r="B3553" s="9" t="s">
        <v>258</v>
      </c>
      <c r="C3553" s="10" t="s">
        <v>948</v>
      </c>
      <c r="D3553" s="9">
        <v>3533205</v>
      </c>
      <c r="E3553" s="10" t="s">
        <v>8096</v>
      </c>
      <c r="F3553" s="13">
        <v>63.73</v>
      </c>
      <c r="G3553" s="13">
        <v>56076.75</v>
      </c>
      <c r="H3553" s="13">
        <v>637561.12</v>
      </c>
      <c r="I3553" s="13">
        <v>693637.87</v>
      </c>
      <c r="J3553" s="5">
        <v>40179</v>
      </c>
      <c r="K3553" s="6">
        <f t="shared" si="55"/>
        <v>10004.097285422878</v>
      </c>
      <c r="L3553" s="51">
        <v>3501</v>
      </c>
      <c r="M3553" s="51" t="s">
        <v>8649</v>
      </c>
      <c r="N3553" s="9">
        <v>3533205</v>
      </c>
      <c r="V3553" s="66"/>
      <c r="W3553" s="66"/>
    </row>
    <row r="3554" spans="1:23" x14ac:dyDescent="0.25">
      <c r="A3554" s="9">
        <v>3553</v>
      </c>
      <c r="B3554" s="9" t="s">
        <v>258</v>
      </c>
      <c r="C3554" s="10" t="s">
        <v>948</v>
      </c>
      <c r="D3554" s="9">
        <v>3533205</v>
      </c>
      <c r="E3554" s="10" t="s">
        <v>8098</v>
      </c>
      <c r="F3554" s="13">
        <v>42.87</v>
      </c>
      <c r="G3554" s="13">
        <v>69754.87</v>
      </c>
      <c r="H3554" s="13">
        <v>361238.23</v>
      </c>
      <c r="I3554" s="13">
        <v>430993.1</v>
      </c>
      <c r="J3554" s="5">
        <v>40179</v>
      </c>
      <c r="K3554" s="6">
        <f t="shared" si="55"/>
        <v>8426.3641240961042</v>
      </c>
      <c r="L3554" s="51">
        <v>3501</v>
      </c>
      <c r="M3554" s="51" t="s">
        <v>8649</v>
      </c>
      <c r="N3554" s="9">
        <v>3533205</v>
      </c>
      <c r="V3554" s="66"/>
      <c r="W3554" s="66"/>
    </row>
    <row r="3555" spans="1:23" x14ac:dyDescent="0.25">
      <c r="A3555" s="9">
        <v>3554</v>
      </c>
      <c r="B3555" s="9" t="s">
        <v>258</v>
      </c>
      <c r="C3555" s="10" t="s">
        <v>948</v>
      </c>
      <c r="D3555" s="9">
        <v>3533205</v>
      </c>
      <c r="E3555" s="10" t="s">
        <v>8100</v>
      </c>
      <c r="F3555" s="13">
        <v>66.040000000000006</v>
      </c>
      <c r="G3555" s="13">
        <v>32453.200000000001</v>
      </c>
      <c r="H3555" s="13">
        <v>676411.73</v>
      </c>
      <c r="I3555" s="13">
        <v>708864.93</v>
      </c>
      <c r="J3555" s="5">
        <v>40179</v>
      </c>
      <c r="K3555" s="6">
        <f t="shared" si="55"/>
        <v>10242.455027256206</v>
      </c>
      <c r="L3555" s="51">
        <v>3501</v>
      </c>
      <c r="M3555" s="51" t="s">
        <v>8649</v>
      </c>
      <c r="N3555" s="9">
        <v>3533205</v>
      </c>
      <c r="V3555" s="66"/>
      <c r="W3555" s="66"/>
    </row>
    <row r="3556" spans="1:23" x14ac:dyDescent="0.25">
      <c r="A3556" s="9">
        <v>3555</v>
      </c>
      <c r="B3556" s="9" t="s">
        <v>258</v>
      </c>
      <c r="C3556" s="10" t="s">
        <v>948</v>
      </c>
      <c r="D3556" s="9">
        <v>3533205</v>
      </c>
      <c r="E3556" s="10" t="s">
        <v>8102</v>
      </c>
      <c r="F3556" s="13">
        <v>68.569999999999993</v>
      </c>
      <c r="G3556" s="13">
        <v>112740.2</v>
      </c>
      <c r="H3556" s="13">
        <v>567807.4</v>
      </c>
      <c r="I3556" s="13">
        <v>680547.6</v>
      </c>
      <c r="J3556" s="5">
        <v>40179</v>
      </c>
      <c r="K3556" s="6">
        <f t="shared" si="55"/>
        <v>8280.6970978562058</v>
      </c>
      <c r="L3556" s="51">
        <v>3501</v>
      </c>
      <c r="M3556" s="51" t="s">
        <v>8649</v>
      </c>
      <c r="N3556" s="9">
        <v>3533205</v>
      </c>
      <c r="V3556" s="66"/>
      <c r="W3556" s="66"/>
    </row>
    <row r="3557" spans="1:23" x14ac:dyDescent="0.25">
      <c r="A3557" s="9">
        <v>3556</v>
      </c>
      <c r="B3557" s="9" t="s">
        <v>258</v>
      </c>
      <c r="C3557" s="10" t="s">
        <v>948</v>
      </c>
      <c r="D3557" s="9">
        <v>3533205</v>
      </c>
      <c r="E3557" s="10" t="s">
        <v>8104</v>
      </c>
      <c r="F3557" s="13">
        <v>68.569999999999993</v>
      </c>
      <c r="G3557" s="13">
        <v>180921.06</v>
      </c>
      <c r="H3557" s="13">
        <v>617728.99</v>
      </c>
      <c r="I3557" s="13">
        <v>798650.05</v>
      </c>
      <c r="J3557" s="5">
        <v>40179</v>
      </c>
      <c r="K3557" s="6">
        <f t="shared" si="55"/>
        <v>9008.7354528219348</v>
      </c>
      <c r="L3557" s="51">
        <v>3501</v>
      </c>
      <c r="M3557" s="51" t="s">
        <v>8649</v>
      </c>
      <c r="N3557" s="9">
        <v>3533205</v>
      </c>
      <c r="V3557" s="66"/>
      <c r="W3557" s="66"/>
    </row>
    <row r="3558" spans="1:23" x14ac:dyDescent="0.25">
      <c r="A3558" s="9">
        <v>3557</v>
      </c>
      <c r="B3558" s="9" t="s">
        <v>258</v>
      </c>
      <c r="C3558" s="10" t="s">
        <v>8107</v>
      </c>
      <c r="D3558" s="9">
        <v>3523404</v>
      </c>
      <c r="E3558" s="10" t="s">
        <v>8108</v>
      </c>
      <c r="F3558" s="13">
        <v>7.26</v>
      </c>
      <c r="G3558" s="13">
        <v>212440.97</v>
      </c>
      <c r="H3558" s="13">
        <v>186681</v>
      </c>
      <c r="I3558" s="13">
        <v>399121.97</v>
      </c>
      <c r="J3558" s="5">
        <v>40603</v>
      </c>
      <c r="K3558" s="6">
        <f t="shared" si="55"/>
        <v>25713.636363636364</v>
      </c>
      <c r="L3558" s="51">
        <v>3503</v>
      </c>
      <c r="M3558" s="51" t="s">
        <v>8658</v>
      </c>
      <c r="N3558" s="9">
        <v>3523404</v>
      </c>
      <c r="V3558" s="66"/>
      <c r="W3558" s="66"/>
    </row>
    <row r="3559" spans="1:23" x14ac:dyDescent="0.25">
      <c r="A3559" s="9">
        <v>3558</v>
      </c>
      <c r="B3559" s="9" t="s">
        <v>148</v>
      </c>
      <c r="C3559" s="10" t="s">
        <v>8110</v>
      </c>
      <c r="D3559" s="9">
        <v>4315503</v>
      </c>
      <c r="E3559" s="10" t="s">
        <v>490</v>
      </c>
      <c r="F3559" s="13">
        <v>10.91</v>
      </c>
      <c r="G3559" s="13">
        <v>113275.36</v>
      </c>
      <c r="H3559" s="13">
        <v>110682.43</v>
      </c>
      <c r="I3559" s="13">
        <v>223957.79</v>
      </c>
      <c r="J3559" s="5">
        <v>40695</v>
      </c>
      <c r="K3559" s="6">
        <f t="shared" si="55"/>
        <v>10145.043996333638</v>
      </c>
      <c r="L3559" s="51">
        <v>4303</v>
      </c>
      <c r="M3559" s="51" t="s">
        <v>8663</v>
      </c>
      <c r="N3559" s="9">
        <v>4315503</v>
      </c>
      <c r="V3559" s="66"/>
      <c r="W3559" s="66"/>
    </row>
    <row r="3560" spans="1:23" x14ac:dyDescent="0.25">
      <c r="A3560" s="9">
        <v>3559</v>
      </c>
      <c r="B3560" s="9" t="s">
        <v>119</v>
      </c>
      <c r="C3560" s="10" t="s">
        <v>3841</v>
      </c>
      <c r="D3560" s="9">
        <v>2606002</v>
      </c>
      <c r="E3560" s="10" t="s">
        <v>8112</v>
      </c>
      <c r="F3560" s="13">
        <v>40</v>
      </c>
      <c r="G3560" s="13">
        <v>0</v>
      </c>
      <c r="H3560" s="13">
        <v>211705.32</v>
      </c>
      <c r="I3560" s="13">
        <v>211705.32</v>
      </c>
      <c r="J3560" s="5">
        <v>40483</v>
      </c>
      <c r="K3560" s="6">
        <f t="shared" si="55"/>
        <v>5292.6329999999998</v>
      </c>
      <c r="L3560" s="51">
        <v>2603</v>
      </c>
      <c r="M3560" s="51" t="s">
        <v>8624</v>
      </c>
      <c r="N3560" s="9">
        <v>2606002</v>
      </c>
      <c r="V3560" s="66"/>
      <c r="W3560" s="66"/>
    </row>
    <row r="3561" spans="1:23" x14ac:dyDescent="0.25">
      <c r="A3561" s="9">
        <v>3560</v>
      </c>
      <c r="B3561" s="9" t="s">
        <v>211</v>
      </c>
      <c r="C3561" s="10" t="s">
        <v>8114</v>
      </c>
      <c r="D3561" s="9">
        <v>5221080</v>
      </c>
      <c r="E3561" s="10" t="s">
        <v>8115</v>
      </c>
      <c r="F3561" s="13">
        <v>278.5</v>
      </c>
      <c r="G3561" s="13">
        <v>67324.91</v>
      </c>
      <c r="H3561" s="13">
        <v>256675.14</v>
      </c>
      <c r="I3561" s="13">
        <v>324000.05</v>
      </c>
      <c r="J3561" s="5">
        <v>40513</v>
      </c>
      <c r="K3561" s="6">
        <f t="shared" si="55"/>
        <v>921.6342549371634</v>
      </c>
      <c r="L3561" s="51">
        <v>5203</v>
      </c>
      <c r="M3561" s="51" t="s">
        <v>8674</v>
      </c>
      <c r="N3561" s="9">
        <v>5221080</v>
      </c>
      <c r="V3561" s="66"/>
      <c r="W3561" s="66"/>
    </row>
    <row r="3562" spans="1:23" x14ac:dyDescent="0.25">
      <c r="A3562" s="9">
        <v>3561</v>
      </c>
      <c r="B3562" s="9" t="s">
        <v>44</v>
      </c>
      <c r="C3562" s="10" t="s">
        <v>54</v>
      </c>
      <c r="D3562" s="9">
        <v>2105401</v>
      </c>
      <c r="E3562" s="10" t="s">
        <v>8117</v>
      </c>
      <c r="F3562" s="13">
        <v>200</v>
      </c>
      <c r="G3562" s="13">
        <v>0</v>
      </c>
      <c r="H3562" s="13">
        <v>126026</v>
      </c>
      <c r="I3562" s="13">
        <v>126026</v>
      </c>
      <c r="J3562" s="5">
        <v>40238</v>
      </c>
      <c r="K3562" s="6">
        <f t="shared" si="55"/>
        <v>630.13</v>
      </c>
      <c r="L3562" s="51">
        <v>2102</v>
      </c>
      <c r="M3562" s="51" t="s">
        <v>8651</v>
      </c>
      <c r="N3562" s="9">
        <v>2105401</v>
      </c>
      <c r="V3562" s="66"/>
      <c r="W3562" s="66"/>
    </row>
    <row r="3563" spans="1:23" x14ac:dyDescent="0.25">
      <c r="A3563" s="9">
        <v>3562</v>
      </c>
      <c r="B3563" s="9" t="s">
        <v>137</v>
      </c>
      <c r="C3563" s="10" t="s">
        <v>8119</v>
      </c>
      <c r="D3563" s="9">
        <v>5205307</v>
      </c>
      <c r="E3563" s="10" t="s">
        <v>8120</v>
      </c>
      <c r="F3563" s="13">
        <v>2271.39</v>
      </c>
      <c r="G3563" s="13">
        <v>0</v>
      </c>
      <c r="H3563" s="13">
        <v>2022865.25</v>
      </c>
      <c r="I3563" s="13">
        <v>2022865.25</v>
      </c>
      <c r="J3563" s="5">
        <v>40664</v>
      </c>
      <c r="K3563" s="6">
        <f t="shared" si="55"/>
        <v>890.58473005516453</v>
      </c>
      <c r="L3563" s="51">
        <v>5203</v>
      </c>
      <c r="M3563" s="51" t="s">
        <v>8674</v>
      </c>
      <c r="N3563" s="9">
        <v>5205307</v>
      </c>
      <c r="V3563" s="66"/>
      <c r="W3563" s="66"/>
    </row>
    <row r="3564" spans="1:23" x14ac:dyDescent="0.25">
      <c r="A3564" s="9">
        <v>3563</v>
      </c>
      <c r="B3564" s="9" t="s">
        <v>84</v>
      </c>
      <c r="C3564" s="10" t="s">
        <v>6214</v>
      </c>
      <c r="D3564" s="9">
        <v>5004908</v>
      </c>
      <c r="E3564" s="10" t="s">
        <v>8122</v>
      </c>
      <c r="F3564" s="13">
        <v>14.8</v>
      </c>
      <c r="G3564" s="13">
        <v>12338.04</v>
      </c>
      <c r="H3564" s="13">
        <v>32878.42</v>
      </c>
      <c r="I3564" s="13">
        <v>45216.46</v>
      </c>
      <c r="J3564" s="5">
        <v>40299</v>
      </c>
      <c r="K3564" s="6">
        <f t="shared" si="55"/>
        <v>2221.5148648648646</v>
      </c>
      <c r="L3564" s="51">
        <v>5002</v>
      </c>
      <c r="M3564" s="51" t="s">
        <v>8622</v>
      </c>
      <c r="N3564" s="9">
        <v>5004908</v>
      </c>
      <c r="V3564" s="66"/>
      <c r="W3564" s="66"/>
    </row>
    <row r="3565" spans="1:23" x14ac:dyDescent="0.25">
      <c r="A3565" s="9">
        <v>3564</v>
      </c>
      <c r="B3565" s="9" t="s">
        <v>84</v>
      </c>
      <c r="C3565" s="10" t="s">
        <v>6214</v>
      </c>
      <c r="D3565" s="9">
        <v>5004908</v>
      </c>
      <c r="E3565" s="10" t="s">
        <v>8122</v>
      </c>
      <c r="F3565" s="13">
        <v>46.11</v>
      </c>
      <c r="G3565" s="13">
        <v>39701.35</v>
      </c>
      <c r="H3565" s="13">
        <v>147801.01</v>
      </c>
      <c r="I3565" s="13">
        <v>187502.36</v>
      </c>
      <c r="J3565" s="5">
        <v>40299</v>
      </c>
      <c r="K3565" s="6">
        <f t="shared" si="55"/>
        <v>3205.4003469963136</v>
      </c>
      <c r="L3565" s="51">
        <v>5002</v>
      </c>
      <c r="M3565" s="51" t="s">
        <v>8622</v>
      </c>
      <c r="N3565" s="9">
        <v>5004908</v>
      </c>
      <c r="V3565" s="66"/>
      <c r="W3565" s="66"/>
    </row>
    <row r="3566" spans="1:23" x14ac:dyDescent="0.25">
      <c r="A3566" s="9">
        <v>3565</v>
      </c>
      <c r="B3566" s="9" t="s">
        <v>84</v>
      </c>
      <c r="C3566" s="10" t="s">
        <v>6214</v>
      </c>
      <c r="D3566" s="9">
        <v>5004908</v>
      </c>
      <c r="E3566" s="10" t="s">
        <v>8125</v>
      </c>
      <c r="F3566" s="13">
        <v>22.5</v>
      </c>
      <c r="G3566" s="13">
        <v>60235.23</v>
      </c>
      <c r="H3566" s="13">
        <v>52683.64</v>
      </c>
      <c r="I3566" s="13">
        <v>112918.87</v>
      </c>
      <c r="J3566" s="5">
        <v>40299</v>
      </c>
      <c r="K3566" s="6">
        <f t="shared" si="55"/>
        <v>2341.4951111111109</v>
      </c>
      <c r="L3566" s="51">
        <v>5002</v>
      </c>
      <c r="M3566" s="51" t="s">
        <v>8622</v>
      </c>
      <c r="N3566" s="9">
        <v>5004908</v>
      </c>
      <c r="V3566" s="66"/>
      <c r="W3566" s="66"/>
    </row>
    <row r="3567" spans="1:23" x14ac:dyDescent="0.25">
      <c r="A3567" s="9">
        <v>3566</v>
      </c>
      <c r="B3567" s="9" t="s">
        <v>84</v>
      </c>
      <c r="C3567" s="10" t="s">
        <v>6214</v>
      </c>
      <c r="D3567" s="9">
        <v>5004908</v>
      </c>
      <c r="E3567" s="10" t="s">
        <v>8127</v>
      </c>
      <c r="F3567" s="13">
        <v>35.57</v>
      </c>
      <c r="G3567" s="13">
        <v>65110.17</v>
      </c>
      <c r="H3567" s="13">
        <v>134562.98000000001</v>
      </c>
      <c r="I3567" s="13">
        <v>199673.15</v>
      </c>
      <c r="J3567" s="5">
        <v>40299</v>
      </c>
      <c r="K3567" s="6">
        <f t="shared" si="55"/>
        <v>3783.0469496766941</v>
      </c>
      <c r="L3567" s="51">
        <v>5002</v>
      </c>
      <c r="M3567" s="51" t="s">
        <v>8622</v>
      </c>
      <c r="N3567" s="9">
        <v>5004908</v>
      </c>
      <c r="V3567" s="66"/>
      <c r="W3567" s="66"/>
    </row>
    <row r="3568" spans="1:23" x14ac:dyDescent="0.25">
      <c r="A3568" s="9">
        <v>3567</v>
      </c>
      <c r="B3568" s="9" t="s">
        <v>84</v>
      </c>
      <c r="C3568" s="10" t="s">
        <v>6214</v>
      </c>
      <c r="D3568" s="9">
        <v>5004908</v>
      </c>
      <c r="E3568" s="10" t="s">
        <v>8129</v>
      </c>
      <c r="F3568" s="13">
        <v>17.149999999999999</v>
      </c>
      <c r="G3568" s="13">
        <v>111881.97</v>
      </c>
      <c r="H3568" s="13">
        <v>83152.070000000007</v>
      </c>
      <c r="I3568" s="13">
        <v>195034.04</v>
      </c>
      <c r="J3568" s="5">
        <v>40299</v>
      </c>
      <c r="K3568" s="6">
        <f t="shared" si="55"/>
        <v>4848.5172011661816</v>
      </c>
      <c r="L3568" s="51">
        <v>5002</v>
      </c>
      <c r="M3568" s="51" t="s">
        <v>8622</v>
      </c>
      <c r="N3568" s="9">
        <v>5004908</v>
      </c>
      <c r="V3568" s="66"/>
      <c r="W3568" s="66"/>
    </row>
    <row r="3569" spans="1:23" x14ac:dyDescent="0.25">
      <c r="A3569" s="9">
        <v>3568</v>
      </c>
      <c r="B3569" s="9" t="s">
        <v>84</v>
      </c>
      <c r="C3569" s="10" t="s">
        <v>6214</v>
      </c>
      <c r="D3569" s="9">
        <v>5004908</v>
      </c>
      <c r="E3569" s="10" t="s">
        <v>8131</v>
      </c>
      <c r="F3569" s="13">
        <v>5.51</v>
      </c>
      <c r="G3569" s="13">
        <v>79736.77</v>
      </c>
      <c r="H3569" s="13">
        <v>34367.86</v>
      </c>
      <c r="I3569" s="13">
        <v>114104.63</v>
      </c>
      <c r="J3569" s="5">
        <v>40299</v>
      </c>
      <c r="K3569" s="6">
        <f t="shared" si="55"/>
        <v>6237.3611615245009</v>
      </c>
      <c r="L3569" s="51">
        <v>5002</v>
      </c>
      <c r="M3569" s="51" t="s">
        <v>8622</v>
      </c>
      <c r="N3569" s="9">
        <v>5004908</v>
      </c>
      <c r="V3569" s="66"/>
      <c r="W3569" s="66"/>
    </row>
    <row r="3570" spans="1:23" x14ac:dyDescent="0.25">
      <c r="A3570" s="9">
        <v>3569</v>
      </c>
      <c r="B3570" s="9" t="s">
        <v>84</v>
      </c>
      <c r="C3570" s="10" t="s">
        <v>6214</v>
      </c>
      <c r="D3570" s="9">
        <v>5004908</v>
      </c>
      <c r="E3570" s="10" t="s">
        <v>8133</v>
      </c>
      <c r="F3570" s="13">
        <v>3.74</v>
      </c>
      <c r="G3570" s="13">
        <v>34687.68</v>
      </c>
      <c r="H3570" s="13">
        <v>22452.46</v>
      </c>
      <c r="I3570" s="13">
        <v>57140.14</v>
      </c>
      <c r="J3570" s="5">
        <v>40299</v>
      </c>
      <c r="K3570" s="6">
        <f t="shared" si="55"/>
        <v>6003.3315508021387</v>
      </c>
      <c r="L3570" s="51">
        <v>5002</v>
      </c>
      <c r="M3570" s="51" t="s">
        <v>8622</v>
      </c>
      <c r="N3570" s="9">
        <v>5004908</v>
      </c>
      <c r="V3570" s="66"/>
      <c r="W3570" s="66"/>
    </row>
    <row r="3571" spans="1:23" x14ac:dyDescent="0.25">
      <c r="A3571" s="9">
        <v>3570</v>
      </c>
      <c r="B3571" s="9" t="s">
        <v>84</v>
      </c>
      <c r="C3571" s="10" t="s">
        <v>6214</v>
      </c>
      <c r="D3571" s="9">
        <v>5004908</v>
      </c>
      <c r="E3571" s="10" t="s">
        <v>8135</v>
      </c>
      <c r="F3571" s="13">
        <v>62.29</v>
      </c>
      <c r="G3571" s="13">
        <v>454780.97</v>
      </c>
      <c r="H3571" s="13">
        <v>321817.33</v>
      </c>
      <c r="I3571" s="13">
        <v>776598.3</v>
      </c>
      <c r="J3571" s="5">
        <v>40299</v>
      </c>
      <c r="K3571" s="6">
        <f t="shared" si="55"/>
        <v>5166.4365066623859</v>
      </c>
      <c r="L3571" s="51">
        <v>5002</v>
      </c>
      <c r="M3571" s="51" t="s">
        <v>8622</v>
      </c>
      <c r="N3571" s="9">
        <v>5004908</v>
      </c>
      <c r="V3571" s="66"/>
      <c r="W3571" s="66"/>
    </row>
    <row r="3572" spans="1:23" x14ac:dyDescent="0.25">
      <c r="A3572" s="9">
        <v>3571</v>
      </c>
      <c r="B3572" s="9" t="s">
        <v>84</v>
      </c>
      <c r="C3572" s="10" t="s">
        <v>6214</v>
      </c>
      <c r="D3572" s="9">
        <v>5004908</v>
      </c>
      <c r="E3572" s="10" t="s">
        <v>8122</v>
      </c>
      <c r="F3572" s="13">
        <v>5.42</v>
      </c>
      <c r="G3572" s="13">
        <v>8708.2800000000007</v>
      </c>
      <c r="H3572" s="13">
        <v>17420.57</v>
      </c>
      <c r="I3572" s="13">
        <v>26128.85</v>
      </c>
      <c r="J3572" s="5">
        <v>40299</v>
      </c>
      <c r="K3572" s="6">
        <f t="shared" si="55"/>
        <v>3214.1273062730629</v>
      </c>
      <c r="L3572" s="51">
        <v>5002</v>
      </c>
      <c r="M3572" s="51" t="s">
        <v>8622</v>
      </c>
      <c r="N3572" s="9">
        <v>5004908</v>
      </c>
      <c r="V3572" s="66"/>
      <c r="W3572" s="66"/>
    </row>
    <row r="3573" spans="1:23" x14ac:dyDescent="0.25">
      <c r="A3573" s="9">
        <v>3572</v>
      </c>
      <c r="B3573" s="9" t="s">
        <v>84</v>
      </c>
      <c r="C3573" s="10" t="s">
        <v>6214</v>
      </c>
      <c r="D3573" s="9">
        <v>5004908</v>
      </c>
      <c r="E3573" s="10" t="s">
        <v>8122</v>
      </c>
      <c r="F3573" s="13">
        <v>12.68</v>
      </c>
      <c r="G3573" s="13">
        <v>17967.259999999998</v>
      </c>
      <c r="H3573" s="13">
        <v>59463.88</v>
      </c>
      <c r="I3573" s="13">
        <v>77431.14</v>
      </c>
      <c r="J3573" s="5">
        <v>40299</v>
      </c>
      <c r="K3573" s="6">
        <f t="shared" si="55"/>
        <v>4689.580441640378</v>
      </c>
      <c r="L3573" s="51">
        <v>5002</v>
      </c>
      <c r="M3573" s="51" t="s">
        <v>8622</v>
      </c>
      <c r="N3573" s="9">
        <v>5004908</v>
      </c>
      <c r="V3573" s="66"/>
      <c r="W3573" s="66"/>
    </row>
    <row r="3574" spans="1:23" x14ac:dyDescent="0.25">
      <c r="A3574" s="9">
        <v>3573</v>
      </c>
      <c r="B3574" s="9" t="s">
        <v>84</v>
      </c>
      <c r="C3574" s="10" t="s">
        <v>6214</v>
      </c>
      <c r="D3574" s="9">
        <v>5004908</v>
      </c>
      <c r="E3574" s="10" t="s">
        <v>8122</v>
      </c>
      <c r="F3574" s="13">
        <v>23.69</v>
      </c>
      <c r="G3574" s="13">
        <v>34730.050000000003</v>
      </c>
      <c r="H3574" s="13">
        <v>36936.339999999997</v>
      </c>
      <c r="I3574" s="13">
        <v>71666.39</v>
      </c>
      <c r="J3574" s="5">
        <v>40299</v>
      </c>
      <c r="K3574" s="6">
        <f t="shared" si="55"/>
        <v>1559.1532292106372</v>
      </c>
      <c r="L3574" s="51">
        <v>5002</v>
      </c>
      <c r="M3574" s="51" t="s">
        <v>8622</v>
      </c>
      <c r="N3574" s="9">
        <v>5004908</v>
      </c>
      <c r="V3574" s="66"/>
      <c r="W3574" s="66"/>
    </row>
    <row r="3575" spans="1:23" x14ac:dyDescent="0.25">
      <c r="A3575" s="9">
        <v>3574</v>
      </c>
      <c r="B3575" s="9" t="s">
        <v>84</v>
      </c>
      <c r="C3575" s="10" t="s">
        <v>6214</v>
      </c>
      <c r="D3575" s="9">
        <v>5004908</v>
      </c>
      <c r="E3575" s="10" t="s">
        <v>8122</v>
      </c>
      <c r="F3575" s="13">
        <v>5.0999999999999996</v>
      </c>
      <c r="G3575" s="13">
        <v>450</v>
      </c>
      <c r="H3575" s="13">
        <v>12740.7</v>
      </c>
      <c r="I3575" s="13">
        <v>13190.7</v>
      </c>
      <c r="J3575" s="5">
        <v>40299</v>
      </c>
      <c r="K3575" s="6">
        <f t="shared" si="55"/>
        <v>2498.1764705882356</v>
      </c>
      <c r="L3575" s="51">
        <v>5002</v>
      </c>
      <c r="M3575" s="51" t="s">
        <v>8622</v>
      </c>
      <c r="N3575" s="9">
        <v>5004908</v>
      </c>
      <c r="V3575" s="66"/>
      <c r="W3575" s="66"/>
    </row>
    <row r="3576" spans="1:23" x14ac:dyDescent="0.25">
      <c r="A3576" s="9">
        <v>3575</v>
      </c>
      <c r="B3576" s="9" t="s">
        <v>243</v>
      </c>
      <c r="C3576" s="10" t="s">
        <v>1110</v>
      </c>
      <c r="D3576" s="9">
        <v>2931905</v>
      </c>
      <c r="E3576" s="10" t="s">
        <v>8141</v>
      </c>
      <c r="F3576" s="13">
        <v>1379.25</v>
      </c>
      <c r="G3576" s="13">
        <v>541420.43000000005</v>
      </c>
      <c r="H3576" s="13">
        <v>1373204.02</v>
      </c>
      <c r="I3576" s="13">
        <v>1914624.45</v>
      </c>
      <c r="J3576" s="5">
        <v>40695</v>
      </c>
      <c r="K3576" s="6">
        <f t="shared" si="55"/>
        <v>995.6164727206816</v>
      </c>
      <c r="L3576" s="51">
        <v>2906</v>
      </c>
      <c r="M3576" s="51" t="s">
        <v>8665</v>
      </c>
      <c r="N3576" s="9">
        <v>2931905</v>
      </c>
      <c r="V3576" s="66"/>
      <c r="W3576" s="66"/>
    </row>
    <row r="3577" spans="1:23" x14ac:dyDescent="0.25">
      <c r="A3577" s="9">
        <v>3576</v>
      </c>
      <c r="B3577" s="9" t="s">
        <v>84</v>
      </c>
      <c r="C3577" s="10" t="s">
        <v>6214</v>
      </c>
      <c r="D3577" s="9">
        <v>5004908</v>
      </c>
      <c r="E3577" s="10" t="s">
        <v>8143</v>
      </c>
      <c r="F3577" s="13">
        <v>23.09</v>
      </c>
      <c r="G3577" s="13">
        <v>58658.559999999998</v>
      </c>
      <c r="H3577" s="13">
        <v>93973.17</v>
      </c>
      <c r="I3577" s="13">
        <v>152631.73000000001</v>
      </c>
      <c r="J3577" s="5">
        <v>40299</v>
      </c>
      <c r="K3577" s="6">
        <f t="shared" si="55"/>
        <v>4069.8644434820267</v>
      </c>
      <c r="L3577" s="51">
        <v>5002</v>
      </c>
      <c r="M3577" s="51" t="s">
        <v>8622</v>
      </c>
      <c r="N3577" s="9">
        <v>5004908</v>
      </c>
      <c r="V3577" s="66"/>
      <c r="W3577" s="66"/>
    </row>
    <row r="3578" spans="1:23" x14ac:dyDescent="0.25">
      <c r="A3578" s="9">
        <v>3577</v>
      </c>
      <c r="B3578" s="9" t="s">
        <v>84</v>
      </c>
      <c r="C3578" s="10" t="s">
        <v>6214</v>
      </c>
      <c r="D3578" s="9">
        <v>5004908</v>
      </c>
      <c r="E3578" s="10" t="s">
        <v>8145</v>
      </c>
      <c r="F3578" s="13">
        <v>5</v>
      </c>
      <c r="G3578" s="13">
        <v>28229.1</v>
      </c>
      <c r="H3578" s="13">
        <v>13528.85</v>
      </c>
      <c r="I3578" s="13">
        <v>41757.949999999997</v>
      </c>
      <c r="J3578" s="5">
        <v>39934</v>
      </c>
      <c r="K3578" s="6">
        <f t="shared" si="55"/>
        <v>2705.77</v>
      </c>
      <c r="L3578" s="51">
        <v>5002</v>
      </c>
      <c r="M3578" s="51" t="s">
        <v>8622</v>
      </c>
      <c r="N3578" s="9">
        <v>5004908</v>
      </c>
      <c r="V3578" s="66"/>
      <c r="W3578" s="66"/>
    </row>
    <row r="3579" spans="1:23" x14ac:dyDescent="0.25">
      <c r="A3579" s="9">
        <v>3578</v>
      </c>
      <c r="B3579" s="9" t="s">
        <v>84</v>
      </c>
      <c r="C3579" s="10" t="s">
        <v>6214</v>
      </c>
      <c r="D3579" s="9">
        <v>5004908</v>
      </c>
      <c r="E3579" s="10" t="s">
        <v>8122</v>
      </c>
      <c r="F3579" s="13">
        <v>2.84</v>
      </c>
      <c r="G3579" s="13">
        <v>1364.24</v>
      </c>
      <c r="H3579" s="13">
        <v>12417.88</v>
      </c>
      <c r="I3579" s="13">
        <v>13782.12</v>
      </c>
      <c r="J3579" s="5">
        <v>40299</v>
      </c>
      <c r="K3579" s="6">
        <f t="shared" si="55"/>
        <v>4372.4929577464791</v>
      </c>
      <c r="L3579" s="51">
        <v>5002</v>
      </c>
      <c r="M3579" s="51" t="s">
        <v>8622</v>
      </c>
      <c r="N3579" s="9">
        <v>5004908</v>
      </c>
      <c r="V3579" s="66"/>
      <c r="W3579" s="66"/>
    </row>
    <row r="3580" spans="1:23" x14ac:dyDescent="0.25">
      <c r="A3580" s="9">
        <v>3579</v>
      </c>
      <c r="B3580" s="9" t="s">
        <v>84</v>
      </c>
      <c r="C3580" s="10" t="s">
        <v>6214</v>
      </c>
      <c r="D3580" s="9">
        <v>5004908</v>
      </c>
      <c r="E3580" s="10" t="s">
        <v>8148</v>
      </c>
      <c r="F3580" s="13">
        <v>3.77</v>
      </c>
      <c r="G3580" s="13">
        <v>213035.69</v>
      </c>
      <c r="H3580" s="13">
        <v>14707.47</v>
      </c>
      <c r="I3580" s="13">
        <v>227743.16</v>
      </c>
      <c r="J3580" s="5">
        <v>40299</v>
      </c>
      <c r="K3580" s="6">
        <f t="shared" si="55"/>
        <v>3901.1856763925725</v>
      </c>
      <c r="L3580" s="51">
        <v>5002</v>
      </c>
      <c r="M3580" s="51" t="s">
        <v>8622</v>
      </c>
      <c r="N3580" s="9">
        <v>5004908</v>
      </c>
      <c r="V3580" s="66"/>
      <c r="W3580" s="66"/>
    </row>
    <row r="3581" spans="1:23" x14ac:dyDescent="0.25">
      <c r="A3581" s="9">
        <v>3580</v>
      </c>
      <c r="B3581" s="9" t="s">
        <v>84</v>
      </c>
      <c r="C3581" s="10" t="s">
        <v>6214</v>
      </c>
      <c r="D3581" s="9">
        <v>5004908</v>
      </c>
      <c r="E3581" s="10" t="s">
        <v>8150</v>
      </c>
      <c r="F3581" s="13">
        <v>6.31</v>
      </c>
      <c r="G3581" s="13">
        <v>24481.59</v>
      </c>
      <c r="H3581" s="13">
        <v>33906.07</v>
      </c>
      <c r="I3581" s="13">
        <v>58387.66</v>
      </c>
      <c r="J3581" s="5">
        <v>40299</v>
      </c>
      <c r="K3581" s="6">
        <f t="shared" si="55"/>
        <v>5373.3866877971477</v>
      </c>
      <c r="L3581" s="51">
        <v>5002</v>
      </c>
      <c r="M3581" s="51" t="s">
        <v>8622</v>
      </c>
      <c r="N3581" s="9">
        <v>5004908</v>
      </c>
      <c r="V3581" s="66"/>
      <c r="W3581" s="66"/>
    </row>
    <row r="3582" spans="1:23" x14ac:dyDescent="0.25">
      <c r="A3582" s="9">
        <v>3581</v>
      </c>
      <c r="B3582" s="9" t="s">
        <v>119</v>
      </c>
      <c r="C3582" s="10" t="s">
        <v>3841</v>
      </c>
      <c r="D3582" s="9">
        <v>2606002</v>
      </c>
      <c r="E3582" s="10" t="s">
        <v>8152</v>
      </c>
      <c r="F3582" s="13">
        <v>3.63</v>
      </c>
      <c r="G3582" s="13">
        <v>42506.13</v>
      </c>
      <c r="H3582" s="13">
        <v>8463.83</v>
      </c>
      <c r="I3582" s="13">
        <v>50969.96</v>
      </c>
      <c r="J3582" s="5">
        <v>40391</v>
      </c>
      <c r="K3582" s="6">
        <f t="shared" si="55"/>
        <v>2331.6336088154271</v>
      </c>
      <c r="L3582" s="51">
        <v>2603</v>
      </c>
      <c r="M3582" s="51" t="s">
        <v>8624</v>
      </c>
      <c r="N3582" s="9">
        <v>2606002</v>
      </c>
      <c r="V3582" s="66"/>
      <c r="W3582" s="66"/>
    </row>
    <row r="3583" spans="1:23" x14ac:dyDescent="0.25">
      <c r="A3583" s="9">
        <v>3582</v>
      </c>
      <c r="B3583" s="9" t="s">
        <v>119</v>
      </c>
      <c r="C3583" s="10" t="s">
        <v>3841</v>
      </c>
      <c r="D3583" s="9">
        <v>2606002</v>
      </c>
      <c r="E3583" s="10" t="s">
        <v>8154</v>
      </c>
      <c r="F3583" s="13">
        <v>2.04</v>
      </c>
      <c r="G3583" s="13">
        <v>362.31</v>
      </c>
      <c r="H3583" s="13">
        <v>6477.18</v>
      </c>
      <c r="I3583" s="13">
        <v>6839.49</v>
      </c>
      <c r="J3583" s="5">
        <v>40756</v>
      </c>
      <c r="K3583" s="6">
        <f t="shared" si="55"/>
        <v>3175.0882352941176</v>
      </c>
      <c r="L3583" s="51">
        <v>2603</v>
      </c>
      <c r="M3583" s="51" t="s">
        <v>8624</v>
      </c>
      <c r="N3583" s="9">
        <v>2606002</v>
      </c>
      <c r="V3583" s="66"/>
      <c r="W3583" s="66"/>
    </row>
    <row r="3584" spans="1:23" x14ac:dyDescent="0.25">
      <c r="A3584" s="9">
        <v>3583</v>
      </c>
      <c r="B3584" s="9" t="s">
        <v>119</v>
      </c>
      <c r="C3584" s="10" t="s">
        <v>3841</v>
      </c>
      <c r="D3584" s="9">
        <v>2606002</v>
      </c>
      <c r="E3584" s="10" t="s">
        <v>8156</v>
      </c>
      <c r="F3584" s="13">
        <v>0.5</v>
      </c>
      <c r="G3584" s="13">
        <v>30509.79</v>
      </c>
      <c r="H3584" s="13">
        <v>2682.12</v>
      </c>
      <c r="I3584" s="13">
        <v>33191.910000000003</v>
      </c>
      <c r="J3584" s="5">
        <v>40483</v>
      </c>
      <c r="K3584" s="6">
        <f t="shared" si="55"/>
        <v>5364.24</v>
      </c>
      <c r="L3584" s="51">
        <v>2603</v>
      </c>
      <c r="M3584" s="51" t="s">
        <v>8624</v>
      </c>
      <c r="N3584" s="9">
        <v>2606002</v>
      </c>
      <c r="V3584" s="66"/>
      <c r="W3584" s="66"/>
    </row>
    <row r="3585" spans="1:23" x14ac:dyDescent="0.25">
      <c r="A3585" s="9">
        <v>3584</v>
      </c>
      <c r="B3585" s="9" t="s">
        <v>258</v>
      </c>
      <c r="C3585" s="10" t="s">
        <v>5503</v>
      </c>
      <c r="D3585" s="9">
        <v>3516606</v>
      </c>
      <c r="E3585" s="10" t="s">
        <v>8158</v>
      </c>
      <c r="F3585" s="13">
        <v>868.28</v>
      </c>
      <c r="G3585" s="13">
        <v>2006279.3</v>
      </c>
      <c r="H3585" s="13">
        <v>5934601.0199999996</v>
      </c>
      <c r="I3585" s="13">
        <v>7940880.3200000003</v>
      </c>
      <c r="J3585" s="5">
        <v>40483</v>
      </c>
      <c r="K3585" s="6">
        <f t="shared" si="55"/>
        <v>6834.8931450684104</v>
      </c>
      <c r="L3585" s="51">
        <v>3505</v>
      </c>
      <c r="M3585" s="51" t="s">
        <v>8670</v>
      </c>
      <c r="N3585" s="9">
        <v>3516606</v>
      </c>
      <c r="V3585" s="66"/>
      <c r="W3585" s="66"/>
    </row>
    <row r="3586" spans="1:23" x14ac:dyDescent="0.25">
      <c r="A3586" s="9">
        <v>3585</v>
      </c>
      <c r="B3586" s="9" t="s">
        <v>882</v>
      </c>
      <c r="C3586" s="10" t="s">
        <v>8161</v>
      </c>
      <c r="D3586" s="9">
        <v>1100940</v>
      </c>
      <c r="E3586" s="10" t="s">
        <v>8162</v>
      </c>
      <c r="F3586" s="13">
        <v>3550.6</v>
      </c>
      <c r="G3586" s="13">
        <v>673671.08</v>
      </c>
      <c r="H3586" s="13">
        <v>8934148.6099999994</v>
      </c>
      <c r="I3586" s="13">
        <v>9607819.6899999995</v>
      </c>
      <c r="J3586" s="5">
        <v>40634</v>
      </c>
      <c r="K3586" s="6">
        <f t="shared" si="55"/>
        <v>2516.236300906889</v>
      </c>
      <c r="L3586" s="51">
        <v>1101</v>
      </c>
      <c r="M3586" s="51" t="s">
        <v>8643</v>
      </c>
      <c r="N3586" s="9">
        <v>1100940</v>
      </c>
      <c r="V3586" s="66"/>
      <c r="W3586" s="66"/>
    </row>
    <row r="3587" spans="1:23" x14ac:dyDescent="0.25">
      <c r="A3587" s="9">
        <v>3586</v>
      </c>
      <c r="B3587" s="9" t="s">
        <v>243</v>
      </c>
      <c r="C3587" s="10" t="s">
        <v>5034</v>
      </c>
      <c r="D3587" s="9">
        <v>2919058</v>
      </c>
      <c r="E3587" s="10" t="s">
        <v>8164</v>
      </c>
      <c r="F3587" s="13">
        <v>492.85</v>
      </c>
      <c r="G3587" s="13">
        <v>1544228.14</v>
      </c>
      <c r="H3587" s="13">
        <v>886351.66</v>
      </c>
      <c r="I3587" s="13">
        <v>2430579.7999999998</v>
      </c>
      <c r="J3587" s="5">
        <v>40725</v>
      </c>
      <c r="K3587" s="6">
        <f t="shared" ref="K3587:K3650" si="56">H3587/F3587</f>
        <v>1798.4207365324135</v>
      </c>
      <c r="L3587" s="51">
        <v>2909</v>
      </c>
      <c r="M3587" s="51" t="s">
        <v>8657</v>
      </c>
      <c r="N3587" s="9">
        <v>2919058</v>
      </c>
      <c r="V3587" s="66"/>
      <c r="W3587" s="66"/>
    </row>
    <row r="3588" spans="1:23" x14ac:dyDescent="0.25">
      <c r="A3588" s="9">
        <v>3587</v>
      </c>
      <c r="B3588" s="9" t="s">
        <v>243</v>
      </c>
      <c r="C3588" s="10" t="s">
        <v>5041</v>
      </c>
      <c r="D3588" s="9">
        <v>2905701</v>
      </c>
      <c r="E3588" s="10" t="s">
        <v>8166</v>
      </c>
      <c r="F3588" s="13">
        <v>105.28</v>
      </c>
      <c r="G3588" s="13">
        <v>0</v>
      </c>
      <c r="H3588" s="13">
        <v>433546.05</v>
      </c>
      <c r="I3588" s="13">
        <v>433546.05</v>
      </c>
      <c r="J3588" s="5">
        <v>40817</v>
      </c>
      <c r="K3588" s="6">
        <f t="shared" si="56"/>
        <v>4118.0285904255315</v>
      </c>
      <c r="L3588" s="51">
        <v>2906</v>
      </c>
      <c r="M3588" s="51" t="s">
        <v>8665</v>
      </c>
      <c r="N3588" s="9">
        <v>2905701</v>
      </c>
      <c r="V3588" s="66"/>
      <c r="W3588" s="66"/>
    </row>
    <row r="3589" spans="1:23" x14ac:dyDescent="0.25">
      <c r="A3589" s="9">
        <v>3588</v>
      </c>
      <c r="B3589" s="9" t="s">
        <v>243</v>
      </c>
      <c r="C3589" s="10" t="s">
        <v>1116</v>
      </c>
      <c r="D3589" s="9">
        <v>2918407</v>
      </c>
      <c r="E3589" s="10" t="s">
        <v>1613</v>
      </c>
      <c r="F3589" s="13">
        <v>391.71</v>
      </c>
      <c r="G3589" s="13">
        <v>30887.13</v>
      </c>
      <c r="H3589" s="13">
        <v>208869.45</v>
      </c>
      <c r="I3589" s="13">
        <v>239756.58</v>
      </c>
      <c r="J3589" s="5">
        <v>40664</v>
      </c>
      <c r="K3589" s="6">
        <f t="shared" si="56"/>
        <v>533.22470705368778</v>
      </c>
      <c r="L3589" s="51">
        <v>2904</v>
      </c>
      <c r="M3589" s="51" t="s">
        <v>8641</v>
      </c>
      <c r="N3589" s="9">
        <v>2918407</v>
      </c>
      <c r="V3589" s="66"/>
      <c r="W3589" s="66"/>
    </row>
    <row r="3590" spans="1:23" x14ac:dyDescent="0.25">
      <c r="A3590" s="9">
        <v>3589</v>
      </c>
      <c r="B3590" s="9" t="s">
        <v>243</v>
      </c>
      <c r="C3590" s="10" t="s">
        <v>8021</v>
      </c>
      <c r="D3590" s="9">
        <v>2902104</v>
      </c>
      <c r="E3590" s="10" t="s">
        <v>8169</v>
      </c>
      <c r="F3590" s="13">
        <v>4549.93</v>
      </c>
      <c r="G3590" s="13">
        <v>1918216.62</v>
      </c>
      <c r="H3590" s="13">
        <v>3262394.11</v>
      </c>
      <c r="I3590" s="13">
        <v>5180610.7300000004</v>
      </c>
      <c r="J3590" s="5">
        <v>40391</v>
      </c>
      <c r="K3590" s="6">
        <f t="shared" si="56"/>
        <v>717.02072559358044</v>
      </c>
      <c r="L3590" s="51">
        <v>2906</v>
      </c>
      <c r="M3590" s="51" t="s">
        <v>8665</v>
      </c>
      <c r="N3590" s="9">
        <v>2902104</v>
      </c>
      <c r="V3590" s="66"/>
      <c r="W3590" s="66"/>
    </row>
    <row r="3591" spans="1:23" x14ac:dyDescent="0.25">
      <c r="A3591" s="9">
        <v>3590</v>
      </c>
      <c r="B3591" s="9" t="s">
        <v>306</v>
      </c>
      <c r="C3591" s="10" t="s">
        <v>7046</v>
      </c>
      <c r="D3591" s="9">
        <v>2208205</v>
      </c>
      <c r="E3591" s="10" t="s">
        <v>8171</v>
      </c>
      <c r="F3591" s="13">
        <v>7383.21</v>
      </c>
      <c r="G3591" s="13">
        <v>22104.48</v>
      </c>
      <c r="H3591" s="13">
        <v>1624306.99</v>
      </c>
      <c r="I3591" s="13">
        <v>1646411.47</v>
      </c>
      <c r="J3591" s="5">
        <v>40634</v>
      </c>
      <c r="K3591" s="6">
        <f t="shared" si="56"/>
        <v>220.00010699953</v>
      </c>
      <c r="L3591" s="51">
        <v>2203</v>
      </c>
      <c r="M3591" s="51" t="s">
        <v>8695</v>
      </c>
      <c r="N3591" s="9">
        <v>2208205</v>
      </c>
      <c r="V3591" s="66"/>
      <c r="W3591" s="66"/>
    </row>
    <row r="3592" spans="1:23" x14ac:dyDescent="0.25">
      <c r="A3592" s="9">
        <v>3591</v>
      </c>
      <c r="B3592" s="9" t="s">
        <v>137</v>
      </c>
      <c r="C3592" s="10" t="s">
        <v>2624</v>
      </c>
      <c r="D3592" s="9">
        <v>5219803</v>
      </c>
      <c r="E3592" s="10" t="s">
        <v>8173</v>
      </c>
      <c r="F3592" s="13">
        <v>2838.62</v>
      </c>
      <c r="G3592" s="13">
        <v>932479.76</v>
      </c>
      <c r="H3592" s="13">
        <v>5417415.5800000001</v>
      </c>
      <c r="I3592" s="13">
        <v>6349895.3399999999</v>
      </c>
      <c r="J3592" s="5">
        <v>40603</v>
      </c>
      <c r="K3592" s="6">
        <f t="shared" si="56"/>
        <v>1908.4680513770777</v>
      </c>
      <c r="L3592" s="51">
        <v>5203</v>
      </c>
      <c r="M3592" s="51" t="s">
        <v>8674</v>
      </c>
      <c r="N3592" s="9">
        <v>5219803</v>
      </c>
      <c r="V3592" s="66"/>
      <c r="W3592" s="66"/>
    </row>
    <row r="3593" spans="1:23" x14ac:dyDescent="0.25">
      <c r="A3593" s="9">
        <v>3592</v>
      </c>
      <c r="B3593" s="9" t="s">
        <v>235</v>
      </c>
      <c r="C3593" s="10" t="s">
        <v>3730</v>
      </c>
      <c r="D3593" s="9">
        <v>2303006</v>
      </c>
      <c r="E3593" s="10" t="s">
        <v>3700</v>
      </c>
      <c r="F3593" s="13">
        <v>1065</v>
      </c>
      <c r="G3593" s="13">
        <v>313711.87</v>
      </c>
      <c r="H3593" s="13">
        <v>120941.4</v>
      </c>
      <c r="I3593" s="13">
        <v>434653.27</v>
      </c>
      <c r="J3593" s="5">
        <v>40969</v>
      </c>
      <c r="K3593" s="6">
        <f t="shared" si="56"/>
        <v>113.55999999999999</v>
      </c>
      <c r="L3593" s="51">
        <v>2302</v>
      </c>
      <c r="M3593" s="51" t="s">
        <v>8662</v>
      </c>
      <c r="N3593" s="9">
        <v>2303006</v>
      </c>
      <c r="V3593" s="66"/>
      <c r="W3593" s="66"/>
    </row>
    <row r="3594" spans="1:23" x14ac:dyDescent="0.25">
      <c r="A3594" s="9">
        <v>3593</v>
      </c>
      <c r="B3594" s="9" t="s">
        <v>235</v>
      </c>
      <c r="C3594" s="10" t="s">
        <v>1682</v>
      </c>
      <c r="D3594" s="9">
        <v>2304103</v>
      </c>
      <c r="E3594" s="10" t="s">
        <v>4092</v>
      </c>
      <c r="F3594" s="13">
        <v>1473.1</v>
      </c>
      <c r="G3594" s="13">
        <v>165756.72</v>
      </c>
      <c r="H3594" s="13">
        <v>156222.72</v>
      </c>
      <c r="I3594" s="13">
        <v>321979.44</v>
      </c>
      <c r="J3594" s="5">
        <v>40909</v>
      </c>
      <c r="K3594" s="6">
        <f t="shared" si="56"/>
        <v>106.05031566085127</v>
      </c>
      <c r="L3594" s="51">
        <v>2202</v>
      </c>
      <c r="M3594" s="51" t="s">
        <v>8654</v>
      </c>
      <c r="N3594" s="9">
        <v>2304103</v>
      </c>
      <c r="V3594" s="66"/>
      <c r="W3594" s="66"/>
    </row>
    <row r="3595" spans="1:23" x14ac:dyDescent="0.25">
      <c r="A3595" s="9">
        <v>3594</v>
      </c>
      <c r="B3595" s="9" t="s">
        <v>258</v>
      </c>
      <c r="C3595" s="10" t="s">
        <v>5503</v>
      </c>
      <c r="D3595" s="9">
        <v>3516606</v>
      </c>
      <c r="E3595" s="10" t="s">
        <v>7800</v>
      </c>
      <c r="F3595" s="13">
        <v>404.9</v>
      </c>
      <c r="G3595" s="13">
        <v>84018.13</v>
      </c>
      <c r="H3595" s="13">
        <v>2814498.05</v>
      </c>
      <c r="I3595" s="13">
        <v>2898516.18</v>
      </c>
      <c r="J3595" s="5">
        <v>39508</v>
      </c>
      <c r="K3595" s="6">
        <f t="shared" si="56"/>
        <v>6951.0942207952576</v>
      </c>
      <c r="L3595" s="51">
        <v>3505</v>
      </c>
      <c r="M3595" s="51" t="s">
        <v>8670</v>
      </c>
      <c r="N3595" s="9">
        <v>3516606</v>
      </c>
      <c r="V3595" s="66"/>
      <c r="W3595" s="66"/>
    </row>
    <row r="3596" spans="1:23" x14ac:dyDescent="0.25">
      <c r="A3596" s="9">
        <v>3595</v>
      </c>
      <c r="B3596" s="9" t="s">
        <v>235</v>
      </c>
      <c r="C3596" s="10" t="s">
        <v>2540</v>
      </c>
      <c r="D3596" s="9">
        <v>2313203</v>
      </c>
      <c r="E3596" s="10" t="s">
        <v>8178</v>
      </c>
      <c r="F3596" s="13">
        <v>2426.21</v>
      </c>
      <c r="G3596" s="13">
        <v>364402.57</v>
      </c>
      <c r="H3596" s="13">
        <v>210182.74</v>
      </c>
      <c r="I3596" s="13">
        <v>574585.31000000006</v>
      </c>
      <c r="J3596" s="5">
        <v>40940</v>
      </c>
      <c r="K3596" s="6">
        <f t="shared" si="56"/>
        <v>86.630069120150353</v>
      </c>
      <c r="L3596" s="51">
        <v>2301</v>
      </c>
      <c r="M3596" s="51" t="s">
        <v>8652</v>
      </c>
      <c r="N3596" s="9">
        <v>2313203</v>
      </c>
      <c r="V3596" s="66"/>
      <c r="W3596" s="66"/>
    </row>
    <row r="3597" spans="1:23" x14ac:dyDescent="0.25">
      <c r="A3597" s="9">
        <v>3596</v>
      </c>
      <c r="B3597" s="9" t="s">
        <v>243</v>
      </c>
      <c r="C3597" s="10" t="s">
        <v>1126</v>
      </c>
      <c r="D3597" s="9">
        <v>2932507</v>
      </c>
      <c r="E3597" s="10" t="s">
        <v>8180</v>
      </c>
      <c r="F3597" s="13">
        <v>406.38</v>
      </c>
      <c r="G3597" s="13">
        <v>589139.68000000005</v>
      </c>
      <c r="H3597" s="13">
        <v>509017.31</v>
      </c>
      <c r="I3597" s="13">
        <v>1098156.99</v>
      </c>
      <c r="J3597" s="5">
        <v>41000</v>
      </c>
      <c r="K3597" s="6">
        <f t="shared" si="56"/>
        <v>1252.5648653969192</v>
      </c>
      <c r="L3597" s="51">
        <v>2907</v>
      </c>
      <c r="M3597" s="51" t="s">
        <v>8630</v>
      </c>
      <c r="N3597" s="9">
        <v>2932507</v>
      </c>
      <c r="V3597" s="66"/>
      <c r="W3597" s="66"/>
    </row>
    <row r="3598" spans="1:23" x14ac:dyDescent="0.25">
      <c r="A3598" s="9">
        <v>3597</v>
      </c>
      <c r="B3598" s="9" t="s">
        <v>39</v>
      </c>
      <c r="C3598" s="10" t="s">
        <v>518</v>
      </c>
      <c r="D3598" s="9">
        <v>2501609</v>
      </c>
      <c r="E3598" s="10" t="s">
        <v>8182</v>
      </c>
      <c r="F3598" s="13">
        <v>1090.07</v>
      </c>
      <c r="G3598" s="13">
        <v>537410.46</v>
      </c>
      <c r="H3598" s="13">
        <v>92809.44</v>
      </c>
      <c r="I3598" s="13">
        <v>630219.9</v>
      </c>
      <c r="J3598" s="5">
        <v>41030</v>
      </c>
      <c r="K3598" s="6">
        <f t="shared" si="56"/>
        <v>85.140807471079853</v>
      </c>
      <c r="L3598" s="51">
        <v>2503</v>
      </c>
      <c r="M3598" s="51" t="s">
        <v>8621</v>
      </c>
      <c r="N3598" s="9">
        <v>2501609</v>
      </c>
      <c r="V3598" s="66"/>
      <c r="W3598" s="66"/>
    </row>
    <row r="3599" spans="1:23" x14ac:dyDescent="0.25">
      <c r="A3599" s="9">
        <v>3598</v>
      </c>
      <c r="B3599" s="9" t="s">
        <v>39</v>
      </c>
      <c r="C3599" s="10" t="s">
        <v>970</v>
      </c>
      <c r="D3599" s="9">
        <v>2516201</v>
      </c>
      <c r="E3599" s="10" t="s">
        <v>8184</v>
      </c>
      <c r="F3599" s="13">
        <v>771.73</v>
      </c>
      <c r="G3599" s="13">
        <v>185757.32</v>
      </c>
      <c r="H3599" s="13">
        <v>429265.2</v>
      </c>
      <c r="I3599" s="13">
        <v>615022.52</v>
      </c>
      <c r="J3599" s="5">
        <v>41214</v>
      </c>
      <c r="K3599" s="6">
        <f t="shared" si="56"/>
        <v>556.23754421883302</v>
      </c>
      <c r="L3599" s="51">
        <v>2501</v>
      </c>
      <c r="M3599" s="51" t="s">
        <v>8714</v>
      </c>
      <c r="N3599" s="9">
        <v>2516201</v>
      </c>
      <c r="V3599" s="66"/>
      <c r="W3599" s="66"/>
    </row>
    <row r="3600" spans="1:23" x14ac:dyDescent="0.25">
      <c r="A3600" s="9">
        <v>3599</v>
      </c>
      <c r="B3600" s="9" t="s">
        <v>129</v>
      </c>
      <c r="C3600" s="10" t="s">
        <v>1484</v>
      </c>
      <c r="D3600" s="9">
        <v>1502954</v>
      </c>
      <c r="E3600" s="10" t="s">
        <v>8186</v>
      </c>
      <c r="F3600" s="13">
        <v>1054.58</v>
      </c>
      <c r="G3600" s="13">
        <v>0</v>
      </c>
      <c r="H3600" s="13">
        <v>3311550.39</v>
      </c>
      <c r="I3600" s="13">
        <v>3311550.39</v>
      </c>
      <c r="J3600" s="5">
        <v>41852</v>
      </c>
      <c r="K3600" s="6">
        <f t="shared" si="56"/>
        <v>3140.1604335375223</v>
      </c>
      <c r="L3600" s="51">
        <v>1503</v>
      </c>
      <c r="M3600" s="51" t="s">
        <v>8634</v>
      </c>
      <c r="N3600" s="9">
        <v>1502954</v>
      </c>
      <c r="V3600" s="66"/>
      <c r="W3600" s="66"/>
    </row>
    <row r="3601" spans="1:23" x14ac:dyDescent="0.25">
      <c r="A3601" s="9">
        <v>3600</v>
      </c>
      <c r="B3601" s="9" t="s">
        <v>129</v>
      </c>
      <c r="C3601" s="10" t="s">
        <v>156</v>
      </c>
      <c r="D3601" s="9">
        <v>1504208</v>
      </c>
      <c r="E3601" s="10" t="s">
        <v>8188</v>
      </c>
      <c r="F3601" s="13">
        <v>3529.5</v>
      </c>
      <c r="G3601" s="13">
        <v>668578.13</v>
      </c>
      <c r="H3601" s="13">
        <v>3590237.81</v>
      </c>
      <c r="I3601" s="13">
        <v>4258815.9400000004</v>
      </c>
      <c r="J3601" s="5">
        <v>40634</v>
      </c>
      <c r="K3601" s="6">
        <f t="shared" si="56"/>
        <v>1017.2086159512679</v>
      </c>
      <c r="L3601" s="51">
        <v>1503</v>
      </c>
      <c r="M3601" s="51" t="s">
        <v>8634</v>
      </c>
      <c r="N3601" s="9">
        <v>1504208</v>
      </c>
      <c r="V3601" s="66"/>
      <c r="W3601" s="66"/>
    </row>
    <row r="3602" spans="1:23" x14ac:dyDescent="0.25">
      <c r="A3602" s="9">
        <v>3601</v>
      </c>
      <c r="B3602" s="9" t="s">
        <v>129</v>
      </c>
      <c r="C3602" s="10" t="s">
        <v>177</v>
      </c>
      <c r="D3602" s="9">
        <v>1502707</v>
      </c>
      <c r="E3602" s="10" t="s">
        <v>8190</v>
      </c>
      <c r="F3602" s="13">
        <v>2774.62</v>
      </c>
      <c r="G3602" s="13">
        <v>1101402.73</v>
      </c>
      <c r="H3602" s="13">
        <v>4542402.7300000004</v>
      </c>
      <c r="I3602" s="13">
        <v>5643805.46</v>
      </c>
      <c r="J3602" s="5">
        <v>41122</v>
      </c>
      <c r="K3602" s="6">
        <f t="shared" si="56"/>
        <v>1637.1260677137773</v>
      </c>
      <c r="L3602" s="51">
        <v>1503</v>
      </c>
      <c r="M3602" s="51" t="s">
        <v>8634</v>
      </c>
      <c r="N3602" s="9">
        <v>1502707</v>
      </c>
      <c r="V3602" s="66"/>
      <c r="W3602" s="66"/>
    </row>
    <row r="3603" spans="1:23" x14ac:dyDescent="0.25">
      <c r="A3603" s="9">
        <v>3602</v>
      </c>
      <c r="B3603" s="9" t="s">
        <v>129</v>
      </c>
      <c r="C3603" s="10" t="s">
        <v>177</v>
      </c>
      <c r="D3603" s="9">
        <v>1502707</v>
      </c>
      <c r="E3603" s="10" t="s">
        <v>5122</v>
      </c>
      <c r="F3603" s="13">
        <v>1256.31</v>
      </c>
      <c r="G3603" s="13">
        <v>344170.06</v>
      </c>
      <c r="H3603" s="13">
        <v>1432905.85</v>
      </c>
      <c r="I3603" s="13">
        <v>1777075.91</v>
      </c>
      <c r="J3603" s="5">
        <v>41244</v>
      </c>
      <c r="K3603" s="6">
        <f t="shared" si="56"/>
        <v>1140.5670972928658</v>
      </c>
      <c r="L3603" s="51">
        <v>1503</v>
      </c>
      <c r="M3603" s="51" t="s">
        <v>8634</v>
      </c>
      <c r="N3603" s="9">
        <v>1502707</v>
      </c>
      <c r="V3603" s="66"/>
      <c r="W3603" s="66"/>
    </row>
    <row r="3604" spans="1:23" x14ac:dyDescent="0.25">
      <c r="A3604" s="9">
        <v>3603</v>
      </c>
      <c r="B3604" s="9" t="s">
        <v>124</v>
      </c>
      <c r="C3604" s="10" t="s">
        <v>7852</v>
      </c>
      <c r="D3604" s="9">
        <v>2409308</v>
      </c>
      <c r="E3604" s="10" t="s">
        <v>7853</v>
      </c>
      <c r="F3604" s="13">
        <v>45.36</v>
      </c>
      <c r="G3604" s="13">
        <v>11944.76</v>
      </c>
      <c r="H3604" s="13">
        <v>29212.86</v>
      </c>
      <c r="I3604" s="13">
        <v>41157.620000000003</v>
      </c>
      <c r="J3604" s="5">
        <v>39722</v>
      </c>
      <c r="K3604" s="6">
        <f t="shared" si="56"/>
        <v>644.02248677248679</v>
      </c>
      <c r="L3604" s="51">
        <v>2401</v>
      </c>
      <c r="M3604" s="51" t="s">
        <v>8636</v>
      </c>
      <c r="N3604" s="9">
        <v>2409308</v>
      </c>
      <c r="V3604" s="66"/>
      <c r="W3604" s="66"/>
    </row>
    <row r="3605" spans="1:23" x14ac:dyDescent="0.25">
      <c r="A3605" s="9">
        <v>3604</v>
      </c>
      <c r="B3605" s="9" t="s">
        <v>243</v>
      </c>
      <c r="C3605" s="10" t="s">
        <v>8194</v>
      </c>
      <c r="D3605" s="9">
        <v>2926400</v>
      </c>
      <c r="E3605" s="10" t="s">
        <v>8195</v>
      </c>
      <c r="F3605" s="13">
        <v>2783.4</v>
      </c>
      <c r="G3605" s="13">
        <v>1901114.71</v>
      </c>
      <c r="H3605" s="13">
        <v>897841.34</v>
      </c>
      <c r="I3605" s="13">
        <v>2798956.05</v>
      </c>
      <c r="J3605" s="5">
        <v>40695</v>
      </c>
      <c r="K3605" s="6">
        <f t="shared" si="56"/>
        <v>322.57000071854566</v>
      </c>
      <c r="L3605" s="51">
        <v>2902</v>
      </c>
      <c r="M3605" s="51" t="s">
        <v>8682</v>
      </c>
      <c r="N3605" s="9">
        <v>2926400</v>
      </c>
      <c r="V3605" s="66"/>
      <c r="W3605" s="66"/>
    </row>
    <row r="3606" spans="1:23" x14ac:dyDescent="0.25">
      <c r="A3606" s="9">
        <v>3605</v>
      </c>
      <c r="B3606" s="9" t="s">
        <v>243</v>
      </c>
      <c r="C3606" s="10" t="s">
        <v>1051</v>
      </c>
      <c r="D3606" s="9">
        <v>2928059</v>
      </c>
      <c r="E3606" s="10" t="s">
        <v>8197</v>
      </c>
      <c r="F3606" s="13">
        <v>523.63</v>
      </c>
      <c r="G3606" s="13">
        <v>663332.18999999994</v>
      </c>
      <c r="H3606" s="13">
        <v>859900.44</v>
      </c>
      <c r="I3606" s="13">
        <v>1523232.63</v>
      </c>
      <c r="J3606" s="5">
        <v>40940</v>
      </c>
      <c r="K3606" s="6">
        <f t="shared" si="56"/>
        <v>1642.1909363481848</v>
      </c>
      <c r="L3606" s="51">
        <v>2908</v>
      </c>
      <c r="M3606" s="51" t="s">
        <v>8703</v>
      </c>
      <c r="N3606" s="9">
        <v>2928059</v>
      </c>
      <c r="V3606" s="66"/>
      <c r="W3606" s="66"/>
    </row>
    <row r="3607" spans="1:23" x14ac:dyDescent="0.25">
      <c r="A3607" s="9">
        <v>3606</v>
      </c>
      <c r="B3607" s="9" t="s">
        <v>262</v>
      </c>
      <c r="C3607" s="10" t="s">
        <v>8199</v>
      </c>
      <c r="D3607" s="9">
        <v>4216800</v>
      </c>
      <c r="E3607" s="10" t="s">
        <v>8200</v>
      </c>
      <c r="F3607" s="13">
        <v>648.94000000000005</v>
      </c>
      <c r="G3607" s="13">
        <v>189446.62</v>
      </c>
      <c r="H3607" s="13">
        <v>2532761.7799999998</v>
      </c>
      <c r="I3607" s="13">
        <v>2722208.4</v>
      </c>
      <c r="J3607" s="5">
        <v>40452</v>
      </c>
      <c r="K3607" s="6">
        <f t="shared" si="56"/>
        <v>3902.9213486608924</v>
      </c>
      <c r="L3607" s="51">
        <v>4303</v>
      </c>
      <c r="M3607" s="51" t="s">
        <v>8663</v>
      </c>
      <c r="N3607" s="9">
        <v>4216800</v>
      </c>
      <c r="V3607" s="66"/>
      <c r="W3607" s="66"/>
    </row>
    <row r="3608" spans="1:23" x14ac:dyDescent="0.25">
      <c r="A3608" s="9">
        <v>3607</v>
      </c>
      <c r="B3608" s="9" t="s">
        <v>137</v>
      </c>
      <c r="C3608" s="10" t="s">
        <v>331</v>
      </c>
      <c r="D3608" s="9">
        <v>3109303</v>
      </c>
      <c r="E3608" s="10" t="s">
        <v>8202</v>
      </c>
      <c r="F3608" s="13">
        <v>606</v>
      </c>
      <c r="G3608" s="13">
        <v>8159.16</v>
      </c>
      <c r="H3608" s="13">
        <v>1463845.74</v>
      </c>
      <c r="I3608" s="13">
        <v>1472004.9</v>
      </c>
      <c r="J3608" s="5">
        <v>39873</v>
      </c>
      <c r="K3608" s="6">
        <f t="shared" si="56"/>
        <v>2415.5870297029701</v>
      </c>
      <c r="L3608" s="51">
        <v>5205</v>
      </c>
      <c r="M3608" s="51" t="s">
        <v>8676</v>
      </c>
      <c r="N3608" s="9">
        <v>3109303</v>
      </c>
      <c r="V3608" s="66"/>
      <c r="W3608" s="66"/>
    </row>
    <row r="3609" spans="1:23" x14ac:dyDescent="0.25">
      <c r="A3609" s="9">
        <v>3608</v>
      </c>
      <c r="B3609" s="9" t="s">
        <v>243</v>
      </c>
      <c r="C3609" s="10" t="s">
        <v>8204</v>
      </c>
      <c r="D3609" s="9">
        <v>2915908</v>
      </c>
      <c r="E3609" s="10" t="s">
        <v>8205</v>
      </c>
      <c r="F3609" s="13">
        <v>233.28</v>
      </c>
      <c r="G3609" s="13">
        <v>10188.92</v>
      </c>
      <c r="H3609" s="13">
        <v>410026.35</v>
      </c>
      <c r="I3609" s="13">
        <v>420215.27</v>
      </c>
      <c r="J3609" s="5">
        <v>40756</v>
      </c>
      <c r="K3609" s="6">
        <f t="shared" si="56"/>
        <v>1757.6575360082304</v>
      </c>
      <c r="L3609" s="51">
        <v>2906</v>
      </c>
      <c r="M3609" s="51" t="s">
        <v>8665</v>
      </c>
      <c r="N3609" s="9">
        <v>2915908</v>
      </c>
      <c r="V3609" s="66"/>
      <c r="W3609" s="66"/>
    </row>
    <row r="3610" spans="1:23" x14ac:dyDescent="0.25">
      <c r="A3610" s="9">
        <v>3609</v>
      </c>
      <c r="B3610" s="9" t="s">
        <v>44</v>
      </c>
      <c r="C3610" s="10" t="s">
        <v>50</v>
      </c>
      <c r="D3610" s="9">
        <v>2103208</v>
      </c>
      <c r="E3610" s="10" t="s">
        <v>8207</v>
      </c>
      <c r="F3610" s="13">
        <v>2247.41</v>
      </c>
      <c r="G3610" s="13">
        <v>181078.87</v>
      </c>
      <c r="H3610" s="13">
        <v>2038417.78</v>
      </c>
      <c r="I3610" s="13">
        <v>2219496.65</v>
      </c>
      <c r="J3610" s="5">
        <v>41518</v>
      </c>
      <c r="K3610" s="6">
        <f t="shared" si="56"/>
        <v>907.00752421676509</v>
      </c>
      <c r="L3610" s="51">
        <v>2103</v>
      </c>
      <c r="M3610" s="51" t="s">
        <v>8685</v>
      </c>
      <c r="N3610" s="9">
        <v>2103208</v>
      </c>
      <c r="V3610" s="66"/>
      <c r="W3610" s="66"/>
    </row>
    <row r="3611" spans="1:23" x14ac:dyDescent="0.25">
      <c r="A3611" s="9">
        <v>3610</v>
      </c>
      <c r="B3611" s="9" t="s">
        <v>44</v>
      </c>
      <c r="C3611" s="10" t="s">
        <v>8209</v>
      </c>
      <c r="D3611" s="9">
        <v>2107100</v>
      </c>
      <c r="E3611" s="10" t="s">
        <v>8210</v>
      </c>
      <c r="F3611" s="13">
        <v>3999.53</v>
      </c>
      <c r="G3611" s="13">
        <v>0</v>
      </c>
      <c r="H3611" s="13">
        <v>3568857.58</v>
      </c>
      <c r="I3611" s="13">
        <v>3568857.58</v>
      </c>
      <c r="J3611" s="5">
        <v>41487</v>
      </c>
      <c r="K3611" s="6">
        <f t="shared" si="56"/>
        <v>892.31924251099497</v>
      </c>
      <c r="L3611" s="51">
        <v>2102</v>
      </c>
      <c r="M3611" s="51" t="s">
        <v>8651</v>
      </c>
      <c r="N3611" s="9">
        <v>2107100</v>
      </c>
      <c r="V3611" s="66"/>
      <c r="W3611" s="66"/>
    </row>
    <row r="3612" spans="1:23" x14ac:dyDescent="0.25">
      <c r="A3612" s="9">
        <v>3611</v>
      </c>
      <c r="B3612" s="9" t="s">
        <v>44</v>
      </c>
      <c r="C3612" s="10" t="s">
        <v>5756</v>
      </c>
      <c r="D3612" s="9">
        <v>2110401</v>
      </c>
      <c r="E3612" s="10" t="s">
        <v>8212</v>
      </c>
      <c r="F3612" s="13">
        <v>3032.54</v>
      </c>
      <c r="G3612" s="13">
        <v>0</v>
      </c>
      <c r="H3612" s="13">
        <v>2455007.88</v>
      </c>
      <c r="I3612" s="13">
        <v>2455007.88</v>
      </c>
      <c r="J3612" s="5">
        <v>41426</v>
      </c>
      <c r="K3612" s="6">
        <f t="shared" si="56"/>
        <v>809.55498690866398</v>
      </c>
      <c r="L3612" s="51">
        <v>2103</v>
      </c>
      <c r="M3612" s="51" t="s">
        <v>8685</v>
      </c>
      <c r="N3612" s="9">
        <v>2110401</v>
      </c>
      <c r="V3612" s="66"/>
      <c r="W3612" s="66"/>
    </row>
    <row r="3613" spans="1:23" x14ac:dyDescent="0.25">
      <c r="A3613" s="9">
        <v>3612</v>
      </c>
      <c r="B3613" s="9" t="s">
        <v>44</v>
      </c>
      <c r="C3613" s="10" t="s">
        <v>5756</v>
      </c>
      <c r="D3613" s="9">
        <v>2110401</v>
      </c>
      <c r="E3613" s="10" t="s">
        <v>8214</v>
      </c>
      <c r="F3613" s="13">
        <v>2953.06</v>
      </c>
      <c r="G3613" s="13">
        <v>0</v>
      </c>
      <c r="H3613" s="13">
        <v>2512598.11</v>
      </c>
      <c r="I3613" s="13">
        <v>2512598.11</v>
      </c>
      <c r="J3613" s="5">
        <v>41426</v>
      </c>
      <c r="K3613" s="6">
        <f t="shared" si="56"/>
        <v>850.84560083438873</v>
      </c>
      <c r="L3613" s="51">
        <v>2103</v>
      </c>
      <c r="M3613" s="51" t="s">
        <v>8685</v>
      </c>
      <c r="N3613" s="9">
        <v>2110401</v>
      </c>
      <c r="V3613" s="66"/>
      <c r="W3613" s="66"/>
    </row>
    <row r="3614" spans="1:23" x14ac:dyDescent="0.25">
      <c r="A3614" s="9">
        <v>3613</v>
      </c>
      <c r="B3614" s="9" t="s">
        <v>44</v>
      </c>
      <c r="C3614" s="10" t="s">
        <v>5756</v>
      </c>
      <c r="D3614" s="9">
        <v>2110401</v>
      </c>
      <c r="E3614" s="10" t="s">
        <v>8216</v>
      </c>
      <c r="F3614" s="13">
        <v>1000</v>
      </c>
      <c r="G3614" s="13">
        <v>0</v>
      </c>
      <c r="H3614" s="13">
        <v>836950.4</v>
      </c>
      <c r="I3614" s="13">
        <v>836950.4</v>
      </c>
      <c r="J3614" s="5">
        <v>40940</v>
      </c>
      <c r="K3614" s="6">
        <f t="shared" si="56"/>
        <v>836.95040000000006</v>
      </c>
      <c r="L3614" s="51">
        <v>2103</v>
      </c>
      <c r="M3614" s="51" t="s">
        <v>8685</v>
      </c>
      <c r="N3614" s="9">
        <v>2110401</v>
      </c>
      <c r="V3614" s="66"/>
      <c r="W3614" s="66"/>
    </row>
    <row r="3615" spans="1:23" x14ac:dyDescent="0.25">
      <c r="A3615" s="9">
        <v>3614</v>
      </c>
      <c r="B3615" s="9" t="s">
        <v>44</v>
      </c>
      <c r="C3615" s="10" t="s">
        <v>719</v>
      </c>
      <c r="D3615" s="9">
        <v>2112407</v>
      </c>
      <c r="E3615" s="10" t="s">
        <v>8218</v>
      </c>
      <c r="F3615" s="13">
        <v>2214.69</v>
      </c>
      <c r="G3615" s="13">
        <v>0</v>
      </c>
      <c r="H3615" s="13">
        <v>885875.72</v>
      </c>
      <c r="I3615" s="13">
        <v>885875.72</v>
      </c>
      <c r="J3615" s="5">
        <v>41883</v>
      </c>
      <c r="K3615" s="6">
        <f t="shared" si="56"/>
        <v>399.99987357147046</v>
      </c>
      <c r="L3615" s="51">
        <v>2102</v>
      </c>
      <c r="M3615" s="51" t="s">
        <v>8651</v>
      </c>
      <c r="N3615" s="9">
        <v>2112407</v>
      </c>
      <c r="V3615" s="66"/>
      <c r="W3615" s="66"/>
    </row>
    <row r="3616" spans="1:23" x14ac:dyDescent="0.25">
      <c r="A3616" s="9">
        <v>3615</v>
      </c>
      <c r="B3616" s="9" t="s">
        <v>243</v>
      </c>
      <c r="C3616" s="10" t="s">
        <v>958</v>
      </c>
      <c r="D3616" s="9">
        <v>2910701</v>
      </c>
      <c r="E3616" s="10" t="s">
        <v>3321</v>
      </c>
      <c r="F3616" s="13">
        <v>1450.34</v>
      </c>
      <c r="G3616" s="13">
        <v>564166.55000000005</v>
      </c>
      <c r="H3616" s="13">
        <v>937481.86</v>
      </c>
      <c r="I3616" s="13">
        <v>1501648.41</v>
      </c>
      <c r="J3616" s="5">
        <v>40695</v>
      </c>
      <c r="K3616" s="6">
        <f t="shared" si="56"/>
        <v>646.38764703448851</v>
      </c>
      <c r="L3616" s="51">
        <v>2906</v>
      </c>
      <c r="M3616" s="51" t="s">
        <v>8665</v>
      </c>
      <c r="N3616" s="9">
        <v>2910701</v>
      </c>
      <c r="V3616" s="66"/>
      <c r="W3616" s="66"/>
    </row>
    <row r="3617" spans="1:23" x14ac:dyDescent="0.25">
      <c r="A3617" s="9">
        <v>3616</v>
      </c>
      <c r="B3617" s="9" t="s">
        <v>243</v>
      </c>
      <c r="C3617" s="10" t="s">
        <v>4781</v>
      </c>
      <c r="D3617" s="9">
        <v>2922904</v>
      </c>
      <c r="E3617" s="10" t="s">
        <v>8221</v>
      </c>
      <c r="F3617" s="13">
        <v>15632.66</v>
      </c>
      <c r="G3617" s="13">
        <v>539692.61</v>
      </c>
      <c r="H3617" s="13">
        <v>5792681.9400000004</v>
      </c>
      <c r="I3617" s="13">
        <v>6332374.5499999998</v>
      </c>
      <c r="J3617" s="5">
        <v>40634</v>
      </c>
      <c r="K3617" s="6">
        <f t="shared" si="56"/>
        <v>370.5499857349933</v>
      </c>
      <c r="L3617" s="51">
        <v>2906</v>
      </c>
      <c r="M3617" s="51" t="s">
        <v>8665</v>
      </c>
      <c r="N3617" s="9">
        <v>2922904</v>
      </c>
      <c r="V3617" s="66"/>
      <c r="W3617" s="66"/>
    </row>
    <row r="3618" spans="1:23" x14ac:dyDescent="0.25">
      <c r="A3618" s="9">
        <v>3617</v>
      </c>
      <c r="B3618" s="9" t="s">
        <v>44</v>
      </c>
      <c r="C3618" s="10" t="s">
        <v>765</v>
      </c>
      <c r="D3618" s="9">
        <v>2103307</v>
      </c>
      <c r="E3618" s="10" t="s">
        <v>6526</v>
      </c>
      <c r="F3618" s="13">
        <v>2146.5500000000002</v>
      </c>
      <c r="G3618" s="13">
        <v>0</v>
      </c>
      <c r="H3618" s="13">
        <v>1237519.4099999999</v>
      </c>
      <c r="I3618" s="13">
        <v>1237519.4099999999</v>
      </c>
      <c r="J3618" s="5">
        <v>40969</v>
      </c>
      <c r="K3618" s="6">
        <f t="shared" si="56"/>
        <v>576.51552957070635</v>
      </c>
      <c r="L3618" s="51">
        <v>2104</v>
      </c>
      <c r="M3618" s="51" t="s">
        <v>8713</v>
      </c>
      <c r="N3618" s="9">
        <v>2103307</v>
      </c>
      <c r="V3618" s="66"/>
      <c r="W3618" s="66"/>
    </row>
    <row r="3619" spans="1:23" x14ac:dyDescent="0.25">
      <c r="A3619" s="9">
        <v>3618</v>
      </c>
      <c r="B3619" s="9" t="s">
        <v>44</v>
      </c>
      <c r="C3619" s="10" t="s">
        <v>5756</v>
      </c>
      <c r="D3619" s="9">
        <v>2110401</v>
      </c>
      <c r="E3619" s="10" t="s">
        <v>8224</v>
      </c>
      <c r="F3619" s="13">
        <v>1268.76</v>
      </c>
      <c r="G3619" s="13">
        <v>704.4</v>
      </c>
      <c r="H3619" s="13">
        <v>1084721.79</v>
      </c>
      <c r="I3619" s="13">
        <v>1085426.19</v>
      </c>
      <c r="J3619" s="5">
        <v>40940</v>
      </c>
      <c r="K3619" s="6">
        <f t="shared" si="56"/>
        <v>854.9463964816041</v>
      </c>
      <c r="L3619" s="51">
        <v>2103</v>
      </c>
      <c r="M3619" s="51" t="s">
        <v>8685</v>
      </c>
      <c r="N3619" s="9">
        <v>2110401</v>
      </c>
      <c r="V3619" s="66"/>
      <c r="W3619" s="66"/>
    </row>
    <row r="3620" spans="1:23" x14ac:dyDescent="0.25">
      <c r="A3620" s="9">
        <v>3619</v>
      </c>
      <c r="B3620" s="9" t="s">
        <v>44</v>
      </c>
      <c r="C3620" s="10" t="s">
        <v>5746</v>
      </c>
      <c r="D3620" s="9">
        <v>2103406</v>
      </c>
      <c r="E3620" s="10" t="s">
        <v>8226</v>
      </c>
      <c r="F3620" s="13">
        <v>896.28</v>
      </c>
      <c r="G3620" s="13">
        <v>0</v>
      </c>
      <c r="H3620" s="13">
        <v>717623.07</v>
      </c>
      <c r="I3620" s="13">
        <v>717623.07</v>
      </c>
      <c r="J3620" s="5">
        <v>40940</v>
      </c>
      <c r="K3620" s="6">
        <f t="shared" si="56"/>
        <v>800.66839603695269</v>
      </c>
      <c r="L3620" s="51">
        <v>2103</v>
      </c>
      <c r="M3620" s="51" t="s">
        <v>8685</v>
      </c>
      <c r="N3620" s="9">
        <v>2103406</v>
      </c>
      <c r="V3620" s="66"/>
      <c r="W3620" s="66"/>
    </row>
    <row r="3621" spans="1:23" x14ac:dyDescent="0.25">
      <c r="A3621" s="9">
        <v>3620</v>
      </c>
      <c r="B3621" s="9" t="s">
        <v>258</v>
      </c>
      <c r="C3621" s="10" t="s">
        <v>8229</v>
      </c>
      <c r="D3621" s="9">
        <v>3512100</v>
      </c>
      <c r="E3621" s="10" t="s">
        <v>8230</v>
      </c>
      <c r="F3621" s="13">
        <v>1939.76</v>
      </c>
      <c r="G3621" s="13">
        <v>3823081.14</v>
      </c>
      <c r="H3621" s="13">
        <v>41434491.030000001</v>
      </c>
      <c r="I3621" s="13">
        <v>45257572.170000002</v>
      </c>
      <c r="J3621" s="5">
        <v>41030</v>
      </c>
      <c r="K3621" s="6">
        <f t="shared" si="56"/>
        <v>21360.627618880688</v>
      </c>
      <c r="L3621" s="51">
        <v>3502</v>
      </c>
      <c r="M3621" s="51" t="s">
        <v>8645</v>
      </c>
      <c r="N3621" s="9">
        <v>3512100</v>
      </c>
      <c r="V3621" s="66"/>
      <c r="W3621" s="66"/>
    </row>
    <row r="3622" spans="1:23" x14ac:dyDescent="0.25">
      <c r="A3622" s="9">
        <v>3621</v>
      </c>
      <c r="B3622" s="9" t="s">
        <v>44</v>
      </c>
      <c r="C3622" s="10" t="s">
        <v>5756</v>
      </c>
      <c r="D3622" s="9">
        <v>2110401</v>
      </c>
      <c r="E3622" s="10" t="s">
        <v>8232</v>
      </c>
      <c r="F3622" s="13">
        <v>1186.53</v>
      </c>
      <c r="G3622" s="13">
        <v>0</v>
      </c>
      <c r="H3622" s="13">
        <v>1202511.58</v>
      </c>
      <c r="I3622" s="13">
        <v>1202511.58</v>
      </c>
      <c r="J3622" s="5">
        <v>40940</v>
      </c>
      <c r="K3622" s="6">
        <f t="shared" si="56"/>
        <v>1013.4691748206957</v>
      </c>
      <c r="L3622" s="51">
        <v>2103</v>
      </c>
      <c r="M3622" s="51" t="s">
        <v>8685</v>
      </c>
      <c r="N3622" s="9">
        <v>2110401</v>
      </c>
      <c r="V3622" s="66"/>
      <c r="W3622" s="66"/>
    </row>
    <row r="3623" spans="1:23" x14ac:dyDescent="0.25">
      <c r="A3623" s="9">
        <v>3622</v>
      </c>
      <c r="B3623" s="9" t="s">
        <v>44</v>
      </c>
      <c r="C3623" s="10" t="s">
        <v>50</v>
      </c>
      <c r="D3623" s="9">
        <v>2103208</v>
      </c>
      <c r="E3623" s="10" t="s">
        <v>8234</v>
      </c>
      <c r="F3623" s="13">
        <v>943.8</v>
      </c>
      <c r="G3623" s="13">
        <v>0</v>
      </c>
      <c r="H3623" s="13">
        <v>820735.28</v>
      </c>
      <c r="I3623" s="13">
        <v>820735.28</v>
      </c>
      <c r="J3623" s="5">
        <v>40969</v>
      </c>
      <c r="K3623" s="6">
        <f t="shared" si="56"/>
        <v>869.60720491629593</v>
      </c>
      <c r="L3623" s="51">
        <v>2103</v>
      </c>
      <c r="M3623" s="51" t="s">
        <v>8685</v>
      </c>
      <c r="N3623" s="9">
        <v>2103208</v>
      </c>
      <c r="V3623" s="66"/>
      <c r="W3623" s="66"/>
    </row>
    <row r="3624" spans="1:23" x14ac:dyDescent="0.25">
      <c r="A3624" s="9">
        <v>3623</v>
      </c>
      <c r="B3624" s="9" t="s">
        <v>44</v>
      </c>
      <c r="C3624" s="10" t="s">
        <v>422</v>
      </c>
      <c r="D3624" s="9">
        <v>2102002</v>
      </c>
      <c r="E3624" s="10" t="s">
        <v>8236</v>
      </c>
      <c r="F3624" s="13">
        <v>1386.22</v>
      </c>
      <c r="G3624" s="13">
        <v>0</v>
      </c>
      <c r="H3624" s="13">
        <v>4128286.3</v>
      </c>
      <c r="I3624" s="13">
        <v>4128286.3</v>
      </c>
      <c r="J3624" s="5">
        <v>40360</v>
      </c>
      <c r="K3624" s="6">
        <f t="shared" si="56"/>
        <v>2978.0888314986073</v>
      </c>
      <c r="L3624" s="51">
        <v>2101</v>
      </c>
      <c r="M3624" s="51" t="s">
        <v>8698</v>
      </c>
      <c r="N3624" s="9">
        <v>2102002</v>
      </c>
      <c r="V3624" s="66"/>
      <c r="W3624" s="66"/>
    </row>
    <row r="3625" spans="1:23" x14ac:dyDescent="0.25">
      <c r="A3625" s="9">
        <v>3624</v>
      </c>
      <c r="B3625" s="9" t="s">
        <v>243</v>
      </c>
      <c r="C3625" s="10" t="s">
        <v>8238</v>
      </c>
      <c r="D3625" s="9">
        <v>2905909</v>
      </c>
      <c r="E3625" s="10" t="s">
        <v>8239</v>
      </c>
      <c r="F3625" s="13">
        <v>6348.46</v>
      </c>
      <c r="G3625" s="13">
        <v>252475.15</v>
      </c>
      <c r="H3625" s="13">
        <v>1007978.03</v>
      </c>
      <c r="I3625" s="13">
        <v>1260453.18</v>
      </c>
      <c r="J3625" s="5">
        <v>41030</v>
      </c>
      <c r="K3625" s="6">
        <f t="shared" si="56"/>
        <v>158.77520375020083</v>
      </c>
      <c r="L3625" s="51">
        <v>2204</v>
      </c>
      <c r="M3625" s="51" t="s">
        <v>8700</v>
      </c>
      <c r="N3625" s="9">
        <v>2905909</v>
      </c>
      <c r="V3625" s="66"/>
      <c r="W3625" s="66"/>
    </row>
    <row r="3626" spans="1:23" x14ac:dyDescent="0.25">
      <c r="A3626" s="9">
        <v>3625</v>
      </c>
      <c r="B3626" s="9" t="s">
        <v>347</v>
      </c>
      <c r="C3626" s="10" t="s">
        <v>8083</v>
      </c>
      <c r="D3626" s="9">
        <v>2705002</v>
      </c>
      <c r="E3626" s="10" t="s">
        <v>8241</v>
      </c>
      <c r="F3626" s="13">
        <v>579.91999999999996</v>
      </c>
      <c r="G3626" s="13">
        <v>316515.78999999998</v>
      </c>
      <c r="H3626" s="13">
        <v>708122.79</v>
      </c>
      <c r="I3626" s="13">
        <v>1024638.58</v>
      </c>
      <c r="J3626" s="5">
        <v>41214</v>
      </c>
      <c r="K3626" s="6">
        <f t="shared" si="56"/>
        <v>1221.0697854876537</v>
      </c>
      <c r="L3626" s="51">
        <v>2701</v>
      </c>
      <c r="M3626" s="51" t="s">
        <v>8619</v>
      </c>
      <c r="N3626" s="9">
        <v>2705002</v>
      </c>
      <c r="V3626" s="66"/>
      <c r="W3626" s="66"/>
    </row>
    <row r="3627" spans="1:23" x14ac:dyDescent="0.25">
      <c r="A3627" s="9">
        <v>3626</v>
      </c>
      <c r="B3627" s="9" t="s">
        <v>347</v>
      </c>
      <c r="C3627" s="10" t="s">
        <v>880</v>
      </c>
      <c r="D3627" s="9">
        <v>2709202</v>
      </c>
      <c r="E3627" s="10" t="s">
        <v>4893</v>
      </c>
      <c r="F3627" s="13">
        <v>230.45</v>
      </c>
      <c r="G3627" s="13">
        <v>66550.41</v>
      </c>
      <c r="H3627" s="13">
        <v>545524.72</v>
      </c>
      <c r="I3627" s="13">
        <v>612075.13</v>
      </c>
      <c r="J3627" s="5">
        <v>41214</v>
      </c>
      <c r="K3627" s="6">
        <f t="shared" si="56"/>
        <v>2367.2151008895639</v>
      </c>
      <c r="L3627" s="51">
        <v>2701</v>
      </c>
      <c r="M3627" s="51" t="s">
        <v>8619</v>
      </c>
      <c r="N3627" s="9">
        <v>2709202</v>
      </c>
      <c r="V3627" s="66"/>
      <c r="W3627" s="66"/>
    </row>
    <row r="3628" spans="1:23" x14ac:dyDescent="0.25">
      <c r="A3628" s="9">
        <v>3627</v>
      </c>
      <c r="B3628" s="9" t="s">
        <v>44</v>
      </c>
      <c r="C3628" s="10" t="s">
        <v>533</v>
      </c>
      <c r="D3628" s="9">
        <v>2103000</v>
      </c>
      <c r="E3628" s="10" t="s">
        <v>364</v>
      </c>
      <c r="F3628" s="13">
        <v>1620</v>
      </c>
      <c r="G3628" s="13">
        <v>0</v>
      </c>
      <c r="H3628" s="13">
        <v>799832.88</v>
      </c>
      <c r="I3628" s="13">
        <v>799832.88</v>
      </c>
      <c r="J3628" s="5">
        <v>41183</v>
      </c>
      <c r="K3628" s="6">
        <f t="shared" si="56"/>
        <v>493.72399999999999</v>
      </c>
      <c r="L3628" s="51">
        <v>2104</v>
      </c>
      <c r="M3628" s="51" t="s">
        <v>8713</v>
      </c>
      <c r="N3628" s="9">
        <v>2103000</v>
      </c>
      <c r="V3628" s="66"/>
      <c r="W3628" s="66"/>
    </row>
    <row r="3629" spans="1:23" x14ac:dyDescent="0.25">
      <c r="A3629" s="9">
        <v>3628</v>
      </c>
      <c r="B3629" s="9" t="s">
        <v>243</v>
      </c>
      <c r="C3629" s="10" t="s">
        <v>1117</v>
      </c>
      <c r="D3629" s="9">
        <v>2907202</v>
      </c>
      <c r="E3629" s="10" t="s">
        <v>534</v>
      </c>
      <c r="F3629" s="13">
        <v>410.4</v>
      </c>
      <c r="G3629" s="13">
        <v>44053.67</v>
      </c>
      <c r="H3629" s="13">
        <v>175938.69</v>
      </c>
      <c r="I3629" s="13">
        <v>219992.36</v>
      </c>
      <c r="J3629" s="5">
        <v>41030</v>
      </c>
      <c r="K3629" s="6">
        <f t="shared" si="56"/>
        <v>428.70051169590647</v>
      </c>
      <c r="L3629" s="51">
        <v>2904</v>
      </c>
      <c r="M3629" s="51" t="s">
        <v>8641</v>
      </c>
      <c r="N3629" s="9">
        <v>2907202</v>
      </c>
      <c r="V3629" s="66"/>
      <c r="W3629" s="66"/>
    </row>
    <row r="3630" spans="1:23" x14ac:dyDescent="0.25">
      <c r="A3630" s="9">
        <v>3629</v>
      </c>
      <c r="B3630" s="9" t="s">
        <v>390</v>
      </c>
      <c r="C3630" s="10" t="s">
        <v>2169</v>
      </c>
      <c r="D3630" s="9">
        <v>2924207</v>
      </c>
      <c r="E3630" s="10" t="s">
        <v>303</v>
      </c>
      <c r="F3630" s="13">
        <v>1022.45</v>
      </c>
      <c r="G3630" s="13">
        <v>662467.09</v>
      </c>
      <c r="H3630" s="13">
        <v>1723063.41</v>
      </c>
      <c r="I3630" s="13">
        <v>2385530.5</v>
      </c>
      <c r="J3630" s="5">
        <v>41061</v>
      </c>
      <c r="K3630" s="6">
        <f t="shared" si="56"/>
        <v>1685.2299965768495</v>
      </c>
      <c r="L3630" s="51">
        <v>2905</v>
      </c>
      <c r="M3630" s="51" t="s">
        <v>8694</v>
      </c>
      <c r="N3630" s="9">
        <v>2924207</v>
      </c>
      <c r="V3630" s="66"/>
      <c r="W3630" s="66"/>
    </row>
    <row r="3631" spans="1:23" x14ac:dyDescent="0.25">
      <c r="A3631" s="9">
        <v>3630</v>
      </c>
      <c r="B3631" s="9" t="s">
        <v>964</v>
      </c>
      <c r="C3631" s="10" t="s">
        <v>8247</v>
      </c>
      <c r="D3631" s="9">
        <v>3147105</v>
      </c>
      <c r="E3631" s="10" t="s">
        <v>5140</v>
      </c>
      <c r="F3631" s="13">
        <v>364.48</v>
      </c>
      <c r="G3631" s="13">
        <v>461318.40000000002</v>
      </c>
      <c r="H3631" s="13">
        <v>3125657.41</v>
      </c>
      <c r="I3631" s="13">
        <v>3586975.81</v>
      </c>
      <c r="J3631" s="5">
        <v>40695</v>
      </c>
      <c r="K3631" s="6">
        <f t="shared" si="56"/>
        <v>8575.662340869183</v>
      </c>
      <c r="L3631" s="51">
        <v>3108</v>
      </c>
      <c r="M3631" s="51" t="s">
        <v>8660</v>
      </c>
      <c r="N3631" s="9">
        <v>3147105</v>
      </c>
      <c r="V3631" s="66"/>
      <c r="W3631" s="66"/>
    </row>
    <row r="3632" spans="1:23" x14ac:dyDescent="0.25">
      <c r="A3632" s="9">
        <v>3631</v>
      </c>
      <c r="B3632" s="9" t="s">
        <v>964</v>
      </c>
      <c r="C3632" s="10" t="s">
        <v>8249</v>
      </c>
      <c r="D3632" s="9">
        <v>3110806</v>
      </c>
      <c r="E3632" s="10" t="s">
        <v>456</v>
      </c>
      <c r="F3632" s="13">
        <v>1879.04</v>
      </c>
      <c r="G3632" s="13">
        <v>375431.87</v>
      </c>
      <c r="H3632" s="13">
        <v>4381050.92</v>
      </c>
      <c r="I3632" s="13">
        <v>4756482.79</v>
      </c>
      <c r="J3632" s="5">
        <v>41183</v>
      </c>
      <c r="K3632" s="6">
        <f t="shared" si="56"/>
        <v>2331.5368060286105</v>
      </c>
      <c r="L3632" s="51">
        <v>3102</v>
      </c>
      <c r="M3632" s="51" t="s">
        <v>8653</v>
      </c>
      <c r="N3632" s="9">
        <v>3110806</v>
      </c>
      <c r="V3632" s="66"/>
      <c r="W3632" s="66"/>
    </row>
    <row r="3633" spans="1:23" x14ac:dyDescent="0.25">
      <c r="A3633" s="9">
        <v>3632</v>
      </c>
      <c r="B3633" s="9" t="s">
        <v>44</v>
      </c>
      <c r="C3633" s="10" t="s">
        <v>50</v>
      </c>
      <c r="D3633" s="9">
        <v>2103208</v>
      </c>
      <c r="E3633" s="10" t="s">
        <v>8251</v>
      </c>
      <c r="F3633" s="13">
        <v>563.38</v>
      </c>
      <c r="G3633" s="13">
        <v>0</v>
      </c>
      <c r="H3633" s="13">
        <v>522735.86</v>
      </c>
      <c r="I3633" s="13">
        <v>522735.86</v>
      </c>
      <c r="J3633" s="5">
        <v>40969</v>
      </c>
      <c r="K3633" s="6">
        <f t="shared" si="56"/>
        <v>927.85661542830769</v>
      </c>
      <c r="L3633" s="51">
        <v>2103</v>
      </c>
      <c r="M3633" s="51" t="s">
        <v>8685</v>
      </c>
      <c r="N3633" s="9">
        <v>2103208</v>
      </c>
      <c r="V3633" s="66"/>
      <c r="W3633" s="66"/>
    </row>
    <row r="3634" spans="1:23" x14ac:dyDescent="0.25">
      <c r="A3634" s="9">
        <v>3633</v>
      </c>
      <c r="B3634" s="9" t="s">
        <v>44</v>
      </c>
      <c r="C3634" s="10" t="s">
        <v>5796</v>
      </c>
      <c r="D3634" s="9">
        <v>2112605</v>
      </c>
      <c r="E3634" s="10" t="s">
        <v>8253</v>
      </c>
      <c r="F3634" s="13">
        <v>1016.4</v>
      </c>
      <c r="G3634" s="13">
        <v>0</v>
      </c>
      <c r="H3634" s="13">
        <v>865523.96</v>
      </c>
      <c r="I3634" s="13">
        <v>865523.96</v>
      </c>
      <c r="J3634" s="5">
        <v>40940</v>
      </c>
      <c r="K3634" s="6">
        <f t="shared" si="56"/>
        <v>851.55840220385676</v>
      </c>
      <c r="L3634" s="51">
        <v>2103</v>
      </c>
      <c r="M3634" s="51" t="s">
        <v>8685</v>
      </c>
      <c r="N3634" s="9">
        <v>2112605</v>
      </c>
      <c r="V3634" s="66"/>
      <c r="W3634" s="66"/>
    </row>
    <row r="3635" spans="1:23" x14ac:dyDescent="0.25">
      <c r="A3635" s="9">
        <v>3634</v>
      </c>
      <c r="B3635" s="9" t="s">
        <v>44</v>
      </c>
      <c r="C3635" s="10" t="s">
        <v>8255</v>
      </c>
      <c r="D3635" s="9">
        <v>2100436</v>
      </c>
      <c r="E3635" s="10" t="s">
        <v>8256</v>
      </c>
      <c r="F3635" s="13">
        <v>1071.26</v>
      </c>
      <c r="G3635" s="13">
        <v>2749.52</v>
      </c>
      <c r="H3635" s="13">
        <v>599381.22</v>
      </c>
      <c r="I3635" s="13">
        <v>602130.74</v>
      </c>
      <c r="J3635" s="5">
        <v>40940</v>
      </c>
      <c r="K3635" s="6">
        <f t="shared" si="56"/>
        <v>559.5105016522599</v>
      </c>
      <c r="L3635" s="51">
        <v>2104</v>
      </c>
      <c r="M3635" s="51" t="s">
        <v>8713</v>
      </c>
      <c r="N3635" s="9">
        <v>2100436</v>
      </c>
      <c r="V3635" s="66"/>
      <c r="W3635" s="66"/>
    </row>
    <row r="3636" spans="1:23" x14ac:dyDescent="0.25">
      <c r="A3636" s="9">
        <v>3635</v>
      </c>
      <c r="B3636" s="9" t="s">
        <v>390</v>
      </c>
      <c r="C3636" s="10" t="s">
        <v>4805</v>
      </c>
      <c r="D3636" s="9">
        <v>2930766</v>
      </c>
      <c r="E3636" s="10" t="s">
        <v>8258</v>
      </c>
      <c r="F3636" s="13">
        <v>907.5</v>
      </c>
      <c r="G3636" s="13">
        <v>56165.61</v>
      </c>
      <c r="H3636" s="13">
        <v>824455.03</v>
      </c>
      <c r="I3636" s="13">
        <v>880620.64</v>
      </c>
      <c r="J3636" s="5">
        <v>41214</v>
      </c>
      <c r="K3636" s="6">
        <f t="shared" si="56"/>
        <v>908.49039118457301</v>
      </c>
      <c r="L3636" s="51">
        <v>2905</v>
      </c>
      <c r="M3636" s="51" t="s">
        <v>8694</v>
      </c>
      <c r="N3636" s="9">
        <v>2930766</v>
      </c>
      <c r="V3636" s="66"/>
      <c r="W3636" s="66"/>
    </row>
    <row r="3637" spans="1:23" x14ac:dyDescent="0.25">
      <c r="A3637" s="9">
        <v>3636</v>
      </c>
      <c r="B3637" s="9" t="s">
        <v>390</v>
      </c>
      <c r="C3637" s="10" t="s">
        <v>4856</v>
      </c>
      <c r="D3637" s="9">
        <v>2916500</v>
      </c>
      <c r="E3637" s="10" t="s">
        <v>8260</v>
      </c>
      <c r="F3637" s="13">
        <v>9890.43</v>
      </c>
      <c r="G3637" s="13">
        <v>238971.14</v>
      </c>
      <c r="H3637" s="13">
        <v>4205134.24</v>
      </c>
      <c r="I3637" s="13">
        <v>4444105.38</v>
      </c>
      <c r="J3637" s="5">
        <v>41030</v>
      </c>
      <c r="K3637" s="6">
        <f t="shared" si="56"/>
        <v>425.1720339762781</v>
      </c>
      <c r="L3637" s="51">
        <v>2906</v>
      </c>
      <c r="M3637" s="51" t="s">
        <v>8665</v>
      </c>
      <c r="N3637" s="9">
        <v>2916500</v>
      </c>
      <c r="V3637" s="66"/>
      <c r="W3637" s="66"/>
    </row>
    <row r="3638" spans="1:23" x14ac:dyDescent="0.25">
      <c r="A3638" s="9">
        <v>3637</v>
      </c>
      <c r="B3638" s="9" t="s">
        <v>390</v>
      </c>
      <c r="C3638" s="10" t="s">
        <v>610</v>
      </c>
      <c r="D3638" s="9">
        <v>2803500</v>
      </c>
      <c r="E3638" s="10" t="s">
        <v>8262</v>
      </c>
      <c r="F3638" s="13">
        <v>302.64999999999998</v>
      </c>
      <c r="G3638" s="13">
        <v>69758.98</v>
      </c>
      <c r="H3638" s="13">
        <v>1229828.6299999999</v>
      </c>
      <c r="I3638" s="13">
        <v>1299587.6100000001</v>
      </c>
      <c r="J3638" s="5">
        <v>41030</v>
      </c>
      <c r="K3638" s="6">
        <f t="shared" si="56"/>
        <v>4063.5342144391211</v>
      </c>
      <c r="L3638" s="51">
        <v>2802</v>
      </c>
      <c r="M3638" s="51" t="s">
        <v>8618</v>
      </c>
      <c r="N3638" s="9">
        <v>2803500</v>
      </c>
      <c r="V3638" s="66"/>
      <c r="W3638" s="66"/>
    </row>
    <row r="3639" spans="1:23" x14ac:dyDescent="0.25">
      <c r="A3639" s="9">
        <v>3638</v>
      </c>
      <c r="B3639" s="9" t="s">
        <v>44</v>
      </c>
      <c r="C3639" s="10" t="s">
        <v>57</v>
      </c>
      <c r="D3639" s="9">
        <v>2112704</v>
      </c>
      <c r="E3639" s="10" t="s">
        <v>8264</v>
      </c>
      <c r="F3639" s="13">
        <v>1634.95</v>
      </c>
      <c r="G3639" s="13">
        <v>17387.22</v>
      </c>
      <c r="H3639" s="13">
        <v>1094461.69</v>
      </c>
      <c r="I3639" s="13">
        <v>1111848.9099999999</v>
      </c>
      <c r="J3639" s="5">
        <v>40969</v>
      </c>
      <c r="K3639" s="6">
        <f t="shared" si="56"/>
        <v>669.4160004893115</v>
      </c>
      <c r="L3639" s="51">
        <v>2102</v>
      </c>
      <c r="M3639" s="51" t="s">
        <v>8651</v>
      </c>
      <c r="N3639" s="9">
        <v>2112704</v>
      </c>
      <c r="V3639" s="66"/>
      <c r="W3639" s="66"/>
    </row>
    <row r="3640" spans="1:23" x14ac:dyDescent="0.25">
      <c r="A3640" s="9">
        <v>3639</v>
      </c>
      <c r="B3640" s="9" t="s">
        <v>44</v>
      </c>
      <c r="C3640" s="10" t="s">
        <v>57</v>
      </c>
      <c r="D3640" s="9">
        <v>2112704</v>
      </c>
      <c r="E3640" s="10" t="s">
        <v>8266</v>
      </c>
      <c r="F3640" s="13">
        <v>3651.7</v>
      </c>
      <c r="G3640" s="13">
        <v>0</v>
      </c>
      <c r="H3640" s="13">
        <v>2188841.3199999998</v>
      </c>
      <c r="I3640" s="13">
        <v>2188841.3199999998</v>
      </c>
      <c r="J3640" s="5">
        <v>40969</v>
      </c>
      <c r="K3640" s="6">
        <f t="shared" si="56"/>
        <v>599.40337924802145</v>
      </c>
      <c r="L3640" s="51">
        <v>2102</v>
      </c>
      <c r="M3640" s="51" t="s">
        <v>8651</v>
      </c>
      <c r="N3640" s="9">
        <v>2112704</v>
      </c>
      <c r="V3640" s="66"/>
      <c r="W3640" s="66"/>
    </row>
    <row r="3641" spans="1:23" x14ac:dyDescent="0.25">
      <c r="A3641" s="9">
        <v>3640</v>
      </c>
      <c r="B3641" s="9" t="s">
        <v>44</v>
      </c>
      <c r="C3641" s="10" t="s">
        <v>5756</v>
      </c>
      <c r="D3641" s="9">
        <v>2110401</v>
      </c>
      <c r="E3641" s="10" t="s">
        <v>8268</v>
      </c>
      <c r="F3641" s="13">
        <v>6807.18</v>
      </c>
      <c r="G3641" s="13">
        <v>0</v>
      </c>
      <c r="H3641" s="13">
        <v>5589629.5300000003</v>
      </c>
      <c r="I3641" s="13">
        <v>5589629.5300000003</v>
      </c>
      <c r="J3641" s="5">
        <v>40940</v>
      </c>
      <c r="K3641" s="6">
        <f t="shared" si="56"/>
        <v>821.13731824338424</v>
      </c>
      <c r="L3641" s="51">
        <v>2103</v>
      </c>
      <c r="M3641" s="51" t="s">
        <v>8685</v>
      </c>
      <c r="N3641" s="9">
        <v>2110401</v>
      </c>
      <c r="V3641" s="66"/>
      <c r="W3641" s="66"/>
    </row>
    <row r="3642" spans="1:23" x14ac:dyDescent="0.25">
      <c r="A3642" s="9">
        <v>3641</v>
      </c>
      <c r="B3642" s="9" t="s">
        <v>235</v>
      </c>
      <c r="C3642" s="10" t="s">
        <v>8270</v>
      </c>
      <c r="D3642" s="9">
        <v>2310704</v>
      </c>
      <c r="E3642" s="10" t="s">
        <v>8271</v>
      </c>
      <c r="F3642" s="13">
        <v>893.8</v>
      </c>
      <c r="G3642" s="13">
        <v>177946.75</v>
      </c>
      <c r="H3642" s="13">
        <v>196689.63</v>
      </c>
      <c r="I3642" s="13">
        <v>374636.38</v>
      </c>
      <c r="J3642" s="5">
        <v>40940</v>
      </c>
      <c r="K3642" s="6">
        <f t="shared" si="56"/>
        <v>220.06000223763706</v>
      </c>
      <c r="L3642" s="51">
        <v>2302</v>
      </c>
      <c r="M3642" s="51" t="s">
        <v>8662</v>
      </c>
      <c r="N3642" s="9">
        <v>2310704</v>
      </c>
      <c r="V3642" s="66"/>
      <c r="W3642" s="66"/>
    </row>
    <row r="3643" spans="1:23" x14ac:dyDescent="0.25">
      <c r="A3643" s="9">
        <v>3642</v>
      </c>
      <c r="B3643" s="9" t="s">
        <v>964</v>
      </c>
      <c r="C3643" s="10" t="s">
        <v>8274</v>
      </c>
      <c r="D3643" s="9">
        <v>3127388</v>
      </c>
      <c r="E3643" s="10" t="s">
        <v>8275</v>
      </c>
      <c r="F3643" s="13">
        <v>4313.99</v>
      </c>
      <c r="G3643" s="13">
        <v>1636843.87</v>
      </c>
      <c r="H3643" s="13">
        <v>9918342.6500000004</v>
      </c>
      <c r="I3643" s="13">
        <v>11555186.52</v>
      </c>
      <c r="J3643" s="5">
        <v>40422</v>
      </c>
      <c r="K3643" s="6">
        <f t="shared" si="56"/>
        <v>2299.1111824552213</v>
      </c>
      <c r="L3643" s="51">
        <v>3104</v>
      </c>
      <c r="M3643" s="51" t="s">
        <v>8632</v>
      </c>
      <c r="N3643" s="9">
        <v>3127388</v>
      </c>
      <c r="V3643" s="66"/>
      <c r="W3643" s="66"/>
    </row>
    <row r="3644" spans="1:23" x14ac:dyDescent="0.25">
      <c r="A3644" s="9">
        <v>3643</v>
      </c>
      <c r="B3644" s="9" t="s">
        <v>124</v>
      </c>
      <c r="C3644" s="10" t="s">
        <v>530</v>
      </c>
      <c r="D3644" s="9">
        <v>2407104</v>
      </c>
      <c r="E3644" s="10" t="s">
        <v>8277</v>
      </c>
      <c r="F3644" s="13">
        <v>387</v>
      </c>
      <c r="G3644" s="13">
        <v>114484.97</v>
      </c>
      <c r="H3644" s="13">
        <v>676248.92</v>
      </c>
      <c r="I3644" s="13">
        <v>790733.89</v>
      </c>
      <c r="J3644" s="5">
        <v>40634</v>
      </c>
      <c r="K3644" s="6">
        <f t="shared" si="56"/>
        <v>1747.4132299741602</v>
      </c>
      <c r="L3644" s="51">
        <v>2403</v>
      </c>
      <c r="M3644" s="51" t="s">
        <v>8637</v>
      </c>
      <c r="N3644" s="9">
        <v>2407104</v>
      </c>
      <c r="V3644" s="66"/>
      <c r="W3644" s="66"/>
    </row>
    <row r="3645" spans="1:23" x14ac:dyDescent="0.25">
      <c r="A3645" s="9">
        <v>3644</v>
      </c>
      <c r="B3645" s="9" t="s">
        <v>39</v>
      </c>
      <c r="C3645" s="10" t="s">
        <v>2377</v>
      </c>
      <c r="D3645" s="9">
        <v>2500304</v>
      </c>
      <c r="E3645" s="10" t="s">
        <v>8279</v>
      </c>
      <c r="F3645" s="13">
        <v>843.68</v>
      </c>
      <c r="G3645" s="13">
        <v>362826.66</v>
      </c>
      <c r="H3645" s="13">
        <v>2030234.18</v>
      </c>
      <c r="I3645" s="13">
        <v>2393060.84</v>
      </c>
      <c r="J3645" s="5">
        <v>41275</v>
      </c>
      <c r="K3645" s="6">
        <f t="shared" si="56"/>
        <v>2406.40311492509</v>
      </c>
      <c r="L3645" s="51">
        <v>2503</v>
      </c>
      <c r="M3645" s="51" t="s">
        <v>8621</v>
      </c>
      <c r="N3645" s="9">
        <v>2500304</v>
      </c>
      <c r="V3645" s="66"/>
      <c r="W3645" s="66"/>
    </row>
    <row r="3646" spans="1:23" x14ac:dyDescent="0.25">
      <c r="A3646" s="9">
        <v>3645</v>
      </c>
      <c r="B3646" s="9" t="s">
        <v>119</v>
      </c>
      <c r="C3646" s="10" t="s">
        <v>3770</v>
      </c>
      <c r="D3646" s="9">
        <v>2601706</v>
      </c>
      <c r="E3646" s="10" t="s">
        <v>8281</v>
      </c>
      <c r="F3646" s="13">
        <v>181.18</v>
      </c>
      <c r="G3646" s="13">
        <v>2239.7600000000002</v>
      </c>
      <c r="H3646" s="13">
        <v>516742.45</v>
      </c>
      <c r="I3646" s="13">
        <v>518982.21</v>
      </c>
      <c r="J3646" s="5">
        <v>40969</v>
      </c>
      <c r="K3646" s="6">
        <f t="shared" si="56"/>
        <v>2852.0943260845565</v>
      </c>
      <c r="L3646" s="51">
        <v>2603</v>
      </c>
      <c r="M3646" s="51" t="s">
        <v>8624</v>
      </c>
      <c r="N3646" s="9">
        <v>2601706</v>
      </c>
      <c r="V3646" s="66"/>
      <c r="W3646" s="66"/>
    </row>
    <row r="3647" spans="1:23" x14ac:dyDescent="0.25">
      <c r="A3647" s="9">
        <v>3646</v>
      </c>
      <c r="B3647" s="9" t="s">
        <v>114</v>
      </c>
      <c r="C3647" s="10" t="s">
        <v>8283</v>
      </c>
      <c r="D3647" s="9">
        <v>5100201</v>
      </c>
      <c r="E3647" s="10" t="s">
        <v>8284</v>
      </c>
      <c r="F3647" s="13">
        <v>7373.98</v>
      </c>
      <c r="G3647" s="13">
        <v>4172440</v>
      </c>
      <c r="H3647" s="13">
        <v>33130400.140000001</v>
      </c>
      <c r="I3647" s="13">
        <v>37302840.140000001</v>
      </c>
      <c r="J3647" s="5">
        <v>41671</v>
      </c>
      <c r="K3647" s="6">
        <f t="shared" si="56"/>
        <v>4492.8790341172617</v>
      </c>
      <c r="L3647" s="51">
        <v>5102</v>
      </c>
      <c r="M3647" s="51" t="s">
        <v>8697</v>
      </c>
      <c r="N3647" s="9">
        <v>5100201</v>
      </c>
      <c r="V3647" s="66"/>
      <c r="W3647" s="66"/>
    </row>
    <row r="3648" spans="1:23" x14ac:dyDescent="0.25">
      <c r="A3648" s="9">
        <v>3647</v>
      </c>
      <c r="B3648" s="9" t="s">
        <v>44</v>
      </c>
      <c r="C3648" s="10" t="s">
        <v>8286</v>
      </c>
      <c r="D3648" s="9">
        <v>2101731</v>
      </c>
      <c r="E3648" s="10" t="s">
        <v>8287</v>
      </c>
      <c r="F3648" s="13">
        <v>1110.7</v>
      </c>
      <c r="G3648" s="13">
        <v>0</v>
      </c>
      <c r="H3648" s="13">
        <v>982664.72</v>
      </c>
      <c r="I3648" s="13">
        <v>982664.72</v>
      </c>
      <c r="J3648" s="5">
        <v>41214</v>
      </c>
      <c r="K3648" s="6">
        <f t="shared" si="56"/>
        <v>884.72559647069409</v>
      </c>
      <c r="L3648" s="51">
        <v>2103</v>
      </c>
      <c r="M3648" s="51" t="s">
        <v>8685</v>
      </c>
      <c r="N3648" s="9">
        <v>2101731</v>
      </c>
      <c r="V3648" s="66"/>
      <c r="W3648" s="66"/>
    </row>
    <row r="3649" spans="1:23" x14ac:dyDescent="0.25">
      <c r="A3649" s="9">
        <v>3648</v>
      </c>
      <c r="B3649" s="9" t="s">
        <v>124</v>
      </c>
      <c r="C3649" s="10" t="s">
        <v>1322</v>
      </c>
      <c r="D3649" s="9">
        <v>2402600</v>
      </c>
      <c r="E3649" s="10" t="s">
        <v>8289</v>
      </c>
      <c r="F3649" s="13">
        <v>297.7</v>
      </c>
      <c r="G3649" s="13">
        <v>28823.55</v>
      </c>
      <c r="H3649" s="13">
        <v>878370.36</v>
      </c>
      <c r="I3649" s="13">
        <v>907193.91</v>
      </c>
      <c r="J3649" s="5">
        <v>41153</v>
      </c>
      <c r="K3649" s="6">
        <f t="shared" si="56"/>
        <v>2950.5218676519989</v>
      </c>
      <c r="L3649" s="51">
        <v>2403</v>
      </c>
      <c r="M3649" s="51" t="s">
        <v>8637</v>
      </c>
      <c r="N3649" s="9">
        <v>2402600</v>
      </c>
      <c r="V3649" s="66"/>
      <c r="W3649" s="66"/>
    </row>
    <row r="3650" spans="1:23" x14ac:dyDescent="0.25">
      <c r="A3650" s="9">
        <v>3649</v>
      </c>
      <c r="B3650" s="9" t="s">
        <v>124</v>
      </c>
      <c r="C3650" s="10" t="s">
        <v>530</v>
      </c>
      <c r="D3650" s="9">
        <v>2407104</v>
      </c>
      <c r="E3650" s="10" t="s">
        <v>8291</v>
      </c>
      <c r="F3650" s="13">
        <v>388.3</v>
      </c>
      <c r="G3650" s="13">
        <v>117839.35</v>
      </c>
      <c r="H3650" s="13">
        <v>778997.58</v>
      </c>
      <c r="I3650" s="13">
        <v>896836.93</v>
      </c>
      <c r="J3650" s="5">
        <v>41153</v>
      </c>
      <c r="K3650" s="6">
        <f t="shared" si="56"/>
        <v>2006.1745557558588</v>
      </c>
      <c r="L3650" s="51">
        <v>2403</v>
      </c>
      <c r="M3650" s="51" t="s">
        <v>8637</v>
      </c>
      <c r="N3650" s="9">
        <v>2407104</v>
      </c>
      <c r="V3650" s="66"/>
      <c r="W3650" s="66"/>
    </row>
    <row r="3651" spans="1:23" x14ac:dyDescent="0.25">
      <c r="A3651" s="9">
        <v>3650</v>
      </c>
      <c r="B3651" s="9" t="s">
        <v>137</v>
      </c>
      <c r="C3651" s="10" t="s">
        <v>3238</v>
      </c>
      <c r="D3651" s="9">
        <v>5217609</v>
      </c>
      <c r="E3651" s="10" t="s">
        <v>8293</v>
      </c>
      <c r="F3651" s="13">
        <v>380.41</v>
      </c>
      <c r="G3651" s="13">
        <v>479704.22</v>
      </c>
      <c r="H3651" s="13">
        <v>1216773.8400000001</v>
      </c>
      <c r="I3651" s="13">
        <v>1696478.06</v>
      </c>
      <c r="J3651" s="5">
        <v>41548</v>
      </c>
      <c r="K3651" s="6">
        <f t="shared" ref="K3651:K3714" si="57">H3651/F3651</f>
        <v>3198.585315843432</v>
      </c>
      <c r="L3651" s="51">
        <v>5204</v>
      </c>
      <c r="M3651" s="51" t="s">
        <v>8666</v>
      </c>
      <c r="N3651" s="9">
        <v>5217609</v>
      </c>
      <c r="V3651" s="66"/>
      <c r="W3651" s="66"/>
    </row>
    <row r="3652" spans="1:23" x14ac:dyDescent="0.25">
      <c r="A3652" s="9">
        <v>3651</v>
      </c>
      <c r="B3652" s="9" t="s">
        <v>137</v>
      </c>
      <c r="C3652" s="10" t="s">
        <v>426</v>
      </c>
      <c r="D3652" s="9">
        <v>5207907</v>
      </c>
      <c r="E3652" s="10" t="s">
        <v>2677</v>
      </c>
      <c r="F3652" s="13">
        <v>4914.17</v>
      </c>
      <c r="G3652" s="13">
        <v>3152754.15</v>
      </c>
      <c r="H3652" s="13">
        <v>13478200.57</v>
      </c>
      <c r="I3652" s="13">
        <v>16630954.720000001</v>
      </c>
      <c r="J3652" s="5">
        <v>41609</v>
      </c>
      <c r="K3652" s="6">
        <f t="shared" si="57"/>
        <v>2742.7216742603532</v>
      </c>
      <c r="L3652" s="51">
        <v>5203</v>
      </c>
      <c r="M3652" s="51" t="s">
        <v>8674</v>
      </c>
      <c r="N3652" s="9">
        <v>5207907</v>
      </c>
      <c r="V3652" s="66"/>
      <c r="W3652" s="66"/>
    </row>
    <row r="3653" spans="1:23" x14ac:dyDescent="0.25">
      <c r="A3653" s="9">
        <v>3652</v>
      </c>
      <c r="B3653" s="9" t="s">
        <v>1112</v>
      </c>
      <c r="C3653" s="10" t="s">
        <v>2081</v>
      </c>
      <c r="D3653" s="9">
        <v>3302403</v>
      </c>
      <c r="E3653" s="10" t="s">
        <v>7606</v>
      </c>
      <c r="F3653" s="13">
        <v>1539.76</v>
      </c>
      <c r="G3653" s="13">
        <v>444688.1</v>
      </c>
      <c r="H3653" s="13">
        <v>7332440.0599999996</v>
      </c>
      <c r="I3653" s="13">
        <v>7777128.1600000001</v>
      </c>
      <c r="J3653" s="5">
        <v>40817</v>
      </c>
      <c r="K3653" s="6">
        <f t="shared" si="57"/>
        <v>4762.0668545747385</v>
      </c>
      <c r="L3653" s="51">
        <v>3302</v>
      </c>
      <c r="M3653" s="51" t="s">
        <v>8667</v>
      </c>
      <c r="N3653" s="9">
        <v>3302403</v>
      </c>
      <c r="V3653" s="66"/>
      <c r="W3653" s="66"/>
    </row>
    <row r="3654" spans="1:23" x14ac:dyDescent="0.25">
      <c r="A3654" s="9">
        <v>3653</v>
      </c>
      <c r="B3654" s="9" t="s">
        <v>1112</v>
      </c>
      <c r="C3654" s="10" t="s">
        <v>1114</v>
      </c>
      <c r="D3654" s="9">
        <v>3301009</v>
      </c>
      <c r="E3654" s="10" t="s">
        <v>8297</v>
      </c>
      <c r="F3654" s="13">
        <v>1319.81</v>
      </c>
      <c r="G3654" s="13">
        <v>0</v>
      </c>
      <c r="H3654" s="13">
        <v>13764638.91</v>
      </c>
      <c r="I3654" s="13">
        <v>13764638.91</v>
      </c>
      <c r="J3654" s="5">
        <v>36495</v>
      </c>
      <c r="K3654" s="6">
        <f t="shared" si="57"/>
        <v>10429.257931065837</v>
      </c>
      <c r="L3654" s="51">
        <v>3301</v>
      </c>
      <c r="M3654" s="51" t="s">
        <v>8623</v>
      </c>
      <c r="N3654" s="9">
        <v>3301009</v>
      </c>
      <c r="V3654" s="66"/>
      <c r="W3654" s="66"/>
    </row>
    <row r="3655" spans="1:23" x14ac:dyDescent="0.25">
      <c r="A3655" s="9">
        <v>3654</v>
      </c>
      <c r="B3655" s="9" t="s">
        <v>1112</v>
      </c>
      <c r="C3655" s="10" t="s">
        <v>8300</v>
      </c>
      <c r="D3655" s="9">
        <v>3303609</v>
      </c>
      <c r="E3655" s="10" t="s">
        <v>8301</v>
      </c>
      <c r="F3655" s="13">
        <v>326.52</v>
      </c>
      <c r="G3655" s="13">
        <v>210952.79</v>
      </c>
      <c r="H3655" s="13">
        <v>2617119.61</v>
      </c>
      <c r="I3655" s="13">
        <v>2828072.4</v>
      </c>
      <c r="J3655" s="5">
        <v>41030</v>
      </c>
      <c r="K3655" s="6">
        <f t="shared" si="57"/>
        <v>8015.1892992772264</v>
      </c>
      <c r="L3655" s="51">
        <v>3302</v>
      </c>
      <c r="M3655" s="51" t="s">
        <v>8667</v>
      </c>
      <c r="N3655" s="9">
        <v>3303609</v>
      </c>
      <c r="V3655" s="66"/>
      <c r="W3655" s="66"/>
    </row>
    <row r="3656" spans="1:23" x14ac:dyDescent="0.25">
      <c r="A3656" s="9">
        <v>3655</v>
      </c>
      <c r="B3656" s="9" t="s">
        <v>964</v>
      </c>
      <c r="C3656" s="10" t="s">
        <v>7316</v>
      </c>
      <c r="D3656" s="9">
        <v>3154457</v>
      </c>
      <c r="E3656" s="10" t="s">
        <v>8303</v>
      </c>
      <c r="F3656" s="13">
        <v>880.47</v>
      </c>
      <c r="G3656" s="13">
        <v>228862.66</v>
      </c>
      <c r="H3656" s="13">
        <v>4495120.6500000004</v>
      </c>
      <c r="I3656" s="13">
        <v>4723983.3099999996</v>
      </c>
      <c r="J3656" s="5">
        <v>41334</v>
      </c>
      <c r="K3656" s="6">
        <f t="shared" si="57"/>
        <v>5105.3649187365845</v>
      </c>
      <c r="L3656" s="51">
        <v>3101</v>
      </c>
      <c r="M3656" s="51" t="s">
        <v>8635</v>
      </c>
      <c r="N3656" s="9">
        <v>3154457</v>
      </c>
      <c r="V3656" s="66"/>
      <c r="W3656" s="66"/>
    </row>
    <row r="3657" spans="1:23" x14ac:dyDescent="0.25">
      <c r="A3657" s="9">
        <v>3656</v>
      </c>
      <c r="B3657" s="9" t="s">
        <v>964</v>
      </c>
      <c r="C3657" s="10" t="s">
        <v>8305</v>
      </c>
      <c r="D3657" s="9">
        <v>3157104</v>
      </c>
      <c r="E3657" s="10" t="s">
        <v>5776</v>
      </c>
      <c r="F3657" s="13">
        <v>1346.68</v>
      </c>
      <c r="G3657" s="13">
        <v>114391.08</v>
      </c>
      <c r="H3657" s="13">
        <v>3911599.18</v>
      </c>
      <c r="I3657" s="13">
        <v>4025990.26</v>
      </c>
      <c r="J3657" s="5">
        <v>41426</v>
      </c>
      <c r="K3657" s="6">
        <f t="shared" si="57"/>
        <v>2904.6240977812099</v>
      </c>
      <c r="L3657" s="51">
        <v>3102</v>
      </c>
      <c r="M3657" s="51" t="s">
        <v>8653</v>
      </c>
      <c r="N3657" s="9">
        <v>3157104</v>
      </c>
      <c r="V3657" s="66"/>
      <c r="W3657" s="66"/>
    </row>
    <row r="3658" spans="1:23" x14ac:dyDescent="0.25">
      <c r="A3658" s="9">
        <v>3657</v>
      </c>
      <c r="B3658" s="9" t="s">
        <v>39</v>
      </c>
      <c r="C3658" s="10" t="s">
        <v>8307</v>
      </c>
      <c r="D3658" s="9">
        <v>2513968</v>
      </c>
      <c r="E3658" s="10" t="s">
        <v>8308</v>
      </c>
      <c r="F3658" s="13">
        <v>589.14</v>
      </c>
      <c r="G3658" s="13">
        <v>192349.41</v>
      </c>
      <c r="H3658" s="13">
        <v>442089.08</v>
      </c>
      <c r="I3658" s="13">
        <v>634438.49</v>
      </c>
      <c r="J3658" s="5">
        <v>41183</v>
      </c>
      <c r="K3658" s="6">
        <f t="shared" si="57"/>
        <v>750.39732491428185</v>
      </c>
      <c r="L3658" s="51">
        <v>2501</v>
      </c>
      <c r="M3658" s="51" t="s">
        <v>8714</v>
      </c>
      <c r="N3658" s="9">
        <v>2513968</v>
      </c>
      <c r="V3658" s="66"/>
      <c r="W3658" s="66"/>
    </row>
    <row r="3659" spans="1:23" x14ac:dyDescent="0.25">
      <c r="A3659" s="9">
        <v>3658</v>
      </c>
      <c r="B3659" s="9" t="s">
        <v>129</v>
      </c>
      <c r="C3659" s="10" t="s">
        <v>1484</v>
      </c>
      <c r="D3659" s="9">
        <v>1502954</v>
      </c>
      <c r="E3659" s="10" t="s">
        <v>8310</v>
      </c>
      <c r="F3659" s="13">
        <v>5382.39</v>
      </c>
      <c r="G3659" s="13">
        <v>0</v>
      </c>
      <c r="H3659" s="13">
        <v>28143136.91</v>
      </c>
      <c r="I3659" s="13">
        <v>28143136.91</v>
      </c>
      <c r="J3659" s="5">
        <v>41852</v>
      </c>
      <c r="K3659" s="6">
        <f t="shared" si="57"/>
        <v>5228.7435340062684</v>
      </c>
      <c r="L3659" s="51">
        <v>1503</v>
      </c>
      <c r="M3659" s="51" t="s">
        <v>8634</v>
      </c>
      <c r="N3659" s="9">
        <v>1502954</v>
      </c>
      <c r="V3659" s="66"/>
      <c r="W3659" s="66"/>
    </row>
    <row r="3660" spans="1:23" x14ac:dyDescent="0.25">
      <c r="A3660" s="9">
        <v>3659</v>
      </c>
      <c r="B3660" s="9" t="s">
        <v>39</v>
      </c>
      <c r="C3660" s="10" t="s">
        <v>7681</v>
      </c>
      <c r="D3660" s="9">
        <v>2512705</v>
      </c>
      <c r="E3660" s="10" t="s">
        <v>8312</v>
      </c>
      <c r="F3660" s="13">
        <v>922</v>
      </c>
      <c r="G3660" s="13">
        <v>448920.84</v>
      </c>
      <c r="H3660" s="13">
        <v>237121.15</v>
      </c>
      <c r="I3660" s="13">
        <v>686041.99</v>
      </c>
      <c r="J3660" s="5">
        <v>41579</v>
      </c>
      <c r="K3660" s="6">
        <f t="shared" si="57"/>
        <v>257.18129067245121</v>
      </c>
      <c r="L3660" s="51">
        <v>2503</v>
      </c>
      <c r="M3660" s="51" t="s">
        <v>8621</v>
      </c>
      <c r="N3660" s="9">
        <v>2512705</v>
      </c>
      <c r="V3660" s="66"/>
      <c r="W3660" s="66"/>
    </row>
    <row r="3661" spans="1:23" x14ac:dyDescent="0.25">
      <c r="A3661" s="9">
        <v>3660</v>
      </c>
      <c r="B3661" s="9" t="s">
        <v>258</v>
      </c>
      <c r="C3661" s="10" t="s">
        <v>281</v>
      </c>
      <c r="D3661" s="9">
        <v>3502101</v>
      </c>
      <c r="E3661" s="10" t="s">
        <v>8314</v>
      </c>
      <c r="F3661" s="13">
        <v>1451.42</v>
      </c>
      <c r="G3661" s="13">
        <v>2147653.1</v>
      </c>
      <c r="H3661" s="13">
        <v>18801448.170000002</v>
      </c>
      <c r="I3661" s="13">
        <v>20949101.27</v>
      </c>
      <c r="J3661" s="5">
        <v>41821</v>
      </c>
      <c r="K3661" s="6">
        <f t="shared" si="57"/>
        <v>12953.830159430076</v>
      </c>
      <c r="L3661" s="51">
        <v>3501</v>
      </c>
      <c r="M3661" s="51" t="s">
        <v>8649</v>
      </c>
      <c r="N3661" s="9">
        <v>3502101</v>
      </c>
      <c r="V3661" s="66"/>
      <c r="W3661" s="66"/>
    </row>
    <row r="3662" spans="1:23" x14ac:dyDescent="0.25">
      <c r="A3662" s="9">
        <v>3661</v>
      </c>
      <c r="B3662" s="9" t="s">
        <v>119</v>
      </c>
      <c r="C3662" s="10" t="s">
        <v>3948</v>
      </c>
      <c r="D3662" s="9">
        <v>2601904</v>
      </c>
      <c r="E3662" s="10" t="s">
        <v>655</v>
      </c>
      <c r="F3662" s="13">
        <v>480.8</v>
      </c>
      <c r="G3662" s="13">
        <v>218396.56</v>
      </c>
      <c r="H3662" s="13">
        <v>1034319</v>
      </c>
      <c r="I3662" s="13">
        <v>1252715.56</v>
      </c>
      <c r="J3662" s="5">
        <v>41760</v>
      </c>
      <c r="K3662" s="6">
        <f t="shared" si="57"/>
        <v>2151.2458402662228</v>
      </c>
      <c r="L3662" s="51">
        <v>2603</v>
      </c>
      <c r="M3662" s="51" t="s">
        <v>8624</v>
      </c>
      <c r="N3662" s="9">
        <v>2601904</v>
      </c>
      <c r="V3662" s="66"/>
      <c r="W3662" s="66"/>
    </row>
    <row r="3663" spans="1:23" x14ac:dyDescent="0.25">
      <c r="A3663" s="9">
        <v>3662</v>
      </c>
      <c r="B3663" s="9" t="s">
        <v>119</v>
      </c>
      <c r="C3663" s="10" t="s">
        <v>1803</v>
      </c>
      <c r="D3663" s="9">
        <v>2613701</v>
      </c>
      <c r="E3663" s="10" t="s">
        <v>8317</v>
      </c>
      <c r="F3663" s="13">
        <v>377.92</v>
      </c>
      <c r="G3663" s="13">
        <v>305990.34000000003</v>
      </c>
      <c r="H3663" s="13">
        <v>4345952.92</v>
      </c>
      <c r="I3663" s="13">
        <v>4651943.26</v>
      </c>
      <c r="J3663" s="5">
        <v>40940</v>
      </c>
      <c r="K3663" s="6">
        <f t="shared" si="57"/>
        <v>11499.663738357323</v>
      </c>
      <c r="L3663" s="51">
        <v>2604</v>
      </c>
      <c r="M3663" s="51" t="s">
        <v>8664</v>
      </c>
      <c r="N3663" s="9">
        <v>2613701</v>
      </c>
      <c r="V3663" s="66"/>
      <c r="W3663" s="66"/>
    </row>
    <row r="3664" spans="1:23" x14ac:dyDescent="0.25">
      <c r="A3664" s="9">
        <v>3663</v>
      </c>
      <c r="B3664" s="9" t="s">
        <v>119</v>
      </c>
      <c r="C3664" s="10" t="s">
        <v>8319</v>
      </c>
      <c r="D3664" s="9">
        <v>2606507</v>
      </c>
      <c r="E3664" s="10" t="s">
        <v>8320</v>
      </c>
      <c r="F3664" s="13">
        <v>302.5</v>
      </c>
      <c r="G3664" s="13">
        <v>42228.3</v>
      </c>
      <c r="H3664" s="13">
        <v>286572.93</v>
      </c>
      <c r="I3664" s="13">
        <v>328801.23</v>
      </c>
      <c r="J3664" s="5">
        <v>41183</v>
      </c>
      <c r="K3664" s="6">
        <f t="shared" si="57"/>
        <v>947.3485289256198</v>
      </c>
      <c r="L3664" s="51">
        <v>2603</v>
      </c>
      <c r="M3664" s="51" t="s">
        <v>8624</v>
      </c>
      <c r="N3664" s="9">
        <v>2606507</v>
      </c>
      <c r="V3664" s="66"/>
      <c r="W3664" s="66"/>
    </row>
    <row r="3665" spans="1:23" x14ac:dyDescent="0.25">
      <c r="A3665" s="9">
        <v>3664</v>
      </c>
      <c r="B3665" s="9" t="s">
        <v>119</v>
      </c>
      <c r="C3665" s="10" t="s">
        <v>3974</v>
      </c>
      <c r="D3665" s="9">
        <v>2608008</v>
      </c>
      <c r="E3665" s="10" t="s">
        <v>8322</v>
      </c>
      <c r="F3665" s="13">
        <v>812</v>
      </c>
      <c r="G3665" s="13">
        <v>419104.05</v>
      </c>
      <c r="H3665" s="13">
        <v>503254.43</v>
      </c>
      <c r="I3665" s="13">
        <v>922358.48</v>
      </c>
      <c r="J3665" s="5">
        <v>41456</v>
      </c>
      <c r="K3665" s="6">
        <f t="shared" si="57"/>
        <v>619.77146551724138</v>
      </c>
      <c r="L3665" s="51">
        <v>2603</v>
      </c>
      <c r="M3665" s="51" t="s">
        <v>8624</v>
      </c>
      <c r="N3665" s="9">
        <v>2608008</v>
      </c>
      <c r="V3665" s="66"/>
      <c r="W3665" s="66"/>
    </row>
    <row r="3666" spans="1:23" x14ac:dyDescent="0.25">
      <c r="A3666" s="9">
        <v>3665</v>
      </c>
      <c r="B3666" s="9" t="s">
        <v>119</v>
      </c>
      <c r="C3666" s="10" t="s">
        <v>2976</v>
      </c>
      <c r="D3666" s="9">
        <v>2604205</v>
      </c>
      <c r="E3666" s="10" t="s">
        <v>8324</v>
      </c>
      <c r="F3666" s="13">
        <v>824.2</v>
      </c>
      <c r="G3666" s="13">
        <v>317317.7</v>
      </c>
      <c r="H3666" s="13">
        <v>3348811.89</v>
      </c>
      <c r="I3666" s="13">
        <v>3666129.59</v>
      </c>
      <c r="J3666" s="5">
        <v>39052</v>
      </c>
      <c r="K3666" s="6">
        <f t="shared" si="57"/>
        <v>4063.1059087600097</v>
      </c>
      <c r="L3666" s="51">
        <v>2603</v>
      </c>
      <c r="M3666" s="51" t="s">
        <v>8624</v>
      </c>
      <c r="N3666" s="9">
        <v>2604205</v>
      </c>
      <c r="V3666" s="66"/>
      <c r="W3666" s="66"/>
    </row>
    <row r="3667" spans="1:23" x14ac:dyDescent="0.25">
      <c r="A3667" s="9">
        <v>3666</v>
      </c>
      <c r="B3667" s="9" t="s">
        <v>44</v>
      </c>
      <c r="C3667" s="10" t="s">
        <v>8255</v>
      </c>
      <c r="D3667" s="9">
        <v>2100436</v>
      </c>
      <c r="E3667" s="10" t="s">
        <v>8326</v>
      </c>
      <c r="F3667" s="13">
        <v>1071.26</v>
      </c>
      <c r="G3667" s="13">
        <v>2749.52</v>
      </c>
      <c r="H3667" s="13">
        <v>599381.22</v>
      </c>
      <c r="I3667" s="13">
        <v>602130.74</v>
      </c>
      <c r="J3667" s="5">
        <v>40940</v>
      </c>
      <c r="K3667" s="6">
        <f t="shared" si="57"/>
        <v>559.5105016522599</v>
      </c>
      <c r="L3667" s="51">
        <v>2104</v>
      </c>
      <c r="M3667" s="51" t="s">
        <v>8713</v>
      </c>
      <c r="N3667" s="9">
        <v>2100436</v>
      </c>
      <c r="V3667" s="66"/>
      <c r="W3667" s="66"/>
    </row>
    <row r="3668" spans="1:23" x14ac:dyDescent="0.25">
      <c r="A3668" s="9">
        <v>3667</v>
      </c>
      <c r="B3668" s="9" t="s">
        <v>44</v>
      </c>
      <c r="C3668" s="10" t="s">
        <v>802</v>
      </c>
      <c r="D3668" s="9">
        <v>2102705</v>
      </c>
      <c r="E3668" s="10" t="s">
        <v>8328</v>
      </c>
      <c r="F3668" s="13">
        <v>927.82</v>
      </c>
      <c r="G3668" s="13">
        <v>0</v>
      </c>
      <c r="H3668" s="13">
        <v>745399.19</v>
      </c>
      <c r="I3668" s="13">
        <v>745399.19</v>
      </c>
      <c r="J3668" s="5">
        <v>41852</v>
      </c>
      <c r="K3668" s="6">
        <f t="shared" si="57"/>
        <v>803.38771528960353</v>
      </c>
      <c r="L3668" s="51">
        <v>2102</v>
      </c>
      <c r="M3668" s="51" t="s">
        <v>8651</v>
      </c>
      <c r="N3668" s="9">
        <v>2102705</v>
      </c>
      <c r="V3668" s="66"/>
      <c r="W3668" s="66"/>
    </row>
    <row r="3669" spans="1:23" x14ac:dyDescent="0.25">
      <c r="A3669" s="9">
        <v>3668</v>
      </c>
      <c r="B3669" s="9" t="s">
        <v>44</v>
      </c>
      <c r="C3669" s="10" t="s">
        <v>5796</v>
      </c>
      <c r="D3669" s="9">
        <v>2112605</v>
      </c>
      <c r="E3669" s="10" t="s">
        <v>8330</v>
      </c>
      <c r="F3669" s="13">
        <v>3828.01</v>
      </c>
      <c r="G3669" s="13">
        <v>0</v>
      </c>
      <c r="H3669" s="13">
        <v>3551603.27</v>
      </c>
      <c r="I3669" s="13">
        <v>3551603.27</v>
      </c>
      <c r="J3669" s="5">
        <v>41518</v>
      </c>
      <c r="K3669" s="6">
        <f t="shared" si="57"/>
        <v>927.793623841108</v>
      </c>
      <c r="L3669" s="51">
        <v>2103</v>
      </c>
      <c r="M3669" s="51" t="s">
        <v>8685</v>
      </c>
      <c r="N3669" s="9">
        <v>2112605</v>
      </c>
      <c r="V3669" s="66"/>
      <c r="W3669" s="66"/>
    </row>
    <row r="3670" spans="1:23" x14ac:dyDescent="0.25">
      <c r="A3670" s="9">
        <v>3669</v>
      </c>
      <c r="B3670" s="9" t="s">
        <v>44</v>
      </c>
      <c r="C3670" s="10" t="s">
        <v>57</v>
      </c>
      <c r="D3670" s="9">
        <v>2112704</v>
      </c>
      <c r="E3670" s="10" t="s">
        <v>8332</v>
      </c>
      <c r="F3670" s="13">
        <v>1695.5</v>
      </c>
      <c r="G3670" s="13">
        <v>123641.32</v>
      </c>
      <c r="H3670" s="13">
        <v>1424167.1</v>
      </c>
      <c r="I3670" s="13">
        <v>1547808.42</v>
      </c>
      <c r="J3670" s="5">
        <v>41518</v>
      </c>
      <c r="K3670" s="6">
        <f t="shared" si="57"/>
        <v>839.9687997640815</v>
      </c>
      <c r="L3670" s="51">
        <v>2102</v>
      </c>
      <c r="M3670" s="51" t="s">
        <v>8651</v>
      </c>
      <c r="N3670" s="9">
        <v>2112704</v>
      </c>
      <c r="V3670" s="66"/>
      <c r="W3670" s="66"/>
    </row>
    <row r="3671" spans="1:23" x14ac:dyDescent="0.25">
      <c r="A3671" s="9">
        <v>3670</v>
      </c>
      <c r="B3671" s="9" t="s">
        <v>44</v>
      </c>
      <c r="C3671" s="10" t="s">
        <v>441</v>
      </c>
      <c r="D3671" s="9">
        <v>2108256</v>
      </c>
      <c r="E3671" s="10" t="s">
        <v>8334</v>
      </c>
      <c r="F3671" s="13">
        <v>2083.52</v>
      </c>
      <c r="G3671" s="13">
        <v>95648.99</v>
      </c>
      <c r="H3671" s="13">
        <v>2611999.0499999998</v>
      </c>
      <c r="I3671" s="13">
        <v>2707648.04</v>
      </c>
      <c r="J3671" s="5">
        <v>41640</v>
      </c>
      <c r="K3671" s="6">
        <f t="shared" si="57"/>
        <v>1253.6472172093379</v>
      </c>
      <c r="L3671" s="51">
        <v>2102</v>
      </c>
      <c r="M3671" s="51" t="s">
        <v>8651</v>
      </c>
      <c r="N3671" s="9">
        <v>2108256</v>
      </c>
      <c r="V3671" s="66"/>
      <c r="W3671" s="66"/>
    </row>
    <row r="3672" spans="1:23" x14ac:dyDescent="0.25">
      <c r="A3672" s="9">
        <v>3671</v>
      </c>
      <c r="B3672" s="9" t="s">
        <v>44</v>
      </c>
      <c r="C3672" s="10" t="s">
        <v>5756</v>
      </c>
      <c r="D3672" s="9">
        <v>2110401</v>
      </c>
      <c r="E3672" s="10" t="s">
        <v>8336</v>
      </c>
      <c r="F3672" s="13">
        <v>1680.46</v>
      </c>
      <c r="G3672" s="13">
        <v>0</v>
      </c>
      <c r="H3672" s="13">
        <v>1556872.85</v>
      </c>
      <c r="I3672" s="13">
        <v>1556872.85</v>
      </c>
      <c r="J3672" s="5">
        <v>40940</v>
      </c>
      <c r="K3672" s="6">
        <f t="shared" si="57"/>
        <v>926.45635718791289</v>
      </c>
      <c r="L3672" s="51">
        <v>2103</v>
      </c>
      <c r="M3672" s="51" t="s">
        <v>8685</v>
      </c>
      <c r="N3672" s="9">
        <v>2110401</v>
      </c>
      <c r="V3672" s="66"/>
      <c r="W3672" s="66"/>
    </row>
    <row r="3673" spans="1:23" x14ac:dyDescent="0.25">
      <c r="A3673" s="9">
        <v>3672</v>
      </c>
      <c r="B3673" s="9" t="s">
        <v>44</v>
      </c>
      <c r="C3673" s="10" t="s">
        <v>5756</v>
      </c>
      <c r="D3673" s="9">
        <v>2110401</v>
      </c>
      <c r="E3673" s="10" t="s">
        <v>8338</v>
      </c>
      <c r="F3673" s="13">
        <v>2033.7</v>
      </c>
      <c r="G3673" s="13">
        <v>0</v>
      </c>
      <c r="H3673" s="13">
        <v>1709496.55</v>
      </c>
      <c r="I3673" s="13">
        <v>1709496.55</v>
      </c>
      <c r="J3673" s="5">
        <v>40940</v>
      </c>
      <c r="K3673" s="6">
        <f t="shared" si="57"/>
        <v>840.58442739833799</v>
      </c>
      <c r="L3673" s="51">
        <v>2103</v>
      </c>
      <c r="M3673" s="51" t="s">
        <v>8685</v>
      </c>
      <c r="N3673" s="9">
        <v>2110401</v>
      </c>
      <c r="V3673" s="66"/>
      <c r="W3673" s="66"/>
    </row>
    <row r="3674" spans="1:23" x14ac:dyDescent="0.25">
      <c r="A3674" s="9">
        <v>3673</v>
      </c>
      <c r="B3674" s="9" t="s">
        <v>44</v>
      </c>
      <c r="C3674" s="10" t="s">
        <v>899</v>
      </c>
      <c r="D3674" s="9">
        <v>2105906</v>
      </c>
      <c r="E3674" s="10" t="s">
        <v>8340</v>
      </c>
      <c r="F3674" s="13">
        <v>986.25</v>
      </c>
      <c r="G3674" s="13">
        <v>22559.7</v>
      </c>
      <c r="H3674" s="13">
        <v>919637.57</v>
      </c>
      <c r="I3674" s="13">
        <v>942197.27</v>
      </c>
      <c r="J3674" s="5">
        <v>40940</v>
      </c>
      <c r="K3674" s="6">
        <f t="shared" si="57"/>
        <v>932.45887959442325</v>
      </c>
      <c r="L3674" s="51">
        <v>2104</v>
      </c>
      <c r="M3674" s="51" t="s">
        <v>8713</v>
      </c>
      <c r="N3674" s="9">
        <v>2105906</v>
      </c>
      <c r="V3674" s="66"/>
      <c r="W3674" s="66"/>
    </row>
    <row r="3675" spans="1:23" x14ac:dyDescent="0.25">
      <c r="A3675" s="9">
        <v>3674</v>
      </c>
      <c r="B3675" s="9" t="s">
        <v>44</v>
      </c>
      <c r="C3675" s="10" t="s">
        <v>2747</v>
      </c>
      <c r="D3675" s="9">
        <v>2101301</v>
      </c>
      <c r="E3675" s="10" t="s">
        <v>6150</v>
      </c>
      <c r="F3675" s="13">
        <v>484</v>
      </c>
      <c r="G3675" s="13">
        <v>34090.239999999998</v>
      </c>
      <c r="H3675" s="13">
        <v>121406.56</v>
      </c>
      <c r="I3675" s="13">
        <v>155496.79999999999</v>
      </c>
      <c r="J3675" s="5">
        <v>40725</v>
      </c>
      <c r="K3675" s="6">
        <f t="shared" si="57"/>
        <v>250.84</v>
      </c>
      <c r="L3675" s="51">
        <v>2102</v>
      </c>
      <c r="M3675" s="51" t="s">
        <v>8651</v>
      </c>
      <c r="N3675" s="9">
        <v>2101301</v>
      </c>
      <c r="V3675" s="66"/>
      <c r="W3675" s="66"/>
    </row>
    <row r="3676" spans="1:23" x14ac:dyDescent="0.25">
      <c r="A3676" s="9">
        <v>3675</v>
      </c>
      <c r="B3676" s="9" t="s">
        <v>44</v>
      </c>
      <c r="C3676" s="10" t="s">
        <v>50</v>
      </c>
      <c r="D3676" s="9">
        <v>2103208</v>
      </c>
      <c r="E3676" s="10" t="s">
        <v>8343</v>
      </c>
      <c r="F3676" s="13">
        <v>668.98</v>
      </c>
      <c r="G3676" s="13">
        <v>28073.8</v>
      </c>
      <c r="H3676" s="13">
        <v>643390.44999999995</v>
      </c>
      <c r="I3676" s="13">
        <v>671464.25</v>
      </c>
      <c r="J3676" s="5">
        <v>41244</v>
      </c>
      <c r="K3676" s="6">
        <f t="shared" si="57"/>
        <v>961.74840802415611</v>
      </c>
      <c r="L3676" s="51">
        <v>2103</v>
      </c>
      <c r="M3676" s="51" t="s">
        <v>8685</v>
      </c>
      <c r="N3676" s="9">
        <v>2103208</v>
      </c>
      <c r="V3676" s="66"/>
      <c r="W3676" s="66"/>
    </row>
    <row r="3677" spans="1:23" x14ac:dyDescent="0.25">
      <c r="A3677" s="9">
        <v>3676</v>
      </c>
      <c r="B3677" s="9" t="s">
        <v>44</v>
      </c>
      <c r="C3677" s="10" t="s">
        <v>8209</v>
      </c>
      <c r="D3677" s="9">
        <v>2107100</v>
      </c>
      <c r="E3677" s="10" t="s">
        <v>4439</v>
      </c>
      <c r="F3677" s="13">
        <v>8755.98</v>
      </c>
      <c r="G3677" s="13">
        <v>0</v>
      </c>
      <c r="H3677" s="13">
        <v>9110089.9000000004</v>
      </c>
      <c r="I3677" s="13">
        <v>9110089.9000000004</v>
      </c>
      <c r="J3677" s="5">
        <v>41852</v>
      </c>
      <c r="K3677" s="6">
        <f t="shared" si="57"/>
        <v>1040.4420635953943</v>
      </c>
      <c r="L3677" s="51">
        <v>2102</v>
      </c>
      <c r="M3677" s="51" t="s">
        <v>8651</v>
      </c>
      <c r="N3677" s="9">
        <v>2107100</v>
      </c>
      <c r="V3677" s="66"/>
      <c r="W3677" s="66"/>
    </row>
    <row r="3678" spans="1:23" x14ac:dyDescent="0.25">
      <c r="A3678" s="9">
        <v>3677</v>
      </c>
      <c r="B3678" s="9" t="s">
        <v>44</v>
      </c>
      <c r="C3678" s="10" t="s">
        <v>50</v>
      </c>
      <c r="D3678" s="9">
        <v>2103208</v>
      </c>
      <c r="E3678" s="10" t="s">
        <v>4062</v>
      </c>
      <c r="F3678" s="13">
        <v>942.24</v>
      </c>
      <c r="G3678" s="13">
        <v>0</v>
      </c>
      <c r="H3678" s="13">
        <v>753766.69</v>
      </c>
      <c r="I3678" s="13">
        <v>753766.69</v>
      </c>
      <c r="J3678" s="5">
        <v>41487</v>
      </c>
      <c r="K3678" s="6">
        <f t="shared" si="57"/>
        <v>799.97313847851922</v>
      </c>
      <c r="L3678" s="51">
        <v>2103</v>
      </c>
      <c r="M3678" s="51" t="s">
        <v>8685</v>
      </c>
      <c r="N3678" s="9">
        <v>2103208</v>
      </c>
      <c r="V3678" s="66"/>
      <c r="W3678" s="66"/>
    </row>
    <row r="3679" spans="1:23" x14ac:dyDescent="0.25">
      <c r="A3679" s="9">
        <v>3678</v>
      </c>
      <c r="B3679" s="9" t="s">
        <v>44</v>
      </c>
      <c r="C3679" s="10" t="s">
        <v>3590</v>
      </c>
      <c r="D3679" s="9">
        <v>2104800</v>
      </c>
      <c r="E3679" s="10" t="s">
        <v>8347</v>
      </c>
      <c r="F3679" s="13">
        <v>569.91999999999996</v>
      </c>
      <c r="G3679" s="13">
        <v>264507.65999999997</v>
      </c>
      <c r="H3679" s="13">
        <v>1413299.27</v>
      </c>
      <c r="I3679" s="13">
        <v>1677806.93</v>
      </c>
      <c r="J3679" s="5">
        <v>41913</v>
      </c>
      <c r="K3679" s="6">
        <f t="shared" si="57"/>
        <v>2479.820448483998</v>
      </c>
      <c r="L3679" s="51">
        <v>2106</v>
      </c>
      <c r="M3679" s="51" t="s">
        <v>8705</v>
      </c>
      <c r="N3679" s="9">
        <v>2104800</v>
      </c>
      <c r="V3679" s="66"/>
      <c r="W3679" s="66"/>
    </row>
    <row r="3680" spans="1:23" x14ac:dyDescent="0.25">
      <c r="A3680" s="9">
        <v>3679</v>
      </c>
      <c r="B3680" s="9" t="s">
        <v>44</v>
      </c>
      <c r="C3680" s="10" t="s">
        <v>50</v>
      </c>
      <c r="D3680" s="9">
        <v>2103208</v>
      </c>
      <c r="E3680" s="10" t="s">
        <v>8349</v>
      </c>
      <c r="F3680" s="13">
        <v>863.94</v>
      </c>
      <c r="G3680" s="13">
        <v>396461.18</v>
      </c>
      <c r="H3680" s="13">
        <v>776708.18</v>
      </c>
      <c r="I3680" s="13">
        <v>1173169.3600000001</v>
      </c>
      <c r="J3680" s="5">
        <v>42156</v>
      </c>
      <c r="K3680" s="6">
        <f t="shared" si="57"/>
        <v>899.03023358103576</v>
      </c>
      <c r="L3680" s="51">
        <v>2103</v>
      </c>
      <c r="M3680" s="51" t="s">
        <v>8685</v>
      </c>
      <c r="N3680" s="9">
        <v>2103208</v>
      </c>
      <c r="V3680" s="66"/>
      <c r="W3680" s="66"/>
    </row>
    <row r="3681" spans="1:23" x14ac:dyDescent="0.25">
      <c r="A3681" s="9">
        <v>3680</v>
      </c>
      <c r="B3681" s="9" t="s">
        <v>44</v>
      </c>
      <c r="C3681" s="10" t="s">
        <v>50</v>
      </c>
      <c r="D3681" s="9">
        <v>2103208</v>
      </c>
      <c r="E3681" s="10" t="s">
        <v>8351</v>
      </c>
      <c r="F3681" s="13">
        <v>1432.54</v>
      </c>
      <c r="G3681" s="13">
        <v>0</v>
      </c>
      <c r="H3681" s="13">
        <v>1352001.41</v>
      </c>
      <c r="I3681" s="13">
        <v>1352001.41</v>
      </c>
      <c r="J3681" s="5">
        <v>41699</v>
      </c>
      <c r="K3681" s="6">
        <f t="shared" si="57"/>
        <v>943.77916846999028</v>
      </c>
      <c r="L3681" s="51">
        <v>2103</v>
      </c>
      <c r="M3681" s="51" t="s">
        <v>8685</v>
      </c>
      <c r="N3681" s="9">
        <v>2103208</v>
      </c>
      <c r="V3681" s="66"/>
      <c r="W3681" s="66"/>
    </row>
    <row r="3682" spans="1:23" x14ac:dyDescent="0.25">
      <c r="A3682" s="9">
        <v>3681</v>
      </c>
      <c r="B3682" s="9" t="s">
        <v>44</v>
      </c>
      <c r="C3682" s="10" t="s">
        <v>8255</v>
      </c>
      <c r="D3682" s="9">
        <v>2100436</v>
      </c>
      <c r="E3682" s="10" t="s">
        <v>1820</v>
      </c>
      <c r="F3682" s="13">
        <v>1205</v>
      </c>
      <c r="G3682" s="13">
        <v>20794.400000000001</v>
      </c>
      <c r="H3682" s="13">
        <v>807350</v>
      </c>
      <c r="I3682" s="13">
        <v>828144.4</v>
      </c>
      <c r="J3682" s="5">
        <v>41456</v>
      </c>
      <c r="K3682" s="6">
        <f t="shared" si="57"/>
        <v>670</v>
      </c>
      <c r="L3682" s="51">
        <v>2104</v>
      </c>
      <c r="M3682" s="51" t="s">
        <v>8713</v>
      </c>
      <c r="N3682" s="9">
        <v>2100436</v>
      </c>
      <c r="V3682" s="66"/>
      <c r="W3682" s="66"/>
    </row>
    <row r="3683" spans="1:23" x14ac:dyDescent="0.25">
      <c r="A3683" s="9">
        <v>3682</v>
      </c>
      <c r="B3683" s="9" t="s">
        <v>44</v>
      </c>
      <c r="C3683" s="10" t="s">
        <v>50</v>
      </c>
      <c r="D3683" s="9">
        <v>2103208</v>
      </c>
      <c r="E3683" s="10" t="s">
        <v>8354</v>
      </c>
      <c r="F3683" s="13">
        <v>1473.68</v>
      </c>
      <c r="G3683" s="13">
        <v>0</v>
      </c>
      <c r="H3683" s="13">
        <v>1561378.62</v>
      </c>
      <c r="I3683" s="13">
        <v>1561378.62</v>
      </c>
      <c r="J3683" s="5">
        <v>41699</v>
      </c>
      <c r="K3683" s="6">
        <f t="shared" si="57"/>
        <v>1059.5099478855655</v>
      </c>
      <c r="L3683" s="51">
        <v>2103</v>
      </c>
      <c r="M3683" s="51" t="s">
        <v>8685</v>
      </c>
      <c r="N3683" s="9">
        <v>2103208</v>
      </c>
      <c r="V3683" s="66"/>
      <c r="W3683" s="66"/>
    </row>
    <row r="3684" spans="1:23" x14ac:dyDescent="0.25">
      <c r="A3684" s="9">
        <v>3683</v>
      </c>
      <c r="B3684" s="9" t="s">
        <v>44</v>
      </c>
      <c r="C3684" s="10" t="s">
        <v>899</v>
      </c>
      <c r="D3684" s="9">
        <v>2105906</v>
      </c>
      <c r="E3684" s="10" t="s">
        <v>8356</v>
      </c>
      <c r="F3684" s="13">
        <v>706.6</v>
      </c>
      <c r="G3684" s="13">
        <v>69435.929999999993</v>
      </c>
      <c r="H3684" s="13">
        <v>537279.27</v>
      </c>
      <c r="I3684" s="13">
        <v>606715.19999999995</v>
      </c>
      <c r="J3684" s="5">
        <v>41791</v>
      </c>
      <c r="K3684" s="6">
        <f t="shared" si="57"/>
        <v>760.37258703651287</v>
      </c>
      <c r="L3684" s="51">
        <v>2104</v>
      </c>
      <c r="M3684" s="51" t="s">
        <v>8713</v>
      </c>
      <c r="N3684" s="9">
        <v>2105906</v>
      </c>
      <c r="V3684" s="66"/>
      <c r="W3684" s="66"/>
    </row>
    <row r="3685" spans="1:23" x14ac:dyDescent="0.25">
      <c r="A3685" s="9">
        <v>3684</v>
      </c>
      <c r="B3685" s="9" t="s">
        <v>44</v>
      </c>
      <c r="C3685" s="10" t="s">
        <v>5796</v>
      </c>
      <c r="D3685" s="9">
        <v>2112605</v>
      </c>
      <c r="E3685" s="10" t="s">
        <v>707</v>
      </c>
      <c r="F3685" s="13">
        <v>1635.7</v>
      </c>
      <c r="G3685" s="13">
        <v>0</v>
      </c>
      <c r="H3685" s="13">
        <v>1521775.26</v>
      </c>
      <c r="I3685" s="13">
        <v>1521775.26</v>
      </c>
      <c r="J3685" s="5">
        <v>41883</v>
      </c>
      <c r="K3685" s="6">
        <f t="shared" si="57"/>
        <v>930.3510790487253</v>
      </c>
      <c r="L3685" s="51">
        <v>2103</v>
      </c>
      <c r="M3685" s="51" t="s">
        <v>8685</v>
      </c>
      <c r="N3685" s="9">
        <v>2112605</v>
      </c>
      <c r="V3685" s="66"/>
      <c r="W3685" s="66"/>
    </row>
    <row r="3686" spans="1:23" x14ac:dyDescent="0.25">
      <c r="A3686" s="9">
        <v>3685</v>
      </c>
      <c r="B3686" s="9" t="s">
        <v>137</v>
      </c>
      <c r="C3686" s="10" t="s">
        <v>140</v>
      </c>
      <c r="D3686" s="9">
        <v>3170404</v>
      </c>
      <c r="E3686" s="10" t="s">
        <v>8359</v>
      </c>
      <c r="F3686" s="13">
        <v>452.55</v>
      </c>
      <c r="G3686" s="13">
        <v>465713.75</v>
      </c>
      <c r="H3686" s="13">
        <v>1703107.85</v>
      </c>
      <c r="I3686" s="13">
        <v>2168821.6</v>
      </c>
      <c r="J3686" s="5">
        <v>41974</v>
      </c>
      <c r="K3686" s="6">
        <f t="shared" si="57"/>
        <v>3763.3584134349799</v>
      </c>
      <c r="L3686" s="51">
        <v>5205</v>
      </c>
      <c r="M3686" s="51" t="s">
        <v>8676</v>
      </c>
      <c r="N3686" s="9">
        <v>3170404</v>
      </c>
      <c r="V3686" s="66"/>
      <c r="W3686" s="66"/>
    </row>
    <row r="3687" spans="1:23" x14ac:dyDescent="0.25">
      <c r="A3687" s="9">
        <v>3686</v>
      </c>
      <c r="B3687" s="9" t="s">
        <v>137</v>
      </c>
      <c r="C3687" s="10" t="s">
        <v>713</v>
      </c>
      <c r="D3687" s="9">
        <v>5206206</v>
      </c>
      <c r="E3687" s="10" t="s">
        <v>6813</v>
      </c>
      <c r="F3687" s="13">
        <v>353.75</v>
      </c>
      <c r="G3687" s="13">
        <v>614823.03</v>
      </c>
      <c r="H3687" s="13">
        <v>2742884.41</v>
      </c>
      <c r="I3687" s="13">
        <v>3357707.44</v>
      </c>
      <c r="J3687" s="5">
        <v>41974</v>
      </c>
      <c r="K3687" s="6">
        <f t="shared" si="57"/>
        <v>7753.7368480565374</v>
      </c>
      <c r="L3687" s="51">
        <v>5204</v>
      </c>
      <c r="M3687" s="51" t="s">
        <v>8666</v>
      </c>
      <c r="N3687" s="9">
        <v>5206206</v>
      </c>
      <c r="V3687" s="66"/>
      <c r="W3687" s="66"/>
    </row>
    <row r="3688" spans="1:23" x14ac:dyDescent="0.25">
      <c r="A3688" s="9">
        <v>3687</v>
      </c>
      <c r="B3688" s="9" t="s">
        <v>137</v>
      </c>
      <c r="C3688" s="10" t="s">
        <v>426</v>
      </c>
      <c r="D3688" s="9">
        <v>5207907</v>
      </c>
      <c r="E3688" s="10" t="s">
        <v>8362</v>
      </c>
      <c r="F3688" s="13">
        <v>2106.89</v>
      </c>
      <c r="G3688" s="13">
        <v>1597437.5</v>
      </c>
      <c r="H3688" s="13">
        <v>7718479.3899999997</v>
      </c>
      <c r="I3688" s="13">
        <v>9315916.8900000006</v>
      </c>
      <c r="J3688" s="5">
        <v>41579</v>
      </c>
      <c r="K3688" s="6">
        <f t="shared" si="57"/>
        <v>3663.4467817494033</v>
      </c>
      <c r="L3688" s="51">
        <v>5203</v>
      </c>
      <c r="M3688" s="51" t="s">
        <v>8674</v>
      </c>
      <c r="N3688" s="9">
        <v>5207907</v>
      </c>
      <c r="V3688" s="66"/>
      <c r="W3688" s="66"/>
    </row>
    <row r="3689" spans="1:23" x14ac:dyDescent="0.25">
      <c r="A3689" s="9">
        <v>3688</v>
      </c>
      <c r="B3689" s="9" t="s">
        <v>137</v>
      </c>
      <c r="C3689" s="10" t="s">
        <v>7456</v>
      </c>
      <c r="D3689" s="9">
        <v>5222203</v>
      </c>
      <c r="E3689" s="10" t="s">
        <v>7535</v>
      </c>
      <c r="F3689" s="13">
        <v>719.88</v>
      </c>
      <c r="G3689" s="13">
        <v>533556.94999999995</v>
      </c>
      <c r="H3689" s="13">
        <v>1703844.66</v>
      </c>
      <c r="I3689" s="13">
        <v>2237401.61</v>
      </c>
      <c r="J3689" s="5">
        <v>41395</v>
      </c>
      <c r="K3689" s="6">
        <f t="shared" si="57"/>
        <v>2366.8453908984829</v>
      </c>
      <c r="L3689" s="51">
        <v>5203</v>
      </c>
      <c r="M3689" s="51" t="s">
        <v>8674</v>
      </c>
      <c r="N3689" s="9">
        <v>5222203</v>
      </c>
      <c r="V3689" s="66"/>
      <c r="W3689" s="66"/>
    </row>
    <row r="3690" spans="1:23" x14ac:dyDescent="0.25">
      <c r="A3690" s="9">
        <v>3689</v>
      </c>
      <c r="B3690" s="9" t="s">
        <v>137</v>
      </c>
      <c r="C3690" s="10" t="s">
        <v>140</v>
      </c>
      <c r="D3690" s="9">
        <v>3170404</v>
      </c>
      <c r="E3690" s="10" t="s">
        <v>8365</v>
      </c>
      <c r="F3690" s="13">
        <v>994.05</v>
      </c>
      <c r="G3690" s="13">
        <v>1661804.18</v>
      </c>
      <c r="H3690" s="13">
        <v>2800355.75</v>
      </c>
      <c r="I3690" s="13">
        <v>4462159.93</v>
      </c>
      <c r="J3690" s="5">
        <v>40787</v>
      </c>
      <c r="K3690" s="6">
        <f t="shared" si="57"/>
        <v>2817.1175997183241</v>
      </c>
      <c r="L3690" s="51">
        <v>5205</v>
      </c>
      <c r="M3690" s="51" t="s">
        <v>8676</v>
      </c>
      <c r="N3690" s="9">
        <v>3170404</v>
      </c>
      <c r="V3690" s="66"/>
      <c r="W3690" s="66"/>
    </row>
    <row r="3691" spans="1:23" x14ac:dyDescent="0.25">
      <c r="A3691" s="9">
        <v>3690</v>
      </c>
      <c r="B3691" s="9" t="s">
        <v>258</v>
      </c>
      <c r="C3691" s="10" t="s">
        <v>1021</v>
      </c>
      <c r="D3691" s="9">
        <v>3530102</v>
      </c>
      <c r="E3691" s="10" t="s">
        <v>8367</v>
      </c>
      <c r="F3691" s="13">
        <v>919.75</v>
      </c>
      <c r="G3691" s="13">
        <v>1168468.42</v>
      </c>
      <c r="H3691" s="13">
        <v>13182086.050000001</v>
      </c>
      <c r="I3691" s="13">
        <v>14350554.470000001</v>
      </c>
      <c r="J3691" s="5">
        <v>42186</v>
      </c>
      <c r="K3691" s="6">
        <f t="shared" si="57"/>
        <v>14332.249035063876</v>
      </c>
      <c r="L3691" s="51">
        <v>3501</v>
      </c>
      <c r="M3691" s="51" t="s">
        <v>8649</v>
      </c>
      <c r="N3691" s="9">
        <v>3530102</v>
      </c>
      <c r="V3691" s="66"/>
      <c r="W3691" s="66"/>
    </row>
    <row r="3692" spans="1:23" x14ac:dyDescent="0.25">
      <c r="A3692" s="9">
        <v>3691</v>
      </c>
      <c r="B3692" s="9" t="s">
        <v>258</v>
      </c>
      <c r="C3692" s="10" t="s">
        <v>8370</v>
      </c>
      <c r="D3692" s="9">
        <v>3526308</v>
      </c>
      <c r="E3692" s="10" t="s">
        <v>790</v>
      </c>
      <c r="F3692" s="13">
        <v>1200.72</v>
      </c>
      <c r="G3692" s="13">
        <v>454433.55</v>
      </c>
      <c r="H3692" s="13">
        <v>7095719.7599999998</v>
      </c>
      <c r="I3692" s="13">
        <v>7550153.3099999996</v>
      </c>
      <c r="J3692" s="5">
        <v>41365</v>
      </c>
      <c r="K3692" s="6">
        <f t="shared" si="57"/>
        <v>5909.5540675594639</v>
      </c>
      <c r="L3692" s="51">
        <v>3504</v>
      </c>
      <c r="M3692" s="51" t="s">
        <v>8650</v>
      </c>
      <c r="N3692" s="9">
        <v>3526308</v>
      </c>
      <c r="V3692" s="66"/>
      <c r="W3692" s="66"/>
    </row>
    <row r="3693" spans="1:23" x14ac:dyDescent="0.25">
      <c r="A3693" s="9">
        <v>3692</v>
      </c>
      <c r="B3693" s="9" t="s">
        <v>258</v>
      </c>
      <c r="C3693" s="10" t="s">
        <v>5402</v>
      </c>
      <c r="D3693" s="9">
        <v>3500709</v>
      </c>
      <c r="E3693" s="10" t="s">
        <v>8372</v>
      </c>
      <c r="F3693" s="13">
        <v>460.62</v>
      </c>
      <c r="G3693" s="13">
        <v>231004.9</v>
      </c>
      <c r="H3693" s="13">
        <v>4734302.09</v>
      </c>
      <c r="I3693" s="13">
        <v>4965306.99</v>
      </c>
      <c r="J3693" s="5">
        <v>41426</v>
      </c>
      <c r="K3693" s="6">
        <f t="shared" si="57"/>
        <v>10278.10796318006</v>
      </c>
      <c r="L3693" s="51">
        <v>3505</v>
      </c>
      <c r="M3693" s="51" t="s">
        <v>8670</v>
      </c>
      <c r="N3693" s="9">
        <v>3500709</v>
      </c>
      <c r="V3693" s="66"/>
      <c r="W3693" s="66"/>
    </row>
    <row r="3694" spans="1:23" x14ac:dyDescent="0.25">
      <c r="A3694" s="9">
        <v>3693</v>
      </c>
      <c r="B3694" s="9" t="s">
        <v>258</v>
      </c>
      <c r="C3694" s="10" t="s">
        <v>5402</v>
      </c>
      <c r="D3694" s="9">
        <v>3500709</v>
      </c>
      <c r="E3694" s="10" t="s">
        <v>8374</v>
      </c>
      <c r="F3694" s="13">
        <v>231.15</v>
      </c>
      <c r="G3694" s="13">
        <v>202542.75</v>
      </c>
      <c r="H3694" s="13">
        <v>2438640.4500000002</v>
      </c>
      <c r="I3694" s="13">
        <v>2641183.2000000002</v>
      </c>
      <c r="J3694" s="5">
        <v>41426</v>
      </c>
      <c r="K3694" s="6">
        <f t="shared" si="57"/>
        <v>10550.034393251137</v>
      </c>
      <c r="L3694" s="51">
        <v>3505</v>
      </c>
      <c r="M3694" s="51" t="s">
        <v>8670</v>
      </c>
      <c r="N3694" s="9">
        <v>3500709</v>
      </c>
      <c r="V3694" s="66"/>
      <c r="W3694" s="66"/>
    </row>
    <row r="3695" spans="1:23" x14ac:dyDescent="0.25">
      <c r="A3695" s="9">
        <v>3694</v>
      </c>
      <c r="B3695" s="9" t="s">
        <v>258</v>
      </c>
      <c r="C3695" s="10" t="s">
        <v>8376</v>
      </c>
      <c r="D3695" s="9">
        <v>3536570</v>
      </c>
      <c r="E3695" s="10" t="s">
        <v>8377</v>
      </c>
      <c r="F3695" s="13">
        <v>435.6</v>
      </c>
      <c r="G3695" s="13">
        <v>413131.04</v>
      </c>
      <c r="H3695" s="13">
        <v>4705256.9400000004</v>
      </c>
      <c r="I3695" s="13">
        <v>5118387.9800000004</v>
      </c>
      <c r="J3695" s="5">
        <v>40057</v>
      </c>
      <c r="K3695" s="6">
        <f t="shared" si="57"/>
        <v>10801.783608815427</v>
      </c>
      <c r="L3695" s="51">
        <v>3505</v>
      </c>
      <c r="M3695" s="51" t="s">
        <v>8670</v>
      </c>
      <c r="N3695" s="9">
        <v>3536570</v>
      </c>
      <c r="V3695" s="66"/>
      <c r="W3695" s="66"/>
    </row>
    <row r="3696" spans="1:23" x14ac:dyDescent="0.25">
      <c r="A3696" s="9">
        <v>3695</v>
      </c>
      <c r="B3696" s="9" t="s">
        <v>258</v>
      </c>
      <c r="C3696" s="10" t="s">
        <v>5533</v>
      </c>
      <c r="D3696" s="9">
        <v>3530607</v>
      </c>
      <c r="E3696" s="10" t="s">
        <v>8379</v>
      </c>
      <c r="F3696" s="13">
        <v>532.27</v>
      </c>
      <c r="G3696" s="13">
        <v>0</v>
      </c>
      <c r="H3696" s="13">
        <v>5474291.5999999996</v>
      </c>
      <c r="I3696" s="13">
        <v>5474291.5999999996</v>
      </c>
      <c r="J3696" s="5">
        <v>39965</v>
      </c>
      <c r="K3696" s="6">
        <f t="shared" si="57"/>
        <v>10284.802074135307</v>
      </c>
      <c r="L3696" s="51">
        <v>3503</v>
      </c>
      <c r="M3696" s="51" t="s">
        <v>8658</v>
      </c>
      <c r="N3696" s="9">
        <v>3530607</v>
      </c>
      <c r="V3696" s="66"/>
      <c r="W3696" s="66"/>
    </row>
    <row r="3697" spans="1:23" x14ac:dyDescent="0.25">
      <c r="A3697" s="9">
        <v>3696</v>
      </c>
      <c r="B3697" s="9" t="s">
        <v>964</v>
      </c>
      <c r="C3697" s="10" t="s">
        <v>8381</v>
      </c>
      <c r="D3697" s="9">
        <v>3153400</v>
      </c>
      <c r="E3697" s="10" t="s">
        <v>230</v>
      </c>
      <c r="F3697" s="13">
        <v>1674.5</v>
      </c>
      <c r="G3697" s="13">
        <v>369451.48</v>
      </c>
      <c r="H3697" s="13">
        <v>4361739.33</v>
      </c>
      <c r="I3697" s="13">
        <v>4731190.8099999996</v>
      </c>
      <c r="J3697" s="5">
        <v>42064</v>
      </c>
      <c r="K3697" s="6">
        <f t="shared" si="57"/>
        <v>2604.8010331442224</v>
      </c>
      <c r="L3697" s="51">
        <v>3107</v>
      </c>
      <c r="M3697" s="51" t="s">
        <v>8693</v>
      </c>
      <c r="N3697" s="9">
        <v>3153400</v>
      </c>
      <c r="V3697" s="66"/>
      <c r="W3697" s="66"/>
    </row>
    <row r="3698" spans="1:23" x14ac:dyDescent="0.25">
      <c r="A3698" s="9">
        <v>3697</v>
      </c>
      <c r="B3698" s="9" t="s">
        <v>964</v>
      </c>
      <c r="C3698" s="10" t="s">
        <v>8383</v>
      </c>
      <c r="D3698" s="9">
        <v>3159704</v>
      </c>
      <c r="E3698" s="10" t="s">
        <v>8384</v>
      </c>
      <c r="F3698" s="13">
        <v>638.69000000000005</v>
      </c>
      <c r="G3698" s="13">
        <v>309358.14</v>
      </c>
      <c r="H3698" s="13">
        <v>3764990.78</v>
      </c>
      <c r="I3698" s="13">
        <v>4074348.92</v>
      </c>
      <c r="J3698" s="5">
        <v>41883</v>
      </c>
      <c r="K3698" s="6">
        <f t="shared" si="57"/>
        <v>5894.8641437943279</v>
      </c>
      <c r="L3698" s="51">
        <v>3107</v>
      </c>
      <c r="M3698" s="51" t="s">
        <v>8693</v>
      </c>
      <c r="N3698" s="9">
        <v>3159704</v>
      </c>
      <c r="V3698" s="66"/>
      <c r="W3698" s="66"/>
    </row>
    <row r="3699" spans="1:23" x14ac:dyDescent="0.25">
      <c r="A3699" s="9">
        <v>3698</v>
      </c>
      <c r="B3699" s="9" t="s">
        <v>964</v>
      </c>
      <c r="C3699" s="10" t="s">
        <v>3365</v>
      </c>
      <c r="D3699" s="9">
        <v>3170206</v>
      </c>
      <c r="E3699" s="10" t="s">
        <v>8386</v>
      </c>
      <c r="F3699" s="13">
        <v>1162.9100000000001</v>
      </c>
      <c r="G3699" s="13">
        <v>599635.14</v>
      </c>
      <c r="H3699" s="13">
        <v>6996815.8899999997</v>
      </c>
      <c r="I3699" s="13">
        <v>7596451.0300000003</v>
      </c>
      <c r="J3699" s="5">
        <v>40360</v>
      </c>
      <c r="K3699" s="6">
        <f t="shared" si="57"/>
        <v>6016.6443576889005</v>
      </c>
      <c r="L3699" s="51">
        <v>3106</v>
      </c>
      <c r="M3699" s="51" t="s">
        <v>8655</v>
      </c>
      <c r="N3699" s="9">
        <v>3170206</v>
      </c>
      <c r="V3699" s="66"/>
      <c r="W3699" s="66"/>
    </row>
    <row r="3700" spans="1:23" x14ac:dyDescent="0.25">
      <c r="A3700" s="9">
        <v>3699</v>
      </c>
      <c r="B3700" s="9" t="s">
        <v>104</v>
      </c>
      <c r="C3700" s="10" t="s">
        <v>578</v>
      </c>
      <c r="D3700" s="9">
        <v>4104808</v>
      </c>
      <c r="E3700" s="10" t="s">
        <v>8388</v>
      </c>
      <c r="F3700" s="13">
        <v>520.38</v>
      </c>
      <c r="G3700" s="13">
        <v>0</v>
      </c>
      <c r="H3700" s="13">
        <v>12851527.01</v>
      </c>
      <c r="I3700" s="13">
        <v>12851527.01</v>
      </c>
      <c r="J3700" s="5">
        <v>40878</v>
      </c>
      <c r="K3700" s="6">
        <f t="shared" si="57"/>
        <v>24696.427629808986</v>
      </c>
      <c r="L3700" s="51">
        <v>4104</v>
      </c>
      <c r="M3700" s="51" t="s">
        <v>8625</v>
      </c>
      <c r="N3700" s="9">
        <v>4104808</v>
      </c>
      <c r="V3700" s="66"/>
      <c r="W3700" s="66"/>
    </row>
    <row r="3701" spans="1:23" x14ac:dyDescent="0.25">
      <c r="A3701" s="9">
        <v>3700</v>
      </c>
      <c r="B3701" s="9" t="s">
        <v>104</v>
      </c>
      <c r="C3701" s="10" t="s">
        <v>3738</v>
      </c>
      <c r="D3701" s="9">
        <v>4101200</v>
      </c>
      <c r="E3701" s="10" t="s">
        <v>8390</v>
      </c>
      <c r="F3701" s="13">
        <v>193.6</v>
      </c>
      <c r="G3701" s="13">
        <v>122300.27</v>
      </c>
      <c r="H3701" s="13">
        <v>146307.4</v>
      </c>
      <c r="I3701" s="13">
        <v>268607.67</v>
      </c>
      <c r="J3701" s="5">
        <v>40664</v>
      </c>
      <c r="K3701" s="6">
        <f t="shared" si="57"/>
        <v>755.72004132231405</v>
      </c>
      <c r="L3701" s="51">
        <v>4102</v>
      </c>
      <c r="M3701" s="51" t="s">
        <v>8661</v>
      </c>
      <c r="N3701" s="9">
        <v>4101200</v>
      </c>
      <c r="V3701" s="66"/>
      <c r="W3701" s="66"/>
    </row>
    <row r="3702" spans="1:23" x14ac:dyDescent="0.25">
      <c r="A3702" s="9">
        <v>3701</v>
      </c>
      <c r="B3702" s="9" t="s">
        <v>104</v>
      </c>
      <c r="C3702" s="10" t="s">
        <v>8392</v>
      </c>
      <c r="D3702" s="9">
        <v>4114906</v>
      </c>
      <c r="E3702" s="10" t="s">
        <v>8393</v>
      </c>
      <c r="F3702" s="13">
        <v>393.69</v>
      </c>
      <c r="G3702" s="13">
        <v>87572.09</v>
      </c>
      <c r="H3702" s="13">
        <v>3282925.79</v>
      </c>
      <c r="I3702" s="13">
        <v>3370497.88</v>
      </c>
      <c r="J3702" s="5">
        <v>40725</v>
      </c>
      <c r="K3702" s="6">
        <f t="shared" si="57"/>
        <v>8338.8599913637627</v>
      </c>
      <c r="L3702" s="51">
        <v>4101</v>
      </c>
      <c r="M3702" s="51" t="s">
        <v>8671</v>
      </c>
      <c r="N3702" s="9">
        <v>4114906</v>
      </c>
      <c r="V3702" s="66"/>
      <c r="W3702" s="66"/>
    </row>
    <row r="3703" spans="1:23" x14ac:dyDescent="0.25">
      <c r="A3703" s="9">
        <v>3702</v>
      </c>
      <c r="B3703" s="9" t="s">
        <v>104</v>
      </c>
      <c r="C3703" s="10" t="s">
        <v>578</v>
      </c>
      <c r="D3703" s="9">
        <v>4104808</v>
      </c>
      <c r="E3703" s="10" t="s">
        <v>8395</v>
      </c>
      <c r="F3703" s="13">
        <v>2019.14</v>
      </c>
      <c r="G3703" s="13">
        <v>0</v>
      </c>
      <c r="H3703" s="13">
        <v>49905661.729999997</v>
      </c>
      <c r="I3703" s="13">
        <v>49905661.729999997</v>
      </c>
      <c r="J3703" s="5">
        <v>40878</v>
      </c>
      <c r="K3703" s="6">
        <f t="shared" si="57"/>
        <v>24716.29591311152</v>
      </c>
      <c r="L3703" s="51">
        <v>4104</v>
      </c>
      <c r="M3703" s="51" t="s">
        <v>8625</v>
      </c>
      <c r="N3703" s="9">
        <v>4104808</v>
      </c>
      <c r="V3703" s="66"/>
      <c r="W3703" s="66"/>
    </row>
    <row r="3704" spans="1:23" x14ac:dyDescent="0.25">
      <c r="A3704" s="9">
        <v>3703</v>
      </c>
      <c r="B3704" s="9" t="s">
        <v>104</v>
      </c>
      <c r="C3704" s="10" t="s">
        <v>1539</v>
      </c>
      <c r="D3704" s="9">
        <v>4113254</v>
      </c>
      <c r="E3704" s="10" t="s">
        <v>8397</v>
      </c>
      <c r="F3704" s="13">
        <v>852.91</v>
      </c>
      <c r="G3704" s="13">
        <v>430032.02</v>
      </c>
      <c r="H3704" s="13">
        <v>8386986.0300000003</v>
      </c>
      <c r="I3704" s="13">
        <v>8817018.0500000007</v>
      </c>
      <c r="J3704" s="5">
        <v>42125</v>
      </c>
      <c r="K3704" s="6">
        <f t="shared" si="57"/>
        <v>9833.3775310407909</v>
      </c>
      <c r="L3704" s="51">
        <v>4104</v>
      </c>
      <c r="M3704" s="51" t="s">
        <v>8625</v>
      </c>
      <c r="N3704" s="9">
        <v>4113254</v>
      </c>
      <c r="V3704" s="66"/>
      <c r="W3704" s="66"/>
    </row>
    <row r="3705" spans="1:23" x14ac:dyDescent="0.25">
      <c r="A3705" s="9">
        <v>3704</v>
      </c>
      <c r="B3705" s="9" t="s">
        <v>104</v>
      </c>
      <c r="C3705" s="10" t="s">
        <v>1586</v>
      </c>
      <c r="D3705" s="9">
        <v>4106001</v>
      </c>
      <c r="E3705" s="10" t="s">
        <v>8399</v>
      </c>
      <c r="F3705" s="13">
        <v>744.7</v>
      </c>
      <c r="G3705" s="13">
        <v>757097.46</v>
      </c>
      <c r="H3705" s="13">
        <v>5187510.9000000004</v>
      </c>
      <c r="I3705" s="13">
        <v>5944608.3600000003</v>
      </c>
      <c r="J3705" s="5">
        <v>39845</v>
      </c>
      <c r="K3705" s="6">
        <f t="shared" si="57"/>
        <v>6965.9069423929104</v>
      </c>
      <c r="L3705" s="51">
        <v>3505</v>
      </c>
      <c r="M3705" s="51" t="s">
        <v>8670</v>
      </c>
      <c r="N3705" s="9">
        <v>4106001</v>
      </c>
      <c r="V3705" s="66"/>
      <c r="W3705" s="66"/>
    </row>
    <row r="3706" spans="1:23" x14ac:dyDescent="0.25">
      <c r="A3706" s="9">
        <v>3705</v>
      </c>
      <c r="B3706" s="9" t="s">
        <v>104</v>
      </c>
      <c r="C3706" s="10" t="s">
        <v>2871</v>
      </c>
      <c r="D3706" s="9">
        <v>4104709</v>
      </c>
      <c r="E3706" s="10" t="s">
        <v>2872</v>
      </c>
      <c r="F3706" s="13">
        <v>504.7</v>
      </c>
      <c r="G3706" s="13">
        <v>54105.8</v>
      </c>
      <c r="H3706" s="13">
        <v>630173.47</v>
      </c>
      <c r="I3706" s="13">
        <v>684279.27</v>
      </c>
      <c r="J3706" s="5">
        <v>36434</v>
      </c>
      <c r="K3706" s="6">
        <f t="shared" si="57"/>
        <v>1248.6100059441253</v>
      </c>
      <c r="L3706" s="51">
        <v>3505</v>
      </c>
      <c r="M3706" s="51" t="s">
        <v>8670</v>
      </c>
      <c r="N3706" s="9">
        <v>4104709</v>
      </c>
      <c r="V3706" s="66"/>
      <c r="W3706" s="66"/>
    </row>
    <row r="3707" spans="1:23" x14ac:dyDescent="0.25">
      <c r="A3707" s="9">
        <v>3706</v>
      </c>
      <c r="B3707" s="9" t="s">
        <v>114</v>
      </c>
      <c r="C3707" s="10" t="s">
        <v>8402</v>
      </c>
      <c r="D3707" s="9">
        <v>5103007</v>
      </c>
      <c r="E3707" s="10" t="s">
        <v>8403</v>
      </c>
      <c r="F3707" s="13">
        <v>593.65</v>
      </c>
      <c r="G3707" s="13">
        <v>1230761.8700000001</v>
      </c>
      <c r="H3707" s="13">
        <v>2001216</v>
      </c>
      <c r="I3707" s="13">
        <v>3231977.87</v>
      </c>
      <c r="J3707" s="5">
        <v>40787</v>
      </c>
      <c r="K3707" s="6">
        <f t="shared" si="57"/>
        <v>3371.0368061989388</v>
      </c>
      <c r="L3707" s="51">
        <v>5103</v>
      </c>
      <c r="M3707" s="51" t="s">
        <v>8627</v>
      </c>
      <c r="N3707" s="9">
        <v>5103007</v>
      </c>
      <c r="V3707" s="66"/>
      <c r="W3707" s="66"/>
    </row>
    <row r="3708" spans="1:23" x14ac:dyDescent="0.25">
      <c r="A3708" s="9">
        <v>3707</v>
      </c>
      <c r="B3708" s="9" t="s">
        <v>114</v>
      </c>
      <c r="C3708" s="10" t="s">
        <v>8402</v>
      </c>
      <c r="D3708" s="9">
        <v>5103007</v>
      </c>
      <c r="E3708" s="10" t="s">
        <v>8405</v>
      </c>
      <c r="F3708" s="13">
        <v>153.33000000000001</v>
      </c>
      <c r="G3708" s="13">
        <v>109768.38</v>
      </c>
      <c r="H3708" s="13">
        <v>525469.93999999994</v>
      </c>
      <c r="I3708" s="13">
        <v>635238.31999999995</v>
      </c>
      <c r="J3708" s="5">
        <v>40817</v>
      </c>
      <c r="K3708" s="6">
        <f t="shared" si="57"/>
        <v>3427.0523707037105</v>
      </c>
      <c r="L3708" s="51">
        <v>5103</v>
      </c>
      <c r="M3708" s="51" t="s">
        <v>8627</v>
      </c>
      <c r="N3708" s="9">
        <v>5103007</v>
      </c>
      <c r="V3708" s="66"/>
      <c r="W3708" s="66"/>
    </row>
    <row r="3709" spans="1:23" x14ac:dyDescent="0.25">
      <c r="A3709" s="9">
        <v>3708</v>
      </c>
      <c r="B3709" s="9" t="s">
        <v>114</v>
      </c>
      <c r="C3709" s="10" t="s">
        <v>8407</v>
      </c>
      <c r="D3709" s="9">
        <v>5106109</v>
      </c>
      <c r="E3709" s="10" t="s">
        <v>8408</v>
      </c>
      <c r="F3709" s="13">
        <v>93.75</v>
      </c>
      <c r="G3709" s="13">
        <v>624482.36</v>
      </c>
      <c r="H3709" s="13">
        <v>96720.92</v>
      </c>
      <c r="I3709" s="13">
        <v>721203.28</v>
      </c>
      <c r="J3709" s="5">
        <v>40787</v>
      </c>
      <c r="K3709" s="6">
        <f t="shared" si="57"/>
        <v>1031.6898133333334</v>
      </c>
      <c r="L3709" s="51">
        <v>5103</v>
      </c>
      <c r="M3709" s="51" t="s">
        <v>8627</v>
      </c>
      <c r="N3709" s="9">
        <v>5106109</v>
      </c>
      <c r="V3709" s="66"/>
      <c r="W3709" s="66"/>
    </row>
    <row r="3710" spans="1:23" x14ac:dyDescent="0.25">
      <c r="A3710" s="9">
        <v>3709</v>
      </c>
      <c r="B3710" s="9" t="s">
        <v>114</v>
      </c>
      <c r="C3710" s="10" t="s">
        <v>1776</v>
      </c>
      <c r="D3710" s="9">
        <v>5107008</v>
      </c>
      <c r="E3710" s="10" t="s">
        <v>8410</v>
      </c>
      <c r="F3710" s="13">
        <v>630</v>
      </c>
      <c r="G3710" s="13">
        <v>100010.43</v>
      </c>
      <c r="H3710" s="13">
        <v>2347758.9700000002</v>
      </c>
      <c r="I3710" s="13">
        <v>2447769.4</v>
      </c>
      <c r="J3710" s="5">
        <v>40756</v>
      </c>
      <c r="K3710" s="6">
        <f t="shared" si="57"/>
        <v>3726.6015396825401</v>
      </c>
      <c r="L3710" s="51">
        <v>5102</v>
      </c>
      <c r="M3710" s="51" t="s">
        <v>8697</v>
      </c>
      <c r="N3710" s="9">
        <v>5107008</v>
      </c>
      <c r="V3710" s="66"/>
      <c r="W3710" s="66"/>
    </row>
    <row r="3711" spans="1:23" x14ac:dyDescent="0.25">
      <c r="A3711" s="9">
        <v>3710</v>
      </c>
      <c r="B3711" s="9" t="s">
        <v>114</v>
      </c>
      <c r="C3711" s="10" t="s">
        <v>8407</v>
      </c>
      <c r="D3711" s="9">
        <v>5106109</v>
      </c>
      <c r="E3711" s="10" t="s">
        <v>8412</v>
      </c>
      <c r="F3711" s="13">
        <v>56.43</v>
      </c>
      <c r="G3711" s="13">
        <v>83528.009999999995</v>
      </c>
      <c r="H3711" s="13">
        <v>39699.910000000003</v>
      </c>
      <c r="I3711" s="13">
        <v>123227.92</v>
      </c>
      <c r="J3711" s="5">
        <v>40725</v>
      </c>
      <c r="K3711" s="6">
        <f t="shared" si="57"/>
        <v>703.52489810384554</v>
      </c>
      <c r="L3711" s="51">
        <v>5103</v>
      </c>
      <c r="M3711" s="51" t="s">
        <v>8627</v>
      </c>
      <c r="N3711" s="9">
        <v>5106109</v>
      </c>
      <c r="V3711" s="66"/>
      <c r="W3711" s="66"/>
    </row>
    <row r="3712" spans="1:23" x14ac:dyDescent="0.25">
      <c r="A3712" s="9">
        <v>3711</v>
      </c>
      <c r="B3712" s="9" t="s">
        <v>114</v>
      </c>
      <c r="C3712" s="10" t="s">
        <v>8407</v>
      </c>
      <c r="D3712" s="9">
        <v>5106109</v>
      </c>
      <c r="E3712" s="10" t="s">
        <v>2563</v>
      </c>
      <c r="F3712" s="13">
        <v>1771.93</v>
      </c>
      <c r="G3712" s="13">
        <v>756176.2</v>
      </c>
      <c r="H3712" s="13">
        <v>1813633.48</v>
      </c>
      <c r="I3712" s="13">
        <v>2569809.6800000002</v>
      </c>
      <c r="J3712" s="5">
        <v>40634</v>
      </c>
      <c r="K3712" s="6">
        <f t="shared" si="57"/>
        <v>1023.5356249964727</v>
      </c>
      <c r="L3712" s="51">
        <v>5103</v>
      </c>
      <c r="M3712" s="51" t="s">
        <v>8627</v>
      </c>
      <c r="N3712" s="9">
        <v>5106109</v>
      </c>
      <c r="V3712" s="66"/>
      <c r="W3712" s="66"/>
    </row>
    <row r="3713" spans="1:23" x14ac:dyDescent="0.25">
      <c r="A3713" s="9">
        <v>3712</v>
      </c>
      <c r="B3713" s="9" t="s">
        <v>114</v>
      </c>
      <c r="C3713" s="10" t="s">
        <v>8407</v>
      </c>
      <c r="D3713" s="9">
        <v>5106109</v>
      </c>
      <c r="E3713" s="10" t="s">
        <v>8415</v>
      </c>
      <c r="F3713" s="13">
        <v>59.16</v>
      </c>
      <c r="G3713" s="13">
        <v>47450.41</v>
      </c>
      <c r="H3713" s="13">
        <v>73689.289999999994</v>
      </c>
      <c r="I3713" s="13">
        <v>121139.7</v>
      </c>
      <c r="J3713" s="5">
        <v>40725</v>
      </c>
      <c r="K3713" s="6">
        <f t="shared" si="57"/>
        <v>1245.5931372549019</v>
      </c>
      <c r="L3713" s="51">
        <v>5103</v>
      </c>
      <c r="M3713" s="51" t="s">
        <v>8627</v>
      </c>
      <c r="N3713" s="9">
        <v>5106109</v>
      </c>
      <c r="V3713" s="66"/>
      <c r="W3713" s="66"/>
    </row>
    <row r="3714" spans="1:23" x14ac:dyDescent="0.25">
      <c r="A3714" s="9">
        <v>3713</v>
      </c>
      <c r="B3714" s="9" t="s">
        <v>114</v>
      </c>
      <c r="C3714" s="10" t="s">
        <v>8407</v>
      </c>
      <c r="D3714" s="9">
        <v>5106109</v>
      </c>
      <c r="E3714" s="10" t="s">
        <v>8417</v>
      </c>
      <c r="F3714" s="13">
        <v>30</v>
      </c>
      <c r="G3714" s="13">
        <v>40260.839999999997</v>
      </c>
      <c r="H3714" s="13">
        <v>34056.9</v>
      </c>
      <c r="I3714" s="13">
        <v>74317.740000000005</v>
      </c>
      <c r="J3714" s="5">
        <v>40756</v>
      </c>
      <c r="K3714" s="6">
        <f t="shared" si="57"/>
        <v>1135.23</v>
      </c>
      <c r="L3714" s="51">
        <v>5103</v>
      </c>
      <c r="M3714" s="51" t="s">
        <v>8627</v>
      </c>
      <c r="N3714" s="9">
        <v>5106109</v>
      </c>
      <c r="V3714" s="66"/>
      <c r="W3714" s="66"/>
    </row>
    <row r="3715" spans="1:23" x14ac:dyDescent="0.25">
      <c r="A3715" s="9">
        <v>3714</v>
      </c>
      <c r="B3715" s="9" t="s">
        <v>114</v>
      </c>
      <c r="C3715" s="10" t="s">
        <v>8407</v>
      </c>
      <c r="D3715" s="9">
        <v>5106109</v>
      </c>
      <c r="E3715" s="10" t="s">
        <v>8419</v>
      </c>
      <c r="F3715" s="13">
        <v>117.07</v>
      </c>
      <c r="G3715" s="13">
        <v>61018.52</v>
      </c>
      <c r="H3715" s="13">
        <v>317000.62</v>
      </c>
      <c r="I3715" s="13">
        <v>378019.14</v>
      </c>
      <c r="J3715" s="5">
        <v>40787</v>
      </c>
      <c r="K3715" s="6">
        <f t="shared" ref="K3715:K3778" si="58">H3715/F3715</f>
        <v>2707.7869650636371</v>
      </c>
      <c r="L3715" s="51">
        <v>5103</v>
      </c>
      <c r="M3715" s="51" t="s">
        <v>8627</v>
      </c>
      <c r="N3715" s="9">
        <v>5106109</v>
      </c>
      <c r="V3715" s="66"/>
      <c r="W3715" s="66"/>
    </row>
    <row r="3716" spans="1:23" x14ac:dyDescent="0.25">
      <c r="A3716" s="9">
        <v>3715</v>
      </c>
      <c r="B3716" s="9" t="s">
        <v>114</v>
      </c>
      <c r="C3716" s="10" t="s">
        <v>934</v>
      </c>
      <c r="D3716" s="9">
        <v>5105200</v>
      </c>
      <c r="E3716" s="10" t="s">
        <v>3959</v>
      </c>
      <c r="F3716" s="13">
        <v>1958.66</v>
      </c>
      <c r="G3716" s="13">
        <v>598712.74</v>
      </c>
      <c r="H3716" s="13">
        <v>9236047.0199999996</v>
      </c>
      <c r="I3716" s="13">
        <v>9834759.7599999998</v>
      </c>
      <c r="J3716" s="5">
        <v>41000</v>
      </c>
      <c r="K3716" s="6">
        <f t="shared" si="58"/>
        <v>4715.4927450399755</v>
      </c>
      <c r="L3716" s="51">
        <v>5102</v>
      </c>
      <c r="M3716" s="51" t="s">
        <v>8697</v>
      </c>
      <c r="N3716" s="9">
        <v>5105200</v>
      </c>
      <c r="V3716" s="66"/>
      <c r="W3716" s="66"/>
    </row>
    <row r="3717" spans="1:23" x14ac:dyDescent="0.25">
      <c r="A3717" s="9">
        <v>3716</v>
      </c>
      <c r="B3717" s="9" t="s">
        <v>114</v>
      </c>
      <c r="C3717" s="10" t="s">
        <v>8402</v>
      </c>
      <c r="D3717" s="9">
        <v>5103007</v>
      </c>
      <c r="E3717" s="10" t="s">
        <v>8422</v>
      </c>
      <c r="F3717" s="13">
        <v>79.73</v>
      </c>
      <c r="G3717" s="13">
        <v>42945.74</v>
      </c>
      <c r="H3717" s="13">
        <v>187617.99</v>
      </c>
      <c r="I3717" s="13">
        <v>230563.73</v>
      </c>
      <c r="J3717" s="5">
        <v>41183</v>
      </c>
      <c r="K3717" s="6">
        <f t="shared" si="58"/>
        <v>2353.1668129938539</v>
      </c>
      <c r="L3717" s="51">
        <v>5103</v>
      </c>
      <c r="M3717" s="51" t="s">
        <v>8627</v>
      </c>
      <c r="N3717" s="9">
        <v>5103007</v>
      </c>
      <c r="V3717" s="66"/>
      <c r="W3717" s="66"/>
    </row>
    <row r="3718" spans="1:23" x14ac:dyDescent="0.25">
      <c r="A3718" s="9">
        <v>3717</v>
      </c>
      <c r="B3718" s="9" t="s">
        <v>114</v>
      </c>
      <c r="C3718" s="10" t="s">
        <v>1179</v>
      </c>
      <c r="D3718" s="9">
        <v>5106158</v>
      </c>
      <c r="E3718" s="10" t="s">
        <v>1262</v>
      </c>
      <c r="F3718" s="13">
        <v>1399.01</v>
      </c>
      <c r="G3718" s="13">
        <v>1585.33</v>
      </c>
      <c r="H3718" s="13">
        <v>5891605.7999999998</v>
      </c>
      <c r="I3718" s="13">
        <v>5893191.1299999999</v>
      </c>
      <c r="J3718" s="5">
        <v>41944</v>
      </c>
      <c r="K3718" s="6">
        <f t="shared" si="58"/>
        <v>4211.2678251048956</v>
      </c>
      <c r="L3718" s="51">
        <v>5106</v>
      </c>
      <c r="M3718" s="51" t="s">
        <v>8673</v>
      </c>
      <c r="N3718" s="9">
        <v>5106158</v>
      </c>
      <c r="V3718" s="66"/>
      <c r="W3718" s="66"/>
    </row>
    <row r="3719" spans="1:23" x14ac:dyDescent="0.25">
      <c r="A3719" s="9">
        <v>3718</v>
      </c>
      <c r="B3719" s="9" t="s">
        <v>114</v>
      </c>
      <c r="C3719" s="10" t="s">
        <v>1179</v>
      </c>
      <c r="D3719" s="9">
        <v>5106158</v>
      </c>
      <c r="E3719" s="10" t="s">
        <v>8425</v>
      </c>
      <c r="F3719" s="13">
        <v>4006</v>
      </c>
      <c r="G3719" s="13">
        <v>8407.24</v>
      </c>
      <c r="H3719" s="13">
        <v>16328772</v>
      </c>
      <c r="I3719" s="13">
        <v>16337179.24</v>
      </c>
      <c r="J3719" s="5">
        <v>41944</v>
      </c>
      <c r="K3719" s="6">
        <f t="shared" si="58"/>
        <v>4076.0788816774839</v>
      </c>
      <c r="L3719" s="51">
        <v>5106</v>
      </c>
      <c r="M3719" s="51" t="s">
        <v>8673</v>
      </c>
      <c r="N3719" s="9">
        <v>5106158</v>
      </c>
      <c r="V3719" s="66"/>
      <c r="W3719" s="66"/>
    </row>
    <row r="3720" spans="1:23" x14ac:dyDescent="0.25">
      <c r="A3720" s="9">
        <v>3719</v>
      </c>
      <c r="B3720" s="9" t="s">
        <v>114</v>
      </c>
      <c r="C3720" s="10" t="s">
        <v>1179</v>
      </c>
      <c r="D3720" s="9">
        <v>5106158</v>
      </c>
      <c r="E3720" s="10" t="s">
        <v>8427</v>
      </c>
      <c r="F3720" s="13">
        <v>4004.28</v>
      </c>
      <c r="G3720" s="13">
        <v>6778.22</v>
      </c>
      <c r="H3720" s="13">
        <v>17034664.18</v>
      </c>
      <c r="I3720" s="13">
        <v>17041442.399999999</v>
      </c>
      <c r="J3720" s="5">
        <v>41944</v>
      </c>
      <c r="K3720" s="6">
        <f t="shared" si="58"/>
        <v>4254.1141428671317</v>
      </c>
      <c r="L3720" s="51">
        <v>5106</v>
      </c>
      <c r="M3720" s="51" t="s">
        <v>8673</v>
      </c>
      <c r="N3720" s="9">
        <v>5106158</v>
      </c>
      <c r="V3720" s="66"/>
      <c r="W3720" s="66"/>
    </row>
    <row r="3721" spans="1:23" x14ac:dyDescent="0.25">
      <c r="A3721" s="9">
        <v>3720</v>
      </c>
      <c r="B3721" s="9" t="s">
        <v>114</v>
      </c>
      <c r="C3721" s="10" t="s">
        <v>1179</v>
      </c>
      <c r="D3721" s="9">
        <v>5106158</v>
      </c>
      <c r="E3721" s="10" t="s">
        <v>8429</v>
      </c>
      <c r="F3721" s="13">
        <v>1998.39</v>
      </c>
      <c r="G3721" s="13">
        <v>3950.84</v>
      </c>
      <c r="H3721" s="13">
        <v>8442063.0199999996</v>
      </c>
      <c r="I3721" s="13">
        <v>8446013.8599999994</v>
      </c>
      <c r="J3721" s="5">
        <v>41944</v>
      </c>
      <c r="K3721" s="6">
        <f t="shared" si="58"/>
        <v>4224.4321779032116</v>
      </c>
      <c r="L3721" s="51">
        <v>5106</v>
      </c>
      <c r="M3721" s="51" t="s">
        <v>8673</v>
      </c>
      <c r="N3721" s="9">
        <v>5106158</v>
      </c>
      <c r="V3721" s="66"/>
      <c r="W3721" s="66"/>
    </row>
    <row r="3722" spans="1:23" x14ac:dyDescent="0.25">
      <c r="A3722" s="9">
        <v>3721</v>
      </c>
      <c r="B3722" s="9" t="s">
        <v>114</v>
      </c>
      <c r="C3722" s="10" t="s">
        <v>1179</v>
      </c>
      <c r="D3722" s="9">
        <v>5106158</v>
      </c>
      <c r="E3722" s="10" t="s">
        <v>8431</v>
      </c>
      <c r="F3722" s="13">
        <v>1251.24</v>
      </c>
      <c r="G3722" s="13">
        <v>0</v>
      </c>
      <c r="H3722" s="13">
        <v>5658150.3899999997</v>
      </c>
      <c r="I3722" s="13">
        <v>5658150.3899999997</v>
      </c>
      <c r="J3722" s="5">
        <v>41944</v>
      </c>
      <c r="K3722" s="6">
        <f t="shared" si="58"/>
        <v>4522.0344538218087</v>
      </c>
      <c r="L3722" s="51">
        <v>5106</v>
      </c>
      <c r="M3722" s="51" t="s">
        <v>8673</v>
      </c>
      <c r="N3722" s="9">
        <v>5106158</v>
      </c>
      <c r="V3722" s="66"/>
      <c r="W3722" s="66"/>
    </row>
    <row r="3723" spans="1:23" x14ac:dyDescent="0.25">
      <c r="A3723" s="9">
        <v>3722</v>
      </c>
      <c r="B3723" s="9" t="s">
        <v>114</v>
      </c>
      <c r="C3723" s="10" t="s">
        <v>1179</v>
      </c>
      <c r="D3723" s="9">
        <v>5106158</v>
      </c>
      <c r="E3723" s="10" t="s">
        <v>8433</v>
      </c>
      <c r="F3723" s="13">
        <v>2434.79</v>
      </c>
      <c r="G3723" s="13">
        <v>1343.47</v>
      </c>
      <c r="H3723" s="13">
        <v>9584192.3100000005</v>
      </c>
      <c r="I3723" s="13">
        <v>9585535.7799999993</v>
      </c>
      <c r="J3723" s="5">
        <v>41913</v>
      </c>
      <c r="K3723" s="6">
        <f t="shared" si="58"/>
        <v>3936.3527491077261</v>
      </c>
      <c r="L3723" s="51">
        <v>5106</v>
      </c>
      <c r="M3723" s="51" t="s">
        <v>8673</v>
      </c>
      <c r="N3723" s="9">
        <v>5106158</v>
      </c>
      <c r="V3723" s="66"/>
      <c r="W3723" s="66"/>
    </row>
    <row r="3724" spans="1:23" x14ac:dyDescent="0.25">
      <c r="A3724" s="9">
        <v>3723</v>
      </c>
      <c r="B3724" s="9" t="s">
        <v>114</v>
      </c>
      <c r="C3724" s="10" t="s">
        <v>1179</v>
      </c>
      <c r="D3724" s="9">
        <v>5106158</v>
      </c>
      <c r="E3724" s="10" t="s">
        <v>8435</v>
      </c>
      <c r="F3724" s="13">
        <v>2002.09</v>
      </c>
      <c r="G3724" s="13">
        <v>1488.59</v>
      </c>
      <c r="H3724" s="13">
        <v>8328555.9699999997</v>
      </c>
      <c r="I3724" s="13">
        <v>8330044.5599999996</v>
      </c>
      <c r="J3724" s="5">
        <v>41913</v>
      </c>
      <c r="K3724" s="6">
        <f t="shared" si="58"/>
        <v>4159.9308572541695</v>
      </c>
      <c r="L3724" s="51">
        <v>5106</v>
      </c>
      <c r="M3724" s="51" t="s">
        <v>8673</v>
      </c>
      <c r="N3724" s="9">
        <v>5106158</v>
      </c>
      <c r="V3724" s="66"/>
      <c r="W3724" s="66"/>
    </row>
    <row r="3725" spans="1:23" x14ac:dyDescent="0.25">
      <c r="A3725" s="9">
        <v>3724</v>
      </c>
      <c r="B3725" s="9" t="s">
        <v>262</v>
      </c>
      <c r="C3725" s="10" t="s">
        <v>8437</v>
      </c>
      <c r="D3725" s="9">
        <v>4213302</v>
      </c>
      <c r="E3725" s="10" t="s">
        <v>8438</v>
      </c>
      <c r="F3725" s="13">
        <v>119.06</v>
      </c>
      <c r="G3725" s="13">
        <v>29976.400000000001</v>
      </c>
      <c r="H3725" s="13">
        <v>885692.15</v>
      </c>
      <c r="I3725" s="13">
        <v>915668.55</v>
      </c>
      <c r="J3725" s="5">
        <v>41579</v>
      </c>
      <c r="K3725" s="6">
        <f t="shared" si="58"/>
        <v>7439.0403997984213</v>
      </c>
      <c r="L3725" s="51">
        <v>4203</v>
      </c>
      <c r="M3725" s="51" t="s">
        <v>8715</v>
      </c>
      <c r="N3725" s="9">
        <v>4213302</v>
      </c>
      <c r="V3725" s="66"/>
      <c r="W3725" s="66"/>
    </row>
    <row r="3726" spans="1:23" x14ac:dyDescent="0.25">
      <c r="A3726" s="9">
        <v>3725</v>
      </c>
      <c r="B3726" s="9" t="s">
        <v>262</v>
      </c>
      <c r="C3726" s="10" t="s">
        <v>1079</v>
      </c>
      <c r="D3726" s="9">
        <v>4215000</v>
      </c>
      <c r="E3726" s="10" t="s">
        <v>8440</v>
      </c>
      <c r="F3726" s="13">
        <v>699.93</v>
      </c>
      <c r="G3726" s="13">
        <v>79596.11</v>
      </c>
      <c r="H3726" s="13">
        <v>3824668.83</v>
      </c>
      <c r="I3726" s="13">
        <v>3904264.94</v>
      </c>
      <c r="J3726" s="5">
        <v>41122</v>
      </c>
      <c r="K3726" s="6">
        <f t="shared" si="58"/>
        <v>5464.3590501907338</v>
      </c>
      <c r="L3726" s="51">
        <v>4204</v>
      </c>
      <c r="M3726" s="51" t="s">
        <v>8629</v>
      </c>
      <c r="N3726" s="9">
        <v>4215000</v>
      </c>
      <c r="V3726" s="66"/>
      <c r="W3726" s="66"/>
    </row>
    <row r="3727" spans="1:23" x14ac:dyDescent="0.25">
      <c r="A3727" s="9">
        <v>3726</v>
      </c>
      <c r="B3727" s="9" t="s">
        <v>114</v>
      </c>
      <c r="C3727" s="10" t="s">
        <v>1179</v>
      </c>
      <c r="D3727" s="9">
        <v>5106158</v>
      </c>
      <c r="E3727" s="10" t="s">
        <v>8442</v>
      </c>
      <c r="F3727" s="13">
        <v>2000.4</v>
      </c>
      <c r="G3727" s="13">
        <v>0</v>
      </c>
      <c r="H3727" s="13">
        <v>8422562.2799999993</v>
      </c>
      <c r="I3727" s="13">
        <v>8422562.2799999993</v>
      </c>
      <c r="J3727" s="5">
        <v>41913</v>
      </c>
      <c r="K3727" s="6">
        <f t="shared" si="58"/>
        <v>4210.4390521895612</v>
      </c>
      <c r="L3727" s="51">
        <v>5106</v>
      </c>
      <c r="M3727" s="51" t="s">
        <v>8673</v>
      </c>
      <c r="N3727" s="9">
        <v>5106158</v>
      </c>
      <c r="V3727" s="66"/>
      <c r="W3727" s="66"/>
    </row>
    <row r="3728" spans="1:23" x14ac:dyDescent="0.25">
      <c r="A3728" s="9">
        <v>3727</v>
      </c>
      <c r="B3728" s="9" t="s">
        <v>114</v>
      </c>
      <c r="C3728" s="10" t="s">
        <v>1179</v>
      </c>
      <c r="D3728" s="9">
        <v>5106158</v>
      </c>
      <c r="E3728" s="10" t="s">
        <v>8444</v>
      </c>
      <c r="F3728" s="13">
        <v>2101.6999999999998</v>
      </c>
      <c r="G3728" s="13">
        <v>1198.3599999999999</v>
      </c>
      <c r="H3728" s="13">
        <v>9509088.3000000007</v>
      </c>
      <c r="I3728" s="13">
        <v>9510286.6600000001</v>
      </c>
      <c r="J3728" s="5">
        <v>41913</v>
      </c>
      <c r="K3728" s="6">
        <f t="shared" si="58"/>
        <v>4524.4746157872205</v>
      </c>
      <c r="L3728" s="51">
        <v>5106</v>
      </c>
      <c r="M3728" s="51" t="s">
        <v>8673</v>
      </c>
      <c r="N3728" s="9">
        <v>5106158</v>
      </c>
      <c r="V3728" s="66"/>
      <c r="W3728" s="66"/>
    </row>
    <row r="3729" spans="1:23" x14ac:dyDescent="0.25">
      <c r="A3729" s="9">
        <v>3728</v>
      </c>
      <c r="B3729" s="9" t="s">
        <v>114</v>
      </c>
      <c r="C3729" s="10" t="s">
        <v>1179</v>
      </c>
      <c r="D3729" s="9">
        <v>5106158</v>
      </c>
      <c r="E3729" s="10" t="s">
        <v>8446</v>
      </c>
      <c r="F3729" s="13">
        <v>2002.56</v>
      </c>
      <c r="G3729" s="13">
        <v>0</v>
      </c>
      <c r="H3729" s="13">
        <v>8798725.5199999996</v>
      </c>
      <c r="I3729" s="13">
        <v>8798725.5199999996</v>
      </c>
      <c r="J3729" s="5">
        <v>41913</v>
      </c>
      <c r="K3729" s="6">
        <f t="shared" si="58"/>
        <v>4393.7387743688078</v>
      </c>
      <c r="L3729" s="51">
        <v>5106</v>
      </c>
      <c r="M3729" s="51" t="s">
        <v>8673</v>
      </c>
      <c r="N3729" s="9">
        <v>5106158</v>
      </c>
      <c r="V3729" s="66"/>
      <c r="W3729" s="66"/>
    </row>
    <row r="3730" spans="1:23" x14ac:dyDescent="0.25">
      <c r="A3730" s="9">
        <v>3729</v>
      </c>
      <c r="B3730" s="9" t="s">
        <v>114</v>
      </c>
      <c r="C3730" s="10" t="s">
        <v>1179</v>
      </c>
      <c r="D3730" s="9">
        <v>5106158</v>
      </c>
      <c r="E3730" s="10" t="s">
        <v>8448</v>
      </c>
      <c r="F3730" s="13">
        <v>2000.16</v>
      </c>
      <c r="G3730" s="13">
        <v>0</v>
      </c>
      <c r="H3730" s="13">
        <v>8867413.3399999999</v>
      </c>
      <c r="I3730" s="13">
        <v>8867413.3399999999</v>
      </c>
      <c r="J3730" s="5">
        <v>41913</v>
      </c>
      <c r="K3730" s="6">
        <f t="shared" si="58"/>
        <v>4433.3520018398522</v>
      </c>
      <c r="L3730" s="51">
        <v>5106</v>
      </c>
      <c r="M3730" s="51" t="s">
        <v>8673</v>
      </c>
      <c r="N3730" s="9">
        <v>5106158</v>
      </c>
      <c r="V3730" s="66"/>
      <c r="W3730" s="66"/>
    </row>
    <row r="3731" spans="1:23" x14ac:dyDescent="0.25">
      <c r="A3731" s="9">
        <v>3730</v>
      </c>
      <c r="B3731" s="9" t="s">
        <v>114</v>
      </c>
      <c r="C3731" s="10" t="s">
        <v>1179</v>
      </c>
      <c r="D3731" s="9">
        <v>5106158</v>
      </c>
      <c r="E3731" s="10" t="s">
        <v>8450</v>
      </c>
      <c r="F3731" s="13">
        <v>2070.27</v>
      </c>
      <c r="G3731" s="13">
        <v>1198.3599999999999</v>
      </c>
      <c r="H3731" s="13">
        <v>7886922.4400000004</v>
      </c>
      <c r="I3731" s="13">
        <v>7888120.7999999998</v>
      </c>
      <c r="J3731" s="5">
        <v>41913</v>
      </c>
      <c r="K3731" s="6">
        <f t="shared" si="58"/>
        <v>3809.6105532128663</v>
      </c>
      <c r="L3731" s="51">
        <v>5106</v>
      </c>
      <c r="M3731" s="51" t="s">
        <v>8673</v>
      </c>
      <c r="N3731" s="9">
        <v>5106158</v>
      </c>
      <c r="V3731" s="66"/>
      <c r="W3731" s="66"/>
    </row>
    <row r="3732" spans="1:23" x14ac:dyDescent="0.25">
      <c r="A3732" s="9">
        <v>3731</v>
      </c>
      <c r="B3732" s="9" t="s">
        <v>114</v>
      </c>
      <c r="C3732" s="10" t="s">
        <v>1179</v>
      </c>
      <c r="D3732" s="9">
        <v>5106158</v>
      </c>
      <c r="E3732" s="10" t="s">
        <v>8452</v>
      </c>
      <c r="F3732" s="13">
        <v>3332.75</v>
      </c>
      <c r="G3732" s="13">
        <v>0</v>
      </c>
      <c r="H3732" s="13">
        <v>14588611.6</v>
      </c>
      <c r="I3732" s="13">
        <v>14588611.6</v>
      </c>
      <c r="J3732" s="5">
        <v>41913</v>
      </c>
      <c r="K3732" s="6">
        <f t="shared" si="58"/>
        <v>4377.3495161653291</v>
      </c>
      <c r="L3732" s="51">
        <v>5106</v>
      </c>
      <c r="M3732" s="51" t="s">
        <v>8673</v>
      </c>
      <c r="N3732" s="9">
        <v>5106158</v>
      </c>
      <c r="V3732" s="66"/>
      <c r="W3732" s="66"/>
    </row>
    <row r="3733" spans="1:23" x14ac:dyDescent="0.25">
      <c r="A3733" s="9">
        <v>3732</v>
      </c>
      <c r="B3733" s="9" t="s">
        <v>114</v>
      </c>
      <c r="C3733" s="10" t="s">
        <v>1179</v>
      </c>
      <c r="D3733" s="9">
        <v>5106158</v>
      </c>
      <c r="E3733" s="10" t="s">
        <v>2197</v>
      </c>
      <c r="F3733" s="13">
        <v>2001.92</v>
      </c>
      <c r="G3733" s="13">
        <v>0</v>
      </c>
      <c r="H3733" s="13">
        <v>9031627</v>
      </c>
      <c r="I3733" s="13">
        <v>9031627</v>
      </c>
      <c r="J3733" s="5">
        <v>41913</v>
      </c>
      <c r="K3733" s="6">
        <f t="shared" si="58"/>
        <v>4511.4824768222506</v>
      </c>
      <c r="L3733" s="51">
        <v>5106</v>
      </c>
      <c r="M3733" s="51" t="s">
        <v>8673</v>
      </c>
      <c r="N3733" s="9">
        <v>5106158</v>
      </c>
      <c r="V3733" s="66"/>
      <c r="W3733" s="66"/>
    </row>
    <row r="3734" spans="1:23" x14ac:dyDescent="0.25">
      <c r="A3734" s="9">
        <v>3733</v>
      </c>
      <c r="B3734" s="9" t="s">
        <v>114</v>
      </c>
      <c r="C3734" s="10" t="s">
        <v>1179</v>
      </c>
      <c r="D3734" s="9">
        <v>5106158</v>
      </c>
      <c r="E3734" s="10" t="s">
        <v>8455</v>
      </c>
      <c r="F3734" s="13">
        <v>4012.47</v>
      </c>
      <c r="G3734" s="13">
        <v>3094.2</v>
      </c>
      <c r="H3734" s="13">
        <v>17842134.870000001</v>
      </c>
      <c r="I3734" s="13">
        <v>17845229.07</v>
      </c>
      <c r="J3734" s="5">
        <v>41883</v>
      </c>
      <c r="K3734" s="6">
        <f t="shared" si="58"/>
        <v>4446.6712199717385</v>
      </c>
      <c r="L3734" s="51">
        <v>5106</v>
      </c>
      <c r="M3734" s="51" t="s">
        <v>8673</v>
      </c>
      <c r="N3734" s="9">
        <v>5106158</v>
      </c>
      <c r="V3734" s="66"/>
      <c r="W3734" s="66"/>
    </row>
    <row r="3735" spans="1:23" x14ac:dyDescent="0.25">
      <c r="A3735" s="9">
        <v>3734</v>
      </c>
      <c r="B3735" s="9" t="s">
        <v>114</v>
      </c>
      <c r="C3735" s="10" t="s">
        <v>905</v>
      </c>
      <c r="D3735" s="9">
        <v>5108600</v>
      </c>
      <c r="E3735" s="10" t="s">
        <v>8457</v>
      </c>
      <c r="F3735" s="13">
        <v>18150</v>
      </c>
      <c r="G3735" s="13">
        <v>3863970.27</v>
      </c>
      <c r="H3735" s="13">
        <v>73114188.290000007</v>
      </c>
      <c r="I3735" s="13">
        <v>76978158.560000002</v>
      </c>
      <c r="J3735" s="5">
        <v>41791</v>
      </c>
      <c r="K3735" s="6">
        <f t="shared" si="58"/>
        <v>4028.3299333333339</v>
      </c>
      <c r="L3735" s="51">
        <v>5101</v>
      </c>
      <c r="M3735" s="51" t="s">
        <v>8681</v>
      </c>
      <c r="N3735" s="9">
        <v>5108600</v>
      </c>
      <c r="V3735" s="66"/>
      <c r="W3735" s="66"/>
    </row>
    <row r="3736" spans="1:23" x14ac:dyDescent="0.25">
      <c r="A3736" s="9">
        <v>3735</v>
      </c>
      <c r="B3736" s="9" t="s">
        <v>114</v>
      </c>
      <c r="C3736" s="10" t="s">
        <v>2931</v>
      </c>
      <c r="D3736" s="9">
        <v>5105176</v>
      </c>
      <c r="E3736" s="10" t="s">
        <v>8459</v>
      </c>
      <c r="F3736" s="13">
        <v>12100</v>
      </c>
      <c r="G3736" s="13">
        <v>0</v>
      </c>
      <c r="H3736" s="13">
        <v>9915417.5999999996</v>
      </c>
      <c r="I3736" s="13">
        <v>9915417.5999999996</v>
      </c>
      <c r="J3736" s="5">
        <v>41671</v>
      </c>
      <c r="K3736" s="6">
        <f t="shared" si="58"/>
        <v>819.45600000000002</v>
      </c>
      <c r="L3736" s="51">
        <v>5106</v>
      </c>
      <c r="M3736" s="51" t="s">
        <v>8673</v>
      </c>
      <c r="N3736" s="9">
        <v>5105176</v>
      </c>
      <c r="V3736" s="66"/>
      <c r="W3736" s="66"/>
    </row>
    <row r="3737" spans="1:23" x14ac:dyDescent="0.25">
      <c r="A3737" s="9">
        <v>3736</v>
      </c>
      <c r="B3737" s="9" t="s">
        <v>114</v>
      </c>
      <c r="C3737" s="10" t="s">
        <v>905</v>
      </c>
      <c r="D3737" s="9">
        <v>5108600</v>
      </c>
      <c r="E3737" s="10" t="s">
        <v>8461</v>
      </c>
      <c r="F3737" s="13">
        <v>1824.32</v>
      </c>
      <c r="G3737" s="13">
        <v>463776.46</v>
      </c>
      <c r="H3737" s="13">
        <v>7180287.6799999997</v>
      </c>
      <c r="I3737" s="13">
        <v>7644064.1399999997</v>
      </c>
      <c r="J3737" s="5">
        <v>41791</v>
      </c>
      <c r="K3737" s="6">
        <f t="shared" si="58"/>
        <v>3935.8707244343095</v>
      </c>
      <c r="L3737" s="51">
        <v>5101</v>
      </c>
      <c r="M3737" s="51" t="s">
        <v>8681</v>
      </c>
      <c r="N3737" s="9">
        <v>5108600</v>
      </c>
      <c r="V3737" s="66"/>
      <c r="W3737" s="66"/>
    </row>
    <row r="3738" spans="1:23" x14ac:dyDescent="0.25">
      <c r="A3738" s="9">
        <v>3737</v>
      </c>
      <c r="B3738" s="9" t="s">
        <v>114</v>
      </c>
      <c r="C3738" s="10" t="s">
        <v>1179</v>
      </c>
      <c r="D3738" s="9">
        <v>5106158</v>
      </c>
      <c r="E3738" s="10" t="s">
        <v>8463</v>
      </c>
      <c r="F3738" s="13">
        <v>2609.02</v>
      </c>
      <c r="G3738" s="13">
        <v>0</v>
      </c>
      <c r="H3738" s="13">
        <v>12596779.09</v>
      </c>
      <c r="I3738" s="13">
        <v>12596779.09</v>
      </c>
      <c r="J3738" s="5">
        <v>42278</v>
      </c>
      <c r="K3738" s="6">
        <f t="shared" si="58"/>
        <v>4828.1650159830124</v>
      </c>
      <c r="L3738" s="51">
        <v>5106</v>
      </c>
      <c r="M3738" s="51" t="s">
        <v>8673</v>
      </c>
      <c r="N3738" s="9">
        <v>5106158</v>
      </c>
      <c r="V3738" s="66"/>
      <c r="W3738" s="66"/>
    </row>
    <row r="3739" spans="1:23" x14ac:dyDescent="0.25">
      <c r="A3739" s="9">
        <v>3738</v>
      </c>
      <c r="B3739" s="9" t="s">
        <v>114</v>
      </c>
      <c r="C3739" s="10" t="s">
        <v>8407</v>
      </c>
      <c r="D3739" s="9">
        <v>5106109</v>
      </c>
      <c r="E3739" s="10" t="s">
        <v>1967</v>
      </c>
      <c r="F3739" s="13">
        <v>164.44</v>
      </c>
      <c r="G3739" s="13">
        <v>106367</v>
      </c>
      <c r="H3739" s="13">
        <v>86347.92</v>
      </c>
      <c r="I3739" s="13">
        <v>192714.92</v>
      </c>
      <c r="J3739" s="5">
        <v>40360</v>
      </c>
      <c r="K3739" s="6">
        <f t="shared" si="58"/>
        <v>525.10289467282894</v>
      </c>
      <c r="L3739" s="51">
        <v>5103</v>
      </c>
      <c r="M3739" s="51" t="s">
        <v>8627</v>
      </c>
      <c r="N3739" s="9">
        <v>5106109</v>
      </c>
      <c r="V3739" s="66"/>
      <c r="W3739" s="66"/>
    </row>
    <row r="3740" spans="1:23" x14ac:dyDescent="0.25">
      <c r="A3740" s="9">
        <v>3739</v>
      </c>
      <c r="B3740" s="9" t="s">
        <v>114</v>
      </c>
      <c r="C3740" s="10" t="s">
        <v>8407</v>
      </c>
      <c r="D3740" s="9">
        <v>5106109</v>
      </c>
      <c r="E3740" s="10" t="s">
        <v>8466</v>
      </c>
      <c r="F3740" s="13">
        <v>158.16999999999999</v>
      </c>
      <c r="G3740" s="13">
        <v>33632.629999999997</v>
      </c>
      <c r="H3740" s="13">
        <v>142579.18</v>
      </c>
      <c r="I3740" s="13">
        <v>176211.81</v>
      </c>
      <c r="J3740" s="5">
        <v>40360</v>
      </c>
      <c r="K3740" s="6">
        <f t="shared" si="58"/>
        <v>901.42998040083455</v>
      </c>
      <c r="L3740" s="51">
        <v>5103</v>
      </c>
      <c r="M3740" s="51" t="s">
        <v>8627</v>
      </c>
      <c r="N3740" s="9">
        <v>5106109</v>
      </c>
      <c r="V3740" s="66"/>
      <c r="W3740" s="66"/>
    </row>
    <row r="3741" spans="1:23" x14ac:dyDescent="0.25">
      <c r="A3741" s="9">
        <v>3740</v>
      </c>
      <c r="B3741" s="9" t="s">
        <v>114</v>
      </c>
      <c r="C3741" s="10" t="s">
        <v>8407</v>
      </c>
      <c r="D3741" s="9">
        <v>5106109</v>
      </c>
      <c r="E3741" s="10" t="s">
        <v>878</v>
      </c>
      <c r="F3741" s="13">
        <v>230.82</v>
      </c>
      <c r="G3741" s="13">
        <v>48301.46</v>
      </c>
      <c r="H3741" s="13">
        <v>203615.19</v>
      </c>
      <c r="I3741" s="13">
        <v>251916.65</v>
      </c>
      <c r="J3741" s="5">
        <v>40360</v>
      </c>
      <c r="K3741" s="6">
        <f t="shared" si="58"/>
        <v>882.13841954769953</v>
      </c>
      <c r="L3741" s="51">
        <v>5103</v>
      </c>
      <c r="M3741" s="51" t="s">
        <v>8627</v>
      </c>
      <c r="N3741" s="9">
        <v>5106109</v>
      </c>
      <c r="V3741" s="66"/>
      <c r="W3741" s="66"/>
    </row>
    <row r="3742" spans="1:23" x14ac:dyDescent="0.25">
      <c r="A3742" s="9">
        <v>3741</v>
      </c>
      <c r="B3742" s="9" t="s">
        <v>114</v>
      </c>
      <c r="C3742" s="10" t="s">
        <v>8469</v>
      </c>
      <c r="D3742" s="9">
        <v>5101704</v>
      </c>
      <c r="E3742" s="10" t="s">
        <v>8470</v>
      </c>
      <c r="F3742" s="13">
        <v>7029.45</v>
      </c>
      <c r="G3742" s="13">
        <v>836717.98</v>
      </c>
      <c r="H3742" s="13">
        <v>11255550.66</v>
      </c>
      <c r="I3742" s="13">
        <v>12092268.640000001</v>
      </c>
      <c r="J3742" s="5">
        <v>40452</v>
      </c>
      <c r="K3742" s="6">
        <f t="shared" si="58"/>
        <v>1601.1993342295627</v>
      </c>
      <c r="L3742" s="51">
        <v>5103</v>
      </c>
      <c r="M3742" s="51" t="s">
        <v>8627</v>
      </c>
      <c r="N3742" s="9">
        <v>5101704</v>
      </c>
      <c r="V3742" s="66"/>
      <c r="W3742" s="66"/>
    </row>
    <row r="3743" spans="1:23" x14ac:dyDescent="0.25">
      <c r="A3743" s="9">
        <v>3742</v>
      </c>
      <c r="B3743" s="9" t="s">
        <v>84</v>
      </c>
      <c r="C3743" s="10" t="s">
        <v>6205</v>
      </c>
      <c r="D3743" s="9">
        <v>5008008</v>
      </c>
      <c r="E3743" s="10" t="s">
        <v>8472</v>
      </c>
      <c r="F3743" s="13">
        <v>1136.21</v>
      </c>
      <c r="G3743" s="13">
        <v>931904.52</v>
      </c>
      <c r="H3743" s="13">
        <v>7523320.6299999999</v>
      </c>
      <c r="I3743" s="13">
        <v>8455225.1500000004</v>
      </c>
      <c r="J3743" s="5">
        <v>41730</v>
      </c>
      <c r="K3743" s="6">
        <f t="shared" si="58"/>
        <v>6621.4173700284273</v>
      </c>
      <c r="L3743" s="51">
        <v>5002</v>
      </c>
      <c r="M3743" s="51" t="s">
        <v>8622</v>
      </c>
      <c r="N3743" s="9">
        <v>5008008</v>
      </c>
      <c r="V3743" s="66"/>
      <c r="W3743" s="66"/>
    </row>
    <row r="3744" spans="1:23" x14ac:dyDescent="0.25">
      <c r="A3744" s="9">
        <v>3743</v>
      </c>
      <c r="B3744" s="9" t="s">
        <v>84</v>
      </c>
      <c r="C3744" s="10" t="s">
        <v>1364</v>
      </c>
      <c r="D3744" s="9">
        <v>5006002</v>
      </c>
      <c r="E3744" s="10" t="s">
        <v>759</v>
      </c>
      <c r="F3744" s="13">
        <v>1292.56</v>
      </c>
      <c r="G3744" s="13">
        <v>227217.27</v>
      </c>
      <c r="H3744" s="13">
        <v>7893997.2800000003</v>
      </c>
      <c r="I3744" s="13">
        <v>8121214.5499999998</v>
      </c>
      <c r="J3744" s="5">
        <v>41821</v>
      </c>
      <c r="K3744" s="6">
        <f t="shared" si="58"/>
        <v>6107.2579067896277</v>
      </c>
      <c r="L3744" s="51">
        <v>5002</v>
      </c>
      <c r="M3744" s="51" t="s">
        <v>8622</v>
      </c>
      <c r="N3744" s="9">
        <v>5006002</v>
      </c>
      <c r="V3744" s="66"/>
      <c r="W3744" s="66"/>
    </row>
    <row r="3745" spans="1:23" x14ac:dyDescent="0.25">
      <c r="A3745" s="9">
        <v>3744</v>
      </c>
      <c r="B3745" s="9" t="s">
        <v>84</v>
      </c>
      <c r="C3745" s="10" t="s">
        <v>1364</v>
      </c>
      <c r="D3745" s="9">
        <v>5006002</v>
      </c>
      <c r="E3745" s="10" t="s">
        <v>5363</v>
      </c>
      <c r="F3745" s="13">
        <v>758.52</v>
      </c>
      <c r="G3745" s="13">
        <v>15558.03</v>
      </c>
      <c r="H3745" s="13">
        <v>3632101.52</v>
      </c>
      <c r="I3745" s="13">
        <v>3647659.55</v>
      </c>
      <c r="J3745" s="5">
        <v>41821</v>
      </c>
      <c r="K3745" s="6">
        <f t="shared" si="58"/>
        <v>4788.4057374887943</v>
      </c>
      <c r="L3745" s="51">
        <v>5002</v>
      </c>
      <c r="M3745" s="51" t="s">
        <v>8622</v>
      </c>
      <c r="N3745" s="9">
        <v>5006002</v>
      </c>
      <c r="V3745" s="66"/>
      <c r="W3745" s="66"/>
    </row>
    <row r="3746" spans="1:23" x14ac:dyDescent="0.25">
      <c r="A3746" s="9">
        <v>3745</v>
      </c>
      <c r="B3746" s="9" t="s">
        <v>84</v>
      </c>
      <c r="C3746" s="10" t="s">
        <v>269</v>
      </c>
      <c r="D3746" s="9">
        <v>5001904</v>
      </c>
      <c r="E3746" s="10" t="s">
        <v>1739</v>
      </c>
      <c r="F3746" s="13">
        <v>10792.15</v>
      </c>
      <c r="G3746" s="13">
        <v>3145548.85</v>
      </c>
      <c r="H3746" s="13">
        <v>74724769.840000004</v>
      </c>
      <c r="I3746" s="13">
        <v>77870318.689999998</v>
      </c>
      <c r="J3746" s="5">
        <v>41974</v>
      </c>
      <c r="K3746" s="6">
        <f t="shared" si="58"/>
        <v>6923.9928874228035</v>
      </c>
      <c r="L3746" s="51">
        <v>5003</v>
      </c>
      <c r="M3746" s="51" t="s">
        <v>8712</v>
      </c>
      <c r="N3746" s="9">
        <v>5001904</v>
      </c>
      <c r="V3746" s="66"/>
      <c r="W3746" s="66"/>
    </row>
    <row r="3747" spans="1:23" x14ac:dyDescent="0.25">
      <c r="A3747" s="9">
        <v>3746</v>
      </c>
      <c r="B3747" s="9" t="s">
        <v>243</v>
      </c>
      <c r="C3747" s="10" t="s">
        <v>8477</v>
      </c>
      <c r="D3747" s="9">
        <v>2920601</v>
      </c>
      <c r="E3747" s="10" t="s">
        <v>303</v>
      </c>
      <c r="F3747" s="13">
        <v>3.21</v>
      </c>
      <c r="G3747" s="13">
        <v>5928.83</v>
      </c>
      <c r="H3747" s="13">
        <v>5736.26</v>
      </c>
      <c r="I3747" s="13">
        <v>11665.09</v>
      </c>
      <c r="J3747" s="5">
        <v>41214</v>
      </c>
      <c r="K3747" s="6">
        <f t="shared" si="58"/>
        <v>1786.9968847352027</v>
      </c>
      <c r="L3747" s="51">
        <v>2906</v>
      </c>
      <c r="M3747" s="51" t="s">
        <v>8665</v>
      </c>
      <c r="N3747" s="9">
        <v>2920601</v>
      </c>
      <c r="V3747" s="66"/>
      <c r="W3747" s="66"/>
    </row>
    <row r="3748" spans="1:23" x14ac:dyDescent="0.25">
      <c r="A3748" s="9">
        <v>3747</v>
      </c>
      <c r="B3748" s="9" t="s">
        <v>243</v>
      </c>
      <c r="C3748" s="10" t="s">
        <v>8477</v>
      </c>
      <c r="D3748" s="9">
        <v>2920601</v>
      </c>
      <c r="E3748" s="10" t="s">
        <v>8479</v>
      </c>
      <c r="F3748" s="13">
        <v>300.24</v>
      </c>
      <c r="G3748" s="13">
        <v>5453.44</v>
      </c>
      <c r="H3748" s="13">
        <v>536622.06000000006</v>
      </c>
      <c r="I3748" s="13">
        <v>542075.5</v>
      </c>
      <c r="J3748" s="5">
        <v>41214</v>
      </c>
      <c r="K3748" s="6">
        <f t="shared" si="58"/>
        <v>1787.3103517186253</v>
      </c>
      <c r="L3748" s="51">
        <v>2906</v>
      </c>
      <c r="M3748" s="51" t="s">
        <v>8665</v>
      </c>
      <c r="N3748" s="9">
        <v>2920601</v>
      </c>
      <c r="V3748" s="66"/>
      <c r="W3748" s="66"/>
    </row>
    <row r="3749" spans="1:23" x14ac:dyDescent="0.25">
      <c r="A3749" s="9">
        <v>3748</v>
      </c>
      <c r="B3749" s="9" t="s">
        <v>243</v>
      </c>
      <c r="C3749" s="10" t="s">
        <v>977</v>
      </c>
      <c r="D3749" s="9">
        <v>2929909</v>
      </c>
      <c r="E3749" s="10" t="s">
        <v>8481</v>
      </c>
      <c r="F3749" s="13">
        <v>8.4499999999999993</v>
      </c>
      <c r="G3749" s="13">
        <v>0</v>
      </c>
      <c r="H3749" s="13">
        <v>8727.15</v>
      </c>
      <c r="I3749" s="13">
        <v>8727.15</v>
      </c>
      <c r="J3749" s="5">
        <v>41518</v>
      </c>
      <c r="K3749" s="6">
        <f t="shared" si="58"/>
        <v>1032.7988165680474</v>
      </c>
      <c r="L3749" s="51">
        <v>2906</v>
      </c>
      <c r="M3749" s="51" t="s">
        <v>8665</v>
      </c>
      <c r="N3749" s="9">
        <v>2929909</v>
      </c>
      <c r="V3749" s="66"/>
      <c r="W3749" s="66"/>
    </row>
    <row r="3750" spans="1:23" x14ac:dyDescent="0.25">
      <c r="A3750" s="9">
        <v>3749</v>
      </c>
      <c r="B3750" s="9" t="s">
        <v>243</v>
      </c>
      <c r="C3750" s="10" t="s">
        <v>977</v>
      </c>
      <c r="D3750" s="9">
        <v>2929909</v>
      </c>
      <c r="E3750" s="10" t="s">
        <v>8483</v>
      </c>
      <c r="F3750" s="13">
        <v>6.25</v>
      </c>
      <c r="G3750" s="13">
        <v>0</v>
      </c>
      <c r="H3750" s="13">
        <v>6204.32</v>
      </c>
      <c r="I3750" s="13">
        <v>6204.32</v>
      </c>
      <c r="J3750" s="5">
        <v>41518</v>
      </c>
      <c r="K3750" s="6">
        <f t="shared" si="58"/>
        <v>992.69119999999998</v>
      </c>
      <c r="L3750" s="51">
        <v>2906</v>
      </c>
      <c r="M3750" s="51" t="s">
        <v>8665</v>
      </c>
      <c r="N3750" s="9">
        <v>2929909</v>
      </c>
      <c r="V3750" s="66"/>
      <c r="W3750" s="66"/>
    </row>
    <row r="3751" spans="1:23" x14ac:dyDescent="0.25">
      <c r="A3751" s="9">
        <v>3750</v>
      </c>
      <c r="B3751" s="9" t="s">
        <v>243</v>
      </c>
      <c r="C3751" s="10" t="s">
        <v>977</v>
      </c>
      <c r="D3751" s="9">
        <v>2929909</v>
      </c>
      <c r="E3751" s="10" t="s">
        <v>8485</v>
      </c>
      <c r="F3751" s="13">
        <v>7.01</v>
      </c>
      <c r="G3751" s="13">
        <v>0</v>
      </c>
      <c r="H3751" s="13">
        <v>6905.37</v>
      </c>
      <c r="I3751" s="13">
        <v>6905.37</v>
      </c>
      <c r="J3751" s="5">
        <v>41518</v>
      </c>
      <c r="K3751" s="6">
        <f t="shared" si="58"/>
        <v>985.07417974322402</v>
      </c>
      <c r="L3751" s="51">
        <v>2906</v>
      </c>
      <c r="M3751" s="51" t="s">
        <v>8665</v>
      </c>
      <c r="N3751" s="9">
        <v>2929909</v>
      </c>
      <c r="V3751" s="66"/>
      <c r="W3751" s="66"/>
    </row>
    <row r="3752" spans="1:23" x14ac:dyDescent="0.25">
      <c r="A3752" s="9">
        <v>3751</v>
      </c>
      <c r="B3752" s="9" t="s">
        <v>243</v>
      </c>
      <c r="C3752" s="10" t="s">
        <v>977</v>
      </c>
      <c r="D3752" s="9">
        <v>2929909</v>
      </c>
      <c r="E3752" s="10" t="s">
        <v>8487</v>
      </c>
      <c r="F3752" s="13">
        <v>9.14</v>
      </c>
      <c r="G3752" s="13">
        <v>0</v>
      </c>
      <c r="H3752" s="13">
        <v>8869.0400000000009</v>
      </c>
      <c r="I3752" s="13">
        <v>8869.0400000000009</v>
      </c>
      <c r="J3752" s="5">
        <v>41518</v>
      </c>
      <c r="K3752" s="6">
        <f t="shared" si="58"/>
        <v>970.35448577680529</v>
      </c>
      <c r="L3752" s="51">
        <v>2906</v>
      </c>
      <c r="M3752" s="51" t="s">
        <v>8665</v>
      </c>
      <c r="N3752" s="9">
        <v>2929909</v>
      </c>
      <c r="V3752" s="66"/>
      <c r="W3752" s="66"/>
    </row>
    <row r="3753" spans="1:23" x14ac:dyDescent="0.25">
      <c r="A3753" s="9">
        <v>3752</v>
      </c>
      <c r="B3753" s="9" t="s">
        <v>243</v>
      </c>
      <c r="C3753" s="10" t="s">
        <v>977</v>
      </c>
      <c r="D3753" s="9">
        <v>2929909</v>
      </c>
      <c r="E3753" s="10" t="s">
        <v>4050</v>
      </c>
      <c r="F3753" s="13">
        <v>36.5</v>
      </c>
      <c r="G3753" s="13">
        <v>0</v>
      </c>
      <c r="H3753" s="13">
        <v>17444.439999999999</v>
      </c>
      <c r="I3753" s="13">
        <v>17444.439999999999</v>
      </c>
      <c r="J3753" s="5">
        <v>41518</v>
      </c>
      <c r="K3753" s="6">
        <f t="shared" si="58"/>
        <v>477.92986301369859</v>
      </c>
      <c r="L3753" s="51">
        <v>2906</v>
      </c>
      <c r="M3753" s="51" t="s">
        <v>8665</v>
      </c>
      <c r="N3753" s="9">
        <v>2929909</v>
      </c>
      <c r="V3753" s="66"/>
      <c r="W3753" s="66"/>
    </row>
    <row r="3754" spans="1:23" x14ac:dyDescent="0.25">
      <c r="A3754" s="9">
        <v>3753</v>
      </c>
      <c r="B3754" s="9" t="s">
        <v>243</v>
      </c>
      <c r="C3754" s="10" t="s">
        <v>8490</v>
      </c>
      <c r="D3754" s="9">
        <v>2919801</v>
      </c>
      <c r="E3754" s="10" t="s">
        <v>8491</v>
      </c>
      <c r="F3754" s="13">
        <v>1403.04</v>
      </c>
      <c r="G3754" s="13">
        <v>7071.16</v>
      </c>
      <c r="H3754" s="13">
        <v>186082.4</v>
      </c>
      <c r="I3754" s="13">
        <v>193153.56</v>
      </c>
      <c r="J3754" s="5">
        <v>41426</v>
      </c>
      <c r="K3754" s="6">
        <f t="shared" si="58"/>
        <v>132.62800775459004</v>
      </c>
      <c r="L3754" s="51">
        <v>2910</v>
      </c>
      <c r="M3754" s="51" t="s">
        <v>8688</v>
      </c>
      <c r="N3754" s="9">
        <v>2919801</v>
      </c>
      <c r="V3754" s="66"/>
      <c r="W3754" s="66"/>
    </row>
    <row r="3755" spans="1:23" x14ac:dyDescent="0.25">
      <c r="A3755" s="9">
        <v>3754</v>
      </c>
      <c r="B3755" s="9" t="s">
        <v>39</v>
      </c>
      <c r="C3755" s="10" t="s">
        <v>2389</v>
      </c>
      <c r="D3755" s="9">
        <v>2503100</v>
      </c>
      <c r="E3755" s="10" t="s">
        <v>8312</v>
      </c>
      <c r="F3755" s="13">
        <v>1729</v>
      </c>
      <c r="G3755" s="13">
        <v>255882.23999999999</v>
      </c>
      <c r="H3755" s="13">
        <v>443708.63</v>
      </c>
      <c r="I3755" s="13">
        <v>699590.87</v>
      </c>
      <c r="J3755" s="5">
        <v>41548</v>
      </c>
      <c r="K3755" s="6">
        <f t="shared" si="58"/>
        <v>256.6273163678427</v>
      </c>
      <c r="L3755" s="51">
        <v>2503</v>
      </c>
      <c r="M3755" s="51" t="s">
        <v>8621</v>
      </c>
      <c r="N3755" s="9">
        <v>2503100</v>
      </c>
      <c r="V3755" s="66"/>
      <c r="W3755" s="66"/>
    </row>
    <row r="3756" spans="1:23" x14ac:dyDescent="0.25">
      <c r="A3756" s="9">
        <v>3755</v>
      </c>
      <c r="B3756" s="9" t="s">
        <v>39</v>
      </c>
      <c r="C3756" s="10" t="s">
        <v>6315</v>
      </c>
      <c r="D3756" s="9">
        <v>2501708</v>
      </c>
      <c r="E3756" s="10" t="s">
        <v>8496</v>
      </c>
      <c r="F3756" s="13">
        <v>630</v>
      </c>
      <c r="G3756" s="13">
        <v>170786.23</v>
      </c>
      <c r="H3756" s="13">
        <v>353896.2</v>
      </c>
      <c r="I3756" s="13">
        <v>524682.43000000005</v>
      </c>
      <c r="J3756" s="5">
        <v>41913</v>
      </c>
      <c r="K3756" s="6">
        <f t="shared" si="58"/>
        <v>561.74</v>
      </c>
      <c r="L3756" s="51">
        <v>2503</v>
      </c>
      <c r="M3756" s="51" t="s">
        <v>8621</v>
      </c>
      <c r="N3756" s="9">
        <v>2501708</v>
      </c>
      <c r="V3756" s="66"/>
      <c r="W3756" s="66"/>
    </row>
    <row r="3757" spans="1:23" x14ac:dyDescent="0.25">
      <c r="A3757" s="9">
        <v>3756</v>
      </c>
      <c r="B3757" s="9" t="s">
        <v>39</v>
      </c>
      <c r="C3757" s="10" t="s">
        <v>2655</v>
      </c>
      <c r="D3757" s="9">
        <v>2515971</v>
      </c>
      <c r="E3757" s="10" t="s">
        <v>2664</v>
      </c>
      <c r="F3757" s="13">
        <v>500.75</v>
      </c>
      <c r="G3757" s="13">
        <v>1809434.54</v>
      </c>
      <c r="H3757" s="13">
        <v>4955958.33</v>
      </c>
      <c r="I3757" s="13">
        <v>6765392.8700000001</v>
      </c>
      <c r="J3757" s="5">
        <v>41944</v>
      </c>
      <c r="K3757" s="6">
        <f t="shared" si="58"/>
        <v>9897.0710534198697</v>
      </c>
      <c r="L3757" s="51">
        <v>2604</v>
      </c>
      <c r="M3757" s="51" t="s">
        <v>8664</v>
      </c>
      <c r="N3757" s="9">
        <v>2515971</v>
      </c>
      <c r="V3757" s="66"/>
      <c r="W3757" s="66"/>
    </row>
    <row r="3758" spans="1:23" x14ac:dyDescent="0.25">
      <c r="A3758" s="9">
        <v>3757</v>
      </c>
      <c r="B3758" s="9" t="s">
        <v>39</v>
      </c>
      <c r="C3758" s="10" t="s">
        <v>5728</v>
      </c>
      <c r="D3758" s="9">
        <v>2505600</v>
      </c>
      <c r="E3758" s="10" t="s">
        <v>6813</v>
      </c>
      <c r="F3758" s="13">
        <v>422</v>
      </c>
      <c r="G3758" s="13">
        <v>185496.31</v>
      </c>
      <c r="H3758" s="13">
        <v>199420.32</v>
      </c>
      <c r="I3758" s="13">
        <v>384916.63</v>
      </c>
      <c r="J3758" s="5">
        <v>42095</v>
      </c>
      <c r="K3758" s="6">
        <f t="shared" si="58"/>
        <v>472.56</v>
      </c>
      <c r="L3758" s="51">
        <v>2502</v>
      </c>
      <c r="M3758" s="51" t="s">
        <v>8692</v>
      </c>
      <c r="N3758" s="9">
        <v>2505600</v>
      </c>
      <c r="V3758" s="66"/>
      <c r="W3758" s="66"/>
    </row>
    <row r="3759" spans="1:23" x14ac:dyDescent="0.25">
      <c r="A3759" s="9">
        <v>3758</v>
      </c>
      <c r="B3759" s="9" t="s">
        <v>124</v>
      </c>
      <c r="C3759" s="10" t="s">
        <v>7852</v>
      </c>
      <c r="D3759" s="9">
        <v>2409308</v>
      </c>
      <c r="E3759" s="10" t="s">
        <v>7972</v>
      </c>
      <c r="F3759" s="13">
        <v>20.38</v>
      </c>
      <c r="G3759" s="13">
        <v>0</v>
      </c>
      <c r="H3759" s="13">
        <v>20126.22</v>
      </c>
      <c r="I3759" s="13">
        <v>20126.22</v>
      </c>
      <c r="J3759" s="5">
        <v>40299</v>
      </c>
      <c r="K3759" s="6">
        <f t="shared" si="58"/>
        <v>987.54759568204133</v>
      </c>
      <c r="L3759" s="51">
        <v>2401</v>
      </c>
      <c r="M3759" s="51" t="s">
        <v>8636</v>
      </c>
      <c r="N3759" s="9">
        <v>2409308</v>
      </c>
      <c r="V3759" s="66"/>
      <c r="W3759" s="66"/>
    </row>
    <row r="3760" spans="1:23" x14ac:dyDescent="0.25">
      <c r="A3760" s="9">
        <v>3759</v>
      </c>
      <c r="B3760" s="9" t="s">
        <v>124</v>
      </c>
      <c r="C3760" s="10" t="s">
        <v>7852</v>
      </c>
      <c r="D3760" s="9">
        <v>2409308</v>
      </c>
      <c r="E3760" s="10" t="s">
        <v>8501</v>
      </c>
      <c r="F3760" s="13">
        <v>3.92</v>
      </c>
      <c r="G3760" s="13">
        <v>15294.84</v>
      </c>
      <c r="H3760" s="13">
        <v>4224.84</v>
      </c>
      <c r="I3760" s="13">
        <v>19519.68</v>
      </c>
      <c r="J3760" s="5">
        <v>40513</v>
      </c>
      <c r="K3760" s="6">
        <f t="shared" si="58"/>
        <v>1077.7653061224491</v>
      </c>
      <c r="L3760" s="51">
        <v>2401</v>
      </c>
      <c r="M3760" s="51" t="s">
        <v>8636</v>
      </c>
      <c r="N3760" s="9">
        <v>2409308</v>
      </c>
      <c r="V3760" s="66"/>
      <c r="W3760" s="66"/>
    </row>
    <row r="3761" spans="1:23" x14ac:dyDescent="0.25">
      <c r="A3761" s="9">
        <v>3760</v>
      </c>
      <c r="B3761" s="9" t="s">
        <v>306</v>
      </c>
      <c r="C3761" s="10" t="s">
        <v>2749</v>
      </c>
      <c r="D3761" s="9">
        <v>2211100</v>
      </c>
      <c r="E3761" s="10" t="s">
        <v>8503</v>
      </c>
      <c r="F3761" s="13">
        <v>591.26</v>
      </c>
      <c r="G3761" s="13">
        <v>5504.68</v>
      </c>
      <c r="H3761" s="13">
        <v>177378</v>
      </c>
      <c r="I3761" s="13">
        <v>182882.68</v>
      </c>
      <c r="J3761" s="5">
        <v>40299</v>
      </c>
      <c r="K3761" s="6">
        <f t="shared" si="58"/>
        <v>300</v>
      </c>
      <c r="L3761" s="51">
        <v>2202</v>
      </c>
      <c r="M3761" s="51" t="s">
        <v>8654</v>
      </c>
      <c r="N3761" s="9">
        <v>2211100</v>
      </c>
      <c r="V3761" s="66"/>
      <c r="W3761" s="66"/>
    </row>
    <row r="3762" spans="1:23" x14ac:dyDescent="0.25">
      <c r="A3762" s="9">
        <v>3761</v>
      </c>
      <c r="B3762" s="9" t="s">
        <v>124</v>
      </c>
      <c r="C3762" s="10" t="s">
        <v>7016</v>
      </c>
      <c r="D3762" s="9">
        <v>2401701</v>
      </c>
      <c r="E3762" s="10" t="s">
        <v>8505</v>
      </c>
      <c r="F3762" s="13">
        <v>10810.8</v>
      </c>
      <c r="G3762" s="13">
        <v>8800.69</v>
      </c>
      <c r="H3762" s="13">
        <v>4486572.5999999996</v>
      </c>
      <c r="I3762" s="13">
        <v>4495373.29</v>
      </c>
      <c r="J3762" s="5">
        <v>41244</v>
      </c>
      <c r="K3762" s="6">
        <f t="shared" si="58"/>
        <v>415.00838050838053</v>
      </c>
      <c r="L3762" s="51">
        <v>2403</v>
      </c>
      <c r="M3762" s="51" t="s">
        <v>8637</v>
      </c>
      <c r="N3762" s="9">
        <v>2401701</v>
      </c>
      <c r="V3762" s="66"/>
      <c r="W3762" s="66"/>
    </row>
    <row r="3763" spans="1:23" x14ac:dyDescent="0.25">
      <c r="A3763" s="9">
        <v>3762</v>
      </c>
      <c r="B3763" s="9" t="s">
        <v>110</v>
      </c>
      <c r="C3763" s="10" t="s">
        <v>877</v>
      </c>
      <c r="D3763" s="9">
        <v>1703206</v>
      </c>
      <c r="E3763" s="10" t="s">
        <v>8507</v>
      </c>
      <c r="F3763" s="13">
        <v>5043.18</v>
      </c>
      <c r="G3763" s="13">
        <v>3568201.61</v>
      </c>
      <c r="H3763" s="13">
        <v>13580417.24</v>
      </c>
      <c r="I3763" s="13">
        <v>17148618.850000001</v>
      </c>
      <c r="J3763" s="5">
        <v>41395</v>
      </c>
      <c r="K3763" s="6">
        <f t="shared" si="58"/>
        <v>2692.8281838046628</v>
      </c>
      <c r="L3763" s="51">
        <v>1701</v>
      </c>
      <c r="M3763" s="51" t="s">
        <v>8668</v>
      </c>
      <c r="N3763" s="9">
        <v>1703206</v>
      </c>
      <c r="V3763" s="66"/>
      <c r="W3763" s="66"/>
    </row>
    <row r="3764" spans="1:23" x14ac:dyDescent="0.25">
      <c r="A3764" s="9">
        <v>3763</v>
      </c>
      <c r="B3764" s="9" t="s">
        <v>129</v>
      </c>
      <c r="C3764" s="10" t="s">
        <v>687</v>
      </c>
      <c r="D3764" s="9">
        <v>1507508</v>
      </c>
      <c r="E3764" s="10" t="s">
        <v>8509</v>
      </c>
      <c r="F3764" s="13">
        <v>452.86</v>
      </c>
      <c r="G3764" s="13">
        <v>56732.57</v>
      </c>
      <c r="H3764" s="13">
        <v>875560.65</v>
      </c>
      <c r="I3764" s="13">
        <v>932293.22</v>
      </c>
      <c r="J3764" s="5">
        <v>40969</v>
      </c>
      <c r="K3764" s="6">
        <f t="shared" si="58"/>
        <v>1933.402486419644</v>
      </c>
      <c r="L3764" s="51">
        <v>1503</v>
      </c>
      <c r="M3764" s="51" t="s">
        <v>8634</v>
      </c>
      <c r="N3764" s="9">
        <v>1507508</v>
      </c>
      <c r="V3764" s="66"/>
      <c r="W3764" s="66"/>
    </row>
    <row r="3765" spans="1:23" x14ac:dyDescent="0.25">
      <c r="A3765" s="9">
        <v>3764</v>
      </c>
      <c r="B3765" s="9" t="s">
        <v>129</v>
      </c>
      <c r="C3765" s="10" t="s">
        <v>131</v>
      </c>
      <c r="D3765" s="9">
        <v>1506138</v>
      </c>
      <c r="E3765" s="10" t="s">
        <v>8511</v>
      </c>
      <c r="F3765" s="13">
        <v>1076.3399999999999</v>
      </c>
      <c r="G3765" s="13">
        <v>35511.67</v>
      </c>
      <c r="H3765" s="13">
        <v>1180063.32</v>
      </c>
      <c r="I3765" s="13">
        <v>1215574.99</v>
      </c>
      <c r="J3765" s="5">
        <v>41395</v>
      </c>
      <c r="K3765" s="6">
        <f t="shared" si="58"/>
        <v>1096.3666871063049</v>
      </c>
      <c r="L3765" s="51">
        <v>1503</v>
      </c>
      <c r="M3765" s="51" t="s">
        <v>8634</v>
      </c>
      <c r="N3765" s="9">
        <v>1506138</v>
      </c>
      <c r="V3765" s="66"/>
      <c r="W3765" s="66"/>
    </row>
    <row r="3766" spans="1:23" x14ac:dyDescent="0.25">
      <c r="A3766" s="9">
        <v>3765</v>
      </c>
      <c r="B3766" s="9" t="s">
        <v>129</v>
      </c>
      <c r="C3766" s="10" t="s">
        <v>1484</v>
      </c>
      <c r="D3766" s="9">
        <v>1502954</v>
      </c>
      <c r="E3766" s="10" t="s">
        <v>8513</v>
      </c>
      <c r="F3766" s="13">
        <v>6736.38</v>
      </c>
      <c r="G3766" s="13">
        <v>5546478.7000000002</v>
      </c>
      <c r="H3766" s="13">
        <v>28473475.050000001</v>
      </c>
      <c r="I3766" s="13">
        <v>34019953.75</v>
      </c>
      <c r="J3766" s="5">
        <v>41699</v>
      </c>
      <c r="K3766" s="6">
        <f t="shared" si="58"/>
        <v>4226.8213862638395</v>
      </c>
      <c r="L3766" s="51">
        <v>1503</v>
      </c>
      <c r="M3766" s="51" t="s">
        <v>8634</v>
      </c>
      <c r="N3766" s="9">
        <v>1502954</v>
      </c>
      <c r="V3766" s="66"/>
      <c r="W3766" s="66"/>
    </row>
    <row r="3767" spans="1:23" x14ac:dyDescent="0.25">
      <c r="A3767" s="9">
        <v>3766</v>
      </c>
      <c r="B3767" s="9" t="s">
        <v>129</v>
      </c>
      <c r="C3767" s="10" t="s">
        <v>156</v>
      </c>
      <c r="D3767" s="9">
        <v>1504208</v>
      </c>
      <c r="E3767" s="10" t="s">
        <v>8515</v>
      </c>
      <c r="F3767" s="13">
        <v>9759.1200000000008</v>
      </c>
      <c r="G3767" s="13">
        <v>13503724.68</v>
      </c>
      <c r="H3767" s="13">
        <v>62842900.869999997</v>
      </c>
      <c r="I3767" s="13">
        <v>76346625.549999997</v>
      </c>
      <c r="J3767" s="5">
        <v>41699</v>
      </c>
      <c r="K3767" s="6">
        <f t="shared" si="58"/>
        <v>6439.4024123076661</v>
      </c>
      <c r="L3767" s="51">
        <v>1503</v>
      </c>
      <c r="M3767" s="51" t="s">
        <v>8634</v>
      </c>
      <c r="N3767" s="9">
        <v>1504208</v>
      </c>
      <c r="V3767" s="66"/>
      <c r="W3767" s="66"/>
    </row>
    <row r="3768" spans="1:23" x14ac:dyDescent="0.25">
      <c r="A3768" s="9">
        <v>3767</v>
      </c>
      <c r="B3768" s="9" t="s">
        <v>129</v>
      </c>
      <c r="C3768" s="10" t="s">
        <v>8517</v>
      </c>
      <c r="D3768" s="9">
        <v>1503804</v>
      </c>
      <c r="E3768" s="10" t="s">
        <v>790</v>
      </c>
      <c r="F3768" s="13">
        <v>2090.41</v>
      </c>
      <c r="G3768" s="13">
        <v>519111.85</v>
      </c>
      <c r="H3768" s="13">
        <v>4972532.16</v>
      </c>
      <c r="I3768" s="13">
        <v>5491644.0099999998</v>
      </c>
      <c r="J3768" s="5">
        <v>41944</v>
      </c>
      <c r="K3768" s="6">
        <f t="shared" si="58"/>
        <v>2378.7353485679846</v>
      </c>
      <c r="L3768" s="51">
        <v>1503</v>
      </c>
      <c r="M3768" s="51" t="s">
        <v>8634</v>
      </c>
      <c r="N3768" s="9">
        <v>1503804</v>
      </c>
      <c r="V3768" s="66"/>
      <c r="W3768" s="66"/>
    </row>
    <row r="3769" spans="1:23" x14ac:dyDescent="0.25">
      <c r="A3769" s="9">
        <v>3768</v>
      </c>
      <c r="B3769" s="9" t="s">
        <v>129</v>
      </c>
      <c r="C3769" s="10" t="s">
        <v>376</v>
      </c>
      <c r="D3769" s="9">
        <v>1503705</v>
      </c>
      <c r="E3769" s="10" t="s">
        <v>5363</v>
      </c>
      <c r="F3769" s="13">
        <v>1358.65</v>
      </c>
      <c r="G3769" s="13">
        <v>0</v>
      </c>
      <c r="H3769" s="13">
        <v>1400657.09</v>
      </c>
      <c r="I3769" s="13">
        <v>1400657.09</v>
      </c>
      <c r="J3769" s="5">
        <v>41821</v>
      </c>
      <c r="K3769" s="6">
        <f t="shared" si="58"/>
        <v>1030.9182570934383</v>
      </c>
      <c r="L3769" s="51">
        <v>1503</v>
      </c>
      <c r="M3769" s="51" t="s">
        <v>8634</v>
      </c>
      <c r="N3769" s="9">
        <v>1503705</v>
      </c>
      <c r="V3769" s="66"/>
      <c r="W3769" s="66"/>
    </row>
    <row r="3770" spans="1:23" x14ac:dyDescent="0.25">
      <c r="A3770" s="9">
        <v>3769</v>
      </c>
      <c r="B3770" s="9" t="s">
        <v>129</v>
      </c>
      <c r="C3770" s="10" t="s">
        <v>8520</v>
      </c>
      <c r="D3770" s="9">
        <v>1506187</v>
      </c>
      <c r="E3770" s="10" t="s">
        <v>8521</v>
      </c>
      <c r="F3770" s="13">
        <v>3587.43</v>
      </c>
      <c r="G3770" s="13">
        <v>209371.92</v>
      </c>
      <c r="H3770" s="13">
        <v>4575351.84</v>
      </c>
      <c r="I3770" s="13">
        <v>4784723.76</v>
      </c>
      <c r="J3770" s="5">
        <v>41699</v>
      </c>
      <c r="K3770" s="6">
        <f t="shared" si="58"/>
        <v>1275.384283456402</v>
      </c>
      <c r="L3770" s="51">
        <v>1503</v>
      </c>
      <c r="M3770" s="51" t="s">
        <v>8634</v>
      </c>
      <c r="N3770" s="9">
        <v>1506187</v>
      </c>
      <c r="V3770" s="66"/>
      <c r="W3770" s="66"/>
    </row>
    <row r="3771" spans="1:23" x14ac:dyDescent="0.25">
      <c r="A3771" s="9">
        <v>3770</v>
      </c>
      <c r="B3771" s="9" t="s">
        <v>129</v>
      </c>
      <c r="C3771" s="10" t="s">
        <v>363</v>
      </c>
      <c r="D3771" s="9">
        <v>1503093</v>
      </c>
      <c r="E3771" s="10" t="s">
        <v>8523</v>
      </c>
      <c r="F3771" s="13">
        <v>4832.3999999999996</v>
      </c>
      <c r="G3771" s="13">
        <v>3046215.3</v>
      </c>
      <c r="H3771" s="13">
        <v>9974946.3300000001</v>
      </c>
      <c r="I3771" s="13">
        <v>13021161.630000001</v>
      </c>
      <c r="J3771" s="5">
        <v>41671</v>
      </c>
      <c r="K3771" s="6">
        <f t="shared" si="58"/>
        <v>2064.1805997020115</v>
      </c>
      <c r="L3771" s="51">
        <v>1502</v>
      </c>
      <c r="M3771" s="51" t="s">
        <v>8659</v>
      </c>
      <c r="N3771" s="9">
        <v>1503093</v>
      </c>
      <c r="V3771" s="66"/>
      <c r="W3771" s="66"/>
    </row>
    <row r="3772" spans="1:23" x14ac:dyDescent="0.25">
      <c r="A3772" s="9">
        <v>3771</v>
      </c>
      <c r="B3772" s="9" t="s">
        <v>395</v>
      </c>
      <c r="C3772" s="10" t="s">
        <v>398</v>
      </c>
      <c r="D3772" s="9">
        <v>1505486</v>
      </c>
      <c r="E3772" s="10" t="s">
        <v>8525</v>
      </c>
      <c r="F3772" s="13">
        <v>2549.7600000000002</v>
      </c>
      <c r="G3772" s="13">
        <v>698387.15</v>
      </c>
      <c r="H3772" s="13">
        <v>5702372.75</v>
      </c>
      <c r="I3772" s="13">
        <v>6400759.9000000004</v>
      </c>
      <c r="J3772" s="5">
        <v>41671</v>
      </c>
      <c r="K3772" s="6">
        <f t="shared" si="58"/>
        <v>2236.4350958521586</v>
      </c>
      <c r="L3772" s="51">
        <v>1504</v>
      </c>
      <c r="M3772" s="51" t="s">
        <v>8648</v>
      </c>
      <c r="N3772" s="9">
        <v>1505486</v>
      </c>
      <c r="V3772" s="66"/>
      <c r="W3772" s="66"/>
    </row>
    <row r="3773" spans="1:23" x14ac:dyDescent="0.25">
      <c r="A3773" s="9">
        <v>3772</v>
      </c>
      <c r="B3773" s="9" t="s">
        <v>129</v>
      </c>
      <c r="C3773" s="10" t="s">
        <v>8527</v>
      </c>
      <c r="D3773" s="9">
        <v>1508084</v>
      </c>
      <c r="E3773" s="10" t="s">
        <v>8528</v>
      </c>
      <c r="F3773" s="13">
        <v>347.76</v>
      </c>
      <c r="G3773" s="13">
        <v>177022.99</v>
      </c>
      <c r="H3773" s="13">
        <v>1424575.52</v>
      </c>
      <c r="I3773" s="13">
        <v>1601598.51</v>
      </c>
      <c r="J3773" s="5">
        <v>41883</v>
      </c>
      <c r="K3773" s="6">
        <f t="shared" si="58"/>
        <v>4096.432942259029</v>
      </c>
      <c r="L3773" s="51">
        <v>1504</v>
      </c>
      <c r="M3773" s="51" t="s">
        <v>8648</v>
      </c>
      <c r="N3773" s="9">
        <v>1508084</v>
      </c>
      <c r="V3773" s="66"/>
      <c r="W3773" s="66"/>
    </row>
    <row r="3774" spans="1:23" x14ac:dyDescent="0.25">
      <c r="A3774" s="9">
        <v>3773</v>
      </c>
      <c r="B3774" s="9" t="s">
        <v>129</v>
      </c>
      <c r="C3774" s="10" t="s">
        <v>177</v>
      </c>
      <c r="D3774" s="9">
        <v>1502707</v>
      </c>
      <c r="E3774" s="10" t="s">
        <v>807</v>
      </c>
      <c r="F3774" s="13">
        <v>1970.41</v>
      </c>
      <c r="G3774" s="13">
        <v>2105650.94</v>
      </c>
      <c r="H3774" s="13">
        <v>5864141.8799999999</v>
      </c>
      <c r="I3774" s="13">
        <v>7969792.8200000003</v>
      </c>
      <c r="J3774" s="5">
        <v>41671</v>
      </c>
      <c r="K3774" s="6">
        <f t="shared" si="58"/>
        <v>2976.1023746326905</v>
      </c>
      <c r="L3774" s="51">
        <v>1503</v>
      </c>
      <c r="M3774" s="51" t="s">
        <v>8634</v>
      </c>
      <c r="N3774" s="9">
        <v>1502707</v>
      </c>
      <c r="V3774" s="66"/>
      <c r="W3774" s="66"/>
    </row>
    <row r="3775" spans="1:23" x14ac:dyDescent="0.25">
      <c r="A3775" s="9">
        <v>3774</v>
      </c>
      <c r="B3775" s="9" t="s">
        <v>129</v>
      </c>
      <c r="C3775" s="10" t="s">
        <v>156</v>
      </c>
      <c r="D3775" s="9">
        <v>1504208</v>
      </c>
      <c r="E3775" s="10" t="s">
        <v>8531</v>
      </c>
      <c r="F3775" s="13">
        <v>1939.89</v>
      </c>
      <c r="G3775" s="13">
        <v>866346.71</v>
      </c>
      <c r="H3775" s="13">
        <v>4934098.7</v>
      </c>
      <c r="I3775" s="13">
        <v>5800445.4100000001</v>
      </c>
      <c r="J3775" s="5">
        <v>42036</v>
      </c>
      <c r="K3775" s="6">
        <f t="shared" si="58"/>
        <v>2543.4940640964178</v>
      </c>
      <c r="L3775" s="51">
        <v>1503</v>
      </c>
      <c r="M3775" s="51" t="s">
        <v>8634</v>
      </c>
      <c r="N3775" s="9">
        <v>1504208</v>
      </c>
      <c r="V3775" s="66"/>
      <c r="W3775" s="66"/>
    </row>
    <row r="3776" spans="1:23" x14ac:dyDescent="0.25">
      <c r="A3776" s="9">
        <v>3775</v>
      </c>
      <c r="B3776" s="9" t="s">
        <v>99</v>
      </c>
      <c r="C3776" s="10" t="s">
        <v>4218</v>
      </c>
      <c r="D3776" s="9">
        <v>2900207</v>
      </c>
      <c r="E3776" s="10" t="s">
        <v>8535</v>
      </c>
      <c r="F3776" s="13">
        <v>530.89</v>
      </c>
      <c r="G3776" s="13">
        <v>165061.64000000001</v>
      </c>
      <c r="H3776" s="13">
        <v>324112.19</v>
      </c>
      <c r="I3776" s="13">
        <v>489173.83</v>
      </c>
      <c r="J3776" s="5">
        <v>40634</v>
      </c>
      <c r="K3776" s="6">
        <f t="shared" si="58"/>
        <v>610.50724255495493</v>
      </c>
      <c r="L3776" s="51">
        <v>2905</v>
      </c>
      <c r="M3776" s="51" t="s">
        <v>8694</v>
      </c>
      <c r="N3776" s="9">
        <v>2900207</v>
      </c>
      <c r="V3776" s="66"/>
      <c r="W3776" s="66"/>
    </row>
    <row r="3777" spans="1:23" x14ac:dyDescent="0.25">
      <c r="A3777" s="9">
        <v>3776</v>
      </c>
      <c r="B3777" s="9" t="s">
        <v>99</v>
      </c>
      <c r="C3777" s="10" t="s">
        <v>4218</v>
      </c>
      <c r="D3777" s="9">
        <v>2900207</v>
      </c>
      <c r="E3777" s="10" t="s">
        <v>8537</v>
      </c>
      <c r="F3777" s="13">
        <v>1486.31</v>
      </c>
      <c r="G3777" s="13">
        <v>0</v>
      </c>
      <c r="H3777" s="13">
        <v>66690.899999999994</v>
      </c>
      <c r="I3777" s="13">
        <v>66690.899999999994</v>
      </c>
      <c r="J3777" s="5">
        <v>40725</v>
      </c>
      <c r="K3777" s="6">
        <f t="shared" si="58"/>
        <v>44.870114579058203</v>
      </c>
      <c r="L3777" s="51">
        <v>2905</v>
      </c>
      <c r="M3777" s="51" t="s">
        <v>8694</v>
      </c>
      <c r="N3777" s="9">
        <v>2900207</v>
      </c>
      <c r="V3777" s="66"/>
      <c r="W3777" s="66"/>
    </row>
    <row r="3778" spans="1:23" x14ac:dyDescent="0.25">
      <c r="A3778" s="9">
        <v>3777</v>
      </c>
      <c r="B3778" s="9" t="s">
        <v>99</v>
      </c>
      <c r="C3778" s="10" t="s">
        <v>1102</v>
      </c>
      <c r="D3778" s="9">
        <v>2605707</v>
      </c>
      <c r="E3778" s="10" t="s">
        <v>4366</v>
      </c>
      <c r="F3778" s="13">
        <v>150</v>
      </c>
      <c r="G3778" s="13">
        <v>283787.71999999997</v>
      </c>
      <c r="H3778" s="13">
        <v>45104.57</v>
      </c>
      <c r="I3778" s="13">
        <v>328892.28999999998</v>
      </c>
      <c r="J3778" s="5">
        <v>40634</v>
      </c>
      <c r="K3778" s="6">
        <f t="shared" si="58"/>
        <v>300.69713333333334</v>
      </c>
      <c r="L3778" s="51">
        <v>2605</v>
      </c>
      <c r="M3778" s="51" t="s">
        <v>8707</v>
      </c>
      <c r="N3778" s="9">
        <v>2605707</v>
      </c>
      <c r="V3778" s="66"/>
      <c r="W3778" s="66"/>
    </row>
    <row r="3779" spans="1:23" x14ac:dyDescent="0.25">
      <c r="A3779" s="9">
        <v>3778</v>
      </c>
      <c r="B3779" s="9" t="s">
        <v>119</v>
      </c>
      <c r="C3779" s="10" t="s">
        <v>2150</v>
      </c>
      <c r="D3779" s="9">
        <v>2613503</v>
      </c>
      <c r="E3779" s="10" t="s">
        <v>8540</v>
      </c>
      <c r="F3779" s="13">
        <v>923.7</v>
      </c>
      <c r="G3779" s="13">
        <v>644941.80000000005</v>
      </c>
      <c r="H3779" s="13">
        <v>102844.91</v>
      </c>
      <c r="I3779" s="13">
        <v>747786.71</v>
      </c>
      <c r="J3779" s="5">
        <v>40664</v>
      </c>
      <c r="K3779" s="6">
        <f t="shared" ref="K3779:K3821" si="59">H3779/F3779</f>
        <v>111.34016455559164</v>
      </c>
      <c r="L3779" s="51">
        <v>2601</v>
      </c>
      <c r="M3779" s="51" t="s">
        <v>8701</v>
      </c>
      <c r="N3779" s="9">
        <v>2613503</v>
      </c>
      <c r="V3779" s="66"/>
      <c r="W3779" s="66"/>
    </row>
    <row r="3780" spans="1:23" x14ac:dyDescent="0.25">
      <c r="A3780" s="9">
        <v>3779</v>
      </c>
      <c r="B3780" s="9" t="s">
        <v>390</v>
      </c>
      <c r="C3780" s="10" t="s">
        <v>2217</v>
      </c>
      <c r="D3780" s="9">
        <v>2807402</v>
      </c>
      <c r="E3780" s="10" t="s">
        <v>8542</v>
      </c>
      <c r="F3780" s="13">
        <v>284.93</v>
      </c>
      <c r="G3780" s="13">
        <v>149158.66</v>
      </c>
      <c r="H3780" s="13">
        <v>570758.13</v>
      </c>
      <c r="I3780" s="13">
        <v>719916.79</v>
      </c>
      <c r="J3780" s="5">
        <v>40817</v>
      </c>
      <c r="K3780" s="6">
        <f t="shared" si="59"/>
        <v>2003.1521075351841</v>
      </c>
      <c r="L3780" s="51">
        <v>2802</v>
      </c>
      <c r="M3780" s="51" t="s">
        <v>8618</v>
      </c>
      <c r="N3780" s="9">
        <v>2807402</v>
      </c>
      <c r="V3780" s="66"/>
      <c r="W3780" s="66"/>
    </row>
    <row r="3781" spans="1:23" x14ac:dyDescent="0.25">
      <c r="A3781" s="9">
        <v>3780</v>
      </c>
      <c r="B3781" s="9" t="s">
        <v>390</v>
      </c>
      <c r="C3781" s="10" t="s">
        <v>6759</v>
      </c>
      <c r="D3781" s="9">
        <v>2806701</v>
      </c>
      <c r="E3781" s="10" t="s">
        <v>6892</v>
      </c>
      <c r="F3781" s="13">
        <v>440.72</v>
      </c>
      <c r="G3781" s="13">
        <v>600751.46</v>
      </c>
      <c r="H3781" s="13">
        <v>3769818.57</v>
      </c>
      <c r="I3781" s="13">
        <v>4370570.03</v>
      </c>
      <c r="J3781" s="5">
        <v>40848</v>
      </c>
      <c r="K3781" s="6">
        <f t="shared" si="59"/>
        <v>8553.7723951715361</v>
      </c>
      <c r="L3781" s="51">
        <v>2802</v>
      </c>
      <c r="M3781" s="51" t="s">
        <v>8618</v>
      </c>
      <c r="N3781" s="9">
        <v>2806701</v>
      </c>
      <c r="V3781" s="66"/>
      <c r="W3781" s="66"/>
    </row>
    <row r="3782" spans="1:23" x14ac:dyDescent="0.25">
      <c r="A3782" s="9">
        <v>3781</v>
      </c>
      <c r="B3782" s="9" t="s">
        <v>390</v>
      </c>
      <c r="C3782" s="10" t="s">
        <v>7752</v>
      </c>
      <c r="D3782" s="9">
        <v>2800100</v>
      </c>
      <c r="E3782" s="10" t="s">
        <v>8545</v>
      </c>
      <c r="F3782" s="13">
        <v>11.29</v>
      </c>
      <c r="G3782" s="13">
        <v>20458.38</v>
      </c>
      <c r="H3782" s="13">
        <v>56246.79</v>
      </c>
      <c r="I3782" s="13">
        <v>76705.17</v>
      </c>
      <c r="J3782" s="5">
        <v>40787</v>
      </c>
      <c r="K3782" s="6">
        <f t="shared" si="59"/>
        <v>4982.0008857395933</v>
      </c>
      <c r="L3782" s="51">
        <v>2802</v>
      </c>
      <c r="M3782" s="51" t="s">
        <v>8618</v>
      </c>
      <c r="N3782" s="9">
        <v>2800100</v>
      </c>
      <c r="V3782" s="66"/>
      <c r="W3782" s="66"/>
    </row>
    <row r="3783" spans="1:23" x14ac:dyDescent="0.25">
      <c r="A3783" s="9">
        <v>3782</v>
      </c>
      <c r="B3783" s="9" t="s">
        <v>390</v>
      </c>
      <c r="C3783" s="10" t="s">
        <v>7752</v>
      </c>
      <c r="D3783" s="9">
        <v>2800100</v>
      </c>
      <c r="E3783" s="10" t="s">
        <v>8547</v>
      </c>
      <c r="F3783" s="13">
        <v>2.88</v>
      </c>
      <c r="G3783" s="13">
        <v>4532.1899999999996</v>
      </c>
      <c r="H3783" s="13">
        <v>12947.82</v>
      </c>
      <c r="I3783" s="13">
        <v>17480.009999999998</v>
      </c>
      <c r="J3783" s="5">
        <v>40787</v>
      </c>
      <c r="K3783" s="6">
        <f t="shared" si="59"/>
        <v>4495.770833333333</v>
      </c>
      <c r="L3783" s="51">
        <v>2802</v>
      </c>
      <c r="M3783" s="51" t="s">
        <v>8618</v>
      </c>
      <c r="N3783" s="9">
        <v>2800100</v>
      </c>
      <c r="V3783" s="66"/>
      <c r="W3783" s="66"/>
    </row>
    <row r="3784" spans="1:23" x14ac:dyDescent="0.25">
      <c r="A3784" s="9">
        <v>3783</v>
      </c>
      <c r="B3784" s="9" t="s">
        <v>390</v>
      </c>
      <c r="C3784" s="10" t="s">
        <v>7752</v>
      </c>
      <c r="D3784" s="9">
        <v>2800100</v>
      </c>
      <c r="E3784" s="10" t="s">
        <v>8549</v>
      </c>
      <c r="F3784" s="13">
        <v>15.19</v>
      </c>
      <c r="G3784" s="13">
        <v>23963.87</v>
      </c>
      <c r="H3784" s="13">
        <v>71653.320000000007</v>
      </c>
      <c r="I3784" s="13">
        <v>95617.19</v>
      </c>
      <c r="J3784" s="5">
        <v>40787</v>
      </c>
      <c r="K3784" s="6">
        <f t="shared" si="59"/>
        <v>4717.1375905200794</v>
      </c>
      <c r="L3784" s="51">
        <v>2802</v>
      </c>
      <c r="M3784" s="51" t="s">
        <v>8618</v>
      </c>
      <c r="N3784" s="9">
        <v>2800100</v>
      </c>
      <c r="V3784" s="66"/>
      <c r="W3784" s="66"/>
    </row>
    <row r="3785" spans="1:23" x14ac:dyDescent="0.25">
      <c r="A3785" s="9">
        <v>3784</v>
      </c>
      <c r="B3785" s="9" t="s">
        <v>390</v>
      </c>
      <c r="C3785" s="10" t="s">
        <v>6759</v>
      </c>
      <c r="D3785" s="9">
        <v>2806701</v>
      </c>
      <c r="E3785" s="10" t="s">
        <v>2039</v>
      </c>
      <c r="F3785" s="13">
        <v>418.96</v>
      </c>
      <c r="G3785" s="13">
        <v>124664.9</v>
      </c>
      <c r="H3785" s="13">
        <v>977410.19</v>
      </c>
      <c r="I3785" s="13">
        <v>1102075.0900000001</v>
      </c>
      <c r="J3785" s="5">
        <v>40817</v>
      </c>
      <c r="K3785" s="6">
        <f t="shared" si="59"/>
        <v>2332.943932594997</v>
      </c>
      <c r="L3785" s="51">
        <v>2802</v>
      </c>
      <c r="M3785" s="51" t="s">
        <v>8618</v>
      </c>
      <c r="N3785" s="9">
        <v>2806701</v>
      </c>
      <c r="V3785" s="66"/>
      <c r="W3785" s="66"/>
    </row>
    <row r="3786" spans="1:23" x14ac:dyDescent="0.25">
      <c r="A3786" s="9">
        <v>3785</v>
      </c>
      <c r="B3786" s="9" t="s">
        <v>390</v>
      </c>
      <c r="C3786" s="10" t="s">
        <v>7752</v>
      </c>
      <c r="D3786" s="9">
        <v>2800100</v>
      </c>
      <c r="E3786" s="10" t="s">
        <v>8552</v>
      </c>
      <c r="F3786" s="13">
        <v>2.67</v>
      </c>
      <c r="G3786" s="13">
        <v>2279.98</v>
      </c>
      <c r="H3786" s="13">
        <v>12591.15</v>
      </c>
      <c r="I3786" s="13">
        <v>14871.13</v>
      </c>
      <c r="J3786" s="5">
        <v>40756</v>
      </c>
      <c r="K3786" s="6">
        <f t="shared" si="59"/>
        <v>4715.7865168539329</v>
      </c>
      <c r="L3786" s="51">
        <v>2802</v>
      </c>
      <c r="M3786" s="51" t="s">
        <v>8618</v>
      </c>
      <c r="N3786" s="9">
        <v>2800100</v>
      </c>
      <c r="V3786" s="66"/>
      <c r="W3786" s="66"/>
    </row>
    <row r="3787" spans="1:23" x14ac:dyDescent="0.25">
      <c r="A3787" s="9">
        <v>3786</v>
      </c>
      <c r="B3787" s="9" t="s">
        <v>390</v>
      </c>
      <c r="C3787" s="10" t="s">
        <v>7752</v>
      </c>
      <c r="D3787" s="9">
        <v>2800100</v>
      </c>
      <c r="E3787" s="10" t="s">
        <v>8552</v>
      </c>
      <c r="F3787" s="13">
        <v>5.46</v>
      </c>
      <c r="G3787" s="13">
        <v>6978.82</v>
      </c>
      <c r="H3787" s="13">
        <v>23032.58</v>
      </c>
      <c r="I3787" s="13">
        <v>30011.4</v>
      </c>
      <c r="J3787" s="5">
        <v>40756</v>
      </c>
      <c r="K3787" s="6">
        <f t="shared" si="59"/>
        <v>4218.4212454212457</v>
      </c>
      <c r="L3787" s="51">
        <v>2802</v>
      </c>
      <c r="M3787" s="51" t="s">
        <v>8618</v>
      </c>
      <c r="N3787" s="9">
        <v>2800100</v>
      </c>
      <c r="V3787" s="66"/>
      <c r="W3787" s="66"/>
    </row>
    <row r="3788" spans="1:23" x14ac:dyDescent="0.25">
      <c r="A3788" s="9">
        <v>3787</v>
      </c>
      <c r="B3788" s="9" t="s">
        <v>390</v>
      </c>
      <c r="C3788" s="10" t="s">
        <v>7752</v>
      </c>
      <c r="D3788" s="9">
        <v>2800100</v>
      </c>
      <c r="E3788" s="10" t="s">
        <v>8555</v>
      </c>
      <c r="F3788" s="13">
        <v>1.69</v>
      </c>
      <c r="G3788" s="13">
        <v>2327.14</v>
      </c>
      <c r="H3788" s="13">
        <v>7252.75</v>
      </c>
      <c r="I3788" s="13">
        <v>9579.89</v>
      </c>
      <c r="J3788" s="5">
        <v>40756</v>
      </c>
      <c r="K3788" s="6">
        <f t="shared" si="59"/>
        <v>4291.5680473372786</v>
      </c>
      <c r="L3788" s="51">
        <v>2802</v>
      </c>
      <c r="M3788" s="51" t="s">
        <v>8618</v>
      </c>
      <c r="N3788" s="9">
        <v>2800100</v>
      </c>
      <c r="V3788" s="66"/>
      <c r="W3788" s="66"/>
    </row>
    <row r="3789" spans="1:23" x14ac:dyDescent="0.25">
      <c r="A3789" s="9">
        <v>3788</v>
      </c>
      <c r="B3789" s="9" t="s">
        <v>390</v>
      </c>
      <c r="C3789" s="10" t="s">
        <v>7752</v>
      </c>
      <c r="D3789" s="9">
        <v>2800100</v>
      </c>
      <c r="E3789" s="10" t="s">
        <v>8545</v>
      </c>
      <c r="F3789" s="13">
        <v>10.3</v>
      </c>
      <c r="G3789" s="13">
        <v>6447.48</v>
      </c>
      <c r="H3789" s="13">
        <v>43256.05</v>
      </c>
      <c r="I3789" s="13">
        <v>49703.53</v>
      </c>
      <c r="J3789" s="5">
        <v>40756</v>
      </c>
      <c r="K3789" s="6">
        <f t="shared" si="59"/>
        <v>4199.6165048543689</v>
      </c>
      <c r="L3789" s="51">
        <v>2802</v>
      </c>
      <c r="M3789" s="51" t="s">
        <v>8618</v>
      </c>
      <c r="N3789" s="9">
        <v>2800100</v>
      </c>
      <c r="V3789" s="66"/>
      <c r="W3789" s="66"/>
    </row>
    <row r="3790" spans="1:23" x14ac:dyDescent="0.25">
      <c r="A3790" s="9">
        <v>3789</v>
      </c>
      <c r="B3790" s="9" t="s">
        <v>390</v>
      </c>
      <c r="C3790" s="10" t="s">
        <v>4588</v>
      </c>
      <c r="D3790" s="9">
        <v>2927606</v>
      </c>
      <c r="E3790" s="10" t="s">
        <v>5161</v>
      </c>
      <c r="F3790" s="13">
        <v>321.55</v>
      </c>
      <c r="G3790" s="13">
        <v>186093.21</v>
      </c>
      <c r="H3790" s="13">
        <v>468878.37</v>
      </c>
      <c r="I3790" s="13">
        <v>654971.57999999996</v>
      </c>
      <c r="J3790" s="5">
        <v>40725</v>
      </c>
      <c r="K3790" s="6">
        <f t="shared" si="59"/>
        <v>1458.1818379723215</v>
      </c>
      <c r="L3790" s="51">
        <v>2905</v>
      </c>
      <c r="M3790" s="51" t="s">
        <v>8694</v>
      </c>
      <c r="N3790" s="9">
        <v>2927606</v>
      </c>
      <c r="V3790" s="66"/>
      <c r="W3790" s="66"/>
    </row>
    <row r="3791" spans="1:23" x14ac:dyDescent="0.25">
      <c r="A3791" s="9">
        <v>3790</v>
      </c>
      <c r="B3791" s="9" t="s">
        <v>390</v>
      </c>
      <c r="C3791" s="10" t="s">
        <v>7752</v>
      </c>
      <c r="D3791" s="9">
        <v>2800100</v>
      </c>
      <c r="E3791" s="10" t="s">
        <v>8559</v>
      </c>
      <c r="F3791" s="13">
        <v>111.33</v>
      </c>
      <c r="G3791" s="13">
        <v>201955.41</v>
      </c>
      <c r="H3791" s="13">
        <v>476278.05</v>
      </c>
      <c r="I3791" s="13">
        <v>678233.46</v>
      </c>
      <c r="J3791" s="5">
        <v>40603</v>
      </c>
      <c r="K3791" s="6">
        <f t="shared" si="59"/>
        <v>4278.074642953382</v>
      </c>
      <c r="L3791" s="51">
        <v>2802</v>
      </c>
      <c r="M3791" s="51" t="s">
        <v>8618</v>
      </c>
      <c r="N3791" s="9">
        <v>2800100</v>
      </c>
      <c r="V3791" s="66"/>
      <c r="W3791" s="66"/>
    </row>
    <row r="3792" spans="1:23" x14ac:dyDescent="0.25">
      <c r="A3792" s="9">
        <v>3791</v>
      </c>
      <c r="B3792" s="9" t="s">
        <v>390</v>
      </c>
      <c r="C3792" s="10" t="s">
        <v>4588</v>
      </c>
      <c r="D3792" s="9">
        <v>2927606</v>
      </c>
      <c r="E3792" s="10" t="s">
        <v>8561</v>
      </c>
      <c r="F3792" s="13">
        <v>217.3</v>
      </c>
      <c r="G3792" s="13">
        <v>93166.89</v>
      </c>
      <c r="H3792" s="13">
        <v>374047.66</v>
      </c>
      <c r="I3792" s="13">
        <v>467214.55</v>
      </c>
      <c r="J3792" s="5">
        <v>40756</v>
      </c>
      <c r="K3792" s="6">
        <f t="shared" si="59"/>
        <v>1721.3421997238838</v>
      </c>
      <c r="L3792" s="51">
        <v>2905</v>
      </c>
      <c r="M3792" s="51" t="s">
        <v>8694</v>
      </c>
      <c r="N3792" s="9">
        <v>2927606</v>
      </c>
      <c r="V3792" s="66"/>
      <c r="W3792" s="66"/>
    </row>
    <row r="3793" spans="1:23" x14ac:dyDescent="0.25">
      <c r="A3793" s="9">
        <v>3792</v>
      </c>
      <c r="B3793" s="9" t="s">
        <v>243</v>
      </c>
      <c r="C3793" s="10" t="s">
        <v>639</v>
      </c>
      <c r="D3793" s="9">
        <v>2925303</v>
      </c>
      <c r="E3793" s="10" t="s">
        <v>8563</v>
      </c>
      <c r="F3793" s="13">
        <v>1630.07</v>
      </c>
      <c r="G3793" s="13">
        <v>629184.81999999995</v>
      </c>
      <c r="H3793" s="13">
        <v>2372689.39</v>
      </c>
      <c r="I3793" s="13">
        <v>3001874.21</v>
      </c>
      <c r="J3793" s="5">
        <v>41730</v>
      </c>
      <c r="K3793" s="6">
        <f t="shared" si="59"/>
        <v>1455.5751532142792</v>
      </c>
      <c r="L3793" s="51">
        <v>2908</v>
      </c>
      <c r="M3793" s="51" t="s">
        <v>8703</v>
      </c>
      <c r="N3793" s="9">
        <v>2925303</v>
      </c>
      <c r="V3793" s="66"/>
      <c r="W3793" s="66"/>
    </row>
    <row r="3794" spans="1:23" x14ac:dyDescent="0.25">
      <c r="A3794" s="9">
        <v>3793</v>
      </c>
      <c r="B3794" s="9" t="s">
        <v>347</v>
      </c>
      <c r="C3794" s="10" t="s">
        <v>2621</v>
      </c>
      <c r="D3794" s="9">
        <v>2708501</v>
      </c>
      <c r="E3794" s="10" t="s">
        <v>8565</v>
      </c>
      <c r="F3794" s="13">
        <v>680</v>
      </c>
      <c r="G3794" s="13">
        <v>256167.2</v>
      </c>
      <c r="H3794" s="13">
        <v>3853779.7</v>
      </c>
      <c r="I3794" s="13">
        <v>4109946.9</v>
      </c>
      <c r="J3794" s="5">
        <v>37377</v>
      </c>
      <c r="K3794" s="6">
        <f t="shared" si="59"/>
        <v>5667.3230882352946</v>
      </c>
      <c r="L3794" s="51">
        <v>2702</v>
      </c>
      <c r="M3794" s="51" t="s">
        <v>8633</v>
      </c>
      <c r="N3794" s="9">
        <v>2708501</v>
      </c>
      <c r="V3794" s="66"/>
      <c r="W3794" s="66"/>
    </row>
    <row r="3795" spans="1:23" x14ac:dyDescent="0.25">
      <c r="A3795" s="9">
        <v>3794</v>
      </c>
      <c r="B3795" s="9" t="s">
        <v>347</v>
      </c>
      <c r="C3795" s="10" t="s">
        <v>6733</v>
      </c>
      <c r="D3795" s="9">
        <v>2709301</v>
      </c>
      <c r="E3795" s="10" t="s">
        <v>8567</v>
      </c>
      <c r="F3795" s="13">
        <v>1740.62</v>
      </c>
      <c r="G3795" s="13">
        <v>676280.56</v>
      </c>
      <c r="H3795" s="13">
        <v>6130155.1399999997</v>
      </c>
      <c r="I3795" s="13">
        <v>6806435.7000000002</v>
      </c>
      <c r="J3795" s="5">
        <v>37226</v>
      </c>
      <c r="K3795" s="6">
        <f t="shared" si="59"/>
        <v>3521.8227643023752</v>
      </c>
      <c r="L3795" s="51">
        <v>2702</v>
      </c>
      <c r="M3795" s="51" t="s">
        <v>8633</v>
      </c>
      <c r="N3795" s="9">
        <v>2709301</v>
      </c>
      <c r="V3795" s="66"/>
      <c r="W3795" s="66"/>
    </row>
    <row r="3796" spans="1:23" x14ac:dyDescent="0.25">
      <c r="A3796" s="9">
        <v>3795</v>
      </c>
      <c r="B3796" s="9" t="s">
        <v>347</v>
      </c>
      <c r="C3796" s="10" t="s">
        <v>2621</v>
      </c>
      <c r="D3796" s="9">
        <v>2708501</v>
      </c>
      <c r="E3796" s="10" t="s">
        <v>164</v>
      </c>
      <c r="F3796" s="13">
        <v>268</v>
      </c>
      <c r="G3796" s="13">
        <v>107040.3</v>
      </c>
      <c r="H3796" s="13">
        <v>1482345.45</v>
      </c>
      <c r="I3796" s="13">
        <v>1589385.75</v>
      </c>
      <c r="J3796" s="5">
        <v>37226</v>
      </c>
      <c r="K3796" s="6">
        <f t="shared" si="59"/>
        <v>5531.1397388059704</v>
      </c>
      <c r="L3796" s="51">
        <v>2702</v>
      </c>
      <c r="M3796" s="51" t="s">
        <v>8633</v>
      </c>
      <c r="N3796" s="9">
        <v>2708501</v>
      </c>
      <c r="V3796" s="66"/>
      <c r="W3796" s="66"/>
    </row>
    <row r="3797" spans="1:23" x14ac:dyDescent="0.25">
      <c r="A3797" s="9">
        <v>3796</v>
      </c>
      <c r="B3797" s="9" t="s">
        <v>211</v>
      </c>
      <c r="C3797" s="10" t="s">
        <v>4350</v>
      </c>
      <c r="D3797" s="9">
        <v>5203104</v>
      </c>
      <c r="E3797" s="10" t="s">
        <v>8570</v>
      </c>
      <c r="F3797" s="13">
        <v>5647.84</v>
      </c>
      <c r="G3797" s="13">
        <v>4035099.82</v>
      </c>
      <c r="H3797" s="13">
        <v>37991080.289999999</v>
      </c>
      <c r="I3797" s="13">
        <v>42026180.109999999</v>
      </c>
      <c r="J3797" s="5">
        <v>42186</v>
      </c>
      <c r="K3797" s="6">
        <f t="shared" si="59"/>
        <v>6726.6566138559165</v>
      </c>
      <c r="L3797" s="51">
        <v>5207</v>
      </c>
      <c r="M3797" s="51" t="s">
        <v>8696</v>
      </c>
      <c r="N3797" s="9">
        <v>5203104</v>
      </c>
      <c r="V3797" s="66"/>
      <c r="W3797" s="66"/>
    </row>
    <row r="3798" spans="1:23" x14ac:dyDescent="0.25">
      <c r="A3798" s="9">
        <v>3797</v>
      </c>
      <c r="B3798" s="9" t="s">
        <v>211</v>
      </c>
      <c r="C3798" s="10" t="s">
        <v>4447</v>
      </c>
      <c r="D3798" s="9">
        <v>5203203</v>
      </c>
      <c r="E3798" s="10" t="s">
        <v>8572</v>
      </c>
      <c r="F3798" s="13">
        <v>5000.22</v>
      </c>
      <c r="G3798" s="13">
        <v>3758058.27</v>
      </c>
      <c r="H3798" s="13">
        <v>28624044.52</v>
      </c>
      <c r="I3798" s="13">
        <v>32382102.789999999</v>
      </c>
      <c r="J3798" s="5">
        <v>42278</v>
      </c>
      <c r="K3798" s="6">
        <f t="shared" si="59"/>
        <v>5724.5570234909665</v>
      </c>
      <c r="L3798" s="51">
        <v>5202</v>
      </c>
      <c r="M3798" s="51" t="s">
        <v>8678</v>
      </c>
      <c r="N3798" s="9">
        <v>5203203</v>
      </c>
      <c r="V3798" s="66"/>
      <c r="W3798" s="66"/>
    </row>
    <row r="3799" spans="1:23" x14ac:dyDescent="0.25">
      <c r="A3799" s="9">
        <v>3798</v>
      </c>
      <c r="B3799" s="9" t="s">
        <v>169</v>
      </c>
      <c r="C3799" s="10" t="s">
        <v>2180</v>
      </c>
      <c r="D3799" s="9">
        <v>1200104</v>
      </c>
      <c r="E3799" s="10" t="s">
        <v>8574</v>
      </c>
      <c r="F3799" s="13">
        <v>9984.81</v>
      </c>
      <c r="G3799" s="13">
        <v>2722346.63</v>
      </c>
      <c r="H3799" s="13">
        <v>14835266.789999999</v>
      </c>
      <c r="I3799" s="13">
        <v>17557613.420000002</v>
      </c>
      <c r="J3799" s="5">
        <v>40878</v>
      </c>
      <c r="K3799" s="6">
        <f t="shared" si="59"/>
        <v>1485.7835842644977</v>
      </c>
      <c r="L3799" s="51">
        <v>1201</v>
      </c>
      <c r="M3799" s="51" t="s">
        <v>8646</v>
      </c>
      <c r="N3799" s="9">
        <v>1200104</v>
      </c>
      <c r="V3799" s="66"/>
      <c r="W3799" s="66"/>
    </row>
    <row r="3800" spans="1:23" x14ac:dyDescent="0.25">
      <c r="A3800" s="9">
        <v>3799</v>
      </c>
      <c r="B3800" s="9" t="s">
        <v>390</v>
      </c>
      <c r="C3800" s="10" t="s">
        <v>1243</v>
      </c>
      <c r="D3800" s="9">
        <v>2802403</v>
      </c>
      <c r="E3800" s="10" t="s">
        <v>8576</v>
      </c>
      <c r="F3800" s="13">
        <v>198.87</v>
      </c>
      <c r="G3800" s="13">
        <v>190220.84</v>
      </c>
      <c r="H3800" s="13">
        <v>2579600.36</v>
      </c>
      <c r="I3800" s="13">
        <v>2769821.2</v>
      </c>
      <c r="J3800" s="5">
        <v>42248</v>
      </c>
      <c r="K3800" s="6">
        <f t="shared" si="59"/>
        <v>12971.289586161813</v>
      </c>
      <c r="L3800" s="51">
        <v>2801</v>
      </c>
      <c r="M3800" s="51" t="s">
        <v>8675</v>
      </c>
      <c r="N3800" s="9">
        <v>2802403</v>
      </c>
      <c r="V3800" s="66"/>
      <c r="W3800" s="66"/>
    </row>
    <row r="3801" spans="1:23" x14ac:dyDescent="0.25">
      <c r="A3801" s="9">
        <v>3800</v>
      </c>
      <c r="B3801" s="9" t="s">
        <v>211</v>
      </c>
      <c r="C3801" s="10" t="s">
        <v>1871</v>
      </c>
      <c r="D3801" s="9">
        <v>5204409</v>
      </c>
      <c r="E3801" s="10" t="s">
        <v>8578</v>
      </c>
      <c r="F3801" s="13">
        <v>2314.96</v>
      </c>
      <c r="G3801" s="13">
        <v>1996100.05</v>
      </c>
      <c r="H3801" s="13">
        <v>17633670.32</v>
      </c>
      <c r="I3801" s="13">
        <v>19629770.370000001</v>
      </c>
      <c r="J3801" s="5">
        <v>42583</v>
      </c>
      <c r="K3801" s="6">
        <f t="shared" si="59"/>
        <v>7617.267823202129</v>
      </c>
      <c r="L3801" s="51">
        <v>5207</v>
      </c>
      <c r="M3801" s="51" t="s">
        <v>8696</v>
      </c>
      <c r="N3801" s="9">
        <v>5204409</v>
      </c>
      <c r="V3801" s="66"/>
      <c r="W3801" s="66"/>
    </row>
    <row r="3802" spans="1:23" x14ac:dyDescent="0.25">
      <c r="A3802" s="9">
        <v>3801</v>
      </c>
      <c r="B3802" s="9" t="s">
        <v>39</v>
      </c>
      <c r="C3802" s="10" t="s">
        <v>2822</v>
      </c>
      <c r="D3802" s="9">
        <v>2505105</v>
      </c>
      <c r="E3802" s="10" t="s">
        <v>303</v>
      </c>
      <c r="F3802" s="13">
        <v>847.62</v>
      </c>
      <c r="G3802" s="13">
        <v>370595.49</v>
      </c>
      <c r="H3802" s="13">
        <v>316224.82</v>
      </c>
      <c r="I3802" s="13">
        <v>686820.31</v>
      </c>
      <c r="J3802" s="5">
        <v>42309</v>
      </c>
      <c r="K3802" s="6">
        <f t="shared" si="59"/>
        <v>373.07380665864423</v>
      </c>
      <c r="L3802" s="51">
        <v>2503</v>
      </c>
      <c r="M3802" s="51" t="s">
        <v>8621</v>
      </c>
      <c r="N3802" s="9">
        <v>2505105</v>
      </c>
      <c r="V3802" s="66"/>
      <c r="W3802" s="66"/>
    </row>
    <row r="3803" spans="1:23" x14ac:dyDescent="0.25">
      <c r="A3803" s="9">
        <v>3802</v>
      </c>
      <c r="B3803" s="9" t="s">
        <v>44</v>
      </c>
      <c r="C3803" s="10" t="s">
        <v>765</v>
      </c>
      <c r="D3803" s="9">
        <v>2103307</v>
      </c>
      <c r="E3803" s="10" t="s">
        <v>8581</v>
      </c>
      <c r="F3803" s="13">
        <v>7004.04</v>
      </c>
      <c r="G3803" s="13">
        <v>1928831.62</v>
      </c>
      <c r="H3803" s="13">
        <v>1716970.51</v>
      </c>
      <c r="I3803" s="13">
        <v>3645802.13</v>
      </c>
      <c r="J3803" s="5">
        <v>40391</v>
      </c>
      <c r="K3803" s="6">
        <f t="shared" si="59"/>
        <v>245.14002061667267</v>
      </c>
      <c r="L3803" s="51">
        <v>2104</v>
      </c>
      <c r="M3803" s="51" t="s">
        <v>8713</v>
      </c>
      <c r="N3803" s="9">
        <v>2103307</v>
      </c>
      <c r="V3803" s="66"/>
      <c r="W3803" s="66"/>
    </row>
    <row r="3804" spans="1:23" x14ac:dyDescent="0.25">
      <c r="A3804" s="9">
        <v>3803</v>
      </c>
      <c r="B3804" s="9" t="s">
        <v>211</v>
      </c>
      <c r="C3804" s="10" t="s">
        <v>4302</v>
      </c>
      <c r="D3804" s="9">
        <v>5214838</v>
      </c>
      <c r="E3804" s="10" t="s">
        <v>6062</v>
      </c>
      <c r="F3804" s="13">
        <v>1287.72</v>
      </c>
      <c r="G3804" s="13">
        <v>993550.87</v>
      </c>
      <c r="H3804" s="13">
        <v>10729377.039999999</v>
      </c>
      <c r="I3804" s="13">
        <v>11722927.91</v>
      </c>
      <c r="J3804" s="5">
        <v>42491</v>
      </c>
      <c r="K3804" s="6">
        <f t="shared" si="59"/>
        <v>8332.0729972354238</v>
      </c>
      <c r="L3804" s="51">
        <v>5101</v>
      </c>
      <c r="M3804" s="51" t="s">
        <v>8681</v>
      </c>
      <c r="N3804" s="9">
        <v>5214838</v>
      </c>
      <c r="V3804" s="66"/>
      <c r="W3804" s="66"/>
    </row>
    <row r="3805" spans="1:23" x14ac:dyDescent="0.25">
      <c r="A3805" s="9">
        <v>3804</v>
      </c>
      <c r="B3805" s="9" t="s">
        <v>964</v>
      </c>
      <c r="C3805" s="10" t="s">
        <v>2007</v>
      </c>
      <c r="D3805" s="9">
        <v>3170529</v>
      </c>
      <c r="E3805" s="10" t="s">
        <v>8584</v>
      </c>
      <c r="F3805" s="13">
        <v>1135.8800000000001</v>
      </c>
      <c r="G3805" s="13">
        <v>382965.81</v>
      </c>
      <c r="H3805" s="13">
        <v>1539258.86</v>
      </c>
      <c r="I3805" s="13">
        <v>1922224.67</v>
      </c>
      <c r="J3805" s="5">
        <v>42186</v>
      </c>
      <c r="K3805" s="6">
        <f t="shared" si="59"/>
        <v>1355.1245378032891</v>
      </c>
      <c r="L3805" s="51">
        <v>3101</v>
      </c>
      <c r="M3805" s="51" t="s">
        <v>8635</v>
      </c>
      <c r="N3805" s="9">
        <v>3170529</v>
      </c>
      <c r="V3805" s="66"/>
      <c r="W3805" s="66"/>
    </row>
    <row r="3806" spans="1:23" x14ac:dyDescent="0.25">
      <c r="A3806" s="9">
        <v>3805</v>
      </c>
      <c r="B3806" s="9" t="s">
        <v>211</v>
      </c>
      <c r="C3806" s="10" t="s">
        <v>1296</v>
      </c>
      <c r="D3806" s="9">
        <v>5207600</v>
      </c>
      <c r="E3806" s="10" t="s">
        <v>534</v>
      </c>
      <c r="F3806" s="13">
        <v>645.54</v>
      </c>
      <c r="G3806" s="13">
        <v>528974.89</v>
      </c>
      <c r="H3806" s="13">
        <v>3352592.48</v>
      </c>
      <c r="I3806" s="13">
        <v>3881567.37</v>
      </c>
      <c r="J3806" s="5">
        <v>42491</v>
      </c>
      <c r="K3806" s="6">
        <f t="shared" si="59"/>
        <v>5193.4697772407599</v>
      </c>
      <c r="L3806" s="51">
        <v>5201</v>
      </c>
      <c r="M3806" s="51" t="s">
        <v>8711</v>
      </c>
      <c r="N3806" s="9">
        <v>5207600</v>
      </c>
      <c r="V3806" s="66"/>
      <c r="W3806" s="66"/>
    </row>
    <row r="3807" spans="1:23" x14ac:dyDescent="0.25">
      <c r="A3807" s="9">
        <v>3806</v>
      </c>
      <c r="B3807" s="9" t="s">
        <v>306</v>
      </c>
      <c r="C3807" s="10" t="s">
        <v>7119</v>
      </c>
      <c r="D3807" s="9">
        <v>2205557</v>
      </c>
      <c r="E3807" s="10" t="s">
        <v>8587</v>
      </c>
      <c r="F3807" s="13">
        <v>2360.2199999999998</v>
      </c>
      <c r="G3807" s="13">
        <v>8250.98</v>
      </c>
      <c r="H3807" s="13">
        <v>1017692.65</v>
      </c>
      <c r="I3807" s="13">
        <v>1025943.63</v>
      </c>
      <c r="J3807" s="5">
        <v>41183</v>
      </c>
      <c r="K3807" s="6">
        <f t="shared" si="59"/>
        <v>431.18550389370489</v>
      </c>
      <c r="L3807" s="51">
        <v>2202</v>
      </c>
      <c r="M3807" s="51" t="s">
        <v>8654</v>
      </c>
      <c r="N3807" s="9">
        <v>2205557</v>
      </c>
      <c r="V3807" s="66"/>
      <c r="W3807" s="66"/>
    </row>
    <row r="3808" spans="1:23" x14ac:dyDescent="0.25">
      <c r="A3808" s="9">
        <v>3807</v>
      </c>
      <c r="B3808" s="9" t="s">
        <v>306</v>
      </c>
      <c r="C3808" s="10" t="s">
        <v>6945</v>
      </c>
      <c r="D3808" s="9">
        <v>2203107</v>
      </c>
      <c r="E3808" s="10" t="s">
        <v>8589</v>
      </c>
      <c r="F3808" s="13">
        <v>2055.4899999999998</v>
      </c>
      <c r="G3808" s="13">
        <v>117214.36</v>
      </c>
      <c r="H3808" s="13">
        <v>1132453.1399999999</v>
      </c>
      <c r="I3808" s="13">
        <v>1249667.5</v>
      </c>
      <c r="J3808" s="5">
        <v>41244</v>
      </c>
      <c r="K3808" s="6">
        <f t="shared" si="59"/>
        <v>550.94071973106168</v>
      </c>
      <c r="L3808" s="51">
        <v>2205</v>
      </c>
      <c r="M3808" s="51" t="s">
        <v>8708</v>
      </c>
      <c r="N3808" s="9">
        <v>2203107</v>
      </c>
      <c r="V3808" s="66"/>
      <c r="W3808" s="66"/>
    </row>
    <row r="3809" spans="1:23" x14ac:dyDescent="0.25">
      <c r="A3809" s="9">
        <v>3808</v>
      </c>
      <c r="B3809" s="9" t="s">
        <v>306</v>
      </c>
      <c r="C3809" s="10" t="s">
        <v>2749</v>
      </c>
      <c r="D3809" s="9">
        <v>2211100</v>
      </c>
      <c r="E3809" s="10" t="s">
        <v>81</v>
      </c>
      <c r="F3809" s="13">
        <v>254.94</v>
      </c>
      <c r="G3809" s="13">
        <v>13376.22</v>
      </c>
      <c r="H3809" s="13">
        <v>95077.55</v>
      </c>
      <c r="I3809" s="13">
        <v>108453.77</v>
      </c>
      <c r="J3809" s="5">
        <v>41852</v>
      </c>
      <c r="K3809" s="6">
        <f t="shared" si="59"/>
        <v>372.94088805209071</v>
      </c>
      <c r="L3809" s="51">
        <v>2202</v>
      </c>
      <c r="M3809" s="51" t="s">
        <v>8654</v>
      </c>
      <c r="N3809" s="9">
        <v>2211100</v>
      </c>
      <c r="V3809" s="66"/>
      <c r="W3809" s="66"/>
    </row>
    <row r="3810" spans="1:23" x14ac:dyDescent="0.25">
      <c r="A3810" s="9">
        <v>3809</v>
      </c>
      <c r="B3810" s="9" t="s">
        <v>390</v>
      </c>
      <c r="C3810" s="10" t="s">
        <v>6790</v>
      </c>
      <c r="D3810" s="9">
        <v>2805000</v>
      </c>
      <c r="E3810" s="10" t="s">
        <v>8592</v>
      </c>
      <c r="F3810" s="13">
        <v>567.97</v>
      </c>
      <c r="G3810" s="13">
        <v>495989.31</v>
      </c>
      <c r="H3810" s="13">
        <v>3165565.43</v>
      </c>
      <c r="I3810" s="13">
        <v>3661554.74</v>
      </c>
      <c r="J3810" s="5">
        <v>40634</v>
      </c>
      <c r="K3810" s="6">
        <f t="shared" si="59"/>
        <v>5573.4729475148333</v>
      </c>
      <c r="L3810" s="51">
        <v>2802</v>
      </c>
      <c r="M3810" s="51" t="s">
        <v>8618</v>
      </c>
      <c r="N3810" s="9">
        <v>2805000</v>
      </c>
      <c r="V3810" s="66"/>
      <c r="W3810" s="66"/>
    </row>
    <row r="3811" spans="1:23" x14ac:dyDescent="0.25">
      <c r="A3811" s="9">
        <v>3810</v>
      </c>
      <c r="B3811" s="9" t="s">
        <v>99</v>
      </c>
      <c r="C3811" s="10" t="s">
        <v>4104</v>
      </c>
      <c r="D3811" s="9">
        <v>2607000</v>
      </c>
      <c r="E3811" s="10" t="s">
        <v>4082</v>
      </c>
      <c r="F3811" s="13">
        <v>2342.08</v>
      </c>
      <c r="G3811" s="13">
        <v>1331903.94</v>
      </c>
      <c r="H3811" s="13">
        <v>2466304.4700000002</v>
      </c>
      <c r="I3811" s="13">
        <v>3798208.41</v>
      </c>
      <c r="J3811" s="5">
        <v>41306</v>
      </c>
      <c r="K3811" s="6">
        <f t="shared" si="59"/>
        <v>1053.0402334676869</v>
      </c>
      <c r="L3811" s="51">
        <v>2605</v>
      </c>
      <c r="M3811" s="51" t="s">
        <v>8707</v>
      </c>
      <c r="N3811" s="9">
        <v>2607000</v>
      </c>
      <c r="V3811" s="66"/>
      <c r="W3811" s="66"/>
    </row>
    <row r="3812" spans="1:23" x14ac:dyDescent="0.25">
      <c r="A3812" s="9">
        <v>3811</v>
      </c>
      <c r="B3812" s="9" t="s">
        <v>129</v>
      </c>
      <c r="C3812" s="10" t="s">
        <v>156</v>
      </c>
      <c r="D3812" s="9">
        <v>1504208</v>
      </c>
      <c r="E3812" s="10" t="s">
        <v>8515</v>
      </c>
      <c r="F3812" s="13">
        <v>9759.1200000000008</v>
      </c>
      <c r="G3812" s="13">
        <v>13503724.68</v>
      </c>
      <c r="H3812" s="13">
        <v>62842900.869999997</v>
      </c>
      <c r="I3812" s="13">
        <v>76346625.549999997</v>
      </c>
      <c r="J3812" s="5">
        <v>41699</v>
      </c>
      <c r="K3812" s="6">
        <f t="shared" si="59"/>
        <v>6439.4024123076661</v>
      </c>
      <c r="L3812" s="51">
        <v>1503</v>
      </c>
      <c r="M3812" s="51" t="s">
        <v>8634</v>
      </c>
      <c r="N3812" s="9">
        <v>1504208</v>
      </c>
      <c r="V3812" s="66"/>
      <c r="W3812" s="66"/>
    </row>
    <row r="3813" spans="1:23" x14ac:dyDescent="0.25">
      <c r="A3813" s="9">
        <v>3812</v>
      </c>
      <c r="B3813" s="9" t="s">
        <v>114</v>
      </c>
      <c r="C3813" s="10" t="s">
        <v>8596</v>
      </c>
      <c r="D3813" s="9">
        <v>5103304</v>
      </c>
      <c r="E3813" s="10" t="s">
        <v>8597</v>
      </c>
      <c r="F3813" s="13">
        <v>7850.88</v>
      </c>
      <c r="G3813" s="13">
        <v>510160.11</v>
      </c>
      <c r="H3813" s="13">
        <v>14946982.109999999</v>
      </c>
      <c r="I3813" s="13">
        <v>15457142.220000001</v>
      </c>
      <c r="J3813" s="5">
        <v>41030</v>
      </c>
      <c r="K3813" s="6">
        <f t="shared" si="59"/>
        <v>1903.8607277146</v>
      </c>
      <c r="L3813" s="51">
        <v>5105</v>
      </c>
      <c r="M3813" s="51" t="s">
        <v>8704</v>
      </c>
      <c r="N3813" s="9">
        <v>5103304</v>
      </c>
      <c r="V3813" s="66"/>
      <c r="W3813" s="66"/>
    </row>
    <row r="3814" spans="1:23" x14ac:dyDescent="0.25">
      <c r="A3814" s="9">
        <v>3813</v>
      </c>
      <c r="B3814" s="9" t="s">
        <v>347</v>
      </c>
      <c r="C3814" s="10" t="s">
        <v>6690</v>
      </c>
      <c r="D3814" s="9">
        <v>2702801</v>
      </c>
      <c r="E3814" s="10" t="s">
        <v>8599</v>
      </c>
      <c r="F3814" s="13">
        <v>510</v>
      </c>
      <c r="G3814" s="13">
        <v>1147979.93</v>
      </c>
      <c r="H3814" s="13">
        <v>2152077.23</v>
      </c>
      <c r="I3814" s="13">
        <v>3300057.16</v>
      </c>
      <c r="J3814" s="5">
        <v>37377</v>
      </c>
      <c r="K3814" s="6">
        <f t="shared" si="59"/>
        <v>4219.7592745098036</v>
      </c>
      <c r="L3814" s="51">
        <v>2702</v>
      </c>
      <c r="M3814" s="51" t="s">
        <v>8633</v>
      </c>
      <c r="N3814" s="9">
        <v>2702801</v>
      </c>
      <c r="V3814" s="66"/>
      <c r="W3814" s="66"/>
    </row>
    <row r="3815" spans="1:23" x14ac:dyDescent="0.25">
      <c r="A3815" s="9">
        <v>3814</v>
      </c>
      <c r="B3815" s="9" t="s">
        <v>390</v>
      </c>
      <c r="C3815" s="10" t="s">
        <v>1706</v>
      </c>
      <c r="D3815" s="9">
        <v>2802809</v>
      </c>
      <c r="E3815" s="10" t="s">
        <v>6834</v>
      </c>
      <c r="F3815" s="13">
        <v>278.58999999999997</v>
      </c>
      <c r="G3815" s="13">
        <v>136559.24</v>
      </c>
      <c r="H3815" s="13">
        <v>1733133.62</v>
      </c>
      <c r="I3815" s="13">
        <v>1869692.86</v>
      </c>
      <c r="J3815" s="5">
        <v>42675</v>
      </c>
      <c r="K3815" s="6">
        <f t="shared" si="59"/>
        <v>6221.0905631932237</v>
      </c>
      <c r="L3815" s="51">
        <v>2802</v>
      </c>
      <c r="M3815" s="51" t="s">
        <v>8618</v>
      </c>
      <c r="N3815" s="9">
        <v>2802809</v>
      </c>
      <c r="V3815" s="66"/>
      <c r="W3815" s="66"/>
    </row>
    <row r="3816" spans="1:23" x14ac:dyDescent="0.25">
      <c r="A3816" s="9">
        <v>3815</v>
      </c>
      <c r="B3816" s="9" t="s">
        <v>104</v>
      </c>
      <c r="C3816" s="10" t="s">
        <v>852</v>
      </c>
      <c r="D3816" s="9">
        <v>4121752</v>
      </c>
      <c r="E3816" s="10" t="s">
        <v>8602</v>
      </c>
      <c r="F3816" s="13">
        <v>311.88</v>
      </c>
      <c r="G3816" s="13">
        <v>310577.98</v>
      </c>
      <c r="H3816" s="13">
        <v>40972.980000000003</v>
      </c>
      <c r="I3816" s="13">
        <v>351550.96</v>
      </c>
      <c r="J3816" s="5">
        <v>42278</v>
      </c>
      <c r="K3816" s="6">
        <f t="shared" si="59"/>
        <v>131.37418237783766</v>
      </c>
      <c r="L3816" s="51">
        <v>4103</v>
      </c>
      <c r="M3816" s="51" t="s">
        <v>8642</v>
      </c>
      <c r="N3816" s="9">
        <v>4121752</v>
      </c>
      <c r="V3816" s="66"/>
      <c r="W3816" s="66"/>
    </row>
    <row r="3817" spans="1:23" x14ac:dyDescent="0.25">
      <c r="A3817" s="9">
        <v>3816</v>
      </c>
      <c r="B3817" s="9" t="s">
        <v>211</v>
      </c>
      <c r="C3817" s="10" t="s">
        <v>1372</v>
      </c>
      <c r="D3817" s="9">
        <v>5221577</v>
      </c>
      <c r="E3817" s="10" t="s">
        <v>8604</v>
      </c>
      <c r="F3817" s="13">
        <v>1454.8</v>
      </c>
      <c r="G3817" s="13">
        <v>2079960.19</v>
      </c>
      <c r="H3817" s="13">
        <v>7823933.2199999997</v>
      </c>
      <c r="I3817" s="13">
        <v>9903893.4100000001</v>
      </c>
      <c r="J3817" s="5">
        <v>42156</v>
      </c>
      <c r="K3817" s="6">
        <f t="shared" si="59"/>
        <v>5378.012936486115</v>
      </c>
      <c r="L3817" s="51">
        <v>5201</v>
      </c>
      <c r="M3817" s="51" t="s">
        <v>8711</v>
      </c>
      <c r="N3817" s="9">
        <v>5221577</v>
      </c>
      <c r="V3817" s="66"/>
      <c r="W3817" s="66"/>
    </row>
    <row r="3818" spans="1:23" x14ac:dyDescent="0.25">
      <c r="A3818" s="9">
        <v>3817</v>
      </c>
      <c r="B3818" s="9" t="s">
        <v>211</v>
      </c>
      <c r="C3818" s="10" t="s">
        <v>4278</v>
      </c>
      <c r="D3818" s="9">
        <v>5208905</v>
      </c>
      <c r="E3818" s="10" t="s">
        <v>2937</v>
      </c>
      <c r="F3818" s="13">
        <v>1594.35</v>
      </c>
      <c r="G3818" s="13">
        <v>1605903.07</v>
      </c>
      <c r="H3818" s="13">
        <v>9659724.4700000007</v>
      </c>
      <c r="I3818" s="13">
        <v>11265627.539999999</v>
      </c>
      <c r="J3818" s="5">
        <v>42064</v>
      </c>
      <c r="K3818" s="6">
        <f t="shared" si="59"/>
        <v>6058.7226581365458</v>
      </c>
      <c r="L3818" s="51">
        <v>5201</v>
      </c>
      <c r="M3818" s="51" t="s">
        <v>8711</v>
      </c>
      <c r="N3818" s="9">
        <v>5208905</v>
      </c>
      <c r="V3818" s="66"/>
      <c r="W3818" s="66"/>
    </row>
    <row r="3819" spans="1:23" x14ac:dyDescent="0.25">
      <c r="A3819" s="9">
        <v>3818</v>
      </c>
      <c r="B3819" s="9" t="s">
        <v>211</v>
      </c>
      <c r="C3819" s="10" t="s">
        <v>214</v>
      </c>
      <c r="D3819" s="9">
        <v>5207535</v>
      </c>
      <c r="E3819" s="10" t="s">
        <v>8607</v>
      </c>
      <c r="F3819" s="13">
        <v>806.33</v>
      </c>
      <c r="G3819" s="13">
        <v>436703.03</v>
      </c>
      <c r="H3819" s="13">
        <v>3920597.58</v>
      </c>
      <c r="I3819" s="13">
        <v>4357300.6100000003</v>
      </c>
      <c r="J3819" s="5">
        <v>42401</v>
      </c>
      <c r="K3819" s="6">
        <f t="shared" si="59"/>
        <v>4862.2742301539074</v>
      </c>
      <c r="L3819" s="51">
        <v>5201</v>
      </c>
      <c r="M3819" s="51" t="s">
        <v>8711</v>
      </c>
      <c r="N3819" s="9">
        <v>5207535</v>
      </c>
      <c r="V3819" s="66"/>
      <c r="W3819" s="66"/>
    </row>
    <row r="3820" spans="1:23" x14ac:dyDescent="0.25">
      <c r="A3820" s="9">
        <v>3819</v>
      </c>
      <c r="B3820" s="9" t="s">
        <v>964</v>
      </c>
      <c r="C3820" s="10" t="s">
        <v>5205</v>
      </c>
      <c r="D3820" s="9">
        <v>3124906</v>
      </c>
      <c r="E3820" s="10" t="s">
        <v>8609</v>
      </c>
      <c r="F3820" s="13">
        <v>453.84</v>
      </c>
      <c r="G3820" s="13">
        <v>272042.53000000003</v>
      </c>
      <c r="H3820" s="13">
        <v>1907248.3</v>
      </c>
      <c r="I3820" s="13">
        <v>2179290.83</v>
      </c>
      <c r="J3820" s="5">
        <v>42217</v>
      </c>
      <c r="K3820" s="6">
        <f t="shared" si="59"/>
        <v>4202.468491098185</v>
      </c>
      <c r="L3820" s="51">
        <v>3104</v>
      </c>
      <c r="M3820" s="51" t="s">
        <v>8632</v>
      </c>
      <c r="N3820" s="9">
        <v>3124906</v>
      </c>
      <c r="V3820" s="66"/>
      <c r="W3820" s="66"/>
    </row>
    <row r="3821" spans="1:23" x14ac:dyDescent="0.25">
      <c r="A3821" s="9">
        <v>3820</v>
      </c>
      <c r="B3821" s="9" t="s">
        <v>39</v>
      </c>
      <c r="C3821" s="10" t="s">
        <v>2885</v>
      </c>
      <c r="D3821" s="9">
        <v>2516300</v>
      </c>
      <c r="E3821" s="10" t="s">
        <v>8611</v>
      </c>
      <c r="F3821" s="13">
        <v>1513.69</v>
      </c>
      <c r="G3821" s="13">
        <v>208989.24</v>
      </c>
      <c r="H3821" s="13">
        <v>801952.91</v>
      </c>
      <c r="I3821" s="13">
        <v>1010942.15</v>
      </c>
      <c r="J3821" s="5">
        <v>42767</v>
      </c>
      <c r="K3821" s="6">
        <f t="shared" si="59"/>
        <v>529.79996564686292</v>
      </c>
      <c r="L3821" s="51">
        <v>2503</v>
      </c>
      <c r="M3821" s="51" t="s">
        <v>8621</v>
      </c>
      <c r="N3821" s="9">
        <v>2516300</v>
      </c>
      <c r="V3821" s="66"/>
      <c r="W3821" s="66"/>
    </row>
    <row r="3822" spans="1:23" ht="15.75" thickBot="1" x14ac:dyDescent="0.3">
      <c r="A3822" s="14"/>
      <c r="B3822" s="15"/>
      <c r="C3822" s="16"/>
      <c r="D3822" s="17"/>
      <c r="E3822" s="16"/>
      <c r="F3822" s="16"/>
      <c r="G3822" s="16"/>
      <c r="H3822" s="16"/>
      <c r="I3822" s="16"/>
    </row>
    <row r="3823" spans="1:23" ht="15.75" thickBot="1" x14ac:dyDescent="0.3">
      <c r="A3823" s="18">
        <f>SUBTOTAL(9,A2:A3821)</f>
        <v>7298110</v>
      </c>
      <c r="B3823" s="19" t="s">
        <v>8612</v>
      </c>
      <c r="C3823" s="20"/>
      <c r="D3823" s="21"/>
      <c r="E3823" s="20"/>
      <c r="F3823" s="22">
        <f>SUBTOTAL(9,F2:F3821)</f>
        <v>8050135.139999981</v>
      </c>
      <c r="G3823" s="20">
        <f>SUBTOTAL(9,G2:G3821)</f>
        <v>1286868159.6800017</v>
      </c>
      <c r="H3823" s="20">
        <f>SUBTOTAL(9,H2:H3821)</f>
        <v>6572523671.4900007</v>
      </c>
      <c r="I3823" s="20">
        <f>SUBTOTAL(9,I2:I3821)</f>
        <v>7859159277.5599842</v>
      </c>
    </row>
    <row r="3824" spans="1:23" ht="15.75" thickTop="1" x14ac:dyDescent="0.25"/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821"/>
  <sheetViews>
    <sheetView tabSelected="1" topLeftCell="G1" workbookViewId="0">
      <selection activeCell="R314" sqref="R314"/>
    </sheetView>
  </sheetViews>
  <sheetFormatPr defaultRowHeight="15" x14ac:dyDescent="0.25"/>
  <cols>
    <col min="1" max="2" width="7.42578125" style="2" customWidth="1"/>
    <col min="3" max="3" width="31.5703125" style="1" customWidth="1"/>
    <col min="4" max="4" width="12.5703125" style="2" customWidth="1"/>
    <col min="5" max="5" width="51.5703125" style="1" customWidth="1"/>
    <col min="6" max="6" width="20.28515625" bestFit="1" customWidth="1"/>
    <col min="7" max="9" width="9.140625" style="3"/>
    <col min="10" max="10" width="13.42578125" style="56" bestFit="1" customWidth="1"/>
    <col min="11" max="11" width="16.140625" style="3" bestFit="1" customWidth="1"/>
    <col min="12" max="14" width="16.140625" style="3" customWidth="1"/>
    <col min="17" max="17" width="14.140625" bestFit="1" customWidth="1"/>
    <col min="20" max="21" width="9.140625" style="60"/>
    <col min="23" max="23" width="9.140625" style="60"/>
    <col min="29" max="29" width="21.42578125" bestFit="1" customWidth="1"/>
  </cols>
  <sheetData>
    <row r="1" spans="1:30" x14ac:dyDescent="0.25">
      <c r="A1" s="7" t="s">
        <v>1</v>
      </c>
      <c r="B1" s="7" t="s">
        <v>2</v>
      </c>
      <c r="C1" s="7" t="s">
        <v>5</v>
      </c>
      <c r="D1" s="7" t="s">
        <v>6</v>
      </c>
      <c r="E1" s="7" t="s">
        <v>7</v>
      </c>
      <c r="F1" s="8" t="s">
        <v>8614</v>
      </c>
      <c r="G1" s="8" t="s">
        <v>8613</v>
      </c>
      <c r="H1" s="7" t="s">
        <v>8716</v>
      </c>
      <c r="I1" s="7" t="s">
        <v>8717</v>
      </c>
      <c r="J1" s="55" t="s">
        <v>8616</v>
      </c>
      <c r="K1" s="8" t="s">
        <v>8615</v>
      </c>
      <c r="L1" s="73"/>
      <c r="M1" s="73" t="s">
        <v>8719</v>
      </c>
      <c r="N1" s="73" t="s">
        <v>8726</v>
      </c>
      <c r="P1" s="68" t="s">
        <v>8719</v>
      </c>
      <c r="Q1" s="69" t="s">
        <v>8725</v>
      </c>
      <c r="S1" s="8" t="s">
        <v>8719</v>
      </c>
      <c r="T1" s="57" t="s">
        <v>8723</v>
      </c>
      <c r="U1" s="61"/>
      <c r="V1" s="8" t="s">
        <v>8719</v>
      </c>
      <c r="W1" s="57" t="s">
        <v>8721</v>
      </c>
      <c r="Y1" s="8" t="s">
        <v>8617</v>
      </c>
      <c r="Z1" s="8" t="s">
        <v>8722</v>
      </c>
      <c r="AC1" t="s">
        <v>8727</v>
      </c>
      <c r="AD1" t="s">
        <v>8728</v>
      </c>
    </row>
    <row r="2" spans="1:30" x14ac:dyDescent="0.25">
      <c r="A2" s="9">
        <v>1</v>
      </c>
      <c r="B2" s="9" t="s">
        <v>39</v>
      </c>
      <c r="C2" s="10" t="s">
        <v>42</v>
      </c>
      <c r="D2" s="9">
        <v>2500577</v>
      </c>
      <c r="E2" s="10" t="s">
        <v>43</v>
      </c>
      <c r="F2" s="5">
        <v>38231</v>
      </c>
      <c r="G2" s="6">
        <v>172.12550470139075</v>
      </c>
      <c r="H2" s="51">
        <v>2503</v>
      </c>
      <c r="I2" s="51" t="s">
        <v>8621</v>
      </c>
      <c r="J2" s="72">
        <f>VLOOKUP(F2,$M$2:$N$313,2,0)</f>
        <v>2.7475769272332373</v>
      </c>
      <c r="K2" s="4">
        <f>J2*G2</f>
        <v>472.92806530591736</v>
      </c>
      <c r="M2" s="74">
        <v>35431</v>
      </c>
      <c r="N2" s="75">
        <v>4.733228278945619</v>
      </c>
      <c r="P2" s="70">
        <v>35431</v>
      </c>
      <c r="Q2" s="71">
        <v>4.4579436128002907</v>
      </c>
      <c r="S2" s="52">
        <v>35431</v>
      </c>
      <c r="T2" s="58">
        <v>4.0259472101701732</v>
      </c>
      <c r="U2" s="62"/>
      <c r="V2" s="52">
        <v>35431</v>
      </c>
      <c r="W2" s="58">
        <v>3.863</v>
      </c>
      <c r="Y2" s="52">
        <v>35431</v>
      </c>
      <c r="Z2" s="53">
        <v>3.7623224884000002</v>
      </c>
      <c r="AA2" s="5">
        <v>38231</v>
      </c>
      <c r="AB2">
        <v>2.5878446247000002</v>
      </c>
      <c r="AC2">
        <v>445.43406211526866</v>
      </c>
      <c r="AD2">
        <f>((K2-AC2)/AC2)</f>
        <v>6.1724069910787036E-2</v>
      </c>
    </row>
    <row r="3" spans="1:30" x14ac:dyDescent="0.25">
      <c r="A3" s="9">
        <v>2</v>
      </c>
      <c r="B3" s="9" t="s">
        <v>44</v>
      </c>
      <c r="C3" s="10" t="s">
        <v>47</v>
      </c>
      <c r="D3" s="9">
        <v>2106805</v>
      </c>
      <c r="E3" s="10" t="s">
        <v>48</v>
      </c>
      <c r="F3" s="5">
        <v>37653</v>
      </c>
      <c r="G3" s="6">
        <v>66.694840667678292</v>
      </c>
      <c r="H3" s="51">
        <v>2102</v>
      </c>
      <c r="I3" s="51" t="s">
        <v>8651</v>
      </c>
      <c r="J3" s="72">
        <f t="shared" ref="J3:J66" si="0">VLOOKUP(F3,$M$2:$N$313,2,0)</f>
        <v>3.1114188184154417</v>
      </c>
      <c r="K3" s="4">
        <f t="shared" ref="K3:K66" si="1">J3*G3</f>
        <v>207.51558234463374</v>
      </c>
      <c r="M3" s="74">
        <v>35462</v>
      </c>
      <c r="N3" s="75">
        <v>4.6803429096634233</v>
      </c>
      <c r="P3" s="70">
        <v>35462</v>
      </c>
      <c r="Q3" s="71">
        <v>4.4081340578183648</v>
      </c>
      <c r="S3" s="52">
        <v>35462</v>
      </c>
      <c r="T3" s="58">
        <v>3.9809644431509783</v>
      </c>
      <c r="U3" s="62"/>
      <c r="V3" s="52">
        <v>35462</v>
      </c>
      <c r="W3" s="58">
        <v>3.8198000000000003</v>
      </c>
      <c r="Y3" s="52">
        <v>35462</v>
      </c>
      <c r="Z3" s="53">
        <v>3.7623224884000002</v>
      </c>
      <c r="AA3" s="5">
        <v>37653</v>
      </c>
      <c r="AB3">
        <v>2.9305464711</v>
      </c>
      <c r="AC3">
        <v>195.45232995924138</v>
      </c>
      <c r="AD3">
        <f t="shared" ref="AD3:AD66" si="2">((K3-AC3)/AC3)</f>
        <v>6.1719665290805019E-2</v>
      </c>
    </row>
    <row r="4" spans="1:30" x14ac:dyDescent="0.25">
      <c r="A4" s="9">
        <v>3</v>
      </c>
      <c r="B4" s="9" t="s">
        <v>44</v>
      </c>
      <c r="C4" s="10" t="s">
        <v>50</v>
      </c>
      <c r="D4" s="9">
        <v>2103208</v>
      </c>
      <c r="E4" s="10" t="s">
        <v>51</v>
      </c>
      <c r="F4" s="5">
        <v>37773</v>
      </c>
      <c r="G4" s="6">
        <v>88.379969812821415</v>
      </c>
      <c r="H4" s="51">
        <v>2103</v>
      </c>
      <c r="I4" s="51" t="s">
        <v>8685</v>
      </c>
      <c r="J4" s="72">
        <f t="shared" si="0"/>
        <v>2.9514038219205574</v>
      </c>
      <c r="K4" s="4">
        <f t="shared" si="1"/>
        <v>260.8449806867846</v>
      </c>
      <c r="M4" s="74">
        <v>35490</v>
      </c>
      <c r="N4" s="75">
        <v>4.6473493161705548</v>
      </c>
      <c r="P4" s="70">
        <v>35490</v>
      </c>
      <c r="Q4" s="71">
        <v>4.3770593724859213</v>
      </c>
      <c r="S4" s="52">
        <v>35490</v>
      </c>
      <c r="T4" s="58">
        <v>3.9529010458567981</v>
      </c>
      <c r="U4" s="62"/>
      <c r="V4" s="52">
        <v>35490</v>
      </c>
      <c r="W4" s="58">
        <v>3.7929000000000004</v>
      </c>
      <c r="Y4" s="52">
        <v>35490</v>
      </c>
      <c r="Z4" s="53">
        <v>3.7623224884000002</v>
      </c>
      <c r="AA4" s="5">
        <v>37773</v>
      </c>
      <c r="AB4">
        <v>2.7798311186000002</v>
      </c>
      <c r="AC4">
        <v>245.68139034660962</v>
      </c>
      <c r="AD4">
        <f t="shared" si="2"/>
        <v>6.1720549199033928E-2</v>
      </c>
    </row>
    <row r="5" spans="1:30" x14ac:dyDescent="0.25">
      <c r="A5" s="9">
        <v>4</v>
      </c>
      <c r="B5" s="9" t="s">
        <v>44</v>
      </c>
      <c r="C5" s="10" t="s">
        <v>54</v>
      </c>
      <c r="D5" s="9">
        <v>2105401</v>
      </c>
      <c r="E5" s="10" t="s">
        <v>55</v>
      </c>
      <c r="F5" s="5">
        <v>37469</v>
      </c>
      <c r="G5" s="6">
        <v>93.409723171098292</v>
      </c>
      <c r="H5" s="51">
        <v>2102</v>
      </c>
      <c r="I5" s="51" t="s">
        <v>8651</v>
      </c>
      <c r="J5" s="72">
        <f t="shared" si="0"/>
        <v>3.4226189545132444</v>
      </c>
      <c r="K5" s="4">
        <f t="shared" si="1"/>
        <v>319.70588906123601</v>
      </c>
      <c r="M5" s="74">
        <v>35521</v>
      </c>
      <c r="N5" s="75">
        <v>4.6200911500738684</v>
      </c>
      <c r="P5" s="70">
        <v>35521</v>
      </c>
      <c r="Q5" s="71">
        <v>4.3513865419596822</v>
      </c>
      <c r="S5" s="52">
        <v>35521</v>
      </c>
      <c r="T5" s="58">
        <v>3.9297160373839435</v>
      </c>
      <c r="U5" s="62"/>
      <c r="V5" s="52">
        <v>35521</v>
      </c>
      <c r="W5" s="58">
        <v>3.7706</v>
      </c>
      <c r="Y5" s="52">
        <v>35521</v>
      </c>
      <c r="Z5" s="53">
        <v>3.7623224884000002</v>
      </c>
      <c r="AA5" s="5">
        <v>37469</v>
      </c>
      <c r="AB5">
        <v>3.2236592598999998</v>
      </c>
      <c r="AC5">
        <v>301.12111906520659</v>
      </c>
      <c r="AD5">
        <f t="shared" si="2"/>
        <v>6.1718587038078067E-2</v>
      </c>
    </row>
    <row r="6" spans="1:30" x14ac:dyDescent="0.25">
      <c r="A6" s="9">
        <v>5</v>
      </c>
      <c r="B6" s="9" t="s">
        <v>44</v>
      </c>
      <c r="C6" s="10" t="s">
        <v>57</v>
      </c>
      <c r="D6" s="9">
        <v>2112704</v>
      </c>
      <c r="E6" s="10" t="s">
        <v>58</v>
      </c>
      <c r="F6" s="5">
        <v>37803</v>
      </c>
      <c r="G6" s="6">
        <v>85.603042787440771</v>
      </c>
      <c r="H6" s="51">
        <v>2102</v>
      </c>
      <c r="I6" s="51" t="s">
        <v>8651</v>
      </c>
      <c r="J6" s="72">
        <f t="shared" si="0"/>
        <v>2.9449255348695509</v>
      </c>
      <c r="K6" s="4">
        <f t="shared" si="1"/>
        <v>252.09458656726505</v>
      </c>
      <c r="M6" s="74">
        <v>35551</v>
      </c>
      <c r="N6" s="75">
        <v>4.5888891572145418</v>
      </c>
      <c r="P6" s="70">
        <v>35551</v>
      </c>
      <c r="Q6" s="71">
        <v>4.3219992577265076</v>
      </c>
      <c r="S6" s="52">
        <v>35551</v>
      </c>
      <c r="T6" s="58">
        <v>3.9031765238213865</v>
      </c>
      <c r="U6" s="62"/>
      <c r="V6" s="52">
        <v>35551</v>
      </c>
      <c r="W6" s="58">
        <v>3.7451999999999996</v>
      </c>
      <c r="Y6" s="52">
        <v>35551</v>
      </c>
      <c r="Z6" s="53">
        <v>3.7623224884000002</v>
      </c>
      <c r="AA6" s="5">
        <v>37803</v>
      </c>
      <c r="AB6">
        <v>2.773728915</v>
      </c>
      <c r="AC6">
        <v>237.43963499150667</v>
      </c>
      <c r="AD6">
        <f t="shared" si="2"/>
        <v>6.1720746733301725E-2</v>
      </c>
    </row>
    <row r="7" spans="1:30" x14ac:dyDescent="0.25">
      <c r="A7" s="9">
        <v>6</v>
      </c>
      <c r="B7" s="9" t="s">
        <v>44</v>
      </c>
      <c r="C7" s="10" t="s">
        <v>60</v>
      </c>
      <c r="D7" s="9">
        <v>2106631</v>
      </c>
      <c r="E7" s="10" t="s">
        <v>61</v>
      </c>
      <c r="F7" s="5">
        <v>37469</v>
      </c>
      <c r="G7" s="6">
        <v>55.974196296499663</v>
      </c>
      <c r="H7" s="51">
        <v>2104</v>
      </c>
      <c r="I7" s="51" t="s">
        <v>8713</v>
      </c>
      <c r="J7" s="72">
        <f t="shared" si="0"/>
        <v>3.4226189545132444</v>
      </c>
      <c r="K7" s="4">
        <f t="shared" si="1"/>
        <v>191.57834520804479</v>
      </c>
      <c r="M7" s="74">
        <v>35582</v>
      </c>
      <c r="N7" s="75">
        <v>4.5660609417792086</v>
      </c>
      <c r="P7" s="70">
        <v>35582</v>
      </c>
      <c r="Q7" s="71">
        <v>4.3004987318287275</v>
      </c>
      <c r="S7" s="52">
        <v>35582</v>
      </c>
      <c r="T7" s="58">
        <v>3.8837595033802095</v>
      </c>
      <c r="U7" s="62"/>
      <c r="V7" s="52">
        <v>35582</v>
      </c>
      <c r="W7" s="58">
        <v>3.7264999999999997</v>
      </c>
      <c r="Y7" s="52">
        <v>35582</v>
      </c>
      <c r="Z7" s="53">
        <v>3.7623224884000002</v>
      </c>
      <c r="AC7">
        <v>180.44173620667141</v>
      </c>
      <c r="AD7">
        <f t="shared" si="2"/>
        <v>6.171858703807815E-2</v>
      </c>
    </row>
    <row r="8" spans="1:30" x14ac:dyDescent="0.25">
      <c r="A8" s="9">
        <v>7</v>
      </c>
      <c r="B8" s="9" t="s">
        <v>44</v>
      </c>
      <c r="C8" s="10" t="s">
        <v>64</v>
      </c>
      <c r="D8" s="9">
        <v>2101004</v>
      </c>
      <c r="E8" s="10" t="s">
        <v>65</v>
      </c>
      <c r="F8" s="5">
        <v>38200</v>
      </c>
      <c r="G8" s="6">
        <v>213.98513352880576</v>
      </c>
      <c r="H8" s="51">
        <v>2102</v>
      </c>
      <c r="I8" s="51" t="s">
        <v>8651</v>
      </c>
      <c r="J8" s="72">
        <f t="shared" si="0"/>
        <v>2.7692827795843402</v>
      </c>
      <c r="K8" s="4">
        <f t="shared" si="1"/>
        <v>592.58534536837738</v>
      </c>
      <c r="M8" s="74">
        <v>35612</v>
      </c>
      <c r="N8" s="75">
        <v>4.5410871462818871</v>
      </c>
      <c r="P8" s="70">
        <v>35612</v>
      </c>
      <c r="Q8" s="71">
        <v>4.2769774128549756</v>
      </c>
      <c r="S8" s="52">
        <v>35612</v>
      </c>
      <c r="T8" s="58">
        <v>3.8625175145336037</v>
      </c>
      <c r="U8" s="62"/>
      <c r="V8" s="52">
        <v>35612</v>
      </c>
      <c r="W8" s="58">
        <v>3.7061000000000002</v>
      </c>
      <c r="Y8" s="52">
        <v>35612</v>
      </c>
      <c r="Z8" s="53">
        <v>3.7623224884000002</v>
      </c>
      <c r="AC8">
        <v>558.13498375350343</v>
      </c>
      <c r="AD8">
        <f t="shared" si="2"/>
        <v>6.1724067864716958E-2</v>
      </c>
    </row>
    <row r="9" spans="1:30" x14ac:dyDescent="0.25">
      <c r="A9" s="9">
        <v>8</v>
      </c>
      <c r="B9" s="9" t="s">
        <v>44</v>
      </c>
      <c r="C9" s="10" t="s">
        <v>50</v>
      </c>
      <c r="D9" s="9">
        <v>2103208</v>
      </c>
      <c r="E9" s="10" t="s">
        <v>67</v>
      </c>
      <c r="F9" s="5">
        <v>37561</v>
      </c>
      <c r="G9" s="6">
        <v>72.551162215157348</v>
      </c>
      <c r="H9" s="51">
        <v>2103</v>
      </c>
      <c r="I9" s="51" t="s">
        <v>8685</v>
      </c>
      <c r="J9" s="72">
        <f t="shared" si="0"/>
        <v>3.3378120581194159</v>
      </c>
      <c r="K9" s="4">
        <f t="shared" si="1"/>
        <v>242.16214407232994</v>
      </c>
      <c r="M9" s="74">
        <v>35643</v>
      </c>
      <c r="N9" s="75">
        <v>4.5270542313438495</v>
      </c>
      <c r="P9" s="70">
        <v>35643</v>
      </c>
      <c r="Q9" s="71">
        <v>4.2637606525742031</v>
      </c>
      <c r="S9" s="52">
        <v>35643</v>
      </c>
      <c r="T9" s="58">
        <v>3.8505815225602915</v>
      </c>
      <c r="U9" s="62"/>
      <c r="V9" s="52">
        <v>35643</v>
      </c>
      <c r="W9" s="58">
        <v>3.6947000000000001</v>
      </c>
      <c r="Y9" s="52">
        <v>35643</v>
      </c>
      <c r="Z9" s="53">
        <v>3.7623224884000002</v>
      </c>
      <c r="AC9">
        <v>228.08496153452424</v>
      </c>
      <c r="AD9">
        <f t="shared" si="2"/>
        <v>6.1719029799669166E-2</v>
      </c>
    </row>
    <row r="10" spans="1:30" x14ac:dyDescent="0.25">
      <c r="A10" s="9">
        <v>9</v>
      </c>
      <c r="B10" s="9" t="s">
        <v>44</v>
      </c>
      <c r="C10" s="10" t="s">
        <v>69</v>
      </c>
      <c r="D10" s="9">
        <v>2108603</v>
      </c>
      <c r="E10" s="10" t="s">
        <v>70</v>
      </c>
      <c r="F10" s="5">
        <v>38139</v>
      </c>
      <c r="G10" s="6">
        <v>70.957074657351058</v>
      </c>
      <c r="H10" s="51">
        <v>2102</v>
      </c>
      <c r="I10" s="51" t="s">
        <v>8651</v>
      </c>
      <c r="J10" s="72">
        <f t="shared" si="0"/>
        <v>2.810688513333881</v>
      </c>
      <c r="K10" s="4">
        <f t="shared" si="1"/>
        <v>199.43823467919125</v>
      </c>
      <c r="M10" s="74">
        <v>35674</v>
      </c>
      <c r="N10" s="75">
        <v>4.5193728923459773</v>
      </c>
      <c r="P10" s="70">
        <v>35674</v>
      </c>
      <c r="Q10" s="71">
        <v>4.2565260604300548</v>
      </c>
      <c r="S10" s="52">
        <v>35674</v>
      </c>
      <c r="T10" s="58">
        <v>3.8440479975565611</v>
      </c>
      <c r="U10" s="62"/>
      <c r="V10" s="52">
        <v>35674</v>
      </c>
      <c r="W10" s="58">
        <v>3.6883999999999997</v>
      </c>
      <c r="Y10" s="52">
        <v>35674</v>
      </c>
      <c r="Z10" s="53">
        <v>3.7623224884000002</v>
      </c>
      <c r="AC10">
        <v>187.84380778521387</v>
      </c>
      <c r="AD10">
        <f t="shared" si="2"/>
        <v>6.1723764177708716E-2</v>
      </c>
    </row>
    <row r="11" spans="1:30" x14ac:dyDescent="0.25">
      <c r="A11" s="9">
        <v>10</v>
      </c>
      <c r="B11" s="9" t="s">
        <v>44</v>
      </c>
      <c r="C11" s="10" t="s">
        <v>72</v>
      </c>
      <c r="D11" s="9">
        <v>2109809</v>
      </c>
      <c r="E11" s="10" t="s">
        <v>73</v>
      </c>
      <c r="F11" s="5">
        <v>37653</v>
      </c>
      <c r="G11" s="6">
        <v>66.099999752537116</v>
      </c>
      <c r="H11" s="51">
        <v>2102</v>
      </c>
      <c r="I11" s="51" t="s">
        <v>8651</v>
      </c>
      <c r="J11" s="72">
        <f t="shared" si="0"/>
        <v>3.1114188184154417</v>
      </c>
      <c r="K11" s="4">
        <f t="shared" si="1"/>
        <v>205.66478312730001</v>
      </c>
      <c r="M11" s="74">
        <v>35704</v>
      </c>
      <c r="N11" s="75">
        <v>4.5216340659595264</v>
      </c>
      <c r="P11" s="70">
        <v>35704</v>
      </c>
      <c r="Q11" s="71">
        <v>4.2586557241339582</v>
      </c>
      <c r="S11" s="52">
        <v>35704</v>
      </c>
      <c r="T11" s="58">
        <v>3.8459712864969391</v>
      </c>
      <c r="U11" s="62"/>
      <c r="V11" s="52">
        <v>35704</v>
      </c>
      <c r="W11" s="58">
        <v>3.6902999999999997</v>
      </c>
      <c r="Y11" s="52">
        <v>35704</v>
      </c>
      <c r="Z11" s="53">
        <v>3.7623224884000002</v>
      </c>
      <c r="AC11">
        <v>193.70912101450853</v>
      </c>
      <c r="AD11">
        <f t="shared" si="2"/>
        <v>6.1719665290804894E-2</v>
      </c>
    </row>
    <row r="12" spans="1:30" x14ac:dyDescent="0.25">
      <c r="A12" s="9">
        <v>11</v>
      </c>
      <c r="B12" s="9" t="s">
        <v>44</v>
      </c>
      <c r="C12" s="10" t="s">
        <v>76</v>
      </c>
      <c r="D12" s="9">
        <v>2111052</v>
      </c>
      <c r="E12" s="10" t="s">
        <v>77</v>
      </c>
      <c r="F12" s="5">
        <v>36251</v>
      </c>
      <c r="G12" s="6">
        <v>76.413581964931808</v>
      </c>
      <c r="H12" s="51">
        <v>2106</v>
      </c>
      <c r="I12" s="51" t="s">
        <v>8705</v>
      </c>
      <c r="J12" s="72">
        <f t="shared" si="0"/>
        <v>4.302037278108271</v>
      </c>
      <c r="K12" s="4">
        <f t="shared" si="1"/>
        <v>328.73407816691849</v>
      </c>
      <c r="M12" s="74">
        <v>35735</v>
      </c>
      <c r="N12" s="75">
        <v>4.510359219983747</v>
      </c>
      <c r="P12" s="70">
        <v>35735</v>
      </c>
      <c r="Q12" s="71">
        <v>4.2480366234608269</v>
      </c>
      <c r="S12" s="52">
        <v>35735</v>
      </c>
      <c r="T12" s="58">
        <v>3.836381228290112</v>
      </c>
      <c r="U12" s="62"/>
      <c r="V12" s="52">
        <v>35735</v>
      </c>
      <c r="W12" s="58">
        <v>3.6811000000000003</v>
      </c>
      <c r="Y12" s="52">
        <v>35735</v>
      </c>
      <c r="Z12" s="53">
        <v>3.7623224884000002</v>
      </c>
      <c r="AC12">
        <v>309.61489657973101</v>
      </c>
      <c r="AD12">
        <f t="shared" si="2"/>
        <v>6.1751491282862017E-2</v>
      </c>
    </row>
    <row r="13" spans="1:30" x14ac:dyDescent="0.25">
      <c r="A13" s="9">
        <v>12</v>
      </c>
      <c r="B13" s="9" t="s">
        <v>44</v>
      </c>
      <c r="C13" s="10" t="s">
        <v>80</v>
      </c>
      <c r="D13" s="9">
        <v>2103174</v>
      </c>
      <c r="E13" s="10" t="s">
        <v>81</v>
      </c>
      <c r="F13" s="5">
        <v>36281</v>
      </c>
      <c r="G13" s="6">
        <v>125.81850372736953</v>
      </c>
      <c r="H13" s="51">
        <v>2101</v>
      </c>
      <c r="I13" s="51" t="s">
        <v>8698</v>
      </c>
      <c r="J13" s="72">
        <f t="shared" si="0"/>
        <v>4.2687411656834504</v>
      </c>
      <c r="K13" s="4">
        <f t="shared" si="1"/>
        <v>537.08662626571902</v>
      </c>
      <c r="M13" s="74">
        <v>35765</v>
      </c>
      <c r="N13" s="75">
        <v>4.5072060302323065</v>
      </c>
      <c r="P13" s="70">
        <v>35765</v>
      </c>
      <c r="Q13" s="71">
        <v>4.2450668232982389</v>
      </c>
      <c r="S13" s="52">
        <v>35765</v>
      </c>
      <c r="T13" s="58">
        <v>3.8336992161971364</v>
      </c>
      <c r="U13" s="62"/>
      <c r="V13" s="52">
        <v>35765</v>
      </c>
      <c r="W13" s="58">
        <v>3.6785000000000001</v>
      </c>
      <c r="Y13" s="52">
        <v>35765</v>
      </c>
      <c r="Z13" s="53">
        <v>3.7623224884000002</v>
      </c>
      <c r="AC13">
        <v>505.84965566357113</v>
      </c>
      <c r="AD13">
        <f t="shared" si="2"/>
        <v>6.1751491282862267E-2</v>
      </c>
    </row>
    <row r="14" spans="1:30" x14ac:dyDescent="0.25">
      <c r="A14" s="9">
        <v>13</v>
      </c>
      <c r="B14" s="9" t="s">
        <v>44</v>
      </c>
      <c r="C14" s="10" t="s">
        <v>80</v>
      </c>
      <c r="D14" s="9">
        <v>2103174</v>
      </c>
      <c r="E14" s="10" t="s">
        <v>83</v>
      </c>
      <c r="F14" s="5">
        <v>36251</v>
      </c>
      <c r="G14" s="6">
        <v>117.939952005435</v>
      </c>
      <c r="H14" s="51">
        <v>2101</v>
      </c>
      <c r="I14" s="51" t="s">
        <v>8698</v>
      </c>
      <c r="J14" s="72">
        <f t="shared" si="0"/>
        <v>4.302037278108271</v>
      </c>
      <c r="K14" s="4">
        <f t="shared" si="1"/>
        <v>507.38207010568169</v>
      </c>
      <c r="M14" s="74">
        <v>35796</v>
      </c>
      <c r="N14" s="75">
        <v>4.4852286865547217</v>
      </c>
      <c r="P14" s="70">
        <v>35796</v>
      </c>
      <c r="Q14" s="71">
        <v>4.2243676824371033</v>
      </c>
      <c r="S14" s="52">
        <v>35796</v>
      </c>
      <c r="T14" s="59">
        <v>3.8150059226876514</v>
      </c>
      <c r="U14" s="63"/>
      <c r="V14" s="52">
        <v>35796</v>
      </c>
      <c r="W14" s="59">
        <v>3.6606000000000001</v>
      </c>
      <c r="Y14" s="52">
        <v>35796</v>
      </c>
      <c r="Z14" s="54">
        <v>3.5654180861999998</v>
      </c>
      <c r="AC14">
        <v>477.87271717663134</v>
      </c>
      <c r="AD14">
        <f t="shared" si="2"/>
        <v>6.1751491282862045E-2</v>
      </c>
    </row>
    <row r="15" spans="1:30" x14ac:dyDescent="0.25">
      <c r="A15" s="9">
        <v>14</v>
      </c>
      <c r="B15" s="9" t="s">
        <v>84</v>
      </c>
      <c r="C15" s="10" t="s">
        <v>87</v>
      </c>
      <c r="D15" s="9">
        <v>5005004</v>
      </c>
      <c r="E15" s="10" t="s">
        <v>88</v>
      </c>
      <c r="F15" s="5">
        <v>36039</v>
      </c>
      <c r="G15" s="6">
        <v>430.4208323123417</v>
      </c>
      <c r="H15" s="51">
        <v>5004</v>
      </c>
      <c r="I15" s="51" t="s">
        <v>8628</v>
      </c>
      <c r="J15" s="72">
        <f t="shared" si="0"/>
        <v>4.3940805911984739</v>
      </c>
      <c r="K15" s="4">
        <f t="shared" si="1"/>
        <v>1891.3038253111536</v>
      </c>
      <c r="M15" s="74">
        <v>35827</v>
      </c>
      <c r="N15" s="75">
        <v>4.4611399699988388</v>
      </c>
      <c r="P15" s="70">
        <v>35827</v>
      </c>
      <c r="Q15" s="71">
        <v>4.2016799661930895</v>
      </c>
      <c r="S15" s="52">
        <v>35827</v>
      </c>
      <c r="T15" s="59">
        <v>3.7945167564147875</v>
      </c>
      <c r="U15" s="63"/>
      <c r="V15" s="52">
        <v>35827</v>
      </c>
      <c r="W15" s="59">
        <v>3.6408999999999998</v>
      </c>
      <c r="Y15" s="52">
        <v>35827</v>
      </c>
      <c r="Z15" s="54">
        <v>3.5654180861999998</v>
      </c>
      <c r="AC15">
        <v>1781.3055511002717</v>
      </c>
      <c r="AD15">
        <f t="shared" si="2"/>
        <v>6.1751491282861844E-2</v>
      </c>
    </row>
    <row r="16" spans="1:30" x14ac:dyDescent="0.25">
      <c r="A16" s="9">
        <v>15</v>
      </c>
      <c r="B16" s="9" t="s">
        <v>39</v>
      </c>
      <c r="C16" s="10" t="s">
        <v>91</v>
      </c>
      <c r="D16" s="9">
        <v>2504850</v>
      </c>
      <c r="E16" s="10" t="s">
        <v>92</v>
      </c>
      <c r="F16" s="5">
        <v>36281</v>
      </c>
      <c r="G16" s="6">
        <v>57.000256458860655</v>
      </c>
      <c r="H16" s="51">
        <v>2503</v>
      </c>
      <c r="I16" s="51" t="s">
        <v>8621</v>
      </c>
      <c r="J16" s="72">
        <f t="shared" si="0"/>
        <v>4.2687411656834504</v>
      </c>
      <c r="K16" s="4">
        <f t="shared" si="1"/>
        <v>243.31934120045244</v>
      </c>
      <c r="M16" s="74">
        <v>35855</v>
      </c>
      <c r="N16" s="75">
        <v>4.43277041897207</v>
      </c>
      <c r="P16" s="70">
        <v>35855</v>
      </c>
      <c r="Q16" s="71">
        <v>4.1749603889099998</v>
      </c>
      <c r="S16" s="52">
        <v>35855</v>
      </c>
      <c r="T16" s="59">
        <v>3.7703864360332311</v>
      </c>
      <c r="U16" s="63"/>
      <c r="V16" s="52">
        <v>35855</v>
      </c>
      <c r="W16" s="59">
        <v>3.6176999999999997</v>
      </c>
      <c r="Y16" s="52">
        <v>35855</v>
      </c>
      <c r="Z16" s="54">
        <v>3.5654180861999998</v>
      </c>
      <c r="AC16">
        <v>229.16788269019679</v>
      </c>
      <c r="AD16">
        <f t="shared" si="2"/>
        <v>6.17514912828621E-2</v>
      </c>
    </row>
    <row r="17" spans="1:30" x14ac:dyDescent="0.25">
      <c r="A17" s="9">
        <v>16</v>
      </c>
      <c r="B17" s="9" t="s">
        <v>39</v>
      </c>
      <c r="C17" s="10" t="s">
        <v>91</v>
      </c>
      <c r="D17" s="9">
        <v>2504850</v>
      </c>
      <c r="E17" s="10" t="s">
        <v>94</v>
      </c>
      <c r="F17" s="5">
        <v>36312</v>
      </c>
      <c r="G17" s="6">
        <v>55.80639344763302</v>
      </c>
      <c r="H17" s="51">
        <v>2503</v>
      </c>
      <c r="I17" s="51" t="s">
        <v>8621</v>
      </c>
      <c r="J17" s="72">
        <f t="shared" si="0"/>
        <v>4.2470834021984691</v>
      </c>
      <c r="K17" s="4">
        <f t="shared" si="1"/>
        <v>237.01440734799959</v>
      </c>
      <c r="M17" s="74">
        <v>35886</v>
      </c>
      <c r="N17" s="75">
        <v>4.4155523553566125</v>
      </c>
      <c r="P17" s="70">
        <v>35886</v>
      </c>
      <c r="Q17" s="71">
        <v>4.1587437282725341</v>
      </c>
      <c r="S17" s="52">
        <v>35886</v>
      </c>
      <c r="T17" s="59">
        <v>3.75574124862794</v>
      </c>
      <c r="U17" s="63"/>
      <c r="V17" s="52">
        <v>35886</v>
      </c>
      <c r="W17" s="59">
        <v>3.6036999999999999</v>
      </c>
      <c r="Y17" s="52">
        <v>35886</v>
      </c>
      <c r="Z17" s="54">
        <v>3.5654180861999998</v>
      </c>
      <c r="AC17">
        <v>223.22964393638551</v>
      </c>
      <c r="AD17">
        <f t="shared" si="2"/>
        <v>6.175149128286192E-2</v>
      </c>
    </row>
    <row r="18" spans="1:30" x14ac:dyDescent="0.25">
      <c r="A18" s="9">
        <v>17</v>
      </c>
      <c r="B18" s="9" t="s">
        <v>39</v>
      </c>
      <c r="C18" s="10" t="s">
        <v>91</v>
      </c>
      <c r="D18" s="9">
        <v>2504850</v>
      </c>
      <c r="E18" s="10" t="s">
        <v>96</v>
      </c>
      <c r="F18" s="5">
        <v>36312</v>
      </c>
      <c r="G18" s="6">
        <v>50.482266447282505</v>
      </c>
      <c r="H18" s="51">
        <v>2503</v>
      </c>
      <c r="I18" s="51" t="s">
        <v>8621</v>
      </c>
      <c r="J18" s="72">
        <f t="shared" si="0"/>
        <v>4.2470834021984691</v>
      </c>
      <c r="K18" s="4">
        <f t="shared" si="1"/>
        <v>214.4023959336142</v>
      </c>
      <c r="M18" s="74">
        <v>35916</v>
      </c>
      <c r="N18" s="75">
        <v>4.4058613275148391</v>
      </c>
      <c r="P18" s="70">
        <v>35916</v>
      </c>
      <c r="Q18" s="71">
        <v>4.1496163308341139</v>
      </c>
      <c r="S18" s="52">
        <v>35916</v>
      </c>
      <c r="T18" s="59">
        <v>3.7474983403623869</v>
      </c>
      <c r="U18" s="63"/>
      <c r="V18" s="52">
        <v>35916</v>
      </c>
      <c r="W18" s="59">
        <v>3.5957999999999997</v>
      </c>
      <c r="Y18" s="52">
        <v>35916</v>
      </c>
      <c r="Z18" s="54">
        <v>3.5654180861999998</v>
      </c>
      <c r="AC18">
        <v>201.9327476286964</v>
      </c>
      <c r="AD18">
        <f t="shared" si="2"/>
        <v>6.1751491282861892E-2</v>
      </c>
    </row>
    <row r="19" spans="1:30" x14ac:dyDescent="0.25">
      <c r="A19" s="9">
        <v>18</v>
      </c>
      <c r="B19" s="9" t="s">
        <v>39</v>
      </c>
      <c r="C19" s="10" t="s">
        <v>91</v>
      </c>
      <c r="D19" s="9">
        <v>2504850</v>
      </c>
      <c r="E19" s="10" t="s">
        <v>98</v>
      </c>
      <c r="F19" s="5">
        <v>36373</v>
      </c>
      <c r="G19" s="6">
        <v>61.440679936750065</v>
      </c>
      <c r="H19" s="51">
        <v>2503</v>
      </c>
      <c r="I19" s="51" t="s">
        <v>8621</v>
      </c>
      <c r="J19" s="72">
        <f t="shared" si="0"/>
        <v>4.2146415918098139</v>
      </c>
      <c r="K19" s="4">
        <f t="shared" si="1"/>
        <v>258.9504450905016</v>
      </c>
      <c r="M19" s="74">
        <v>35947</v>
      </c>
      <c r="N19" s="75">
        <v>4.3878724938944389</v>
      </c>
      <c r="P19" s="70">
        <v>35947</v>
      </c>
      <c r="Q19" s="71">
        <v>4.1326737281930148</v>
      </c>
      <c r="S19" s="52">
        <v>35947</v>
      </c>
      <c r="T19" s="59">
        <v>3.7321975582618458</v>
      </c>
      <c r="U19" s="63"/>
      <c r="V19" s="52">
        <v>35947</v>
      </c>
      <c r="W19" s="59">
        <v>3.5811000000000002</v>
      </c>
      <c r="Y19" s="52">
        <v>35947</v>
      </c>
      <c r="Z19" s="54">
        <v>3.5654180861999998</v>
      </c>
      <c r="AC19">
        <v>243.88988121657781</v>
      </c>
      <c r="AD19">
        <f t="shared" si="2"/>
        <v>6.1751491282862184E-2</v>
      </c>
    </row>
    <row r="20" spans="1:30" x14ac:dyDescent="0.25">
      <c r="A20" s="9">
        <v>19</v>
      </c>
      <c r="B20" s="9" t="s">
        <v>99</v>
      </c>
      <c r="C20" s="10" t="s">
        <v>102</v>
      </c>
      <c r="D20" s="9">
        <v>2603009</v>
      </c>
      <c r="E20" s="10" t="s">
        <v>103</v>
      </c>
      <c r="F20" s="5">
        <v>36586</v>
      </c>
      <c r="G20" s="6">
        <v>62.162222634115338</v>
      </c>
      <c r="H20" s="51">
        <v>2904</v>
      </c>
      <c r="I20" s="51" t="s">
        <v>8641</v>
      </c>
      <c r="J20" s="72">
        <f t="shared" si="0"/>
        <v>4.0110714123035933</v>
      </c>
      <c r="K20" s="4">
        <f t="shared" si="1"/>
        <v>249.3371141329514</v>
      </c>
      <c r="M20" s="74">
        <v>35977</v>
      </c>
      <c r="N20" s="75">
        <v>4.3730046644129876</v>
      </c>
      <c r="P20" s="70">
        <v>35977</v>
      </c>
      <c r="Q20" s="71">
        <v>4.1186706120179792</v>
      </c>
      <c r="S20" s="52">
        <v>35977</v>
      </c>
      <c r="T20" s="59">
        <v>3.7195514121022804</v>
      </c>
      <c r="U20" s="63"/>
      <c r="V20" s="52">
        <v>35977</v>
      </c>
      <c r="W20" s="59">
        <v>3.569</v>
      </c>
      <c r="Y20" s="52">
        <v>35977</v>
      </c>
      <c r="Z20" s="54">
        <v>3.5654180861999998</v>
      </c>
      <c r="AC20">
        <v>234.83566180979852</v>
      </c>
      <c r="AD20">
        <f t="shared" si="2"/>
        <v>6.1751491282861885E-2</v>
      </c>
    </row>
    <row r="21" spans="1:30" x14ac:dyDescent="0.25">
      <c r="A21" s="9">
        <v>20</v>
      </c>
      <c r="B21" s="9" t="s">
        <v>104</v>
      </c>
      <c r="C21" s="10" t="s">
        <v>106</v>
      </c>
      <c r="D21" s="9">
        <v>4117602</v>
      </c>
      <c r="E21" s="10" t="s">
        <v>107</v>
      </c>
      <c r="F21" s="5">
        <v>36434</v>
      </c>
      <c r="G21" s="6">
        <v>293.1187537639409</v>
      </c>
      <c r="H21" s="51">
        <v>4202</v>
      </c>
      <c r="I21" s="51" t="s">
        <v>8626</v>
      </c>
      <c r="J21" s="72">
        <f t="shared" si="0"/>
        <v>4.1612221540929797</v>
      </c>
      <c r="K21" s="4">
        <f t="shared" si="1"/>
        <v>1219.7322519426359</v>
      </c>
      <c r="M21" s="74">
        <v>36008</v>
      </c>
      <c r="N21" s="75">
        <v>4.3778219956360127</v>
      </c>
      <c r="P21" s="70">
        <v>36008</v>
      </c>
      <c r="Q21" s="71">
        <v>4.1232077671456864</v>
      </c>
      <c r="S21" s="52">
        <v>36008</v>
      </c>
      <c r="T21" s="59">
        <v>3.7236488948465785</v>
      </c>
      <c r="U21" s="63"/>
      <c r="V21" s="52">
        <v>36008</v>
      </c>
      <c r="W21" s="59">
        <v>3.5729000000000002</v>
      </c>
      <c r="Y21" s="52">
        <v>36008</v>
      </c>
      <c r="Z21" s="54">
        <v>3.5654180861999998</v>
      </c>
      <c r="AC21">
        <v>1148.7925959669653</v>
      </c>
      <c r="AD21">
        <f t="shared" si="2"/>
        <v>6.1751491282862093E-2</v>
      </c>
    </row>
    <row r="22" spans="1:30" x14ac:dyDescent="0.25">
      <c r="A22" s="9">
        <v>21</v>
      </c>
      <c r="B22" s="9" t="s">
        <v>99</v>
      </c>
      <c r="C22" s="10" t="s">
        <v>101</v>
      </c>
      <c r="D22" s="9">
        <v>2611101</v>
      </c>
      <c r="E22" s="10" t="s">
        <v>109</v>
      </c>
      <c r="F22" s="5">
        <v>36647</v>
      </c>
      <c r="G22" s="6">
        <v>415.49887892376682</v>
      </c>
      <c r="H22" s="51">
        <v>2904</v>
      </c>
      <c r="I22" s="51" t="s">
        <v>8641</v>
      </c>
      <c r="J22" s="72">
        <f t="shared" si="0"/>
        <v>3.9887196115582411</v>
      </c>
      <c r="K22" s="4">
        <f t="shared" si="1"/>
        <v>1657.3085269436917</v>
      </c>
      <c r="M22" s="74">
        <v>36039</v>
      </c>
      <c r="N22" s="75">
        <v>4.3940805911984739</v>
      </c>
      <c r="P22" s="70">
        <v>36039</v>
      </c>
      <c r="Q22" s="71">
        <v>4.1385207624143039</v>
      </c>
      <c r="S22" s="52">
        <v>36039</v>
      </c>
      <c r="T22" s="59">
        <v>3.7374779864492678</v>
      </c>
      <c r="U22" s="63"/>
      <c r="V22" s="52">
        <v>36039</v>
      </c>
      <c r="W22" s="59">
        <v>3.5861999999999998</v>
      </c>
      <c r="Y22" s="52">
        <v>36039</v>
      </c>
      <c r="Z22" s="54">
        <v>3.5654180861999998</v>
      </c>
      <c r="AC22">
        <v>1560.9194246963077</v>
      </c>
      <c r="AD22">
        <f t="shared" si="2"/>
        <v>6.1751491282862003E-2</v>
      </c>
    </row>
    <row r="23" spans="1:30" x14ac:dyDescent="0.25">
      <c r="A23" s="9">
        <v>22</v>
      </c>
      <c r="B23" s="9" t="s">
        <v>110</v>
      </c>
      <c r="C23" s="10" t="s">
        <v>112</v>
      </c>
      <c r="D23" s="9">
        <v>1703867</v>
      </c>
      <c r="E23" s="10" t="s">
        <v>113</v>
      </c>
      <c r="F23" s="5">
        <v>36220</v>
      </c>
      <c r="G23" s="6">
        <v>114.3100759039138</v>
      </c>
      <c r="H23" s="51">
        <v>1702</v>
      </c>
      <c r="I23" s="51" t="s">
        <v>8638</v>
      </c>
      <c r="J23" s="72">
        <f t="shared" si="0"/>
        <v>4.3545209213410647</v>
      </c>
      <c r="K23" s="4">
        <f t="shared" si="1"/>
        <v>497.76561704367776</v>
      </c>
      <c r="M23" s="74">
        <v>36069</v>
      </c>
      <c r="N23" s="75">
        <v>4.41350121479761</v>
      </c>
      <c r="P23" s="70">
        <v>36069</v>
      </c>
      <c r="Q23" s="71">
        <v>4.1568118820958695</v>
      </c>
      <c r="S23" s="52">
        <v>36069</v>
      </c>
      <c r="T23" s="59">
        <v>3.7539966077349756</v>
      </c>
      <c r="U23" s="63"/>
      <c r="V23" s="52">
        <v>36069</v>
      </c>
      <c r="W23" s="59">
        <v>3.6019999999999999</v>
      </c>
      <c r="Y23" s="52">
        <v>36069</v>
      </c>
      <c r="Z23" s="54">
        <v>3.5654180861999998</v>
      </c>
      <c r="AC23">
        <v>468.8155572470655</v>
      </c>
      <c r="AD23">
        <f t="shared" si="2"/>
        <v>6.1751491282862017E-2</v>
      </c>
    </row>
    <row r="24" spans="1:30" x14ac:dyDescent="0.25">
      <c r="A24" s="9">
        <v>23</v>
      </c>
      <c r="B24" s="9" t="s">
        <v>114</v>
      </c>
      <c r="C24" s="10" t="s">
        <v>117</v>
      </c>
      <c r="D24" s="9">
        <v>5108501</v>
      </c>
      <c r="E24" s="10" t="s">
        <v>118</v>
      </c>
      <c r="F24" s="5">
        <v>36008</v>
      </c>
      <c r="G24" s="6">
        <v>224.51999999999998</v>
      </c>
      <c r="H24" s="51">
        <v>5107</v>
      </c>
      <c r="I24" s="51" t="s">
        <v>8702</v>
      </c>
      <c r="J24" s="72">
        <f t="shared" si="0"/>
        <v>4.3778219956360127</v>
      </c>
      <c r="K24" s="4">
        <f t="shared" si="1"/>
        <v>982.90859446019749</v>
      </c>
      <c r="M24" s="74">
        <v>36100</v>
      </c>
      <c r="N24" s="75">
        <v>4.4130615472810186</v>
      </c>
      <c r="P24" s="70">
        <v>36100</v>
      </c>
      <c r="Q24" s="71">
        <v>4.1563977856522092</v>
      </c>
      <c r="S24" s="52">
        <v>36100</v>
      </c>
      <c r="T24" s="59">
        <v>3.7536226392493024</v>
      </c>
      <c r="U24" s="63"/>
      <c r="V24" s="52">
        <v>36100</v>
      </c>
      <c r="W24" s="59">
        <v>3.6016000000000004</v>
      </c>
      <c r="Y24" s="52">
        <v>36100</v>
      </c>
      <c r="Z24" s="54">
        <v>3.5654180861999998</v>
      </c>
      <c r="AC24">
        <v>925.74260787954938</v>
      </c>
      <c r="AD24">
        <f t="shared" si="2"/>
        <v>6.1751491282862198E-2</v>
      </c>
    </row>
    <row r="25" spans="1:30" x14ac:dyDescent="0.25">
      <c r="A25" s="9">
        <v>24</v>
      </c>
      <c r="B25" s="9" t="s">
        <v>119</v>
      </c>
      <c r="C25" s="10" t="s">
        <v>122</v>
      </c>
      <c r="D25" s="9">
        <v>2609709</v>
      </c>
      <c r="E25" s="10" t="s">
        <v>123</v>
      </c>
      <c r="F25" s="5">
        <v>36312</v>
      </c>
      <c r="G25" s="6">
        <v>373.66500000000002</v>
      </c>
      <c r="H25" s="51">
        <v>2604</v>
      </c>
      <c r="I25" s="51" t="s">
        <v>8664</v>
      </c>
      <c r="J25" s="72">
        <f t="shared" si="0"/>
        <v>4.2470834021984691</v>
      </c>
      <c r="K25" s="4">
        <f t="shared" si="1"/>
        <v>1586.9864194824911</v>
      </c>
      <c r="M25" s="74">
        <v>36130</v>
      </c>
      <c r="N25" s="75">
        <v>4.4179216342253422</v>
      </c>
      <c r="P25" s="70">
        <v>36130</v>
      </c>
      <c r="Q25" s="71">
        <v>4.160975209827475</v>
      </c>
      <c r="S25" s="52">
        <v>36130</v>
      </c>
      <c r="T25" s="59">
        <v>3.7577564887747346</v>
      </c>
      <c r="U25" s="63"/>
      <c r="V25" s="52">
        <v>36130</v>
      </c>
      <c r="W25" s="59">
        <v>3.6055999999999999</v>
      </c>
      <c r="Y25" s="52">
        <v>36130</v>
      </c>
      <c r="Z25" s="54">
        <v>3.5654180861999998</v>
      </c>
      <c r="AC25">
        <v>1494.6872526310406</v>
      </c>
      <c r="AD25">
        <f t="shared" si="2"/>
        <v>6.175149128286192E-2</v>
      </c>
    </row>
    <row r="26" spans="1:30" x14ac:dyDescent="0.25">
      <c r="A26" s="9">
        <v>25</v>
      </c>
      <c r="B26" s="9" t="s">
        <v>124</v>
      </c>
      <c r="C26" s="10" t="s">
        <v>127</v>
      </c>
      <c r="D26" s="9">
        <v>2402303</v>
      </c>
      <c r="E26" s="10" t="s">
        <v>128</v>
      </c>
      <c r="F26" s="5">
        <v>36281</v>
      </c>
      <c r="G26" s="6">
        <v>122.41999751891824</v>
      </c>
      <c r="H26" s="51">
        <v>2401</v>
      </c>
      <c r="I26" s="51" t="s">
        <v>8636</v>
      </c>
      <c r="J26" s="72">
        <f t="shared" si="0"/>
        <v>4.2687411656834504</v>
      </c>
      <c r="K26" s="4">
        <f t="shared" si="1"/>
        <v>522.57928291187216</v>
      </c>
      <c r="M26" s="74">
        <v>36161</v>
      </c>
      <c r="N26" s="75">
        <v>4.4121878670041212</v>
      </c>
      <c r="P26" s="70">
        <v>36161</v>
      </c>
      <c r="Q26" s="71">
        <v>4.1555749186404176</v>
      </c>
      <c r="S26" s="52">
        <v>36161</v>
      </c>
      <c r="T26" s="58">
        <v>3.7528795120502614</v>
      </c>
      <c r="U26" s="62"/>
      <c r="V26" s="52">
        <v>36161</v>
      </c>
      <c r="W26" s="58">
        <v>3.6008999999999998</v>
      </c>
      <c r="Y26" s="52">
        <v>36161</v>
      </c>
      <c r="Z26" s="53">
        <v>3.5073933698999999</v>
      </c>
      <c r="AC26">
        <v>492.18605973462331</v>
      </c>
      <c r="AD26">
        <f t="shared" si="2"/>
        <v>6.1751491282862114E-2</v>
      </c>
    </row>
    <row r="27" spans="1:30" x14ac:dyDescent="0.25">
      <c r="A27" s="9">
        <v>26</v>
      </c>
      <c r="B27" s="9" t="s">
        <v>129</v>
      </c>
      <c r="C27" s="10" t="s">
        <v>132</v>
      </c>
      <c r="D27" s="9">
        <v>1507458</v>
      </c>
      <c r="E27" s="10" t="s">
        <v>133</v>
      </c>
      <c r="F27" s="5">
        <v>35947</v>
      </c>
      <c r="G27" s="6">
        <v>141.66990284591387</v>
      </c>
      <c r="H27" s="51">
        <v>1503</v>
      </c>
      <c r="I27" s="51" t="s">
        <v>8634</v>
      </c>
      <c r="J27" s="72">
        <f t="shared" si="0"/>
        <v>4.3878724938944389</v>
      </c>
      <c r="K27" s="4">
        <f t="shared" si="1"/>
        <v>621.62946991028298</v>
      </c>
      <c r="M27" s="74">
        <v>36192</v>
      </c>
      <c r="N27" s="75">
        <v>4.3823892843920875</v>
      </c>
      <c r="P27" s="70">
        <v>36192</v>
      </c>
      <c r="Q27" s="71">
        <v>4.1275094222821034</v>
      </c>
      <c r="S27" s="52">
        <v>36192</v>
      </c>
      <c r="T27" s="58">
        <v>3.7275336986933221</v>
      </c>
      <c r="U27" s="62"/>
      <c r="V27" s="52">
        <v>36192</v>
      </c>
      <c r="W27" s="58">
        <v>3.5766000000000004</v>
      </c>
      <c r="Y27" s="52">
        <v>36192</v>
      </c>
      <c r="Z27" s="53">
        <v>3.5073933698999999</v>
      </c>
      <c r="AC27">
        <v>585.47548556696506</v>
      </c>
      <c r="AD27">
        <f t="shared" si="2"/>
        <v>6.1751491282862128E-2</v>
      </c>
    </row>
    <row r="28" spans="1:30" x14ac:dyDescent="0.25">
      <c r="A28" s="9">
        <v>27</v>
      </c>
      <c r="B28" s="9" t="s">
        <v>110</v>
      </c>
      <c r="C28" s="10" t="s">
        <v>135</v>
      </c>
      <c r="D28" s="9">
        <v>1716604</v>
      </c>
      <c r="E28" s="10" t="s">
        <v>136</v>
      </c>
      <c r="F28" s="5">
        <v>35735</v>
      </c>
      <c r="G28" s="6">
        <v>71.510064567006751</v>
      </c>
      <c r="H28" s="51">
        <v>1702</v>
      </c>
      <c r="I28" s="51" t="s">
        <v>8638</v>
      </c>
      <c r="J28" s="72">
        <f t="shared" si="0"/>
        <v>4.510359219983747</v>
      </c>
      <c r="K28" s="4">
        <f t="shared" si="1"/>
        <v>322.53607904143195</v>
      </c>
      <c r="M28" s="74">
        <v>36220</v>
      </c>
      <c r="N28" s="75">
        <v>4.3545209213410647</v>
      </c>
      <c r="P28" s="70">
        <v>36220</v>
      </c>
      <c r="Q28" s="71">
        <v>4.1012618838705013</v>
      </c>
      <c r="S28" s="52">
        <v>36220</v>
      </c>
      <c r="T28" s="58">
        <v>3.7038296743223973</v>
      </c>
      <c r="U28" s="62"/>
      <c r="V28" s="52">
        <v>36220</v>
      </c>
      <c r="W28" s="58">
        <v>3.5539000000000001</v>
      </c>
      <c r="Y28" s="52">
        <v>36220</v>
      </c>
      <c r="Z28" s="53">
        <v>3.5073933698999999</v>
      </c>
      <c r="AC28">
        <v>303.7773732266931</v>
      </c>
      <c r="AD28">
        <f t="shared" si="2"/>
        <v>6.1751491282861969E-2</v>
      </c>
    </row>
    <row r="29" spans="1:30" x14ac:dyDescent="0.25">
      <c r="A29" s="9">
        <v>28</v>
      </c>
      <c r="B29" s="9" t="s">
        <v>137</v>
      </c>
      <c r="C29" s="10" t="s">
        <v>140</v>
      </c>
      <c r="D29" s="9">
        <v>3170404</v>
      </c>
      <c r="E29" s="10" t="s">
        <v>141</v>
      </c>
      <c r="F29" s="5">
        <v>36039</v>
      </c>
      <c r="G29" s="6">
        <v>358.07052858255571</v>
      </c>
      <c r="H29" s="51">
        <v>5205</v>
      </c>
      <c r="I29" s="51" t="s">
        <v>8676</v>
      </c>
      <c r="J29" s="72">
        <f t="shared" si="0"/>
        <v>4.3940805911984739</v>
      </c>
      <c r="K29" s="4">
        <f t="shared" si="1"/>
        <v>1573.3907599247864</v>
      </c>
      <c r="M29" s="74">
        <v>36251</v>
      </c>
      <c r="N29" s="75">
        <v>4.302037278108271</v>
      </c>
      <c r="P29" s="70">
        <v>36251</v>
      </c>
      <c r="Q29" s="71">
        <v>4.0518306905416548</v>
      </c>
      <c r="S29" s="52">
        <v>36251</v>
      </c>
      <c r="T29" s="58">
        <v>3.6591886038731816</v>
      </c>
      <c r="U29" s="62"/>
      <c r="V29" s="52">
        <v>36251</v>
      </c>
      <c r="W29" s="58">
        <v>3.5110000000000001</v>
      </c>
      <c r="Y29" s="52">
        <v>36251</v>
      </c>
      <c r="Z29" s="53">
        <v>3.5073933698999999</v>
      </c>
      <c r="AC29">
        <v>1481.8823169475713</v>
      </c>
      <c r="AD29">
        <f t="shared" si="2"/>
        <v>6.1751491282861837E-2</v>
      </c>
    </row>
    <row r="30" spans="1:30" x14ac:dyDescent="0.25">
      <c r="A30" s="9">
        <v>29</v>
      </c>
      <c r="B30" s="9" t="s">
        <v>129</v>
      </c>
      <c r="C30" s="10" t="s">
        <v>132</v>
      </c>
      <c r="D30" s="9">
        <v>1507458</v>
      </c>
      <c r="E30" s="10" t="s">
        <v>143</v>
      </c>
      <c r="F30" s="5">
        <v>35947</v>
      </c>
      <c r="G30" s="6">
        <v>121.71116583284122</v>
      </c>
      <c r="H30" s="51">
        <v>1503</v>
      </c>
      <c r="I30" s="51" t="s">
        <v>8634</v>
      </c>
      <c r="J30" s="72">
        <f t="shared" si="0"/>
        <v>4.3878724938944389</v>
      </c>
      <c r="K30" s="4">
        <f t="shared" si="1"/>
        <v>534.05307675774861</v>
      </c>
      <c r="M30" s="74">
        <v>36281</v>
      </c>
      <c r="N30" s="75">
        <v>4.2687411656834504</v>
      </c>
      <c r="P30" s="70">
        <v>36281</v>
      </c>
      <c r="Q30" s="71">
        <v>4.0204710807853354</v>
      </c>
      <c r="S30" s="52">
        <v>36281</v>
      </c>
      <c r="T30" s="58">
        <v>3.630867892716592</v>
      </c>
      <c r="U30" s="62"/>
      <c r="V30" s="52">
        <v>36281</v>
      </c>
      <c r="W30" s="58">
        <v>3.4838999999999998</v>
      </c>
      <c r="Y30" s="52">
        <v>36281</v>
      </c>
      <c r="Z30" s="53">
        <v>3.5073933698999999</v>
      </c>
      <c r="AC30">
        <v>502.99253746512619</v>
      </c>
      <c r="AD30">
        <f t="shared" si="2"/>
        <v>6.1751491282862087E-2</v>
      </c>
    </row>
    <row r="31" spans="1:30" x14ac:dyDescent="0.25">
      <c r="A31" s="9">
        <v>30</v>
      </c>
      <c r="B31" s="9" t="s">
        <v>129</v>
      </c>
      <c r="C31" s="10" t="s">
        <v>146</v>
      </c>
      <c r="D31" s="9">
        <v>1503457</v>
      </c>
      <c r="E31" s="10" t="s">
        <v>147</v>
      </c>
      <c r="F31" s="5">
        <v>35735</v>
      </c>
      <c r="G31" s="6">
        <v>61.723825207035638</v>
      </c>
      <c r="H31" s="51">
        <v>1502</v>
      </c>
      <c r="I31" s="51" t="s">
        <v>8659</v>
      </c>
      <c r="J31" s="72">
        <f t="shared" si="0"/>
        <v>4.510359219983747</v>
      </c>
      <c r="K31" s="4">
        <f t="shared" si="1"/>
        <v>278.3966241152184</v>
      </c>
      <c r="M31" s="74">
        <v>36312</v>
      </c>
      <c r="N31" s="75">
        <v>4.2470834021984691</v>
      </c>
      <c r="P31" s="70">
        <v>36312</v>
      </c>
      <c r="Q31" s="71">
        <v>4.0000729333254128</v>
      </c>
      <c r="S31" s="52">
        <v>36312</v>
      </c>
      <c r="T31" s="58">
        <v>3.6124464248848507</v>
      </c>
      <c r="U31" s="62"/>
      <c r="V31" s="52">
        <v>36312</v>
      </c>
      <c r="W31" s="58">
        <v>3.4662000000000002</v>
      </c>
      <c r="Y31" s="52">
        <v>36312</v>
      </c>
      <c r="Z31" s="53">
        <v>3.5073933698999999</v>
      </c>
      <c r="AC31">
        <v>262.20507001958197</v>
      </c>
      <c r="AD31">
        <f t="shared" si="2"/>
        <v>6.1751491282861989E-2</v>
      </c>
    </row>
    <row r="32" spans="1:30" x14ac:dyDescent="0.25">
      <c r="A32" s="9">
        <v>31</v>
      </c>
      <c r="B32" s="9" t="s">
        <v>148</v>
      </c>
      <c r="C32" s="10" t="s">
        <v>151</v>
      </c>
      <c r="D32" s="9">
        <v>4318903</v>
      </c>
      <c r="E32" s="10" t="s">
        <v>152</v>
      </c>
      <c r="F32" s="5">
        <v>36069</v>
      </c>
      <c r="G32" s="6">
        <v>1225.3085753821317</v>
      </c>
      <c r="H32" s="51">
        <v>4301</v>
      </c>
      <c r="I32" s="51" t="s">
        <v>8699</v>
      </c>
      <c r="J32" s="72">
        <f t="shared" si="0"/>
        <v>4.41350121479761</v>
      </c>
      <c r="K32" s="4">
        <f t="shared" si="1"/>
        <v>5407.9008859509677</v>
      </c>
      <c r="M32" s="74">
        <v>36342</v>
      </c>
      <c r="N32" s="75">
        <v>4.2479353963486011</v>
      </c>
      <c r="P32" s="70">
        <v>36342</v>
      </c>
      <c r="Q32" s="71">
        <v>4.0008753754760731</v>
      </c>
      <c r="S32" s="52">
        <v>36342</v>
      </c>
      <c r="T32" s="58">
        <v>3.6131711064910736</v>
      </c>
      <c r="U32" s="62"/>
      <c r="V32" s="52">
        <v>36342</v>
      </c>
      <c r="W32" s="58">
        <v>3.4668999999999999</v>
      </c>
      <c r="Y32" s="52">
        <v>36342</v>
      </c>
      <c r="Z32" s="53">
        <v>3.5073933698999999</v>
      </c>
      <c r="AC32">
        <v>5093.3772453824076</v>
      </c>
      <c r="AD32">
        <f t="shared" si="2"/>
        <v>6.1751491282862121E-2</v>
      </c>
    </row>
    <row r="33" spans="1:30" x14ac:dyDescent="0.25">
      <c r="A33" s="9">
        <v>32</v>
      </c>
      <c r="B33" s="9" t="s">
        <v>129</v>
      </c>
      <c r="C33" s="10" t="s">
        <v>146</v>
      </c>
      <c r="D33" s="9">
        <v>1503457</v>
      </c>
      <c r="E33" s="10" t="s">
        <v>154</v>
      </c>
      <c r="F33" s="5">
        <v>35704</v>
      </c>
      <c r="G33" s="6">
        <v>85.6254639082361</v>
      </c>
      <c r="H33" s="51">
        <v>1502</v>
      </c>
      <c r="I33" s="51" t="s">
        <v>8659</v>
      </c>
      <c r="J33" s="72">
        <f t="shared" si="0"/>
        <v>4.5216340659595264</v>
      </c>
      <c r="K33" s="4">
        <f t="shared" si="1"/>
        <v>387.16701452106827</v>
      </c>
      <c r="M33" s="74">
        <v>36373</v>
      </c>
      <c r="N33" s="75">
        <v>4.2146415918098139</v>
      </c>
      <c r="P33" s="70">
        <v>36373</v>
      </c>
      <c r="Q33" s="71">
        <v>3.9695179393790818</v>
      </c>
      <c r="S33" s="52">
        <v>36373</v>
      </c>
      <c r="T33" s="58">
        <v>3.5848523583556591</v>
      </c>
      <c r="U33" s="62"/>
      <c r="V33" s="52">
        <v>36373</v>
      </c>
      <c r="W33" s="58">
        <v>3.4397000000000002</v>
      </c>
      <c r="Y33" s="52">
        <v>36373</v>
      </c>
      <c r="Z33" s="53">
        <v>3.5073933698999999</v>
      </c>
      <c r="AC33">
        <v>364.64937200443529</v>
      </c>
      <c r="AD33">
        <f t="shared" si="2"/>
        <v>6.1751491282861962E-2</v>
      </c>
    </row>
    <row r="34" spans="1:30" x14ac:dyDescent="0.25">
      <c r="A34" s="9">
        <v>33</v>
      </c>
      <c r="B34" s="9" t="s">
        <v>129</v>
      </c>
      <c r="C34" s="10" t="s">
        <v>157</v>
      </c>
      <c r="D34" s="9">
        <v>1507151</v>
      </c>
      <c r="E34" s="10" t="s">
        <v>158</v>
      </c>
      <c r="F34" s="5">
        <v>35886</v>
      </c>
      <c r="G34" s="6">
        <v>130.44848072247308</v>
      </c>
      <c r="H34" s="51">
        <v>1503</v>
      </c>
      <c r="I34" s="51" t="s">
        <v>8634</v>
      </c>
      <c r="J34" s="72">
        <f t="shared" si="0"/>
        <v>4.4155523553566125</v>
      </c>
      <c r="K34" s="4">
        <f t="shared" si="1"/>
        <v>576.00209630680763</v>
      </c>
      <c r="M34" s="74">
        <v>36404</v>
      </c>
      <c r="N34" s="75">
        <v>4.1807784745594905</v>
      </c>
      <c r="P34" s="70">
        <v>36404</v>
      </c>
      <c r="Q34" s="71">
        <v>3.9376243018110211</v>
      </c>
      <c r="S34" s="52">
        <v>36404</v>
      </c>
      <c r="T34" s="58">
        <v>3.5560493692777744</v>
      </c>
      <c r="U34" s="62"/>
      <c r="V34" s="52">
        <v>36404</v>
      </c>
      <c r="W34" s="58">
        <v>3.4120999999999997</v>
      </c>
      <c r="Y34" s="52">
        <v>36404</v>
      </c>
      <c r="Z34" s="53">
        <v>3.5073933698999999</v>
      </c>
      <c r="AC34">
        <v>542.50180106726543</v>
      </c>
      <c r="AD34">
        <f t="shared" si="2"/>
        <v>6.1751491282862038E-2</v>
      </c>
    </row>
    <row r="35" spans="1:30" x14ac:dyDescent="0.25">
      <c r="A35" s="9">
        <v>34</v>
      </c>
      <c r="B35" s="9" t="s">
        <v>44</v>
      </c>
      <c r="C35" s="10" t="s">
        <v>160</v>
      </c>
      <c r="D35" s="9">
        <v>2108801</v>
      </c>
      <c r="E35" s="10" t="s">
        <v>161</v>
      </c>
      <c r="F35" s="5">
        <v>35977</v>
      </c>
      <c r="G35" s="6">
        <v>59.4</v>
      </c>
      <c r="H35" s="51">
        <v>2102</v>
      </c>
      <c r="I35" s="51" t="s">
        <v>8651</v>
      </c>
      <c r="J35" s="72">
        <f t="shared" si="0"/>
        <v>4.3730046644129876</v>
      </c>
      <c r="K35" s="4">
        <f t="shared" si="1"/>
        <v>259.75647706613148</v>
      </c>
      <c r="M35" s="74">
        <v>36434</v>
      </c>
      <c r="N35" s="75">
        <v>4.1612221540929797</v>
      </c>
      <c r="P35" s="70">
        <v>36434</v>
      </c>
      <c r="Q35" s="71">
        <v>3.9192053773950244</v>
      </c>
      <c r="S35" s="52">
        <v>36434</v>
      </c>
      <c r="T35" s="58">
        <v>3.5394153281575602</v>
      </c>
      <c r="U35" s="62"/>
      <c r="V35" s="52">
        <v>36434</v>
      </c>
      <c r="W35" s="58">
        <v>3.3961000000000001</v>
      </c>
      <c r="Y35" s="52">
        <v>36434</v>
      </c>
      <c r="Z35" s="53">
        <v>3.5073933698999999</v>
      </c>
      <c r="AC35">
        <v>244.64903435386796</v>
      </c>
      <c r="AD35">
        <f t="shared" si="2"/>
        <v>6.1751491282862149E-2</v>
      </c>
    </row>
    <row r="36" spans="1:30" x14ac:dyDescent="0.25">
      <c r="A36" s="9">
        <v>35</v>
      </c>
      <c r="B36" s="9" t="s">
        <v>44</v>
      </c>
      <c r="C36" s="10" t="s">
        <v>163</v>
      </c>
      <c r="D36" s="9">
        <v>2105302</v>
      </c>
      <c r="E36" s="10" t="s">
        <v>164</v>
      </c>
      <c r="F36" s="5">
        <v>35886</v>
      </c>
      <c r="G36" s="6">
        <v>114.11005685884379</v>
      </c>
      <c r="H36" s="51">
        <v>1701</v>
      </c>
      <c r="I36" s="51" t="s">
        <v>8668</v>
      </c>
      <c r="J36" s="72">
        <f t="shared" si="0"/>
        <v>4.4155523553566125</v>
      </c>
      <c r="K36" s="4">
        <f t="shared" si="1"/>
        <v>503.85893033294468</v>
      </c>
      <c r="M36" s="74">
        <v>36465</v>
      </c>
      <c r="N36" s="75">
        <v>4.1281968457750233</v>
      </c>
      <c r="P36" s="70">
        <v>36465</v>
      </c>
      <c r="Q36" s="71">
        <v>3.8881008217724529</v>
      </c>
      <c r="S36" s="52">
        <v>36465</v>
      </c>
      <c r="T36" s="58">
        <v>3.5113249551495413</v>
      </c>
      <c r="U36" s="62"/>
      <c r="V36" s="52">
        <v>36465</v>
      </c>
      <c r="W36" s="58">
        <v>3.3691000000000004</v>
      </c>
      <c r="Y36" s="52">
        <v>36465</v>
      </c>
      <c r="Z36" s="53">
        <v>3.5073933698999999</v>
      </c>
      <c r="AC36">
        <v>474.5544832945389</v>
      </c>
      <c r="AD36">
        <f t="shared" si="2"/>
        <v>6.1751491282861969E-2</v>
      </c>
    </row>
    <row r="37" spans="1:30" x14ac:dyDescent="0.25">
      <c r="A37" s="9">
        <v>36</v>
      </c>
      <c r="B37" s="9" t="s">
        <v>110</v>
      </c>
      <c r="C37" s="10" t="s">
        <v>167</v>
      </c>
      <c r="D37" s="9">
        <v>1712504</v>
      </c>
      <c r="E37" s="10" t="s">
        <v>168</v>
      </c>
      <c r="F37" s="5">
        <v>35947</v>
      </c>
      <c r="G37" s="6">
        <v>90.350024362473192</v>
      </c>
      <c r="H37" s="51">
        <v>1702</v>
      </c>
      <c r="I37" s="51" t="s">
        <v>8638</v>
      </c>
      <c r="J37" s="72">
        <f t="shared" si="0"/>
        <v>4.3878724938944389</v>
      </c>
      <c r="K37" s="4">
        <f t="shared" si="1"/>
        <v>396.44438672278858</v>
      </c>
      <c r="M37" s="74">
        <v>36495</v>
      </c>
      <c r="N37" s="75">
        <v>4.0877295973533538</v>
      </c>
      <c r="P37" s="70">
        <v>36495</v>
      </c>
      <c r="Q37" s="71">
        <v>3.8499871494546727</v>
      </c>
      <c r="S37" s="52">
        <v>36495</v>
      </c>
      <c r="T37" s="58">
        <v>3.4769046829198702</v>
      </c>
      <c r="U37" s="62"/>
      <c r="V37" s="52">
        <v>36495</v>
      </c>
      <c r="W37" s="58">
        <v>3.3361000000000001</v>
      </c>
      <c r="Y37" s="52">
        <v>36495</v>
      </c>
      <c r="Z37" s="53">
        <v>3.5073933698999999</v>
      </c>
      <c r="AC37">
        <v>373.38717202439182</v>
      </c>
      <c r="AD37">
        <f t="shared" si="2"/>
        <v>6.17514912828621E-2</v>
      </c>
    </row>
    <row r="38" spans="1:30" x14ac:dyDescent="0.25">
      <c r="A38" s="9">
        <v>37</v>
      </c>
      <c r="B38" s="9" t="s">
        <v>169</v>
      </c>
      <c r="C38" s="10" t="s">
        <v>172</v>
      </c>
      <c r="D38" s="9">
        <v>1200138</v>
      </c>
      <c r="E38" s="10" t="s">
        <v>173</v>
      </c>
      <c r="F38" s="5">
        <v>35855</v>
      </c>
      <c r="G38" s="6">
        <v>29.957450486531723</v>
      </c>
      <c r="H38" s="51">
        <v>1201</v>
      </c>
      <c r="I38" s="51" t="s">
        <v>8646</v>
      </c>
      <c r="J38" s="72">
        <f t="shared" si="0"/>
        <v>4.43277041897207</v>
      </c>
      <c r="K38" s="4">
        <f t="shared" si="1"/>
        <v>132.79450034451827</v>
      </c>
      <c r="M38" s="74">
        <v>36526</v>
      </c>
      <c r="N38" s="75">
        <v>4.0508685378584222</v>
      </c>
      <c r="P38" s="70">
        <v>36526</v>
      </c>
      <c r="Q38" s="71">
        <v>3.8152699300322688</v>
      </c>
      <c r="S38" s="52">
        <v>36526</v>
      </c>
      <c r="T38" s="59">
        <v>3.4455517307925341</v>
      </c>
      <c r="U38" s="63"/>
      <c r="V38" s="52">
        <v>36526</v>
      </c>
      <c r="W38" s="59">
        <v>3.306</v>
      </c>
      <c r="Y38" s="52">
        <v>36526</v>
      </c>
      <c r="Z38" s="54">
        <v>3.2203019666000001</v>
      </c>
      <c r="AC38">
        <v>125.07116913400255</v>
      </c>
      <c r="AD38">
        <f t="shared" si="2"/>
        <v>6.1751491282862052E-2</v>
      </c>
    </row>
    <row r="39" spans="1:30" x14ac:dyDescent="0.25">
      <c r="A39" s="9">
        <v>38</v>
      </c>
      <c r="B39" s="9" t="s">
        <v>110</v>
      </c>
      <c r="C39" s="10" t="s">
        <v>167</v>
      </c>
      <c r="D39" s="9">
        <v>1712504</v>
      </c>
      <c r="E39" s="10" t="s">
        <v>175</v>
      </c>
      <c r="F39" s="5">
        <v>35947</v>
      </c>
      <c r="G39" s="6">
        <v>93.5599360266487</v>
      </c>
      <c r="H39" s="51">
        <v>1702</v>
      </c>
      <c r="I39" s="51" t="s">
        <v>8638</v>
      </c>
      <c r="J39" s="72">
        <f t="shared" si="0"/>
        <v>4.3878724938944389</v>
      </c>
      <c r="K39" s="4">
        <f t="shared" si="1"/>
        <v>410.52906982185522</v>
      </c>
      <c r="M39" s="74">
        <v>36557</v>
      </c>
      <c r="N39" s="75">
        <v>4.0247090220174542</v>
      </c>
      <c r="P39" s="70">
        <v>36557</v>
      </c>
      <c r="Q39" s="71">
        <v>3.7906318522374729</v>
      </c>
      <c r="S39" s="52">
        <v>36557</v>
      </c>
      <c r="T39" s="59">
        <v>3.4233012024823286</v>
      </c>
      <c r="U39" s="63"/>
      <c r="V39" s="52">
        <v>36557</v>
      </c>
      <c r="W39" s="59">
        <v>3.2847000000000004</v>
      </c>
      <c r="Y39" s="52">
        <v>36557</v>
      </c>
      <c r="Z39" s="54">
        <v>3.2203019666000001</v>
      </c>
      <c r="AC39">
        <v>386.65268962875024</v>
      </c>
      <c r="AD39">
        <f t="shared" si="2"/>
        <v>6.1751491282862156E-2</v>
      </c>
    </row>
    <row r="40" spans="1:30" x14ac:dyDescent="0.25">
      <c r="A40" s="9">
        <v>39</v>
      </c>
      <c r="B40" s="9" t="s">
        <v>129</v>
      </c>
      <c r="C40" s="10" t="s">
        <v>178</v>
      </c>
      <c r="D40" s="9">
        <v>1506583</v>
      </c>
      <c r="E40" s="10" t="s">
        <v>179</v>
      </c>
      <c r="F40" s="5">
        <v>35977</v>
      </c>
      <c r="G40" s="6">
        <v>171.18313262495082</v>
      </c>
      <c r="H40" s="51">
        <v>1503</v>
      </c>
      <c r="I40" s="51" t="s">
        <v>8634</v>
      </c>
      <c r="J40" s="72">
        <f t="shared" si="0"/>
        <v>4.3730046644129876</v>
      </c>
      <c r="K40" s="4">
        <f t="shared" si="1"/>
        <v>748.584637437737</v>
      </c>
      <c r="M40" s="74">
        <v>36586</v>
      </c>
      <c r="N40" s="75">
        <v>4.0110714123035933</v>
      </c>
      <c r="P40" s="70">
        <v>36586</v>
      </c>
      <c r="Q40" s="71">
        <v>3.7777874062198995</v>
      </c>
      <c r="S40" s="52">
        <v>36586</v>
      </c>
      <c r="T40" s="59">
        <v>3.4117014457105848</v>
      </c>
      <c r="U40" s="63"/>
      <c r="V40" s="52">
        <v>36586</v>
      </c>
      <c r="W40" s="59">
        <v>3.2736000000000001</v>
      </c>
      <c r="Y40" s="52">
        <v>36586</v>
      </c>
      <c r="Z40" s="54">
        <v>3.2203019666000001</v>
      </c>
      <c r="AC40">
        <v>705.04693761556109</v>
      </c>
      <c r="AD40">
        <f t="shared" si="2"/>
        <v>6.1751491282862059E-2</v>
      </c>
    </row>
    <row r="41" spans="1:30" x14ac:dyDescent="0.25">
      <c r="A41" s="9">
        <v>40</v>
      </c>
      <c r="B41" s="9" t="s">
        <v>124</v>
      </c>
      <c r="C41" s="10" t="s">
        <v>182</v>
      </c>
      <c r="D41" s="9">
        <v>2401602</v>
      </c>
      <c r="E41" s="10" t="s">
        <v>183</v>
      </c>
      <c r="F41" s="5">
        <v>35855</v>
      </c>
      <c r="G41" s="6">
        <v>199.09024380182336</v>
      </c>
      <c r="H41" s="51">
        <v>2403</v>
      </c>
      <c r="I41" s="51" t="s">
        <v>8637</v>
      </c>
      <c r="J41" s="72">
        <f t="shared" si="0"/>
        <v>4.43277041897207</v>
      </c>
      <c r="K41" s="4">
        <f t="shared" si="1"/>
        <v>882.52134343066007</v>
      </c>
      <c r="M41" s="74">
        <v>36617</v>
      </c>
      <c r="N41" s="75">
        <v>4.0074651384527611</v>
      </c>
      <c r="P41" s="70">
        <v>36617</v>
      </c>
      <c r="Q41" s="71">
        <v>3.7743908733396156</v>
      </c>
      <c r="S41" s="52">
        <v>36617</v>
      </c>
      <c r="T41" s="59">
        <v>3.4086340533742692</v>
      </c>
      <c r="U41" s="63"/>
      <c r="V41" s="52">
        <v>36617</v>
      </c>
      <c r="W41" s="59">
        <v>3.2706</v>
      </c>
      <c r="Y41" s="52">
        <v>36617</v>
      </c>
      <c r="Z41" s="54">
        <v>3.2203019666000001</v>
      </c>
      <c r="AC41">
        <v>831.19388169104718</v>
      </c>
      <c r="AD41">
        <f t="shared" si="2"/>
        <v>6.1751491282861948E-2</v>
      </c>
    </row>
    <row r="42" spans="1:30" x14ac:dyDescent="0.25">
      <c r="A42" s="9">
        <v>41</v>
      </c>
      <c r="B42" s="9" t="s">
        <v>104</v>
      </c>
      <c r="C42" s="10" t="s">
        <v>185</v>
      </c>
      <c r="D42" s="9">
        <v>4107603</v>
      </c>
      <c r="E42" s="10" t="s">
        <v>186</v>
      </c>
      <c r="F42" s="5">
        <v>35704</v>
      </c>
      <c r="G42" s="6">
        <v>1541.9950658383616</v>
      </c>
      <c r="H42" s="51">
        <v>4101</v>
      </c>
      <c r="I42" s="51" t="s">
        <v>8671</v>
      </c>
      <c r="J42" s="72">
        <f t="shared" si="0"/>
        <v>4.5216340659595264</v>
      </c>
      <c r="K42" s="4">
        <f t="shared" si="1"/>
        <v>6972.3374192362389</v>
      </c>
      <c r="M42" s="74">
        <v>36647</v>
      </c>
      <c r="N42" s="75">
        <v>3.9887196115582411</v>
      </c>
      <c r="P42" s="70">
        <v>36647</v>
      </c>
      <c r="Q42" s="71">
        <v>3.7567355867227157</v>
      </c>
      <c r="S42" s="52">
        <v>36647</v>
      </c>
      <c r="T42" s="59">
        <v>3.3926896498389776</v>
      </c>
      <c r="U42" s="63"/>
      <c r="V42" s="52">
        <v>36647</v>
      </c>
      <c r="W42" s="59">
        <v>3.2552999999999996</v>
      </c>
      <c r="Y42" s="52">
        <v>36647</v>
      </c>
      <c r="Z42" s="54">
        <v>3.2203019666000001</v>
      </c>
      <c r="AC42">
        <v>6566.8261137188583</v>
      </c>
      <c r="AD42">
        <f t="shared" si="2"/>
        <v>6.1751491282861996E-2</v>
      </c>
    </row>
    <row r="43" spans="1:30" x14ac:dyDescent="0.25">
      <c r="A43" s="9">
        <v>42</v>
      </c>
      <c r="B43" s="9" t="s">
        <v>44</v>
      </c>
      <c r="C43" s="10" t="s">
        <v>189</v>
      </c>
      <c r="D43" s="9">
        <v>2106359</v>
      </c>
      <c r="E43" s="10" t="s">
        <v>190</v>
      </c>
      <c r="F43" s="5">
        <v>36069</v>
      </c>
      <c r="G43" s="6">
        <v>67.75</v>
      </c>
      <c r="H43" s="51">
        <v>2104</v>
      </c>
      <c r="I43" s="51" t="s">
        <v>8713</v>
      </c>
      <c r="J43" s="72">
        <f t="shared" si="0"/>
        <v>4.41350121479761</v>
      </c>
      <c r="K43" s="4">
        <f t="shared" si="1"/>
        <v>299.01470730253806</v>
      </c>
      <c r="M43" s="74">
        <v>36678</v>
      </c>
      <c r="N43" s="75">
        <v>3.9851336054911339</v>
      </c>
      <c r="P43" s="70">
        <v>36678</v>
      </c>
      <c r="Q43" s="71">
        <v>3.7533581428513871</v>
      </c>
      <c r="S43" s="52">
        <v>36678</v>
      </c>
      <c r="T43" s="59">
        <v>3.3896394966938734</v>
      </c>
      <c r="U43" s="63"/>
      <c r="V43" s="52">
        <v>36678</v>
      </c>
      <c r="W43" s="59">
        <v>3.2524000000000002</v>
      </c>
      <c r="Y43" s="52">
        <v>36678</v>
      </c>
      <c r="Z43" s="54">
        <v>3.2203019666000001</v>
      </c>
      <c r="AC43">
        <v>281.62400501199517</v>
      </c>
      <c r="AD43">
        <f t="shared" si="2"/>
        <v>6.1751491282861955E-2</v>
      </c>
    </row>
    <row r="44" spans="1:30" x14ac:dyDescent="0.25">
      <c r="A44" s="9">
        <v>43</v>
      </c>
      <c r="B44" s="9" t="s">
        <v>129</v>
      </c>
      <c r="C44" s="10" t="s">
        <v>156</v>
      </c>
      <c r="D44" s="9">
        <v>1504208</v>
      </c>
      <c r="E44" s="10" t="s">
        <v>192</v>
      </c>
      <c r="F44" s="5">
        <v>35947</v>
      </c>
      <c r="G44" s="6">
        <v>193.31304877467076</v>
      </c>
      <c r="H44" s="51">
        <v>1503</v>
      </c>
      <c r="I44" s="51" t="s">
        <v>8634</v>
      </c>
      <c r="J44" s="72">
        <f t="shared" si="0"/>
        <v>4.3878724938944389</v>
      </c>
      <c r="K44" s="4">
        <f t="shared" si="1"/>
        <v>848.23300942925187</v>
      </c>
      <c r="M44" s="74">
        <v>36708</v>
      </c>
      <c r="N44" s="75">
        <v>3.9819492574120927</v>
      </c>
      <c r="P44" s="70">
        <v>36708</v>
      </c>
      <c r="Q44" s="71">
        <v>3.7503589965302515</v>
      </c>
      <c r="S44" s="52">
        <v>36708</v>
      </c>
      <c r="T44" s="59">
        <v>3.3869309822277418</v>
      </c>
      <c r="U44" s="63"/>
      <c r="V44" s="52">
        <v>36708</v>
      </c>
      <c r="W44" s="59">
        <v>3.2498</v>
      </c>
      <c r="Y44" s="52">
        <v>36708</v>
      </c>
      <c r="Z44" s="54">
        <v>3.2203019666000001</v>
      </c>
      <c r="AC44">
        <v>798.89975798797673</v>
      </c>
      <c r="AD44">
        <f t="shared" si="2"/>
        <v>6.1751491282862038E-2</v>
      </c>
    </row>
    <row r="45" spans="1:30" x14ac:dyDescent="0.25">
      <c r="A45" s="9">
        <v>44</v>
      </c>
      <c r="B45" s="9" t="s">
        <v>44</v>
      </c>
      <c r="C45" s="10" t="s">
        <v>195</v>
      </c>
      <c r="D45" s="9">
        <v>2111409</v>
      </c>
      <c r="E45" s="10" t="s">
        <v>196</v>
      </c>
      <c r="F45" s="5">
        <v>35674</v>
      </c>
      <c r="G45" s="6">
        <v>63.603887458950915</v>
      </c>
      <c r="H45" s="51">
        <v>2104</v>
      </c>
      <c r="I45" s="51" t="s">
        <v>8713</v>
      </c>
      <c r="J45" s="72">
        <f t="shared" si="0"/>
        <v>4.5193728923459773</v>
      </c>
      <c r="K45" s="4">
        <f t="shared" si="1"/>
        <v>287.44968482980704</v>
      </c>
      <c r="M45" s="74">
        <v>36739</v>
      </c>
      <c r="N45" s="75">
        <v>3.9511313618585064</v>
      </c>
      <c r="P45" s="70">
        <v>36739</v>
      </c>
      <c r="Q45" s="71">
        <v>3.7213334704946344</v>
      </c>
      <c r="S45" s="52">
        <v>36739</v>
      </c>
      <c r="T45" s="59">
        <v>3.3607181707351774</v>
      </c>
      <c r="U45" s="63"/>
      <c r="V45" s="52">
        <v>36739</v>
      </c>
      <c r="W45" s="59">
        <v>3.2245999999999997</v>
      </c>
      <c r="Y45" s="52">
        <v>36739</v>
      </c>
      <c r="Z45" s="54">
        <v>3.2203019666000001</v>
      </c>
      <c r="AC45">
        <v>270.73160451368489</v>
      </c>
      <c r="AD45">
        <f t="shared" si="2"/>
        <v>6.1751491282862371E-2</v>
      </c>
    </row>
    <row r="46" spans="1:30" x14ac:dyDescent="0.25">
      <c r="A46" s="9">
        <v>45</v>
      </c>
      <c r="B46" s="9" t="s">
        <v>44</v>
      </c>
      <c r="C46" s="10" t="s">
        <v>198</v>
      </c>
      <c r="D46" s="9">
        <v>2112902</v>
      </c>
      <c r="E46" s="10" t="s">
        <v>199</v>
      </c>
      <c r="F46" s="5">
        <v>35916</v>
      </c>
      <c r="G46" s="6">
        <v>83.190993808507486</v>
      </c>
      <c r="H46" s="51">
        <v>2102</v>
      </c>
      <c r="I46" s="51" t="s">
        <v>8651</v>
      </c>
      <c r="J46" s="72">
        <f t="shared" si="0"/>
        <v>4.4058613275148391</v>
      </c>
      <c r="K46" s="4">
        <f t="shared" si="1"/>
        <v>366.52798241842953</v>
      </c>
      <c r="M46" s="74">
        <v>36770</v>
      </c>
      <c r="N46" s="75">
        <v>3.8740398487257086</v>
      </c>
      <c r="P46" s="70">
        <v>36770</v>
      </c>
      <c r="Q46" s="71">
        <v>3.6487256015481524</v>
      </c>
      <c r="S46" s="52">
        <v>36770</v>
      </c>
      <c r="T46" s="59">
        <v>3.2951463571792248</v>
      </c>
      <c r="U46" s="63"/>
      <c r="V46" s="52">
        <v>36770</v>
      </c>
      <c r="W46" s="59">
        <v>3.1617000000000002</v>
      </c>
      <c r="Y46" s="52">
        <v>36770</v>
      </c>
      <c r="Z46" s="54">
        <v>3.2203019666000001</v>
      </c>
      <c r="AC46">
        <v>345.21070648610231</v>
      </c>
      <c r="AD46">
        <f t="shared" si="2"/>
        <v>6.1751491282862121E-2</v>
      </c>
    </row>
    <row r="47" spans="1:30" x14ac:dyDescent="0.25">
      <c r="A47" s="9">
        <v>46</v>
      </c>
      <c r="B47" s="9" t="s">
        <v>44</v>
      </c>
      <c r="C47" s="10" t="s">
        <v>195</v>
      </c>
      <c r="D47" s="9">
        <v>2111409</v>
      </c>
      <c r="E47" s="10" t="s">
        <v>201</v>
      </c>
      <c r="F47" s="5">
        <v>36039</v>
      </c>
      <c r="G47" s="6">
        <v>100.21</v>
      </c>
      <c r="H47" s="51">
        <v>2104</v>
      </c>
      <c r="I47" s="51" t="s">
        <v>8713</v>
      </c>
      <c r="J47" s="72">
        <f t="shared" si="0"/>
        <v>4.3940805911984739</v>
      </c>
      <c r="K47" s="4">
        <f t="shared" si="1"/>
        <v>440.33081604399905</v>
      </c>
      <c r="M47" s="74">
        <v>36800</v>
      </c>
      <c r="N47" s="75">
        <v>3.8566858909376025</v>
      </c>
      <c r="P47" s="70">
        <v>36800</v>
      </c>
      <c r="Q47" s="71">
        <v>3.6323809503462612</v>
      </c>
      <c r="S47" s="52">
        <v>36800</v>
      </c>
      <c r="T47" s="59">
        <v>3.2803855821172623</v>
      </c>
      <c r="U47" s="63"/>
      <c r="V47" s="52">
        <v>36800</v>
      </c>
      <c r="W47" s="59">
        <v>3.1475</v>
      </c>
      <c r="Y47" s="52">
        <v>36800</v>
      </c>
      <c r="Z47" s="54">
        <v>3.2203019666000001</v>
      </c>
      <c r="AC47">
        <v>414.72116560153739</v>
      </c>
      <c r="AD47">
        <f t="shared" si="2"/>
        <v>6.1751491282861885E-2</v>
      </c>
    </row>
    <row r="48" spans="1:30" x14ac:dyDescent="0.25">
      <c r="A48" s="9">
        <v>47</v>
      </c>
      <c r="B48" s="9" t="s">
        <v>104</v>
      </c>
      <c r="C48" s="10" t="s">
        <v>204</v>
      </c>
      <c r="D48" s="9">
        <v>4119301</v>
      </c>
      <c r="E48" s="10" t="s">
        <v>205</v>
      </c>
      <c r="F48" s="5">
        <v>35947</v>
      </c>
      <c r="G48" s="6">
        <v>238.34950070135594</v>
      </c>
      <c r="H48" s="51">
        <v>4103</v>
      </c>
      <c r="I48" s="51" t="s">
        <v>8642</v>
      </c>
      <c r="J48" s="72">
        <f t="shared" si="0"/>
        <v>4.3878724938944389</v>
      </c>
      <c r="K48" s="4">
        <f t="shared" si="1"/>
        <v>1045.8472180609531</v>
      </c>
      <c r="M48" s="74">
        <v>36831</v>
      </c>
      <c r="N48" s="75">
        <v>3.8497565651697325</v>
      </c>
      <c r="P48" s="70">
        <v>36831</v>
      </c>
      <c r="Q48" s="71">
        <v>3.6258546343252704</v>
      </c>
      <c r="S48" s="52">
        <v>36831</v>
      </c>
      <c r="T48" s="59">
        <v>3.2744916978379832</v>
      </c>
      <c r="U48" s="63"/>
      <c r="V48" s="52">
        <v>36831</v>
      </c>
      <c r="W48" s="59">
        <v>3.1419000000000001</v>
      </c>
      <c r="Y48" s="52">
        <v>36831</v>
      </c>
      <c r="Z48" s="54">
        <v>3.2203019666000001</v>
      </c>
      <c r="AC48">
        <v>985.02071967641621</v>
      </c>
      <c r="AD48">
        <f t="shared" si="2"/>
        <v>6.1751491282862211E-2</v>
      </c>
    </row>
    <row r="49" spans="1:30" x14ac:dyDescent="0.25">
      <c r="A49" s="9">
        <v>48</v>
      </c>
      <c r="B49" s="9" t="s">
        <v>206</v>
      </c>
      <c r="C49" s="10" t="s">
        <v>209</v>
      </c>
      <c r="D49" s="9">
        <v>1504703</v>
      </c>
      <c r="E49" s="10" t="s">
        <v>210</v>
      </c>
      <c r="F49" s="5">
        <v>35735</v>
      </c>
      <c r="G49" s="6">
        <v>92.845440073944758</v>
      </c>
      <c r="H49" s="51">
        <v>1502</v>
      </c>
      <c r="I49" s="51" t="s">
        <v>8659</v>
      </c>
      <c r="J49" s="72">
        <f t="shared" si="0"/>
        <v>4.510359219983747</v>
      </c>
      <c r="K49" s="4">
        <f t="shared" si="1"/>
        <v>418.7662866709652</v>
      </c>
      <c r="M49" s="74">
        <v>36861</v>
      </c>
      <c r="N49" s="75">
        <v>3.8432243443308756</v>
      </c>
      <c r="P49" s="70">
        <v>36861</v>
      </c>
      <c r="Q49" s="71">
        <v>3.61970232760144</v>
      </c>
      <c r="S49" s="52">
        <v>36861</v>
      </c>
      <c r="T49" s="59">
        <v>3.4456788613999998</v>
      </c>
      <c r="U49" s="63"/>
      <c r="V49" s="52">
        <v>36861</v>
      </c>
      <c r="W49" s="59">
        <v>3.1366000000000001</v>
      </c>
      <c r="Y49" s="52">
        <v>36861</v>
      </c>
      <c r="Z49" s="54">
        <v>3.2203019666000001</v>
      </c>
      <c r="AC49">
        <v>394.41082975545481</v>
      </c>
      <c r="AD49">
        <f t="shared" si="2"/>
        <v>6.1751491282862128E-2</v>
      </c>
    </row>
    <row r="50" spans="1:30" x14ac:dyDescent="0.25">
      <c r="A50" s="9">
        <v>49</v>
      </c>
      <c r="B50" s="9" t="s">
        <v>211</v>
      </c>
      <c r="C50" s="10" t="s">
        <v>214</v>
      </c>
      <c r="D50" s="9">
        <v>5207535</v>
      </c>
      <c r="E50" s="10" t="s">
        <v>215</v>
      </c>
      <c r="F50" s="5">
        <v>35827</v>
      </c>
      <c r="G50" s="6">
        <v>200.49960521323612</v>
      </c>
      <c r="H50" s="51">
        <v>5201</v>
      </c>
      <c r="I50" s="51" t="s">
        <v>8711</v>
      </c>
      <c r="J50" s="72">
        <f t="shared" si="0"/>
        <v>4.4611399699988388</v>
      </c>
      <c r="K50" s="4">
        <f t="shared" si="1"/>
        <v>894.45680278575526</v>
      </c>
      <c r="M50" s="74">
        <v>36892</v>
      </c>
      <c r="N50" s="75">
        <v>3.8203026585126736</v>
      </c>
      <c r="P50" s="70">
        <v>36892</v>
      </c>
      <c r="Q50" s="71">
        <v>3.5982416556999999</v>
      </c>
      <c r="S50" s="52">
        <v>36892</v>
      </c>
      <c r="T50" s="58">
        <v>3.2495503948</v>
      </c>
      <c r="U50" s="62"/>
      <c r="V50" s="52">
        <v>36892</v>
      </c>
      <c r="W50" s="58">
        <v>3.1180573731000001</v>
      </c>
      <c r="Y50" s="52">
        <v>36892</v>
      </c>
      <c r="Z50" s="53">
        <v>3.0370019806999999</v>
      </c>
      <c r="AC50">
        <v>842.4351744540777</v>
      </c>
      <c r="AD50">
        <f t="shared" si="2"/>
        <v>6.1751491282862302E-2</v>
      </c>
    </row>
    <row r="51" spans="1:30" x14ac:dyDescent="0.25">
      <c r="A51" s="9">
        <v>50</v>
      </c>
      <c r="B51" s="9" t="s">
        <v>44</v>
      </c>
      <c r="C51" s="10" t="s">
        <v>217</v>
      </c>
      <c r="D51" s="9">
        <v>2103554</v>
      </c>
      <c r="E51" s="10" t="s">
        <v>218</v>
      </c>
      <c r="F51" s="5">
        <v>36069</v>
      </c>
      <c r="G51" s="6">
        <v>66.219792253300795</v>
      </c>
      <c r="H51" s="51">
        <v>2104</v>
      </c>
      <c r="I51" s="51" t="s">
        <v>8713</v>
      </c>
      <c r="J51" s="72">
        <f t="shared" si="0"/>
        <v>4.41350121479761</v>
      </c>
      <c r="K51" s="4">
        <f t="shared" si="1"/>
        <v>292.26113355358842</v>
      </c>
      <c r="M51" s="74">
        <v>36923</v>
      </c>
      <c r="N51" s="75">
        <v>3.7963869015322622</v>
      </c>
      <c r="P51" s="70">
        <v>36923</v>
      </c>
      <c r="Q51" s="71">
        <v>3.5757146533999999</v>
      </c>
      <c r="S51" s="52">
        <v>36923</v>
      </c>
      <c r="T51" s="58">
        <v>3.2292063944999998</v>
      </c>
      <c r="U51" s="62"/>
      <c r="V51" s="52">
        <v>36923</v>
      </c>
      <c r="W51" s="58">
        <v>3.0985365925999999</v>
      </c>
      <c r="Y51" s="52">
        <v>36923</v>
      </c>
      <c r="Z51" s="53">
        <v>3.0179886521000001</v>
      </c>
      <c r="AC51">
        <v>275.26321926844076</v>
      </c>
      <c r="AD51">
        <f t="shared" si="2"/>
        <v>6.1751491282862024E-2</v>
      </c>
    </row>
    <row r="52" spans="1:30" x14ac:dyDescent="0.25">
      <c r="A52" s="9">
        <v>51</v>
      </c>
      <c r="B52" s="9" t="s">
        <v>124</v>
      </c>
      <c r="C52" s="10" t="s">
        <v>221</v>
      </c>
      <c r="D52" s="9">
        <v>2402709</v>
      </c>
      <c r="E52" s="10" t="s">
        <v>222</v>
      </c>
      <c r="F52" s="5">
        <v>35827</v>
      </c>
      <c r="G52" s="6">
        <v>94.229837785059644</v>
      </c>
      <c r="H52" s="51">
        <v>2402</v>
      </c>
      <c r="I52" s="51" t="s">
        <v>8684</v>
      </c>
      <c r="J52" s="72">
        <f t="shared" si="0"/>
        <v>4.4611399699988388</v>
      </c>
      <c r="K52" s="4">
        <f t="shared" si="1"/>
        <v>420.37249570943641</v>
      </c>
      <c r="M52" s="74">
        <v>36951</v>
      </c>
      <c r="N52" s="75">
        <v>3.7774996416490625</v>
      </c>
      <c r="P52" s="70">
        <v>36951</v>
      </c>
      <c r="Q52" s="71">
        <v>3.5579250283000001</v>
      </c>
      <c r="S52" s="52">
        <v>36951</v>
      </c>
      <c r="T52" s="58">
        <v>3.213140691</v>
      </c>
      <c r="U52" s="62"/>
      <c r="V52" s="52">
        <v>36951</v>
      </c>
      <c r="W52" s="58">
        <v>3.0831209877000001</v>
      </c>
      <c r="Y52" s="52">
        <v>36951</v>
      </c>
      <c r="Z52" s="53">
        <v>3.0029737831999999</v>
      </c>
      <c r="AC52">
        <v>395.92362163910968</v>
      </c>
      <c r="AD52">
        <f t="shared" si="2"/>
        <v>6.1751491282862225E-2</v>
      </c>
    </row>
    <row r="53" spans="1:30" x14ac:dyDescent="0.25">
      <c r="A53" s="9">
        <v>52</v>
      </c>
      <c r="B53" s="9" t="s">
        <v>110</v>
      </c>
      <c r="C53" s="10" t="s">
        <v>225</v>
      </c>
      <c r="D53" s="9">
        <v>1720309</v>
      </c>
      <c r="E53" s="10" t="s">
        <v>226</v>
      </c>
      <c r="F53" s="5">
        <v>36008</v>
      </c>
      <c r="G53" s="6">
        <v>145.43957915785285</v>
      </c>
      <c r="H53" s="51">
        <v>1701</v>
      </c>
      <c r="I53" s="51" t="s">
        <v>8668</v>
      </c>
      <c r="J53" s="72">
        <f t="shared" si="0"/>
        <v>4.3778219956360127</v>
      </c>
      <c r="K53" s="4">
        <f t="shared" si="1"/>
        <v>636.70858867329321</v>
      </c>
      <c r="M53" s="74">
        <v>36982</v>
      </c>
      <c r="N53" s="75">
        <v>3.7639504486776842</v>
      </c>
      <c r="P53" s="70">
        <v>36982</v>
      </c>
      <c r="Q53" s="71">
        <v>3.5451624435000002</v>
      </c>
      <c r="S53" s="52">
        <v>36982</v>
      </c>
      <c r="T53" s="58">
        <v>3.2016148775</v>
      </c>
      <c r="U53" s="62"/>
      <c r="V53" s="52">
        <v>36982</v>
      </c>
      <c r="W53" s="58">
        <v>3.0720615659999999</v>
      </c>
      <c r="Y53" s="52">
        <v>36982</v>
      </c>
      <c r="Z53" s="53">
        <v>2.9922018564999999</v>
      </c>
      <c r="AC53">
        <v>599.67760243405871</v>
      </c>
      <c r="AD53">
        <f t="shared" si="2"/>
        <v>6.1751491282862225E-2</v>
      </c>
    </row>
    <row r="54" spans="1:30" x14ac:dyDescent="0.25">
      <c r="A54" s="9">
        <v>53</v>
      </c>
      <c r="B54" s="9" t="s">
        <v>84</v>
      </c>
      <c r="C54" s="10" t="s">
        <v>229</v>
      </c>
      <c r="D54" s="9">
        <v>5007901</v>
      </c>
      <c r="E54" s="10" t="s">
        <v>230</v>
      </c>
      <c r="F54" s="5">
        <v>36161</v>
      </c>
      <c r="G54" s="6">
        <v>542.30943807051335</v>
      </c>
      <c r="H54" s="51">
        <v>5002</v>
      </c>
      <c r="I54" s="51" t="s">
        <v>8622</v>
      </c>
      <c r="J54" s="72">
        <f t="shared" si="0"/>
        <v>4.4121878670041212</v>
      </c>
      <c r="K54" s="4">
        <f t="shared" si="1"/>
        <v>2392.7711228165417</v>
      </c>
      <c r="M54" s="74">
        <v>37012</v>
      </c>
      <c r="N54" s="75">
        <v>3.7452244727327231</v>
      </c>
      <c r="P54" s="70">
        <v>37012</v>
      </c>
      <c r="Q54" s="71">
        <v>3.5275248194</v>
      </c>
      <c r="S54" s="52">
        <v>37012</v>
      </c>
      <c r="T54" s="58">
        <v>3.1856864453</v>
      </c>
      <c r="U54" s="62"/>
      <c r="V54" s="52">
        <v>37012</v>
      </c>
      <c r="W54" s="58">
        <v>3.0567776776</v>
      </c>
      <c r="Y54" s="52">
        <v>37012</v>
      </c>
      <c r="Z54" s="53">
        <v>2.9773152801</v>
      </c>
      <c r="AC54">
        <v>2253.6074989878043</v>
      </c>
      <c r="AD54">
        <f t="shared" si="2"/>
        <v>6.1751491282861809E-2</v>
      </c>
    </row>
    <row r="55" spans="1:30" x14ac:dyDescent="0.25">
      <c r="A55" s="9">
        <v>54</v>
      </c>
      <c r="B55" s="9" t="s">
        <v>110</v>
      </c>
      <c r="C55" s="10" t="s">
        <v>233</v>
      </c>
      <c r="D55" s="9">
        <v>1722107</v>
      </c>
      <c r="E55" s="10" t="s">
        <v>234</v>
      </c>
      <c r="F55" s="5">
        <v>35704</v>
      </c>
      <c r="G55" s="6">
        <v>245.38967678100261</v>
      </c>
      <c r="H55" s="51">
        <v>1701</v>
      </c>
      <c r="I55" s="51" t="s">
        <v>8668</v>
      </c>
      <c r="J55" s="72">
        <f t="shared" si="0"/>
        <v>4.5216340659595264</v>
      </c>
      <c r="K55" s="4">
        <f t="shared" si="1"/>
        <v>1109.5623219677789</v>
      </c>
      <c r="M55" s="74">
        <v>37043</v>
      </c>
      <c r="N55" s="75">
        <v>3.7269628078911805</v>
      </c>
      <c r="P55" s="70">
        <v>37043</v>
      </c>
      <c r="Q55" s="71">
        <v>3.5103242306000002</v>
      </c>
      <c r="S55" s="52">
        <v>37043</v>
      </c>
      <c r="T55" s="58">
        <v>3.1701526969999998</v>
      </c>
      <c r="U55" s="62"/>
      <c r="V55" s="52">
        <v>37043</v>
      </c>
      <c r="W55" s="58">
        <v>3.0418725024</v>
      </c>
      <c r="Y55" s="52">
        <v>37043</v>
      </c>
      <c r="Z55" s="53">
        <v>2.9627975719999999</v>
      </c>
      <c r="AC55">
        <v>1045.0301516667987</v>
      </c>
      <c r="AD55">
        <f t="shared" si="2"/>
        <v>6.1751491282861899E-2</v>
      </c>
    </row>
    <row r="56" spans="1:30" x14ac:dyDescent="0.25">
      <c r="A56" s="9">
        <v>55</v>
      </c>
      <c r="B56" s="9" t="s">
        <v>235</v>
      </c>
      <c r="C56" s="10" t="s">
        <v>237</v>
      </c>
      <c r="D56" s="9">
        <v>2302800</v>
      </c>
      <c r="E56" s="10" t="s">
        <v>238</v>
      </c>
      <c r="F56" s="5">
        <v>35947</v>
      </c>
      <c r="G56" s="6">
        <v>49.049997833716048</v>
      </c>
      <c r="H56" s="51">
        <v>2302</v>
      </c>
      <c r="I56" s="51" t="s">
        <v>8662</v>
      </c>
      <c r="J56" s="72">
        <f t="shared" si="0"/>
        <v>4.3878724938944389</v>
      </c>
      <c r="K56" s="4">
        <f t="shared" si="1"/>
        <v>215.22513632014446</v>
      </c>
      <c r="M56" s="74">
        <v>37073</v>
      </c>
      <c r="N56" s="75">
        <v>3.7128545836726965</v>
      </c>
      <c r="P56" s="70">
        <v>37073</v>
      </c>
      <c r="Q56" s="71">
        <v>3.4970354958000001</v>
      </c>
      <c r="S56" s="52">
        <v>37073</v>
      </c>
      <c r="T56" s="58">
        <v>3.1581517204999998</v>
      </c>
      <c r="U56" s="62"/>
      <c r="V56" s="52">
        <v>37073</v>
      </c>
      <c r="W56" s="58">
        <v>3.0303571452</v>
      </c>
      <c r="Y56" s="52">
        <v>37073</v>
      </c>
      <c r="Z56" s="53">
        <v>2.9515815620999999</v>
      </c>
      <c r="AC56">
        <v>202.70763741532261</v>
      </c>
      <c r="AD56">
        <f t="shared" si="2"/>
        <v>6.1751491282862024E-2</v>
      </c>
    </row>
    <row r="57" spans="1:30" x14ac:dyDescent="0.25">
      <c r="A57" s="9">
        <v>56</v>
      </c>
      <c r="B57" s="9" t="s">
        <v>39</v>
      </c>
      <c r="C57" s="10" t="s">
        <v>241</v>
      </c>
      <c r="D57" s="9">
        <v>2505709</v>
      </c>
      <c r="E57" s="10" t="s">
        <v>242</v>
      </c>
      <c r="F57" s="5">
        <v>36039</v>
      </c>
      <c r="G57" s="6">
        <v>219.3056980302573</v>
      </c>
      <c r="H57" s="51">
        <v>2503</v>
      </c>
      <c r="I57" s="51" t="s">
        <v>8621</v>
      </c>
      <c r="J57" s="72">
        <f t="shared" si="0"/>
        <v>4.3940805911984739</v>
      </c>
      <c r="K57" s="4">
        <f t="shared" si="1"/>
        <v>963.64691125398701</v>
      </c>
      <c r="M57" s="74">
        <v>37104</v>
      </c>
      <c r="N57" s="75">
        <v>3.6782792699494724</v>
      </c>
      <c r="P57" s="70">
        <v>37104</v>
      </c>
      <c r="Q57" s="71">
        <v>3.4644694826000002</v>
      </c>
      <c r="S57" s="52">
        <v>37104</v>
      </c>
      <c r="T57" s="58">
        <v>3.1287415499</v>
      </c>
      <c r="U57" s="62"/>
      <c r="V57" s="52">
        <v>37104</v>
      </c>
      <c r="W57" s="58">
        <v>3.0021370569000001</v>
      </c>
      <c r="Y57" s="52">
        <v>37104</v>
      </c>
      <c r="Z57" s="53">
        <v>2.9240950684999998</v>
      </c>
      <c r="AC57">
        <v>907.60118461398156</v>
      </c>
      <c r="AD57">
        <f t="shared" si="2"/>
        <v>6.1751491282861941E-2</v>
      </c>
    </row>
    <row r="58" spans="1:30" x14ac:dyDescent="0.25">
      <c r="A58" s="9">
        <v>57</v>
      </c>
      <c r="B58" s="9" t="s">
        <v>243</v>
      </c>
      <c r="C58" s="10" t="s">
        <v>246</v>
      </c>
      <c r="D58" s="9">
        <v>2913606</v>
      </c>
      <c r="E58" s="10" t="s">
        <v>247</v>
      </c>
      <c r="F58" s="5">
        <v>36373</v>
      </c>
      <c r="G58" s="6">
        <v>244.77720407899835</v>
      </c>
      <c r="H58" s="51">
        <v>2907</v>
      </c>
      <c r="I58" s="51" t="s">
        <v>8630</v>
      </c>
      <c r="J58" s="72">
        <f t="shared" si="0"/>
        <v>4.2146415918098139</v>
      </c>
      <c r="K58" s="4">
        <f t="shared" si="1"/>
        <v>1031.6481850382652</v>
      </c>
      <c r="M58" s="74">
        <v>37135</v>
      </c>
      <c r="N58" s="75">
        <v>3.6353827618827532</v>
      </c>
      <c r="P58" s="70">
        <v>37135</v>
      </c>
      <c r="Q58" s="71">
        <v>3.4240655096000001</v>
      </c>
      <c r="S58" s="52">
        <v>37135</v>
      </c>
      <c r="T58" s="58">
        <v>3.0922529649000001</v>
      </c>
      <c r="U58" s="62"/>
      <c r="V58" s="52">
        <v>37135</v>
      </c>
      <c r="W58" s="58">
        <v>2.9671249821000001</v>
      </c>
      <c r="Y58" s="52">
        <v>37135</v>
      </c>
      <c r="Z58" s="53">
        <v>2.8899931493</v>
      </c>
      <c r="AC58">
        <v>971.64750274263849</v>
      </c>
      <c r="AD58">
        <f t="shared" si="2"/>
        <v>6.1751491282862017E-2</v>
      </c>
    </row>
    <row r="59" spans="1:30" x14ac:dyDescent="0.25">
      <c r="A59" s="9">
        <v>58</v>
      </c>
      <c r="B59" s="9" t="s">
        <v>243</v>
      </c>
      <c r="C59" s="10" t="s">
        <v>250</v>
      </c>
      <c r="D59" s="9">
        <v>2928406</v>
      </c>
      <c r="E59" s="10" t="s">
        <v>251</v>
      </c>
      <c r="F59" s="5">
        <v>36373</v>
      </c>
      <c r="G59" s="6">
        <v>95.565601876371346</v>
      </c>
      <c r="H59" s="51">
        <v>2901</v>
      </c>
      <c r="I59" s="51" t="s">
        <v>8620</v>
      </c>
      <c r="J59" s="72">
        <f t="shared" si="0"/>
        <v>4.2146415918098139</v>
      </c>
      <c r="K59" s="4">
        <f t="shared" si="1"/>
        <v>402.77476041449268</v>
      </c>
      <c r="M59" s="74">
        <v>37165</v>
      </c>
      <c r="N59" s="75">
        <v>3.6216220418415412</v>
      </c>
      <c r="P59" s="70">
        <v>37165</v>
      </c>
      <c r="Q59" s="71">
        <v>3.4111033169999998</v>
      </c>
      <c r="S59" s="52">
        <v>37165</v>
      </c>
      <c r="T59" s="58">
        <v>3.0805468868000001</v>
      </c>
      <c r="U59" s="62"/>
      <c r="V59" s="52">
        <v>37165</v>
      </c>
      <c r="W59" s="58">
        <v>2.9558925901999999</v>
      </c>
      <c r="Y59" s="52">
        <v>37165</v>
      </c>
      <c r="Z59" s="53">
        <v>2.8790527489</v>
      </c>
      <c r="AC59">
        <v>379.3493710358153</v>
      </c>
      <c r="AD59">
        <f t="shared" si="2"/>
        <v>6.1751491282862128E-2</v>
      </c>
    </row>
    <row r="60" spans="1:30" x14ac:dyDescent="0.25">
      <c r="A60" s="9">
        <v>59</v>
      </c>
      <c r="B60" s="9" t="s">
        <v>129</v>
      </c>
      <c r="C60" s="10" t="s">
        <v>132</v>
      </c>
      <c r="D60" s="9">
        <v>1507458</v>
      </c>
      <c r="E60" s="10" t="s">
        <v>253</v>
      </c>
      <c r="F60" s="5">
        <v>36069</v>
      </c>
      <c r="G60" s="6">
        <v>144.69981118284807</v>
      </c>
      <c r="H60" s="51">
        <v>1503</v>
      </c>
      <c r="I60" s="51" t="s">
        <v>8634</v>
      </c>
      <c r="J60" s="72">
        <f t="shared" si="0"/>
        <v>4.41350121479761</v>
      </c>
      <c r="K60" s="4">
        <f t="shared" si="1"/>
        <v>638.63279243648469</v>
      </c>
      <c r="M60" s="74">
        <v>37196</v>
      </c>
      <c r="N60" s="75">
        <v>3.6082715990775465</v>
      </c>
      <c r="P60" s="70">
        <v>37196</v>
      </c>
      <c r="Q60" s="71">
        <v>3.3985287606000001</v>
      </c>
      <c r="S60" s="52">
        <v>37196</v>
      </c>
      <c r="T60" s="58">
        <v>3.0691908804999999</v>
      </c>
      <c r="U60" s="62"/>
      <c r="V60" s="52">
        <v>37196</v>
      </c>
      <c r="W60" s="58">
        <v>2.9449961047</v>
      </c>
      <c r="Y60" s="52">
        <v>37196</v>
      </c>
      <c r="Z60" s="53">
        <v>2.8684395226000001</v>
      </c>
      <c r="AC60">
        <v>601.48989446189159</v>
      </c>
      <c r="AD60">
        <f t="shared" si="2"/>
        <v>6.1751491282862024E-2</v>
      </c>
    </row>
    <row r="61" spans="1:30" x14ac:dyDescent="0.25">
      <c r="A61" s="9">
        <v>60</v>
      </c>
      <c r="B61" s="9" t="s">
        <v>235</v>
      </c>
      <c r="C61" s="10" t="s">
        <v>256</v>
      </c>
      <c r="D61" s="9">
        <v>2311306</v>
      </c>
      <c r="E61" s="10" t="s">
        <v>257</v>
      </c>
      <c r="F61" s="5">
        <v>36465</v>
      </c>
      <c r="G61" s="6">
        <v>47.39457328772837</v>
      </c>
      <c r="H61" s="51">
        <v>2302</v>
      </c>
      <c r="I61" s="51" t="s">
        <v>8662</v>
      </c>
      <c r="J61" s="72">
        <f t="shared" si="0"/>
        <v>4.1281968457750233</v>
      </c>
      <c r="K61" s="4">
        <f t="shared" si="1"/>
        <v>195.65412795325344</v>
      </c>
      <c r="M61" s="74">
        <v>37226</v>
      </c>
      <c r="N61" s="75">
        <v>3.5729011833769095</v>
      </c>
      <c r="P61" s="70">
        <v>37226</v>
      </c>
      <c r="Q61" s="71">
        <v>3.3652131503999998</v>
      </c>
      <c r="S61" s="52">
        <v>37226</v>
      </c>
      <c r="T61" s="58">
        <v>3.0391037534000001</v>
      </c>
      <c r="U61" s="62"/>
      <c r="V61" s="52">
        <v>37226</v>
      </c>
      <c r="W61" s="58">
        <v>2.9161264527999999</v>
      </c>
      <c r="Y61" s="52">
        <v>37226</v>
      </c>
      <c r="Z61" s="53">
        <v>2.8403203510999999</v>
      </c>
      <c r="AC61">
        <v>184.27487934757141</v>
      </c>
      <c r="AD61">
        <f t="shared" si="2"/>
        <v>6.1751491282862107E-2</v>
      </c>
    </row>
    <row r="62" spans="1:30" x14ac:dyDescent="0.25">
      <c r="A62" s="9">
        <v>61</v>
      </c>
      <c r="B62" s="9" t="s">
        <v>258</v>
      </c>
      <c r="C62" s="10" t="s">
        <v>260</v>
      </c>
      <c r="D62" s="9">
        <v>3522307</v>
      </c>
      <c r="E62" s="10" t="s">
        <v>261</v>
      </c>
      <c r="F62" s="5">
        <v>35827</v>
      </c>
      <c r="G62" s="6">
        <v>1536.6882372919733</v>
      </c>
      <c r="H62" s="51">
        <v>3503</v>
      </c>
      <c r="I62" s="51" t="s">
        <v>8658</v>
      </c>
      <c r="J62" s="72">
        <f t="shared" si="0"/>
        <v>4.4611399699988388</v>
      </c>
      <c r="K62" s="4">
        <f t="shared" si="1"/>
        <v>6855.3813168102824</v>
      </c>
      <c r="M62" s="74">
        <v>37257</v>
      </c>
      <c r="N62" s="75">
        <v>3.5533585517720243</v>
      </c>
      <c r="P62" s="70">
        <v>37257</v>
      </c>
      <c r="Q62" s="71">
        <v>3.3468057188999998</v>
      </c>
      <c r="S62" s="52">
        <v>37257</v>
      </c>
      <c r="T62" s="59">
        <v>3.0224801126999998</v>
      </c>
      <c r="U62" s="63"/>
      <c r="V62" s="52">
        <v>37257</v>
      </c>
      <c r="W62" s="59">
        <v>2.9001754875999999</v>
      </c>
      <c r="Y62" s="52">
        <v>37257</v>
      </c>
      <c r="Z62" s="54">
        <v>2.8247840388999998</v>
      </c>
      <c r="AC62">
        <v>6456.6721809142564</v>
      </c>
      <c r="AD62">
        <f t="shared" si="2"/>
        <v>6.1751491282862274E-2</v>
      </c>
    </row>
    <row r="63" spans="1:30" x14ac:dyDescent="0.25">
      <c r="A63" s="9">
        <v>62</v>
      </c>
      <c r="B63" s="9" t="s">
        <v>262</v>
      </c>
      <c r="C63" s="10" t="s">
        <v>265</v>
      </c>
      <c r="D63" s="9">
        <v>4212270</v>
      </c>
      <c r="E63" s="10" t="s">
        <v>266</v>
      </c>
      <c r="F63" s="5">
        <v>36342</v>
      </c>
      <c r="G63" s="6">
        <v>317.06641781439055</v>
      </c>
      <c r="H63" s="51">
        <v>4203</v>
      </c>
      <c r="I63" s="51" t="s">
        <v>8715</v>
      </c>
      <c r="J63" s="72">
        <f t="shared" si="0"/>
        <v>4.2479353963486011</v>
      </c>
      <c r="K63" s="4">
        <f t="shared" si="1"/>
        <v>1346.8776592272043</v>
      </c>
      <c r="M63" s="74">
        <v>37288</v>
      </c>
      <c r="N63" s="75">
        <v>3.5314636305392941</v>
      </c>
      <c r="P63" s="70">
        <v>37288</v>
      </c>
      <c r="Q63" s="71">
        <v>3.326183382</v>
      </c>
      <c r="S63" s="52">
        <v>37288</v>
      </c>
      <c r="T63" s="59">
        <v>3.0038562042999999</v>
      </c>
      <c r="U63" s="63"/>
      <c r="V63" s="52">
        <v>37288</v>
      </c>
      <c r="W63" s="59">
        <v>2.8823051953999999</v>
      </c>
      <c r="Y63" s="52">
        <v>37288</v>
      </c>
      <c r="Z63" s="54">
        <v>2.8073782934999998</v>
      </c>
      <c r="AC63">
        <v>1268.5432234240031</v>
      </c>
      <c r="AD63">
        <f t="shared" si="2"/>
        <v>6.1751491282862107E-2</v>
      </c>
    </row>
    <row r="64" spans="1:30" x14ac:dyDescent="0.25">
      <c r="A64" s="9">
        <v>63</v>
      </c>
      <c r="B64" s="9" t="s">
        <v>84</v>
      </c>
      <c r="C64" s="10" t="s">
        <v>269</v>
      </c>
      <c r="D64" s="9">
        <v>5001904</v>
      </c>
      <c r="E64" s="10" t="s">
        <v>270</v>
      </c>
      <c r="F64" s="5">
        <v>35643</v>
      </c>
      <c r="G64" s="6">
        <v>557.7908113560535</v>
      </c>
      <c r="H64" s="51">
        <v>5003</v>
      </c>
      <c r="I64" s="51" t="s">
        <v>8712</v>
      </c>
      <c r="J64" s="72">
        <f t="shared" si="0"/>
        <v>4.5270542313438495</v>
      </c>
      <c r="K64" s="4">
        <f t="shared" si="1"/>
        <v>2525.1492527541409</v>
      </c>
      <c r="M64" s="74">
        <v>37316</v>
      </c>
      <c r="N64" s="75">
        <v>3.5159944996995671</v>
      </c>
      <c r="P64" s="70">
        <v>37316</v>
      </c>
      <c r="Q64" s="71">
        <v>3.3116122879000001</v>
      </c>
      <c r="S64" s="52">
        <v>37316</v>
      </c>
      <c r="T64" s="59">
        <v>2.9906971369000002</v>
      </c>
      <c r="U64" s="63"/>
      <c r="V64" s="52">
        <v>37316</v>
      </c>
      <c r="W64" s="59">
        <v>2.8696786095000002</v>
      </c>
      <c r="Y64" s="52">
        <v>37316</v>
      </c>
      <c r="Z64" s="54">
        <v>2.7950799418000001</v>
      </c>
      <c r="AC64">
        <v>2378.286513827381</v>
      </c>
      <c r="AD64">
        <f t="shared" si="2"/>
        <v>6.1751491282862052E-2</v>
      </c>
    </row>
    <row r="65" spans="1:30" x14ac:dyDescent="0.25">
      <c r="A65" s="9">
        <v>64</v>
      </c>
      <c r="B65" s="9" t="s">
        <v>104</v>
      </c>
      <c r="C65" s="10" t="s">
        <v>273</v>
      </c>
      <c r="D65" s="9">
        <v>4126678</v>
      </c>
      <c r="E65" s="10" t="s">
        <v>274</v>
      </c>
      <c r="F65" s="5">
        <v>36008</v>
      </c>
      <c r="G65" s="6">
        <v>517.1453961984696</v>
      </c>
      <c r="H65" s="51">
        <v>4101</v>
      </c>
      <c r="I65" s="51" t="s">
        <v>8671</v>
      </c>
      <c r="J65" s="72">
        <f t="shared" si="0"/>
        <v>4.3778219956360127</v>
      </c>
      <c r="K65" s="4">
        <f t="shared" si="1"/>
        <v>2263.9704904195605</v>
      </c>
      <c r="M65" s="74">
        <v>37347</v>
      </c>
      <c r="N65" s="75">
        <v>3.5019879529758668</v>
      </c>
      <c r="P65" s="70">
        <v>37347</v>
      </c>
      <c r="Q65" s="71">
        <v>3.2984186135</v>
      </c>
      <c r="S65" s="52">
        <v>37347</v>
      </c>
      <c r="T65" s="59">
        <v>2.9787820088000001</v>
      </c>
      <c r="U65" s="63"/>
      <c r="V65" s="52">
        <v>37347</v>
      </c>
      <c r="W65" s="59">
        <v>2.8582456270000001</v>
      </c>
      <c r="Y65" s="52">
        <v>37347</v>
      </c>
      <c r="Z65" s="54">
        <v>2.7839441650999999</v>
      </c>
      <c r="AC65">
        <v>2132.297914349163</v>
      </c>
      <c r="AD65">
        <f t="shared" si="2"/>
        <v>6.1751491282862184E-2</v>
      </c>
    </row>
    <row r="66" spans="1:30" x14ac:dyDescent="0.25">
      <c r="A66" s="9">
        <v>65</v>
      </c>
      <c r="B66" s="9" t="s">
        <v>44</v>
      </c>
      <c r="C66" s="10" t="s">
        <v>277</v>
      </c>
      <c r="D66" s="9">
        <v>2101608</v>
      </c>
      <c r="E66" s="10" t="s">
        <v>278</v>
      </c>
      <c r="F66" s="5">
        <v>36039</v>
      </c>
      <c r="G66" s="6">
        <v>49.610036431521969</v>
      </c>
      <c r="H66" s="51">
        <v>2106</v>
      </c>
      <c r="I66" s="51" t="s">
        <v>8705</v>
      </c>
      <c r="J66" s="72">
        <f t="shared" si="0"/>
        <v>4.3940805911984739</v>
      </c>
      <c r="K66" s="4">
        <f t="shared" si="1"/>
        <v>217.9904982123999</v>
      </c>
      <c r="M66" s="74">
        <v>37377</v>
      </c>
      <c r="N66" s="75">
        <v>3.4748854909668032</v>
      </c>
      <c r="P66" s="70">
        <v>37377</v>
      </c>
      <c r="Q66" s="71">
        <v>3.2728900708999999</v>
      </c>
      <c r="S66" s="52">
        <v>37377</v>
      </c>
      <c r="T66" s="59">
        <v>2.9557273355999998</v>
      </c>
      <c r="U66" s="63"/>
      <c r="V66" s="52">
        <v>37377</v>
      </c>
      <c r="W66" s="59">
        <v>2.8361238608999999</v>
      </c>
      <c r="Y66" s="52">
        <v>37377</v>
      </c>
      <c r="Z66" s="54">
        <v>2.7623974648999998</v>
      </c>
      <c r="AC66">
        <v>205.3121657959837</v>
      </c>
      <c r="AD66">
        <f t="shared" si="2"/>
        <v>6.1751491282861962E-2</v>
      </c>
    </row>
    <row r="67" spans="1:30" x14ac:dyDescent="0.25">
      <c r="A67" s="9">
        <v>66</v>
      </c>
      <c r="B67" s="9" t="s">
        <v>84</v>
      </c>
      <c r="C67" s="10" t="s">
        <v>269</v>
      </c>
      <c r="D67" s="9">
        <v>5001904</v>
      </c>
      <c r="E67" s="10" t="s">
        <v>164</v>
      </c>
      <c r="F67" s="5">
        <v>35643</v>
      </c>
      <c r="G67" s="6">
        <v>557.78904834424566</v>
      </c>
      <c r="H67" s="51">
        <v>5003</v>
      </c>
      <c r="I67" s="51" t="s">
        <v>8712</v>
      </c>
      <c r="J67" s="72">
        <f t="shared" ref="J67:J130" si="3">VLOOKUP(F67,$M$2:$N$313,2,0)</f>
        <v>4.5270542313438495</v>
      </c>
      <c r="K67" s="4">
        <f t="shared" ref="K67:K130" si="4">J67*G67</f>
        <v>2525.1412715040765</v>
      </c>
      <c r="M67" s="74">
        <v>37408</v>
      </c>
      <c r="N67" s="75">
        <v>3.4603530214033538</v>
      </c>
      <c r="P67" s="70">
        <v>37408</v>
      </c>
      <c r="Q67" s="71">
        <v>3.2592014249000001</v>
      </c>
      <c r="S67" s="52">
        <v>37408</v>
      </c>
      <c r="T67" s="59">
        <v>2.9433652017999998</v>
      </c>
      <c r="U67" s="63"/>
      <c r="V67" s="52">
        <v>37408</v>
      </c>
      <c r="W67" s="59">
        <v>2.8242619605999999</v>
      </c>
      <c r="Y67" s="52">
        <v>37408</v>
      </c>
      <c r="Z67" s="54">
        <v>2.7508439203999999</v>
      </c>
      <c r="AC67">
        <v>2378.2789967670046</v>
      </c>
      <c r="AD67">
        <f t="shared" ref="AD67:AD130" si="5">((K67-AC67)/AC67)</f>
        <v>6.1751491282862163E-2</v>
      </c>
    </row>
    <row r="68" spans="1:30" x14ac:dyDescent="0.25">
      <c r="A68" s="9">
        <v>67</v>
      </c>
      <c r="B68" s="9" t="s">
        <v>258</v>
      </c>
      <c r="C68" s="10" t="s">
        <v>282</v>
      </c>
      <c r="D68" s="9">
        <v>3532108</v>
      </c>
      <c r="E68" s="10" t="s">
        <v>283</v>
      </c>
      <c r="F68" s="5">
        <v>35796</v>
      </c>
      <c r="G68" s="6">
        <v>1201.8899940380111</v>
      </c>
      <c r="H68" s="51">
        <v>3501</v>
      </c>
      <c r="I68" s="51" t="s">
        <v>8649</v>
      </c>
      <c r="J68" s="72">
        <f t="shared" si="3"/>
        <v>4.4852286865547217</v>
      </c>
      <c r="K68" s="4">
        <f t="shared" si="4"/>
        <v>5390.7514793423707</v>
      </c>
      <c r="M68" s="74">
        <v>37438</v>
      </c>
      <c r="N68" s="75">
        <v>3.4489717545967147</v>
      </c>
      <c r="P68" s="70">
        <v>37438</v>
      </c>
      <c r="Q68" s="71">
        <v>3.2484814362000001</v>
      </c>
      <c r="S68" s="52">
        <v>37438</v>
      </c>
      <c r="T68" s="59">
        <v>2.9336840444000001</v>
      </c>
      <c r="U68" s="63"/>
      <c r="V68" s="52">
        <v>37438</v>
      </c>
      <c r="W68" s="59">
        <v>2.8149725511999999</v>
      </c>
      <c r="Y68" s="52">
        <v>37438</v>
      </c>
      <c r="Z68" s="54">
        <v>2.7417959935999998</v>
      </c>
      <c r="AC68">
        <v>5077.2252486586967</v>
      </c>
      <c r="AD68">
        <f t="shared" si="5"/>
        <v>6.1751491282861913E-2</v>
      </c>
    </row>
    <row r="69" spans="1:30" x14ac:dyDescent="0.25">
      <c r="A69" s="9">
        <v>68</v>
      </c>
      <c r="B69" s="9" t="s">
        <v>84</v>
      </c>
      <c r="C69" s="10" t="s">
        <v>269</v>
      </c>
      <c r="D69" s="9">
        <v>5001904</v>
      </c>
      <c r="E69" s="10" t="s">
        <v>285</v>
      </c>
      <c r="F69" s="5">
        <v>35643</v>
      </c>
      <c r="G69" s="6">
        <v>557.78995200142379</v>
      </c>
      <c r="H69" s="51">
        <v>5003</v>
      </c>
      <c r="I69" s="51" t="s">
        <v>8712</v>
      </c>
      <c r="J69" s="72">
        <f t="shared" si="3"/>
        <v>4.5270542313438495</v>
      </c>
      <c r="K69" s="4">
        <f t="shared" si="4"/>
        <v>2525.1453624091282</v>
      </c>
      <c r="M69" s="74">
        <v>37469</v>
      </c>
      <c r="N69" s="75">
        <v>3.4226189545132444</v>
      </c>
      <c r="P69" s="70">
        <v>37469</v>
      </c>
      <c r="Q69" s="71">
        <v>3.2236592598999998</v>
      </c>
      <c r="S69" s="52">
        <v>37469</v>
      </c>
      <c r="T69" s="59">
        <v>2.9112672863000002</v>
      </c>
      <c r="U69" s="63"/>
      <c r="V69" s="52">
        <v>37469</v>
      </c>
      <c r="W69" s="59">
        <v>2.793462887</v>
      </c>
      <c r="Y69" s="52">
        <v>37469</v>
      </c>
      <c r="Z69" s="54">
        <v>2.7208454834000002</v>
      </c>
      <c r="AC69">
        <v>2378.2828497449241</v>
      </c>
      <c r="AD69">
        <f t="shared" si="5"/>
        <v>6.1751491282862107E-2</v>
      </c>
    </row>
    <row r="70" spans="1:30" x14ac:dyDescent="0.25">
      <c r="A70" s="9">
        <v>69</v>
      </c>
      <c r="B70" s="9" t="s">
        <v>119</v>
      </c>
      <c r="C70" s="10" t="s">
        <v>288</v>
      </c>
      <c r="D70" s="9">
        <v>2609402</v>
      </c>
      <c r="E70" s="10" t="s">
        <v>289</v>
      </c>
      <c r="F70" s="5">
        <v>35947</v>
      </c>
      <c r="G70" s="6">
        <v>776.88407431984081</v>
      </c>
      <c r="H70" s="51">
        <v>2604</v>
      </c>
      <c r="I70" s="51" t="s">
        <v>8664</v>
      </c>
      <c r="J70" s="72">
        <f t="shared" si="3"/>
        <v>4.3878724938944389</v>
      </c>
      <c r="K70" s="4">
        <f t="shared" si="4"/>
        <v>3408.8682606526727</v>
      </c>
      <c r="M70" s="74">
        <v>37500</v>
      </c>
      <c r="N70" s="75">
        <v>3.3887321947483424</v>
      </c>
      <c r="P70" s="70">
        <v>37500</v>
      </c>
      <c r="Q70" s="71">
        <v>3.1917418414999998</v>
      </c>
      <c r="S70" s="52">
        <v>37500</v>
      </c>
      <c r="T70" s="59">
        <v>2.8824428577000001</v>
      </c>
      <c r="U70" s="63"/>
      <c r="V70" s="52">
        <v>37500</v>
      </c>
      <c r="W70" s="59">
        <v>2.7658048385999998</v>
      </c>
      <c r="Y70" s="52">
        <v>37500</v>
      </c>
      <c r="Z70" s="54">
        <v>2.6939064192000002</v>
      </c>
      <c r="AC70">
        <v>3210.6084037931555</v>
      </c>
      <c r="AD70">
        <f t="shared" si="5"/>
        <v>6.1751491282862205E-2</v>
      </c>
    </row>
    <row r="71" spans="1:30" x14ac:dyDescent="0.25">
      <c r="A71" s="9">
        <v>70</v>
      </c>
      <c r="B71" s="9" t="s">
        <v>84</v>
      </c>
      <c r="C71" s="10" t="s">
        <v>269</v>
      </c>
      <c r="D71" s="9">
        <v>5001904</v>
      </c>
      <c r="E71" s="10" t="s">
        <v>291</v>
      </c>
      <c r="F71" s="5">
        <v>35674</v>
      </c>
      <c r="G71" s="6">
        <v>557.78907857743263</v>
      </c>
      <c r="H71" s="51">
        <v>5003</v>
      </c>
      <c r="I71" s="51" t="s">
        <v>8712</v>
      </c>
      <c r="J71" s="72">
        <f t="shared" si="3"/>
        <v>4.5193728923459773</v>
      </c>
      <c r="K71" s="4">
        <f t="shared" si="4"/>
        <v>2520.8568413694893</v>
      </c>
      <c r="M71" s="74">
        <v>37530</v>
      </c>
      <c r="N71" s="75">
        <v>3.3678517641670433</v>
      </c>
      <c r="P71" s="70">
        <v>37530</v>
      </c>
      <c r="Q71" s="71">
        <v>3.1720749765999998</v>
      </c>
      <c r="S71" s="52">
        <v>37530</v>
      </c>
      <c r="T71" s="59">
        <v>2.8646818303999999</v>
      </c>
      <c r="U71" s="63"/>
      <c r="V71" s="52">
        <v>37530</v>
      </c>
      <c r="W71" s="59">
        <v>2.7487625109999998</v>
      </c>
      <c r="Y71" s="52">
        <v>37530</v>
      </c>
      <c r="Z71" s="54">
        <v>2.6773071151000001</v>
      </c>
      <c r="AC71">
        <v>2374.2437491881096</v>
      </c>
      <c r="AD71">
        <f t="shared" si="5"/>
        <v>6.1751491282862218E-2</v>
      </c>
    </row>
    <row r="72" spans="1:30" x14ac:dyDescent="0.25">
      <c r="A72" s="9">
        <v>71</v>
      </c>
      <c r="B72" s="9" t="s">
        <v>262</v>
      </c>
      <c r="C72" s="10" t="s">
        <v>265</v>
      </c>
      <c r="D72" s="9">
        <v>4212270</v>
      </c>
      <c r="E72" s="10" t="s">
        <v>293</v>
      </c>
      <c r="F72" s="5">
        <v>36312</v>
      </c>
      <c r="G72" s="6">
        <v>349.59130342108074</v>
      </c>
      <c r="H72" s="51">
        <v>4203</v>
      </c>
      <c r="I72" s="51" t="s">
        <v>8715</v>
      </c>
      <c r="J72" s="72">
        <f t="shared" si="3"/>
        <v>4.2470834021984691</v>
      </c>
      <c r="K72" s="4">
        <f t="shared" si="4"/>
        <v>1484.7434223126008</v>
      </c>
      <c r="M72" s="74">
        <v>37561</v>
      </c>
      <c r="N72" s="75">
        <v>3.3378120581194159</v>
      </c>
      <c r="P72" s="70">
        <v>37561</v>
      </c>
      <c r="Q72" s="71">
        <v>3.1437809480999999</v>
      </c>
      <c r="S72" s="52">
        <v>37561</v>
      </c>
      <c r="T72" s="59">
        <v>2.8391296634000001</v>
      </c>
      <c r="U72" s="63"/>
      <c r="V72" s="52">
        <v>37561</v>
      </c>
      <c r="W72" s="59">
        <v>2.7242443122000002</v>
      </c>
      <c r="Y72" s="52">
        <v>37561</v>
      </c>
      <c r="Z72" s="54">
        <v>2.6534262786</v>
      </c>
      <c r="AC72">
        <v>1398.3907105406167</v>
      </c>
      <c r="AD72">
        <f t="shared" si="5"/>
        <v>6.175149128286201E-2</v>
      </c>
    </row>
    <row r="73" spans="1:30" x14ac:dyDescent="0.25">
      <c r="A73" s="9">
        <v>72</v>
      </c>
      <c r="B73" s="9" t="s">
        <v>119</v>
      </c>
      <c r="C73" s="10" t="s">
        <v>288</v>
      </c>
      <c r="D73" s="9">
        <v>2609402</v>
      </c>
      <c r="E73" s="10" t="s">
        <v>295</v>
      </c>
      <c r="F73" s="5">
        <v>36039</v>
      </c>
      <c r="G73" s="6">
        <v>695.50576846307388</v>
      </c>
      <c r="H73" s="51">
        <v>2604</v>
      </c>
      <c r="I73" s="51" t="s">
        <v>8664</v>
      </c>
      <c r="J73" s="72">
        <f t="shared" si="3"/>
        <v>4.3940805911984739</v>
      </c>
      <c r="K73" s="4">
        <f t="shared" si="4"/>
        <v>3056.1083982701725</v>
      </c>
      <c r="M73" s="74">
        <v>37591</v>
      </c>
      <c r="N73" s="75">
        <v>3.2698008817498785</v>
      </c>
      <c r="P73" s="70">
        <v>37591</v>
      </c>
      <c r="Q73" s="71">
        <v>3.0797227156</v>
      </c>
      <c r="S73" s="52">
        <v>37591</v>
      </c>
      <c r="T73" s="59">
        <v>2.7812790590000001</v>
      </c>
      <c r="U73" s="63"/>
      <c r="V73" s="52">
        <v>37591</v>
      </c>
      <c r="W73" s="59">
        <v>2.6687346319</v>
      </c>
      <c r="Y73" s="52">
        <v>37591</v>
      </c>
      <c r="Z73" s="54">
        <v>2.5993595989</v>
      </c>
      <c r="AC73">
        <v>2878.3650631633468</v>
      </c>
      <c r="AD73">
        <f t="shared" si="5"/>
        <v>6.1751491282861927E-2</v>
      </c>
    </row>
    <row r="74" spans="1:30" x14ac:dyDescent="0.25">
      <c r="A74" s="9">
        <v>73</v>
      </c>
      <c r="B74" s="9" t="s">
        <v>84</v>
      </c>
      <c r="C74" s="10" t="s">
        <v>269</v>
      </c>
      <c r="D74" s="9">
        <v>5001904</v>
      </c>
      <c r="E74" s="10" t="s">
        <v>297</v>
      </c>
      <c r="F74" s="5">
        <v>35643</v>
      </c>
      <c r="G74" s="6">
        <v>557.78907857743263</v>
      </c>
      <c r="H74" s="51">
        <v>5003</v>
      </c>
      <c r="I74" s="51" t="s">
        <v>8712</v>
      </c>
      <c r="J74" s="72">
        <f t="shared" si="3"/>
        <v>4.5270542313438495</v>
      </c>
      <c r="K74" s="4">
        <f t="shared" si="4"/>
        <v>2525.1414083713535</v>
      </c>
      <c r="M74" s="74">
        <v>37622</v>
      </c>
      <c r="N74" s="75">
        <v>3.1730240059059009</v>
      </c>
      <c r="P74" s="70">
        <v>37622</v>
      </c>
      <c r="Q74" s="71">
        <v>2.9885712912</v>
      </c>
      <c r="S74" s="52">
        <v>37622</v>
      </c>
      <c r="T74" s="58">
        <v>2.6989607559</v>
      </c>
      <c r="U74" s="62"/>
      <c r="V74" s="52">
        <v>37622</v>
      </c>
      <c r="W74" s="58">
        <v>2.5897473381</v>
      </c>
      <c r="Y74" s="52">
        <v>37622</v>
      </c>
      <c r="Z74" s="53">
        <v>2.5224256176000002</v>
      </c>
      <c r="AC74">
        <v>2378.2791256740775</v>
      </c>
      <c r="AD74">
        <f t="shared" si="5"/>
        <v>6.1751491282862225E-2</v>
      </c>
    </row>
    <row r="75" spans="1:30" x14ac:dyDescent="0.25">
      <c r="A75" s="9">
        <v>74</v>
      </c>
      <c r="B75" s="9" t="s">
        <v>119</v>
      </c>
      <c r="C75" s="10" t="s">
        <v>288</v>
      </c>
      <c r="D75" s="9">
        <v>2609402</v>
      </c>
      <c r="E75" s="10" t="s">
        <v>299</v>
      </c>
      <c r="F75" s="5">
        <v>36039</v>
      </c>
      <c r="G75" s="6">
        <v>478.27999017578327</v>
      </c>
      <c r="H75" s="51">
        <v>2604</v>
      </c>
      <c r="I75" s="51" t="s">
        <v>8664</v>
      </c>
      <c r="J75" s="72">
        <f t="shared" si="3"/>
        <v>4.3940805911984739</v>
      </c>
      <c r="K75" s="4">
        <f t="shared" si="4"/>
        <v>2101.6008219900059</v>
      </c>
      <c r="M75" s="74">
        <v>37653</v>
      </c>
      <c r="N75" s="75">
        <v>3.1114188184154417</v>
      </c>
      <c r="P75" s="70">
        <v>37653</v>
      </c>
      <c r="Q75" s="71">
        <v>2.9305464711</v>
      </c>
      <c r="S75" s="52">
        <v>37653</v>
      </c>
      <c r="T75" s="58">
        <v>2.6465588899000001</v>
      </c>
      <c r="U75" s="62"/>
      <c r="V75" s="52">
        <v>37653</v>
      </c>
      <c r="W75" s="58">
        <v>2.5394659129999999</v>
      </c>
      <c r="Y75" s="52">
        <v>37653</v>
      </c>
      <c r="Z75" s="53">
        <v>2.4734512822000001</v>
      </c>
      <c r="AC75">
        <v>1979.3716695897883</v>
      </c>
      <c r="AD75">
        <f t="shared" si="5"/>
        <v>6.1751491282861878E-2</v>
      </c>
    </row>
    <row r="76" spans="1:30" x14ac:dyDescent="0.25">
      <c r="A76" s="9">
        <v>75</v>
      </c>
      <c r="B76" s="9" t="s">
        <v>84</v>
      </c>
      <c r="C76" s="10" t="s">
        <v>269</v>
      </c>
      <c r="D76" s="9">
        <v>5001904</v>
      </c>
      <c r="E76" s="10" t="s">
        <v>301</v>
      </c>
      <c r="F76" s="5">
        <v>35674</v>
      </c>
      <c r="G76" s="6">
        <v>557.79081997741207</v>
      </c>
      <c r="H76" s="51">
        <v>5003</v>
      </c>
      <c r="I76" s="51" t="s">
        <v>8712</v>
      </c>
      <c r="J76" s="72">
        <f t="shared" si="3"/>
        <v>4.5193728923459773</v>
      </c>
      <c r="K76" s="4">
        <f t="shared" si="4"/>
        <v>2520.864711405351</v>
      </c>
      <c r="M76" s="74">
        <v>37681</v>
      </c>
      <c r="N76" s="75">
        <v>3.0447395229830678</v>
      </c>
      <c r="P76" s="70">
        <v>37681</v>
      </c>
      <c r="Q76" s="71">
        <v>2.8677429015000002</v>
      </c>
      <c r="S76" s="52">
        <v>37681</v>
      </c>
      <c r="T76" s="58">
        <v>2.5898413640000002</v>
      </c>
      <c r="U76" s="62"/>
      <c r="V76" s="52">
        <v>37681</v>
      </c>
      <c r="W76" s="58">
        <v>2.4850434612000001</v>
      </c>
      <c r="Y76" s="52">
        <v>37681</v>
      </c>
      <c r="Z76" s="53">
        <v>2.4204435681000001</v>
      </c>
      <c r="AC76">
        <v>2374.2511615025037</v>
      </c>
      <c r="AD76">
        <f t="shared" si="5"/>
        <v>6.1751491282862218E-2</v>
      </c>
    </row>
    <row r="77" spans="1:30" x14ac:dyDescent="0.25">
      <c r="A77" s="9">
        <v>76</v>
      </c>
      <c r="B77" s="9" t="s">
        <v>104</v>
      </c>
      <c r="C77" s="10" t="s">
        <v>273</v>
      </c>
      <c r="D77" s="9">
        <v>4126678</v>
      </c>
      <c r="E77" s="10" t="s">
        <v>303</v>
      </c>
      <c r="F77" s="5">
        <v>35977</v>
      </c>
      <c r="G77" s="6">
        <v>749.87051876845214</v>
      </c>
      <c r="H77" s="51">
        <v>4101</v>
      </c>
      <c r="I77" s="51" t="s">
        <v>8671</v>
      </c>
      <c r="J77" s="72">
        <f t="shared" si="3"/>
        <v>4.3730046644129876</v>
      </c>
      <c r="K77" s="4">
        <f t="shared" si="4"/>
        <v>3279.1872762802282</v>
      </c>
      <c r="M77" s="74">
        <v>37712</v>
      </c>
      <c r="N77" s="75">
        <v>3.0104218823675573</v>
      </c>
      <c r="P77" s="70">
        <v>37712</v>
      </c>
      <c r="Q77" s="71">
        <v>2.8354191234999999</v>
      </c>
      <c r="S77" s="52">
        <v>37712</v>
      </c>
      <c r="T77" s="58">
        <v>2.5606499546000001</v>
      </c>
      <c r="U77" s="62"/>
      <c r="V77" s="52">
        <v>37712</v>
      </c>
      <c r="W77" s="58">
        <v>2.4570332817999998</v>
      </c>
      <c r="Y77" s="52">
        <v>37712</v>
      </c>
      <c r="Z77" s="53">
        <v>2.3931615267000002</v>
      </c>
      <c r="AC77">
        <v>3088.4696684703003</v>
      </c>
      <c r="AD77">
        <f t="shared" si="5"/>
        <v>6.1751491282862121E-2</v>
      </c>
    </row>
    <row r="78" spans="1:30" x14ac:dyDescent="0.25">
      <c r="A78" s="9">
        <v>77</v>
      </c>
      <c r="B78" s="9" t="s">
        <v>119</v>
      </c>
      <c r="C78" s="10" t="s">
        <v>288</v>
      </c>
      <c r="D78" s="9">
        <v>2609402</v>
      </c>
      <c r="E78" s="10" t="s">
        <v>305</v>
      </c>
      <c r="F78" s="5">
        <v>36069</v>
      </c>
      <c r="G78" s="6">
        <v>730.62000932835815</v>
      </c>
      <c r="H78" s="51">
        <v>2604</v>
      </c>
      <c r="I78" s="51" t="s">
        <v>8664</v>
      </c>
      <c r="J78" s="72">
        <f t="shared" si="3"/>
        <v>4.41350121479761</v>
      </c>
      <c r="K78" s="4">
        <f t="shared" si="4"/>
        <v>3224.5922987261497</v>
      </c>
      <c r="M78" s="74">
        <v>37742</v>
      </c>
      <c r="N78" s="75">
        <v>2.976490044522746</v>
      </c>
      <c r="P78" s="70">
        <v>37742</v>
      </c>
      <c r="Q78" s="71">
        <v>2.8034596830999998</v>
      </c>
      <c r="S78" s="52">
        <v>37742</v>
      </c>
      <c r="T78" s="58">
        <v>2.5317875762000002</v>
      </c>
      <c r="U78" s="62"/>
      <c r="V78" s="52">
        <v>37742</v>
      </c>
      <c r="W78" s="58">
        <v>2.4293388191999998</v>
      </c>
      <c r="Y78" s="52">
        <v>37742</v>
      </c>
      <c r="Z78" s="53">
        <v>2.3661869949000001</v>
      </c>
      <c r="AC78">
        <v>3037.0499360731142</v>
      </c>
      <c r="AD78">
        <f t="shared" si="5"/>
        <v>6.175149128286201E-2</v>
      </c>
    </row>
    <row r="79" spans="1:30" x14ac:dyDescent="0.25">
      <c r="A79" s="9">
        <v>78</v>
      </c>
      <c r="B79" s="9" t="s">
        <v>306</v>
      </c>
      <c r="C79" s="10" t="s">
        <v>309</v>
      </c>
      <c r="D79" s="9">
        <v>2205300</v>
      </c>
      <c r="E79" s="10" t="s">
        <v>310</v>
      </c>
      <c r="F79" s="5">
        <v>36008</v>
      </c>
      <c r="G79" s="6">
        <v>29.16001498740172</v>
      </c>
      <c r="H79" s="51">
        <v>2206</v>
      </c>
      <c r="I79" s="51" t="s">
        <v>8687</v>
      </c>
      <c r="J79" s="72">
        <f t="shared" si="3"/>
        <v>4.3778219956360127</v>
      </c>
      <c r="K79" s="4">
        <f t="shared" si="4"/>
        <v>127.65735500492303</v>
      </c>
      <c r="M79" s="74">
        <v>37773</v>
      </c>
      <c r="N79" s="75">
        <v>2.9514038219205574</v>
      </c>
      <c r="P79" s="70">
        <v>37773</v>
      </c>
      <c r="Q79" s="71">
        <v>2.7798311186000002</v>
      </c>
      <c r="S79" s="52">
        <v>37773</v>
      </c>
      <c r="T79" s="58">
        <v>2.5104487617000002</v>
      </c>
      <c r="U79" s="62"/>
      <c r="V79" s="52">
        <v>37773</v>
      </c>
      <c r="W79" s="58">
        <v>2.4088634796999999</v>
      </c>
      <c r="Y79" s="52">
        <v>37773</v>
      </c>
      <c r="Z79" s="53">
        <v>2.3462439216000002</v>
      </c>
      <c r="AC79">
        <v>120.23280028613939</v>
      </c>
      <c r="AD79">
        <f t="shared" si="5"/>
        <v>6.1751491282862121E-2</v>
      </c>
    </row>
    <row r="80" spans="1:30" x14ac:dyDescent="0.25">
      <c r="A80" s="9">
        <v>79</v>
      </c>
      <c r="B80" s="9" t="s">
        <v>44</v>
      </c>
      <c r="C80" s="10" t="s">
        <v>312</v>
      </c>
      <c r="D80" s="9">
        <v>2112308</v>
      </c>
      <c r="E80" s="10" t="s">
        <v>313</v>
      </c>
      <c r="F80" s="5">
        <v>36069</v>
      </c>
      <c r="G80" s="6">
        <v>56.27</v>
      </c>
      <c r="H80" s="51">
        <v>2104</v>
      </c>
      <c r="I80" s="51" t="s">
        <v>8713</v>
      </c>
      <c r="J80" s="72">
        <f t="shared" si="3"/>
        <v>4.41350121479761</v>
      </c>
      <c r="K80" s="4">
        <f t="shared" si="4"/>
        <v>248.34771335666153</v>
      </c>
      <c r="M80" s="74">
        <v>37803</v>
      </c>
      <c r="N80" s="75">
        <v>2.9449255348695509</v>
      </c>
      <c r="P80" s="70">
        <v>37803</v>
      </c>
      <c r="Q80" s="71">
        <v>2.773728915</v>
      </c>
      <c r="S80" s="52">
        <v>37803</v>
      </c>
      <c r="T80" s="58">
        <v>2.5049378983000001</v>
      </c>
      <c r="U80" s="62"/>
      <c r="V80" s="52">
        <v>37803</v>
      </c>
      <c r="W80" s="58">
        <v>2.4035756133000001</v>
      </c>
      <c r="Y80" s="52">
        <v>37803</v>
      </c>
      <c r="Z80" s="53">
        <v>2.3410935158999999</v>
      </c>
      <c r="AC80">
        <v>233.90380460553459</v>
      </c>
      <c r="AD80">
        <f t="shared" si="5"/>
        <v>6.1751491282862066E-2</v>
      </c>
    </row>
    <row r="81" spans="1:30" x14ac:dyDescent="0.25">
      <c r="A81" s="9">
        <v>80</v>
      </c>
      <c r="B81" s="9" t="s">
        <v>211</v>
      </c>
      <c r="C81" s="10" t="s">
        <v>316</v>
      </c>
      <c r="D81" s="9">
        <v>5207253</v>
      </c>
      <c r="E81" s="10" t="s">
        <v>317</v>
      </c>
      <c r="F81" s="5">
        <v>35765</v>
      </c>
      <c r="G81" s="6">
        <v>320.11304844191898</v>
      </c>
      <c r="H81" s="51">
        <v>5207</v>
      </c>
      <c r="I81" s="51" t="s">
        <v>8696</v>
      </c>
      <c r="J81" s="72">
        <f t="shared" si="3"/>
        <v>4.5072060302323065</v>
      </c>
      <c r="K81" s="4">
        <f t="shared" si="4"/>
        <v>1442.8154622934637</v>
      </c>
      <c r="M81" s="74">
        <v>37834</v>
      </c>
      <c r="N81" s="75">
        <v>2.9502365437282103</v>
      </c>
      <c r="P81" s="70">
        <v>37834</v>
      </c>
      <c r="Q81" s="71">
        <v>2.7787306301000001</v>
      </c>
      <c r="S81" s="52">
        <v>37834</v>
      </c>
      <c r="T81" s="58">
        <v>2.5094549171999998</v>
      </c>
      <c r="U81" s="62"/>
      <c r="V81" s="52">
        <v>37834</v>
      </c>
      <c r="W81" s="58">
        <v>2.4079098509999999</v>
      </c>
      <c r="Y81" s="52">
        <v>37834</v>
      </c>
      <c r="Z81" s="53">
        <v>2.345315083</v>
      </c>
      <c r="AC81">
        <v>1358.9012816456523</v>
      </c>
      <c r="AD81">
        <f t="shared" si="5"/>
        <v>6.1751491282861976E-2</v>
      </c>
    </row>
    <row r="82" spans="1:30" x14ac:dyDescent="0.25">
      <c r="A82" s="9">
        <v>81</v>
      </c>
      <c r="B82" s="9" t="s">
        <v>211</v>
      </c>
      <c r="C82" s="10" t="s">
        <v>316</v>
      </c>
      <c r="D82" s="9">
        <v>5207253</v>
      </c>
      <c r="E82" s="10" t="s">
        <v>319</v>
      </c>
      <c r="F82" s="5">
        <v>35765</v>
      </c>
      <c r="G82" s="6">
        <v>380.50364845143503</v>
      </c>
      <c r="H82" s="51">
        <v>5207</v>
      </c>
      <c r="I82" s="51" t="s">
        <v>8696</v>
      </c>
      <c r="J82" s="72">
        <f t="shared" si="3"/>
        <v>4.5072060302323065</v>
      </c>
      <c r="K82" s="4">
        <f t="shared" si="4"/>
        <v>1715.0083388257017</v>
      </c>
      <c r="M82" s="74">
        <v>37865</v>
      </c>
      <c r="N82" s="75">
        <v>2.9422927803428238</v>
      </c>
      <c r="P82" s="70">
        <v>37865</v>
      </c>
      <c r="Q82" s="71">
        <v>2.7712482598000001</v>
      </c>
      <c r="S82" s="52">
        <v>37865</v>
      </c>
      <c r="T82" s="58">
        <v>2.5026976336</v>
      </c>
      <c r="U82" s="62"/>
      <c r="V82" s="52">
        <v>37865</v>
      </c>
      <c r="W82" s="58">
        <v>2.4014260007999999</v>
      </c>
      <c r="Y82" s="52">
        <v>37865</v>
      </c>
      <c r="Z82" s="53">
        <v>2.3389997835999998</v>
      </c>
      <c r="AC82">
        <v>1615.2634141851231</v>
      </c>
      <c r="AD82">
        <f t="shared" si="5"/>
        <v>6.1751491282862017E-2</v>
      </c>
    </row>
    <row r="83" spans="1:30" x14ac:dyDescent="0.25">
      <c r="A83" s="9">
        <v>82</v>
      </c>
      <c r="B83" s="9" t="s">
        <v>104</v>
      </c>
      <c r="C83" s="10" t="s">
        <v>322</v>
      </c>
      <c r="D83" s="9">
        <v>4117305</v>
      </c>
      <c r="E83" s="10" t="s">
        <v>323</v>
      </c>
      <c r="F83" s="5">
        <v>35916</v>
      </c>
      <c r="G83" s="6">
        <v>299.92398347107439</v>
      </c>
      <c r="H83" s="51">
        <v>3505</v>
      </c>
      <c r="I83" s="51" t="s">
        <v>8670</v>
      </c>
      <c r="J83" s="72">
        <f t="shared" si="3"/>
        <v>4.4058613275148391</v>
      </c>
      <c r="K83" s="4">
        <f t="shared" si="4"/>
        <v>1321.4234799694066</v>
      </c>
      <c r="M83" s="74">
        <v>37895</v>
      </c>
      <c r="N83" s="75">
        <v>2.925617520921667</v>
      </c>
      <c r="P83" s="70">
        <v>37895</v>
      </c>
      <c r="Q83" s="71">
        <v>2.7555416723000001</v>
      </c>
      <c r="S83" s="52">
        <v>37895</v>
      </c>
      <c r="T83" s="58">
        <v>2.4885131088999999</v>
      </c>
      <c r="U83" s="62"/>
      <c r="V83" s="52">
        <v>37895</v>
      </c>
      <c r="W83" s="58">
        <v>2.3878154528</v>
      </c>
      <c r="Y83" s="52">
        <v>37895</v>
      </c>
      <c r="Z83" s="53">
        <v>2.3257430482000001</v>
      </c>
      <c r="AC83">
        <v>1244.5694598203911</v>
      </c>
      <c r="AD83">
        <f t="shared" si="5"/>
        <v>6.1751491282862253E-2</v>
      </c>
    </row>
    <row r="84" spans="1:30" x14ac:dyDescent="0.25">
      <c r="A84" s="9">
        <v>83</v>
      </c>
      <c r="B84" s="9" t="s">
        <v>44</v>
      </c>
      <c r="C84" s="10" t="s">
        <v>160</v>
      </c>
      <c r="D84" s="9">
        <v>2108801</v>
      </c>
      <c r="E84" s="10" t="s">
        <v>325</v>
      </c>
      <c r="F84" s="5">
        <v>35947</v>
      </c>
      <c r="G84" s="6">
        <v>49.566357883151426</v>
      </c>
      <c r="H84" s="51">
        <v>2102</v>
      </c>
      <c r="I84" s="51" t="s">
        <v>8651</v>
      </c>
      <c r="J84" s="72">
        <f t="shared" si="3"/>
        <v>4.3878724938944389</v>
      </c>
      <c r="K84" s="4">
        <f t="shared" si="4"/>
        <v>217.49085837800791</v>
      </c>
      <c r="M84" s="74">
        <v>37926</v>
      </c>
      <c r="N84" s="75">
        <v>2.9064358579694929</v>
      </c>
      <c r="P84" s="70">
        <v>37926</v>
      </c>
      <c r="Q84" s="71">
        <v>2.7374743417</v>
      </c>
      <c r="S84" s="52">
        <v>37926</v>
      </c>
      <c r="T84" s="58">
        <v>2.4721966111999998</v>
      </c>
      <c r="U84" s="62"/>
      <c r="V84" s="52">
        <v>37926</v>
      </c>
      <c r="W84" s="58">
        <v>2.3721592020000002</v>
      </c>
      <c r="Y84" s="52">
        <v>37926</v>
      </c>
      <c r="Z84" s="53">
        <v>2.3104937892000001</v>
      </c>
      <c r="AC84">
        <v>204.84158502591262</v>
      </c>
      <c r="AD84">
        <f t="shared" si="5"/>
        <v>6.1751491282862066E-2</v>
      </c>
    </row>
    <row r="85" spans="1:30" x14ac:dyDescent="0.25">
      <c r="A85" s="9">
        <v>84</v>
      </c>
      <c r="B85" s="9" t="s">
        <v>243</v>
      </c>
      <c r="C85" s="10" t="s">
        <v>328</v>
      </c>
      <c r="D85" s="9">
        <v>2928208</v>
      </c>
      <c r="E85" s="10" t="s">
        <v>329</v>
      </c>
      <c r="F85" s="5">
        <v>36039</v>
      </c>
      <c r="G85" s="6">
        <v>191.75019592093997</v>
      </c>
      <c r="H85" s="51">
        <v>2902</v>
      </c>
      <c r="I85" s="51" t="s">
        <v>8682</v>
      </c>
      <c r="J85" s="72">
        <f t="shared" si="3"/>
        <v>4.3940805911984739</v>
      </c>
      <c r="K85" s="4">
        <f t="shared" si="4"/>
        <v>842.56581425470711</v>
      </c>
      <c r="M85" s="74">
        <v>37956</v>
      </c>
      <c r="N85" s="75">
        <v>2.9015039095540671</v>
      </c>
      <c r="P85" s="70">
        <v>37956</v>
      </c>
      <c r="Q85" s="71">
        <v>2.7328285331000002</v>
      </c>
      <c r="S85" s="52">
        <v>37956</v>
      </c>
      <c r="T85" s="58">
        <v>2.4680010095</v>
      </c>
      <c r="U85" s="62"/>
      <c r="V85" s="52">
        <v>37956</v>
      </c>
      <c r="W85" s="58">
        <v>2.3681333752999998</v>
      </c>
      <c r="Y85" s="52">
        <v>37956</v>
      </c>
      <c r="Z85" s="53">
        <v>2.3065726157999999</v>
      </c>
      <c r="AC85">
        <v>793.56216701582059</v>
      </c>
      <c r="AD85">
        <f t="shared" si="5"/>
        <v>6.1751491282861989E-2</v>
      </c>
    </row>
    <row r="86" spans="1:30" x14ac:dyDescent="0.25">
      <c r="A86" s="9">
        <v>85</v>
      </c>
      <c r="B86" s="9" t="s">
        <v>137</v>
      </c>
      <c r="C86" s="10" t="s">
        <v>331</v>
      </c>
      <c r="D86" s="9">
        <v>3109303</v>
      </c>
      <c r="E86" s="10" t="s">
        <v>332</v>
      </c>
      <c r="F86" s="5">
        <v>36100</v>
      </c>
      <c r="G86" s="6">
        <v>376.42</v>
      </c>
      <c r="H86" s="51">
        <v>5205</v>
      </c>
      <c r="I86" s="51" t="s">
        <v>8676</v>
      </c>
      <c r="J86" s="72">
        <f t="shared" si="3"/>
        <v>4.4130615472810186</v>
      </c>
      <c r="K86" s="4">
        <f t="shared" si="4"/>
        <v>1661.1646276275212</v>
      </c>
      <c r="M86" s="74">
        <v>37987</v>
      </c>
      <c r="N86" s="75">
        <v>2.8882190029654886</v>
      </c>
      <c r="P86" s="70">
        <v>37987</v>
      </c>
      <c r="Q86" s="71">
        <v>2.7203150838000001</v>
      </c>
      <c r="S86" s="52">
        <v>37987</v>
      </c>
      <c r="T86" s="59">
        <v>2.4567001886000002</v>
      </c>
      <c r="U86" s="63"/>
      <c r="V86" s="52">
        <v>37987</v>
      </c>
      <c r="W86" s="59">
        <v>2.3572898420000001</v>
      </c>
      <c r="Y86" s="52">
        <v>37987</v>
      </c>
      <c r="Z86" s="54">
        <v>2.2960109652999998</v>
      </c>
      <c r="AC86">
        <v>1564.5512544752046</v>
      </c>
      <c r="AD86">
        <f t="shared" si="5"/>
        <v>6.1751491282862142E-2</v>
      </c>
    </row>
    <row r="87" spans="1:30" x14ac:dyDescent="0.25">
      <c r="A87" s="9">
        <v>86</v>
      </c>
      <c r="B87" s="9" t="s">
        <v>44</v>
      </c>
      <c r="C87" s="10" t="s">
        <v>334</v>
      </c>
      <c r="D87" s="9">
        <v>2104057</v>
      </c>
      <c r="E87" s="10" t="s">
        <v>335</v>
      </c>
      <c r="F87" s="5">
        <v>35886</v>
      </c>
      <c r="G87" s="6">
        <v>133.54260821377994</v>
      </c>
      <c r="H87" s="51">
        <v>2106</v>
      </c>
      <c r="I87" s="51" t="s">
        <v>8705</v>
      </c>
      <c r="J87" s="72">
        <f t="shared" si="3"/>
        <v>4.4155523553566125</v>
      </c>
      <c r="K87" s="4">
        <f t="shared" si="4"/>
        <v>589.66437823882131</v>
      </c>
      <c r="M87" s="74">
        <v>38018</v>
      </c>
      <c r="N87" s="75">
        <v>2.8687124914683357</v>
      </c>
      <c r="P87" s="70">
        <v>38018</v>
      </c>
      <c r="Q87" s="71">
        <v>2.701941879</v>
      </c>
      <c r="S87" s="52">
        <v>38018</v>
      </c>
      <c r="T87" s="59">
        <v>2.4401074578999999</v>
      </c>
      <c r="U87" s="63"/>
      <c r="V87" s="52">
        <v>38018</v>
      </c>
      <c r="W87" s="59">
        <v>2.3413685360000001</v>
      </c>
      <c r="Y87" s="52">
        <v>38018</v>
      </c>
      <c r="Z87" s="54">
        <v>2.2805035411999999</v>
      </c>
      <c r="AC87">
        <v>555.36948436621356</v>
      </c>
      <c r="AD87">
        <f t="shared" si="5"/>
        <v>6.1751491282861927E-2</v>
      </c>
    </row>
    <row r="88" spans="1:30" x14ac:dyDescent="0.25">
      <c r="A88" s="9">
        <v>87</v>
      </c>
      <c r="B88" s="9" t="s">
        <v>104</v>
      </c>
      <c r="C88" s="10" t="s">
        <v>338</v>
      </c>
      <c r="D88" s="9">
        <v>4114500</v>
      </c>
      <c r="E88" s="10" t="s">
        <v>339</v>
      </c>
      <c r="F88" s="5">
        <v>36281</v>
      </c>
      <c r="G88" s="6">
        <v>2487.2648053321464</v>
      </c>
      <c r="H88" s="51">
        <v>4103</v>
      </c>
      <c r="I88" s="51" t="s">
        <v>8642</v>
      </c>
      <c r="J88" s="72">
        <f t="shared" si="3"/>
        <v>4.2687411656834504</v>
      </c>
      <c r="K88" s="4">
        <f t="shared" si="4"/>
        <v>10617.489664476967</v>
      </c>
      <c r="M88" s="74">
        <v>38047</v>
      </c>
      <c r="N88" s="75">
        <v>2.8431253191754924</v>
      </c>
      <c r="P88" s="70">
        <v>38047</v>
      </c>
      <c r="Q88" s="71">
        <v>2.6778413072</v>
      </c>
      <c r="S88" s="52">
        <v>38047</v>
      </c>
      <c r="T88" s="59">
        <v>2.4183423765000001</v>
      </c>
      <c r="U88" s="63"/>
      <c r="V88" s="52">
        <v>38047</v>
      </c>
      <c r="W88" s="59">
        <v>2.3204841784000001</v>
      </c>
      <c r="Y88" s="52">
        <v>38047</v>
      </c>
      <c r="Z88" s="54">
        <v>2.2601620824999999</v>
      </c>
      <c r="AC88">
        <v>9999.9762200930618</v>
      </c>
      <c r="AD88">
        <f t="shared" si="5"/>
        <v>6.1751491282862114E-2</v>
      </c>
    </row>
    <row r="89" spans="1:30" x14ac:dyDescent="0.25">
      <c r="A89" s="9">
        <v>88</v>
      </c>
      <c r="B89" s="9" t="s">
        <v>129</v>
      </c>
      <c r="C89" s="10" t="s">
        <v>342</v>
      </c>
      <c r="D89" s="9">
        <v>1505064</v>
      </c>
      <c r="E89" s="10" t="s">
        <v>343</v>
      </c>
      <c r="F89" s="5">
        <v>36008</v>
      </c>
      <c r="G89" s="6">
        <v>147.66149385583253</v>
      </c>
      <c r="H89" s="51">
        <v>1503</v>
      </c>
      <c r="I89" s="51" t="s">
        <v>8634</v>
      </c>
      <c r="J89" s="72">
        <f t="shared" si="3"/>
        <v>4.3778219956360127</v>
      </c>
      <c r="K89" s="4">
        <f t="shared" si="4"/>
        <v>646.4357357105356</v>
      </c>
      <c r="M89" s="74">
        <v>38078</v>
      </c>
      <c r="N89" s="75">
        <v>2.8317992238926548</v>
      </c>
      <c r="P89" s="70">
        <v>38078</v>
      </c>
      <c r="Q89" s="71">
        <v>2.6671726167999998</v>
      </c>
      <c r="S89" s="52">
        <v>38078</v>
      </c>
      <c r="T89" s="59">
        <v>2.4087075463000001</v>
      </c>
      <c r="U89" s="63"/>
      <c r="V89" s="52">
        <v>38078</v>
      </c>
      <c r="W89" s="59">
        <v>2.3112392215000002</v>
      </c>
      <c r="Y89" s="52">
        <v>38078</v>
      </c>
      <c r="Z89" s="54">
        <v>2.2511574526999998</v>
      </c>
      <c r="AC89">
        <v>608.83901837470376</v>
      </c>
      <c r="AD89">
        <f t="shared" si="5"/>
        <v>6.1751491282862107E-2</v>
      </c>
    </row>
    <row r="90" spans="1:30" x14ac:dyDescent="0.25">
      <c r="A90" s="9">
        <v>89</v>
      </c>
      <c r="B90" s="9" t="s">
        <v>44</v>
      </c>
      <c r="C90" s="10" t="s">
        <v>345</v>
      </c>
      <c r="D90" s="9">
        <v>2108702</v>
      </c>
      <c r="E90" s="10" t="s">
        <v>346</v>
      </c>
      <c r="F90" s="5">
        <v>36404</v>
      </c>
      <c r="G90" s="6">
        <v>116.87694569211924</v>
      </c>
      <c r="H90" s="51">
        <v>2101</v>
      </c>
      <c r="I90" s="51" t="s">
        <v>8698</v>
      </c>
      <c r="J90" s="72">
        <f t="shared" si="3"/>
        <v>4.1807784745594905</v>
      </c>
      <c r="K90" s="4">
        <f t="shared" si="4"/>
        <v>488.63661872187066</v>
      </c>
      <c r="M90" s="74">
        <v>38108</v>
      </c>
      <c r="N90" s="75">
        <v>2.8258657928609194</v>
      </c>
      <c r="P90" s="70">
        <v>38108</v>
      </c>
      <c r="Q90" s="71">
        <v>2.6615832918</v>
      </c>
      <c r="S90" s="52">
        <v>38108</v>
      </c>
      <c r="T90" s="59">
        <v>2.4036598605999999</v>
      </c>
      <c r="U90" s="63"/>
      <c r="V90" s="52">
        <v>38108</v>
      </c>
      <c r="W90" s="59">
        <v>2.3063957902999999</v>
      </c>
      <c r="Y90" s="52">
        <v>38108</v>
      </c>
      <c r="Z90" s="54">
        <v>2.2464399288000001</v>
      </c>
      <c r="AC90">
        <v>460.21750167873563</v>
      </c>
      <c r="AD90">
        <f t="shared" si="5"/>
        <v>6.1751491282862128E-2</v>
      </c>
    </row>
    <row r="91" spans="1:30" x14ac:dyDescent="0.25">
      <c r="A91" s="9">
        <v>90</v>
      </c>
      <c r="B91" s="9" t="s">
        <v>347</v>
      </c>
      <c r="C91" s="10" t="s">
        <v>350</v>
      </c>
      <c r="D91" s="9">
        <v>2703809</v>
      </c>
      <c r="E91" s="10" t="s">
        <v>351</v>
      </c>
      <c r="F91" s="5">
        <v>35855</v>
      </c>
      <c r="G91" s="6">
        <v>443.71080434950261</v>
      </c>
      <c r="H91" s="51">
        <v>2702</v>
      </c>
      <c r="I91" s="51" t="s">
        <v>8633</v>
      </c>
      <c r="J91" s="72">
        <f t="shared" si="3"/>
        <v>4.43277041897207</v>
      </c>
      <c r="K91" s="4">
        <f t="shared" si="4"/>
        <v>1966.8681280987789</v>
      </c>
      <c r="M91" s="74">
        <v>38139</v>
      </c>
      <c r="N91" s="75">
        <v>2.810688513333881</v>
      </c>
      <c r="P91" s="70">
        <v>38139</v>
      </c>
      <c r="Q91" s="71">
        <v>2.6472879370000002</v>
      </c>
      <c r="S91" s="52">
        <v>38139</v>
      </c>
      <c r="T91" s="59">
        <v>2.3907498117000001</v>
      </c>
      <c r="U91" s="63"/>
      <c r="V91" s="52">
        <v>38139</v>
      </c>
      <c r="W91" s="59">
        <v>2.2940081462999999</v>
      </c>
      <c r="Y91" s="52">
        <v>38139</v>
      </c>
      <c r="Z91" s="54">
        <v>2.2343743076</v>
      </c>
      <c r="AC91">
        <v>1852.4750322905682</v>
      </c>
      <c r="AD91">
        <f t="shared" si="5"/>
        <v>6.1751491282862135E-2</v>
      </c>
    </row>
    <row r="92" spans="1:30" x14ac:dyDescent="0.25">
      <c r="A92" s="9">
        <v>91</v>
      </c>
      <c r="B92" s="9" t="s">
        <v>129</v>
      </c>
      <c r="C92" s="10" t="s">
        <v>157</v>
      </c>
      <c r="D92" s="9">
        <v>1507151</v>
      </c>
      <c r="E92" s="10" t="s">
        <v>353</v>
      </c>
      <c r="F92" s="5">
        <v>37803</v>
      </c>
      <c r="G92" s="6">
        <v>460.43</v>
      </c>
      <c r="H92" s="51">
        <v>1503</v>
      </c>
      <c r="I92" s="51" t="s">
        <v>8634</v>
      </c>
      <c r="J92" s="72">
        <f t="shared" si="3"/>
        <v>2.9449255348695509</v>
      </c>
      <c r="K92" s="4">
        <f t="shared" si="4"/>
        <v>1355.9320640199874</v>
      </c>
      <c r="M92" s="74">
        <v>38169</v>
      </c>
      <c r="N92" s="75">
        <v>2.7950370881029696</v>
      </c>
      <c r="P92" s="70">
        <v>38169</v>
      </c>
      <c r="Q92" s="71">
        <v>2.6325456811999999</v>
      </c>
      <c r="S92" s="52">
        <v>38169</v>
      </c>
      <c r="T92" s="59">
        <v>2.3774361691000001</v>
      </c>
      <c r="U92" s="63"/>
      <c r="V92" s="52">
        <v>38169</v>
      </c>
      <c r="W92" s="59">
        <v>2.2812332402000002</v>
      </c>
      <c r="Y92" s="52">
        <v>38169</v>
      </c>
      <c r="Z92" s="54">
        <v>2.2219314911999999</v>
      </c>
      <c r="AC92">
        <v>1277.10800433345</v>
      </c>
      <c r="AD92">
        <f t="shared" si="5"/>
        <v>6.172074673330178E-2</v>
      </c>
    </row>
    <row r="93" spans="1:30" x14ac:dyDescent="0.25">
      <c r="A93" s="9">
        <v>92</v>
      </c>
      <c r="B93" s="9" t="s">
        <v>39</v>
      </c>
      <c r="C93" s="10" t="s">
        <v>355</v>
      </c>
      <c r="D93" s="9">
        <v>2501005</v>
      </c>
      <c r="E93" s="10" t="s">
        <v>356</v>
      </c>
      <c r="F93" s="5">
        <v>36069</v>
      </c>
      <c r="G93" s="6">
        <v>109.28938679245282</v>
      </c>
      <c r="H93" s="51">
        <v>2503</v>
      </c>
      <c r="I93" s="51" t="s">
        <v>8621</v>
      </c>
      <c r="J93" s="72">
        <f t="shared" si="3"/>
        <v>4.41350121479761</v>
      </c>
      <c r="K93" s="4">
        <f t="shared" si="4"/>
        <v>482.34884137297638</v>
      </c>
      <c r="M93" s="74">
        <v>38200</v>
      </c>
      <c r="N93" s="75">
        <v>2.7692827795843402</v>
      </c>
      <c r="P93" s="70">
        <v>38200</v>
      </c>
      <c r="Q93" s="71">
        <v>2.6082885972000001</v>
      </c>
      <c r="S93" s="52">
        <v>38200</v>
      </c>
      <c r="T93" s="59">
        <v>2.3555297424999999</v>
      </c>
      <c r="U93" s="63"/>
      <c r="V93" s="52">
        <v>38200</v>
      </c>
      <c r="W93" s="59">
        <v>2.2602132569000002</v>
      </c>
      <c r="Y93" s="52">
        <v>38200</v>
      </c>
      <c r="Z93" s="54">
        <v>2.2014579323999999</v>
      </c>
      <c r="AC93">
        <v>454.29542160583924</v>
      </c>
      <c r="AD93">
        <f t="shared" si="5"/>
        <v>6.17514912828621E-2</v>
      </c>
    </row>
    <row r="94" spans="1:30" x14ac:dyDescent="0.25">
      <c r="A94" s="9">
        <v>93</v>
      </c>
      <c r="B94" s="9" t="s">
        <v>119</v>
      </c>
      <c r="C94" s="10" t="s">
        <v>359</v>
      </c>
      <c r="D94" s="9">
        <v>2614857</v>
      </c>
      <c r="E94" s="10" t="s">
        <v>360</v>
      </c>
      <c r="F94" s="5">
        <v>35855</v>
      </c>
      <c r="G94" s="6">
        <v>648.33857447738546</v>
      </c>
      <c r="H94" s="51">
        <v>2604</v>
      </c>
      <c r="I94" s="51" t="s">
        <v>8664</v>
      </c>
      <c r="J94" s="72">
        <f t="shared" si="3"/>
        <v>4.43277041897207</v>
      </c>
      <c r="K94" s="4">
        <f t="shared" si="4"/>
        <v>2873.9360544218748</v>
      </c>
      <c r="M94" s="74">
        <v>38231</v>
      </c>
      <c r="N94" s="75">
        <v>2.7475769272332373</v>
      </c>
      <c r="P94" s="70">
        <v>38231</v>
      </c>
      <c r="Q94" s="71">
        <v>2.5878446247000002</v>
      </c>
      <c r="S94" s="52">
        <v>38231</v>
      </c>
      <c r="T94" s="59">
        <v>2.3370669139000002</v>
      </c>
      <c r="U94" s="63"/>
      <c r="V94" s="52">
        <v>38231</v>
      </c>
      <c r="W94" s="59">
        <v>2.2424975264000002</v>
      </c>
      <c r="Y94" s="52">
        <v>38231</v>
      </c>
      <c r="Z94" s="54">
        <v>2.1842027309000001</v>
      </c>
      <c r="AC94">
        <v>2706.7878670454602</v>
      </c>
      <c r="AD94">
        <f t="shared" si="5"/>
        <v>6.17514912828621E-2</v>
      </c>
    </row>
    <row r="95" spans="1:30" x14ac:dyDescent="0.25">
      <c r="A95" s="9">
        <v>94</v>
      </c>
      <c r="B95" s="9" t="s">
        <v>129</v>
      </c>
      <c r="C95" s="10" t="s">
        <v>363</v>
      </c>
      <c r="D95" s="9">
        <v>1503093</v>
      </c>
      <c r="E95" s="10" t="s">
        <v>364</v>
      </c>
      <c r="F95" s="5">
        <v>36465</v>
      </c>
      <c r="G95" s="6">
        <v>149.09772030634221</v>
      </c>
      <c r="H95" s="51">
        <v>1502</v>
      </c>
      <c r="I95" s="51" t="s">
        <v>8659</v>
      </c>
      <c r="J95" s="72">
        <f t="shared" si="3"/>
        <v>4.1281968457750233</v>
      </c>
      <c r="K95" s="4">
        <f t="shared" si="4"/>
        <v>615.50473868088852</v>
      </c>
      <c r="M95" s="74">
        <v>38261</v>
      </c>
      <c r="N95" s="75">
        <v>2.7341799999621346</v>
      </c>
      <c r="P95" s="70">
        <v>38261</v>
      </c>
      <c r="Q95" s="71">
        <v>2.5752260171999999</v>
      </c>
      <c r="S95" s="52">
        <v>38261</v>
      </c>
      <c r="T95" s="59">
        <v>2.3256711254</v>
      </c>
      <c r="U95" s="63"/>
      <c r="V95" s="52">
        <v>38261</v>
      </c>
      <c r="W95" s="59">
        <v>2.2315628684000002</v>
      </c>
      <c r="Y95" s="52">
        <v>38261</v>
      </c>
      <c r="Z95" s="54">
        <v>2.1735523245000001</v>
      </c>
      <c r="AC95">
        <v>579.7069688474885</v>
      </c>
      <c r="AD95">
        <f t="shared" si="5"/>
        <v>6.1751491282861976E-2</v>
      </c>
    </row>
    <row r="96" spans="1:30" x14ac:dyDescent="0.25">
      <c r="A96" s="9">
        <v>95</v>
      </c>
      <c r="B96" s="9" t="s">
        <v>110</v>
      </c>
      <c r="C96" s="10" t="s">
        <v>366</v>
      </c>
      <c r="D96" s="9">
        <v>1702901</v>
      </c>
      <c r="E96" s="10" t="s">
        <v>367</v>
      </c>
      <c r="F96" s="5">
        <v>36069</v>
      </c>
      <c r="G96" s="6">
        <v>79.582926804531482</v>
      </c>
      <c r="H96" s="51">
        <v>1701</v>
      </c>
      <c r="I96" s="51" t="s">
        <v>8668</v>
      </c>
      <c r="J96" s="72">
        <f t="shared" si="3"/>
        <v>4.41350121479761</v>
      </c>
      <c r="K96" s="4">
        <f t="shared" si="4"/>
        <v>351.23934412894897</v>
      </c>
      <c r="M96" s="74">
        <v>38292</v>
      </c>
      <c r="N96" s="75">
        <v>2.7254585573466557</v>
      </c>
      <c r="P96" s="70">
        <v>38292</v>
      </c>
      <c r="Q96" s="71">
        <v>2.5670115801</v>
      </c>
      <c r="S96" s="52">
        <v>38292</v>
      </c>
      <c r="T96" s="59">
        <v>2.3182527167</v>
      </c>
      <c r="U96" s="63"/>
      <c r="V96" s="52">
        <v>38292</v>
      </c>
      <c r="W96" s="59">
        <v>2.2244446455000002</v>
      </c>
      <c r="Y96" s="52">
        <v>38292</v>
      </c>
      <c r="Z96" s="54">
        <v>2.1666191432000002</v>
      </c>
      <c r="AC96">
        <v>330.8112557530423</v>
      </c>
      <c r="AD96">
        <f t="shared" si="5"/>
        <v>6.1751491282862135E-2</v>
      </c>
    </row>
    <row r="97" spans="1:30" x14ac:dyDescent="0.25">
      <c r="A97" s="9">
        <v>96</v>
      </c>
      <c r="B97" s="9" t="s">
        <v>44</v>
      </c>
      <c r="C97" s="10" t="s">
        <v>369</v>
      </c>
      <c r="D97" s="9">
        <v>2100600</v>
      </c>
      <c r="E97" s="10" t="s">
        <v>353</v>
      </c>
      <c r="F97" s="5">
        <v>35765</v>
      </c>
      <c r="G97" s="6">
        <v>79.05</v>
      </c>
      <c r="H97" s="51">
        <v>2106</v>
      </c>
      <c r="I97" s="51" t="s">
        <v>8705</v>
      </c>
      <c r="J97" s="72">
        <f t="shared" si="3"/>
        <v>4.5072060302323065</v>
      </c>
      <c r="K97" s="4">
        <f t="shared" si="4"/>
        <v>356.29463668986381</v>
      </c>
      <c r="M97" s="74">
        <v>38322</v>
      </c>
      <c r="N97" s="75">
        <v>2.7083958625506219</v>
      </c>
      <c r="P97" s="70">
        <v>38322</v>
      </c>
      <c r="Q97" s="71">
        <v>2.5509406540000001</v>
      </c>
      <c r="S97" s="52">
        <v>38322</v>
      </c>
      <c r="T97" s="59">
        <v>2.3037391600000001</v>
      </c>
      <c r="U97" s="63"/>
      <c r="V97" s="52">
        <v>38322</v>
      </c>
      <c r="W97" s="59">
        <v>2.2105183796999999</v>
      </c>
      <c r="Y97" s="52">
        <v>38322</v>
      </c>
      <c r="Z97" s="54">
        <v>2.1530548974000001</v>
      </c>
      <c r="AC97">
        <v>335.57253238172575</v>
      </c>
      <c r="AD97">
        <f t="shared" si="5"/>
        <v>6.1751491282861982E-2</v>
      </c>
    </row>
    <row r="98" spans="1:30" x14ac:dyDescent="0.25">
      <c r="A98" s="9">
        <v>97</v>
      </c>
      <c r="B98" s="9" t="s">
        <v>39</v>
      </c>
      <c r="C98" s="10" t="s">
        <v>241</v>
      </c>
      <c r="D98" s="9">
        <v>2505709</v>
      </c>
      <c r="E98" s="10" t="s">
        <v>371</v>
      </c>
      <c r="F98" s="5">
        <v>36039</v>
      </c>
      <c r="G98" s="6">
        <v>272.65316800458714</v>
      </c>
      <c r="H98" s="51">
        <v>2503</v>
      </c>
      <c r="I98" s="51" t="s">
        <v>8621</v>
      </c>
      <c r="J98" s="72">
        <f t="shared" si="3"/>
        <v>4.3940805911984739</v>
      </c>
      <c r="K98" s="4">
        <f t="shared" si="4"/>
        <v>1198.0599936577332</v>
      </c>
      <c r="M98" s="74">
        <v>38353</v>
      </c>
      <c r="N98" s="75">
        <v>2.6858349804834103</v>
      </c>
      <c r="P98" s="70">
        <v>38353</v>
      </c>
      <c r="Q98" s="71">
        <v>2.5296912475000002</v>
      </c>
      <c r="S98" s="52">
        <v>38353</v>
      </c>
      <c r="T98" s="58">
        <v>2.2845489487999999</v>
      </c>
      <c r="U98" s="62"/>
      <c r="V98" s="52">
        <v>38353</v>
      </c>
      <c r="W98" s="58">
        <v>2.1921047001999998</v>
      </c>
      <c r="Y98" s="52">
        <v>38353</v>
      </c>
      <c r="Z98" s="53">
        <v>2.1351198902999999</v>
      </c>
      <c r="AC98">
        <v>1128.3807967250193</v>
      </c>
      <c r="AD98">
        <f t="shared" si="5"/>
        <v>6.175149128286201E-2</v>
      </c>
    </row>
    <row r="99" spans="1:30" x14ac:dyDescent="0.25">
      <c r="A99" s="9">
        <v>98</v>
      </c>
      <c r="B99" s="9" t="s">
        <v>104</v>
      </c>
      <c r="C99" s="10" t="s">
        <v>373</v>
      </c>
      <c r="D99" s="9">
        <v>4127502</v>
      </c>
      <c r="E99" s="10" t="s">
        <v>374</v>
      </c>
      <c r="F99" s="5">
        <v>36281</v>
      </c>
      <c r="G99" s="6">
        <v>686.32676581965859</v>
      </c>
      <c r="H99" s="51">
        <v>4103</v>
      </c>
      <c r="I99" s="51" t="s">
        <v>8642</v>
      </c>
      <c r="J99" s="72">
        <f t="shared" si="3"/>
        <v>4.2687411656834504</v>
      </c>
      <c r="K99" s="4">
        <f t="shared" si="4"/>
        <v>2929.751318364762</v>
      </c>
      <c r="M99" s="74">
        <v>38384</v>
      </c>
      <c r="N99" s="75">
        <v>2.6676953246368447</v>
      </c>
      <c r="P99" s="70">
        <v>38384</v>
      </c>
      <c r="Q99" s="71">
        <v>2.5126055299000001</v>
      </c>
      <c r="S99" s="52">
        <v>38384</v>
      </c>
      <c r="T99" s="58">
        <v>2.2691189399999998</v>
      </c>
      <c r="U99" s="62"/>
      <c r="V99" s="52">
        <v>38384</v>
      </c>
      <c r="W99" s="58">
        <v>2.1772990665999998</v>
      </c>
      <c r="Y99" s="52">
        <v>38384</v>
      </c>
      <c r="Z99" s="53">
        <v>2.1206991361999998</v>
      </c>
      <c r="AC99">
        <v>2759.3569139468664</v>
      </c>
      <c r="AD99">
        <f t="shared" si="5"/>
        <v>6.1751491282862274E-2</v>
      </c>
    </row>
    <row r="100" spans="1:30" x14ac:dyDescent="0.25">
      <c r="A100" s="9">
        <v>99</v>
      </c>
      <c r="B100" s="9" t="s">
        <v>129</v>
      </c>
      <c r="C100" s="10" t="s">
        <v>376</v>
      </c>
      <c r="D100" s="9">
        <v>1503705</v>
      </c>
      <c r="E100" s="10" t="s">
        <v>377</v>
      </c>
      <c r="F100" s="5">
        <v>36069</v>
      </c>
      <c r="G100" s="6">
        <v>148.13400346020762</v>
      </c>
      <c r="H100" s="51">
        <v>1503</v>
      </c>
      <c r="I100" s="51" t="s">
        <v>8634</v>
      </c>
      <c r="J100" s="72">
        <f t="shared" si="3"/>
        <v>4.41350121479761</v>
      </c>
      <c r="K100" s="4">
        <f t="shared" si="4"/>
        <v>653.78960422445971</v>
      </c>
      <c r="M100" s="74">
        <v>38412</v>
      </c>
      <c r="N100" s="75">
        <v>2.648099434023778</v>
      </c>
      <c r="P100" s="70">
        <v>38412</v>
      </c>
      <c r="Q100" s="71">
        <v>2.4941488286000002</v>
      </c>
      <c r="S100" s="52">
        <v>38412</v>
      </c>
      <c r="T100" s="58">
        <v>2.2524508041</v>
      </c>
      <c r="U100" s="62"/>
      <c r="V100" s="52">
        <v>38412</v>
      </c>
      <c r="W100" s="58">
        <v>2.1613054065999999</v>
      </c>
      <c r="Y100" s="52">
        <v>38412</v>
      </c>
      <c r="Z100" s="53">
        <v>2.1051212389999998</v>
      </c>
      <c r="AC100">
        <v>615.76518572582165</v>
      </c>
      <c r="AD100">
        <f t="shared" si="5"/>
        <v>6.1751491282862128E-2</v>
      </c>
    </row>
    <row r="101" spans="1:30" x14ac:dyDescent="0.25">
      <c r="A101" s="9">
        <v>100</v>
      </c>
      <c r="B101" s="9" t="s">
        <v>211</v>
      </c>
      <c r="C101" s="10" t="s">
        <v>379</v>
      </c>
      <c r="D101" s="9">
        <v>5220207</v>
      </c>
      <c r="E101" s="10" t="s">
        <v>380</v>
      </c>
      <c r="F101" s="5">
        <v>36069</v>
      </c>
      <c r="G101" s="6">
        <v>497.61966279561335</v>
      </c>
      <c r="H101" s="51">
        <v>5101</v>
      </c>
      <c r="I101" s="51" t="s">
        <v>8681</v>
      </c>
      <c r="J101" s="72">
        <f t="shared" si="3"/>
        <v>4.41350121479761</v>
      </c>
      <c r="K101" s="4">
        <f t="shared" si="4"/>
        <v>2196.2449862556168</v>
      </c>
      <c r="M101" s="74">
        <v>38443</v>
      </c>
      <c r="N101" s="75">
        <v>2.638864159956964</v>
      </c>
      <c r="P101" s="70">
        <v>38443</v>
      </c>
      <c r="Q101" s="71">
        <v>2.4854497544999998</v>
      </c>
      <c r="S101" s="52">
        <v>38443</v>
      </c>
      <c r="T101" s="58">
        <v>2.2445947225</v>
      </c>
      <c r="U101" s="62"/>
      <c r="V101" s="52">
        <v>38443</v>
      </c>
      <c r="W101" s="58">
        <v>2.1537672212999999</v>
      </c>
      <c r="Y101" s="52">
        <v>38443</v>
      </c>
      <c r="Z101" s="53">
        <v>2.0977790125000002</v>
      </c>
      <c r="AC101">
        <v>2068.5113270733455</v>
      </c>
      <c r="AD101">
        <f t="shared" si="5"/>
        <v>6.1751491282862177E-2</v>
      </c>
    </row>
    <row r="102" spans="1:30" x14ac:dyDescent="0.25">
      <c r="A102" s="9">
        <v>101</v>
      </c>
      <c r="B102" s="9" t="s">
        <v>137</v>
      </c>
      <c r="C102" s="10" t="s">
        <v>140</v>
      </c>
      <c r="D102" s="9">
        <v>3170404</v>
      </c>
      <c r="E102" s="10" t="s">
        <v>382</v>
      </c>
      <c r="F102" s="5">
        <v>36100</v>
      </c>
      <c r="G102" s="6">
        <v>367.24026669789038</v>
      </c>
      <c r="H102" s="51">
        <v>5205</v>
      </c>
      <c r="I102" s="51" t="s">
        <v>8676</v>
      </c>
      <c r="J102" s="72">
        <f t="shared" si="3"/>
        <v>4.4130615472810186</v>
      </c>
      <c r="K102" s="4">
        <f t="shared" si="4"/>
        <v>1620.6538995776859</v>
      </c>
      <c r="M102" s="74">
        <v>38473</v>
      </c>
      <c r="N102" s="75">
        <v>2.6194808502117111</v>
      </c>
      <c r="P102" s="70">
        <v>38473</v>
      </c>
      <c r="Q102" s="71">
        <v>2.4671925297000001</v>
      </c>
      <c r="S102" s="52">
        <v>38473</v>
      </c>
      <c r="T102" s="58">
        <v>2.2281067327000001</v>
      </c>
      <c r="U102" s="62"/>
      <c r="V102" s="52">
        <v>38473</v>
      </c>
      <c r="W102" s="58">
        <v>2.1379464177999998</v>
      </c>
      <c r="Y102" s="52">
        <v>38473</v>
      </c>
      <c r="Z102" s="53">
        <v>2.0823694783</v>
      </c>
      <c r="AC102">
        <v>1526.3966313054384</v>
      </c>
      <c r="AD102">
        <f t="shared" si="5"/>
        <v>6.1751491282861885E-2</v>
      </c>
    </row>
    <row r="103" spans="1:30" x14ac:dyDescent="0.25">
      <c r="A103" s="9">
        <v>102</v>
      </c>
      <c r="B103" s="9" t="s">
        <v>262</v>
      </c>
      <c r="C103" s="10" t="s">
        <v>264</v>
      </c>
      <c r="D103" s="9">
        <v>4219507</v>
      </c>
      <c r="E103" s="10" t="s">
        <v>384</v>
      </c>
      <c r="F103" s="5">
        <v>36312</v>
      </c>
      <c r="G103" s="6">
        <v>330.75273752795874</v>
      </c>
      <c r="H103" s="51">
        <v>4202</v>
      </c>
      <c r="I103" s="51" t="s">
        <v>8626</v>
      </c>
      <c r="J103" s="72">
        <f t="shared" si="3"/>
        <v>4.2470834021984691</v>
      </c>
      <c r="K103" s="4">
        <f t="shared" si="4"/>
        <v>1404.7344617867002</v>
      </c>
      <c r="M103" s="74">
        <v>38504</v>
      </c>
      <c r="N103" s="75">
        <v>2.5979187346620551</v>
      </c>
      <c r="P103" s="70">
        <v>38504</v>
      </c>
      <c r="Q103" s="71">
        <v>2.4468833975000002</v>
      </c>
      <c r="S103" s="52">
        <v>38504</v>
      </c>
      <c r="T103" s="58">
        <v>2.2097656776000001</v>
      </c>
      <c r="U103" s="62"/>
      <c r="V103" s="52">
        <v>38504</v>
      </c>
      <c r="W103" s="58">
        <v>2.1203475332999999</v>
      </c>
      <c r="Y103" s="52">
        <v>38504</v>
      </c>
      <c r="Z103" s="53">
        <v>2.0652280851999998</v>
      </c>
      <c r="AC103">
        <v>1323.0350730088724</v>
      </c>
      <c r="AD103">
        <f t="shared" si="5"/>
        <v>6.1751491282861823E-2</v>
      </c>
    </row>
    <row r="104" spans="1:30" x14ac:dyDescent="0.25">
      <c r="A104" s="9">
        <v>103</v>
      </c>
      <c r="B104" s="9" t="s">
        <v>129</v>
      </c>
      <c r="C104" s="10" t="s">
        <v>386</v>
      </c>
      <c r="D104" s="9">
        <v>1506161</v>
      </c>
      <c r="E104" s="10" t="s">
        <v>387</v>
      </c>
      <c r="F104" s="5">
        <v>36465</v>
      </c>
      <c r="G104" s="6">
        <v>197.63908599580867</v>
      </c>
      <c r="H104" s="51">
        <v>1503</v>
      </c>
      <c r="I104" s="51" t="s">
        <v>8634</v>
      </c>
      <c r="J104" s="72">
        <f t="shared" si="3"/>
        <v>4.1281968457750233</v>
      </c>
      <c r="K104" s="4">
        <f t="shared" si="4"/>
        <v>815.89305140975591</v>
      </c>
      <c r="M104" s="74">
        <v>38534</v>
      </c>
      <c r="N104" s="75">
        <v>2.5948053002769154</v>
      </c>
      <c r="P104" s="70">
        <v>38534</v>
      </c>
      <c r="Q104" s="71">
        <v>2.4439506566999998</v>
      </c>
      <c r="S104" s="52">
        <v>38534</v>
      </c>
      <c r="T104" s="58">
        <v>2.207117137</v>
      </c>
      <c r="U104" s="62"/>
      <c r="V104" s="52">
        <v>38534</v>
      </c>
      <c r="W104" s="58">
        <v>2.1178061658999998</v>
      </c>
      <c r="Y104" s="52">
        <v>38534</v>
      </c>
      <c r="Z104" s="53">
        <v>2.0627527819</v>
      </c>
      <c r="AC104">
        <v>768.44069267466023</v>
      </c>
      <c r="AD104">
        <f t="shared" si="5"/>
        <v>6.1751491282861955E-2</v>
      </c>
    </row>
    <row r="105" spans="1:30" x14ac:dyDescent="0.25">
      <c r="A105" s="9">
        <v>104</v>
      </c>
      <c r="B105" s="9" t="s">
        <v>137</v>
      </c>
      <c r="C105" s="10" t="s">
        <v>140</v>
      </c>
      <c r="D105" s="9">
        <v>3170404</v>
      </c>
      <c r="E105" s="10" t="s">
        <v>389</v>
      </c>
      <c r="F105" s="5">
        <v>36220</v>
      </c>
      <c r="G105" s="6">
        <v>369.80070905804098</v>
      </c>
      <c r="H105" s="51">
        <v>5205</v>
      </c>
      <c r="I105" s="51" t="s">
        <v>8676</v>
      </c>
      <c r="J105" s="72">
        <f t="shared" si="3"/>
        <v>4.3545209213410647</v>
      </c>
      <c r="K105" s="4">
        <f t="shared" si="4"/>
        <v>1610.3049243199996</v>
      </c>
      <c r="M105" s="74">
        <v>38565</v>
      </c>
      <c r="N105" s="75">
        <v>2.5919542230960002</v>
      </c>
      <c r="P105" s="70">
        <v>38565</v>
      </c>
      <c r="Q105" s="71">
        <v>2.4412652650000002</v>
      </c>
      <c r="S105" s="52">
        <v>38565</v>
      </c>
      <c r="T105" s="58">
        <v>2.2046919757999999</v>
      </c>
      <c r="U105" s="62"/>
      <c r="V105" s="52">
        <v>38565</v>
      </c>
      <c r="W105" s="58">
        <v>2.1154791388</v>
      </c>
      <c r="Y105" s="52">
        <v>38565</v>
      </c>
      <c r="Z105" s="53">
        <v>2.060486247</v>
      </c>
      <c r="AC105">
        <v>1516.6495526880283</v>
      </c>
      <c r="AD105">
        <f t="shared" si="5"/>
        <v>6.1751491282861996E-2</v>
      </c>
    </row>
    <row r="106" spans="1:30" x14ac:dyDescent="0.25">
      <c r="A106" s="9">
        <v>105</v>
      </c>
      <c r="B106" s="9" t="s">
        <v>390</v>
      </c>
      <c r="C106" s="10" t="s">
        <v>393</v>
      </c>
      <c r="D106" s="9">
        <v>2805406</v>
      </c>
      <c r="E106" s="10" t="s">
        <v>394</v>
      </c>
      <c r="F106" s="5">
        <v>36434</v>
      </c>
      <c r="G106" s="6">
        <v>205.08710283751125</v>
      </c>
      <c r="H106" s="51">
        <v>2801</v>
      </c>
      <c r="I106" s="51" t="s">
        <v>8675</v>
      </c>
      <c r="J106" s="72">
        <f t="shared" si="3"/>
        <v>4.1612221540929797</v>
      </c>
      <c r="K106" s="4">
        <f t="shared" si="4"/>
        <v>853.41299584619708</v>
      </c>
      <c r="M106" s="74">
        <v>38596</v>
      </c>
      <c r="N106" s="75">
        <v>2.5847173903472114</v>
      </c>
      <c r="P106" s="70">
        <v>38596</v>
      </c>
      <c r="Q106" s="71">
        <v>2.4344488083</v>
      </c>
      <c r="S106" s="52">
        <v>38596</v>
      </c>
      <c r="T106" s="58">
        <v>2.1985360747999998</v>
      </c>
      <c r="U106" s="62"/>
      <c r="V106" s="52">
        <v>38596</v>
      </c>
      <c r="W106" s="58">
        <v>2.1095723362999999</v>
      </c>
      <c r="Y106" s="52">
        <v>38596</v>
      </c>
      <c r="Z106" s="53">
        <v>2.0547329946000001</v>
      </c>
      <c r="AC106">
        <v>803.77847627514052</v>
      </c>
      <c r="AD106">
        <f t="shared" si="5"/>
        <v>6.1751491282862142E-2</v>
      </c>
    </row>
    <row r="107" spans="1:30" x14ac:dyDescent="0.25">
      <c r="A107" s="9">
        <v>106</v>
      </c>
      <c r="B107" s="9" t="s">
        <v>395</v>
      </c>
      <c r="C107" s="10" t="s">
        <v>398</v>
      </c>
      <c r="D107" s="9">
        <v>1505486</v>
      </c>
      <c r="E107" s="10" t="s">
        <v>230</v>
      </c>
      <c r="F107" s="5">
        <v>35886</v>
      </c>
      <c r="G107" s="6">
        <v>135.2303544925914</v>
      </c>
      <c r="H107" s="51">
        <v>1504</v>
      </c>
      <c r="I107" s="51" t="s">
        <v>8648</v>
      </c>
      <c r="J107" s="72">
        <f t="shared" si="3"/>
        <v>4.4155523553566125</v>
      </c>
      <c r="K107" s="4">
        <f t="shared" si="4"/>
        <v>597.11671029547165</v>
      </c>
      <c r="M107" s="74">
        <v>38626</v>
      </c>
      <c r="N107" s="75">
        <v>2.5805892368040344</v>
      </c>
      <c r="P107" s="70">
        <v>38626</v>
      </c>
      <c r="Q107" s="71">
        <v>2.4305599124000001</v>
      </c>
      <c r="S107" s="52">
        <v>38626</v>
      </c>
      <c r="T107" s="58">
        <v>2.1950240364</v>
      </c>
      <c r="U107" s="62"/>
      <c r="V107" s="52">
        <v>38626</v>
      </c>
      <c r="W107" s="58">
        <v>2.1062024124000001</v>
      </c>
      <c r="Y107" s="52">
        <v>38626</v>
      </c>
      <c r="Z107" s="53">
        <v>2.0514506735000002</v>
      </c>
      <c r="AC107">
        <v>562.38838861813599</v>
      </c>
      <c r="AD107">
        <f t="shared" si="5"/>
        <v>6.1751491282862045E-2</v>
      </c>
    </row>
    <row r="108" spans="1:30" x14ac:dyDescent="0.25">
      <c r="A108" s="9">
        <v>107</v>
      </c>
      <c r="B108" s="9" t="s">
        <v>129</v>
      </c>
      <c r="C108" s="10" t="s">
        <v>400</v>
      </c>
      <c r="D108" s="9">
        <v>1505809</v>
      </c>
      <c r="E108" s="10" t="s">
        <v>401</v>
      </c>
      <c r="F108" s="5">
        <v>36434</v>
      </c>
      <c r="G108" s="6">
        <v>119.90018215787016</v>
      </c>
      <c r="H108" s="51">
        <v>1502</v>
      </c>
      <c r="I108" s="51" t="s">
        <v>8659</v>
      </c>
      <c r="J108" s="72">
        <f t="shared" si="3"/>
        <v>4.1612221540929797</v>
      </c>
      <c r="K108" s="4">
        <f t="shared" si="4"/>
        <v>498.93129427511315</v>
      </c>
      <c r="M108" s="74">
        <v>38657</v>
      </c>
      <c r="N108" s="75">
        <v>2.5662188850155143</v>
      </c>
      <c r="P108" s="70">
        <v>38657</v>
      </c>
      <c r="Q108" s="71">
        <v>2.4170245748000001</v>
      </c>
      <c r="S108" s="52">
        <v>38657</v>
      </c>
      <c r="T108" s="58">
        <v>2.1828003543999999</v>
      </c>
      <c r="U108" s="62"/>
      <c r="V108" s="52">
        <v>38657</v>
      </c>
      <c r="W108" s="58">
        <v>2.0944733616</v>
      </c>
      <c r="Y108" s="52">
        <v>38657</v>
      </c>
      <c r="Z108" s="53">
        <v>2.040026525</v>
      </c>
      <c r="AC108">
        <v>469.91343866376769</v>
      </c>
      <c r="AD108">
        <f t="shared" si="5"/>
        <v>6.1751491282862205E-2</v>
      </c>
    </row>
    <row r="109" spans="1:30" x14ac:dyDescent="0.25">
      <c r="A109" s="9">
        <v>108</v>
      </c>
      <c r="B109" s="9" t="s">
        <v>129</v>
      </c>
      <c r="C109" s="10" t="s">
        <v>403</v>
      </c>
      <c r="D109" s="9">
        <v>1503044</v>
      </c>
      <c r="E109" s="10" t="s">
        <v>404</v>
      </c>
      <c r="F109" s="5">
        <v>35947</v>
      </c>
      <c r="G109" s="6">
        <v>128.34000698537091</v>
      </c>
      <c r="H109" s="51">
        <v>1503</v>
      </c>
      <c r="I109" s="51" t="s">
        <v>8634</v>
      </c>
      <c r="J109" s="72">
        <f t="shared" si="3"/>
        <v>4.3878724938944389</v>
      </c>
      <c r="K109" s="4">
        <f t="shared" si="4"/>
        <v>563.13958651732912</v>
      </c>
      <c r="M109" s="74">
        <v>38687</v>
      </c>
      <c r="N109" s="75">
        <v>2.546357851766591</v>
      </c>
      <c r="P109" s="70">
        <v>38687</v>
      </c>
      <c r="Q109" s="71">
        <v>2.3983176968</v>
      </c>
      <c r="S109" s="52">
        <v>38687</v>
      </c>
      <c r="T109" s="58">
        <v>2.1659062854000002</v>
      </c>
      <c r="U109" s="62"/>
      <c r="V109" s="52">
        <v>38687</v>
      </c>
      <c r="W109" s="58">
        <v>2.0782629108999999</v>
      </c>
      <c r="Y109" s="52">
        <v>38687</v>
      </c>
      <c r="Z109" s="53">
        <v>2.0242374726999999</v>
      </c>
      <c r="AC109">
        <v>530.38737514455033</v>
      </c>
      <c r="AD109">
        <f t="shared" si="5"/>
        <v>6.1751491282862059E-2</v>
      </c>
    </row>
    <row r="110" spans="1:30" x14ac:dyDescent="0.25">
      <c r="A110" s="9">
        <v>109</v>
      </c>
      <c r="B110" s="9" t="s">
        <v>129</v>
      </c>
      <c r="C110" s="10" t="s">
        <v>177</v>
      </c>
      <c r="D110" s="9">
        <v>1502707</v>
      </c>
      <c r="E110" s="10" t="s">
        <v>406</v>
      </c>
      <c r="F110" s="5">
        <v>35735</v>
      </c>
      <c r="G110" s="6">
        <v>135.81209251606978</v>
      </c>
      <c r="H110" s="51">
        <v>1503</v>
      </c>
      <c r="I110" s="51" t="s">
        <v>8634</v>
      </c>
      <c r="J110" s="72">
        <f t="shared" si="3"/>
        <v>4.510359219983747</v>
      </c>
      <c r="K110" s="4">
        <f t="shared" si="4"/>
        <v>612.561323665141</v>
      </c>
      <c r="M110" s="74">
        <v>38718</v>
      </c>
      <c r="N110" s="75">
        <v>2.5367190593142008</v>
      </c>
      <c r="P110" s="70">
        <v>38718</v>
      </c>
      <c r="Q110" s="71">
        <v>2.3892385901000002</v>
      </c>
      <c r="S110" s="52">
        <v>38718</v>
      </c>
      <c r="T110" s="59">
        <v>2.1577069988000002</v>
      </c>
      <c r="U110" s="63"/>
      <c r="V110" s="52">
        <v>38718</v>
      </c>
      <c r="W110" s="59">
        <v>2.0703954083</v>
      </c>
      <c r="Y110" s="52">
        <v>38718</v>
      </c>
      <c r="Z110" s="54">
        <v>2.0165744896</v>
      </c>
      <c r="AC110">
        <v>576.93474291711448</v>
      </c>
      <c r="AD110">
        <f t="shared" si="5"/>
        <v>6.1751491282862177E-2</v>
      </c>
    </row>
    <row r="111" spans="1:30" x14ac:dyDescent="0.25">
      <c r="A111" s="9">
        <v>110</v>
      </c>
      <c r="B111" s="9" t="s">
        <v>114</v>
      </c>
      <c r="C111" s="10" t="s">
        <v>409</v>
      </c>
      <c r="D111" s="9">
        <v>5107800</v>
      </c>
      <c r="E111" s="10" t="s">
        <v>410</v>
      </c>
      <c r="F111" s="5">
        <v>35977</v>
      </c>
      <c r="G111" s="6">
        <v>208.98147690986124</v>
      </c>
      <c r="H111" s="51">
        <v>5001</v>
      </c>
      <c r="I111" s="51" t="s">
        <v>8709</v>
      </c>
      <c r="J111" s="72">
        <f t="shared" si="3"/>
        <v>4.3730046644129876</v>
      </c>
      <c r="K111" s="4">
        <f t="shared" si="4"/>
        <v>913.87697330273829</v>
      </c>
      <c r="M111" s="74">
        <v>38749</v>
      </c>
      <c r="N111" s="75">
        <v>2.5238476551850448</v>
      </c>
      <c r="P111" s="70">
        <v>38749</v>
      </c>
      <c r="Q111" s="71">
        <v>2.3771153021</v>
      </c>
      <c r="S111" s="52">
        <v>38749</v>
      </c>
      <c r="T111" s="59"/>
      <c r="U111" s="63"/>
      <c r="V111" s="52">
        <v>38749</v>
      </c>
      <c r="W111" s="59">
        <v>2.0598899694999999</v>
      </c>
      <c r="Y111" s="52">
        <v>38749</v>
      </c>
      <c r="Z111" s="54">
        <v>2.0063421447000001</v>
      </c>
      <c r="AC111">
        <v>860.72586740475936</v>
      </c>
      <c r="AD111">
        <f t="shared" si="5"/>
        <v>6.1751491282862121E-2</v>
      </c>
    </row>
    <row r="112" spans="1:30" x14ac:dyDescent="0.25">
      <c r="A112" s="9">
        <v>111</v>
      </c>
      <c r="B112" s="9" t="s">
        <v>129</v>
      </c>
      <c r="C112" s="10" t="s">
        <v>413</v>
      </c>
      <c r="D112" s="9">
        <v>1501204</v>
      </c>
      <c r="E112" s="10" t="s">
        <v>414</v>
      </c>
      <c r="F112" s="5">
        <v>35916</v>
      </c>
      <c r="G112" s="6">
        <v>77.92055272286143</v>
      </c>
      <c r="H112" s="51">
        <v>1502</v>
      </c>
      <c r="I112" s="51" t="s">
        <v>8659</v>
      </c>
      <c r="J112" s="72">
        <f t="shared" si="3"/>
        <v>4.4058613275148391</v>
      </c>
      <c r="K112" s="4">
        <f t="shared" si="4"/>
        <v>343.30714986023628</v>
      </c>
      <c r="M112" s="74">
        <v>38777</v>
      </c>
      <c r="N112" s="75">
        <v>2.5107918772229896</v>
      </c>
      <c r="P112" s="70">
        <v>38777</v>
      </c>
      <c r="Q112" s="71">
        <v>2.3648182472000001</v>
      </c>
      <c r="S112" s="52">
        <v>38777</v>
      </c>
      <c r="T112" s="59">
        <v>2.135653134</v>
      </c>
      <c r="U112" s="63"/>
      <c r="V112" s="52">
        <v>38777</v>
      </c>
      <c r="W112" s="59">
        <v>2.0492339528999999</v>
      </c>
      <c r="Y112" s="52">
        <v>38777</v>
      </c>
      <c r="Z112" s="54">
        <v>1.9959631363999999</v>
      </c>
      <c r="AC112">
        <v>323.34039808640637</v>
      </c>
      <c r="AD112">
        <f t="shared" si="5"/>
        <v>6.1751491282862191E-2</v>
      </c>
    </row>
    <row r="113" spans="1:30" x14ac:dyDescent="0.25">
      <c r="A113" s="9">
        <v>112</v>
      </c>
      <c r="B113" s="9" t="s">
        <v>129</v>
      </c>
      <c r="C113" s="10" t="s">
        <v>413</v>
      </c>
      <c r="D113" s="9">
        <v>1501204</v>
      </c>
      <c r="E113" s="10" t="s">
        <v>416</v>
      </c>
      <c r="F113" s="5">
        <v>35886</v>
      </c>
      <c r="G113" s="6">
        <v>113.08878066725643</v>
      </c>
      <c r="H113" s="51">
        <v>1502</v>
      </c>
      <c r="I113" s="51" t="s">
        <v>8659</v>
      </c>
      <c r="J113" s="72">
        <f t="shared" si="3"/>
        <v>4.4155523553566125</v>
      </c>
      <c r="K113" s="4">
        <f t="shared" si="4"/>
        <v>499.34943183971149</v>
      </c>
      <c r="M113" s="74">
        <v>38808</v>
      </c>
      <c r="N113" s="75">
        <v>2.5015369542842274</v>
      </c>
      <c r="P113" s="70">
        <v>38808</v>
      </c>
      <c r="Q113" s="71">
        <v>2.3561006747</v>
      </c>
      <c r="S113" s="52">
        <v>38808</v>
      </c>
      <c r="T113" s="59">
        <v>2.1277803466999998</v>
      </c>
      <c r="U113" s="63"/>
      <c r="V113" s="52">
        <v>38808</v>
      </c>
      <c r="W113" s="59">
        <v>2.0416797379</v>
      </c>
      <c r="Y113" s="52">
        <v>38808</v>
      </c>
      <c r="Z113" s="54">
        <v>1.9886052968000001</v>
      </c>
      <c r="AC113">
        <v>470.30725733794088</v>
      </c>
      <c r="AD113">
        <f t="shared" si="5"/>
        <v>6.1751491282862024E-2</v>
      </c>
    </row>
    <row r="114" spans="1:30" x14ac:dyDescent="0.25">
      <c r="A114" s="9">
        <v>113</v>
      </c>
      <c r="B114" s="9" t="s">
        <v>129</v>
      </c>
      <c r="C114" s="10" t="s">
        <v>413</v>
      </c>
      <c r="D114" s="9">
        <v>1501204</v>
      </c>
      <c r="E114" s="10" t="s">
        <v>418</v>
      </c>
      <c r="F114" s="5">
        <v>35916</v>
      </c>
      <c r="G114" s="6">
        <v>128.12884852165382</v>
      </c>
      <c r="H114" s="51">
        <v>1502</v>
      </c>
      <c r="I114" s="51" t="s">
        <v>8659</v>
      </c>
      <c r="J114" s="72">
        <f t="shared" si="3"/>
        <v>4.4058613275148391</v>
      </c>
      <c r="K114" s="4">
        <f t="shared" si="4"/>
        <v>564.5179386405614</v>
      </c>
      <c r="M114" s="74">
        <v>38838</v>
      </c>
      <c r="N114" s="75">
        <v>2.497291679635893</v>
      </c>
      <c r="P114" s="70">
        <v>38838</v>
      </c>
      <c r="Q114" s="71">
        <v>2.3521021010999998</v>
      </c>
      <c r="S114" s="52">
        <v>38838</v>
      </c>
      <c r="T114" s="59">
        <v>2.1241692588999999</v>
      </c>
      <c r="U114" s="63"/>
      <c r="V114" s="52">
        <v>38838</v>
      </c>
      <c r="W114" s="59">
        <v>2.0382147728</v>
      </c>
      <c r="Y114" s="52">
        <v>38838</v>
      </c>
      <c r="Z114" s="54">
        <v>1.9852304051</v>
      </c>
      <c r="AC114">
        <v>531.68556227642512</v>
      </c>
      <c r="AD114">
        <f t="shared" si="5"/>
        <v>6.1751491282862066E-2</v>
      </c>
    </row>
    <row r="115" spans="1:30" x14ac:dyDescent="0.25">
      <c r="A115" s="9">
        <v>114</v>
      </c>
      <c r="B115" s="9" t="s">
        <v>44</v>
      </c>
      <c r="C115" s="10" t="s">
        <v>198</v>
      </c>
      <c r="D115" s="9">
        <v>2112902</v>
      </c>
      <c r="E115" s="10" t="s">
        <v>420</v>
      </c>
      <c r="F115" s="5">
        <v>35855</v>
      </c>
      <c r="G115" s="6">
        <v>86.970017295039867</v>
      </c>
      <c r="H115" s="51">
        <v>2102</v>
      </c>
      <c r="I115" s="51" t="s">
        <v>8651</v>
      </c>
      <c r="J115" s="72">
        <f t="shared" si="3"/>
        <v>4.43277041897207</v>
      </c>
      <c r="K115" s="4">
        <f t="shared" si="4"/>
        <v>385.51812000294206</v>
      </c>
      <c r="M115" s="74">
        <v>38869</v>
      </c>
      <c r="N115" s="75">
        <v>2.4905679575451165</v>
      </c>
      <c r="P115" s="70">
        <v>38869</v>
      </c>
      <c r="Q115" s="71">
        <v>2.3457685261000001</v>
      </c>
      <c r="S115" s="52">
        <v>38869</v>
      </c>
      <c r="T115" s="59">
        <v>2.1184494454</v>
      </c>
      <c r="U115" s="63"/>
      <c r="V115" s="52">
        <v>38869</v>
      </c>
      <c r="W115" s="59">
        <v>2.0327264115000001</v>
      </c>
      <c r="Y115" s="52">
        <v>38869</v>
      </c>
      <c r="Z115" s="54">
        <v>1.9798847164</v>
      </c>
      <c r="AC115">
        <v>363.09637722960906</v>
      </c>
      <c r="AD115">
        <f t="shared" si="5"/>
        <v>6.1751491282862052E-2</v>
      </c>
    </row>
    <row r="116" spans="1:30" x14ac:dyDescent="0.25">
      <c r="A116" s="9">
        <v>115</v>
      </c>
      <c r="B116" s="9" t="s">
        <v>44</v>
      </c>
      <c r="C116" s="10" t="s">
        <v>422</v>
      </c>
      <c r="D116" s="9">
        <v>2102002</v>
      </c>
      <c r="E116" s="10" t="s">
        <v>423</v>
      </c>
      <c r="F116" s="5">
        <v>35612</v>
      </c>
      <c r="G116" s="6">
        <v>102.38997658199429</v>
      </c>
      <c r="H116" s="51">
        <v>2101</v>
      </c>
      <c r="I116" s="51" t="s">
        <v>8698</v>
      </c>
      <c r="J116" s="72">
        <f t="shared" si="3"/>
        <v>4.5410871462818871</v>
      </c>
      <c r="K116" s="4">
        <f t="shared" si="4"/>
        <v>464.96180656459768</v>
      </c>
      <c r="M116" s="74">
        <v>38899</v>
      </c>
      <c r="N116" s="75">
        <v>2.4943095087009404</v>
      </c>
      <c r="P116" s="70">
        <v>38899</v>
      </c>
      <c r="Q116" s="71">
        <v>2.3492924648</v>
      </c>
      <c r="S116" s="52">
        <v>38899</v>
      </c>
      <c r="T116" s="59">
        <v>2.1216318933</v>
      </c>
      <c r="U116" s="63"/>
      <c r="V116" s="52">
        <v>38899</v>
      </c>
      <c r="W116" s="59">
        <v>2.0357800816</v>
      </c>
      <c r="Y116" s="52">
        <v>38899</v>
      </c>
      <c r="Z116" s="54">
        <v>1.9828590049000001</v>
      </c>
      <c r="AC116">
        <v>437.91961714393949</v>
      </c>
      <c r="AD116">
        <f t="shared" si="5"/>
        <v>6.1751491282861878E-2</v>
      </c>
    </row>
    <row r="117" spans="1:30" x14ac:dyDescent="0.25">
      <c r="A117" s="9">
        <v>116</v>
      </c>
      <c r="B117" s="9" t="s">
        <v>137</v>
      </c>
      <c r="C117" s="10" t="s">
        <v>426</v>
      </c>
      <c r="D117" s="9">
        <v>5207907</v>
      </c>
      <c r="E117" s="10" t="s">
        <v>427</v>
      </c>
      <c r="F117" s="5">
        <v>36281</v>
      </c>
      <c r="G117" s="6">
        <v>230</v>
      </c>
      <c r="H117" s="51">
        <v>5203</v>
      </c>
      <c r="I117" s="51" t="s">
        <v>8674</v>
      </c>
      <c r="J117" s="72">
        <f t="shared" si="3"/>
        <v>4.2687411656834504</v>
      </c>
      <c r="K117" s="4">
        <f t="shared" si="4"/>
        <v>981.81046810719363</v>
      </c>
      <c r="M117" s="74">
        <v>38930</v>
      </c>
      <c r="N117" s="75">
        <v>2.4948084847035834</v>
      </c>
      <c r="P117" s="70">
        <v>38930</v>
      </c>
      <c r="Q117" s="71">
        <v>2.3497624173</v>
      </c>
      <c r="S117" s="52">
        <v>38930</v>
      </c>
      <c r="T117" s="59">
        <v>2.1220563045</v>
      </c>
      <c r="U117" s="63"/>
      <c r="V117" s="52">
        <v>38930</v>
      </c>
      <c r="W117" s="59">
        <v>2.0361873191000002</v>
      </c>
      <c r="Y117" s="52">
        <v>38930</v>
      </c>
      <c r="Z117" s="54">
        <v>1.9832556560000001</v>
      </c>
      <c r="AC117">
        <v>924.7083485806271</v>
      </c>
      <c r="AD117">
        <f t="shared" si="5"/>
        <v>6.1751491282862232E-2</v>
      </c>
    </row>
    <row r="118" spans="1:30" x14ac:dyDescent="0.25">
      <c r="A118" s="9">
        <v>117</v>
      </c>
      <c r="B118" s="9" t="s">
        <v>129</v>
      </c>
      <c r="C118" s="10" t="s">
        <v>429</v>
      </c>
      <c r="D118" s="9">
        <v>1506708</v>
      </c>
      <c r="E118" s="10" t="s">
        <v>430</v>
      </c>
      <c r="F118" s="5">
        <v>36039</v>
      </c>
      <c r="G118" s="6">
        <v>201.83780431208817</v>
      </c>
      <c r="H118" s="51">
        <v>5101</v>
      </c>
      <c r="I118" s="51" t="s">
        <v>8681</v>
      </c>
      <c r="J118" s="72">
        <f t="shared" si="3"/>
        <v>4.3940805911984739</v>
      </c>
      <c r="K118" s="4">
        <f t="shared" si="4"/>
        <v>886.89157849786227</v>
      </c>
      <c r="M118" s="74">
        <v>38961</v>
      </c>
      <c r="N118" s="75">
        <v>2.4900775457379152</v>
      </c>
      <c r="P118" s="70">
        <v>38961</v>
      </c>
      <c r="Q118" s="71">
        <v>2.3453063353000001</v>
      </c>
      <c r="S118" s="52">
        <v>38961</v>
      </c>
      <c r="T118" s="59">
        <v>2.1180320437</v>
      </c>
      <c r="U118" s="63"/>
      <c r="V118" s="52">
        <v>38961</v>
      </c>
      <c r="W118" s="59">
        <v>2.0323258999</v>
      </c>
      <c r="Y118" s="52">
        <v>38961</v>
      </c>
      <c r="Z118" s="54">
        <v>1.9794946162</v>
      </c>
      <c r="AC118">
        <v>835.30994378569221</v>
      </c>
      <c r="AD118">
        <f t="shared" si="5"/>
        <v>6.1751491282861927E-2</v>
      </c>
    </row>
    <row r="119" spans="1:30" x14ac:dyDescent="0.25">
      <c r="A119" s="9">
        <v>118</v>
      </c>
      <c r="B119" s="9" t="s">
        <v>129</v>
      </c>
      <c r="C119" s="10" t="s">
        <v>429</v>
      </c>
      <c r="D119" s="9">
        <v>1506708</v>
      </c>
      <c r="E119" s="10" t="s">
        <v>432</v>
      </c>
      <c r="F119" s="5">
        <v>36039</v>
      </c>
      <c r="G119" s="6">
        <v>192.49925663716814</v>
      </c>
      <c r="H119" s="51">
        <v>5101</v>
      </c>
      <c r="I119" s="51" t="s">
        <v>8681</v>
      </c>
      <c r="J119" s="72">
        <f t="shared" si="3"/>
        <v>4.3940805911984739</v>
      </c>
      <c r="K119" s="4">
        <f t="shared" si="4"/>
        <v>845.85724740951457</v>
      </c>
      <c r="M119" s="74">
        <v>38991</v>
      </c>
      <c r="N119" s="75">
        <v>2.4888339170974527</v>
      </c>
      <c r="P119" s="70">
        <v>38991</v>
      </c>
      <c r="Q119" s="71">
        <v>2.3441342680999999</v>
      </c>
      <c r="S119" s="52">
        <v>38991</v>
      </c>
      <c r="T119" s="59">
        <v>2.1169735569000001</v>
      </c>
      <c r="U119" s="63"/>
      <c r="V119" s="52">
        <v>38991</v>
      </c>
      <c r="W119" s="59">
        <v>2.0313102447000002</v>
      </c>
      <c r="Y119" s="52">
        <v>38991</v>
      </c>
      <c r="Z119" s="54">
        <v>1.9785053636000001</v>
      </c>
      <c r="AC119">
        <v>796.66217034223985</v>
      </c>
      <c r="AD119">
        <f t="shared" si="5"/>
        <v>6.1751491282861976E-2</v>
      </c>
    </row>
    <row r="120" spans="1:30" x14ac:dyDescent="0.25">
      <c r="A120" s="9">
        <v>119</v>
      </c>
      <c r="B120" s="9" t="s">
        <v>235</v>
      </c>
      <c r="C120" s="10" t="s">
        <v>435</v>
      </c>
      <c r="D120" s="9">
        <v>2305605</v>
      </c>
      <c r="E120" s="10" t="s">
        <v>436</v>
      </c>
      <c r="F120" s="5">
        <v>35855</v>
      </c>
      <c r="G120" s="6">
        <v>58.399859491045341</v>
      </c>
      <c r="H120" s="51">
        <v>2301</v>
      </c>
      <c r="I120" s="51" t="s">
        <v>8652</v>
      </c>
      <c r="J120" s="72">
        <f t="shared" si="3"/>
        <v>4.43277041897207</v>
      </c>
      <c r="K120" s="4">
        <f t="shared" si="4"/>
        <v>258.87316962403105</v>
      </c>
      <c r="M120" s="74">
        <v>39022</v>
      </c>
      <c r="N120" s="75">
        <v>2.4816377914004164</v>
      </c>
      <c r="P120" s="70">
        <v>39022</v>
      </c>
      <c r="Q120" s="71">
        <v>2.3373559358999998</v>
      </c>
      <c r="S120" s="52">
        <v>39022</v>
      </c>
      <c r="T120" s="59">
        <v>2.1108520857999999</v>
      </c>
      <c r="U120" s="63"/>
      <c r="V120" s="52">
        <v>39022</v>
      </c>
      <c r="W120" s="59">
        <v>2.0254364790000001</v>
      </c>
      <c r="Y120" s="52">
        <v>39022</v>
      </c>
      <c r="Z120" s="54">
        <v>1.9727842891</v>
      </c>
      <c r="AC120">
        <v>243.81710009302401</v>
      </c>
      <c r="AD120">
        <f t="shared" si="5"/>
        <v>6.1751491282861899E-2</v>
      </c>
    </row>
    <row r="121" spans="1:30" x14ac:dyDescent="0.25">
      <c r="A121" s="9">
        <v>120</v>
      </c>
      <c r="B121" s="9" t="s">
        <v>390</v>
      </c>
      <c r="C121" s="10" t="s">
        <v>393</v>
      </c>
      <c r="D121" s="9">
        <v>2805406</v>
      </c>
      <c r="E121" s="10" t="s">
        <v>303</v>
      </c>
      <c r="F121" s="5">
        <v>35855</v>
      </c>
      <c r="G121" s="6">
        <v>205.50099878368263</v>
      </c>
      <c r="H121" s="51">
        <v>2801</v>
      </c>
      <c r="I121" s="51" t="s">
        <v>8675</v>
      </c>
      <c r="J121" s="72">
        <f t="shared" si="3"/>
        <v>4.43277041897207</v>
      </c>
      <c r="K121" s="4">
        <f t="shared" si="4"/>
        <v>910.93874847752375</v>
      </c>
      <c r="M121" s="74">
        <v>39052</v>
      </c>
      <c r="N121" s="75">
        <v>2.4724903303036778</v>
      </c>
      <c r="P121" s="70">
        <v>39052</v>
      </c>
      <c r="Q121" s="71">
        <v>2.3287395994</v>
      </c>
      <c r="S121" s="52">
        <v>39052</v>
      </c>
      <c r="T121" s="59">
        <v>2.1030707241000002</v>
      </c>
      <c r="U121" s="63"/>
      <c r="V121" s="52">
        <v>39052</v>
      </c>
      <c r="W121" s="59">
        <v>2.0179699900000001</v>
      </c>
      <c r="Y121" s="52">
        <v>39052</v>
      </c>
      <c r="Z121" s="54">
        <v>1.9655118950999999</v>
      </c>
      <c r="AC121">
        <v>857.95852980331699</v>
      </c>
      <c r="AD121">
        <f t="shared" si="5"/>
        <v>6.1751491282862149E-2</v>
      </c>
    </row>
    <row r="122" spans="1:30" x14ac:dyDescent="0.25">
      <c r="A122" s="9">
        <v>121</v>
      </c>
      <c r="B122" s="9" t="s">
        <v>129</v>
      </c>
      <c r="C122" s="10" t="s">
        <v>157</v>
      </c>
      <c r="D122" s="9">
        <v>1507151</v>
      </c>
      <c r="E122" s="10" t="s">
        <v>439</v>
      </c>
      <c r="F122" s="5">
        <v>35855</v>
      </c>
      <c r="G122" s="6">
        <v>96.822954840782003</v>
      </c>
      <c r="H122" s="51">
        <v>1503</v>
      </c>
      <c r="I122" s="51" t="s">
        <v>8634</v>
      </c>
      <c r="J122" s="72">
        <f t="shared" si="3"/>
        <v>4.43277041897207</v>
      </c>
      <c r="K122" s="4">
        <f t="shared" si="4"/>
        <v>429.19393009568705</v>
      </c>
      <c r="M122" s="74">
        <v>39083</v>
      </c>
      <c r="N122" s="75">
        <v>2.463867321121171</v>
      </c>
      <c r="P122" s="70">
        <v>39083</v>
      </c>
      <c r="Q122" s="71">
        <v>2.3206174383999998</v>
      </c>
      <c r="S122" s="52">
        <v>39083</v>
      </c>
      <c r="T122" s="58">
        <v>2.0957356493999999</v>
      </c>
      <c r="U122" s="62"/>
      <c r="V122" s="52">
        <v>39083</v>
      </c>
      <c r="W122" s="58">
        <v>2.0109317289000002</v>
      </c>
      <c r="Y122" s="52">
        <v>39083</v>
      </c>
      <c r="Z122" s="53">
        <v>1.9586565970000001</v>
      </c>
      <c r="AC122">
        <v>404.23200119748657</v>
      </c>
      <c r="AD122">
        <f t="shared" si="5"/>
        <v>6.1751491282862073E-2</v>
      </c>
    </row>
    <row r="123" spans="1:30" x14ac:dyDescent="0.25">
      <c r="A123" s="9">
        <v>122</v>
      </c>
      <c r="B123" s="9" t="s">
        <v>44</v>
      </c>
      <c r="C123" s="10" t="s">
        <v>441</v>
      </c>
      <c r="D123" s="9">
        <v>2108256</v>
      </c>
      <c r="E123" s="10" t="s">
        <v>442</v>
      </c>
      <c r="F123" s="5">
        <v>35765</v>
      </c>
      <c r="G123" s="6">
        <v>60.29</v>
      </c>
      <c r="H123" s="51">
        <v>2102</v>
      </c>
      <c r="I123" s="51" t="s">
        <v>8651</v>
      </c>
      <c r="J123" s="72">
        <f t="shared" si="3"/>
        <v>4.5072060302323065</v>
      </c>
      <c r="K123" s="4">
        <f t="shared" si="4"/>
        <v>271.73945156270577</v>
      </c>
      <c r="M123" s="74">
        <v>39114</v>
      </c>
      <c r="N123" s="75">
        <v>2.4511219569819178</v>
      </c>
      <c r="P123" s="70">
        <v>39114</v>
      </c>
      <c r="Q123" s="71">
        <v>2.3086126525999999</v>
      </c>
      <c r="S123" s="52">
        <v>39114</v>
      </c>
      <c r="T123" s="58">
        <v>2.0848941994999999</v>
      </c>
      <c r="U123" s="62"/>
      <c r="V123" s="52">
        <v>39114</v>
      </c>
      <c r="W123" s="58">
        <v>2.0005289783000002</v>
      </c>
      <c r="Y123" s="52">
        <v>39114</v>
      </c>
      <c r="Z123" s="53">
        <v>1.9485242707999999</v>
      </c>
      <c r="AC123">
        <v>255.93507877665081</v>
      </c>
      <c r="AD123">
        <f t="shared" si="5"/>
        <v>6.175149128286201E-2</v>
      </c>
    </row>
    <row r="124" spans="1:30" x14ac:dyDescent="0.25">
      <c r="A124" s="9">
        <v>123</v>
      </c>
      <c r="B124" s="9" t="s">
        <v>129</v>
      </c>
      <c r="C124" s="10" t="s">
        <v>177</v>
      </c>
      <c r="D124" s="9">
        <v>1502707</v>
      </c>
      <c r="E124" s="10" t="s">
        <v>444</v>
      </c>
      <c r="F124" s="5">
        <v>36465</v>
      </c>
      <c r="G124" s="6">
        <v>110.29398914158745</v>
      </c>
      <c r="H124" s="51">
        <v>1503</v>
      </c>
      <c r="I124" s="51" t="s">
        <v>8634</v>
      </c>
      <c r="J124" s="72">
        <f t="shared" si="3"/>
        <v>4.1281968457750233</v>
      </c>
      <c r="K124" s="4">
        <f t="shared" si="4"/>
        <v>455.31529808224599</v>
      </c>
      <c r="M124" s="74">
        <v>39142</v>
      </c>
      <c r="N124" s="75">
        <v>2.4398986306692909</v>
      </c>
      <c r="P124" s="70">
        <v>39142</v>
      </c>
      <c r="Q124" s="71">
        <v>2.2980416609000001</v>
      </c>
      <c r="S124" s="52">
        <v>39142</v>
      </c>
      <c r="T124" s="58">
        <v>2.0753476005999998</v>
      </c>
      <c r="U124" s="62"/>
      <c r="V124" s="52">
        <v>39142</v>
      </c>
      <c r="W124" s="58">
        <v>1.9913686823000001</v>
      </c>
      <c r="Y124" s="52">
        <v>39142</v>
      </c>
      <c r="Z124" s="53">
        <v>1.9396021011</v>
      </c>
      <c r="AC124">
        <v>428.83414981796813</v>
      </c>
      <c r="AD124">
        <f t="shared" si="5"/>
        <v>6.1751491282862156E-2</v>
      </c>
    </row>
    <row r="125" spans="1:30" x14ac:dyDescent="0.25">
      <c r="A125" s="9">
        <v>124</v>
      </c>
      <c r="B125" s="9" t="s">
        <v>44</v>
      </c>
      <c r="C125" s="10" t="s">
        <v>446</v>
      </c>
      <c r="D125" s="9">
        <v>2106904</v>
      </c>
      <c r="E125" s="10" t="s">
        <v>447</v>
      </c>
      <c r="F125" s="5">
        <v>35916</v>
      </c>
      <c r="G125" s="6">
        <v>86.939669233395293</v>
      </c>
      <c r="H125" s="51">
        <v>2101</v>
      </c>
      <c r="I125" s="51" t="s">
        <v>8698</v>
      </c>
      <c r="J125" s="72">
        <f t="shared" si="3"/>
        <v>4.4058613275148391</v>
      </c>
      <c r="K125" s="4">
        <f t="shared" si="4"/>
        <v>383.04412650234798</v>
      </c>
      <c r="M125" s="74">
        <v>39173</v>
      </c>
      <c r="N125" s="75">
        <v>2.4299365865215061</v>
      </c>
      <c r="P125" s="70">
        <v>39173</v>
      </c>
      <c r="Q125" s="71">
        <v>2.2886581625</v>
      </c>
      <c r="S125" s="52">
        <v>39173</v>
      </c>
      <c r="T125" s="58">
        <v>2.0668734195999998</v>
      </c>
      <c r="U125" s="62"/>
      <c r="V125" s="52">
        <v>39173</v>
      </c>
      <c r="W125" s="58">
        <v>1.9832374089</v>
      </c>
      <c r="Y125" s="52">
        <v>39173</v>
      </c>
      <c r="Z125" s="53">
        <v>1.9316822040999999</v>
      </c>
      <c r="AC125">
        <v>360.76627124821329</v>
      </c>
      <c r="AD125">
        <f t="shared" si="5"/>
        <v>6.1751491282862059E-2</v>
      </c>
    </row>
    <row r="126" spans="1:30" x14ac:dyDescent="0.25">
      <c r="A126" s="9">
        <v>125</v>
      </c>
      <c r="B126" s="9" t="s">
        <v>44</v>
      </c>
      <c r="C126" s="10" t="s">
        <v>334</v>
      </c>
      <c r="D126" s="9">
        <v>2104057</v>
      </c>
      <c r="E126" s="10" t="s">
        <v>449</v>
      </c>
      <c r="F126" s="5">
        <v>35947</v>
      </c>
      <c r="G126" s="6">
        <v>75.34</v>
      </c>
      <c r="H126" s="51">
        <v>2106</v>
      </c>
      <c r="I126" s="51" t="s">
        <v>8705</v>
      </c>
      <c r="J126" s="72">
        <f t="shared" si="3"/>
        <v>4.3878724938944389</v>
      </c>
      <c r="K126" s="4">
        <f t="shared" si="4"/>
        <v>330.58231369000703</v>
      </c>
      <c r="M126" s="74">
        <v>39203</v>
      </c>
      <c r="N126" s="75">
        <v>2.4246028987843102</v>
      </c>
      <c r="P126" s="70">
        <v>39203</v>
      </c>
      <c r="Q126" s="71">
        <v>2.2836341672999998</v>
      </c>
      <c r="S126" s="52">
        <v>39203</v>
      </c>
      <c r="T126" s="58">
        <v>2.0623362797000002</v>
      </c>
      <c r="U126" s="62"/>
      <c r="V126" s="52">
        <v>39203</v>
      </c>
      <c r="W126" s="58">
        <v>1.9788838644</v>
      </c>
      <c r="Y126" s="52">
        <v>39203</v>
      </c>
      <c r="Z126" s="53">
        <v>1.9274418321</v>
      </c>
      <c r="AC126">
        <v>311.35563868206174</v>
      </c>
      <c r="AD126">
        <f t="shared" si="5"/>
        <v>6.1751491282862073E-2</v>
      </c>
    </row>
    <row r="127" spans="1:30" x14ac:dyDescent="0.25">
      <c r="A127" s="9">
        <v>126</v>
      </c>
      <c r="B127" s="9" t="s">
        <v>235</v>
      </c>
      <c r="C127" s="10" t="s">
        <v>452</v>
      </c>
      <c r="D127" s="9">
        <v>2308906</v>
      </c>
      <c r="E127" s="10" t="s">
        <v>453</v>
      </c>
      <c r="F127" s="5">
        <v>35916</v>
      </c>
      <c r="G127" s="6">
        <v>53.99004066423484</v>
      </c>
      <c r="H127" s="51">
        <v>2301</v>
      </c>
      <c r="I127" s="51" t="s">
        <v>8652</v>
      </c>
      <c r="J127" s="72">
        <f t="shared" si="3"/>
        <v>4.4058613275148391</v>
      </c>
      <c r="K127" s="4">
        <f t="shared" si="4"/>
        <v>237.87263223350587</v>
      </c>
      <c r="M127" s="74">
        <v>39234</v>
      </c>
      <c r="N127" s="75">
        <v>2.4183154224137007</v>
      </c>
      <c r="P127" s="70">
        <v>39234</v>
      </c>
      <c r="Q127" s="71">
        <v>2.2777121158</v>
      </c>
      <c r="S127" s="52">
        <v>39234</v>
      </c>
      <c r="T127" s="58">
        <v>2.0569881106999999</v>
      </c>
      <c r="U127" s="62"/>
      <c r="V127" s="52">
        <v>39234</v>
      </c>
      <c r="W127" s="58">
        <v>1.9737521089000001</v>
      </c>
      <c r="Y127" s="52">
        <v>39234</v>
      </c>
      <c r="Z127" s="53">
        <v>1.922443479</v>
      </c>
      <c r="AC127">
        <v>224.03795444270679</v>
      </c>
      <c r="AD127">
        <f t="shared" si="5"/>
        <v>6.1751491282862156E-2</v>
      </c>
    </row>
    <row r="128" spans="1:30" x14ac:dyDescent="0.25">
      <c r="A128" s="9">
        <v>127</v>
      </c>
      <c r="B128" s="9" t="s">
        <v>44</v>
      </c>
      <c r="C128" s="10" t="s">
        <v>455</v>
      </c>
      <c r="D128" s="9">
        <v>2102903</v>
      </c>
      <c r="E128" s="10" t="s">
        <v>456</v>
      </c>
      <c r="F128" s="5">
        <v>35886</v>
      </c>
      <c r="G128" s="6">
        <v>102.08007288965179</v>
      </c>
      <c r="H128" s="51">
        <v>2101</v>
      </c>
      <c r="I128" s="51" t="s">
        <v>8698</v>
      </c>
      <c r="J128" s="72">
        <f t="shared" si="3"/>
        <v>4.4155523553566125</v>
      </c>
      <c r="K128" s="4">
        <f t="shared" si="4"/>
        <v>450.73990628287663</v>
      </c>
      <c r="M128" s="74">
        <v>39264</v>
      </c>
      <c r="N128" s="75">
        <v>2.4113226474655431</v>
      </c>
      <c r="P128" s="70">
        <v>39264</v>
      </c>
      <c r="Q128" s="71">
        <v>2.2711258507999998</v>
      </c>
      <c r="S128" s="52">
        <v>39264</v>
      </c>
      <c r="T128" s="58">
        <v>2.0510400943999998</v>
      </c>
      <c r="U128" s="62"/>
      <c r="V128" s="52">
        <v>39264</v>
      </c>
      <c r="W128" s="58">
        <v>1.9680447791</v>
      </c>
      <c r="Y128" s="52">
        <v>39264</v>
      </c>
      <c r="Z128" s="53">
        <v>1.9168845138999999</v>
      </c>
      <c r="AC128">
        <v>424.52486291144254</v>
      </c>
      <c r="AD128">
        <f t="shared" si="5"/>
        <v>6.1751491282861913E-2</v>
      </c>
    </row>
    <row r="129" spans="1:30" x14ac:dyDescent="0.25">
      <c r="A129" s="9">
        <v>128</v>
      </c>
      <c r="B129" s="9" t="s">
        <v>110</v>
      </c>
      <c r="C129" s="10" t="s">
        <v>459</v>
      </c>
      <c r="D129" s="9">
        <v>1709005</v>
      </c>
      <c r="E129" s="10" t="s">
        <v>460</v>
      </c>
      <c r="F129" s="5">
        <v>36465</v>
      </c>
      <c r="G129" s="6">
        <v>63.199994136788717</v>
      </c>
      <c r="H129" s="51">
        <v>1701</v>
      </c>
      <c r="I129" s="51" t="s">
        <v>8668</v>
      </c>
      <c r="J129" s="72">
        <f t="shared" si="3"/>
        <v>4.1281968457750233</v>
      </c>
      <c r="K129" s="4">
        <f t="shared" si="4"/>
        <v>260.90201644849117</v>
      </c>
      <c r="M129" s="74">
        <v>39295</v>
      </c>
      <c r="N129" s="75">
        <v>2.4055500605816702</v>
      </c>
      <c r="P129" s="70">
        <v>39295</v>
      </c>
      <c r="Q129" s="71">
        <v>2.2656881991</v>
      </c>
      <c r="S129" s="52">
        <v>39295</v>
      </c>
      <c r="T129" s="58">
        <v>2.0461293838999999</v>
      </c>
      <c r="U129" s="62"/>
      <c r="V129" s="52">
        <v>39295</v>
      </c>
      <c r="W129" s="58">
        <v>1.9633327804</v>
      </c>
      <c r="Y129" s="52">
        <v>39295</v>
      </c>
      <c r="Z129" s="53">
        <v>1.9122950058999999</v>
      </c>
      <c r="AC129">
        <v>245.72794913926242</v>
      </c>
      <c r="AD129">
        <f t="shared" si="5"/>
        <v>6.1751491282862107E-2</v>
      </c>
    </row>
    <row r="130" spans="1:30" x14ac:dyDescent="0.25">
      <c r="A130" s="9">
        <v>129</v>
      </c>
      <c r="B130" s="9" t="s">
        <v>235</v>
      </c>
      <c r="C130" s="10" t="s">
        <v>463</v>
      </c>
      <c r="D130" s="9">
        <v>2301505</v>
      </c>
      <c r="E130" s="10" t="s">
        <v>464</v>
      </c>
      <c r="F130" s="5">
        <v>35827</v>
      </c>
      <c r="G130" s="6">
        <v>50.009910855869371</v>
      </c>
      <c r="H130" s="51">
        <v>2302</v>
      </c>
      <c r="I130" s="51" t="s">
        <v>8662</v>
      </c>
      <c r="J130" s="72">
        <f t="shared" si="3"/>
        <v>4.4611399699988388</v>
      </c>
      <c r="K130" s="4">
        <f t="shared" si="4"/>
        <v>223.10121221519768</v>
      </c>
      <c r="M130" s="74">
        <v>39326</v>
      </c>
      <c r="N130" s="75">
        <v>2.3954892281560807</v>
      </c>
      <c r="P130" s="70">
        <v>39326</v>
      </c>
      <c r="Q130" s="71">
        <v>2.2562121083000002</v>
      </c>
      <c r="S130" s="52">
        <v>39326</v>
      </c>
      <c r="T130" s="58">
        <v>2.0375715832000001</v>
      </c>
      <c r="U130" s="62"/>
      <c r="V130" s="52">
        <v>39326</v>
      </c>
      <c r="W130" s="58">
        <v>1.9551212710999999</v>
      </c>
      <c r="Y130" s="52">
        <v>39326</v>
      </c>
      <c r="Z130" s="53">
        <v>1.9042969587</v>
      </c>
      <c r="AC130">
        <v>210.12564055420864</v>
      </c>
      <c r="AD130">
        <f t="shared" si="5"/>
        <v>6.1751491282862114E-2</v>
      </c>
    </row>
    <row r="131" spans="1:30" x14ac:dyDescent="0.25">
      <c r="A131" s="9">
        <v>130</v>
      </c>
      <c r="B131" s="9" t="s">
        <v>262</v>
      </c>
      <c r="C131" s="10" t="s">
        <v>466</v>
      </c>
      <c r="D131" s="9">
        <v>4200101</v>
      </c>
      <c r="E131" s="10" t="s">
        <v>467</v>
      </c>
      <c r="F131" s="5">
        <v>35947</v>
      </c>
      <c r="G131" s="6">
        <v>1389.0669391293579</v>
      </c>
      <c r="H131" s="51">
        <v>4202</v>
      </c>
      <c r="I131" s="51" t="s">
        <v>8626</v>
      </c>
      <c r="J131" s="72">
        <f t="shared" ref="J131:J194" si="6">VLOOKUP(F131,$M$2:$N$313,2,0)</f>
        <v>4.3878724938944389</v>
      </c>
      <c r="K131" s="4">
        <f t="shared" ref="K131:K194" si="7">J131*G131</f>
        <v>6095.0486143838507</v>
      </c>
      <c r="M131" s="74">
        <v>39356</v>
      </c>
      <c r="N131" s="75">
        <v>2.3885628602078475</v>
      </c>
      <c r="P131" s="70">
        <v>39356</v>
      </c>
      <c r="Q131" s="71">
        <v>2.2496880131000001</v>
      </c>
      <c r="S131" s="52">
        <v>39356</v>
      </c>
      <c r="T131" s="58">
        <v>2.0316797119999999</v>
      </c>
      <c r="U131" s="62"/>
      <c r="V131" s="52">
        <v>39356</v>
      </c>
      <c r="W131" s="58">
        <v>1.9494678143999999</v>
      </c>
      <c r="Y131" s="52">
        <v>39356</v>
      </c>
      <c r="Z131" s="53">
        <v>1.8987904662999999</v>
      </c>
      <c r="AC131">
        <v>5740.5604460413833</v>
      </c>
      <c r="AD131">
        <f t="shared" ref="AD131:AD194" si="8">((K131-AC131)/AC131)</f>
        <v>6.1751491282862087E-2</v>
      </c>
    </row>
    <row r="132" spans="1:30" x14ac:dyDescent="0.25">
      <c r="A132" s="9">
        <v>131</v>
      </c>
      <c r="B132" s="9" t="s">
        <v>235</v>
      </c>
      <c r="C132" s="10" t="s">
        <v>470</v>
      </c>
      <c r="D132" s="9">
        <v>2300754</v>
      </c>
      <c r="E132" s="10" t="s">
        <v>471</v>
      </c>
      <c r="F132" s="5">
        <v>35916</v>
      </c>
      <c r="G132" s="6">
        <v>44.35229628013527</v>
      </c>
      <c r="H132" s="51">
        <v>2301</v>
      </c>
      <c r="I132" s="51" t="s">
        <v>8652</v>
      </c>
      <c r="J132" s="72">
        <f t="shared" si="6"/>
        <v>4.4058613275148391</v>
      </c>
      <c r="K132" s="4">
        <f t="shared" si="7"/>
        <v>195.41006696712824</v>
      </c>
      <c r="M132" s="74">
        <v>39387</v>
      </c>
      <c r="N132" s="75">
        <v>2.3828443446535301</v>
      </c>
      <c r="P132" s="70">
        <v>39387</v>
      </c>
      <c r="Q132" s="71">
        <v>2.2443016889999998</v>
      </c>
      <c r="S132" s="52">
        <v>39387</v>
      </c>
      <c r="T132" s="58">
        <v>2.0268153552000001</v>
      </c>
      <c r="U132" s="62"/>
      <c r="V132" s="52">
        <v>39387</v>
      </c>
      <c r="W132" s="58">
        <v>1.9448002937</v>
      </c>
      <c r="Y132" s="52">
        <v>39387</v>
      </c>
      <c r="Z132" s="53">
        <v>1.8942442800999999</v>
      </c>
      <c r="AC132">
        <v>184.04501295404245</v>
      </c>
      <c r="AD132">
        <f t="shared" si="8"/>
        <v>6.1751491282862107E-2</v>
      </c>
    </row>
    <row r="133" spans="1:30" x14ac:dyDescent="0.25">
      <c r="A133" s="9">
        <v>132</v>
      </c>
      <c r="B133" s="9" t="s">
        <v>235</v>
      </c>
      <c r="C133" s="10" t="s">
        <v>470</v>
      </c>
      <c r="D133" s="9">
        <v>2300754</v>
      </c>
      <c r="E133" s="10" t="s">
        <v>473</v>
      </c>
      <c r="F133" s="5">
        <v>35916</v>
      </c>
      <c r="G133" s="6">
        <v>46.539825824515475</v>
      </c>
      <c r="H133" s="51">
        <v>2301</v>
      </c>
      <c r="I133" s="51" t="s">
        <v>8652</v>
      </c>
      <c r="J133" s="72">
        <f t="shared" si="6"/>
        <v>4.4058613275148391</v>
      </c>
      <c r="K133" s="4">
        <f t="shared" si="7"/>
        <v>205.04801878950914</v>
      </c>
      <c r="M133" s="74">
        <v>39417</v>
      </c>
      <c r="N133" s="75">
        <v>2.3773769838722156</v>
      </c>
      <c r="P133" s="70">
        <v>39417</v>
      </c>
      <c r="Q133" s="71">
        <v>2.2391516401999998</v>
      </c>
      <c r="S133" s="52">
        <v>39417</v>
      </c>
      <c r="T133" s="58">
        <v>2.0221643771000002</v>
      </c>
      <c r="U133" s="62"/>
      <c r="V133" s="52">
        <v>39417</v>
      </c>
      <c r="W133" s="58">
        <v>1.9403375173999999</v>
      </c>
      <c r="Y133" s="52">
        <v>39417</v>
      </c>
      <c r="Z133" s="53">
        <v>1.8898975158</v>
      </c>
      <c r="AC133">
        <v>193.12242127558466</v>
      </c>
      <c r="AD133">
        <f t="shared" si="8"/>
        <v>6.1751491282862093E-2</v>
      </c>
    </row>
    <row r="134" spans="1:30" x14ac:dyDescent="0.25">
      <c r="A134" s="9">
        <v>133</v>
      </c>
      <c r="B134" s="9" t="s">
        <v>44</v>
      </c>
      <c r="C134" s="10" t="s">
        <v>475</v>
      </c>
      <c r="D134" s="9">
        <v>2102507</v>
      </c>
      <c r="E134" s="10" t="s">
        <v>476</v>
      </c>
      <c r="F134" s="5">
        <v>35827</v>
      </c>
      <c r="G134" s="6">
        <v>33.563934228753837</v>
      </c>
      <c r="H134" s="51">
        <v>2102</v>
      </c>
      <c r="I134" s="51" t="s">
        <v>8651</v>
      </c>
      <c r="J134" s="72">
        <f t="shared" si="6"/>
        <v>4.4611399699988388</v>
      </c>
      <c r="K134" s="4">
        <f t="shared" si="7"/>
        <v>149.73340853830589</v>
      </c>
      <c r="M134" s="74">
        <v>39448</v>
      </c>
      <c r="N134" s="75">
        <v>2.3608511308894431</v>
      </c>
      <c r="P134" s="70">
        <v>39448</v>
      </c>
      <c r="Q134" s="71">
        <v>2.2235865344999999</v>
      </c>
      <c r="S134" s="52">
        <v>39448</v>
      </c>
      <c r="T134" s="59">
        <v>2.0081076238</v>
      </c>
      <c r="U134" s="63"/>
      <c r="V134" s="52">
        <v>39448</v>
      </c>
      <c r="W134" s="59">
        <v>1.9268495703999999</v>
      </c>
      <c r="Y134" s="52">
        <v>39448</v>
      </c>
      <c r="Z134" s="54">
        <v>1.8767601944000001</v>
      </c>
      <c r="AC134">
        <v>141.02491003557751</v>
      </c>
      <c r="AD134">
        <f t="shared" si="8"/>
        <v>6.1751491282862191E-2</v>
      </c>
    </row>
    <row r="135" spans="1:30" x14ac:dyDescent="0.25">
      <c r="A135" s="9">
        <v>134</v>
      </c>
      <c r="B135" s="9" t="s">
        <v>44</v>
      </c>
      <c r="C135" s="10" t="s">
        <v>478</v>
      </c>
      <c r="D135" s="9">
        <v>2111508</v>
      </c>
      <c r="E135" s="10" t="s">
        <v>479</v>
      </c>
      <c r="F135" s="5">
        <v>36312</v>
      </c>
      <c r="G135" s="6">
        <v>120.98990879537655</v>
      </c>
      <c r="H135" s="51">
        <v>2104</v>
      </c>
      <c r="I135" s="51" t="s">
        <v>8713</v>
      </c>
      <c r="J135" s="72">
        <f t="shared" si="6"/>
        <v>4.2470834021984691</v>
      </c>
      <c r="K135" s="4">
        <f t="shared" si="7"/>
        <v>513.85423347835035</v>
      </c>
      <c r="M135" s="74">
        <v>39479</v>
      </c>
      <c r="N135" s="75">
        <v>2.3444407827985616</v>
      </c>
      <c r="P135" s="70">
        <v>39479</v>
      </c>
      <c r="Q135" s="71">
        <v>2.2081296270999999</v>
      </c>
      <c r="S135" s="52">
        <v>39479</v>
      </c>
      <c r="T135" s="59">
        <v>1.9941485836999999</v>
      </c>
      <c r="U135" s="63"/>
      <c r="V135" s="52">
        <v>39479</v>
      </c>
      <c r="W135" s="59">
        <v>1.9134553827</v>
      </c>
      <c r="Y135" s="52">
        <v>39479</v>
      </c>
      <c r="Z135" s="54">
        <v>1.8637141951</v>
      </c>
      <c r="AC135">
        <v>483.96845937789607</v>
      </c>
      <c r="AD135">
        <f t="shared" si="8"/>
        <v>6.1751491282861969E-2</v>
      </c>
    </row>
    <row r="136" spans="1:30" x14ac:dyDescent="0.25">
      <c r="A136" s="9">
        <v>135</v>
      </c>
      <c r="B136" s="9" t="s">
        <v>44</v>
      </c>
      <c r="C136" s="10" t="s">
        <v>198</v>
      </c>
      <c r="D136" s="9">
        <v>2112902</v>
      </c>
      <c r="E136" s="10" t="s">
        <v>481</v>
      </c>
      <c r="F136" s="5">
        <v>36069</v>
      </c>
      <c r="G136" s="6">
        <v>68.889634976039758</v>
      </c>
      <c r="H136" s="51">
        <v>2102</v>
      </c>
      <c r="I136" s="51" t="s">
        <v>8651</v>
      </c>
      <c r="J136" s="72">
        <f t="shared" si="6"/>
        <v>4.41350121479761</v>
      </c>
      <c r="K136" s="4">
        <f t="shared" si="7"/>
        <v>304.04448765371541</v>
      </c>
      <c r="M136" s="74">
        <v>39508</v>
      </c>
      <c r="N136" s="75">
        <v>2.329532410702245</v>
      </c>
      <c r="P136" s="70">
        <v>39508</v>
      </c>
      <c r="Q136" s="71">
        <v>2.1940874673000001</v>
      </c>
      <c r="S136" s="52">
        <v>39508</v>
      </c>
      <c r="T136" s="59">
        <v>1.9814671935999999</v>
      </c>
      <c r="U136" s="63"/>
      <c r="V136" s="52">
        <v>39508</v>
      </c>
      <c r="W136" s="59">
        <v>1.901287145</v>
      </c>
      <c r="Y136" s="52">
        <v>39508</v>
      </c>
      <c r="Z136" s="54">
        <v>1.8518622764999999</v>
      </c>
      <c r="AC136">
        <v>286.36125322164929</v>
      </c>
      <c r="AD136">
        <f t="shared" si="8"/>
        <v>6.1751491282862003E-2</v>
      </c>
    </row>
    <row r="137" spans="1:30" x14ac:dyDescent="0.25">
      <c r="A137" s="9">
        <v>136</v>
      </c>
      <c r="B137" s="9" t="s">
        <v>129</v>
      </c>
      <c r="C137" s="10" t="s">
        <v>376</v>
      </c>
      <c r="D137" s="9">
        <v>1503705</v>
      </c>
      <c r="E137" s="10" t="s">
        <v>483</v>
      </c>
      <c r="F137" s="5">
        <v>36100</v>
      </c>
      <c r="G137" s="6">
        <v>110.02500000000001</v>
      </c>
      <c r="H137" s="51">
        <v>1503</v>
      </c>
      <c r="I137" s="51" t="s">
        <v>8634</v>
      </c>
      <c r="J137" s="72">
        <f t="shared" si="6"/>
        <v>4.4130615472810186</v>
      </c>
      <c r="K137" s="4">
        <f t="shared" si="7"/>
        <v>485.54709673959411</v>
      </c>
      <c r="M137" s="74">
        <v>39539</v>
      </c>
      <c r="N137" s="75">
        <v>2.3241869889259577</v>
      </c>
      <c r="P137" s="70">
        <v>39539</v>
      </c>
      <c r="Q137" s="71">
        <v>2.1890526462</v>
      </c>
      <c r="S137" s="52">
        <v>39539</v>
      </c>
      <c r="T137" s="59">
        <v>1.9769202770000001</v>
      </c>
      <c r="U137" s="63"/>
      <c r="V137" s="52">
        <v>39539</v>
      </c>
      <c r="W137" s="59">
        <v>1.8969242193</v>
      </c>
      <c r="Y137" s="52">
        <v>39539</v>
      </c>
      <c r="Z137" s="54">
        <v>1.8476127671</v>
      </c>
      <c r="AC137">
        <v>457.30766636638435</v>
      </c>
      <c r="AD137">
        <f t="shared" si="8"/>
        <v>6.1751491282862024E-2</v>
      </c>
    </row>
    <row r="138" spans="1:30" x14ac:dyDescent="0.25">
      <c r="A138" s="9">
        <v>137</v>
      </c>
      <c r="B138" s="9" t="s">
        <v>44</v>
      </c>
      <c r="C138" s="10" t="s">
        <v>57</v>
      </c>
      <c r="D138" s="9">
        <v>2112704</v>
      </c>
      <c r="E138" s="10" t="s">
        <v>485</v>
      </c>
      <c r="F138" s="5">
        <v>36008</v>
      </c>
      <c r="G138" s="6">
        <v>37.086868622448982</v>
      </c>
      <c r="H138" s="51">
        <v>2102</v>
      </c>
      <c r="I138" s="51" t="s">
        <v>8651</v>
      </c>
      <c r="J138" s="72">
        <f t="shared" si="6"/>
        <v>4.3778219956360127</v>
      </c>
      <c r="K138" s="4">
        <f t="shared" si="7"/>
        <v>162.35970920462023</v>
      </c>
      <c r="M138" s="74">
        <v>39569</v>
      </c>
      <c r="N138" s="75">
        <v>2.3105548702540202</v>
      </c>
      <c r="P138" s="70">
        <v>39569</v>
      </c>
      <c r="Q138" s="71">
        <v>2.1762129896000002</v>
      </c>
      <c r="S138" s="52">
        <v>39569</v>
      </c>
      <c r="T138" s="59">
        <v>1.9653248603</v>
      </c>
      <c r="U138" s="63"/>
      <c r="V138" s="52">
        <v>39569</v>
      </c>
      <c r="W138" s="59">
        <v>1.8857980110000001</v>
      </c>
      <c r="Y138" s="52">
        <v>39569</v>
      </c>
      <c r="Z138" s="54">
        <v>1.8367757899999999</v>
      </c>
      <c r="AC138">
        <v>152.91686476319327</v>
      </c>
      <c r="AD138">
        <f t="shared" si="8"/>
        <v>6.175149128286226E-2</v>
      </c>
    </row>
    <row r="139" spans="1:30" x14ac:dyDescent="0.25">
      <c r="A139" s="9">
        <v>138</v>
      </c>
      <c r="B139" s="9" t="s">
        <v>104</v>
      </c>
      <c r="C139" s="10" t="s">
        <v>273</v>
      </c>
      <c r="D139" s="9">
        <v>4126678</v>
      </c>
      <c r="E139" s="10" t="s">
        <v>487</v>
      </c>
      <c r="F139" s="5">
        <v>35977</v>
      </c>
      <c r="G139" s="6">
        <v>657.83074465470634</v>
      </c>
      <c r="H139" s="51">
        <v>4101</v>
      </c>
      <c r="I139" s="51" t="s">
        <v>8671</v>
      </c>
      <c r="J139" s="72">
        <f t="shared" si="6"/>
        <v>4.3730046644129876</v>
      </c>
      <c r="K139" s="4">
        <f t="shared" si="7"/>
        <v>2876.6969147692998</v>
      </c>
      <c r="M139" s="74">
        <v>39600</v>
      </c>
      <c r="N139" s="75">
        <v>2.2976884121496384</v>
      </c>
      <c r="P139" s="70">
        <v>39600</v>
      </c>
      <c r="Q139" s="71">
        <v>2.1640940627999998</v>
      </c>
      <c r="S139" s="52">
        <v>39600</v>
      </c>
      <c r="T139" s="59">
        <v>1.9543803305</v>
      </c>
      <c r="U139" s="63"/>
      <c r="V139" s="52">
        <v>39600</v>
      </c>
      <c r="W139" s="59">
        <v>1.8752963515000001</v>
      </c>
      <c r="Y139" s="52">
        <v>39600</v>
      </c>
      <c r="Z139" s="54">
        <v>1.8265471260999999</v>
      </c>
      <c r="AC139">
        <v>2709.3881556912424</v>
      </c>
      <c r="AD139">
        <f t="shared" si="8"/>
        <v>6.1751491282862031E-2</v>
      </c>
    </row>
    <row r="140" spans="1:30" x14ac:dyDescent="0.25">
      <c r="A140" s="9">
        <v>139</v>
      </c>
      <c r="B140" s="9" t="s">
        <v>104</v>
      </c>
      <c r="C140" s="10" t="s">
        <v>489</v>
      </c>
      <c r="D140" s="9">
        <v>4104402</v>
      </c>
      <c r="E140" s="10" t="s">
        <v>490</v>
      </c>
      <c r="F140" s="5">
        <v>36100</v>
      </c>
      <c r="G140" s="6">
        <v>272.21083942289675</v>
      </c>
      <c r="H140" s="51">
        <v>4103</v>
      </c>
      <c r="I140" s="51" t="s">
        <v>8642</v>
      </c>
      <c r="J140" s="72">
        <f t="shared" si="6"/>
        <v>4.4130615472810186</v>
      </c>
      <c r="K140" s="4">
        <f t="shared" si="7"/>
        <v>1201.2831882102737</v>
      </c>
      <c r="M140" s="74">
        <v>39630</v>
      </c>
      <c r="N140" s="75">
        <v>2.2771942472361402</v>
      </c>
      <c r="P140" s="70">
        <v>39630</v>
      </c>
      <c r="Q140" s="71">
        <v>2.1447909442999999</v>
      </c>
      <c r="S140" s="52">
        <v>39630</v>
      </c>
      <c r="T140" s="59">
        <v>1.9369478003</v>
      </c>
      <c r="U140" s="63"/>
      <c r="V140" s="52">
        <v>39630</v>
      </c>
      <c r="W140" s="59">
        <v>1.8585692283999999</v>
      </c>
      <c r="Y140" s="52">
        <v>39630</v>
      </c>
      <c r="Z140" s="54">
        <v>1.8102548326000001</v>
      </c>
      <c r="AC140">
        <v>1131.4165302078572</v>
      </c>
      <c r="AD140">
        <f t="shared" si="8"/>
        <v>6.1751491282861976E-2</v>
      </c>
    </row>
    <row r="141" spans="1:30" x14ac:dyDescent="0.25">
      <c r="A141" s="9">
        <v>140</v>
      </c>
      <c r="B141" s="9" t="s">
        <v>347</v>
      </c>
      <c r="C141" s="10" t="s">
        <v>492</v>
      </c>
      <c r="D141" s="9">
        <v>2703502</v>
      </c>
      <c r="E141" s="10" t="s">
        <v>493</v>
      </c>
      <c r="F141" s="5">
        <v>36039</v>
      </c>
      <c r="G141" s="6">
        <v>441.66385469223007</v>
      </c>
      <c r="H141" s="51">
        <v>2702</v>
      </c>
      <c r="I141" s="51" t="s">
        <v>8633</v>
      </c>
      <c r="J141" s="72">
        <f t="shared" si="6"/>
        <v>4.3940805911984739</v>
      </c>
      <c r="K141" s="4">
        <f t="shared" si="7"/>
        <v>1940.7065717370313</v>
      </c>
      <c r="M141" s="74">
        <v>39661</v>
      </c>
      <c r="N141" s="75">
        <v>2.2629383397306841</v>
      </c>
      <c r="P141" s="70">
        <v>39661</v>
      </c>
      <c r="Q141" s="71">
        <v>2.1313633552</v>
      </c>
      <c r="S141" s="52">
        <v>39661</v>
      </c>
      <c r="T141" s="59">
        <v>1.9248214253</v>
      </c>
      <c r="U141" s="63"/>
      <c r="V141" s="52">
        <v>39661</v>
      </c>
      <c r="W141" s="59">
        <v>1.8469335470999999</v>
      </c>
      <c r="Y141" s="52">
        <v>39661</v>
      </c>
      <c r="Z141" s="54">
        <v>1.7989216263000001</v>
      </c>
      <c r="AC141">
        <v>1827.8350326517284</v>
      </c>
      <c r="AD141">
        <f t="shared" si="8"/>
        <v>6.1751491282861927E-2</v>
      </c>
    </row>
    <row r="142" spans="1:30" x14ac:dyDescent="0.25">
      <c r="A142" s="9">
        <v>141</v>
      </c>
      <c r="B142" s="9" t="s">
        <v>110</v>
      </c>
      <c r="C142" s="10" t="s">
        <v>232</v>
      </c>
      <c r="D142" s="9">
        <v>1702109</v>
      </c>
      <c r="E142" s="10" t="s">
        <v>353</v>
      </c>
      <c r="F142" s="5">
        <v>36617</v>
      </c>
      <c r="G142" s="6">
        <v>79.849995550589796</v>
      </c>
      <c r="H142" s="51">
        <v>1701</v>
      </c>
      <c r="I142" s="51" t="s">
        <v>8668</v>
      </c>
      <c r="J142" s="72">
        <f t="shared" si="6"/>
        <v>4.0074651384527611</v>
      </c>
      <c r="K142" s="4">
        <f t="shared" si="7"/>
        <v>319.9960734745967</v>
      </c>
      <c r="M142" s="74">
        <v>39692</v>
      </c>
      <c r="N142" s="75">
        <v>2.2550457953475127</v>
      </c>
      <c r="P142" s="70">
        <v>39692</v>
      </c>
      <c r="Q142" s="71">
        <v>2.1239296016</v>
      </c>
      <c r="S142" s="52">
        <v>39692</v>
      </c>
      <c r="T142" s="59">
        <v>1.9181080471</v>
      </c>
      <c r="U142" s="63"/>
      <c r="V142" s="52">
        <v>39692</v>
      </c>
      <c r="W142" s="59">
        <v>1.8404918257</v>
      </c>
      <c r="Y142" s="52">
        <v>39692</v>
      </c>
      <c r="Z142" s="54">
        <v>1.7926473606</v>
      </c>
      <c r="AC142">
        <v>301.38509444235507</v>
      </c>
      <c r="AD142">
        <f t="shared" si="8"/>
        <v>6.1751491282862003E-2</v>
      </c>
    </row>
    <row r="143" spans="1:30" x14ac:dyDescent="0.25">
      <c r="A143" s="9">
        <v>142</v>
      </c>
      <c r="B143" s="9" t="s">
        <v>110</v>
      </c>
      <c r="C143" s="10" t="s">
        <v>366</v>
      </c>
      <c r="D143" s="9">
        <v>1702901</v>
      </c>
      <c r="E143" s="10" t="s">
        <v>496</v>
      </c>
      <c r="F143" s="5">
        <v>36220</v>
      </c>
      <c r="G143" s="6">
        <v>123.38524219548636</v>
      </c>
      <c r="H143" s="51">
        <v>1701</v>
      </c>
      <c r="I143" s="51" t="s">
        <v>8668</v>
      </c>
      <c r="J143" s="72">
        <f t="shared" si="6"/>
        <v>4.3545209213410647</v>
      </c>
      <c r="K143" s="4">
        <f t="shared" si="7"/>
        <v>537.28361852497972</v>
      </c>
      <c r="M143" s="74">
        <v>39722</v>
      </c>
      <c r="N143" s="75">
        <v>2.2491981521288489</v>
      </c>
      <c r="P143" s="70">
        <v>39722</v>
      </c>
      <c r="Q143" s="71">
        <v>2.1184217051999998</v>
      </c>
      <c r="S143" s="52">
        <v>39722</v>
      </c>
      <c r="T143" s="59">
        <v>1.913133899</v>
      </c>
      <c r="U143" s="63"/>
      <c r="V143" s="52">
        <v>39722</v>
      </c>
      <c r="W143" s="59">
        <v>1.8357189564</v>
      </c>
      <c r="Y143" s="52">
        <v>39722</v>
      </c>
      <c r="Z143" s="54">
        <v>1.7879985643</v>
      </c>
      <c r="AC143">
        <v>506.03519084847846</v>
      </c>
      <c r="AD143">
        <f t="shared" si="8"/>
        <v>6.1751491282862052E-2</v>
      </c>
    </row>
    <row r="144" spans="1:30" x14ac:dyDescent="0.25">
      <c r="A144" s="9">
        <v>143</v>
      </c>
      <c r="B144" s="9" t="s">
        <v>104</v>
      </c>
      <c r="C144" s="10" t="s">
        <v>499</v>
      </c>
      <c r="D144" s="9">
        <v>4102901</v>
      </c>
      <c r="E144" s="10" t="s">
        <v>500</v>
      </c>
      <c r="F144" s="5">
        <v>35916</v>
      </c>
      <c r="G144" s="6">
        <v>337.97537931034481</v>
      </c>
      <c r="H144" s="51">
        <v>4103</v>
      </c>
      <c r="I144" s="51" t="s">
        <v>8642</v>
      </c>
      <c r="J144" s="72">
        <f t="shared" si="6"/>
        <v>4.4058613275148391</v>
      </c>
      <c r="K144" s="4">
        <f t="shared" si="7"/>
        <v>1489.0726533556071</v>
      </c>
      <c r="M144" s="74">
        <v>39753</v>
      </c>
      <c r="N144" s="75">
        <v>2.2424708729240863</v>
      </c>
      <c r="P144" s="70">
        <v>39753</v>
      </c>
      <c r="Q144" s="71">
        <v>2.1120854487999998</v>
      </c>
      <c r="S144" s="52">
        <v>39753</v>
      </c>
      <c r="T144" s="59">
        <v>1.9074116640000001</v>
      </c>
      <c r="U144" s="63"/>
      <c r="V144" s="52">
        <v>39753</v>
      </c>
      <c r="W144" s="59">
        <v>1.8302282716</v>
      </c>
      <c r="Y144" s="52">
        <v>39753</v>
      </c>
      <c r="Z144" s="54">
        <v>1.7826506124999999</v>
      </c>
      <c r="AC144">
        <v>1402.468153406061</v>
      </c>
      <c r="AD144">
        <f t="shared" si="8"/>
        <v>6.1751491282862149E-2</v>
      </c>
    </row>
    <row r="145" spans="1:30" x14ac:dyDescent="0.25">
      <c r="A145" s="9">
        <v>144</v>
      </c>
      <c r="B145" s="9" t="s">
        <v>110</v>
      </c>
      <c r="C145" s="10" t="s">
        <v>503</v>
      </c>
      <c r="D145" s="9">
        <v>1720499</v>
      </c>
      <c r="E145" s="10" t="s">
        <v>504</v>
      </c>
      <c r="F145" s="5">
        <v>36465</v>
      </c>
      <c r="G145" s="6">
        <v>18.465770812928501</v>
      </c>
      <c r="H145" s="51">
        <v>2901</v>
      </c>
      <c r="I145" s="51" t="s">
        <v>8620</v>
      </c>
      <c r="J145" s="72">
        <f t="shared" si="6"/>
        <v>4.1281968457750233</v>
      </c>
      <c r="K145" s="4">
        <f t="shared" si="7"/>
        <v>76.230336824735929</v>
      </c>
      <c r="M145" s="74">
        <v>39783</v>
      </c>
      <c r="N145" s="75">
        <v>2.2315364394527974</v>
      </c>
      <c r="P145" s="70">
        <v>39783</v>
      </c>
      <c r="Q145" s="71">
        <v>2.1017866939999998</v>
      </c>
      <c r="S145" s="52">
        <v>39783</v>
      </c>
      <c r="T145" s="59">
        <v>1.8981109205</v>
      </c>
      <c r="U145" s="63"/>
      <c r="V145" s="52">
        <v>39783</v>
      </c>
      <c r="W145" s="59">
        <v>1.8213038826000001</v>
      </c>
      <c r="Y145" s="52">
        <v>39783</v>
      </c>
      <c r="Z145" s="54">
        <v>1.7739582171999999</v>
      </c>
      <c r="AC145">
        <v>71.796778672409076</v>
      </c>
      <c r="AD145">
        <f t="shared" si="8"/>
        <v>6.1751491282862163E-2</v>
      </c>
    </row>
    <row r="146" spans="1:30" x14ac:dyDescent="0.25">
      <c r="A146" s="9">
        <v>145</v>
      </c>
      <c r="B146" s="9" t="s">
        <v>129</v>
      </c>
      <c r="C146" s="10" t="s">
        <v>506</v>
      </c>
      <c r="D146" s="9">
        <v>1501758</v>
      </c>
      <c r="E146" s="10" t="s">
        <v>507</v>
      </c>
      <c r="F146" s="5">
        <v>35947</v>
      </c>
      <c r="G146" s="6">
        <v>155.16669576514445</v>
      </c>
      <c r="H146" s="51">
        <v>1503</v>
      </c>
      <c r="I146" s="51" t="s">
        <v>8634</v>
      </c>
      <c r="J146" s="72">
        <f t="shared" si="6"/>
        <v>4.3878724938944389</v>
      </c>
      <c r="K146" s="4">
        <f t="shared" si="7"/>
        <v>680.85167631636409</v>
      </c>
      <c r="M146" s="74">
        <v>39814</v>
      </c>
      <c r="N146" s="75">
        <v>2.2250842709007088</v>
      </c>
      <c r="P146" s="70">
        <v>39814</v>
      </c>
      <c r="Q146" s="71">
        <v>2.0957091375000001</v>
      </c>
      <c r="S146" s="52">
        <v>39814</v>
      </c>
      <c r="T146" s="58">
        <v>1.8926223158</v>
      </c>
      <c r="U146" s="62"/>
      <c r="V146" s="52">
        <v>39814</v>
      </c>
      <c r="W146" s="58">
        <v>1.8160373742</v>
      </c>
      <c r="Y146" s="52">
        <v>39814</v>
      </c>
      <c r="Z146" s="53">
        <v>1.7688286142</v>
      </c>
      <c r="AC146">
        <v>641.25332707913083</v>
      </c>
      <c r="AD146">
        <f t="shared" si="8"/>
        <v>6.17514912828621E-2</v>
      </c>
    </row>
    <row r="147" spans="1:30" x14ac:dyDescent="0.25">
      <c r="A147" s="9">
        <v>146</v>
      </c>
      <c r="B147" s="9" t="s">
        <v>124</v>
      </c>
      <c r="C147" s="10" t="s">
        <v>509</v>
      </c>
      <c r="D147" s="9">
        <v>2406502</v>
      </c>
      <c r="E147" s="10" t="s">
        <v>510</v>
      </c>
      <c r="F147" s="5">
        <v>35947</v>
      </c>
      <c r="G147" s="6">
        <v>286.16000000000003</v>
      </c>
      <c r="H147" s="51">
        <v>2402</v>
      </c>
      <c r="I147" s="51" t="s">
        <v>8684</v>
      </c>
      <c r="J147" s="72">
        <f t="shared" si="6"/>
        <v>4.3878724938944389</v>
      </c>
      <c r="K147" s="4">
        <f t="shared" si="7"/>
        <v>1255.6335928528326</v>
      </c>
      <c r="M147" s="74">
        <v>39845</v>
      </c>
      <c r="N147" s="75">
        <v>2.2162199075615781</v>
      </c>
      <c r="P147" s="70">
        <v>39845</v>
      </c>
      <c r="Q147" s="71">
        <v>2.0873596986999998</v>
      </c>
      <c r="S147" s="52">
        <v>39845</v>
      </c>
      <c r="T147" s="58">
        <v>1.8850819878</v>
      </c>
      <c r="U147" s="62"/>
      <c r="V147" s="52">
        <v>39845</v>
      </c>
      <c r="W147" s="58">
        <v>1.8088021654999999</v>
      </c>
      <c r="Y147" s="52">
        <v>39845</v>
      </c>
      <c r="Z147" s="53">
        <v>1.7617814883</v>
      </c>
      <c r="AC147">
        <v>1182.6059140597133</v>
      </c>
      <c r="AD147">
        <f t="shared" si="8"/>
        <v>6.1751491282861906E-2</v>
      </c>
    </row>
    <row r="148" spans="1:30" x14ac:dyDescent="0.25">
      <c r="A148" s="9">
        <v>147</v>
      </c>
      <c r="B148" s="9" t="s">
        <v>44</v>
      </c>
      <c r="C148" s="10" t="s">
        <v>57</v>
      </c>
      <c r="D148" s="9">
        <v>2112704</v>
      </c>
      <c r="E148" s="10" t="s">
        <v>512</v>
      </c>
      <c r="F148" s="5">
        <v>36008</v>
      </c>
      <c r="G148" s="6">
        <v>42.310037519939492</v>
      </c>
      <c r="H148" s="51">
        <v>2102</v>
      </c>
      <c r="I148" s="51" t="s">
        <v>8651</v>
      </c>
      <c r="J148" s="72">
        <f t="shared" si="6"/>
        <v>4.3778219956360127</v>
      </c>
      <c r="K148" s="4">
        <f t="shared" si="7"/>
        <v>185.22581289097607</v>
      </c>
      <c r="M148" s="74">
        <v>39873</v>
      </c>
      <c r="N148" s="75">
        <v>2.2023454453677456</v>
      </c>
      <c r="P148" s="70">
        <v>39873</v>
      </c>
      <c r="Q148" s="71">
        <v>2.0742916612000002</v>
      </c>
      <c r="S148" s="52">
        <v>39873</v>
      </c>
      <c r="T148" s="58">
        <v>1.8732803218</v>
      </c>
      <c r="U148" s="62"/>
      <c r="V148" s="52">
        <v>39873</v>
      </c>
      <c r="W148" s="58">
        <v>1.7974780537999999</v>
      </c>
      <c r="Y148" s="52">
        <v>39873</v>
      </c>
      <c r="Z148" s="53">
        <v>1.7507517522</v>
      </c>
      <c r="AC148">
        <v>174.45307533043993</v>
      </c>
      <c r="AD148">
        <f t="shared" si="8"/>
        <v>6.175149128286208E-2</v>
      </c>
    </row>
    <row r="149" spans="1:30" x14ac:dyDescent="0.25">
      <c r="A149" s="9">
        <v>148</v>
      </c>
      <c r="B149" s="9" t="s">
        <v>306</v>
      </c>
      <c r="C149" s="10" t="s">
        <v>515</v>
      </c>
      <c r="D149" s="9">
        <v>2203255</v>
      </c>
      <c r="E149" s="10" t="s">
        <v>516</v>
      </c>
      <c r="F149" s="5">
        <v>36373</v>
      </c>
      <c r="G149" s="6">
        <v>52.090150053168443</v>
      </c>
      <c r="H149" s="51">
        <v>2206</v>
      </c>
      <c r="I149" s="51" t="s">
        <v>8687</v>
      </c>
      <c r="J149" s="72">
        <f t="shared" si="6"/>
        <v>4.2146415918098139</v>
      </c>
      <c r="K149" s="4">
        <f t="shared" si="7"/>
        <v>219.54131293769791</v>
      </c>
      <c r="M149" s="74">
        <v>39904</v>
      </c>
      <c r="N149" s="75">
        <v>2.1999259056375391</v>
      </c>
      <c r="P149" s="70">
        <v>39904</v>
      </c>
      <c r="Q149" s="71">
        <v>2.0720124476000001</v>
      </c>
      <c r="S149" s="52">
        <v>39904</v>
      </c>
      <c r="T149" s="58">
        <v>1.8712219776000001</v>
      </c>
      <c r="U149" s="62"/>
      <c r="V149" s="52">
        <v>39904</v>
      </c>
      <c r="W149" s="58">
        <v>1.7955030004999999</v>
      </c>
      <c r="Y149" s="52">
        <v>39904</v>
      </c>
      <c r="Z149" s="53">
        <v>1.7488280413999999</v>
      </c>
      <c r="AC149">
        <v>206.77278510100038</v>
      </c>
      <c r="AD149">
        <f t="shared" si="8"/>
        <v>6.1751491282862031E-2</v>
      </c>
    </row>
    <row r="150" spans="1:30" x14ac:dyDescent="0.25">
      <c r="A150" s="9">
        <v>149</v>
      </c>
      <c r="B150" s="9" t="s">
        <v>39</v>
      </c>
      <c r="C150" s="10" t="s">
        <v>518</v>
      </c>
      <c r="D150" s="9">
        <v>2501609</v>
      </c>
      <c r="E150" s="10" t="s">
        <v>519</v>
      </c>
      <c r="F150" s="5">
        <v>36373</v>
      </c>
      <c r="G150" s="6">
        <v>212.48851400829921</v>
      </c>
      <c r="H150" s="51">
        <v>2503</v>
      </c>
      <c r="I150" s="51" t="s">
        <v>8621</v>
      </c>
      <c r="J150" s="72">
        <f t="shared" si="6"/>
        <v>4.2146415918098139</v>
      </c>
      <c r="K150" s="4">
        <f t="shared" si="7"/>
        <v>895.56292892124009</v>
      </c>
      <c r="M150" s="74">
        <v>39934</v>
      </c>
      <c r="N150" s="75">
        <v>2.1920347698639726</v>
      </c>
      <c r="P150" s="70">
        <v>39934</v>
      </c>
      <c r="Q150" s="71">
        <v>2.0645799597000001</v>
      </c>
      <c r="S150" s="52">
        <v>39934</v>
      </c>
      <c r="T150" s="58">
        <v>1.8645097424999999</v>
      </c>
      <c r="U150" s="62"/>
      <c r="V150" s="52">
        <v>39934</v>
      </c>
      <c r="W150" s="58">
        <v>1.7890623758999999</v>
      </c>
      <c r="Y150" s="52">
        <v>39934</v>
      </c>
      <c r="Z150" s="53">
        <v>1.7425548439</v>
      </c>
      <c r="AC150">
        <v>843.47696826794697</v>
      </c>
      <c r="AD150">
        <f t="shared" si="8"/>
        <v>6.1751491282862142E-2</v>
      </c>
    </row>
    <row r="151" spans="1:30" x14ac:dyDescent="0.25">
      <c r="A151" s="9">
        <v>150</v>
      </c>
      <c r="B151" s="9" t="s">
        <v>110</v>
      </c>
      <c r="C151" s="10" t="s">
        <v>521</v>
      </c>
      <c r="D151" s="9">
        <v>1716653</v>
      </c>
      <c r="E151" s="10" t="s">
        <v>522</v>
      </c>
      <c r="F151" s="5">
        <v>36130</v>
      </c>
      <c r="G151" s="6">
        <v>171.56002340093602</v>
      </c>
      <c r="H151" s="51">
        <v>1701</v>
      </c>
      <c r="I151" s="51" t="s">
        <v>8668</v>
      </c>
      <c r="J151" s="72">
        <f t="shared" si="6"/>
        <v>4.4179216342253422</v>
      </c>
      <c r="K151" s="4">
        <f t="shared" si="7"/>
        <v>757.93873895120123</v>
      </c>
      <c r="M151" s="74">
        <v>39965</v>
      </c>
      <c r="N151" s="75">
        <v>2.1791778128123536</v>
      </c>
      <c r="P151" s="70">
        <v>39965</v>
      </c>
      <c r="Q151" s="71">
        <v>2.0524703843999998</v>
      </c>
      <c r="S151" s="52">
        <v>39965</v>
      </c>
      <c r="T151" s="58">
        <v>1.853573658</v>
      </c>
      <c r="U151" s="62"/>
      <c r="V151" s="52">
        <v>39965</v>
      </c>
      <c r="W151" s="58">
        <v>1.7785688199</v>
      </c>
      <c r="Y151" s="52">
        <v>39965</v>
      </c>
      <c r="Z151" s="53">
        <v>1.7323340729000001</v>
      </c>
      <c r="AC151">
        <v>713.85700436871628</v>
      </c>
      <c r="AD151">
        <f t="shared" si="8"/>
        <v>6.1751491282862267E-2</v>
      </c>
    </row>
    <row r="152" spans="1:30" x14ac:dyDescent="0.25">
      <c r="A152" s="9">
        <v>151</v>
      </c>
      <c r="B152" s="9" t="s">
        <v>114</v>
      </c>
      <c r="C152" s="10" t="s">
        <v>525</v>
      </c>
      <c r="D152" s="9">
        <v>5106240</v>
      </c>
      <c r="E152" s="10" t="s">
        <v>526</v>
      </c>
      <c r="F152" s="5">
        <v>35735</v>
      </c>
      <c r="G152" s="6">
        <v>205.25</v>
      </c>
      <c r="H152" s="51">
        <v>5107</v>
      </c>
      <c r="I152" s="51" t="s">
        <v>8702</v>
      </c>
      <c r="J152" s="72">
        <f t="shared" si="6"/>
        <v>4.510359219983747</v>
      </c>
      <c r="K152" s="4">
        <f t="shared" si="7"/>
        <v>925.75122990166403</v>
      </c>
      <c r="M152" s="74">
        <v>39995</v>
      </c>
      <c r="N152" s="75">
        <v>2.1709286101048568</v>
      </c>
      <c r="P152" s="70">
        <v>39995</v>
      </c>
      <c r="Q152" s="71">
        <v>2.0447005223999999</v>
      </c>
      <c r="S152" s="52">
        <v>39995</v>
      </c>
      <c r="T152" s="58">
        <v>1.8465567423</v>
      </c>
      <c r="U152" s="62"/>
      <c r="V152" s="52">
        <v>39995</v>
      </c>
      <c r="W152" s="58">
        <v>1.7718358436999999</v>
      </c>
      <c r="Y152" s="52">
        <v>39995</v>
      </c>
      <c r="Z152" s="53">
        <v>1.7257761236</v>
      </c>
      <c r="AC152">
        <v>871.90951696533477</v>
      </c>
      <c r="AD152">
        <f t="shared" si="8"/>
        <v>6.1751491282861969E-2</v>
      </c>
    </row>
    <row r="153" spans="1:30" x14ac:dyDescent="0.25">
      <c r="A153" s="9">
        <v>152</v>
      </c>
      <c r="B153" s="9" t="s">
        <v>110</v>
      </c>
      <c r="C153" s="10" t="s">
        <v>521</v>
      </c>
      <c r="D153" s="9">
        <v>1716653</v>
      </c>
      <c r="E153" s="10" t="s">
        <v>528</v>
      </c>
      <c r="F153" s="5">
        <v>35643</v>
      </c>
      <c r="G153" s="6">
        <v>173.72001256676091</v>
      </c>
      <c r="H153" s="51">
        <v>1701</v>
      </c>
      <c r="I153" s="51" t="s">
        <v>8668</v>
      </c>
      <c r="J153" s="72">
        <f t="shared" si="6"/>
        <v>4.5270542313438495</v>
      </c>
      <c r="K153" s="4">
        <f t="shared" si="7"/>
        <v>786.4399179594617</v>
      </c>
      <c r="M153" s="74">
        <v>40026</v>
      </c>
      <c r="N153" s="75">
        <v>2.1661633857913398</v>
      </c>
      <c r="P153" s="70">
        <v>40026</v>
      </c>
      <c r="Q153" s="71">
        <v>2.0402120559000001</v>
      </c>
      <c r="S153" s="52">
        <v>40026</v>
      </c>
      <c r="T153" s="58">
        <v>1.8425032351999999</v>
      </c>
      <c r="U153" s="62"/>
      <c r="V153" s="52">
        <v>40026</v>
      </c>
      <c r="W153" s="58">
        <v>1.7679463617</v>
      </c>
      <c r="Y153" s="52">
        <v>40026</v>
      </c>
      <c r="Z153" s="53">
        <v>1.7219877506000001</v>
      </c>
      <c r="AC153">
        <v>740.70055414685123</v>
      </c>
      <c r="AD153">
        <f t="shared" si="8"/>
        <v>6.175149128286217E-2</v>
      </c>
    </row>
    <row r="154" spans="1:30" x14ac:dyDescent="0.25">
      <c r="A154" s="9">
        <v>153</v>
      </c>
      <c r="B154" s="9" t="s">
        <v>124</v>
      </c>
      <c r="C154" s="10" t="s">
        <v>530</v>
      </c>
      <c r="D154" s="9">
        <v>2407104</v>
      </c>
      <c r="E154" s="10" t="s">
        <v>531</v>
      </c>
      <c r="F154" s="5">
        <v>35855</v>
      </c>
      <c r="G154" s="6">
        <v>931.20412943594943</v>
      </c>
      <c r="H154" s="51">
        <v>2403</v>
      </c>
      <c r="I154" s="51" t="s">
        <v>8637</v>
      </c>
      <c r="J154" s="72">
        <f t="shared" si="6"/>
        <v>4.43277041897207</v>
      </c>
      <c r="K154" s="4">
        <f t="shared" si="7"/>
        <v>4127.8141189883154</v>
      </c>
      <c r="M154" s="74">
        <v>40057</v>
      </c>
      <c r="N154" s="75">
        <v>2.1611932623911816</v>
      </c>
      <c r="P154" s="70">
        <v>40057</v>
      </c>
      <c r="Q154" s="71">
        <v>2.0355303360999999</v>
      </c>
      <c r="S154" s="52">
        <v>40057</v>
      </c>
      <c r="T154" s="58">
        <v>1.8382752022</v>
      </c>
      <c r="U154" s="62"/>
      <c r="V154" s="52">
        <v>40057</v>
      </c>
      <c r="W154" s="58">
        <v>1.763889416</v>
      </c>
      <c r="Y154" s="52">
        <v>40057</v>
      </c>
      <c r="Z154" s="53">
        <v>1.7180362672</v>
      </c>
      <c r="AC154">
        <v>3887.7403543845094</v>
      </c>
      <c r="AD154">
        <f t="shared" si="8"/>
        <v>6.1751491282862038E-2</v>
      </c>
    </row>
    <row r="155" spans="1:30" x14ac:dyDescent="0.25">
      <c r="A155" s="9">
        <v>154</v>
      </c>
      <c r="B155" s="9" t="s">
        <v>44</v>
      </c>
      <c r="C155" s="10" t="s">
        <v>533</v>
      </c>
      <c r="D155" s="9">
        <v>2103000</v>
      </c>
      <c r="E155" s="10" t="s">
        <v>534</v>
      </c>
      <c r="F155" s="5">
        <v>36039</v>
      </c>
      <c r="G155" s="6">
        <v>45.419965327545491</v>
      </c>
      <c r="H155" s="51">
        <v>2104</v>
      </c>
      <c r="I155" s="51" t="s">
        <v>8713</v>
      </c>
      <c r="J155" s="72">
        <f t="shared" si="6"/>
        <v>4.3940805911984739</v>
      </c>
      <c r="K155" s="4">
        <f t="shared" si="7"/>
        <v>199.57898809867527</v>
      </c>
      <c r="M155" s="74">
        <v>40087</v>
      </c>
      <c r="N155" s="75">
        <v>2.1570948721334355</v>
      </c>
      <c r="P155" s="70">
        <v>40087</v>
      </c>
      <c r="Q155" s="71">
        <v>2.0316701627999998</v>
      </c>
      <c r="S155" s="52">
        <v>40087</v>
      </c>
      <c r="T155" s="58">
        <v>1.8347891030000001</v>
      </c>
      <c r="U155" s="62"/>
      <c r="V155" s="52">
        <v>40087</v>
      </c>
      <c r="W155" s="58">
        <v>1.7605443816999999</v>
      </c>
      <c r="Y155" s="52">
        <v>40087</v>
      </c>
      <c r="Z155" s="53">
        <v>1.7147781886</v>
      </c>
      <c r="AC155">
        <v>187.9714695361848</v>
      </c>
      <c r="AD155">
        <f t="shared" si="8"/>
        <v>6.1751491282861969E-2</v>
      </c>
    </row>
    <row r="156" spans="1:30" x14ac:dyDescent="0.25">
      <c r="A156" s="9">
        <v>155</v>
      </c>
      <c r="B156" s="9" t="s">
        <v>110</v>
      </c>
      <c r="C156" s="10" t="s">
        <v>521</v>
      </c>
      <c r="D156" s="9">
        <v>1716653</v>
      </c>
      <c r="E156" s="10" t="s">
        <v>536</v>
      </c>
      <c r="F156" s="5">
        <v>36100</v>
      </c>
      <c r="G156" s="6">
        <v>142.28</v>
      </c>
      <c r="H156" s="51">
        <v>1701</v>
      </c>
      <c r="I156" s="51" t="s">
        <v>8668</v>
      </c>
      <c r="J156" s="72">
        <f t="shared" si="6"/>
        <v>4.4130615472810186</v>
      </c>
      <c r="K156" s="4">
        <f t="shared" si="7"/>
        <v>627.89039694714336</v>
      </c>
      <c r="M156" s="74">
        <v>40118</v>
      </c>
      <c r="N156" s="75">
        <v>2.1532193687846632</v>
      </c>
      <c r="P156" s="70">
        <v>40118</v>
      </c>
      <c r="Q156" s="71">
        <v>2.0280197272999998</v>
      </c>
      <c r="S156" s="52">
        <v>40118</v>
      </c>
      <c r="T156" s="58">
        <v>1.8314924166</v>
      </c>
      <c r="U156" s="62"/>
      <c r="V156" s="52">
        <v>40118</v>
      </c>
      <c r="W156" s="58">
        <v>1.7573810957</v>
      </c>
      <c r="Y156" s="52">
        <v>40118</v>
      </c>
      <c r="Z156" s="53">
        <v>1.7116971338</v>
      </c>
      <c r="AC156">
        <v>591.37227694259627</v>
      </c>
      <c r="AD156">
        <f t="shared" si="8"/>
        <v>6.175149128286217E-2</v>
      </c>
    </row>
    <row r="157" spans="1:30" x14ac:dyDescent="0.25">
      <c r="A157" s="9">
        <v>156</v>
      </c>
      <c r="B157" s="9" t="s">
        <v>44</v>
      </c>
      <c r="C157" s="10" t="s">
        <v>334</v>
      </c>
      <c r="D157" s="9">
        <v>2104057</v>
      </c>
      <c r="E157" s="10" t="s">
        <v>65</v>
      </c>
      <c r="F157" s="5">
        <v>35796</v>
      </c>
      <c r="G157" s="6">
        <v>77.769994797988559</v>
      </c>
      <c r="H157" s="51">
        <v>2106</v>
      </c>
      <c r="I157" s="51" t="s">
        <v>8705</v>
      </c>
      <c r="J157" s="72">
        <f t="shared" si="6"/>
        <v>4.4852286865547217</v>
      </c>
      <c r="K157" s="4">
        <f t="shared" si="7"/>
        <v>348.81621162114976</v>
      </c>
      <c r="M157" s="74">
        <v>40148</v>
      </c>
      <c r="N157" s="75">
        <v>2.1437869590595007</v>
      </c>
      <c r="P157" s="70">
        <v>40148</v>
      </c>
      <c r="Q157" s="71">
        <v>2.0191355309999999</v>
      </c>
      <c r="S157" s="52">
        <v>40148</v>
      </c>
      <c r="T157" s="58">
        <v>1.8234691523</v>
      </c>
      <c r="U157" s="62"/>
      <c r="V157" s="52">
        <v>40148</v>
      </c>
      <c r="W157" s="58">
        <v>1.7496824928000001</v>
      </c>
      <c r="Y157" s="52">
        <v>40148</v>
      </c>
      <c r="Z157" s="53">
        <v>1.7041986597000001</v>
      </c>
      <c r="AC157">
        <v>328.52905268792449</v>
      </c>
      <c r="AD157">
        <f t="shared" si="8"/>
        <v>6.1751491282861976E-2</v>
      </c>
    </row>
    <row r="158" spans="1:30" x14ac:dyDescent="0.25">
      <c r="A158" s="9">
        <v>157</v>
      </c>
      <c r="B158" s="9" t="s">
        <v>110</v>
      </c>
      <c r="C158" s="10" t="s">
        <v>521</v>
      </c>
      <c r="D158" s="9">
        <v>1716653</v>
      </c>
      <c r="E158" s="10" t="s">
        <v>539</v>
      </c>
      <c r="F158" s="5">
        <v>36434</v>
      </c>
      <c r="G158" s="6">
        <v>97.760003566333808</v>
      </c>
      <c r="H158" s="51">
        <v>1701</v>
      </c>
      <c r="I158" s="51" t="s">
        <v>8668</v>
      </c>
      <c r="J158" s="72">
        <f t="shared" si="6"/>
        <v>4.1612221540929797</v>
      </c>
      <c r="K158" s="4">
        <f t="shared" si="7"/>
        <v>406.80109262443693</v>
      </c>
      <c r="M158" s="74">
        <v>40179</v>
      </c>
      <c r="N158" s="75">
        <v>2.1356716383919445</v>
      </c>
      <c r="P158" s="70">
        <v>40179</v>
      </c>
      <c r="Q158" s="71">
        <v>2.0114918619000002</v>
      </c>
      <c r="S158" s="52">
        <v>40179</v>
      </c>
      <c r="T158" s="59">
        <v>1.8165662008000001</v>
      </c>
      <c r="U158" s="63"/>
      <c r="V158" s="52">
        <v>40179</v>
      </c>
      <c r="W158" s="59">
        <v>1.7430588691</v>
      </c>
      <c r="Y158" s="52">
        <v>40179</v>
      </c>
      <c r="Z158" s="54">
        <v>1.6977472201999999</v>
      </c>
      <c r="AC158">
        <v>383.14153167133225</v>
      </c>
      <c r="AD158">
        <f t="shared" si="8"/>
        <v>6.1751491282862052E-2</v>
      </c>
    </row>
    <row r="159" spans="1:30" x14ac:dyDescent="0.25">
      <c r="A159" s="9">
        <v>158</v>
      </c>
      <c r="B159" s="9" t="s">
        <v>258</v>
      </c>
      <c r="C159" s="10" t="s">
        <v>542</v>
      </c>
      <c r="D159" s="9">
        <v>3515350</v>
      </c>
      <c r="E159" s="10" t="s">
        <v>543</v>
      </c>
      <c r="F159" s="5">
        <v>35855</v>
      </c>
      <c r="G159" s="6">
        <v>705.37021087553114</v>
      </c>
      <c r="H159" s="51">
        <v>3506</v>
      </c>
      <c r="I159" s="51" t="s">
        <v>8644</v>
      </c>
      <c r="J159" s="72">
        <f t="shared" si="6"/>
        <v>4.43277041897207</v>
      </c>
      <c r="K159" s="4">
        <f t="shared" si="7"/>
        <v>3126.7442051931457</v>
      </c>
      <c r="M159" s="74">
        <v>40210</v>
      </c>
      <c r="N159" s="75">
        <v>2.1246238930111332</v>
      </c>
      <c r="P159" s="70">
        <v>40210</v>
      </c>
      <c r="Q159" s="71">
        <v>2.0010862135999998</v>
      </c>
      <c r="S159" s="52">
        <v>40210</v>
      </c>
      <c r="T159" s="59">
        <v>1.8071689224</v>
      </c>
      <c r="U159" s="63"/>
      <c r="V159" s="52">
        <v>40210</v>
      </c>
      <c r="W159" s="59">
        <v>1.7340418514</v>
      </c>
      <c r="Y159" s="52">
        <v>40210</v>
      </c>
      <c r="Z159" s="54">
        <v>1.6889646042999999</v>
      </c>
      <c r="AC159">
        <v>2944.8926899224361</v>
      </c>
      <c r="AD159">
        <f t="shared" si="8"/>
        <v>6.175149128286208E-2</v>
      </c>
    </row>
    <row r="160" spans="1:30" x14ac:dyDescent="0.25">
      <c r="A160" s="9">
        <v>159</v>
      </c>
      <c r="B160" s="9" t="s">
        <v>129</v>
      </c>
      <c r="C160" s="10" t="s">
        <v>545</v>
      </c>
      <c r="D160" s="9">
        <v>1507300</v>
      </c>
      <c r="E160" s="10" t="s">
        <v>546</v>
      </c>
      <c r="F160" s="5">
        <v>35947</v>
      </c>
      <c r="G160" s="6">
        <v>74.950743801652891</v>
      </c>
      <c r="H160" s="51">
        <v>1504</v>
      </c>
      <c r="I160" s="51" t="s">
        <v>8648</v>
      </c>
      <c r="J160" s="72">
        <f t="shared" si="6"/>
        <v>4.3878724938944389</v>
      </c>
      <c r="K160" s="4">
        <f t="shared" si="7"/>
        <v>328.87430712420183</v>
      </c>
      <c r="M160" s="74">
        <v>40238</v>
      </c>
      <c r="N160" s="75">
        <v>2.1048385098617404</v>
      </c>
      <c r="P160" s="70">
        <v>40238</v>
      </c>
      <c r="Q160" s="71">
        <v>1.9824511726</v>
      </c>
      <c r="S160" s="52">
        <v>40238</v>
      </c>
      <c r="T160" s="59">
        <v>1.7903397289</v>
      </c>
      <c r="U160" s="63"/>
      <c r="V160" s="52">
        <v>40238</v>
      </c>
      <c r="W160" s="59">
        <v>1.7178936511</v>
      </c>
      <c r="Y160" s="52">
        <v>40238</v>
      </c>
      <c r="Z160" s="54">
        <v>1.6732361842000001</v>
      </c>
      <c r="AC160">
        <v>309.74696981761633</v>
      </c>
      <c r="AD160">
        <f t="shared" si="8"/>
        <v>6.1751491282862156E-2</v>
      </c>
    </row>
    <row r="161" spans="1:30" x14ac:dyDescent="0.25">
      <c r="A161" s="9">
        <v>160</v>
      </c>
      <c r="B161" s="9" t="s">
        <v>306</v>
      </c>
      <c r="C161" s="10" t="s">
        <v>549</v>
      </c>
      <c r="D161" s="9">
        <v>2207801</v>
      </c>
      <c r="E161" s="10" t="s">
        <v>550</v>
      </c>
      <c r="F161" s="5">
        <v>36617</v>
      </c>
      <c r="G161" s="6">
        <v>28.179997222571238</v>
      </c>
      <c r="H161" s="51">
        <v>2204</v>
      </c>
      <c r="I161" s="51" t="s">
        <v>8700</v>
      </c>
      <c r="J161" s="72">
        <f t="shared" si="6"/>
        <v>4.0074651384527611</v>
      </c>
      <c r="K161" s="4">
        <f t="shared" si="7"/>
        <v>112.93035647114986</v>
      </c>
      <c r="M161" s="74">
        <v>40269</v>
      </c>
      <c r="N161" s="75">
        <v>2.0933253397861513</v>
      </c>
      <c r="P161" s="70">
        <v>40269</v>
      </c>
      <c r="Q161" s="71">
        <v>1.9716073323000001</v>
      </c>
      <c r="S161" s="52">
        <v>40269</v>
      </c>
      <c r="T161" s="59">
        <v>1.7805467219</v>
      </c>
      <c r="U161" s="63"/>
      <c r="V161" s="52">
        <v>40269</v>
      </c>
      <c r="W161" s="59">
        <v>1.7084969181</v>
      </c>
      <c r="Y161" s="52">
        <v>40269</v>
      </c>
      <c r="Z161" s="54">
        <v>1.6640837236999999</v>
      </c>
      <c r="AC161">
        <v>106.3623243276086</v>
      </c>
      <c r="AD161">
        <f t="shared" si="8"/>
        <v>6.1751491282861962E-2</v>
      </c>
    </row>
    <row r="162" spans="1:30" x14ac:dyDescent="0.25">
      <c r="A162" s="9">
        <v>161</v>
      </c>
      <c r="B162" s="9" t="s">
        <v>110</v>
      </c>
      <c r="C162" s="10" t="s">
        <v>521</v>
      </c>
      <c r="D162" s="9">
        <v>1716653</v>
      </c>
      <c r="E162" s="10" t="s">
        <v>552</v>
      </c>
      <c r="F162" s="5">
        <v>36373</v>
      </c>
      <c r="G162" s="6">
        <v>173.72</v>
      </c>
      <c r="H162" s="51">
        <v>1701</v>
      </c>
      <c r="I162" s="51" t="s">
        <v>8668</v>
      </c>
      <c r="J162" s="72">
        <f t="shared" si="6"/>
        <v>4.2146415918098139</v>
      </c>
      <c r="K162" s="4">
        <f t="shared" si="7"/>
        <v>732.16753732920085</v>
      </c>
      <c r="M162" s="74">
        <v>40299</v>
      </c>
      <c r="N162" s="75">
        <v>2.0833255914732978</v>
      </c>
      <c r="P162" s="70">
        <v>40299</v>
      </c>
      <c r="Q162" s="71">
        <v>1.9621888259</v>
      </c>
      <c r="S162" s="52">
        <v>40299</v>
      </c>
      <c r="T162" s="59">
        <v>1.7720409255</v>
      </c>
      <c r="U162" s="63"/>
      <c r="V162" s="52">
        <v>40299</v>
      </c>
      <c r="W162" s="59">
        <v>1.7003353085999999</v>
      </c>
      <c r="Y162" s="52">
        <v>40299</v>
      </c>
      <c r="Z162" s="54">
        <v>1.6561342791</v>
      </c>
      <c r="AC162">
        <v>689.58465642893407</v>
      </c>
      <c r="AD162">
        <f t="shared" si="8"/>
        <v>6.1751491282862114E-2</v>
      </c>
    </row>
    <row r="163" spans="1:30" x14ac:dyDescent="0.25">
      <c r="A163" s="9">
        <v>162</v>
      </c>
      <c r="B163" s="9" t="s">
        <v>306</v>
      </c>
      <c r="C163" s="10" t="s">
        <v>549</v>
      </c>
      <c r="D163" s="9">
        <v>2207801</v>
      </c>
      <c r="E163" s="10" t="s">
        <v>554</v>
      </c>
      <c r="F163" s="5">
        <v>36617</v>
      </c>
      <c r="G163" s="6">
        <v>32.550104181136277</v>
      </c>
      <c r="H163" s="51">
        <v>2204</v>
      </c>
      <c r="I163" s="51" t="s">
        <v>8700</v>
      </c>
      <c r="J163" s="72">
        <f t="shared" si="6"/>
        <v>4.0074651384527611</v>
      </c>
      <c r="K163" s="4">
        <f t="shared" si="7"/>
        <v>130.44340775890907</v>
      </c>
      <c r="M163" s="74">
        <v>40330</v>
      </c>
      <c r="N163" s="75">
        <v>2.0702833070658895</v>
      </c>
      <c r="P163" s="70">
        <v>40330</v>
      </c>
      <c r="Q163" s="71">
        <v>1.949904428</v>
      </c>
      <c r="S163" s="52">
        <v>40330</v>
      </c>
      <c r="T163" s="59">
        <v>1.7609469597</v>
      </c>
      <c r="U163" s="63"/>
      <c r="V163" s="52">
        <v>40330</v>
      </c>
      <c r="W163" s="59">
        <v>1.6896902599000001</v>
      </c>
      <c r="Y163" s="52">
        <v>40330</v>
      </c>
      <c r="Z163" s="54">
        <v>1.6457659536</v>
      </c>
      <c r="AC163">
        <v>122.85681614753443</v>
      </c>
      <c r="AD163">
        <f t="shared" si="8"/>
        <v>6.1751491282861934E-2</v>
      </c>
    </row>
    <row r="164" spans="1:30" x14ac:dyDescent="0.25">
      <c r="A164" s="9">
        <v>163</v>
      </c>
      <c r="B164" s="9" t="s">
        <v>306</v>
      </c>
      <c r="C164" s="10" t="s">
        <v>557</v>
      </c>
      <c r="D164" s="9">
        <v>2206803</v>
      </c>
      <c r="E164" s="10" t="s">
        <v>558</v>
      </c>
      <c r="F164" s="5">
        <v>36342</v>
      </c>
      <c r="G164" s="6">
        <v>26.999972198773715</v>
      </c>
      <c r="H164" s="51">
        <v>2201</v>
      </c>
      <c r="I164" s="51" t="s">
        <v>8691</v>
      </c>
      <c r="J164" s="72">
        <f t="shared" si="6"/>
        <v>4.2479353963486011</v>
      </c>
      <c r="K164" s="4">
        <f t="shared" si="7"/>
        <v>114.69413760359903</v>
      </c>
      <c r="M164" s="74">
        <v>40360</v>
      </c>
      <c r="N164" s="75">
        <v>2.0663577592805997</v>
      </c>
      <c r="P164" s="70">
        <v>40360</v>
      </c>
      <c r="Q164" s="71">
        <v>1.9462066354000001</v>
      </c>
      <c r="S164" s="52">
        <v>40360</v>
      </c>
      <c r="T164" s="59">
        <v>1.7576075054</v>
      </c>
      <c r="U164" s="63"/>
      <c r="V164" s="52">
        <v>40360</v>
      </c>
      <c r="W164" s="59">
        <v>1.6864859367</v>
      </c>
      <c r="Y164" s="52">
        <v>40360</v>
      </c>
      <c r="Z164" s="54">
        <v>1.6426449283</v>
      </c>
      <c r="AC164">
        <v>108.02352390861232</v>
      </c>
      <c r="AD164">
        <f t="shared" si="8"/>
        <v>6.1751491282862045E-2</v>
      </c>
    </row>
    <row r="165" spans="1:30" x14ac:dyDescent="0.25">
      <c r="A165" s="9">
        <v>164</v>
      </c>
      <c r="B165" s="9" t="s">
        <v>124</v>
      </c>
      <c r="C165" s="10" t="s">
        <v>561</v>
      </c>
      <c r="D165" s="9">
        <v>2413706</v>
      </c>
      <c r="E165" s="10" t="s">
        <v>562</v>
      </c>
      <c r="F165" s="5">
        <v>36342</v>
      </c>
      <c r="G165" s="6">
        <v>138.16947071200067</v>
      </c>
      <c r="H165" s="51">
        <v>2403</v>
      </c>
      <c r="I165" s="51" t="s">
        <v>8637</v>
      </c>
      <c r="J165" s="72">
        <f t="shared" si="6"/>
        <v>4.2479353963486011</v>
      </c>
      <c r="K165" s="4">
        <f t="shared" si="7"/>
        <v>586.93498533225898</v>
      </c>
      <c r="M165" s="74">
        <v>40391</v>
      </c>
      <c r="N165" s="75">
        <v>2.068219736884692</v>
      </c>
      <c r="P165" s="70">
        <v>40391</v>
      </c>
      <c r="Q165" s="71">
        <v>1.9479597992</v>
      </c>
      <c r="S165" s="52">
        <v>40391</v>
      </c>
      <c r="T165" s="59">
        <v>1.7591907770999999</v>
      </c>
      <c r="U165" s="63"/>
      <c r="V165" s="52">
        <v>40391</v>
      </c>
      <c r="W165" s="59">
        <v>1.6880051412999999</v>
      </c>
      <c r="Y165" s="52">
        <v>40391</v>
      </c>
      <c r="Z165" s="54">
        <v>1.6441246404000001</v>
      </c>
      <c r="AC165">
        <v>552.79883301420602</v>
      </c>
      <c r="AD165">
        <f t="shared" si="8"/>
        <v>6.1751491282861858E-2</v>
      </c>
    </row>
    <row r="166" spans="1:30" x14ac:dyDescent="0.25">
      <c r="A166" s="9">
        <v>165</v>
      </c>
      <c r="B166" s="9" t="s">
        <v>129</v>
      </c>
      <c r="C166" s="10" t="s">
        <v>156</v>
      </c>
      <c r="D166" s="9">
        <v>1504208</v>
      </c>
      <c r="E166" s="10" t="s">
        <v>564</v>
      </c>
      <c r="F166" s="5">
        <v>36039</v>
      </c>
      <c r="G166" s="6">
        <v>137.57999999999998</v>
      </c>
      <c r="H166" s="51">
        <v>1503</v>
      </c>
      <c r="I166" s="51" t="s">
        <v>8634</v>
      </c>
      <c r="J166" s="72">
        <f t="shared" si="6"/>
        <v>4.3940805911984739</v>
      </c>
      <c r="K166" s="4">
        <f t="shared" si="7"/>
        <v>604.53760773708598</v>
      </c>
      <c r="M166" s="74">
        <v>40422</v>
      </c>
      <c r="N166" s="75">
        <v>2.0692545653840368</v>
      </c>
      <c r="P166" s="70">
        <v>40422</v>
      </c>
      <c r="Q166" s="71">
        <v>1.9489342663</v>
      </c>
      <c r="S166" s="52">
        <v>40422</v>
      </c>
      <c r="T166" s="59">
        <v>1.7600708125</v>
      </c>
      <c r="U166" s="63"/>
      <c r="V166" s="52">
        <v>40422</v>
      </c>
      <c r="W166" s="59">
        <v>1.6888495661</v>
      </c>
      <c r="Y166" s="52">
        <v>40422</v>
      </c>
      <c r="Z166" s="54">
        <v>1.644947114</v>
      </c>
      <c r="AC166">
        <v>569.37768649295981</v>
      </c>
      <c r="AD166">
        <f t="shared" si="8"/>
        <v>6.1751491282862045E-2</v>
      </c>
    </row>
    <row r="167" spans="1:30" x14ac:dyDescent="0.25">
      <c r="A167" s="9">
        <v>166</v>
      </c>
      <c r="B167" s="9" t="s">
        <v>44</v>
      </c>
      <c r="C167" s="10" t="s">
        <v>163</v>
      </c>
      <c r="D167" s="9">
        <v>2105302</v>
      </c>
      <c r="E167" s="10" t="s">
        <v>566</v>
      </c>
      <c r="F167" s="5">
        <v>35827</v>
      </c>
      <c r="G167" s="6">
        <v>72.040169557060821</v>
      </c>
      <c r="H167" s="51">
        <v>1701</v>
      </c>
      <c r="I167" s="51" t="s">
        <v>8668</v>
      </c>
      <c r="J167" s="72">
        <f t="shared" si="6"/>
        <v>4.4611399699988388</v>
      </c>
      <c r="K167" s="4">
        <f t="shared" si="7"/>
        <v>321.38127985649754</v>
      </c>
      <c r="M167" s="74">
        <v>40452</v>
      </c>
      <c r="N167" s="75">
        <v>2.0628601025256597</v>
      </c>
      <c r="P167" s="70">
        <v>40452</v>
      </c>
      <c r="Q167" s="71">
        <v>1.9429112415000001</v>
      </c>
      <c r="S167" s="52">
        <v>40452</v>
      </c>
      <c r="T167" s="59">
        <v>1.754631455</v>
      </c>
      <c r="U167" s="63"/>
      <c r="V167" s="52">
        <v>40452</v>
      </c>
      <c r="W167" s="59">
        <v>1.6836303121</v>
      </c>
      <c r="Y167" s="52">
        <v>40452</v>
      </c>
      <c r="Z167" s="54">
        <v>1.6398635370000001</v>
      </c>
      <c r="AC167">
        <v>302.68973718905573</v>
      </c>
      <c r="AD167">
        <f t="shared" si="8"/>
        <v>6.1751491282862142E-2</v>
      </c>
    </row>
    <row r="168" spans="1:30" x14ac:dyDescent="0.25">
      <c r="A168" s="9">
        <v>167</v>
      </c>
      <c r="B168" s="9" t="s">
        <v>119</v>
      </c>
      <c r="C168" s="10" t="s">
        <v>569</v>
      </c>
      <c r="D168" s="9">
        <v>2615508</v>
      </c>
      <c r="E168" s="10" t="s">
        <v>570</v>
      </c>
      <c r="F168" s="5">
        <v>35704</v>
      </c>
      <c r="G168" s="6">
        <v>539.950847900437</v>
      </c>
      <c r="H168" s="51">
        <v>2604</v>
      </c>
      <c r="I168" s="51" t="s">
        <v>8664</v>
      </c>
      <c r="J168" s="72">
        <f t="shared" si="6"/>
        <v>4.5216340659595264</v>
      </c>
      <c r="K168" s="4">
        <f t="shared" si="7"/>
        <v>2441.4601478103468</v>
      </c>
      <c r="M168" s="74">
        <v>40483</v>
      </c>
      <c r="N168" s="75">
        <v>2.0501494281526842</v>
      </c>
      <c r="P168" s="70">
        <v>40483</v>
      </c>
      <c r="Q168" s="71">
        <v>1.9309394171000001</v>
      </c>
      <c r="S168" s="52">
        <v>40483</v>
      </c>
      <c r="T168" s="59">
        <v>1.7438197724</v>
      </c>
      <c r="U168" s="63"/>
      <c r="V168" s="52">
        <v>40483</v>
      </c>
      <c r="W168" s="59">
        <v>1.6732561240999999</v>
      </c>
      <c r="Y168" s="52">
        <v>40483</v>
      </c>
      <c r="Z168" s="54">
        <v>1.6297590310000001</v>
      </c>
      <c r="AC168">
        <v>2299.4647691621803</v>
      </c>
      <c r="AD168">
        <f t="shared" si="8"/>
        <v>6.175149128286192E-2</v>
      </c>
    </row>
    <row r="169" spans="1:30" x14ac:dyDescent="0.25">
      <c r="A169" s="9">
        <v>168</v>
      </c>
      <c r="B169" s="9" t="s">
        <v>84</v>
      </c>
      <c r="C169" s="10" t="s">
        <v>573</v>
      </c>
      <c r="D169" s="9">
        <v>5004700</v>
      </c>
      <c r="E169" s="10" t="s">
        <v>552</v>
      </c>
      <c r="F169" s="5">
        <v>35674</v>
      </c>
      <c r="G169" s="6">
        <v>672.42936558741292</v>
      </c>
      <c r="H169" s="51">
        <v>5004</v>
      </c>
      <c r="I169" s="51" t="s">
        <v>8628</v>
      </c>
      <c r="J169" s="72">
        <f t="shared" si="6"/>
        <v>4.5193728923459773</v>
      </c>
      <c r="K169" s="4">
        <f t="shared" si="7"/>
        <v>3038.9590468531569</v>
      </c>
      <c r="M169" s="74">
        <v>40513</v>
      </c>
      <c r="N169" s="75">
        <v>2.0326684840377616</v>
      </c>
      <c r="P169" s="70">
        <v>40513</v>
      </c>
      <c r="Q169" s="71">
        <v>1.9144749326999999</v>
      </c>
      <c r="S169" s="52">
        <v>40513</v>
      </c>
      <c r="T169" s="59">
        <v>1.7289507956000001</v>
      </c>
      <c r="U169" s="63"/>
      <c r="V169" s="52">
        <v>40513</v>
      </c>
      <c r="W169" s="59">
        <v>1.6589888203000001</v>
      </c>
      <c r="Y169" s="52">
        <v>40513</v>
      </c>
      <c r="Z169" s="54">
        <v>1.6158626126</v>
      </c>
      <c r="AC169">
        <v>2862.2131184212717</v>
      </c>
      <c r="AD169">
        <f t="shared" si="8"/>
        <v>6.1751491282862274E-2</v>
      </c>
    </row>
    <row r="170" spans="1:30" x14ac:dyDescent="0.25">
      <c r="A170" s="9">
        <v>169</v>
      </c>
      <c r="B170" s="9" t="s">
        <v>110</v>
      </c>
      <c r="C170" s="10" t="s">
        <v>575</v>
      </c>
      <c r="D170" s="9">
        <v>1702554</v>
      </c>
      <c r="E170" s="10" t="s">
        <v>576</v>
      </c>
      <c r="F170" s="5">
        <v>35704</v>
      </c>
      <c r="G170" s="6">
        <v>146.69998906217245</v>
      </c>
      <c r="H170" s="51">
        <v>1701</v>
      </c>
      <c r="I170" s="51" t="s">
        <v>8668</v>
      </c>
      <c r="J170" s="72">
        <f t="shared" si="6"/>
        <v>4.5216340659595264</v>
      </c>
      <c r="K170" s="4">
        <f t="shared" si="7"/>
        <v>663.32366801940884</v>
      </c>
      <c r="M170" s="74">
        <v>40544</v>
      </c>
      <c r="N170" s="75">
        <v>2.0187394374170893</v>
      </c>
      <c r="P170" s="70">
        <v>40544</v>
      </c>
      <c r="Q170" s="71">
        <v>1.9013555792000001</v>
      </c>
      <c r="S170" s="52">
        <v>40544</v>
      </c>
      <c r="T170" s="58">
        <v>1.7171027862999999</v>
      </c>
      <c r="U170" s="62"/>
      <c r="V170" s="52">
        <v>40544</v>
      </c>
      <c r="W170" s="58">
        <v>1.6476202406</v>
      </c>
      <c r="Y170" s="52">
        <v>40544</v>
      </c>
      <c r="Z170" s="53">
        <v>1.6047895646000001</v>
      </c>
      <c r="AC170">
        <v>624.74474815000974</v>
      </c>
      <c r="AD170">
        <f t="shared" si="8"/>
        <v>6.1751491282861934E-2</v>
      </c>
    </row>
    <row r="171" spans="1:30" x14ac:dyDescent="0.25">
      <c r="A171" s="9">
        <v>170</v>
      </c>
      <c r="B171" s="9" t="s">
        <v>104</v>
      </c>
      <c r="C171" s="10" t="s">
        <v>579</v>
      </c>
      <c r="D171" s="9">
        <v>4124020</v>
      </c>
      <c r="E171" s="10" t="s">
        <v>580</v>
      </c>
      <c r="F171" s="5">
        <v>35916</v>
      </c>
      <c r="G171" s="6">
        <v>1682.6549641286738</v>
      </c>
      <c r="H171" s="51">
        <v>4104</v>
      </c>
      <c r="I171" s="51" t="s">
        <v>8625</v>
      </c>
      <c r="J171" s="72">
        <f t="shared" si="6"/>
        <v>4.4058613275148391</v>
      </c>
      <c r="K171" s="4">
        <f t="shared" si="7"/>
        <v>7413.5444340053928</v>
      </c>
      <c r="M171" s="74">
        <v>40575</v>
      </c>
      <c r="N171" s="75">
        <v>2.0035129640609988</v>
      </c>
      <c r="P171" s="70">
        <v>40575</v>
      </c>
      <c r="Q171" s="71">
        <v>1.8870142706999999</v>
      </c>
      <c r="S171" s="52">
        <v>40575</v>
      </c>
      <c r="T171" s="58">
        <v>1.7041512369</v>
      </c>
      <c r="U171" s="62"/>
      <c r="V171" s="52">
        <v>40575</v>
      </c>
      <c r="W171" s="58">
        <v>1.6351927755</v>
      </c>
      <c r="Y171" s="52">
        <v>40575</v>
      </c>
      <c r="Z171" s="53">
        <v>1.5926851574000001</v>
      </c>
      <c r="AC171">
        <v>6982.3725183074348</v>
      </c>
      <c r="AD171">
        <f t="shared" si="8"/>
        <v>6.175149128286217E-2</v>
      </c>
    </row>
    <row r="172" spans="1:30" x14ac:dyDescent="0.25">
      <c r="A172" s="9">
        <v>171</v>
      </c>
      <c r="B172" s="9" t="s">
        <v>262</v>
      </c>
      <c r="C172" s="10" t="s">
        <v>265</v>
      </c>
      <c r="D172" s="9">
        <v>4212270</v>
      </c>
      <c r="E172" s="10" t="s">
        <v>582</v>
      </c>
      <c r="F172" s="5">
        <v>36312</v>
      </c>
      <c r="G172" s="6">
        <v>356.79179317735304</v>
      </c>
      <c r="H172" s="51">
        <v>4203</v>
      </c>
      <c r="I172" s="51" t="s">
        <v>8715</v>
      </c>
      <c r="J172" s="72">
        <f t="shared" si="6"/>
        <v>4.2470834021984691</v>
      </c>
      <c r="K172" s="4">
        <f t="shared" si="7"/>
        <v>1515.3245028441652</v>
      </c>
      <c r="M172" s="74">
        <v>40603</v>
      </c>
      <c r="N172" s="75">
        <v>1.9842658966463114</v>
      </c>
      <c r="P172" s="70">
        <v>40603</v>
      </c>
      <c r="Q172" s="71">
        <v>1.8688860758000001</v>
      </c>
      <c r="S172" s="52">
        <v>40603</v>
      </c>
      <c r="T172" s="58">
        <v>1.6877797730999999</v>
      </c>
      <c r="U172" s="62"/>
      <c r="V172" s="52">
        <v>40603</v>
      </c>
      <c r="W172" s="58">
        <v>1.6194837827999999</v>
      </c>
      <c r="Y172" s="52">
        <v>40603</v>
      </c>
      <c r="Z172" s="53">
        <v>1.5773845275</v>
      </c>
      <c r="AC172">
        <v>1427.1931947213686</v>
      </c>
      <c r="AD172">
        <f t="shared" si="8"/>
        <v>6.1751491282861996E-2</v>
      </c>
    </row>
    <row r="173" spans="1:30" x14ac:dyDescent="0.25">
      <c r="A173" s="9">
        <v>172</v>
      </c>
      <c r="B173" s="9" t="s">
        <v>110</v>
      </c>
      <c r="C173" s="10" t="s">
        <v>584</v>
      </c>
      <c r="D173" s="9">
        <v>1706001</v>
      </c>
      <c r="E173" s="10" t="s">
        <v>585</v>
      </c>
      <c r="F173" s="5">
        <v>36495</v>
      </c>
      <c r="G173" s="6">
        <v>113.64683450573862</v>
      </c>
      <c r="H173" s="51">
        <v>1701</v>
      </c>
      <c r="I173" s="51" t="s">
        <v>8668</v>
      </c>
      <c r="J173" s="72">
        <f t="shared" si="6"/>
        <v>4.0877295973533538</v>
      </c>
      <c r="K173" s="4">
        <f t="shared" si="7"/>
        <v>464.55752905462617</v>
      </c>
      <c r="M173" s="74">
        <v>40634</v>
      </c>
      <c r="N173" s="75">
        <v>1.9724314316370526</v>
      </c>
      <c r="P173" s="70">
        <v>40634</v>
      </c>
      <c r="Q173" s="71">
        <v>1.857739638</v>
      </c>
      <c r="S173" s="52">
        <v>40634</v>
      </c>
      <c r="T173" s="58">
        <v>1.6777134922000001</v>
      </c>
      <c r="U173" s="62"/>
      <c r="V173" s="52">
        <v>40634</v>
      </c>
      <c r="W173" s="58">
        <v>1.6098248338000001</v>
      </c>
      <c r="Y173" s="52">
        <v>40634</v>
      </c>
      <c r="Z173" s="53">
        <v>1.5679766675</v>
      </c>
      <c r="AC173">
        <v>437.53885242329557</v>
      </c>
      <c r="AD173">
        <f t="shared" si="8"/>
        <v>6.1751491282862066E-2</v>
      </c>
    </row>
    <row r="174" spans="1:30" x14ac:dyDescent="0.25">
      <c r="A174" s="9">
        <v>173</v>
      </c>
      <c r="B174" s="9" t="s">
        <v>347</v>
      </c>
      <c r="C174" s="10" t="s">
        <v>587</v>
      </c>
      <c r="D174" s="9">
        <v>2705507</v>
      </c>
      <c r="E174" s="10" t="s">
        <v>588</v>
      </c>
      <c r="F174" s="5">
        <v>36434</v>
      </c>
      <c r="G174" s="6">
        <v>667.23638520080397</v>
      </c>
      <c r="H174" s="51">
        <v>2702</v>
      </c>
      <c r="I174" s="51" t="s">
        <v>8633</v>
      </c>
      <c r="J174" s="72">
        <f t="shared" si="6"/>
        <v>4.1612221540929797</v>
      </c>
      <c r="K174" s="4">
        <f t="shared" si="7"/>
        <v>2776.5188281145024</v>
      </c>
      <c r="M174" s="74">
        <v>40664</v>
      </c>
      <c r="N174" s="75">
        <v>1.9573601405236021</v>
      </c>
      <c r="P174" s="70">
        <v>40664</v>
      </c>
      <c r="Q174" s="71">
        <v>1.8435443465000001</v>
      </c>
      <c r="S174" s="52">
        <v>40664</v>
      </c>
      <c r="T174" s="58">
        <v>1.6648938097999999</v>
      </c>
      <c r="U174" s="62"/>
      <c r="V174" s="52">
        <v>40664</v>
      </c>
      <c r="W174" s="58">
        <v>1.5975238998000001</v>
      </c>
      <c r="Y174" s="52">
        <v>40664</v>
      </c>
      <c r="Z174" s="53">
        <v>1.5559955021</v>
      </c>
      <c r="AC174">
        <v>2615.0364288726087</v>
      </c>
      <c r="AD174">
        <f t="shared" si="8"/>
        <v>6.1751491282862107E-2</v>
      </c>
    </row>
    <row r="175" spans="1:30" x14ac:dyDescent="0.25">
      <c r="A175" s="9">
        <v>174</v>
      </c>
      <c r="B175" s="9" t="s">
        <v>243</v>
      </c>
      <c r="C175" s="10" t="s">
        <v>590</v>
      </c>
      <c r="D175" s="9">
        <v>2912103</v>
      </c>
      <c r="E175" s="10" t="s">
        <v>591</v>
      </c>
      <c r="F175" s="5">
        <v>36192</v>
      </c>
      <c r="G175" s="6">
        <v>208.89422025816958</v>
      </c>
      <c r="H175" s="51">
        <v>2907</v>
      </c>
      <c r="I175" s="51" t="s">
        <v>8630</v>
      </c>
      <c r="J175" s="72">
        <f t="shared" si="6"/>
        <v>4.3823892843920875</v>
      </c>
      <c r="K175" s="4">
        <f t="shared" si="7"/>
        <v>915.45579243084296</v>
      </c>
      <c r="M175" s="74">
        <v>40695</v>
      </c>
      <c r="N175" s="75">
        <v>1.9437540832376148</v>
      </c>
      <c r="P175" s="70">
        <v>40695</v>
      </c>
      <c r="Q175" s="71">
        <v>1.8307292418000001</v>
      </c>
      <c r="S175" s="52">
        <v>40695</v>
      </c>
      <c r="T175" s="58">
        <v>1.6533205659000001</v>
      </c>
      <c r="U175" s="62"/>
      <c r="V175" s="52">
        <v>40695</v>
      </c>
      <c r="W175" s="58">
        <v>1.586418967</v>
      </c>
      <c r="Y175" s="52">
        <v>40695</v>
      </c>
      <c r="Z175" s="53">
        <v>1.5451792473999999</v>
      </c>
      <c r="AC175">
        <v>862.21286237586799</v>
      </c>
      <c r="AD175">
        <f t="shared" si="8"/>
        <v>6.1751491282862087E-2</v>
      </c>
    </row>
    <row r="176" spans="1:30" x14ac:dyDescent="0.25">
      <c r="A176" s="9">
        <v>175</v>
      </c>
      <c r="B176" s="9" t="s">
        <v>306</v>
      </c>
      <c r="C176" s="10" t="s">
        <v>593</v>
      </c>
      <c r="D176" s="9">
        <v>2201507</v>
      </c>
      <c r="E176" s="10" t="s">
        <v>594</v>
      </c>
      <c r="F176" s="5">
        <v>35916</v>
      </c>
      <c r="G176" s="6">
        <v>44.659996401205596</v>
      </c>
      <c r="H176" s="51">
        <v>2201</v>
      </c>
      <c r="I176" s="51" t="s">
        <v>8691</v>
      </c>
      <c r="J176" s="72">
        <f t="shared" si="6"/>
        <v>4.4058613275148391</v>
      </c>
      <c r="K176" s="4">
        <f t="shared" si="7"/>
        <v>196.76575103102363</v>
      </c>
      <c r="M176" s="74">
        <v>40725</v>
      </c>
      <c r="N176" s="75">
        <v>1.9392938279708449</v>
      </c>
      <c r="P176" s="70">
        <v>40725</v>
      </c>
      <c r="Q176" s="71">
        <v>1.8265282269000001</v>
      </c>
      <c r="S176" s="52">
        <v>40725</v>
      </c>
      <c r="T176" s="58">
        <v>1.6495266546</v>
      </c>
      <c r="U176" s="62"/>
      <c r="V176" s="52">
        <v>40725</v>
      </c>
      <c r="W176" s="58">
        <v>1.5827785763</v>
      </c>
      <c r="Y176" s="52">
        <v>40725</v>
      </c>
      <c r="Z176" s="53">
        <v>1.5416334903</v>
      </c>
      <c r="AC176">
        <v>185.32185040143548</v>
      </c>
      <c r="AD176">
        <f t="shared" si="8"/>
        <v>6.1751491282862239E-2</v>
      </c>
    </row>
    <row r="177" spans="1:30" x14ac:dyDescent="0.25">
      <c r="A177" s="9">
        <v>176</v>
      </c>
      <c r="B177" s="9" t="s">
        <v>104</v>
      </c>
      <c r="C177" s="10" t="s">
        <v>597</v>
      </c>
      <c r="D177" s="9">
        <v>4123303</v>
      </c>
      <c r="E177" s="10" t="s">
        <v>416</v>
      </c>
      <c r="F177" s="5">
        <v>36069</v>
      </c>
      <c r="G177" s="6">
        <v>1183.2242900023089</v>
      </c>
      <c r="H177" s="51">
        <v>4101</v>
      </c>
      <c r="I177" s="51" t="s">
        <v>8671</v>
      </c>
      <c r="J177" s="72">
        <f t="shared" si="6"/>
        <v>4.41350121479761</v>
      </c>
      <c r="K177" s="4">
        <f t="shared" si="7"/>
        <v>5222.1618413032302</v>
      </c>
      <c r="M177" s="74">
        <v>40756</v>
      </c>
      <c r="N177" s="75">
        <v>1.9373566934521014</v>
      </c>
      <c r="P177" s="70">
        <v>40756</v>
      </c>
      <c r="Q177" s="71">
        <v>1.8247035234</v>
      </c>
      <c r="S177" s="52">
        <v>40756</v>
      </c>
      <c r="T177" s="58">
        <v>1.6478787758</v>
      </c>
      <c r="U177" s="62"/>
      <c r="V177" s="52">
        <v>40756</v>
      </c>
      <c r="W177" s="58">
        <v>1.5811973789</v>
      </c>
      <c r="Y177" s="52">
        <v>40756</v>
      </c>
      <c r="Z177" s="53">
        <v>1.5400933968999999</v>
      </c>
      <c r="AC177">
        <v>4918.4407878660468</v>
      </c>
      <c r="AD177">
        <f t="shared" si="8"/>
        <v>6.1751491282862059E-2</v>
      </c>
    </row>
    <row r="178" spans="1:30" x14ac:dyDescent="0.25">
      <c r="A178" s="9">
        <v>177</v>
      </c>
      <c r="B178" s="9" t="s">
        <v>44</v>
      </c>
      <c r="C178" s="10" t="s">
        <v>163</v>
      </c>
      <c r="D178" s="9">
        <v>2105302</v>
      </c>
      <c r="E178" s="10" t="s">
        <v>599</v>
      </c>
      <c r="F178" s="5">
        <v>35765</v>
      </c>
      <c r="G178" s="6">
        <v>197.16014688806649</v>
      </c>
      <c r="H178" s="51">
        <v>1701</v>
      </c>
      <c r="I178" s="51" t="s">
        <v>8668</v>
      </c>
      <c r="J178" s="72">
        <f t="shared" si="6"/>
        <v>4.5072060302323065</v>
      </c>
      <c r="K178" s="4">
        <f t="shared" si="7"/>
        <v>888.64140297538063</v>
      </c>
      <c r="M178" s="74">
        <v>40787</v>
      </c>
      <c r="N178" s="75">
        <v>1.9321400733648308</v>
      </c>
      <c r="P178" s="70">
        <v>40787</v>
      </c>
      <c r="Q178" s="71">
        <v>1.8197900900999999</v>
      </c>
      <c r="S178" s="52">
        <v>40787</v>
      </c>
      <c r="T178" s="58">
        <v>1.6434414838</v>
      </c>
      <c r="U178" s="62"/>
      <c r="V178" s="52">
        <v>40787</v>
      </c>
      <c r="W178" s="58">
        <v>1.5769396418999999</v>
      </c>
      <c r="Y178" s="52">
        <v>40787</v>
      </c>
      <c r="Z178" s="53">
        <v>1.5359463417999999</v>
      </c>
      <c r="AC178">
        <v>836.95799843113855</v>
      </c>
      <c r="AD178">
        <f t="shared" si="8"/>
        <v>6.1751491282862003E-2</v>
      </c>
    </row>
    <row r="179" spans="1:30" x14ac:dyDescent="0.25">
      <c r="A179" s="9">
        <v>178</v>
      </c>
      <c r="B179" s="9" t="s">
        <v>44</v>
      </c>
      <c r="C179" s="10" t="s">
        <v>601</v>
      </c>
      <c r="D179" s="9">
        <v>2107209</v>
      </c>
      <c r="E179" s="10" t="s">
        <v>602</v>
      </c>
      <c r="F179" s="5">
        <v>36373</v>
      </c>
      <c r="G179" s="6">
        <v>16.730087363872549</v>
      </c>
      <c r="H179" s="51">
        <v>2102</v>
      </c>
      <c r="I179" s="51" t="s">
        <v>8651</v>
      </c>
      <c r="J179" s="72">
        <f t="shared" si="6"/>
        <v>4.2146415918098139</v>
      </c>
      <c r="K179" s="4">
        <f t="shared" si="7"/>
        <v>70.511322038389054</v>
      </c>
      <c r="M179" s="74">
        <v>40817</v>
      </c>
      <c r="N179" s="75">
        <v>1.9219538357528041</v>
      </c>
      <c r="P179" s="70">
        <v>40817</v>
      </c>
      <c r="Q179" s="71">
        <v>1.8101960509999999</v>
      </c>
      <c r="S179" s="52">
        <v>40817</v>
      </c>
      <c r="T179" s="58">
        <v>1.6347771648</v>
      </c>
      <c r="U179" s="62"/>
      <c r="V179" s="52">
        <v>40817</v>
      </c>
      <c r="W179" s="58">
        <v>1.5686259245</v>
      </c>
      <c r="Y179" s="52">
        <v>40817</v>
      </c>
      <c r="Z179" s="53">
        <v>1.5278487435000001</v>
      </c>
      <c r="AC179">
        <v>66.410381918271369</v>
      </c>
      <c r="AD179">
        <f t="shared" si="8"/>
        <v>6.1751491282862205E-2</v>
      </c>
    </row>
    <row r="180" spans="1:30" x14ac:dyDescent="0.25">
      <c r="A180" s="9">
        <v>179</v>
      </c>
      <c r="B180" s="9" t="s">
        <v>44</v>
      </c>
      <c r="C180" s="10" t="s">
        <v>604</v>
      </c>
      <c r="D180" s="9">
        <v>2109601</v>
      </c>
      <c r="E180" s="10" t="s">
        <v>605</v>
      </c>
      <c r="F180" s="5">
        <v>36039</v>
      </c>
      <c r="G180" s="6">
        <v>35.019984470221097</v>
      </c>
      <c r="H180" s="51">
        <v>2102</v>
      </c>
      <c r="I180" s="51" t="s">
        <v>8651</v>
      </c>
      <c r="J180" s="72">
        <f t="shared" si="6"/>
        <v>4.3940805911984739</v>
      </c>
      <c r="K180" s="4">
        <f t="shared" si="7"/>
        <v>153.88063406467049</v>
      </c>
      <c r="M180" s="74">
        <v>40848</v>
      </c>
      <c r="N180" s="75">
        <v>1.9139156366400647</v>
      </c>
      <c r="P180" s="70">
        <v>40848</v>
      </c>
      <c r="Q180" s="71">
        <v>1.8026250259000001</v>
      </c>
      <c r="S180" s="52">
        <v>40848</v>
      </c>
      <c r="T180" s="58">
        <v>1.6279398175999999</v>
      </c>
      <c r="U180" s="62"/>
      <c r="V180" s="52">
        <v>40848</v>
      </c>
      <c r="W180" s="58">
        <v>1.5620652504000001</v>
      </c>
      <c r="Y180" s="52">
        <v>40848</v>
      </c>
      <c r="Z180" s="53">
        <v>1.5214586173</v>
      </c>
      <c r="AC180">
        <v>144.9309328294365</v>
      </c>
      <c r="AD180">
        <f t="shared" si="8"/>
        <v>6.1751491282861871E-2</v>
      </c>
    </row>
    <row r="181" spans="1:30" x14ac:dyDescent="0.25">
      <c r="A181" s="9">
        <v>180</v>
      </c>
      <c r="B181" s="9" t="s">
        <v>44</v>
      </c>
      <c r="C181" s="10" t="s">
        <v>334</v>
      </c>
      <c r="D181" s="9">
        <v>2104057</v>
      </c>
      <c r="E181" s="10" t="s">
        <v>607</v>
      </c>
      <c r="F181" s="5">
        <v>35855</v>
      </c>
      <c r="G181" s="6">
        <v>72.659948866599009</v>
      </c>
      <c r="H181" s="51">
        <v>2106</v>
      </c>
      <c r="I181" s="51" t="s">
        <v>8705</v>
      </c>
      <c r="J181" s="72">
        <f t="shared" si="6"/>
        <v>4.43277041897207</v>
      </c>
      <c r="K181" s="4">
        <f t="shared" si="7"/>
        <v>322.0848719798833</v>
      </c>
      <c r="M181" s="74">
        <v>40878</v>
      </c>
      <c r="N181" s="75">
        <v>1.9051523777536157</v>
      </c>
      <c r="P181" s="70">
        <v>40878</v>
      </c>
      <c r="Q181" s="71">
        <v>1.7943709197</v>
      </c>
      <c r="S181" s="52">
        <v>40878</v>
      </c>
      <c r="T181" s="58">
        <v>1.6204855839000001</v>
      </c>
      <c r="U181" s="62"/>
      <c r="V181" s="52">
        <v>40878</v>
      </c>
      <c r="W181" s="58">
        <v>1.5549126522000001</v>
      </c>
      <c r="Y181" s="52">
        <v>40878</v>
      </c>
      <c r="Z181" s="53">
        <v>1.5144919542999999</v>
      </c>
      <c r="AC181">
        <v>303.35240837827689</v>
      </c>
      <c r="AD181">
        <f t="shared" si="8"/>
        <v>6.1751491282862177E-2</v>
      </c>
    </row>
    <row r="182" spans="1:30" x14ac:dyDescent="0.25">
      <c r="A182" s="9">
        <v>181</v>
      </c>
      <c r="B182" s="9" t="s">
        <v>390</v>
      </c>
      <c r="C182" s="10" t="s">
        <v>610</v>
      </c>
      <c r="D182" s="9">
        <v>2803500</v>
      </c>
      <c r="E182" s="10" t="s">
        <v>611</v>
      </c>
      <c r="F182" s="5">
        <v>35977</v>
      </c>
      <c r="G182" s="6">
        <v>427.81</v>
      </c>
      <c r="H182" s="51">
        <v>2802</v>
      </c>
      <c r="I182" s="51" t="s">
        <v>8618</v>
      </c>
      <c r="J182" s="72">
        <f t="shared" si="6"/>
        <v>4.3730046644129876</v>
      </c>
      <c r="K182" s="4">
        <f t="shared" si="7"/>
        <v>1870.8151254825202</v>
      </c>
      <c r="M182" s="74">
        <v>40909</v>
      </c>
      <c r="N182" s="75">
        <v>1.8945433631991797</v>
      </c>
      <c r="P182" s="70">
        <v>40909</v>
      </c>
      <c r="Q182" s="71">
        <v>1.7843784007000001</v>
      </c>
      <c r="S182" s="52">
        <v>40909</v>
      </c>
      <c r="T182" s="59">
        <v>1.6114614001000001</v>
      </c>
      <c r="U182" s="63"/>
      <c r="V182" s="52">
        <v>40909</v>
      </c>
      <c r="W182" s="59">
        <v>1.5462536319</v>
      </c>
      <c r="Y182" s="52">
        <v>40909</v>
      </c>
      <c r="Z182" s="54">
        <v>1.5060580293000001</v>
      </c>
      <c r="AC182">
        <v>1762.0084745274116</v>
      </c>
      <c r="AD182">
        <f t="shared" si="8"/>
        <v>6.1751491282862087E-2</v>
      </c>
    </row>
    <row r="183" spans="1:30" x14ac:dyDescent="0.25">
      <c r="A183" s="9">
        <v>182</v>
      </c>
      <c r="B183" s="9" t="s">
        <v>306</v>
      </c>
      <c r="C183" s="10" t="s">
        <v>613</v>
      </c>
      <c r="D183" s="9">
        <v>2201200</v>
      </c>
      <c r="E183" s="10" t="s">
        <v>614</v>
      </c>
      <c r="F183" s="5">
        <v>35735</v>
      </c>
      <c r="G183" s="6">
        <v>34.549926168169719</v>
      </c>
      <c r="H183" s="51">
        <v>2201</v>
      </c>
      <c r="I183" s="51" t="s">
        <v>8691</v>
      </c>
      <c r="J183" s="72">
        <f t="shared" si="6"/>
        <v>4.510359219983747</v>
      </c>
      <c r="K183" s="4">
        <f t="shared" si="7"/>
        <v>155.83257804236203</v>
      </c>
      <c r="M183" s="74">
        <v>40940</v>
      </c>
      <c r="N183" s="75">
        <v>1.8823088252544868</v>
      </c>
      <c r="P183" s="70">
        <v>40940</v>
      </c>
      <c r="Q183" s="71">
        <v>1.7728548442000001</v>
      </c>
      <c r="S183" s="52">
        <v>40940</v>
      </c>
      <c r="T183" s="59">
        <v>1.6010545455</v>
      </c>
      <c r="U183" s="63"/>
      <c r="V183" s="52">
        <v>40940</v>
      </c>
      <c r="W183" s="59">
        <v>1.5362678906</v>
      </c>
      <c r="Y183" s="52">
        <v>40940</v>
      </c>
      <c r="Z183" s="54">
        <v>1.4963318721000001</v>
      </c>
      <c r="AC183">
        <v>146.76935170025257</v>
      </c>
      <c r="AD183">
        <f t="shared" si="8"/>
        <v>6.1751491282862038E-2</v>
      </c>
    </row>
    <row r="184" spans="1:30" x14ac:dyDescent="0.25">
      <c r="A184" s="9">
        <v>183</v>
      </c>
      <c r="B184" s="9" t="s">
        <v>211</v>
      </c>
      <c r="C184" s="10" t="s">
        <v>616</v>
      </c>
      <c r="D184" s="9">
        <v>5218805</v>
      </c>
      <c r="E184" s="10" t="s">
        <v>617</v>
      </c>
      <c r="F184" s="5">
        <v>36039</v>
      </c>
      <c r="G184" s="6">
        <v>525.61997245665452</v>
      </c>
      <c r="H184" s="51">
        <v>5207</v>
      </c>
      <c r="I184" s="51" t="s">
        <v>8696</v>
      </c>
      <c r="J184" s="72">
        <f t="shared" si="6"/>
        <v>4.3940805911984739</v>
      </c>
      <c r="K184" s="4">
        <f t="shared" si="7"/>
        <v>2309.6165193180623</v>
      </c>
      <c r="M184" s="74">
        <v>40969</v>
      </c>
      <c r="N184" s="75">
        <v>1.872385472662772</v>
      </c>
      <c r="P184" s="70">
        <v>40969</v>
      </c>
      <c r="Q184" s="71">
        <v>1.7635082503999999</v>
      </c>
      <c r="S184" s="52">
        <v>40969</v>
      </c>
      <c r="T184" s="59">
        <v>1.5926136929000001</v>
      </c>
      <c r="U184" s="63"/>
      <c r="V184" s="52">
        <v>40969</v>
      </c>
      <c r="W184" s="59">
        <v>1.5281685970000001</v>
      </c>
      <c r="Y184" s="52">
        <v>40969</v>
      </c>
      <c r="Z184" s="54">
        <v>1.4884431236</v>
      </c>
      <c r="AC184">
        <v>2175.2891691514992</v>
      </c>
      <c r="AD184">
        <f t="shared" si="8"/>
        <v>6.1751491282862066E-2</v>
      </c>
    </row>
    <row r="185" spans="1:30" x14ac:dyDescent="0.25">
      <c r="A185" s="9">
        <v>184</v>
      </c>
      <c r="B185" s="9" t="s">
        <v>104</v>
      </c>
      <c r="C185" s="10" t="s">
        <v>620</v>
      </c>
      <c r="D185" s="9">
        <v>4121604</v>
      </c>
      <c r="E185" s="10" t="s">
        <v>621</v>
      </c>
      <c r="F185" s="5">
        <v>36008</v>
      </c>
      <c r="G185" s="6">
        <v>897.48794871794871</v>
      </c>
      <c r="H185" s="51">
        <v>4104</v>
      </c>
      <c r="I185" s="51" t="s">
        <v>8625</v>
      </c>
      <c r="J185" s="72">
        <f t="shared" si="6"/>
        <v>4.3778219956360127</v>
      </c>
      <c r="K185" s="4">
        <f t="shared" si="7"/>
        <v>3929.0424827156817</v>
      </c>
      <c r="M185" s="74">
        <v>41000</v>
      </c>
      <c r="N185" s="75">
        <v>1.8677162800346188</v>
      </c>
      <c r="P185" s="70">
        <v>41000</v>
      </c>
      <c r="Q185" s="71">
        <v>1.7591104742999999</v>
      </c>
      <c r="S185" s="52">
        <v>41000</v>
      </c>
      <c r="T185" s="59">
        <v>1.5886420877</v>
      </c>
      <c r="U185" s="63"/>
      <c r="V185" s="52">
        <v>41000</v>
      </c>
      <c r="W185" s="59">
        <v>1.5243577027999999</v>
      </c>
      <c r="Y185" s="52">
        <v>41000</v>
      </c>
      <c r="Z185" s="54">
        <v>1.4847312954</v>
      </c>
      <c r="AC185">
        <v>3700.5292810734954</v>
      </c>
      <c r="AD185">
        <f t="shared" si="8"/>
        <v>6.1751491282862191E-2</v>
      </c>
    </row>
    <row r="186" spans="1:30" x14ac:dyDescent="0.25">
      <c r="A186" s="9">
        <v>185</v>
      </c>
      <c r="B186" s="9" t="s">
        <v>110</v>
      </c>
      <c r="C186" s="10" t="s">
        <v>623</v>
      </c>
      <c r="D186" s="9">
        <v>1722081</v>
      </c>
      <c r="E186" s="10" t="s">
        <v>624</v>
      </c>
      <c r="F186" s="5">
        <v>35977</v>
      </c>
      <c r="G186" s="6">
        <v>114.10971716575378</v>
      </c>
      <c r="H186" s="51">
        <v>1701</v>
      </c>
      <c r="I186" s="51" t="s">
        <v>8668</v>
      </c>
      <c r="J186" s="72">
        <f t="shared" si="6"/>
        <v>4.3730046644129876</v>
      </c>
      <c r="K186" s="4">
        <f t="shared" si="7"/>
        <v>499.00232542068801</v>
      </c>
      <c r="M186" s="74">
        <v>41030</v>
      </c>
      <c r="N186" s="75">
        <v>1.8597196417174855</v>
      </c>
      <c r="P186" s="70">
        <v>41030</v>
      </c>
      <c r="Q186" s="71">
        <v>1.7515786859</v>
      </c>
      <c r="S186" s="52">
        <v>41030</v>
      </c>
      <c r="T186" s="59">
        <v>1.581840175</v>
      </c>
      <c r="U186" s="63"/>
      <c r="V186" s="52">
        <v>41030</v>
      </c>
      <c r="W186" s="59">
        <v>1.5178310293999999</v>
      </c>
      <c r="Y186" s="52">
        <v>41030</v>
      </c>
      <c r="Z186" s="54">
        <v>1.4783742859</v>
      </c>
      <c r="AC186">
        <v>469.98033863627364</v>
      </c>
      <c r="AD186">
        <f t="shared" si="8"/>
        <v>6.1751491282861969E-2</v>
      </c>
    </row>
    <row r="187" spans="1:30" x14ac:dyDescent="0.25">
      <c r="A187" s="9">
        <v>186</v>
      </c>
      <c r="B187" s="9" t="s">
        <v>104</v>
      </c>
      <c r="C187" s="10" t="s">
        <v>626</v>
      </c>
      <c r="D187" s="9">
        <v>4114401</v>
      </c>
      <c r="E187" s="10" t="s">
        <v>627</v>
      </c>
      <c r="F187" s="5">
        <v>35916</v>
      </c>
      <c r="G187" s="6">
        <v>1361.2190547926687</v>
      </c>
      <c r="H187" s="51">
        <v>4104</v>
      </c>
      <c r="I187" s="51" t="s">
        <v>8625</v>
      </c>
      <c r="J187" s="72">
        <f t="shared" si="6"/>
        <v>4.4058613275148391</v>
      </c>
      <c r="K187" s="4">
        <f t="shared" si="7"/>
        <v>5997.3423917873215</v>
      </c>
      <c r="M187" s="74">
        <v>41061</v>
      </c>
      <c r="N187" s="75">
        <v>1.8502831995916513</v>
      </c>
      <c r="P187" s="70">
        <v>41061</v>
      </c>
      <c r="Q187" s="71">
        <v>1.742690962</v>
      </c>
      <c r="S187" s="52">
        <v>41061</v>
      </c>
      <c r="T187" s="59">
        <v>1.5738137249999999</v>
      </c>
      <c r="U187" s="63"/>
      <c r="V187" s="52">
        <v>41061</v>
      </c>
      <c r="W187" s="59">
        <v>1.5101293696</v>
      </c>
      <c r="Y187" s="52">
        <v>41061</v>
      </c>
      <c r="Z187" s="54">
        <v>1.4708728344999999</v>
      </c>
      <c r="AC187">
        <v>5648.5368196102345</v>
      </c>
      <c r="AD187">
        <f t="shared" si="8"/>
        <v>6.17514912828621E-2</v>
      </c>
    </row>
    <row r="188" spans="1:30" x14ac:dyDescent="0.25">
      <c r="A188" s="9">
        <v>187</v>
      </c>
      <c r="B188" s="9" t="s">
        <v>110</v>
      </c>
      <c r="C188" s="10" t="s">
        <v>623</v>
      </c>
      <c r="D188" s="9">
        <v>1722081</v>
      </c>
      <c r="E188" s="10" t="s">
        <v>629</v>
      </c>
      <c r="F188" s="5">
        <v>35674</v>
      </c>
      <c r="G188" s="6">
        <v>101.30037199273498</v>
      </c>
      <c r="H188" s="51">
        <v>1701</v>
      </c>
      <c r="I188" s="51" t="s">
        <v>8668</v>
      </c>
      <c r="J188" s="72">
        <f t="shared" si="6"/>
        <v>4.5193728923459773</v>
      </c>
      <c r="K188" s="4">
        <f t="shared" si="7"/>
        <v>457.81415516853014</v>
      </c>
      <c r="M188" s="74">
        <v>41091</v>
      </c>
      <c r="N188" s="75">
        <v>1.8469589510053785</v>
      </c>
      <c r="P188" s="70">
        <v>41091</v>
      </c>
      <c r="Q188" s="71">
        <v>1.7395597544000001</v>
      </c>
      <c r="S188" s="52">
        <v>41091</v>
      </c>
      <c r="T188" s="59">
        <v>1.5709859503000001</v>
      </c>
      <c r="U188" s="63"/>
      <c r="V188" s="52">
        <v>41091</v>
      </c>
      <c r="W188" s="59">
        <v>1.5074160207</v>
      </c>
      <c r="Y188" s="52">
        <v>41091</v>
      </c>
      <c r="Z188" s="54">
        <v>1.4682300204000001</v>
      </c>
      <c r="AC188">
        <v>431.18767331833527</v>
      </c>
      <c r="AD188">
        <f t="shared" si="8"/>
        <v>6.1751491282862316E-2</v>
      </c>
    </row>
    <row r="189" spans="1:30" x14ac:dyDescent="0.25">
      <c r="A189" s="9">
        <v>188</v>
      </c>
      <c r="B189" s="9" t="s">
        <v>211</v>
      </c>
      <c r="C189" s="10" t="s">
        <v>632</v>
      </c>
      <c r="D189" s="9">
        <v>5219357</v>
      </c>
      <c r="E189" s="10" t="s">
        <v>633</v>
      </c>
      <c r="F189" s="5">
        <v>35977</v>
      </c>
      <c r="G189" s="6">
        <v>889.12060304895715</v>
      </c>
      <c r="H189" s="51">
        <v>5202</v>
      </c>
      <c r="I189" s="51" t="s">
        <v>8678</v>
      </c>
      <c r="J189" s="72">
        <f t="shared" si="6"/>
        <v>4.3730046644129876</v>
      </c>
      <c r="K189" s="4">
        <f t="shared" si="7"/>
        <v>3888.1285443587781</v>
      </c>
      <c r="M189" s="74">
        <v>41122</v>
      </c>
      <c r="N189" s="75">
        <v>1.8408843094649725</v>
      </c>
      <c r="P189" s="70">
        <v>41122</v>
      </c>
      <c r="Q189" s="71">
        <v>1.7338380888</v>
      </c>
      <c r="S189" s="52">
        <v>41122</v>
      </c>
      <c r="T189" s="59">
        <v>1.5658187483999999</v>
      </c>
      <c r="U189" s="63"/>
      <c r="V189" s="52">
        <v>41122</v>
      </c>
      <c r="W189" s="59">
        <v>1.5024579095999999</v>
      </c>
      <c r="Y189" s="52">
        <v>41122</v>
      </c>
      <c r="Z189" s="54">
        <v>1.4634007978000001</v>
      </c>
      <c r="AC189">
        <v>3661.9948983174431</v>
      </c>
      <c r="AD189">
        <f t="shared" si="8"/>
        <v>6.1751491282862066E-2</v>
      </c>
    </row>
    <row r="190" spans="1:30" x14ac:dyDescent="0.25">
      <c r="A190" s="9">
        <v>189</v>
      </c>
      <c r="B190" s="9" t="s">
        <v>110</v>
      </c>
      <c r="C190" s="10" t="s">
        <v>623</v>
      </c>
      <c r="D190" s="9">
        <v>1722081</v>
      </c>
      <c r="E190" s="10" t="s">
        <v>635</v>
      </c>
      <c r="F190" s="5">
        <v>35674</v>
      </c>
      <c r="G190" s="6">
        <v>103.12976857790507</v>
      </c>
      <c r="H190" s="51">
        <v>1701</v>
      </c>
      <c r="I190" s="51" t="s">
        <v>8668</v>
      </c>
      <c r="J190" s="72">
        <f t="shared" si="6"/>
        <v>4.5193728923459773</v>
      </c>
      <c r="K190" s="4">
        <f t="shared" si="7"/>
        <v>466.08188050489809</v>
      </c>
      <c r="M190" s="74">
        <v>41153</v>
      </c>
      <c r="N190" s="75">
        <v>1.8337330519558024</v>
      </c>
      <c r="P190" s="70">
        <v>41153</v>
      </c>
      <c r="Q190" s="71">
        <v>1.7271023893999999</v>
      </c>
      <c r="S190" s="52">
        <v>41153</v>
      </c>
      <c r="T190" s="59">
        <v>1.5597357788999999</v>
      </c>
      <c r="U190" s="63"/>
      <c r="V190" s="52">
        <v>41153</v>
      </c>
      <c r="W190" s="59">
        <v>1.4966210874000001</v>
      </c>
      <c r="Y190" s="52">
        <v>41153</v>
      </c>
      <c r="Z190" s="54">
        <v>1.4577157064999999</v>
      </c>
      <c r="AC190">
        <v>438.97454755797349</v>
      </c>
      <c r="AD190">
        <f t="shared" si="8"/>
        <v>6.1751491282862253E-2</v>
      </c>
    </row>
    <row r="191" spans="1:30" x14ac:dyDescent="0.25">
      <c r="A191" s="9">
        <v>190</v>
      </c>
      <c r="B191" s="9" t="s">
        <v>110</v>
      </c>
      <c r="C191" s="10" t="s">
        <v>623</v>
      </c>
      <c r="D191" s="9">
        <v>1722081</v>
      </c>
      <c r="E191" s="10" t="s">
        <v>637</v>
      </c>
      <c r="F191" s="5">
        <v>35674</v>
      </c>
      <c r="G191" s="6">
        <v>118.39007907069319</v>
      </c>
      <c r="H191" s="51">
        <v>1701</v>
      </c>
      <c r="I191" s="51" t="s">
        <v>8668</v>
      </c>
      <c r="J191" s="72">
        <f t="shared" si="6"/>
        <v>4.5193728923459773</v>
      </c>
      <c r="K191" s="4">
        <f t="shared" si="7"/>
        <v>535.0489140747876</v>
      </c>
      <c r="M191" s="74">
        <v>41183</v>
      </c>
      <c r="N191" s="75">
        <v>1.8249733172154066</v>
      </c>
      <c r="P191" s="70">
        <v>41183</v>
      </c>
      <c r="Q191" s="71">
        <v>1.7188519003</v>
      </c>
      <c r="S191" s="52">
        <v>41183</v>
      </c>
      <c r="T191" s="59">
        <v>1.5522848118000001</v>
      </c>
      <c r="U191" s="63"/>
      <c r="V191" s="52">
        <v>41183</v>
      </c>
      <c r="W191" s="59">
        <v>1.4894716236000001</v>
      </c>
      <c r="Y191" s="52">
        <v>41183</v>
      </c>
      <c r="Z191" s="54">
        <v>1.4507520965</v>
      </c>
      <c r="AC191">
        <v>503.93045686078034</v>
      </c>
      <c r="AD191">
        <f t="shared" si="8"/>
        <v>6.1751491282862246E-2</v>
      </c>
    </row>
    <row r="192" spans="1:30" x14ac:dyDescent="0.25">
      <c r="A192" s="9">
        <v>191</v>
      </c>
      <c r="B192" s="9" t="s">
        <v>243</v>
      </c>
      <c r="C192" s="10" t="s">
        <v>640</v>
      </c>
      <c r="D192" s="9">
        <v>2911808</v>
      </c>
      <c r="E192" s="10" t="s">
        <v>641</v>
      </c>
      <c r="F192" s="5">
        <v>36373</v>
      </c>
      <c r="G192" s="6">
        <v>194.19490199687127</v>
      </c>
      <c r="H192" s="51">
        <v>2908</v>
      </c>
      <c r="I192" s="51" t="s">
        <v>8703</v>
      </c>
      <c r="J192" s="72">
        <f t="shared" si="6"/>
        <v>4.2146415918098139</v>
      </c>
      <c r="K192" s="4">
        <f t="shared" si="7"/>
        <v>818.46191087344437</v>
      </c>
      <c r="M192" s="74">
        <v>41214</v>
      </c>
      <c r="N192" s="75">
        <v>1.8131877624209989</v>
      </c>
      <c r="P192" s="70">
        <v>41214</v>
      </c>
      <c r="Q192" s="71">
        <v>1.7077515155</v>
      </c>
      <c r="S192" s="52">
        <v>41214</v>
      </c>
      <c r="T192" s="59">
        <v>1.542260121</v>
      </c>
      <c r="U192" s="63"/>
      <c r="V192" s="52">
        <v>41214</v>
      </c>
      <c r="W192" s="59">
        <v>1.4798525817999999</v>
      </c>
      <c r="Y192" s="52">
        <v>41214</v>
      </c>
      <c r="Z192" s="54">
        <v>1.4413831063</v>
      </c>
      <c r="AC192">
        <v>770.86014721254321</v>
      </c>
      <c r="AD192">
        <f t="shared" si="8"/>
        <v>6.17514912828621E-2</v>
      </c>
    </row>
    <row r="193" spans="1:30" x14ac:dyDescent="0.25">
      <c r="A193" s="9">
        <v>192</v>
      </c>
      <c r="B193" s="9" t="s">
        <v>347</v>
      </c>
      <c r="C193" s="10" t="s">
        <v>644</v>
      </c>
      <c r="D193" s="9">
        <v>2704500</v>
      </c>
      <c r="E193" s="10" t="s">
        <v>645</v>
      </c>
      <c r="F193" s="5">
        <v>36069</v>
      </c>
      <c r="G193" s="6">
        <v>482.28990779965113</v>
      </c>
      <c r="H193" s="51">
        <v>2702</v>
      </c>
      <c r="I193" s="51" t="s">
        <v>8633</v>
      </c>
      <c r="J193" s="72">
        <f t="shared" si="6"/>
        <v>4.41350121479761</v>
      </c>
      <c r="K193" s="4">
        <f t="shared" si="7"/>
        <v>2128.5870939583874</v>
      </c>
      <c r="M193" s="74">
        <v>41244</v>
      </c>
      <c r="N193" s="75">
        <v>1.8034495427325357</v>
      </c>
      <c r="P193" s="70">
        <v>41244</v>
      </c>
      <c r="Q193" s="71">
        <v>1.6985791878000001</v>
      </c>
      <c r="S193" s="52">
        <v>41244</v>
      </c>
      <c r="T193" s="59">
        <v>1.5339766471</v>
      </c>
      <c r="U193" s="63"/>
      <c r="V193" s="52">
        <v>41244</v>
      </c>
      <c r="W193" s="59">
        <v>1.4719042985999999</v>
      </c>
      <c r="Y193" s="52">
        <v>41244</v>
      </c>
      <c r="Z193" s="54">
        <v>1.4336414424999999</v>
      </c>
      <c r="AC193">
        <v>2004.7884193565112</v>
      </c>
      <c r="AD193">
        <f t="shared" si="8"/>
        <v>6.1751491282861955E-2</v>
      </c>
    </row>
    <row r="194" spans="1:30" x14ac:dyDescent="0.25">
      <c r="A194" s="9">
        <v>193</v>
      </c>
      <c r="B194" s="9" t="s">
        <v>306</v>
      </c>
      <c r="C194" s="10" t="s">
        <v>613</v>
      </c>
      <c r="D194" s="9">
        <v>2201200</v>
      </c>
      <c r="E194" s="10" t="s">
        <v>647</v>
      </c>
      <c r="F194" s="5">
        <v>36434</v>
      </c>
      <c r="G194" s="6">
        <v>34.930029767756629</v>
      </c>
      <c r="H194" s="51">
        <v>2201</v>
      </c>
      <c r="I194" s="51" t="s">
        <v>8691</v>
      </c>
      <c r="J194" s="72">
        <f t="shared" si="6"/>
        <v>4.1612221540929797</v>
      </c>
      <c r="K194" s="4">
        <f t="shared" si="7"/>
        <v>145.35161371271613</v>
      </c>
      <c r="M194" s="74">
        <v>41275</v>
      </c>
      <c r="N194" s="75">
        <v>1.7910913975600757</v>
      </c>
      <c r="P194" s="70">
        <v>41275</v>
      </c>
      <c r="Q194" s="71">
        <v>1.6869393066</v>
      </c>
      <c r="S194" s="52">
        <v>41275</v>
      </c>
      <c r="T194" s="58">
        <v>1.5234647403999999</v>
      </c>
      <c r="U194" s="62"/>
      <c r="V194" s="52">
        <v>41275</v>
      </c>
      <c r="W194" s="58">
        <v>1.4618177561000001</v>
      </c>
      <c r="Y194" s="52">
        <v>41275</v>
      </c>
      <c r="Z194" s="53">
        <v>1.4238171045000001</v>
      </c>
      <c r="AC194">
        <v>136.89796049836005</v>
      </c>
      <c r="AD194">
        <f t="shared" si="8"/>
        <v>6.17514912828621E-2</v>
      </c>
    </row>
    <row r="195" spans="1:30" x14ac:dyDescent="0.25">
      <c r="A195" s="9">
        <v>194</v>
      </c>
      <c r="B195" s="9" t="s">
        <v>114</v>
      </c>
      <c r="C195" s="10" t="s">
        <v>650</v>
      </c>
      <c r="D195" s="9">
        <v>5102504</v>
      </c>
      <c r="E195" s="10" t="s">
        <v>651</v>
      </c>
      <c r="F195" s="5">
        <v>35765</v>
      </c>
      <c r="G195" s="6">
        <v>328.05974506137011</v>
      </c>
      <c r="H195" s="51">
        <v>5104</v>
      </c>
      <c r="I195" s="51" t="s">
        <v>8683</v>
      </c>
      <c r="J195" s="72">
        <f t="shared" ref="J195:J258" si="9">VLOOKUP(F195,$M$2:$N$313,2,0)</f>
        <v>4.5072060302323065</v>
      </c>
      <c r="K195" s="4">
        <f t="shared" ref="K195:K258" si="10">J195*G195</f>
        <v>1478.6328612170805</v>
      </c>
      <c r="M195" s="74">
        <v>41306</v>
      </c>
      <c r="N195" s="75">
        <v>1.7754674457511146</v>
      </c>
      <c r="P195" s="70">
        <v>41306</v>
      </c>
      <c r="Q195" s="71">
        <v>1.6722237377</v>
      </c>
      <c r="S195" s="52">
        <v>41306</v>
      </c>
      <c r="T195" s="58">
        <v>1.5101751986</v>
      </c>
      <c r="U195" s="62"/>
      <c r="V195" s="52">
        <v>41306</v>
      </c>
      <c r="W195" s="58">
        <v>1.4490659754999999</v>
      </c>
      <c r="Y195" s="52">
        <v>41306</v>
      </c>
      <c r="Z195" s="53">
        <v>1.4113968125</v>
      </c>
      <c r="AC195">
        <v>1392.6355398197006</v>
      </c>
      <c r="AD195">
        <f t="shared" ref="AD195:AD258" si="11">((K195-AC195)/AC195)</f>
        <v>6.1751491282861878E-2</v>
      </c>
    </row>
    <row r="196" spans="1:30" x14ac:dyDescent="0.25">
      <c r="A196" s="9">
        <v>195</v>
      </c>
      <c r="B196" s="9" t="s">
        <v>211</v>
      </c>
      <c r="C196" s="10" t="s">
        <v>654</v>
      </c>
      <c r="D196" s="9">
        <v>5210406</v>
      </c>
      <c r="E196" s="10" t="s">
        <v>655</v>
      </c>
      <c r="F196" s="5">
        <v>35674</v>
      </c>
      <c r="G196" s="6">
        <v>628.54999975550243</v>
      </c>
      <c r="H196" s="51">
        <v>5201</v>
      </c>
      <c r="I196" s="51" t="s">
        <v>8711</v>
      </c>
      <c r="J196" s="72">
        <f t="shared" si="9"/>
        <v>4.5193728923459773</v>
      </c>
      <c r="K196" s="4">
        <f t="shared" si="10"/>
        <v>2840.6518303790881</v>
      </c>
      <c r="M196" s="74">
        <v>41334</v>
      </c>
      <c r="N196" s="75">
        <v>1.7634760569337899</v>
      </c>
      <c r="P196" s="70">
        <v>41334</v>
      </c>
      <c r="Q196" s="71">
        <v>1.6609294177</v>
      </c>
      <c r="S196" s="52">
        <v>41334</v>
      </c>
      <c r="T196" s="58">
        <v>1.4999753660999999</v>
      </c>
      <c r="U196" s="62"/>
      <c r="V196" s="52">
        <v>41334</v>
      </c>
      <c r="W196" s="58">
        <v>1.4392788791</v>
      </c>
      <c r="Y196" s="52">
        <v>41334</v>
      </c>
      <c r="Z196" s="53">
        <v>1.4018641364</v>
      </c>
      <c r="AC196">
        <v>2675.4394542426007</v>
      </c>
      <c r="AD196">
        <f t="shared" si="11"/>
        <v>6.1751491282862128E-2</v>
      </c>
    </row>
    <row r="197" spans="1:30" x14ac:dyDescent="0.25">
      <c r="A197" s="9">
        <v>196</v>
      </c>
      <c r="B197" s="9" t="s">
        <v>395</v>
      </c>
      <c r="C197" s="10" t="s">
        <v>657</v>
      </c>
      <c r="D197" s="9">
        <v>1506807</v>
      </c>
      <c r="E197" s="10" t="s">
        <v>658</v>
      </c>
      <c r="F197" s="5">
        <v>35704</v>
      </c>
      <c r="G197" s="6">
        <v>33.793497511585358</v>
      </c>
      <c r="H197" s="51">
        <v>1504</v>
      </c>
      <c r="I197" s="51" t="s">
        <v>8648</v>
      </c>
      <c r="J197" s="72">
        <f t="shared" si="9"/>
        <v>4.5216340659595264</v>
      </c>
      <c r="K197" s="4">
        <f t="shared" si="10"/>
        <v>152.80182955630283</v>
      </c>
      <c r="M197" s="74">
        <v>41365</v>
      </c>
      <c r="N197" s="75">
        <v>1.7548774957384643</v>
      </c>
      <c r="P197" s="70">
        <v>41365</v>
      </c>
      <c r="Q197" s="71">
        <v>1.6528305480000001</v>
      </c>
      <c r="S197" s="52">
        <v>41365</v>
      </c>
      <c r="T197" s="58">
        <v>1.4926613256000001</v>
      </c>
      <c r="U197" s="62"/>
      <c r="V197" s="52">
        <v>41365</v>
      </c>
      <c r="W197" s="58">
        <v>1.4322608012</v>
      </c>
      <c r="Y197" s="52">
        <v>41365</v>
      </c>
      <c r="Z197" s="53">
        <v>1.3950284968</v>
      </c>
      <c r="AC197">
        <v>143.91487161621964</v>
      </c>
      <c r="AD197">
        <f t="shared" si="11"/>
        <v>6.175149128286201E-2</v>
      </c>
    </row>
    <row r="198" spans="1:30" x14ac:dyDescent="0.25">
      <c r="A198" s="9">
        <v>197</v>
      </c>
      <c r="B198" s="9" t="s">
        <v>124</v>
      </c>
      <c r="C198" s="10" t="s">
        <v>182</v>
      </c>
      <c r="D198" s="9">
        <v>2401602</v>
      </c>
      <c r="E198" s="10" t="s">
        <v>660</v>
      </c>
      <c r="F198" s="5">
        <v>36069</v>
      </c>
      <c r="G198" s="6">
        <v>197.42177879133408</v>
      </c>
      <c r="H198" s="51">
        <v>2403</v>
      </c>
      <c r="I198" s="51" t="s">
        <v>8637</v>
      </c>
      <c r="J198" s="72">
        <f t="shared" si="9"/>
        <v>4.41350121479761</v>
      </c>
      <c r="K198" s="4">
        <f t="shared" si="10"/>
        <v>871.32126052305796</v>
      </c>
      <c r="M198" s="74">
        <v>41395</v>
      </c>
      <c r="N198" s="75">
        <v>1.7459730507466815</v>
      </c>
      <c r="P198" s="70">
        <v>41395</v>
      </c>
      <c r="Q198" s="71">
        <v>1.6444438842</v>
      </c>
      <c r="S198" s="52">
        <v>41395</v>
      </c>
      <c r="T198" s="58">
        <v>1.48508738</v>
      </c>
      <c r="U198" s="62"/>
      <c r="V198" s="52">
        <v>41395</v>
      </c>
      <c r="W198" s="58">
        <v>1.4249933351999999</v>
      </c>
      <c r="Y198" s="52">
        <v>41395</v>
      </c>
      <c r="Z198" s="53">
        <v>1.387949952</v>
      </c>
      <c r="AC198">
        <v>820.64519586431982</v>
      </c>
      <c r="AD198">
        <f t="shared" si="11"/>
        <v>6.1751491282862024E-2</v>
      </c>
    </row>
    <row r="199" spans="1:30" x14ac:dyDescent="0.25">
      <c r="A199" s="9">
        <v>198</v>
      </c>
      <c r="B199" s="9" t="s">
        <v>211</v>
      </c>
      <c r="C199" s="10" t="s">
        <v>214</v>
      </c>
      <c r="D199" s="9">
        <v>5207535</v>
      </c>
      <c r="E199" s="10" t="s">
        <v>662</v>
      </c>
      <c r="F199" s="5">
        <v>36404</v>
      </c>
      <c r="G199" s="6">
        <v>255.92468414617579</v>
      </c>
      <c r="H199" s="51">
        <v>5201</v>
      </c>
      <c r="I199" s="51" t="s">
        <v>8711</v>
      </c>
      <c r="J199" s="72">
        <f t="shared" si="9"/>
        <v>4.1807784745594905</v>
      </c>
      <c r="K199" s="4">
        <f t="shared" si="10"/>
        <v>1069.9644105867683</v>
      </c>
      <c r="M199" s="74">
        <v>41426</v>
      </c>
      <c r="N199" s="75">
        <v>1.7379784404399523</v>
      </c>
      <c r="P199" s="70">
        <v>41426</v>
      </c>
      <c r="Q199" s="71">
        <v>1.6369140794000001</v>
      </c>
      <c r="S199" s="52">
        <v>41426</v>
      </c>
      <c r="T199" s="58">
        <v>1.4782872586</v>
      </c>
      <c r="U199" s="62"/>
      <c r="V199" s="52">
        <v>41426</v>
      </c>
      <c r="W199" s="58">
        <v>1.4184683806</v>
      </c>
      <c r="Y199" s="52">
        <v>41426</v>
      </c>
      <c r="Z199" s="53">
        <v>1.3815946168</v>
      </c>
      <c r="AC199">
        <v>1007.7352557272916</v>
      </c>
      <c r="AD199">
        <f t="shared" si="11"/>
        <v>6.1751491282862135E-2</v>
      </c>
    </row>
    <row r="200" spans="1:30" x14ac:dyDescent="0.25">
      <c r="A200" s="9">
        <v>199</v>
      </c>
      <c r="B200" s="9" t="s">
        <v>110</v>
      </c>
      <c r="C200" s="10" t="s">
        <v>664</v>
      </c>
      <c r="D200" s="9">
        <v>1715705</v>
      </c>
      <c r="E200" s="10" t="s">
        <v>665</v>
      </c>
      <c r="F200" s="5">
        <v>35855</v>
      </c>
      <c r="G200" s="6">
        <v>113.35002300803511</v>
      </c>
      <c r="H200" s="51">
        <v>1701</v>
      </c>
      <c r="I200" s="51" t="s">
        <v>8668</v>
      </c>
      <c r="J200" s="72">
        <f t="shared" si="9"/>
        <v>4.43277041897207</v>
      </c>
      <c r="K200" s="4">
        <f t="shared" si="10"/>
        <v>502.45462897982156</v>
      </c>
      <c r="M200" s="74">
        <v>41456</v>
      </c>
      <c r="N200" s="75">
        <v>1.7313995170854402</v>
      </c>
      <c r="P200" s="70">
        <v>41456</v>
      </c>
      <c r="Q200" s="71">
        <v>1.6307173534999999</v>
      </c>
      <c r="S200" s="52">
        <v>41456</v>
      </c>
      <c r="T200" s="58">
        <v>1.4726910327</v>
      </c>
      <c r="U200" s="62"/>
      <c r="V200" s="52">
        <v>41456</v>
      </c>
      <c r="W200" s="58">
        <v>1.4130986058999999</v>
      </c>
      <c r="Y200" s="52">
        <v>41456</v>
      </c>
      <c r="Z200" s="53">
        <v>1.3763644318999999</v>
      </c>
      <c r="AC200">
        <v>473.23185614058366</v>
      </c>
      <c r="AD200">
        <f t="shared" si="11"/>
        <v>6.17514912828621E-2</v>
      </c>
    </row>
    <row r="201" spans="1:30" x14ac:dyDescent="0.25">
      <c r="A201" s="9">
        <v>200</v>
      </c>
      <c r="B201" s="9" t="s">
        <v>110</v>
      </c>
      <c r="C201" s="10" t="s">
        <v>667</v>
      </c>
      <c r="D201" s="9">
        <v>1707702</v>
      </c>
      <c r="E201" s="10" t="s">
        <v>668</v>
      </c>
      <c r="F201" s="5">
        <v>35855</v>
      </c>
      <c r="G201" s="6">
        <v>123.4903702071397</v>
      </c>
      <c r="H201" s="51">
        <v>1701</v>
      </c>
      <c r="I201" s="51" t="s">
        <v>8668</v>
      </c>
      <c r="J201" s="72">
        <f t="shared" si="9"/>
        <v>4.43277041897207</v>
      </c>
      <c r="K201" s="4">
        <f t="shared" si="10"/>
        <v>547.4044600821187</v>
      </c>
      <c r="M201" s="74">
        <v>41487</v>
      </c>
      <c r="N201" s="75">
        <v>1.7301885332181284</v>
      </c>
      <c r="P201" s="70">
        <v>41487</v>
      </c>
      <c r="Q201" s="71">
        <v>1.6295766497999999</v>
      </c>
      <c r="S201" s="52">
        <v>41487</v>
      </c>
      <c r="T201" s="58">
        <v>1.4716608701</v>
      </c>
      <c r="U201" s="62"/>
      <c r="V201" s="52">
        <v>41487</v>
      </c>
      <c r="W201" s="58">
        <v>1.4121101288</v>
      </c>
      <c r="Y201" s="52">
        <v>41487</v>
      </c>
      <c r="Z201" s="53">
        <v>1.3754016508</v>
      </c>
      <c r="AC201">
        <v>515.56740402663979</v>
      </c>
      <c r="AD201">
        <f t="shared" si="11"/>
        <v>6.1751491282862142E-2</v>
      </c>
    </row>
    <row r="202" spans="1:30" x14ac:dyDescent="0.25">
      <c r="A202" s="9">
        <v>201</v>
      </c>
      <c r="B202" s="9" t="s">
        <v>390</v>
      </c>
      <c r="C202" s="10" t="s">
        <v>670</v>
      </c>
      <c r="D202" s="9">
        <v>2804201</v>
      </c>
      <c r="E202" s="10" t="s">
        <v>671</v>
      </c>
      <c r="F202" s="5">
        <v>37681</v>
      </c>
      <c r="G202" s="6">
        <v>255.75000952925478</v>
      </c>
      <c r="H202" s="51">
        <v>2801</v>
      </c>
      <c r="I202" s="51" t="s">
        <v>8675</v>
      </c>
      <c r="J202" s="72">
        <f t="shared" si="9"/>
        <v>3.0447395229830678</v>
      </c>
      <c r="K202" s="4">
        <f t="shared" si="10"/>
        <v>778.69216201701829</v>
      </c>
      <c r="M202" s="74">
        <v>41518</v>
      </c>
      <c r="N202" s="75">
        <v>1.7274248547764097</v>
      </c>
      <c r="P202" s="70">
        <v>41518</v>
      </c>
      <c r="Q202" s="71">
        <v>1.6269734922000001</v>
      </c>
      <c r="S202" s="52">
        <v>41518</v>
      </c>
      <c r="T202" s="58">
        <v>1.4693099741</v>
      </c>
      <c r="U202" s="62"/>
      <c r="V202" s="52">
        <v>41518</v>
      </c>
      <c r="W202" s="58">
        <v>1.4098543618999999</v>
      </c>
      <c r="Y202" s="52">
        <v>41518</v>
      </c>
      <c r="Z202" s="53">
        <v>1.3732045235000001</v>
      </c>
      <c r="AC202">
        <v>733.42527438607783</v>
      </c>
      <c r="AD202">
        <f t="shared" si="11"/>
        <v>6.1719835969426651E-2</v>
      </c>
    </row>
    <row r="203" spans="1:30" x14ac:dyDescent="0.25">
      <c r="A203" s="9">
        <v>202</v>
      </c>
      <c r="B203" s="9" t="s">
        <v>124</v>
      </c>
      <c r="C203" s="10" t="s">
        <v>673</v>
      </c>
      <c r="D203" s="9">
        <v>2410108</v>
      </c>
      <c r="E203" s="10" t="s">
        <v>674</v>
      </c>
      <c r="F203" s="5">
        <v>35947</v>
      </c>
      <c r="G203" s="6">
        <v>134.64472190692396</v>
      </c>
      <c r="H203" s="51">
        <v>2403</v>
      </c>
      <c r="I203" s="51" t="s">
        <v>8637</v>
      </c>
      <c r="J203" s="72">
        <f t="shared" si="9"/>
        <v>4.3878724938944389</v>
      </c>
      <c r="K203" s="4">
        <f t="shared" si="10"/>
        <v>590.80387170345762</v>
      </c>
      <c r="M203" s="74">
        <v>41548</v>
      </c>
      <c r="N203" s="75">
        <v>1.7227734843221536</v>
      </c>
      <c r="P203" s="70">
        <v>41548</v>
      </c>
      <c r="Q203" s="71">
        <v>1.6225924924999999</v>
      </c>
      <c r="S203" s="52">
        <v>41548</v>
      </c>
      <c r="T203" s="58">
        <v>1.4653535196</v>
      </c>
      <c r="U203" s="62"/>
      <c r="V203" s="52">
        <v>41548</v>
      </c>
      <c r="W203" s="58">
        <v>1.4060580053</v>
      </c>
      <c r="Y203" s="52">
        <v>41548</v>
      </c>
      <c r="Z203" s="53">
        <v>1.369506855</v>
      </c>
      <c r="AC203">
        <v>556.44270486459914</v>
      </c>
      <c r="AD203">
        <f t="shared" si="11"/>
        <v>6.1751491282862059E-2</v>
      </c>
    </row>
    <row r="204" spans="1:30" x14ac:dyDescent="0.25">
      <c r="A204" s="9">
        <v>203</v>
      </c>
      <c r="B204" s="9" t="s">
        <v>124</v>
      </c>
      <c r="C204" s="10" t="s">
        <v>673</v>
      </c>
      <c r="D204" s="9">
        <v>2410108</v>
      </c>
      <c r="E204" s="10" t="s">
        <v>164</v>
      </c>
      <c r="F204" s="5">
        <v>35947</v>
      </c>
      <c r="G204" s="6">
        <v>210.95666780399466</v>
      </c>
      <c r="H204" s="51">
        <v>2403</v>
      </c>
      <c r="I204" s="51" t="s">
        <v>8637</v>
      </c>
      <c r="J204" s="72">
        <f t="shared" si="9"/>
        <v>4.3878724938944389</v>
      </c>
      <c r="K204" s="4">
        <f t="shared" si="10"/>
        <v>925.65096006077476</v>
      </c>
      <c r="M204" s="74">
        <v>41579</v>
      </c>
      <c r="N204" s="75">
        <v>1.7145439521691745</v>
      </c>
      <c r="P204" s="70">
        <v>41579</v>
      </c>
      <c r="Q204" s="71">
        <v>1.6148412544999999</v>
      </c>
      <c r="S204" s="52">
        <v>41579</v>
      </c>
      <c r="T204" s="58">
        <v>1.4583534231999999</v>
      </c>
      <c r="U204" s="62"/>
      <c r="V204" s="52">
        <v>41579</v>
      </c>
      <c r="W204" s="58">
        <v>1.3993411676</v>
      </c>
      <c r="Y204" s="52">
        <v>41579</v>
      </c>
      <c r="Z204" s="53">
        <v>1.3629646248</v>
      </c>
      <c r="AC204">
        <v>871.81507882070991</v>
      </c>
      <c r="AD204">
        <f t="shared" si="11"/>
        <v>6.1751491282862156E-2</v>
      </c>
    </row>
    <row r="205" spans="1:30" x14ac:dyDescent="0.25">
      <c r="A205" s="9">
        <v>204</v>
      </c>
      <c r="B205" s="9" t="s">
        <v>124</v>
      </c>
      <c r="C205" s="10" t="s">
        <v>677</v>
      </c>
      <c r="D205" s="9">
        <v>2405801</v>
      </c>
      <c r="E205" s="10" t="s">
        <v>678</v>
      </c>
      <c r="F205" s="5">
        <v>36008</v>
      </c>
      <c r="G205" s="6">
        <v>142.5495373979056</v>
      </c>
      <c r="H205" s="51">
        <v>2403</v>
      </c>
      <c r="I205" s="51" t="s">
        <v>8637</v>
      </c>
      <c r="J205" s="72">
        <f t="shared" si="9"/>
        <v>4.3778219956360127</v>
      </c>
      <c r="K205" s="4">
        <f t="shared" si="10"/>
        <v>624.0565002882895</v>
      </c>
      <c r="M205" s="74">
        <v>41609</v>
      </c>
      <c r="N205" s="75">
        <v>1.7048266857749292</v>
      </c>
      <c r="P205" s="70">
        <v>41609</v>
      </c>
      <c r="Q205" s="71">
        <v>1.6056888281999999</v>
      </c>
      <c r="S205" s="52">
        <v>41609</v>
      </c>
      <c r="T205" s="58">
        <v>1.450087922</v>
      </c>
      <c r="U205" s="62"/>
      <c r="V205" s="52">
        <v>41609</v>
      </c>
      <c r="W205" s="58">
        <v>1.3914101298999999</v>
      </c>
      <c r="Y205" s="52">
        <v>41609</v>
      </c>
      <c r="Z205" s="53">
        <v>1.3552397582</v>
      </c>
      <c r="AC205">
        <v>587.7613598020688</v>
      </c>
      <c r="AD205">
        <f t="shared" si="11"/>
        <v>6.1751491282862232E-2</v>
      </c>
    </row>
    <row r="206" spans="1:30" x14ac:dyDescent="0.25">
      <c r="A206" s="9">
        <v>205</v>
      </c>
      <c r="B206" s="9" t="s">
        <v>124</v>
      </c>
      <c r="C206" s="10" t="s">
        <v>677</v>
      </c>
      <c r="D206" s="9">
        <v>2405801</v>
      </c>
      <c r="E206" s="10" t="s">
        <v>680</v>
      </c>
      <c r="F206" s="5">
        <v>35947</v>
      </c>
      <c r="G206" s="6">
        <v>120.53962306767377</v>
      </c>
      <c r="H206" s="51">
        <v>2403</v>
      </c>
      <c r="I206" s="51" t="s">
        <v>8637</v>
      </c>
      <c r="J206" s="72">
        <f t="shared" si="9"/>
        <v>4.3878724938944389</v>
      </c>
      <c r="K206" s="4">
        <f t="shared" si="10"/>
        <v>528.91249648304938</v>
      </c>
      <c r="M206" s="74">
        <v>41640</v>
      </c>
      <c r="N206" s="75">
        <v>1.692135812007693</v>
      </c>
      <c r="P206" s="70">
        <v>41640</v>
      </c>
      <c r="Q206" s="71">
        <v>1.5937358096000001</v>
      </c>
      <c r="S206" s="52">
        <v>41640</v>
      </c>
      <c r="T206" s="59">
        <v>1.4392932228999999</v>
      </c>
      <c r="U206" s="63"/>
      <c r="V206" s="52">
        <v>41640</v>
      </c>
      <c r="W206" s="59">
        <v>1.3810522381000001</v>
      </c>
      <c r="Y206" s="52">
        <v>41640</v>
      </c>
      <c r="Z206" s="54">
        <v>1.3451511248000001</v>
      </c>
      <c r="AC206">
        <v>498.15093345806412</v>
      </c>
      <c r="AD206">
        <f t="shared" si="11"/>
        <v>6.17514912828621E-2</v>
      </c>
    </row>
    <row r="207" spans="1:30" x14ac:dyDescent="0.25">
      <c r="A207" s="9">
        <v>206</v>
      </c>
      <c r="B207" s="9" t="s">
        <v>104</v>
      </c>
      <c r="C207" s="10" t="s">
        <v>682</v>
      </c>
      <c r="D207" s="9">
        <v>4115408</v>
      </c>
      <c r="E207" s="10" t="s">
        <v>683</v>
      </c>
      <c r="F207" s="5">
        <v>35916</v>
      </c>
      <c r="G207" s="6">
        <v>844.18517486061842</v>
      </c>
      <c r="H207" s="51">
        <v>4104</v>
      </c>
      <c r="I207" s="51" t="s">
        <v>8625</v>
      </c>
      <c r="J207" s="72">
        <f t="shared" si="9"/>
        <v>4.4058613275148391</v>
      </c>
      <c r="K207" s="4">
        <f t="shared" si="10"/>
        <v>3719.3628151797507</v>
      </c>
      <c r="M207" s="74">
        <v>41671</v>
      </c>
      <c r="N207" s="75">
        <v>1.6808742627513722</v>
      </c>
      <c r="P207" s="70">
        <v>41671</v>
      </c>
      <c r="Q207" s="71">
        <v>1.5831288462999999</v>
      </c>
      <c r="S207" s="52">
        <v>41671</v>
      </c>
      <c r="T207" s="59">
        <v>1.4297141381</v>
      </c>
      <c r="U207" s="63"/>
      <c r="V207" s="52">
        <v>41671</v>
      </c>
      <c r="W207" s="59">
        <v>1.3718607709999999</v>
      </c>
      <c r="Y207" s="52">
        <v>41671</v>
      </c>
      <c r="Z207" s="54">
        <v>1.3361985942000001</v>
      </c>
      <c r="AC207">
        <v>3503.0445878496744</v>
      </c>
      <c r="AD207">
        <f t="shared" si="11"/>
        <v>6.1751491282862066E-2</v>
      </c>
    </row>
    <row r="208" spans="1:30" x14ac:dyDescent="0.25">
      <c r="A208" s="9">
        <v>207</v>
      </c>
      <c r="B208" s="9" t="s">
        <v>44</v>
      </c>
      <c r="C208" s="10" t="s">
        <v>441</v>
      </c>
      <c r="D208" s="9">
        <v>2108256</v>
      </c>
      <c r="E208" s="10" t="s">
        <v>685</v>
      </c>
      <c r="F208" s="5">
        <v>36465</v>
      </c>
      <c r="G208" s="6">
        <v>82.239818324762012</v>
      </c>
      <c r="H208" s="51">
        <v>2102</v>
      </c>
      <c r="I208" s="51" t="s">
        <v>8651</v>
      </c>
      <c r="J208" s="72">
        <f t="shared" si="9"/>
        <v>4.1281968457750233</v>
      </c>
      <c r="K208" s="4">
        <f t="shared" si="10"/>
        <v>339.5021586053935</v>
      </c>
      <c r="M208" s="74">
        <v>41699</v>
      </c>
      <c r="N208" s="75">
        <v>1.6691899706468554</v>
      </c>
      <c r="P208" s="70">
        <v>41699</v>
      </c>
      <c r="Q208" s="71">
        <v>1.5721239785000001</v>
      </c>
      <c r="S208" s="52">
        <v>41699</v>
      </c>
      <c r="T208" s="59">
        <v>1.4197757082</v>
      </c>
      <c r="U208" s="63"/>
      <c r="V208" s="52">
        <v>41699</v>
      </c>
      <c r="W208" s="59">
        <v>1.3623244994999999</v>
      </c>
      <c r="Y208" s="52">
        <v>41699</v>
      </c>
      <c r="Z208" s="54">
        <v>1.3269102226</v>
      </c>
      <c r="AC208">
        <v>319.75670521092439</v>
      </c>
      <c r="AD208">
        <f t="shared" si="11"/>
        <v>6.1751491282862114E-2</v>
      </c>
    </row>
    <row r="209" spans="1:30" x14ac:dyDescent="0.25">
      <c r="A209" s="9">
        <v>208</v>
      </c>
      <c r="B209" s="9" t="s">
        <v>129</v>
      </c>
      <c r="C209" s="10" t="s">
        <v>687</v>
      </c>
      <c r="D209" s="9">
        <v>1507508</v>
      </c>
      <c r="E209" s="10" t="s">
        <v>688</v>
      </c>
      <c r="F209" s="5">
        <v>35947</v>
      </c>
      <c r="G209" s="6">
        <v>152.69044907374035</v>
      </c>
      <c r="H209" s="51">
        <v>1503</v>
      </c>
      <c r="I209" s="51" t="s">
        <v>8634</v>
      </c>
      <c r="J209" s="72">
        <f t="shared" si="9"/>
        <v>4.3878724938944389</v>
      </c>
      <c r="K209" s="4">
        <f t="shared" si="10"/>
        <v>669.9862215710549</v>
      </c>
      <c r="M209" s="74">
        <v>41730</v>
      </c>
      <c r="N209" s="75">
        <v>1.6570933335720011</v>
      </c>
      <c r="P209" s="70">
        <v>41730</v>
      </c>
      <c r="Q209" s="71">
        <v>1.5607306448</v>
      </c>
      <c r="S209" s="52">
        <v>41730</v>
      </c>
      <c r="T209" s="59">
        <v>1.4094864570000001</v>
      </c>
      <c r="U209" s="63"/>
      <c r="V209" s="52">
        <v>41730</v>
      </c>
      <c r="W209" s="59">
        <v>1.3524516028</v>
      </c>
      <c r="Y209" s="52">
        <v>41730</v>
      </c>
      <c r="Z209" s="54">
        <v>1.3172939766</v>
      </c>
      <c r="AC209">
        <v>631.01980743304023</v>
      </c>
      <c r="AD209">
        <f t="shared" si="11"/>
        <v>6.1751491282862045E-2</v>
      </c>
    </row>
    <row r="210" spans="1:30" x14ac:dyDescent="0.25">
      <c r="A210" s="9">
        <v>209</v>
      </c>
      <c r="B210" s="9" t="s">
        <v>129</v>
      </c>
      <c r="C210" s="10" t="s">
        <v>687</v>
      </c>
      <c r="D210" s="9">
        <v>1507508</v>
      </c>
      <c r="E210" s="10" t="s">
        <v>690</v>
      </c>
      <c r="F210" s="5">
        <v>35765</v>
      </c>
      <c r="G210" s="6">
        <v>159.1314638888889</v>
      </c>
      <c r="H210" s="51">
        <v>1503</v>
      </c>
      <c r="I210" s="51" t="s">
        <v>8634</v>
      </c>
      <c r="J210" s="72">
        <f t="shared" si="9"/>
        <v>4.5072060302323065</v>
      </c>
      <c r="K210" s="4">
        <f t="shared" si="10"/>
        <v>717.23829363969458</v>
      </c>
      <c r="M210" s="74">
        <v>41760</v>
      </c>
      <c r="N210" s="75">
        <v>1.6442682913777473</v>
      </c>
      <c r="P210" s="70">
        <v>41760</v>
      </c>
      <c r="Q210" s="71">
        <v>1.5486511656999999</v>
      </c>
      <c r="S210" s="52">
        <v>41760</v>
      </c>
      <c r="T210" s="59">
        <v>1.3985775520999999</v>
      </c>
      <c r="U210" s="63"/>
      <c r="V210" s="52">
        <v>41760</v>
      </c>
      <c r="W210" s="59">
        <v>1.3419841266000001</v>
      </c>
      <c r="Y210" s="52">
        <v>41760</v>
      </c>
      <c r="Z210" s="54">
        <v>1.3070986075</v>
      </c>
      <c r="AC210">
        <v>675.52369789760405</v>
      </c>
      <c r="AD210">
        <f t="shared" si="11"/>
        <v>6.1751491282861885E-2</v>
      </c>
    </row>
    <row r="211" spans="1:30" x14ac:dyDescent="0.25">
      <c r="A211" s="9">
        <v>210</v>
      </c>
      <c r="B211" s="9" t="s">
        <v>110</v>
      </c>
      <c r="C211" s="10" t="s">
        <v>692</v>
      </c>
      <c r="D211" s="9">
        <v>1703826</v>
      </c>
      <c r="E211" s="10" t="s">
        <v>693</v>
      </c>
      <c r="F211" s="5">
        <v>35765</v>
      </c>
      <c r="G211" s="6">
        <v>65.310079835913598</v>
      </c>
      <c r="H211" s="51">
        <v>1701</v>
      </c>
      <c r="I211" s="51" t="s">
        <v>8668</v>
      </c>
      <c r="J211" s="72">
        <f t="shared" si="9"/>
        <v>4.5072060302323065</v>
      </c>
      <c r="K211" s="4">
        <f t="shared" si="10"/>
        <v>294.36598567138316</v>
      </c>
      <c r="M211" s="74">
        <v>41791</v>
      </c>
      <c r="N211" s="75">
        <v>1.6347868079064898</v>
      </c>
      <c r="P211" s="70">
        <v>41791</v>
      </c>
      <c r="Q211" s="71">
        <v>1.5397207851000001</v>
      </c>
      <c r="S211" s="52">
        <v>41791</v>
      </c>
      <c r="T211" s="59">
        <v>1.3905125791999999</v>
      </c>
      <c r="U211" s="63"/>
      <c r="V211" s="52">
        <v>41791</v>
      </c>
      <c r="W211" s="59">
        <v>1.3342455027</v>
      </c>
      <c r="Y211" s="52">
        <v>41791</v>
      </c>
      <c r="Z211" s="54">
        <v>1.2995611528</v>
      </c>
      <c r="AC211">
        <v>277.24565313839611</v>
      </c>
      <c r="AD211">
        <f t="shared" si="11"/>
        <v>6.1751491282862003E-2</v>
      </c>
    </row>
    <row r="212" spans="1:30" x14ac:dyDescent="0.25">
      <c r="A212" s="9">
        <v>211</v>
      </c>
      <c r="B212" s="9" t="s">
        <v>129</v>
      </c>
      <c r="C212" s="10" t="s">
        <v>695</v>
      </c>
      <c r="D212" s="9">
        <v>1501253</v>
      </c>
      <c r="E212" s="10" t="s">
        <v>696</v>
      </c>
      <c r="F212" s="5">
        <v>35977</v>
      </c>
      <c r="G212" s="6">
        <v>106.11730213545704</v>
      </c>
      <c r="H212" s="51">
        <v>1503</v>
      </c>
      <c r="I212" s="51" t="s">
        <v>8634</v>
      </c>
      <c r="J212" s="72">
        <f t="shared" si="9"/>
        <v>4.3730046644129876</v>
      </c>
      <c r="K212" s="4">
        <f t="shared" si="10"/>
        <v>464.05145721327591</v>
      </c>
      <c r="M212" s="74">
        <v>41821</v>
      </c>
      <c r="N212" s="75">
        <v>1.6271395472197772</v>
      </c>
      <c r="P212" s="70">
        <v>41821</v>
      </c>
      <c r="Q212" s="71">
        <v>1.5325179508</v>
      </c>
      <c r="S212" s="52">
        <v>41821</v>
      </c>
      <c r="T212" s="59">
        <v>1.3840077427999999</v>
      </c>
      <c r="U212" s="63"/>
      <c r="V212" s="52">
        <v>41821</v>
      </c>
      <c r="W212" s="59">
        <v>1.3280038843999999</v>
      </c>
      <c r="Y212" s="52">
        <v>41821</v>
      </c>
      <c r="Z212" s="54">
        <v>1.2934817884000001</v>
      </c>
      <c r="AC212">
        <v>437.06221373193966</v>
      </c>
      <c r="AD212">
        <f t="shared" si="11"/>
        <v>6.175149128286201E-2</v>
      </c>
    </row>
    <row r="213" spans="1:30" x14ac:dyDescent="0.25">
      <c r="A213" s="9">
        <v>212</v>
      </c>
      <c r="B213" s="9" t="s">
        <v>104</v>
      </c>
      <c r="C213" s="10" t="s">
        <v>699</v>
      </c>
      <c r="D213" s="9">
        <v>4117701</v>
      </c>
      <c r="E213" s="10" t="s">
        <v>700</v>
      </c>
      <c r="F213" s="5">
        <v>36312</v>
      </c>
      <c r="G213" s="6">
        <v>1157.4328541864759</v>
      </c>
      <c r="H213" s="51">
        <v>4103</v>
      </c>
      <c r="I213" s="51" t="s">
        <v>8642</v>
      </c>
      <c r="J213" s="72">
        <f t="shared" si="9"/>
        <v>4.2470834021984691</v>
      </c>
      <c r="K213" s="4">
        <f t="shared" si="10"/>
        <v>4915.7138641745823</v>
      </c>
      <c r="M213" s="74">
        <v>41852</v>
      </c>
      <c r="N213" s="75">
        <v>1.6243781609355716</v>
      </c>
      <c r="P213" s="70">
        <v>41852</v>
      </c>
      <c r="Q213" s="71">
        <v>1.5299170917</v>
      </c>
      <c r="S213" s="52">
        <v>41852</v>
      </c>
      <c r="T213" s="59">
        <v>1.3816589226</v>
      </c>
      <c r="U213" s="63"/>
      <c r="V213" s="52">
        <v>41852</v>
      </c>
      <c r="W213" s="59">
        <v>1.3257501091999999</v>
      </c>
      <c r="Y213" s="52">
        <v>41852</v>
      </c>
      <c r="Z213" s="54">
        <v>1.2912866010999999</v>
      </c>
      <c r="AC213">
        <v>4629.8158321729015</v>
      </c>
      <c r="AD213">
        <f t="shared" si="11"/>
        <v>6.1751491282861871E-2</v>
      </c>
    </row>
    <row r="214" spans="1:30" x14ac:dyDescent="0.25">
      <c r="A214" s="9">
        <v>213</v>
      </c>
      <c r="B214" s="9" t="s">
        <v>306</v>
      </c>
      <c r="C214" s="10" t="s">
        <v>702</v>
      </c>
      <c r="D214" s="9">
        <v>2202174</v>
      </c>
      <c r="E214" s="10" t="s">
        <v>703</v>
      </c>
      <c r="F214" s="5">
        <v>35977</v>
      </c>
      <c r="G214" s="6">
        <v>35.420130873571551</v>
      </c>
      <c r="H214" s="51">
        <v>2201</v>
      </c>
      <c r="I214" s="51" t="s">
        <v>8691</v>
      </c>
      <c r="J214" s="72">
        <f t="shared" si="9"/>
        <v>4.3730046644129876</v>
      </c>
      <c r="K214" s="4">
        <f t="shared" si="10"/>
        <v>154.89239752424686</v>
      </c>
      <c r="M214" s="74">
        <v>41883</v>
      </c>
      <c r="N214" s="75">
        <v>1.6221073547036338</v>
      </c>
      <c r="P214" s="70">
        <v>41883</v>
      </c>
      <c r="Q214" s="71">
        <v>1.5277782021999999</v>
      </c>
      <c r="S214" s="52">
        <v>41883</v>
      </c>
      <c r="T214" s="59">
        <v>1.3797273044</v>
      </c>
      <c r="U214" s="63"/>
      <c r="V214" s="52">
        <v>41883</v>
      </c>
      <c r="W214" s="59">
        <v>1.3238966539000001</v>
      </c>
      <c r="Y214" s="52">
        <v>41883</v>
      </c>
      <c r="Z214" s="54">
        <v>1.2894813273000001</v>
      </c>
      <c r="AC214">
        <v>145.88385210280987</v>
      </c>
      <c r="AD214">
        <f t="shared" si="11"/>
        <v>6.1751491282861989E-2</v>
      </c>
    </row>
    <row r="215" spans="1:30" x14ac:dyDescent="0.25">
      <c r="A215" s="9">
        <v>214</v>
      </c>
      <c r="B215" s="9" t="s">
        <v>124</v>
      </c>
      <c r="C215" s="10" t="s">
        <v>677</v>
      </c>
      <c r="D215" s="9">
        <v>2405801</v>
      </c>
      <c r="E215" s="10" t="s">
        <v>705</v>
      </c>
      <c r="F215" s="5">
        <v>36281</v>
      </c>
      <c r="G215" s="6">
        <v>198.05</v>
      </c>
      <c r="H215" s="51">
        <v>2403</v>
      </c>
      <c r="I215" s="51" t="s">
        <v>8637</v>
      </c>
      <c r="J215" s="72">
        <f t="shared" si="9"/>
        <v>4.2687411656834504</v>
      </c>
      <c r="K215" s="4">
        <f t="shared" si="10"/>
        <v>845.42418786360736</v>
      </c>
      <c r="M215" s="74">
        <v>41913</v>
      </c>
      <c r="N215" s="75">
        <v>1.6158060268099392</v>
      </c>
      <c r="P215" s="70">
        <v>41913</v>
      </c>
      <c r="Q215" s="71">
        <v>1.5218430144999999</v>
      </c>
      <c r="S215" s="52">
        <v>41913</v>
      </c>
      <c r="T215" s="59">
        <v>1.374367272</v>
      </c>
      <c r="U215" s="63"/>
      <c r="V215" s="52">
        <v>41913</v>
      </c>
      <c r="W215" s="59">
        <v>1.3187535152000001</v>
      </c>
      <c r="Y215" s="52">
        <v>41913</v>
      </c>
      <c r="Z215" s="54">
        <v>1.2844718869</v>
      </c>
      <c r="AC215">
        <v>796.25429754953575</v>
      </c>
      <c r="AD215">
        <f t="shared" si="11"/>
        <v>6.1751491282862059E-2</v>
      </c>
    </row>
    <row r="216" spans="1:30" x14ac:dyDescent="0.25">
      <c r="A216" s="9">
        <v>215</v>
      </c>
      <c r="B216" s="9" t="s">
        <v>390</v>
      </c>
      <c r="C216" s="10" t="s">
        <v>670</v>
      </c>
      <c r="D216" s="9">
        <v>2804201</v>
      </c>
      <c r="E216" s="10" t="s">
        <v>707</v>
      </c>
      <c r="F216" s="5">
        <v>36586</v>
      </c>
      <c r="G216" s="6">
        <v>170.73252279635258</v>
      </c>
      <c r="H216" s="51">
        <v>2801</v>
      </c>
      <c r="I216" s="51" t="s">
        <v>8675</v>
      </c>
      <c r="J216" s="72">
        <f t="shared" si="9"/>
        <v>4.0110714123035933</v>
      </c>
      <c r="K216" s="4">
        <f t="shared" si="10"/>
        <v>684.82034133892137</v>
      </c>
      <c r="M216" s="74">
        <v>41944</v>
      </c>
      <c r="N216" s="75">
        <v>1.6080874058946866</v>
      </c>
      <c r="P216" s="70">
        <v>41944</v>
      </c>
      <c r="Q216" s="71">
        <v>1.5145730637999999</v>
      </c>
      <c r="S216" s="52">
        <v>41944</v>
      </c>
      <c r="T216" s="59">
        <v>1.3678018233</v>
      </c>
      <c r="U216" s="63"/>
      <c r="V216" s="52">
        <v>41944</v>
      </c>
      <c r="W216" s="59">
        <v>1.3124537372</v>
      </c>
      <c r="Y216" s="52">
        <v>41944</v>
      </c>
      <c r="Z216" s="54">
        <v>1.2783358747</v>
      </c>
      <c r="AC216">
        <v>644.9911744522127</v>
      </c>
      <c r="AD216">
        <f t="shared" si="11"/>
        <v>6.1751491282861885E-2</v>
      </c>
    </row>
    <row r="217" spans="1:30" x14ac:dyDescent="0.25">
      <c r="A217" s="9">
        <v>216</v>
      </c>
      <c r="B217" s="9" t="s">
        <v>129</v>
      </c>
      <c r="C217" s="10" t="s">
        <v>709</v>
      </c>
      <c r="D217" s="9">
        <v>1505551</v>
      </c>
      <c r="E217" s="10" t="s">
        <v>710</v>
      </c>
      <c r="F217" s="5">
        <v>36008</v>
      </c>
      <c r="G217" s="6">
        <v>127.66902920452658</v>
      </c>
      <c r="H217" s="51">
        <v>1503</v>
      </c>
      <c r="I217" s="51" t="s">
        <v>8634</v>
      </c>
      <c r="J217" s="72">
        <f t="shared" si="9"/>
        <v>4.3778219956360127</v>
      </c>
      <c r="K217" s="4">
        <f t="shared" si="10"/>
        <v>558.91228421307289</v>
      </c>
      <c r="M217" s="74">
        <v>41974</v>
      </c>
      <c r="N217" s="75">
        <v>1.601999876646689</v>
      </c>
      <c r="P217" s="70">
        <v>41974</v>
      </c>
      <c r="Q217" s="71">
        <v>1.5088394737999999</v>
      </c>
      <c r="S217" s="52">
        <v>41974</v>
      </c>
      <c r="T217" s="59">
        <v>1.3626238526000001</v>
      </c>
      <c r="U217" s="63"/>
      <c r="V217" s="52">
        <v>41974</v>
      </c>
      <c r="W217" s="59">
        <v>1.3074852931000001</v>
      </c>
      <c r="Y217" s="52">
        <v>41974</v>
      </c>
      <c r="Z217" s="54">
        <v>1.2734965877</v>
      </c>
      <c r="AC217">
        <v>526.40593284005342</v>
      </c>
      <c r="AD217">
        <f t="shared" si="11"/>
        <v>6.1751491282862135E-2</v>
      </c>
    </row>
    <row r="218" spans="1:30" x14ac:dyDescent="0.25">
      <c r="A218" s="9">
        <v>217</v>
      </c>
      <c r="B218" s="9" t="s">
        <v>137</v>
      </c>
      <c r="C218" s="10" t="s">
        <v>713</v>
      </c>
      <c r="D218" s="9">
        <v>5206206</v>
      </c>
      <c r="E218" s="10" t="s">
        <v>714</v>
      </c>
      <c r="F218" s="5">
        <v>36434</v>
      </c>
      <c r="G218" s="6">
        <v>300.83967971712093</v>
      </c>
      <c r="H218" s="51">
        <v>5204</v>
      </c>
      <c r="I218" s="51" t="s">
        <v>8666</v>
      </c>
      <c r="J218" s="72">
        <f t="shared" si="9"/>
        <v>4.1612221540929797</v>
      </c>
      <c r="K218" s="4">
        <f t="shared" si="10"/>
        <v>1251.8607400691201</v>
      </c>
      <c r="M218" s="74">
        <v>42005</v>
      </c>
      <c r="N218" s="75">
        <v>1.589443374908045</v>
      </c>
      <c r="P218" s="70">
        <v>42005</v>
      </c>
      <c r="Q218" s="71">
        <v>1.4970130705</v>
      </c>
      <c r="S218" s="52">
        <v>42005</v>
      </c>
      <c r="T218" s="58">
        <v>1.3519434990000001</v>
      </c>
      <c r="U218" s="62"/>
      <c r="V218" s="52">
        <v>42005</v>
      </c>
      <c r="W218" s="58">
        <v>1.2972371198999999</v>
      </c>
      <c r="Y218" s="52">
        <v>42005</v>
      </c>
      <c r="Z218" s="53">
        <v>1.2635148206</v>
      </c>
      <c r="AC218">
        <v>1179.0524904811373</v>
      </c>
      <c r="AD218">
        <f t="shared" si="11"/>
        <v>6.17514912828621E-2</v>
      </c>
    </row>
    <row r="219" spans="1:30" x14ac:dyDescent="0.25">
      <c r="A219" s="9">
        <v>218</v>
      </c>
      <c r="B219" s="9" t="s">
        <v>390</v>
      </c>
      <c r="C219" s="10" t="s">
        <v>716</v>
      </c>
      <c r="D219" s="9">
        <v>2805604</v>
      </c>
      <c r="E219" s="10" t="s">
        <v>717</v>
      </c>
      <c r="F219" s="5">
        <v>36434</v>
      </c>
      <c r="G219" s="6">
        <v>169.98030481914779</v>
      </c>
      <c r="H219" s="51">
        <v>2801</v>
      </c>
      <c r="I219" s="51" t="s">
        <v>8675</v>
      </c>
      <c r="J219" s="72">
        <f t="shared" si="9"/>
        <v>4.1612221540929797</v>
      </c>
      <c r="K219" s="4">
        <f t="shared" si="10"/>
        <v>707.32581017291545</v>
      </c>
      <c r="M219" s="74">
        <v>42036</v>
      </c>
      <c r="N219" s="75">
        <v>1.5754223158350382</v>
      </c>
      <c r="P219" s="70">
        <v>42036</v>
      </c>
      <c r="Q219" s="71">
        <v>1.4838071865</v>
      </c>
      <c r="S219" s="52">
        <v>42036</v>
      </c>
      <c r="T219" s="58">
        <v>1.3400173446000001</v>
      </c>
      <c r="U219" s="62"/>
      <c r="V219" s="52">
        <v>42036</v>
      </c>
      <c r="W219" s="58">
        <v>1.2857935572000001</v>
      </c>
      <c r="Y219" s="52">
        <v>42036</v>
      </c>
      <c r="Z219" s="53">
        <v>1.2523687388</v>
      </c>
      <c r="AC219">
        <v>666.18772469844941</v>
      </c>
      <c r="AD219">
        <f t="shared" si="11"/>
        <v>6.1751491282862107E-2</v>
      </c>
    </row>
    <row r="220" spans="1:30" x14ac:dyDescent="0.25">
      <c r="A220" s="9">
        <v>219</v>
      </c>
      <c r="B220" s="9" t="s">
        <v>44</v>
      </c>
      <c r="C220" s="10" t="s">
        <v>719</v>
      </c>
      <c r="D220" s="9">
        <v>2112407</v>
      </c>
      <c r="E220" s="10" t="s">
        <v>720</v>
      </c>
      <c r="F220" s="5">
        <v>35735</v>
      </c>
      <c r="G220" s="6">
        <v>70.62</v>
      </c>
      <c r="H220" s="51">
        <v>2102</v>
      </c>
      <c r="I220" s="51" t="s">
        <v>8651</v>
      </c>
      <c r="J220" s="72">
        <f t="shared" si="9"/>
        <v>4.510359219983747</v>
      </c>
      <c r="K220" s="4">
        <f t="shared" si="10"/>
        <v>318.52156811525225</v>
      </c>
      <c r="M220" s="74">
        <v>42064</v>
      </c>
      <c r="N220" s="75">
        <v>1.5547443715271174</v>
      </c>
      <c r="P220" s="70">
        <v>42064</v>
      </c>
      <c r="Q220" s="71">
        <v>1.4643315766</v>
      </c>
      <c r="S220" s="52">
        <v>42064</v>
      </c>
      <c r="T220" s="58">
        <v>1.3224290383999999</v>
      </c>
      <c r="U220" s="62"/>
      <c r="V220" s="52">
        <v>42064</v>
      </c>
      <c r="W220" s="58">
        <v>1.2689169616</v>
      </c>
      <c r="Y220" s="52">
        <v>42064</v>
      </c>
      <c r="Z220" s="53">
        <v>1.2359308583999999</v>
      </c>
      <c r="AC220">
        <v>299.99634634880363</v>
      </c>
      <c r="AD220">
        <f t="shared" si="11"/>
        <v>6.1751491282862093E-2</v>
      </c>
    </row>
    <row r="221" spans="1:30" x14ac:dyDescent="0.25">
      <c r="A221" s="9">
        <v>220</v>
      </c>
      <c r="B221" s="9" t="s">
        <v>44</v>
      </c>
      <c r="C221" s="10" t="s">
        <v>719</v>
      </c>
      <c r="D221" s="9">
        <v>2112407</v>
      </c>
      <c r="E221" s="10" t="s">
        <v>722</v>
      </c>
      <c r="F221" s="5">
        <v>35735</v>
      </c>
      <c r="G221" s="6">
        <v>70.62</v>
      </c>
      <c r="H221" s="51">
        <v>2102</v>
      </c>
      <c r="I221" s="51" t="s">
        <v>8651</v>
      </c>
      <c r="J221" s="72">
        <f t="shared" si="9"/>
        <v>4.510359219983747</v>
      </c>
      <c r="K221" s="4">
        <f t="shared" si="10"/>
        <v>318.52156811525225</v>
      </c>
      <c r="M221" s="74">
        <v>42095</v>
      </c>
      <c r="N221" s="75">
        <v>1.5357017605610588</v>
      </c>
      <c r="P221" s="70">
        <v>42095</v>
      </c>
      <c r="Q221" s="71">
        <v>1.4463962629</v>
      </c>
      <c r="S221" s="52">
        <v>42095</v>
      </c>
      <c r="T221" s="58">
        <v>1.3062317644999999</v>
      </c>
      <c r="U221" s="62"/>
      <c r="V221" s="52">
        <v>42095</v>
      </c>
      <c r="W221" s="58">
        <v>1.2533751102999999</v>
      </c>
      <c r="Y221" s="52">
        <v>42095</v>
      </c>
      <c r="Z221" s="53">
        <v>1.2207930249000001</v>
      </c>
      <c r="AC221">
        <v>299.99634634880363</v>
      </c>
      <c r="AD221">
        <f t="shared" si="11"/>
        <v>6.1751491282862093E-2</v>
      </c>
    </row>
    <row r="222" spans="1:30" x14ac:dyDescent="0.25">
      <c r="A222" s="9">
        <v>221</v>
      </c>
      <c r="B222" s="9" t="s">
        <v>44</v>
      </c>
      <c r="C222" s="10" t="s">
        <v>719</v>
      </c>
      <c r="D222" s="9">
        <v>2112407</v>
      </c>
      <c r="E222" s="10" t="s">
        <v>724</v>
      </c>
      <c r="F222" s="5">
        <v>35735</v>
      </c>
      <c r="G222" s="6">
        <v>51.89473965192014</v>
      </c>
      <c r="H222" s="51">
        <v>2102</v>
      </c>
      <c r="I222" s="51" t="s">
        <v>8651</v>
      </c>
      <c r="J222" s="72">
        <f t="shared" si="9"/>
        <v>4.510359219983747</v>
      </c>
      <c r="K222" s="4">
        <f t="shared" si="10"/>
        <v>234.06391745769415</v>
      </c>
      <c r="M222" s="74">
        <v>42125</v>
      </c>
      <c r="N222" s="75">
        <v>1.5194437278290538</v>
      </c>
      <c r="P222" s="70">
        <v>42125</v>
      </c>
      <c r="Q222" s="71">
        <v>1.4310836677000001</v>
      </c>
      <c r="S222" s="52">
        <v>42125</v>
      </c>
      <c r="T222" s="58">
        <v>1.2924030519</v>
      </c>
      <c r="U222" s="62"/>
      <c r="V222" s="52">
        <v>42125</v>
      </c>
      <c r="W222" s="58">
        <v>1.2401059763</v>
      </c>
      <c r="Y222" s="52">
        <v>42125</v>
      </c>
      <c r="Z222" s="53">
        <v>1.2078688284000001</v>
      </c>
      <c r="AC222">
        <v>220.45075460632151</v>
      </c>
      <c r="AD222">
        <f t="shared" si="11"/>
        <v>6.17514912828621E-2</v>
      </c>
    </row>
    <row r="223" spans="1:30" x14ac:dyDescent="0.25">
      <c r="A223" s="9">
        <v>222</v>
      </c>
      <c r="B223" s="9" t="s">
        <v>44</v>
      </c>
      <c r="C223" s="10" t="s">
        <v>719</v>
      </c>
      <c r="D223" s="9">
        <v>2112407</v>
      </c>
      <c r="E223" s="10" t="s">
        <v>726</v>
      </c>
      <c r="F223" s="5">
        <v>35735</v>
      </c>
      <c r="G223" s="6">
        <v>70.62</v>
      </c>
      <c r="H223" s="51">
        <v>2102</v>
      </c>
      <c r="I223" s="51" t="s">
        <v>8651</v>
      </c>
      <c r="J223" s="72">
        <f t="shared" si="9"/>
        <v>4.510359219983747</v>
      </c>
      <c r="K223" s="4">
        <f t="shared" si="10"/>
        <v>318.52156811525225</v>
      </c>
      <c r="M223" s="74">
        <v>42156</v>
      </c>
      <c r="N223" s="75">
        <v>1.5103816502331937</v>
      </c>
      <c r="P223" s="70">
        <v>42156</v>
      </c>
      <c r="Q223" s="71">
        <v>1.4225483774000001</v>
      </c>
      <c r="S223" s="52">
        <v>42156</v>
      </c>
      <c r="T223" s="58">
        <v>1.2846948826</v>
      </c>
      <c r="U223" s="62"/>
      <c r="V223" s="52">
        <v>42156</v>
      </c>
      <c r="W223" s="58">
        <v>1.232709718</v>
      </c>
      <c r="Y223" s="52">
        <v>42156</v>
      </c>
      <c r="Z223" s="53">
        <v>1.2006648393999999</v>
      </c>
      <c r="AC223">
        <v>299.99634634880363</v>
      </c>
      <c r="AD223">
        <f t="shared" si="11"/>
        <v>6.1751491282862093E-2</v>
      </c>
    </row>
    <row r="224" spans="1:30" x14ac:dyDescent="0.25">
      <c r="A224" s="9">
        <v>223</v>
      </c>
      <c r="B224" s="9" t="s">
        <v>44</v>
      </c>
      <c r="C224" s="10" t="s">
        <v>719</v>
      </c>
      <c r="D224" s="9">
        <v>2112407</v>
      </c>
      <c r="E224" s="10" t="s">
        <v>728</v>
      </c>
      <c r="F224" s="5">
        <v>35735</v>
      </c>
      <c r="G224" s="6">
        <v>68.677949999999996</v>
      </c>
      <c r="H224" s="51">
        <v>2102</v>
      </c>
      <c r="I224" s="51" t="s">
        <v>8651</v>
      </c>
      <c r="J224" s="72">
        <f t="shared" si="9"/>
        <v>4.510359219983747</v>
      </c>
      <c r="K224" s="4">
        <f t="shared" si="10"/>
        <v>309.76222499208274</v>
      </c>
      <c r="M224" s="74">
        <v>42186</v>
      </c>
      <c r="N224" s="75">
        <v>1.4955757106285674</v>
      </c>
      <c r="P224" s="70">
        <v>42186</v>
      </c>
      <c r="Q224" s="71">
        <v>1.4086032057</v>
      </c>
      <c r="S224" s="52">
        <v>42186</v>
      </c>
      <c r="T224" s="58">
        <v>1.2721010819</v>
      </c>
      <c r="U224" s="62"/>
      <c r="V224" s="52">
        <v>42186</v>
      </c>
      <c r="W224" s="58">
        <v>1.2206255253</v>
      </c>
      <c r="Y224" s="52">
        <v>42186</v>
      </c>
      <c r="Z224" s="53">
        <v>1.1888947810999999</v>
      </c>
      <c r="AC224">
        <v>291.74644682421149</v>
      </c>
      <c r="AD224">
        <f t="shared" si="11"/>
        <v>6.1751491282861962E-2</v>
      </c>
    </row>
    <row r="225" spans="1:30" x14ac:dyDescent="0.25">
      <c r="A225" s="9">
        <v>224</v>
      </c>
      <c r="B225" s="9" t="s">
        <v>44</v>
      </c>
      <c r="C225" s="10" t="s">
        <v>719</v>
      </c>
      <c r="D225" s="9">
        <v>2112407</v>
      </c>
      <c r="E225" s="10" t="s">
        <v>730</v>
      </c>
      <c r="F225" s="5">
        <v>35735</v>
      </c>
      <c r="G225" s="6">
        <v>70.62</v>
      </c>
      <c r="H225" s="51">
        <v>2102</v>
      </c>
      <c r="I225" s="51" t="s">
        <v>8651</v>
      </c>
      <c r="J225" s="72">
        <f t="shared" si="9"/>
        <v>4.510359219983747</v>
      </c>
      <c r="K225" s="4">
        <f t="shared" si="10"/>
        <v>318.52156811525225</v>
      </c>
      <c r="M225" s="74">
        <v>42217</v>
      </c>
      <c r="N225" s="75">
        <v>1.4868038475437058</v>
      </c>
      <c r="P225" s="70">
        <v>42217</v>
      </c>
      <c r="Q225" s="71">
        <v>1.4003411926</v>
      </c>
      <c r="S225" s="52">
        <v>42217</v>
      </c>
      <c r="T225" s="58">
        <v>1.2646397076</v>
      </c>
      <c r="U225" s="62"/>
      <c r="V225" s="52">
        <v>42217</v>
      </c>
      <c r="W225" s="58">
        <v>1.2134660755</v>
      </c>
      <c r="Y225" s="52">
        <v>42217</v>
      </c>
      <c r="Z225" s="53">
        <v>1.1819214445999999</v>
      </c>
      <c r="AC225">
        <v>299.99634634880363</v>
      </c>
      <c r="AD225">
        <f t="shared" si="11"/>
        <v>6.1751491282862093E-2</v>
      </c>
    </row>
    <row r="226" spans="1:30" x14ac:dyDescent="0.25">
      <c r="A226" s="9">
        <v>225</v>
      </c>
      <c r="B226" s="9" t="s">
        <v>137</v>
      </c>
      <c r="C226" s="10" t="s">
        <v>140</v>
      </c>
      <c r="D226" s="9">
        <v>3170404</v>
      </c>
      <c r="E226" s="10" t="s">
        <v>550</v>
      </c>
      <c r="F226" s="5">
        <v>36404</v>
      </c>
      <c r="G226" s="6">
        <v>339.77831076114171</v>
      </c>
      <c r="H226" s="51">
        <v>5205</v>
      </c>
      <c r="I226" s="51" t="s">
        <v>8676</v>
      </c>
      <c r="J226" s="72">
        <f t="shared" si="9"/>
        <v>4.1807784745594905</v>
      </c>
      <c r="K226" s="4">
        <f t="shared" si="10"/>
        <v>1420.5378477523666</v>
      </c>
      <c r="M226" s="74">
        <v>42248</v>
      </c>
      <c r="N226" s="75">
        <v>1.4804380861623854</v>
      </c>
      <c r="P226" s="70">
        <v>42248</v>
      </c>
      <c r="Q226" s="71">
        <v>1.3943455068999999</v>
      </c>
      <c r="S226" s="52">
        <v>42248</v>
      </c>
      <c r="T226" s="58">
        <v>1.2592250399</v>
      </c>
      <c r="U226" s="62"/>
      <c r="V226" s="52">
        <v>42248</v>
      </c>
      <c r="W226" s="58">
        <v>1.2082705122999999</v>
      </c>
      <c r="Y226" s="52">
        <v>42248</v>
      </c>
      <c r="Z226" s="53">
        <v>1.1768609425000001</v>
      </c>
      <c r="AC226">
        <v>1337.9193336813687</v>
      </c>
      <c r="AD226">
        <f t="shared" si="11"/>
        <v>6.1751491282862232E-2</v>
      </c>
    </row>
    <row r="227" spans="1:30" x14ac:dyDescent="0.25">
      <c r="A227" s="9">
        <v>226</v>
      </c>
      <c r="B227" s="9" t="s">
        <v>306</v>
      </c>
      <c r="C227" s="10" t="s">
        <v>734</v>
      </c>
      <c r="D227" s="9">
        <v>2200806</v>
      </c>
      <c r="E227" s="10" t="s">
        <v>735</v>
      </c>
      <c r="F227" s="5">
        <v>36434</v>
      </c>
      <c r="G227" s="6">
        <v>38.358113718411552</v>
      </c>
      <c r="H227" s="51">
        <v>2206</v>
      </c>
      <c r="I227" s="51" t="s">
        <v>8687</v>
      </c>
      <c r="J227" s="72">
        <f t="shared" si="9"/>
        <v>4.1612221540929797</v>
      </c>
      <c r="K227" s="4">
        <f t="shared" si="10"/>
        <v>159.61663259427201</v>
      </c>
      <c r="M227" s="74">
        <v>42278</v>
      </c>
      <c r="N227" s="75">
        <v>1.4746868688106425</v>
      </c>
      <c r="P227" s="70">
        <v>42278</v>
      </c>
      <c r="Q227" s="71">
        <v>1.3889286851</v>
      </c>
      <c r="S227" s="52">
        <v>42278</v>
      </c>
      <c r="T227" s="58">
        <v>1.2543331407</v>
      </c>
      <c r="U227" s="62"/>
      <c r="V227" s="52">
        <v>42278</v>
      </c>
      <c r="W227" s="58">
        <v>1.2035765637</v>
      </c>
      <c r="Y227" s="52">
        <v>42278</v>
      </c>
      <c r="Z227" s="53">
        <v>1.1722890153000001</v>
      </c>
      <c r="AC227">
        <v>150.3333255519284</v>
      </c>
      <c r="AD227">
        <f t="shared" si="11"/>
        <v>6.1751491282862309E-2</v>
      </c>
    </row>
    <row r="228" spans="1:30" x14ac:dyDescent="0.25">
      <c r="A228" s="9">
        <v>227</v>
      </c>
      <c r="B228" s="9" t="s">
        <v>44</v>
      </c>
      <c r="C228" s="10" t="s">
        <v>737</v>
      </c>
      <c r="D228" s="9">
        <v>2109304</v>
      </c>
      <c r="E228" s="10" t="s">
        <v>738</v>
      </c>
      <c r="F228" s="5">
        <v>35735</v>
      </c>
      <c r="G228" s="6">
        <v>69.200002641432192</v>
      </c>
      <c r="H228" s="51">
        <v>2102</v>
      </c>
      <c r="I228" s="51" t="s">
        <v>8651</v>
      </c>
      <c r="J228" s="72">
        <f t="shared" si="9"/>
        <v>4.510359219983747</v>
      </c>
      <c r="K228" s="4">
        <f t="shared" si="10"/>
        <v>312.11686993668332</v>
      </c>
      <c r="M228" s="74">
        <v>42309</v>
      </c>
      <c r="N228" s="75">
        <v>1.4650180387784029</v>
      </c>
      <c r="P228" s="70">
        <v>42309</v>
      </c>
      <c r="Q228" s="71">
        <v>1.3798218607999999</v>
      </c>
      <c r="S228" s="52">
        <v>42309</v>
      </c>
      <c r="T228" s="58">
        <v>1.2461088224000001</v>
      </c>
      <c r="U228" s="62"/>
      <c r="V228" s="52">
        <v>42309</v>
      </c>
      <c r="W228" s="58">
        <v>1.1956850424000001</v>
      </c>
      <c r="Y228" s="52">
        <v>42309</v>
      </c>
      <c r="Z228" s="53">
        <v>1.1646026379000001</v>
      </c>
      <c r="AC228">
        <v>293.96414556438992</v>
      </c>
      <c r="AD228">
        <f t="shared" si="11"/>
        <v>6.1751491282861969E-2</v>
      </c>
    </row>
    <row r="229" spans="1:30" x14ac:dyDescent="0.25">
      <c r="A229" s="9">
        <v>228</v>
      </c>
      <c r="B229" s="9" t="s">
        <v>129</v>
      </c>
      <c r="C229" s="10" t="s">
        <v>178</v>
      </c>
      <c r="D229" s="9">
        <v>1506583</v>
      </c>
      <c r="E229" s="10" t="s">
        <v>740</v>
      </c>
      <c r="F229" s="5">
        <v>35916</v>
      </c>
      <c r="G229" s="6">
        <v>199.3320754016558</v>
      </c>
      <c r="H229" s="51">
        <v>1503</v>
      </c>
      <c r="I229" s="51" t="s">
        <v>8634</v>
      </c>
      <c r="J229" s="72">
        <f t="shared" si="9"/>
        <v>4.4058613275148391</v>
      </c>
      <c r="K229" s="4">
        <f t="shared" si="10"/>
        <v>878.22948234542719</v>
      </c>
      <c r="M229" s="74">
        <v>42339</v>
      </c>
      <c r="N229" s="75">
        <v>1.4526703470180682</v>
      </c>
      <c r="P229" s="70">
        <v>42339</v>
      </c>
      <c r="Q229" s="71">
        <v>1.3681922269</v>
      </c>
      <c r="S229" s="52">
        <v>42339</v>
      </c>
      <c r="T229" s="58">
        <v>1.2356061700000001</v>
      </c>
      <c r="U229" s="62"/>
      <c r="V229" s="52">
        <v>42339</v>
      </c>
      <c r="W229" s="58">
        <v>1.1856073797</v>
      </c>
      <c r="Y229" s="52">
        <v>42339</v>
      </c>
      <c r="Z229" s="53">
        <v>1.1547869489</v>
      </c>
      <c r="AC229">
        <v>827.15163534576789</v>
      </c>
      <c r="AD229">
        <f t="shared" si="11"/>
        <v>6.175149128286208E-2</v>
      </c>
    </row>
    <row r="230" spans="1:30" x14ac:dyDescent="0.25">
      <c r="A230" s="9">
        <v>229</v>
      </c>
      <c r="B230" s="9" t="s">
        <v>114</v>
      </c>
      <c r="C230" s="10" t="s">
        <v>743</v>
      </c>
      <c r="D230" s="9">
        <v>5106828</v>
      </c>
      <c r="E230" s="10" t="s">
        <v>744</v>
      </c>
      <c r="F230" s="5">
        <v>35947</v>
      </c>
      <c r="G230" s="6">
        <v>368.70999857823273</v>
      </c>
      <c r="H230" s="51">
        <v>5104</v>
      </c>
      <c r="I230" s="51" t="s">
        <v>8683</v>
      </c>
      <c r="J230" s="72">
        <f t="shared" si="9"/>
        <v>4.3878724938944389</v>
      </c>
      <c r="K230" s="4">
        <f t="shared" si="10"/>
        <v>1617.852460985285</v>
      </c>
      <c r="M230" s="74">
        <v>42370</v>
      </c>
      <c r="N230" s="75">
        <v>1.435728892755064</v>
      </c>
      <c r="P230" s="70">
        <v>42370</v>
      </c>
      <c r="Q230" s="71">
        <v>1.3522358439</v>
      </c>
      <c r="S230" s="52">
        <v>42370</v>
      </c>
      <c r="T230" s="59">
        <v>1.2211960565</v>
      </c>
      <c r="U230" s="63"/>
      <c r="V230" s="52">
        <v>42370</v>
      </c>
      <c r="W230" s="59">
        <v>1.1717803712999999</v>
      </c>
      <c r="Y230" s="52">
        <v>42370</v>
      </c>
      <c r="Z230" s="54">
        <v>1.1413193801999999</v>
      </c>
      <c r="AC230">
        <v>1523.7581244463463</v>
      </c>
      <c r="AD230">
        <f t="shared" si="11"/>
        <v>6.1751491282862003E-2</v>
      </c>
    </row>
    <row r="231" spans="1:30" x14ac:dyDescent="0.25">
      <c r="A231" s="9">
        <v>230</v>
      </c>
      <c r="B231" s="9" t="s">
        <v>114</v>
      </c>
      <c r="C231" s="10" t="s">
        <v>650</v>
      </c>
      <c r="D231" s="9">
        <v>5102504</v>
      </c>
      <c r="E231" s="10" t="s">
        <v>746</v>
      </c>
      <c r="F231" s="5">
        <v>36008</v>
      </c>
      <c r="G231" s="6">
        <v>564.72212597362943</v>
      </c>
      <c r="H231" s="51">
        <v>5104</v>
      </c>
      <c r="I231" s="51" t="s">
        <v>8683</v>
      </c>
      <c r="J231" s="72">
        <f t="shared" si="9"/>
        <v>4.3778219956360127</v>
      </c>
      <c r="K231" s="4">
        <f t="shared" si="10"/>
        <v>2472.2529445096861</v>
      </c>
      <c r="M231" s="74">
        <v>42401</v>
      </c>
      <c r="N231" s="75">
        <v>1.4226406693139493</v>
      </c>
      <c r="P231" s="70">
        <v>42401</v>
      </c>
      <c r="Q231" s="71">
        <v>1.3399086840000001</v>
      </c>
      <c r="S231" s="52">
        <v>42401</v>
      </c>
      <c r="T231" s="59">
        <v>1.2100634725999999</v>
      </c>
      <c r="U231" s="63"/>
      <c r="V231" s="52">
        <v>42401</v>
      </c>
      <c r="W231" s="59">
        <v>1.1610982672000001</v>
      </c>
      <c r="Y231" s="52">
        <v>42401</v>
      </c>
      <c r="Z231" s="54">
        <v>1.1309149624999999</v>
      </c>
      <c r="AC231">
        <v>2328.4666560934938</v>
      </c>
      <c r="AD231">
        <f t="shared" si="11"/>
        <v>6.1751491282862031E-2</v>
      </c>
    </row>
    <row r="232" spans="1:30" x14ac:dyDescent="0.25">
      <c r="A232" s="9">
        <v>231</v>
      </c>
      <c r="B232" s="9" t="s">
        <v>129</v>
      </c>
      <c r="C232" s="10" t="s">
        <v>403</v>
      </c>
      <c r="D232" s="9">
        <v>1503044</v>
      </c>
      <c r="E232" s="10" t="s">
        <v>748</v>
      </c>
      <c r="F232" s="5">
        <v>35947</v>
      </c>
      <c r="G232" s="6">
        <v>82.89</v>
      </c>
      <c r="H232" s="51">
        <v>1503</v>
      </c>
      <c r="I232" s="51" t="s">
        <v>8634</v>
      </c>
      <c r="J232" s="72">
        <f t="shared" si="9"/>
        <v>4.3878724938944389</v>
      </c>
      <c r="K232" s="4">
        <f t="shared" si="10"/>
        <v>363.71075101891006</v>
      </c>
      <c r="M232" s="74">
        <v>42430</v>
      </c>
      <c r="N232" s="75">
        <v>1.4027220600036636</v>
      </c>
      <c r="P232" s="70">
        <v>42430</v>
      </c>
      <c r="Q232" s="71">
        <v>1.3211483771000001</v>
      </c>
      <c r="S232" s="52">
        <v>42430</v>
      </c>
      <c r="T232" s="59">
        <v>1.1931211522</v>
      </c>
      <c r="U232" s="63"/>
      <c r="V232" s="52">
        <v>42430</v>
      </c>
      <c r="W232" s="59">
        <v>1.1448415177</v>
      </c>
      <c r="Y232" s="52">
        <v>42430</v>
      </c>
      <c r="Z232" s="54">
        <v>1.1150808149</v>
      </c>
      <c r="AC232">
        <v>342.55732532991902</v>
      </c>
      <c r="AD232">
        <f t="shared" si="11"/>
        <v>6.1751491282862052E-2</v>
      </c>
    </row>
    <row r="233" spans="1:30" x14ac:dyDescent="0.25">
      <c r="A233" s="9">
        <v>232</v>
      </c>
      <c r="B233" s="9" t="s">
        <v>114</v>
      </c>
      <c r="C233" s="10" t="s">
        <v>743</v>
      </c>
      <c r="D233" s="9">
        <v>5106828</v>
      </c>
      <c r="E233" s="10" t="s">
        <v>750</v>
      </c>
      <c r="F233" s="5">
        <v>35977</v>
      </c>
      <c r="G233" s="6">
        <v>412.47000071088365</v>
      </c>
      <c r="H233" s="51">
        <v>5104</v>
      </c>
      <c r="I233" s="51" t="s">
        <v>8683</v>
      </c>
      <c r="J233" s="72">
        <f t="shared" si="9"/>
        <v>4.3730046644129876</v>
      </c>
      <c r="K233" s="4">
        <f t="shared" si="10"/>
        <v>1803.7332370391225</v>
      </c>
      <c r="M233" s="74">
        <v>42461</v>
      </c>
      <c r="N233" s="75">
        <v>1.39671623221855</v>
      </c>
      <c r="P233" s="70">
        <v>42461</v>
      </c>
      <c r="Q233" s="71">
        <v>1.3154917625</v>
      </c>
      <c r="S233" s="52">
        <v>42461</v>
      </c>
      <c r="T233" s="59">
        <v>1.1880126976000001</v>
      </c>
      <c r="U233" s="63"/>
      <c r="V233" s="52">
        <v>42461</v>
      </c>
      <c r="W233" s="59">
        <v>1.1399397765999999</v>
      </c>
      <c r="Y233" s="52">
        <v>42461</v>
      </c>
      <c r="Z233" s="54">
        <v>1.1103064970000001</v>
      </c>
      <c r="AC233">
        <v>1698.8280702669515</v>
      </c>
      <c r="AD233">
        <f t="shared" si="11"/>
        <v>6.1751491282862052E-2</v>
      </c>
    </row>
    <row r="234" spans="1:30" x14ac:dyDescent="0.25">
      <c r="A234" s="9">
        <v>233</v>
      </c>
      <c r="B234" s="9" t="s">
        <v>44</v>
      </c>
      <c r="C234" s="10" t="s">
        <v>752</v>
      </c>
      <c r="D234" s="9">
        <v>2102036</v>
      </c>
      <c r="E234" s="10" t="s">
        <v>753</v>
      </c>
      <c r="F234" s="5">
        <v>36069</v>
      </c>
      <c r="G234" s="6">
        <v>111.74901306867837</v>
      </c>
      <c r="H234" s="51">
        <v>2106</v>
      </c>
      <c r="I234" s="51" t="s">
        <v>8705</v>
      </c>
      <c r="J234" s="72">
        <f t="shared" si="9"/>
        <v>4.41350121479761</v>
      </c>
      <c r="K234" s="4">
        <f t="shared" si="10"/>
        <v>493.20440493104599</v>
      </c>
      <c r="M234" s="74">
        <v>42491</v>
      </c>
      <c r="N234" s="75">
        <v>1.3896291919895616</v>
      </c>
      <c r="P234" s="70">
        <v>42491</v>
      </c>
      <c r="Q234" s="71">
        <v>1.3088167968</v>
      </c>
      <c r="S234" s="52">
        <v>42491</v>
      </c>
      <c r="T234" s="59">
        <v>1.1819845763000001</v>
      </c>
      <c r="U234" s="63"/>
      <c r="V234" s="52">
        <v>42491</v>
      </c>
      <c r="W234" s="59">
        <v>1.1341555831000001</v>
      </c>
      <c r="Y234" s="52">
        <v>42491</v>
      </c>
      <c r="Z234" s="54">
        <v>1.1046726663999999</v>
      </c>
      <c r="AC234">
        <v>464.51962533636885</v>
      </c>
      <c r="AD234">
        <f t="shared" si="11"/>
        <v>6.1751491282862073E-2</v>
      </c>
    </row>
    <row r="235" spans="1:30" x14ac:dyDescent="0.25">
      <c r="A235" s="9">
        <v>234</v>
      </c>
      <c r="B235" s="9" t="s">
        <v>129</v>
      </c>
      <c r="C235" s="10" t="s">
        <v>403</v>
      </c>
      <c r="D235" s="9">
        <v>1503044</v>
      </c>
      <c r="E235" s="10" t="s">
        <v>755</v>
      </c>
      <c r="F235" s="5">
        <v>35947</v>
      </c>
      <c r="G235" s="6">
        <v>92.779999907185669</v>
      </c>
      <c r="H235" s="51">
        <v>1503</v>
      </c>
      <c r="I235" s="51" t="s">
        <v>8634</v>
      </c>
      <c r="J235" s="72">
        <f t="shared" si="9"/>
        <v>4.3878724938944389</v>
      </c>
      <c r="K235" s="4">
        <f t="shared" si="10"/>
        <v>407.10680957626857</v>
      </c>
      <c r="M235" s="74">
        <v>42522</v>
      </c>
      <c r="N235" s="75">
        <v>1.3777804109097909</v>
      </c>
      <c r="P235" s="70">
        <v>42522</v>
      </c>
      <c r="Q235" s="71">
        <v>1.2976569470999999</v>
      </c>
      <c r="S235" s="52">
        <v>42522</v>
      </c>
      <c r="T235" s="59">
        <v>1.1719061830999999</v>
      </c>
      <c r="U235" s="63"/>
      <c r="V235" s="52">
        <v>42522</v>
      </c>
      <c r="W235" s="59">
        <v>1.1244850120000001</v>
      </c>
      <c r="Y235" s="52">
        <v>42522</v>
      </c>
      <c r="Z235" s="54">
        <v>1.0952534864000001</v>
      </c>
      <c r="AC235">
        <v>383.42946811817654</v>
      </c>
      <c r="AD235">
        <f t="shared" si="11"/>
        <v>6.17514912828621E-2</v>
      </c>
    </row>
    <row r="236" spans="1:30" x14ac:dyDescent="0.25">
      <c r="A236" s="9">
        <v>235</v>
      </c>
      <c r="B236" s="9" t="s">
        <v>44</v>
      </c>
      <c r="C236" s="10" t="s">
        <v>752</v>
      </c>
      <c r="D236" s="9">
        <v>2102036</v>
      </c>
      <c r="E236" s="10" t="s">
        <v>757</v>
      </c>
      <c r="F236" s="5">
        <v>36069</v>
      </c>
      <c r="G236" s="6">
        <v>129.25995072060576</v>
      </c>
      <c r="H236" s="51">
        <v>2106</v>
      </c>
      <c r="I236" s="51" t="s">
        <v>8705</v>
      </c>
      <c r="J236" s="72">
        <f t="shared" si="9"/>
        <v>4.41350121479761</v>
      </c>
      <c r="K236" s="4">
        <f t="shared" si="10"/>
        <v>570.48894953007277</v>
      </c>
      <c r="M236" s="74">
        <v>42552</v>
      </c>
      <c r="N236" s="75">
        <v>1.3722914097079555</v>
      </c>
      <c r="P236" s="70">
        <v>42552</v>
      </c>
      <c r="Q236" s="71">
        <v>1.2924869991000001</v>
      </c>
      <c r="S236" s="52">
        <v>42552</v>
      </c>
      <c r="T236" s="59">
        <v>1.1672372341999999</v>
      </c>
      <c r="U236" s="63"/>
      <c r="V236" s="52">
        <v>42552</v>
      </c>
      <c r="W236" s="59">
        <v>1.1200049920999999</v>
      </c>
      <c r="Y236" s="52">
        <v>42552</v>
      </c>
      <c r="Z236" s="54">
        <v>1.0908899267000001</v>
      </c>
      <c r="AC236">
        <v>537.30929903454057</v>
      </c>
      <c r="AD236">
        <f t="shared" si="11"/>
        <v>6.1751491282862142E-2</v>
      </c>
    </row>
    <row r="237" spans="1:30" x14ac:dyDescent="0.25">
      <c r="A237" s="9">
        <v>236</v>
      </c>
      <c r="B237" s="9" t="s">
        <v>44</v>
      </c>
      <c r="C237" s="10" t="s">
        <v>752</v>
      </c>
      <c r="D237" s="9">
        <v>2102036</v>
      </c>
      <c r="E237" s="10" t="s">
        <v>759</v>
      </c>
      <c r="F237" s="5">
        <v>36069</v>
      </c>
      <c r="G237" s="6">
        <v>98.01034440105316</v>
      </c>
      <c r="H237" s="51">
        <v>2106</v>
      </c>
      <c r="I237" s="51" t="s">
        <v>8705</v>
      </c>
      <c r="J237" s="72">
        <f t="shared" si="9"/>
        <v>4.41350121479761</v>
      </c>
      <c r="K237" s="4">
        <f t="shared" si="10"/>
        <v>432.56877407678024</v>
      </c>
      <c r="M237" s="74">
        <v>42583</v>
      </c>
      <c r="N237" s="75">
        <v>1.3649208624716556</v>
      </c>
      <c r="P237" s="70">
        <v>42583</v>
      </c>
      <c r="Q237" s="71">
        <v>1.2855450557999999</v>
      </c>
      <c r="S237" s="52">
        <v>42583</v>
      </c>
      <c r="T237" s="59">
        <v>1.1609680068999999</v>
      </c>
      <c r="U237" s="63"/>
      <c r="V237" s="52">
        <v>42583</v>
      </c>
      <c r="W237" s="59">
        <v>1.1139894491</v>
      </c>
      <c r="Y237" s="52">
        <v>42583</v>
      </c>
      <c r="Z237" s="54">
        <v>1.0850307606</v>
      </c>
      <c r="AC237">
        <v>407.41056417460618</v>
      </c>
      <c r="AD237">
        <f t="shared" si="11"/>
        <v>6.1751491282861955E-2</v>
      </c>
    </row>
    <row r="238" spans="1:30" x14ac:dyDescent="0.25">
      <c r="A238" s="9">
        <v>237</v>
      </c>
      <c r="B238" s="9" t="s">
        <v>110</v>
      </c>
      <c r="C238" s="10" t="s">
        <v>366</v>
      </c>
      <c r="D238" s="9">
        <v>1702901</v>
      </c>
      <c r="E238" s="10" t="s">
        <v>761</v>
      </c>
      <c r="F238" s="5">
        <v>35643</v>
      </c>
      <c r="G238" s="6">
        <v>137.10999142367069</v>
      </c>
      <c r="H238" s="51">
        <v>1701</v>
      </c>
      <c r="I238" s="51" t="s">
        <v>8668</v>
      </c>
      <c r="J238" s="72">
        <f t="shared" si="9"/>
        <v>4.5270542313438495</v>
      </c>
      <c r="K238" s="4">
        <f t="shared" si="10"/>
        <v>620.70436683404728</v>
      </c>
      <c r="M238" s="74">
        <v>42614</v>
      </c>
      <c r="N238" s="75">
        <v>1.3588063055010358</v>
      </c>
      <c r="P238" s="70">
        <v>42614</v>
      </c>
      <c r="Q238" s="71">
        <v>1.2797860187000001</v>
      </c>
      <c r="S238" s="52">
        <v>42614</v>
      </c>
      <c r="T238" s="59">
        <v>1.1557670551999999</v>
      </c>
      <c r="U238" s="63"/>
      <c r="V238" s="52">
        <v>42614</v>
      </c>
      <c r="W238" s="59">
        <v>1.1089989538</v>
      </c>
      <c r="Y238" s="52">
        <v>42614</v>
      </c>
      <c r="Z238" s="54">
        <v>1.0801699955999999</v>
      </c>
      <c r="AC238">
        <v>584.60418650703355</v>
      </c>
      <c r="AD238">
        <f t="shared" si="11"/>
        <v>6.1751491282862031E-2</v>
      </c>
    </row>
    <row r="239" spans="1:30" x14ac:dyDescent="0.25">
      <c r="A239" s="9">
        <v>238</v>
      </c>
      <c r="B239" s="9" t="s">
        <v>44</v>
      </c>
      <c r="C239" s="10" t="s">
        <v>763</v>
      </c>
      <c r="D239" s="9">
        <v>2108504</v>
      </c>
      <c r="E239" s="10" t="s">
        <v>534</v>
      </c>
      <c r="F239" s="5">
        <v>36069</v>
      </c>
      <c r="G239" s="6">
        <v>103.61012090393744</v>
      </c>
      <c r="H239" s="51">
        <v>2101</v>
      </c>
      <c r="I239" s="51" t="s">
        <v>8698</v>
      </c>
      <c r="J239" s="72">
        <f t="shared" si="9"/>
        <v>4.41350121479761</v>
      </c>
      <c r="K239" s="4">
        <f t="shared" si="10"/>
        <v>457.28339447485513</v>
      </c>
      <c r="M239" s="74">
        <v>42644</v>
      </c>
      <c r="N239" s="75">
        <v>1.3556883261814179</v>
      </c>
      <c r="P239" s="70">
        <v>42644</v>
      </c>
      <c r="Q239" s="71">
        <v>1.2768492654000001</v>
      </c>
      <c r="S239" s="52">
        <v>42644</v>
      </c>
      <c r="T239" s="59">
        <v>1.1531148909</v>
      </c>
      <c r="U239" s="63"/>
      <c r="V239" s="52">
        <v>42644</v>
      </c>
      <c r="W239" s="59">
        <v>1.1064541093</v>
      </c>
      <c r="Y239" s="52">
        <v>42644</v>
      </c>
      <c r="Z239" s="54">
        <v>1.0776913055999999</v>
      </c>
      <c r="AC239">
        <v>430.68778167887677</v>
      </c>
      <c r="AD239">
        <f t="shared" si="11"/>
        <v>6.1751491282862052E-2</v>
      </c>
    </row>
    <row r="240" spans="1:30" x14ac:dyDescent="0.25">
      <c r="A240" s="9">
        <v>239</v>
      </c>
      <c r="B240" s="9" t="s">
        <v>44</v>
      </c>
      <c r="C240" s="10" t="s">
        <v>765</v>
      </c>
      <c r="D240" s="9">
        <v>2103307</v>
      </c>
      <c r="E240" s="10" t="s">
        <v>766</v>
      </c>
      <c r="F240" s="5">
        <v>36192</v>
      </c>
      <c r="G240" s="6">
        <v>49.159990406262636</v>
      </c>
      <c r="H240" s="51">
        <v>2104</v>
      </c>
      <c r="I240" s="51" t="s">
        <v>8713</v>
      </c>
      <c r="J240" s="72">
        <f t="shared" si="9"/>
        <v>4.3823892843920875</v>
      </c>
      <c r="K240" s="4">
        <f t="shared" si="10"/>
        <v>215.43821517722321</v>
      </c>
      <c r="M240" s="74">
        <v>42675</v>
      </c>
      <c r="N240" s="75">
        <v>1.3531176548520911</v>
      </c>
      <c r="P240" s="70">
        <v>42675</v>
      </c>
      <c r="Q240" s="71">
        <v>1.2744278524999999</v>
      </c>
      <c r="S240" s="52">
        <v>42675</v>
      </c>
      <c r="T240" s="59">
        <v>1.1509281275000001</v>
      </c>
      <c r="U240" s="63"/>
      <c r="V240" s="52">
        <v>42675</v>
      </c>
      <c r="W240" s="59">
        <v>1.1043558332000001</v>
      </c>
      <c r="Y240" s="52">
        <v>42675</v>
      </c>
      <c r="Z240" s="54">
        <v>1.0756475752000001</v>
      </c>
      <c r="AC240">
        <v>202.90832360114683</v>
      </c>
      <c r="AD240">
        <f t="shared" si="11"/>
        <v>6.17514912828621E-2</v>
      </c>
    </row>
    <row r="241" spans="1:30" x14ac:dyDescent="0.25">
      <c r="A241" s="9">
        <v>240</v>
      </c>
      <c r="B241" s="9" t="s">
        <v>110</v>
      </c>
      <c r="C241" s="10" t="s">
        <v>521</v>
      </c>
      <c r="D241" s="9">
        <v>1716653</v>
      </c>
      <c r="E241" s="10" t="s">
        <v>768</v>
      </c>
      <c r="F241" s="5">
        <v>35674</v>
      </c>
      <c r="G241" s="6">
        <v>264.77993986484751</v>
      </c>
      <c r="H241" s="51">
        <v>1701</v>
      </c>
      <c r="I241" s="51" t="s">
        <v>8668</v>
      </c>
      <c r="J241" s="72">
        <f t="shared" si="9"/>
        <v>4.5193728923459773</v>
      </c>
      <c r="K241" s="4">
        <f t="shared" si="10"/>
        <v>1196.6392826621898</v>
      </c>
      <c r="M241" s="74">
        <v>42705</v>
      </c>
      <c r="N241" s="75">
        <v>1.3496088540746742</v>
      </c>
      <c r="P241" s="70">
        <v>42705</v>
      </c>
      <c r="Q241" s="71">
        <v>1.2711229328</v>
      </c>
      <c r="S241" s="52">
        <v>42705</v>
      </c>
      <c r="T241" s="59">
        <v>1.1479434744999999</v>
      </c>
      <c r="U241" s="63"/>
      <c r="V241" s="52">
        <v>42705</v>
      </c>
      <c r="W241" s="59">
        <v>1.1014919540999999</v>
      </c>
      <c r="Y241" s="52">
        <v>42705</v>
      </c>
      <c r="Z241" s="54">
        <v>1.0728581441</v>
      </c>
      <c r="AC241">
        <v>1127.0427143138261</v>
      </c>
      <c r="AD241">
        <f t="shared" si="11"/>
        <v>6.1751491282862295E-2</v>
      </c>
    </row>
    <row r="242" spans="1:30" x14ac:dyDescent="0.25">
      <c r="A242" s="9">
        <v>241</v>
      </c>
      <c r="B242" s="9" t="s">
        <v>235</v>
      </c>
      <c r="C242" s="10" t="s">
        <v>470</v>
      </c>
      <c r="D242" s="9">
        <v>2300754</v>
      </c>
      <c r="E242" s="10" t="s">
        <v>770</v>
      </c>
      <c r="F242" s="5">
        <v>35916</v>
      </c>
      <c r="G242" s="6">
        <v>38.360108688737625</v>
      </c>
      <c r="H242" s="51">
        <v>2301</v>
      </c>
      <c r="I242" s="51" t="s">
        <v>8652</v>
      </c>
      <c r="J242" s="72">
        <f t="shared" si="9"/>
        <v>4.4058613275148391</v>
      </c>
      <c r="K242" s="4">
        <f t="shared" si="10"/>
        <v>169.00931939097507</v>
      </c>
      <c r="M242" s="74">
        <v>42736</v>
      </c>
      <c r="N242" s="75">
        <v>1.3470496057248711</v>
      </c>
      <c r="P242" s="70">
        <v>42736</v>
      </c>
      <c r="Q242" s="71">
        <v>1.2687123792999999</v>
      </c>
      <c r="S242" s="52">
        <v>42736</v>
      </c>
      <c r="T242" s="58">
        <v>1.1457665181000001</v>
      </c>
      <c r="U242" s="62"/>
      <c r="V242" s="52">
        <v>42736</v>
      </c>
      <c r="W242" s="58">
        <v>1.0994030883000001</v>
      </c>
      <c r="Y242" s="52">
        <v>42736</v>
      </c>
      <c r="Z242" s="53">
        <v>1.0708235793000001</v>
      </c>
      <c r="AC242">
        <v>159.17973346735724</v>
      </c>
      <c r="AD242">
        <f t="shared" si="11"/>
        <v>6.1751491282862128E-2</v>
      </c>
    </row>
    <row r="243" spans="1:30" x14ac:dyDescent="0.25">
      <c r="A243" s="9">
        <v>242</v>
      </c>
      <c r="B243" s="9" t="s">
        <v>110</v>
      </c>
      <c r="C243" s="10" t="s">
        <v>772</v>
      </c>
      <c r="D243" s="9">
        <v>1709302</v>
      </c>
      <c r="E243" s="10" t="s">
        <v>773</v>
      </c>
      <c r="F243" s="5">
        <v>35735</v>
      </c>
      <c r="G243" s="6">
        <v>200.61</v>
      </c>
      <c r="H243" s="51">
        <v>1701</v>
      </c>
      <c r="I243" s="51" t="s">
        <v>8668</v>
      </c>
      <c r="J243" s="72">
        <f t="shared" si="9"/>
        <v>4.510359219983747</v>
      </c>
      <c r="K243" s="4">
        <f t="shared" si="10"/>
        <v>904.82316312093951</v>
      </c>
      <c r="M243" s="74">
        <v>42767</v>
      </c>
      <c r="N243" s="75">
        <v>1.3428867712201791</v>
      </c>
      <c r="P243" s="70">
        <v>42767</v>
      </c>
      <c r="Q243" s="71">
        <v>1.2647915256</v>
      </c>
      <c r="S243" s="52">
        <v>42767</v>
      </c>
      <c r="T243" s="58">
        <v>1.1422256185999999</v>
      </c>
      <c r="U243" s="62"/>
      <c r="V243" s="52">
        <v>42767</v>
      </c>
      <c r="W243" s="58">
        <v>1.0960054713</v>
      </c>
      <c r="Y243" s="52">
        <v>42767</v>
      </c>
      <c r="Z243" s="53">
        <v>1.0675142849999999</v>
      </c>
      <c r="AC243">
        <v>852.19862703247657</v>
      </c>
      <c r="AD243">
        <f t="shared" si="11"/>
        <v>6.1751491282862003E-2</v>
      </c>
    </row>
    <row r="244" spans="1:30" x14ac:dyDescent="0.25">
      <c r="A244" s="9">
        <v>243</v>
      </c>
      <c r="B244" s="9" t="s">
        <v>119</v>
      </c>
      <c r="C244" s="10" t="s">
        <v>775</v>
      </c>
      <c r="D244" s="9">
        <v>2616407</v>
      </c>
      <c r="E244" s="10" t="s">
        <v>776</v>
      </c>
      <c r="F244" s="5">
        <v>35886</v>
      </c>
      <c r="G244" s="6">
        <v>208.81462816671205</v>
      </c>
      <c r="H244" s="51">
        <v>2604</v>
      </c>
      <c r="I244" s="51" t="s">
        <v>8664</v>
      </c>
      <c r="J244" s="72">
        <f t="shared" si="9"/>
        <v>4.4155523553566125</v>
      </c>
      <c r="K244" s="4">
        <f t="shared" si="10"/>
        <v>922.03192323444068</v>
      </c>
      <c r="M244" s="74">
        <v>42795</v>
      </c>
      <c r="N244" s="75">
        <v>1.3356741975719013</v>
      </c>
      <c r="P244" s="70">
        <v>42795</v>
      </c>
      <c r="Q244" s="71">
        <v>1.2579983346000001</v>
      </c>
      <c r="S244" s="52">
        <v>42795</v>
      </c>
      <c r="T244" s="58">
        <v>1.1360907286999999</v>
      </c>
      <c r="U244" s="62"/>
      <c r="V244" s="52">
        <v>42795</v>
      </c>
      <c r="W244" s="58">
        <v>1.0901188296</v>
      </c>
      <c r="Y244" s="52">
        <v>42795</v>
      </c>
      <c r="Z244" s="53">
        <v>1.0617806694</v>
      </c>
      <c r="AC244">
        <v>868.40652525987502</v>
      </c>
      <c r="AD244">
        <f t="shared" si="11"/>
        <v>6.175149128286201E-2</v>
      </c>
    </row>
    <row r="245" spans="1:30" x14ac:dyDescent="0.25">
      <c r="A245" s="9">
        <v>244</v>
      </c>
      <c r="B245" s="9" t="s">
        <v>395</v>
      </c>
      <c r="C245" s="10" t="s">
        <v>778</v>
      </c>
      <c r="D245" s="9">
        <v>1504802</v>
      </c>
      <c r="E245" s="10" t="s">
        <v>779</v>
      </c>
      <c r="F245" s="5">
        <v>35704</v>
      </c>
      <c r="G245" s="6">
        <v>34.20464267928287</v>
      </c>
      <c r="H245" s="51">
        <v>1501</v>
      </c>
      <c r="I245" s="51" t="s">
        <v>8706</v>
      </c>
      <c r="J245" s="72">
        <f t="shared" si="9"/>
        <v>4.5216340659595264</v>
      </c>
      <c r="K245" s="4">
        <f t="shared" si="10"/>
        <v>154.66087755261856</v>
      </c>
      <c r="M245" s="74">
        <v>42826</v>
      </c>
      <c r="N245" s="75">
        <v>1.3336737324887444</v>
      </c>
      <c r="P245" s="70">
        <v>42826</v>
      </c>
      <c r="Q245" s="71">
        <v>1.2561141632999999</v>
      </c>
      <c r="S245" s="52">
        <v>42826</v>
      </c>
      <c r="T245" s="58">
        <v>1.1343891450000001</v>
      </c>
      <c r="U245" s="62"/>
      <c r="V245" s="52">
        <v>42826</v>
      </c>
      <c r="W245" s="58">
        <v>1.0884861004999999</v>
      </c>
      <c r="Y245" s="52">
        <v>42826</v>
      </c>
      <c r="Z245" s="53">
        <v>1.0601903838</v>
      </c>
      <c r="AC245">
        <v>145.66579733808467</v>
      </c>
      <c r="AD245">
        <f t="shared" si="11"/>
        <v>6.1751491282862052E-2</v>
      </c>
    </row>
    <row r="246" spans="1:30" x14ac:dyDescent="0.25">
      <c r="A246" s="9">
        <v>245</v>
      </c>
      <c r="B246" s="9" t="s">
        <v>104</v>
      </c>
      <c r="C246" s="10" t="s">
        <v>782</v>
      </c>
      <c r="D246" s="9">
        <v>4113734</v>
      </c>
      <c r="E246" s="10" t="s">
        <v>783</v>
      </c>
      <c r="F246" s="5">
        <v>35977</v>
      </c>
      <c r="G246" s="6">
        <v>1715.8289353102896</v>
      </c>
      <c r="H246" s="51">
        <v>4101</v>
      </c>
      <c r="I246" s="51" t="s">
        <v>8671</v>
      </c>
      <c r="J246" s="72">
        <f t="shared" si="9"/>
        <v>4.3730046644129876</v>
      </c>
      <c r="K246" s="4">
        <f t="shared" si="10"/>
        <v>7503.3279374466665</v>
      </c>
      <c r="M246" s="74">
        <v>42856</v>
      </c>
      <c r="N246" s="75">
        <v>1.3308791044531287</v>
      </c>
      <c r="P246" s="70">
        <v>42856</v>
      </c>
      <c r="Q246" s="71">
        <v>1.2534818513999999</v>
      </c>
      <c r="S246" s="52">
        <v>42856</v>
      </c>
      <c r="T246" s="58">
        <v>1.1320119200000001</v>
      </c>
      <c r="U246" s="62"/>
      <c r="V246" s="52">
        <v>42856</v>
      </c>
      <c r="W246" s="58">
        <v>1.0862050698000001</v>
      </c>
      <c r="Y246" s="52">
        <v>42856</v>
      </c>
      <c r="Z246" s="53">
        <v>1.0579686496</v>
      </c>
      <c r="AC246">
        <v>7066.9342111125879</v>
      </c>
      <c r="AD246">
        <f t="shared" si="11"/>
        <v>6.1751491282862052E-2</v>
      </c>
    </row>
    <row r="247" spans="1:30" x14ac:dyDescent="0.25">
      <c r="A247" s="9">
        <v>246</v>
      </c>
      <c r="B247" s="9" t="s">
        <v>84</v>
      </c>
      <c r="C247" s="10" t="s">
        <v>785</v>
      </c>
      <c r="D247" s="9">
        <v>5000807</v>
      </c>
      <c r="E247" s="10" t="s">
        <v>786</v>
      </c>
      <c r="F247" s="5">
        <v>36251</v>
      </c>
      <c r="G247" s="6">
        <v>485.68940992859621</v>
      </c>
      <c r="H247" s="51">
        <v>5003</v>
      </c>
      <c r="I247" s="51" t="s">
        <v>8712</v>
      </c>
      <c r="J247" s="72">
        <f t="shared" si="9"/>
        <v>4.302037278108271</v>
      </c>
      <c r="K247" s="4">
        <f t="shared" si="10"/>
        <v>2089.4539470952304</v>
      </c>
      <c r="M247" s="74">
        <v>42887</v>
      </c>
      <c r="N247" s="75">
        <v>1.3276927501120688</v>
      </c>
      <c r="P247" s="70">
        <v>42887</v>
      </c>
      <c r="Q247" s="71">
        <v>1.2504806978</v>
      </c>
      <c r="S247" s="52">
        <v>42887</v>
      </c>
      <c r="T247" s="58">
        <v>1.1293015960999999</v>
      </c>
      <c r="U247" s="62"/>
      <c r="V247" s="52">
        <v>42887</v>
      </c>
      <c r="W247" s="58">
        <v>1.0836044192000001</v>
      </c>
      <c r="Y247" s="52">
        <v>42887</v>
      </c>
      <c r="Z247" s="53">
        <v>1.0554356041999999</v>
      </c>
      <c r="AC247">
        <v>1967.9312572197528</v>
      </c>
      <c r="AD247">
        <f t="shared" si="11"/>
        <v>6.1751491282862232E-2</v>
      </c>
    </row>
    <row r="248" spans="1:30" x14ac:dyDescent="0.25">
      <c r="A248" s="9">
        <v>247</v>
      </c>
      <c r="B248" s="9" t="s">
        <v>39</v>
      </c>
      <c r="C248" s="10" t="s">
        <v>789</v>
      </c>
      <c r="D248" s="9">
        <v>2512762</v>
      </c>
      <c r="E248" s="10" t="s">
        <v>790</v>
      </c>
      <c r="F248" s="5">
        <v>36434</v>
      </c>
      <c r="G248" s="6">
        <v>468.70175981903617</v>
      </c>
      <c r="H248" s="51">
        <v>2604</v>
      </c>
      <c r="I248" s="51" t="s">
        <v>8664</v>
      </c>
      <c r="J248" s="72">
        <f t="shared" si="9"/>
        <v>4.1612221540929797</v>
      </c>
      <c r="K248" s="4">
        <f t="shared" si="10"/>
        <v>1950.3721466213401</v>
      </c>
      <c r="M248" s="74">
        <v>42917</v>
      </c>
      <c r="N248" s="75">
        <v>1.3255720286827126</v>
      </c>
      <c r="P248" s="70">
        <v>42917</v>
      </c>
      <c r="Q248" s="71">
        <v>1.2484831247999999</v>
      </c>
      <c r="S248" s="52">
        <v>42917</v>
      </c>
      <c r="T248" s="58">
        <v>1.1274976000000001</v>
      </c>
      <c r="U248" s="62"/>
      <c r="V248" s="52">
        <v>42917</v>
      </c>
      <c r="W248" s="58">
        <v>1.0818734217999999</v>
      </c>
      <c r="Y248" s="52">
        <v>42917</v>
      </c>
      <c r="Z248" s="53">
        <v>1.0537496047999999</v>
      </c>
      <c r="AC248">
        <v>1836.9384574772778</v>
      </c>
      <c r="AD248">
        <f t="shared" si="11"/>
        <v>6.1751491282862128E-2</v>
      </c>
    </row>
    <row r="249" spans="1:30" x14ac:dyDescent="0.25">
      <c r="A249" s="9">
        <v>248</v>
      </c>
      <c r="B249" s="9" t="s">
        <v>306</v>
      </c>
      <c r="C249" s="10" t="s">
        <v>792</v>
      </c>
      <c r="D249" s="9">
        <v>2205102</v>
      </c>
      <c r="E249" s="10" t="s">
        <v>793</v>
      </c>
      <c r="F249" s="5">
        <v>35947</v>
      </c>
      <c r="G249" s="6">
        <v>9.0000030160635554</v>
      </c>
      <c r="H249" s="51">
        <v>2206</v>
      </c>
      <c r="I249" s="51" t="s">
        <v>8687</v>
      </c>
      <c r="J249" s="72">
        <f t="shared" si="9"/>
        <v>4.3878724938944389</v>
      </c>
      <c r="K249" s="4">
        <f t="shared" si="10"/>
        <v>39.490865679152265</v>
      </c>
      <c r="M249" s="74">
        <v>42948</v>
      </c>
      <c r="N249" s="75">
        <v>1.3279625608526833</v>
      </c>
      <c r="P249" s="70">
        <v>42948</v>
      </c>
      <c r="Q249" s="71">
        <v>1.2507344467999999</v>
      </c>
      <c r="S249" s="52">
        <v>42948</v>
      </c>
      <c r="T249" s="58">
        <v>1.1295307553</v>
      </c>
      <c r="U249" s="62"/>
      <c r="V249" s="52">
        <v>42948</v>
      </c>
      <c r="W249" s="58">
        <v>1.0838243055000001</v>
      </c>
      <c r="Y249" s="52">
        <v>42948</v>
      </c>
      <c r="Z249" s="53">
        <v>1.0556497744</v>
      </c>
      <c r="AC249">
        <v>37.194076018143754</v>
      </c>
      <c r="AD249">
        <f t="shared" si="11"/>
        <v>6.1751491282861996E-2</v>
      </c>
    </row>
    <row r="250" spans="1:30" x14ac:dyDescent="0.25">
      <c r="A250" s="9">
        <v>249</v>
      </c>
      <c r="B250" s="9" t="s">
        <v>39</v>
      </c>
      <c r="C250" s="10" t="s">
        <v>789</v>
      </c>
      <c r="D250" s="9">
        <v>2512762</v>
      </c>
      <c r="E250" s="10" t="s">
        <v>795</v>
      </c>
      <c r="F250" s="5">
        <v>36465</v>
      </c>
      <c r="G250" s="6">
        <v>441.84104073389898</v>
      </c>
      <c r="H250" s="51">
        <v>2604</v>
      </c>
      <c r="I250" s="51" t="s">
        <v>8664</v>
      </c>
      <c r="J250" s="72">
        <f t="shared" si="9"/>
        <v>4.1281968457750233</v>
      </c>
      <c r="K250" s="4">
        <f t="shared" si="10"/>
        <v>1824.0067906916354</v>
      </c>
      <c r="M250" s="74">
        <v>42979</v>
      </c>
      <c r="N250" s="75">
        <v>1.3233309777537008</v>
      </c>
      <c r="P250" s="70">
        <v>42979</v>
      </c>
      <c r="Q250" s="71">
        <v>1.2463721443</v>
      </c>
      <c r="S250" s="52">
        <v>42979</v>
      </c>
      <c r="T250" s="58">
        <v>1.1255911862000001</v>
      </c>
      <c r="U250" s="62"/>
      <c r="V250" s="52">
        <v>42979</v>
      </c>
      <c r="W250" s="58">
        <v>1.0800441510000001</v>
      </c>
      <c r="Y250" s="52">
        <v>42979</v>
      </c>
      <c r="Z250" s="53">
        <v>1.0519678868</v>
      </c>
      <c r="AC250">
        <v>1717.9225135702684</v>
      </c>
      <c r="AD250">
        <f t="shared" si="11"/>
        <v>6.1751491282862107E-2</v>
      </c>
    </row>
    <row r="251" spans="1:30" x14ac:dyDescent="0.25">
      <c r="A251" s="9">
        <v>250</v>
      </c>
      <c r="B251" s="9" t="s">
        <v>44</v>
      </c>
      <c r="C251" s="10" t="s">
        <v>797</v>
      </c>
      <c r="D251" s="9">
        <v>2112456</v>
      </c>
      <c r="E251" s="10" t="s">
        <v>798</v>
      </c>
      <c r="F251" s="5">
        <v>36130</v>
      </c>
      <c r="G251" s="6">
        <v>73.759996535139464</v>
      </c>
      <c r="H251" s="51">
        <v>2102</v>
      </c>
      <c r="I251" s="51" t="s">
        <v>8651</v>
      </c>
      <c r="J251" s="72">
        <f t="shared" si="9"/>
        <v>4.4179216342253422</v>
      </c>
      <c r="K251" s="4">
        <f t="shared" si="10"/>
        <v>325.86588443297893</v>
      </c>
      <c r="M251" s="74">
        <v>43009</v>
      </c>
      <c r="N251" s="75">
        <v>1.321876962224602</v>
      </c>
      <c r="P251" s="70">
        <v>43009</v>
      </c>
      <c r="Q251" s="71">
        <v>1.2450026413999999</v>
      </c>
      <c r="S251" s="52">
        <v>43009</v>
      </c>
      <c r="T251" s="58">
        <v>1.1243543963</v>
      </c>
      <c r="U251" s="62"/>
      <c r="V251" s="52">
        <v>43009</v>
      </c>
      <c r="W251" s="58">
        <v>1.0788574077999999</v>
      </c>
      <c r="Y251" s="52">
        <v>43009</v>
      </c>
      <c r="Z251" s="53">
        <v>1.0508119936</v>
      </c>
      <c r="AC251">
        <v>306.91351705967577</v>
      </c>
      <c r="AD251">
        <f t="shared" si="11"/>
        <v>6.1751491282862246E-2</v>
      </c>
    </row>
    <row r="252" spans="1:30" x14ac:dyDescent="0.25">
      <c r="A252" s="9">
        <v>251</v>
      </c>
      <c r="B252" s="9" t="s">
        <v>84</v>
      </c>
      <c r="C252" s="10" t="s">
        <v>229</v>
      </c>
      <c r="D252" s="9">
        <v>5007901</v>
      </c>
      <c r="E252" s="10" t="s">
        <v>800</v>
      </c>
      <c r="F252" s="5">
        <v>36220</v>
      </c>
      <c r="G252" s="6">
        <v>515.50892468848679</v>
      </c>
      <c r="H252" s="51">
        <v>5002</v>
      </c>
      <c r="I252" s="51" t="s">
        <v>8622</v>
      </c>
      <c r="J252" s="72">
        <f t="shared" si="9"/>
        <v>4.3545209213410647</v>
      </c>
      <c r="K252" s="4">
        <f t="shared" si="10"/>
        <v>2244.794397694051</v>
      </c>
      <c r="M252" s="74">
        <v>43040</v>
      </c>
      <c r="N252" s="75">
        <v>1.3173979707074572</v>
      </c>
      <c r="P252" s="70">
        <v>43040</v>
      </c>
      <c r="Q252" s="71">
        <v>1.2407839758000001</v>
      </c>
      <c r="S252" s="52">
        <v>43040</v>
      </c>
      <c r="T252" s="58">
        <v>1.1205445449</v>
      </c>
      <c r="U252" s="62"/>
      <c r="V252" s="52">
        <v>43040</v>
      </c>
      <c r="W252" s="58">
        <v>1.0752017220000001</v>
      </c>
      <c r="Y252" s="52">
        <v>43040</v>
      </c>
      <c r="Z252" s="53">
        <v>1.047251339</v>
      </c>
      <c r="AC252">
        <v>2114.2371036199597</v>
      </c>
      <c r="AD252">
        <f t="shared" si="11"/>
        <v>6.1751491282861962E-2</v>
      </c>
    </row>
    <row r="253" spans="1:30" x14ac:dyDescent="0.25">
      <c r="A253" s="9">
        <v>252</v>
      </c>
      <c r="B253" s="9" t="s">
        <v>44</v>
      </c>
      <c r="C253" s="10" t="s">
        <v>802</v>
      </c>
      <c r="D253" s="9">
        <v>2102705</v>
      </c>
      <c r="E253" s="10" t="s">
        <v>803</v>
      </c>
      <c r="F253" s="5">
        <v>35735</v>
      </c>
      <c r="G253" s="6">
        <v>114.07000066769046</v>
      </c>
      <c r="H253" s="51">
        <v>2102</v>
      </c>
      <c r="I253" s="51" t="s">
        <v>8651</v>
      </c>
      <c r="J253" s="72">
        <f t="shared" si="9"/>
        <v>4.510359219983747</v>
      </c>
      <c r="K253" s="4">
        <f t="shared" si="10"/>
        <v>514.49667923506991</v>
      </c>
      <c r="M253" s="74">
        <v>43070</v>
      </c>
      <c r="N253" s="75">
        <v>1.3131958853255363</v>
      </c>
      <c r="P253" s="70">
        <v>43070</v>
      </c>
      <c r="Q253" s="71">
        <v>1.2368261322</v>
      </c>
      <c r="S253" s="52">
        <v>43070</v>
      </c>
      <c r="T253" s="58">
        <v>1.1169702400999999</v>
      </c>
      <c r="U253" s="62"/>
      <c r="V253" s="52">
        <v>43070</v>
      </c>
      <c r="W253" s="58">
        <v>1.0717720514</v>
      </c>
      <c r="Y253" s="52">
        <v>43070</v>
      </c>
      <c r="Z253" s="53">
        <v>1.0439108243999999</v>
      </c>
      <c r="AC253">
        <v>484.57354047455004</v>
      </c>
      <c r="AD253">
        <f t="shared" si="11"/>
        <v>6.1751491282862225E-2</v>
      </c>
    </row>
    <row r="254" spans="1:30" x14ac:dyDescent="0.25">
      <c r="A254" s="9">
        <v>253</v>
      </c>
      <c r="B254" s="9" t="s">
        <v>124</v>
      </c>
      <c r="C254" s="10" t="s">
        <v>806</v>
      </c>
      <c r="D254" s="9">
        <v>2414407</v>
      </c>
      <c r="E254" s="10" t="s">
        <v>807</v>
      </c>
      <c r="F254" s="5">
        <v>36281</v>
      </c>
      <c r="G254" s="6">
        <v>1232.2347380156077</v>
      </c>
      <c r="H254" s="51">
        <v>2403</v>
      </c>
      <c r="I254" s="51" t="s">
        <v>8637</v>
      </c>
      <c r="J254" s="72">
        <f t="shared" si="9"/>
        <v>4.2687411656834504</v>
      </c>
      <c r="K254" s="4">
        <f t="shared" si="10"/>
        <v>5260.0911519523861</v>
      </c>
      <c r="M254" s="74">
        <v>43101</v>
      </c>
      <c r="N254" s="75">
        <v>1.308615804618636</v>
      </c>
      <c r="P254" s="70">
        <v>43101</v>
      </c>
      <c r="Q254" s="71">
        <v>1.2325123389999999</v>
      </c>
      <c r="S254" s="52">
        <v>43101</v>
      </c>
      <c r="T254" s="59">
        <v>1.1130744794</v>
      </c>
      <c r="U254" s="63"/>
      <c r="V254" s="52">
        <v>43101</v>
      </c>
      <c r="W254" s="59">
        <v>1.0680339325999999</v>
      </c>
      <c r="Y254" s="52">
        <v>43101</v>
      </c>
      <c r="Z254" s="54">
        <v>1.0402698798000001</v>
      </c>
      <c r="AC254">
        <v>4954.1641289308454</v>
      </c>
      <c r="AD254">
        <f t="shared" si="11"/>
        <v>6.1751491282861989E-2</v>
      </c>
    </row>
    <row r="255" spans="1:30" x14ac:dyDescent="0.25">
      <c r="A255" s="9">
        <v>254</v>
      </c>
      <c r="B255" s="9" t="s">
        <v>169</v>
      </c>
      <c r="C255" s="10" t="s">
        <v>810</v>
      </c>
      <c r="D255" s="9">
        <v>1200427</v>
      </c>
      <c r="E255" s="10" t="s">
        <v>811</v>
      </c>
      <c r="F255" s="5">
        <v>36008</v>
      </c>
      <c r="G255" s="6">
        <v>21.150000000000002</v>
      </c>
      <c r="H255" s="51">
        <v>1202</v>
      </c>
      <c r="I255" s="51" t="s">
        <v>8686</v>
      </c>
      <c r="J255" s="72">
        <f t="shared" si="9"/>
        <v>4.3778219956360127</v>
      </c>
      <c r="K255" s="4">
        <f t="shared" si="10"/>
        <v>92.590935207701676</v>
      </c>
      <c r="M255" s="74">
        <v>43132</v>
      </c>
      <c r="N255" s="75">
        <v>1.3035322258176616</v>
      </c>
      <c r="P255" s="70">
        <v>43132</v>
      </c>
      <c r="Q255" s="71">
        <v>1.2277242146</v>
      </c>
      <c r="S255" s="52">
        <v>43132</v>
      </c>
      <c r="T255" s="59">
        <v>1.1087503531</v>
      </c>
      <c r="U255" s="63"/>
      <c r="V255" s="52">
        <v>43132</v>
      </c>
      <c r="W255" s="59">
        <v>1.0638847819999999</v>
      </c>
      <c r="Y255" s="52">
        <v>43132</v>
      </c>
      <c r="Z255" s="54">
        <v>1.0362285883</v>
      </c>
      <c r="AC255">
        <v>87.20584427513127</v>
      </c>
      <c r="AD255">
        <f t="shared" si="11"/>
        <v>6.1751491282862198E-2</v>
      </c>
    </row>
    <row r="256" spans="1:30" x14ac:dyDescent="0.25">
      <c r="A256" s="9">
        <v>255</v>
      </c>
      <c r="B256" s="9" t="s">
        <v>137</v>
      </c>
      <c r="C256" s="10" t="s">
        <v>814</v>
      </c>
      <c r="D256" s="9">
        <v>5220009</v>
      </c>
      <c r="E256" s="10" t="s">
        <v>815</v>
      </c>
      <c r="F256" s="5">
        <v>35855</v>
      </c>
      <c r="G256" s="6">
        <v>287.11123578433092</v>
      </c>
      <c r="H256" s="51">
        <v>5203</v>
      </c>
      <c r="I256" s="51" t="s">
        <v>8674</v>
      </c>
      <c r="J256" s="72">
        <f t="shared" si="9"/>
        <v>4.43277041897207</v>
      </c>
      <c r="K256" s="4">
        <f t="shared" si="10"/>
        <v>1272.6981929392973</v>
      </c>
      <c r="M256" s="74">
        <v>43160</v>
      </c>
      <c r="N256" s="75">
        <v>1.2985977454440034</v>
      </c>
      <c r="P256" s="70">
        <v>43160</v>
      </c>
      <c r="Q256" s="71">
        <v>1.2230765238000001</v>
      </c>
      <c r="S256" s="52">
        <v>43160</v>
      </c>
      <c r="T256" s="59">
        <v>1.1045530514999999</v>
      </c>
      <c r="U256" s="63"/>
      <c r="V256" s="52">
        <v>43160</v>
      </c>
      <c r="W256" s="59">
        <v>1.0598573242</v>
      </c>
      <c r="Y256" s="52">
        <v>43160</v>
      </c>
      <c r="Z256" s="54">
        <v>1.0323058262</v>
      </c>
      <c r="AC256">
        <v>1198.6780366105809</v>
      </c>
      <c r="AD256">
        <f t="shared" si="11"/>
        <v>6.1751491282862017E-2</v>
      </c>
    </row>
    <row r="257" spans="1:30" x14ac:dyDescent="0.25">
      <c r="A257" s="9">
        <v>256</v>
      </c>
      <c r="B257" s="9" t="s">
        <v>104</v>
      </c>
      <c r="C257" s="10" t="s">
        <v>817</v>
      </c>
      <c r="D257" s="9">
        <v>4118808</v>
      </c>
      <c r="E257" s="10" t="s">
        <v>818</v>
      </c>
      <c r="F257" s="5">
        <v>35977</v>
      </c>
      <c r="G257" s="6">
        <v>1248.0298830548297</v>
      </c>
      <c r="H257" s="51">
        <v>4101</v>
      </c>
      <c r="I257" s="51" t="s">
        <v>8671</v>
      </c>
      <c r="J257" s="72">
        <f t="shared" si="9"/>
        <v>4.3730046644129876</v>
      </c>
      <c r="K257" s="4">
        <f t="shared" si="10"/>
        <v>5457.6404999255656</v>
      </c>
      <c r="M257" s="74">
        <v>43191</v>
      </c>
      <c r="N257" s="75">
        <v>1.2973005554763049</v>
      </c>
      <c r="P257" s="70">
        <v>43191</v>
      </c>
      <c r="Q257" s="71">
        <v>1.2218546691000001</v>
      </c>
      <c r="S257" s="52">
        <v>43191</v>
      </c>
      <c r="T257" s="59">
        <v>1.1034496019</v>
      </c>
      <c r="U257" s="63"/>
      <c r="V257" s="52">
        <v>43191</v>
      </c>
      <c r="W257" s="59">
        <v>1.0587985256000001</v>
      </c>
      <c r="Y257" s="52">
        <v>43191</v>
      </c>
      <c r="Z257" s="54">
        <v>1.0312745515999999</v>
      </c>
      <c r="AC257">
        <v>5140.2240022581627</v>
      </c>
      <c r="AD257">
        <f t="shared" si="11"/>
        <v>6.1751491282861976E-2</v>
      </c>
    </row>
    <row r="258" spans="1:30" x14ac:dyDescent="0.25">
      <c r="A258" s="9">
        <v>257</v>
      </c>
      <c r="B258" s="9" t="s">
        <v>104</v>
      </c>
      <c r="C258" s="10" t="s">
        <v>817</v>
      </c>
      <c r="D258" s="9">
        <v>4118808</v>
      </c>
      <c r="E258" s="10" t="s">
        <v>818</v>
      </c>
      <c r="F258" s="5">
        <v>35977</v>
      </c>
      <c r="G258" s="6">
        <v>1248.0298830548297</v>
      </c>
      <c r="H258" s="51">
        <v>4101</v>
      </c>
      <c r="I258" s="51" t="s">
        <v>8671</v>
      </c>
      <c r="J258" s="72">
        <f t="shared" si="9"/>
        <v>4.3730046644129876</v>
      </c>
      <c r="K258" s="4">
        <f t="shared" si="10"/>
        <v>5457.6404999255656</v>
      </c>
      <c r="M258" s="74">
        <v>43221</v>
      </c>
      <c r="N258" s="75">
        <v>1.2945820892471873</v>
      </c>
      <c r="P258" s="70">
        <v>43221</v>
      </c>
      <c r="Q258" s="71">
        <v>1.2192941514</v>
      </c>
      <c r="S258" s="52">
        <v>43221</v>
      </c>
      <c r="T258" s="59">
        <v>1.1011372137</v>
      </c>
      <c r="U258" s="63"/>
      <c r="V258" s="52">
        <v>43221</v>
      </c>
      <c r="W258" s="59">
        <v>1.0565797081999999</v>
      </c>
      <c r="Y258" s="52">
        <v>43221</v>
      </c>
      <c r="Z258" s="54">
        <v>1.0291134135</v>
      </c>
      <c r="AC258">
        <v>5140.2240022581627</v>
      </c>
      <c r="AD258">
        <f t="shared" si="11"/>
        <v>6.1751491282861976E-2</v>
      </c>
    </row>
    <row r="259" spans="1:30" x14ac:dyDescent="0.25">
      <c r="A259" s="9">
        <v>258</v>
      </c>
      <c r="B259" s="9" t="s">
        <v>84</v>
      </c>
      <c r="C259" s="10" t="s">
        <v>821</v>
      </c>
      <c r="D259" s="9">
        <v>5002100</v>
      </c>
      <c r="E259" s="10" t="s">
        <v>822</v>
      </c>
      <c r="F259" s="5">
        <v>35704</v>
      </c>
      <c r="G259" s="6">
        <v>516.83987341772149</v>
      </c>
      <c r="H259" s="51">
        <v>5004</v>
      </c>
      <c r="I259" s="51" t="s">
        <v>8628</v>
      </c>
      <c r="J259" s="72">
        <f t="shared" ref="J259:J322" si="12">VLOOKUP(F259,$M$2:$N$313,2,0)</f>
        <v>4.5216340659595264</v>
      </c>
      <c r="K259" s="4">
        <f t="shared" ref="K259:K322" si="13">J259*G259</f>
        <v>2336.9607782917792</v>
      </c>
      <c r="M259" s="74">
        <v>43252</v>
      </c>
      <c r="N259" s="75">
        <v>1.2927723958156163</v>
      </c>
      <c r="P259" s="70">
        <v>43252</v>
      </c>
      <c r="Q259" s="71">
        <v>1.2175895261</v>
      </c>
      <c r="S259" s="52">
        <v>43252</v>
      </c>
      <c r="T259" s="59">
        <v>1.0995977768</v>
      </c>
      <c r="U259" s="63"/>
      <c r="V259" s="52">
        <v>43252</v>
      </c>
      <c r="W259" s="59">
        <v>1.0551025647000001</v>
      </c>
      <c r="Y259" s="52">
        <v>43252</v>
      </c>
      <c r="Z259" s="54">
        <v>1.0276746689</v>
      </c>
      <c r="AC259">
        <v>2201.0430853910502</v>
      </c>
      <c r="AD259">
        <f t="shared" ref="AD259:AD265" si="14">((K259-AC259)/AC259)</f>
        <v>6.1751491282861934E-2</v>
      </c>
    </row>
    <row r="260" spans="1:30" x14ac:dyDescent="0.25">
      <c r="A260" s="9">
        <v>259</v>
      </c>
      <c r="B260" s="9" t="s">
        <v>104</v>
      </c>
      <c r="C260" s="10" t="s">
        <v>824</v>
      </c>
      <c r="D260" s="9">
        <v>4107553</v>
      </c>
      <c r="E260" s="10" t="s">
        <v>825</v>
      </c>
      <c r="F260" s="5">
        <v>36039</v>
      </c>
      <c r="G260" s="6">
        <v>2492.1710000000003</v>
      </c>
      <c r="H260" s="51">
        <v>4104</v>
      </c>
      <c r="I260" s="51" t="s">
        <v>8625</v>
      </c>
      <c r="J260" s="72">
        <f t="shared" si="12"/>
        <v>4.3940805911984739</v>
      </c>
      <c r="K260" s="4">
        <f t="shared" si="13"/>
        <v>10950.800221047693</v>
      </c>
      <c r="M260" s="74">
        <v>43282</v>
      </c>
      <c r="N260" s="75">
        <v>1.27858024279291</v>
      </c>
      <c r="P260" s="70">
        <v>43282</v>
      </c>
      <c r="Q260" s="71">
        <v>1.2042226546000001</v>
      </c>
      <c r="S260" s="52">
        <v>43282</v>
      </c>
      <c r="T260" s="59">
        <v>1.0875262355999999</v>
      </c>
      <c r="U260" s="63"/>
      <c r="V260" s="52">
        <v>43282</v>
      </c>
      <c r="W260" s="59">
        <v>1.0435194982</v>
      </c>
      <c r="Y260" s="52">
        <v>43282</v>
      </c>
      <c r="Z260" s="54">
        <v>1.0163927099000001</v>
      </c>
      <c r="AC260">
        <v>10313.901426986818</v>
      </c>
      <c r="AD260">
        <f t="shared" si="14"/>
        <v>6.1751491282862045E-2</v>
      </c>
    </row>
    <row r="261" spans="1:30" x14ac:dyDescent="0.25">
      <c r="A261" s="9">
        <v>260</v>
      </c>
      <c r="B261" s="9" t="s">
        <v>104</v>
      </c>
      <c r="C261" s="10" t="s">
        <v>828</v>
      </c>
      <c r="D261" s="9">
        <v>4108957</v>
      </c>
      <c r="E261" s="10" t="s">
        <v>829</v>
      </c>
      <c r="F261" s="5">
        <v>35977</v>
      </c>
      <c r="G261" s="6">
        <v>1176.2229338842976</v>
      </c>
      <c r="H261" s="51">
        <v>4103</v>
      </c>
      <c r="I261" s="51" t="s">
        <v>8642</v>
      </c>
      <c r="J261" s="72">
        <f t="shared" si="12"/>
        <v>4.3730046644129876</v>
      </c>
      <c r="K261" s="4">
        <f t="shared" si="13"/>
        <v>5143.628376265563</v>
      </c>
      <c r="M261" s="74">
        <v>43313</v>
      </c>
      <c r="N261" s="75">
        <v>1.270449408331549</v>
      </c>
      <c r="P261" s="70">
        <v>43313</v>
      </c>
      <c r="Q261" s="71">
        <v>1.1965646408999999</v>
      </c>
      <c r="S261" s="52">
        <v>43313</v>
      </c>
      <c r="T261" s="59">
        <v>1.0806103295</v>
      </c>
      <c r="U261" s="63"/>
      <c r="V261" s="52">
        <v>43313</v>
      </c>
      <c r="W261" s="59">
        <v>1.0368834441999999</v>
      </c>
      <c r="Y261" s="52">
        <v>43313</v>
      </c>
      <c r="Z261" s="54">
        <v>1.0099291632</v>
      </c>
      <c r="AC261">
        <v>4844.4748309708229</v>
      </c>
      <c r="AD261">
        <f t="shared" si="14"/>
        <v>6.1751491282862191E-2</v>
      </c>
    </row>
    <row r="262" spans="1:30" x14ac:dyDescent="0.25">
      <c r="A262" s="9">
        <v>261</v>
      </c>
      <c r="B262" s="9" t="s">
        <v>129</v>
      </c>
      <c r="C262" s="10" t="s">
        <v>156</v>
      </c>
      <c r="D262" s="9">
        <v>1504208</v>
      </c>
      <c r="E262" s="10" t="s">
        <v>831</v>
      </c>
      <c r="F262" s="5">
        <v>35977</v>
      </c>
      <c r="G262" s="6">
        <v>232.19698001609783</v>
      </c>
      <c r="H262" s="51">
        <v>1503</v>
      </c>
      <c r="I262" s="51" t="s">
        <v>8634</v>
      </c>
      <c r="J262" s="72">
        <f t="shared" si="12"/>
        <v>4.3730046644129876</v>
      </c>
      <c r="K262" s="4">
        <f t="shared" si="13"/>
        <v>1015.3984766730051</v>
      </c>
      <c r="M262" s="74">
        <v>43344</v>
      </c>
      <c r="N262" s="75">
        <v>1.2688001411336127</v>
      </c>
      <c r="P262" s="70">
        <v>43344</v>
      </c>
      <c r="Q262" s="71">
        <v>1.1950111264000001</v>
      </c>
      <c r="S262" s="52">
        <v>43344</v>
      </c>
      <c r="T262" s="59">
        <v>1.0792073599000001</v>
      </c>
      <c r="U262" s="63"/>
      <c r="V262" s="52">
        <v>43344</v>
      </c>
      <c r="W262" s="59">
        <v>1.0355372458000001</v>
      </c>
      <c r="Y262" s="52">
        <v>43344</v>
      </c>
      <c r="Z262" s="54">
        <v>1.0086179599</v>
      </c>
      <c r="AC262">
        <v>956.3428777916281</v>
      </c>
      <c r="AD262">
        <f t="shared" si="14"/>
        <v>6.1751491282862149E-2</v>
      </c>
    </row>
    <row r="263" spans="1:30" x14ac:dyDescent="0.25">
      <c r="A263" s="9">
        <v>262</v>
      </c>
      <c r="B263" s="9" t="s">
        <v>243</v>
      </c>
      <c r="C263" s="10" t="s">
        <v>833</v>
      </c>
      <c r="D263" s="9">
        <v>2903904</v>
      </c>
      <c r="E263" s="10" t="s">
        <v>834</v>
      </c>
      <c r="F263" s="5">
        <v>36434</v>
      </c>
      <c r="G263" s="6">
        <v>163.40358320919344</v>
      </c>
      <c r="H263" s="51">
        <v>2902</v>
      </c>
      <c r="I263" s="51" t="s">
        <v>8682</v>
      </c>
      <c r="J263" s="72">
        <f t="shared" si="12"/>
        <v>4.1612221540929797</v>
      </c>
      <c r="K263" s="4">
        <f t="shared" si="13"/>
        <v>679.95861050827136</v>
      </c>
      <c r="M263" s="74">
        <v>43374</v>
      </c>
      <c r="N263" s="75">
        <v>1.2676594603192102</v>
      </c>
      <c r="P263" s="70">
        <v>43374</v>
      </c>
      <c r="Q263" s="71">
        <v>1.1939365835</v>
      </c>
      <c r="S263" s="52">
        <v>43374</v>
      </c>
      <c r="T263" s="59">
        <v>1.0782369466999999</v>
      </c>
      <c r="U263" s="63"/>
      <c r="V263" s="52">
        <v>43374</v>
      </c>
      <c r="W263" s="59">
        <v>1.0346061003</v>
      </c>
      <c r="Y263" s="52">
        <v>43374</v>
      </c>
      <c r="Z263" s="54">
        <v>1.0077110199999999</v>
      </c>
      <c r="AC263">
        <v>640.41220199908628</v>
      </c>
      <c r="AD263">
        <f t="shared" si="14"/>
        <v>6.175149128286208E-2</v>
      </c>
    </row>
    <row r="264" spans="1:30" x14ac:dyDescent="0.25">
      <c r="A264" s="9">
        <v>263</v>
      </c>
      <c r="B264" s="9" t="s">
        <v>390</v>
      </c>
      <c r="C264" s="10" t="s">
        <v>837</v>
      </c>
      <c r="D264" s="9">
        <v>2918100</v>
      </c>
      <c r="E264" s="10" t="s">
        <v>838</v>
      </c>
      <c r="F264" s="5">
        <v>36404</v>
      </c>
      <c r="G264" s="6">
        <v>84.956504653263892</v>
      </c>
      <c r="H264" s="51">
        <v>2905</v>
      </c>
      <c r="I264" s="51" t="s">
        <v>8694</v>
      </c>
      <c r="J264" s="72">
        <f t="shared" si="12"/>
        <v>4.1807784745594905</v>
      </c>
      <c r="K264" s="4">
        <f t="shared" si="13"/>
        <v>355.18432592817885</v>
      </c>
      <c r="M264" s="74">
        <v>43405</v>
      </c>
      <c r="N264" s="75">
        <v>1.2603496218245454</v>
      </c>
      <c r="P264" s="70">
        <v>43405</v>
      </c>
      <c r="Q264" s="71">
        <v>1.1870516838</v>
      </c>
      <c r="S264" s="52">
        <v>43405</v>
      </c>
      <c r="T264" s="59">
        <v>1.0720192351</v>
      </c>
      <c r="U264" s="63"/>
      <c r="V264" s="52">
        <v>43405</v>
      </c>
      <c r="W264" s="59">
        <v>1.0286399882999999</v>
      </c>
      <c r="Y264" s="52">
        <v>43405</v>
      </c>
      <c r="Z264" s="54">
        <v>1.0019</v>
      </c>
      <c r="AC264">
        <v>334.52679731961297</v>
      </c>
      <c r="AD264">
        <f t="shared" si="14"/>
        <v>6.1751491282862177E-2</v>
      </c>
    </row>
    <row r="265" spans="1:30" x14ac:dyDescent="0.25">
      <c r="A265" s="9">
        <v>264</v>
      </c>
      <c r="B265" s="9" t="s">
        <v>243</v>
      </c>
      <c r="C265" s="10" t="s">
        <v>833</v>
      </c>
      <c r="D265" s="9">
        <v>2903904</v>
      </c>
      <c r="E265" s="10" t="s">
        <v>840</v>
      </c>
      <c r="F265" s="5">
        <v>36465</v>
      </c>
      <c r="G265" s="6">
        <v>172.93337446675619</v>
      </c>
      <c r="H265" s="51">
        <v>2902</v>
      </c>
      <c r="I265" s="51" t="s">
        <v>8682</v>
      </c>
      <c r="J265" s="72">
        <f t="shared" si="12"/>
        <v>4.1281968457750233</v>
      </c>
      <c r="K265" s="4">
        <f t="shared" si="13"/>
        <v>713.90301100289389</v>
      </c>
      <c r="M265" s="74">
        <v>43435</v>
      </c>
      <c r="N265" s="75">
        <v>1.2579596118815966</v>
      </c>
      <c r="P265" s="70">
        <v>43435</v>
      </c>
      <c r="Q265" s="71">
        <v>1.1848005627</v>
      </c>
      <c r="S265" s="52">
        <v>43435</v>
      </c>
      <c r="T265" s="59">
        <v>1.0699862612</v>
      </c>
      <c r="U265" s="63"/>
      <c r="V265" s="52">
        <v>43435</v>
      </c>
      <c r="W265" s="59">
        <v>1.0266892786999999</v>
      </c>
      <c r="Y265" s="52">
        <v>43435</v>
      </c>
      <c r="Z265" s="54">
        <v>1</v>
      </c>
      <c r="AC265">
        <v>672.38239537607808</v>
      </c>
      <c r="AD265">
        <f t="shared" si="14"/>
        <v>6.175149128286208E-2</v>
      </c>
    </row>
    <row r="266" spans="1:30" x14ac:dyDescent="0.25">
      <c r="A266" s="9">
        <v>265</v>
      </c>
      <c r="B266" s="9" t="s">
        <v>262</v>
      </c>
      <c r="C266" s="10" t="s">
        <v>466</v>
      </c>
      <c r="D266" s="9">
        <v>4200101</v>
      </c>
      <c r="E266" s="10" t="s">
        <v>842</v>
      </c>
      <c r="F266" s="5">
        <v>36312</v>
      </c>
      <c r="G266" s="6">
        <v>1255.0416902471231</v>
      </c>
      <c r="H266" s="51">
        <v>4202</v>
      </c>
      <c r="I266" s="51" t="s">
        <v>8626</v>
      </c>
      <c r="J266" s="72">
        <f t="shared" si="12"/>
        <v>4.2470834021984691</v>
      </c>
      <c r="K266" s="4">
        <f t="shared" si="13"/>
        <v>5330.2667317156693</v>
      </c>
      <c r="M266" s="74">
        <v>43466</v>
      </c>
      <c r="N266" s="75">
        <v>1.2599757560698379</v>
      </c>
      <c r="P266" s="70">
        <v>43466</v>
      </c>
      <c r="Q266" s="71">
        <v>1.1866992814999999</v>
      </c>
      <c r="S266" s="52">
        <v>43466</v>
      </c>
      <c r="T266" s="60">
        <v>1.0717009827999999</v>
      </c>
      <c r="V266" s="52">
        <v>43466</v>
      </c>
      <c r="W266" s="60">
        <v>1.0283346141</v>
      </c>
      <c r="AC266">
        <v>5020.2582953524943</v>
      </c>
    </row>
    <row r="267" spans="1:30" x14ac:dyDescent="0.25">
      <c r="A267" s="9">
        <v>266</v>
      </c>
      <c r="B267" s="9" t="s">
        <v>243</v>
      </c>
      <c r="C267" s="10" t="s">
        <v>833</v>
      </c>
      <c r="D267" s="9">
        <v>2903904</v>
      </c>
      <c r="E267" s="10" t="s">
        <v>844</v>
      </c>
      <c r="F267" s="5">
        <v>36434</v>
      </c>
      <c r="G267" s="6">
        <v>174.05268524590161</v>
      </c>
      <c r="H267" s="51">
        <v>2902</v>
      </c>
      <c r="I267" s="51" t="s">
        <v>8682</v>
      </c>
      <c r="J267" s="72">
        <f t="shared" si="12"/>
        <v>4.1612221540929797</v>
      </c>
      <c r="K267" s="4">
        <f t="shared" si="13"/>
        <v>724.27188982461814</v>
      </c>
      <c r="M267" s="74">
        <v>43497</v>
      </c>
      <c r="N267" s="75">
        <v>1.2562073001025902</v>
      </c>
      <c r="P267" s="70">
        <v>43497</v>
      </c>
      <c r="Q267" s="71">
        <v>1.183149832</v>
      </c>
      <c r="S267" s="52">
        <v>43497</v>
      </c>
      <c r="T267" s="60">
        <v>1.0684954963</v>
      </c>
      <c r="V267" s="52">
        <v>43497</v>
      </c>
      <c r="W267" s="60">
        <v>1.0252588376</v>
      </c>
      <c r="AC267">
        <v>682.14821996578121</v>
      </c>
    </row>
    <row r="268" spans="1:30" x14ac:dyDescent="0.25">
      <c r="A268" s="9">
        <v>267</v>
      </c>
      <c r="B268" s="9" t="s">
        <v>243</v>
      </c>
      <c r="C268" s="10" t="s">
        <v>833</v>
      </c>
      <c r="D268" s="9">
        <v>2903904</v>
      </c>
      <c r="E268" s="10" t="s">
        <v>846</v>
      </c>
      <c r="F268" s="5">
        <v>36373</v>
      </c>
      <c r="G268" s="6">
        <v>174.0526843373494</v>
      </c>
      <c r="H268" s="51">
        <v>2902</v>
      </c>
      <c r="I268" s="51" t="s">
        <v>8682</v>
      </c>
      <c r="J268" s="72">
        <f t="shared" si="12"/>
        <v>4.2146415918098139</v>
      </c>
      <c r="K268" s="4">
        <f t="shared" si="13"/>
        <v>733.56968257433732</v>
      </c>
      <c r="M268" s="74">
        <v>43525</v>
      </c>
      <c r="N268" s="75">
        <v>1.2519507931647771</v>
      </c>
      <c r="P268" s="70">
        <v>43525</v>
      </c>
      <c r="Q268" s="71">
        <v>1.1791407535</v>
      </c>
      <c r="S268" s="52">
        <v>43525</v>
      </c>
      <c r="T268" s="60">
        <v>1.0648749216</v>
      </c>
      <c r="V268" s="52">
        <v>43525</v>
      </c>
      <c r="W268" s="60">
        <v>1.0217847694</v>
      </c>
      <c r="AC268">
        <v>690.90525287419302</v>
      </c>
    </row>
    <row r="269" spans="1:30" x14ac:dyDescent="0.25">
      <c r="A269" s="9">
        <v>268</v>
      </c>
      <c r="B269" s="9" t="s">
        <v>119</v>
      </c>
      <c r="C269" s="10" t="s">
        <v>849</v>
      </c>
      <c r="D269" s="9">
        <v>2607208</v>
      </c>
      <c r="E269" s="10" t="s">
        <v>850</v>
      </c>
      <c r="F269" s="5">
        <v>35827</v>
      </c>
      <c r="G269" s="6">
        <v>413.98188431638255</v>
      </c>
      <c r="H269" s="51">
        <v>2604</v>
      </c>
      <c r="I269" s="51" t="s">
        <v>8664</v>
      </c>
      <c r="J269" s="72">
        <f t="shared" si="12"/>
        <v>4.4611399699988388</v>
      </c>
      <c r="K269" s="4">
        <f t="shared" si="13"/>
        <v>1846.8311309792496</v>
      </c>
      <c r="M269" s="74">
        <v>43556</v>
      </c>
      <c r="N269" s="75">
        <v>1.245226640895813</v>
      </c>
      <c r="P269" s="70">
        <v>43556</v>
      </c>
      <c r="Q269" s="71">
        <v>1.1728075925000001</v>
      </c>
      <c r="S269" s="52">
        <v>43556</v>
      </c>
      <c r="T269" s="60">
        <v>1.059155482</v>
      </c>
      <c r="V269" s="52">
        <v>43556</v>
      </c>
      <c r="W269" s="60">
        <v>1.0162967668</v>
      </c>
      <c r="AC269">
        <v>1739.4193896990098</v>
      </c>
    </row>
    <row r="270" spans="1:30" x14ac:dyDescent="0.25">
      <c r="A270" s="9">
        <v>269</v>
      </c>
      <c r="B270" s="9" t="s">
        <v>104</v>
      </c>
      <c r="C270" s="10" t="s">
        <v>852</v>
      </c>
      <c r="D270" s="9">
        <v>4121752</v>
      </c>
      <c r="E270" s="10" t="s">
        <v>853</v>
      </c>
      <c r="F270" s="5">
        <v>36100</v>
      </c>
      <c r="G270" s="6">
        <v>1709.5550688705234</v>
      </c>
      <c r="H270" s="51">
        <v>4103</v>
      </c>
      <c r="I270" s="51" t="s">
        <v>8642</v>
      </c>
      <c r="J270" s="72">
        <f t="shared" si="12"/>
        <v>4.4130615472810186</v>
      </c>
      <c r="K270" s="4">
        <f t="shared" si="13"/>
        <v>7544.3717373918607</v>
      </c>
      <c r="M270" s="74">
        <v>43586</v>
      </c>
      <c r="N270" s="75">
        <v>1.2363251748551076</v>
      </c>
      <c r="P270" s="70">
        <v>43586</v>
      </c>
      <c r="Q270" s="71">
        <v>1.1644237415000001</v>
      </c>
      <c r="S270" s="52">
        <v>43586</v>
      </c>
      <c r="T270" s="60">
        <v>1.0515840766</v>
      </c>
      <c r="V270" s="52">
        <v>43586</v>
      </c>
      <c r="W270" s="60">
        <v>1.0090317383</v>
      </c>
      <c r="AC270">
        <v>7105.5909027039534</v>
      </c>
    </row>
    <row r="271" spans="1:30" x14ac:dyDescent="0.25">
      <c r="A271" s="9">
        <v>270</v>
      </c>
      <c r="B271" s="9" t="s">
        <v>235</v>
      </c>
      <c r="C271" s="10" t="s">
        <v>469</v>
      </c>
      <c r="D271" s="9">
        <v>2306405</v>
      </c>
      <c r="E271" s="10" t="s">
        <v>855</v>
      </c>
      <c r="F271" s="5">
        <v>35827</v>
      </c>
      <c r="G271" s="6">
        <v>49.269993279569889</v>
      </c>
      <c r="H271" s="51">
        <v>2301</v>
      </c>
      <c r="I271" s="51" t="s">
        <v>8652</v>
      </c>
      <c r="J271" s="72">
        <f t="shared" si="12"/>
        <v>4.4611399699988388</v>
      </c>
      <c r="K271" s="4">
        <f t="shared" si="13"/>
        <v>219.8003363410634</v>
      </c>
      <c r="M271" s="74">
        <v>43617</v>
      </c>
      <c r="N271" s="75">
        <v>1.2320133233441237</v>
      </c>
      <c r="P271" s="70">
        <v>43617</v>
      </c>
      <c r="Q271" s="71">
        <v>1.1603624728999999</v>
      </c>
      <c r="S271" s="52">
        <v>43617</v>
      </c>
      <c r="T271" s="60">
        <v>1.0479163693</v>
      </c>
      <c r="V271" s="52">
        <v>43617</v>
      </c>
      <c r="W271" s="60">
        <v>1.0055124447999999</v>
      </c>
      <c r="AC271">
        <v>207.01674369723696</v>
      </c>
    </row>
    <row r="272" spans="1:30" x14ac:dyDescent="0.25">
      <c r="A272" s="9">
        <v>271</v>
      </c>
      <c r="B272" s="9" t="s">
        <v>119</v>
      </c>
      <c r="C272" s="10" t="s">
        <v>857</v>
      </c>
      <c r="D272" s="9">
        <v>2605905</v>
      </c>
      <c r="E272" s="10" t="s">
        <v>858</v>
      </c>
      <c r="F272" s="5">
        <v>35916</v>
      </c>
      <c r="G272" s="6">
        <v>435.81021601016522</v>
      </c>
      <c r="H272" s="51">
        <v>2604</v>
      </c>
      <c r="I272" s="51" t="s">
        <v>8664</v>
      </c>
      <c r="J272" s="72">
        <f t="shared" si="12"/>
        <v>4.4058613275148391</v>
      </c>
      <c r="K272" s="4">
        <f t="shared" si="13"/>
        <v>1920.1193768550754</v>
      </c>
      <c r="M272" s="74">
        <v>43647</v>
      </c>
      <c r="N272" s="75">
        <v>1.2312746834473896</v>
      </c>
      <c r="P272" s="70">
        <v>43647</v>
      </c>
      <c r="Q272" s="71">
        <v>1.1596666729</v>
      </c>
      <c r="S272" s="52">
        <v>43647</v>
      </c>
      <c r="T272" s="60">
        <v>1.0472879964999999</v>
      </c>
      <c r="V272" s="52">
        <v>43647</v>
      </c>
      <c r="W272" s="60">
        <v>1.0049094991</v>
      </c>
      <c r="AC272">
        <v>1808.4451895001243</v>
      </c>
    </row>
    <row r="273" spans="1:29" x14ac:dyDescent="0.25">
      <c r="A273" s="9">
        <v>272</v>
      </c>
      <c r="B273" s="9" t="s">
        <v>110</v>
      </c>
      <c r="C273" s="10" t="s">
        <v>860</v>
      </c>
      <c r="D273" s="9">
        <v>1718865</v>
      </c>
      <c r="E273" s="10" t="s">
        <v>303</v>
      </c>
      <c r="F273" s="5">
        <v>35886</v>
      </c>
      <c r="G273" s="6">
        <v>210.02026529357309</v>
      </c>
      <c r="H273" s="51">
        <v>1701</v>
      </c>
      <c r="I273" s="51" t="s">
        <v>8668</v>
      </c>
      <c r="J273" s="72">
        <f t="shared" si="12"/>
        <v>4.4155523553566125</v>
      </c>
      <c r="K273" s="4">
        <f t="shared" si="13"/>
        <v>927.35547708965726</v>
      </c>
      <c r="M273" s="74">
        <v>43678</v>
      </c>
      <c r="N273" s="75">
        <v>1.2301675444671312</v>
      </c>
      <c r="P273" s="70">
        <v>43678</v>
      </c>
      <c r="Q273" s="71">
        <v>1.1586239114000001</v>
      </c>
      <c r="S273" s="52">
        <v>43678</v>
      </c>
      <c r="T273" s="60">
        <v>1.0463462849</v>
      </c>
      <c r="V273" s="52">
        <v>43678</v>
      </c>
      <c r="W273" s="60">
        <v>1.0040058937</v>
      </c>
      <c r="AC273">
        <v>873.42046109978082</v>
      </c>
    </row>
    <row r="274" spans="1:29" x14ac:dyDescent="0.25">
      <c r="A274" s="9">
        <v>273</v>
      </c>
      <c r="B274" s="9" t="s">
        <v>114</v>
      </c>
      <c r="C274" s="10" t="s">
        <v>863</v>
      </c>
      <c r="D274" s="9">
        <v>5106000</v>
      </c>
      <c r="E274" s="10" t="s">
        <v>614</v>
      </c>
      <c r="F274" s="5">
        <v>35916</v>
      </c>
      <c r="G274" s="6">
        <v>202.28000193078148</v>
      </c>
      <c r="H274" s="51">
        <v>5103</v>
      </c>
      <c r="I274" s="51" t="s">
        <v>8627</v>
      </c>
      <c r="J274" s="72">
        <f t="shared" si="12"/>
        <v>4.4058613275148391</v>
      </c>
      <c r="K274" s="4">
        <f t="shared" si="13"/>
        <v>891.21763783645713</v>
      </c>
      <c r="M274" s="74">
        <v>43709</v>
      </c>
      <c r="N274" s="75">
        <v>1.2291843703612915</v>
      </c>
      <c r="P274" s="70">
        <v>43709</v>
      </c>
      <c r="Q274" s="71">
        <v>1.1576977531999999</v>
      </c>
      <c r="S274" s="52">
        <v>43709</v>
      </c>
      <c r="T274" s="60">
        <v>1.045509877</v>
      </c>
      <c r="V274" s="52">
        <v>43709</v>
      </c>
      <c r="W274" s="60">
        <v>1.0032033310999999</v>
      </c>
      <c r="AC274">
        <v>839.38439941312686</v>
      </c>
    </row>
    <row r="275" spans="1:29" x14ac:dyDescent="0.25">
      <c r="A275" s="9">
        <v>274</v>
      </c>
      <c r="B275" s="9" t="s">
        <v>104</v>
      </c>
      <c r="C275" s="10" t="s">
        <v>699</v>
      </c>
      <c r="D275" s="9">
        <v>4117701</v>
      </c>
      <c r="E275" s="10" t="s">
        <v>865</v>
      </c>
      <c r="F275" s="5">
        <v>36008</v>
      </c>
      <c r="G275" s="6">
        <v>1165.7345859377888</v>
      </c>
      <c r="H275" s="51">
        <v>4103</v>
      </c>
      <c r="I275" s="51" t="s">
        <v>8642</v>
      </c>
      <c r="J275" s="72">
        <f t="shared" si="12"/>
        <v>4.3778219956360127</v>
      </c>
      <c r="K275" s="4">
        <f t="shared" si="13"/>
        <v>5103.3785113920912</v>
      </c>
      <c r="M275" s="74">
        <v>43739</v>
      </c>
      <c r="N275" s="75">
        <v>1.2280791058557252</v>
      </c>
      <c r="P275" s="70">
        <v>43739</v>
      </c>
      <c r="Q275" s="71">
        <v>1.1566567620999999</v>
      </c>
      <c r="S275" s="52">
        <v>43739</v>
      </c>
      <c r="T275" s="60">
        <v>1.0445697642</v>
      </c>
      <c r="V275" s="52">
        <v>43739</v>
      </c>
      <c r="W275" s="60">
        <v>1.0023012600000001</v>
      </c>
      <c r="AC275">
        <v>4806.5658991690516</v>
      </c>
    </row>
    <row r="276" spans="1:29" x14ac:dyDescent="0.25">
      <c r="A276" s="9">
        <v>275</v>
      </c>
      <c r="B276" s="9" t="s">
        <v>129</v>
      </c>
      <c r="C276" s="10" t="s">
        <v>342</v>
      </c>
      <c r="D276" s="9">
        <v>1505064</v>
      </c>
      <c r="E276" s="10" t="s">
        <v>867</v>
      </c>
      <c r="F276" s="5">
        <v>36039</v>
      </c>
      <c r="G276" s="6">
        <v>210.14031074665516</v>
      </c>
      <c r="H276" s="51">
        <v>1503</v>
      </c>
      <c r="I276" s="51" t="s">
        <v>8634</v>
      </c>
      <c r="J276" s="72">
        <f t="shared" si="12"/>
        <v>4.3940805911984739</v>
      </c>
      <c r="K276" s="4">
        <f t="shared" si="13"/>
        <v>923.37346088029358</v>
      </c>
      <c r="M276" s="74">
        <v>43770</v>
      </c>
      <c r="N276" s="75">
        <v>1.2269749932795904</v>
      </c>
      <c r="P276" s="70">
        <v>43770</v>
      </c>
      <c r="Q276" s="71">
        <v>1.1556167070000001</v>
      </c>
      <c r="S276" s="52">
        <v>43770</v>
      </c>
      <c r="T276" s="60">
        <v>1.0436304967000001</v>
      </c>
      <c r="V276" s="52">
        <v>43770</v>
      </c>
      <c r="W276" s="60">
        <v>1.0014000000000001</v>
      </c>
      <c r="AC276">
        <v>869.67003904522608</v>
      </c>
    </row>
    <row r="277" spans="1:29" x14ac:dyDescent="0.25">
      <c r="A277" s="9">
        <v>276</v>
      </c>
      <c r="B277" s="9" t="s">
        <v>243</v>
      </c>
      <c r="C277" s="10" t="s">
        <v>833</v>
      </c>
      <c r="D277" s="9">
        <v>2903904</v>
      </c>
      <c r="E277" s="10" t="s">
        <v>534</v>
      </c>
      <c r="F277" s="5">
        <v>36465</v>
      </c>
      <c r="G277" s="6">
        <v>172.37372030387399</v>
      </c>
      <c r="H277" s="51">
        <v>2902</v>
      </c>
      <c r="I277" s="51" t="s">
        <v>8682</v>
      </c>
      <c r="J277" s="72">
        <f t="shared" si="12"/>
        <v>4.1281968457750233</v>
      </c>
      <c r="K277" s="4">
        <f t="shared" si="13"/>
        <v>711.59264845295877</v>
      </c>
      <c r="M277" s="74">
        <v>43800</v>
      </c>
      <c r="N277" s="75">
        <v>1.2252596466799484</v>
      </c>
      <c r="P277" s="70">
        <v>43800</v>
      </c>
      <c r="Q277" s="71">
        <v>1.1540011054999999</v>
      </c>
      <c r="S277" s="52">
        <v>43800</v>
      </c>
      <c r="T277" s="60">
        <v>1.0421714567</v>
      </c>
      <c r="V277" s="52">
        <v>43800</v>
      </c>
      <c r="W277" s="60">
        <v>1</v>
      </c>
      <c r="AC277">
        <v>670.20640356546744</v>
      </c>
    </row>
    <row r="278" spans="1:29" x14ac:dyDescent="0.25">
      <c r="A278" s="9">
        <v>277</v>
      </c>
      <c r="B278" s="9" t="s">
        <v>243</v>
      </c>
      <c r="C278" s="10" t="s">
        <v>870</v>
      </c>
      <c r="D278" s="9">
        <v>2902401</v>
      </c>
      <c r="E278" s="10" t="s">
        <v>871</v>
      </c>
      <c r="F278" s="5">
        <v>36039</v>
      </c>
      <c r="G278" s="6">
        <v>204.29852493561225</v>
      </c>
      <c r="H278" s="51">
        <v>2907</v>
      </c>
      <c r="I278" s="51" t="s">
        <v>8630</v>
      </c>
      <c r="J278" s="72">
        <f t="shared" si="12"/>
        <v>4.3940805911984739</v>
      </c>
      <c r="K278" s="4">
        <f t="shared" si="13"/>
        <v>897.70418323005129</v>
      </c>
      <c r="M278" s="74">
        <v>43831</v>
      </c>
      <c r="N278" s="75">
        <v>1.212528227545248</v>
      </c>
      <c r="P278" s="70">
        <v>43831</v>
      </c>
      <c r="Q278" s="71">
        <v>1.1420100005</v>
      </c>
      <c r="S278" s="52">
        <v>43831</v>
      </c>
      <c r="T278" s="60">
        <v>1.0313423618999999</v>
      </c>
      <c r="AC278">
        <v>845.49368717664765</v>
      </c>
    </row>
    <row r="279" spans="1:29" x14ac:dyDescent="0.25">
      <c r="A279" s="9">
        <v>278</v>
      </c>
      <c r="B279" s="9" t="s">
        <v>44</v>
      </c>
      <c r="C279" s="10" t="s">
        <v>369</v>
      </c>
      <c r="D279" s="9">
        <v>2100600</v>
      </c>
      <c r="E279" s="10" t="s">
        <v>873</v>
      </c>
      <c r="F279" s="5">
        <v>35855</v>
      </c>
      <c r="G279" s="6">
        <v>105.66972058791603</v>
      </c>
      <c r="H279" s="51">
        <v>2106</v>
      </c>
      <c r="I279" s="51" t="s">
        <v>8705</v>
      </c>
      <c r="J279" s="72">
        <f t="shared" si="12"/>
        <v>4.43277041897207</v>
      </c>
      <c r="K279" s="4">
        <f t="shared" si="13"/>
        <v>468.40961160315811</v>
      </c>
      <c r="M279" s="74">
        <v>43862</v>
      </c>
      <c r="N279" s="75">
        <v>1.2039801202409621</v>
      </c>
      <c r="P279" s="70">
        <v>43862</v>
      </c>
      <c r="Q279" s="71">
        <v>1.1339588922999999</v>
      </c>
      <c r="S279" s="52">
        <v>43862</v>
      </c>
      <c r="T279" s="60">
        <v>1.0240714546</v>
      </c>
      <c r="AC279">
        <v>441.16689776173695</v>
      </c>
    </row>
    <row r="280" spans="1:29" x14ac:dyDescent="0.25">
      <c r="A280" s="9">
        <v>279</v>
      </c>
      <c r="B280" s="9" t="s">
        <v>243</v>
      </c>
      <c r="C280" s="10" t="s">
        <v>833</v>
      </c>
      <c r="D280" s="9">
        <v>2903904</v>
      </c>
      <c r="E280" s="10" t="s">
        <v>875</v>
      </c>
      <c r="F280" s="5">
        <v>36434</v>
      </c>
      <c r="G280" s="6">
        <v>172.93335271375497</v>
      </c>
      <c r="H280" s="51">
        <v>2902</v>
      </c>
      <c r="I280" s="51" t="s">
        <v>8682</v>
      </c>
      <c r="J280" s="72">
        <f t="shared" si="12"/>
        <v>4.1612221540929797</v>
      </c>
      <c r="K280" s="4">
        <f t="shared" si="13"/>
        <v>719.61409849405254</v>
      </c>
      <c r="M280" s="74">
        <v>43891</v>
      </c>
      <c r="N280" s="75">
        <v>1.2013372594748888</v>
      </c>
      <c r="P280" s="70">
        <v>43891</v>
      </c>
      <c r="Q280" s="71">
        <v>1.1314696591</v>
      </c>
      <c r="S280" s="52">
        <v>43891</v>
      </c>
      <c r="T280" s="60">
        <v>1.0218234429999999</v>
      </c>
      <c r="AC280">
        <v>677.76132588669896</v>
      </c>
    </row>
    <row r="281" spans="1:29" x14ac:dyDescent="0.25">
      <c r="A281" s="9">
        <v>280</v>
      </c>
      <c r="B281" s="9" t="s">
        <v>110</v>
      </c>
      <c r="C281" s="10" t="s">
        <v>877</v>
      </c>
      <c r="D281" s="9">
        <v>1703206</v>
      </c>
      <c r="E281" s="10" t="s">
        <v>878</v>
      </c>
      <c r="F281" s="5">
        <v>35643</v>
      </c>
      <c r="G281" s="6">
        <v>171.24980817377045</v>
      </c>
      <c r="H281" s="51">
        <v>1701</v>
      </c>
      <c r="I281" s="51" t="s">
        <v>8668</v>
      </c>
      <c r="J281" s="72">
        <f t="shared" si="12"/>
        <v>4.5270542313438495</v>
      </c>
      <c r="K281" s="4">
        <f t="shared" si="13"/>
        <v>775.25716870989004</v>
      </c>
      <c r="M281" s="74">
        <v>43922</v>
      </c>
      <c r="N281" s="75">
        <v>1.2010970660792937</v>
      </c>
      <c r="P281" s="70">
        <v>43922</v>
      </c>
      <c r="Q281" s="71">
        <v>1.1312434104</v>
      </c>
      <c r="S281" s="52">
        <v>43922</v>
      </c>
      <c r="T281" s="60">
        <v>1.0216191191999999</v>
      </c>
      <c r="AC281">
        <v>730.16819385220253</v>
      </c>
    </row>
    <row r="282" spans="1:29" x14ac:dyDescent="0.25">
      <c r="A282" s="9">
        <v>281</v>
      </c>
      <c r="B282" s="9" t="s">
        <v>347</v>
      </c>
      <c r="C282" s="10" t="s">
        <v>880</v>
      </c>
      <c r="D282" s="9">
        <v>2709202</v>
      </c>
      <c r="E282" s="10" t="s">
        <v>881</v>
      </c>
      <c r="F282" s="5">
        <v>36130</v>
      </c>
      <c r="G282" s="6">
        <v>406.44723926380368</v>
      </c>
      <c r="H282" s="51">
        <v>2701</v>
      </c>
      <c r="I282" s="51" t="s">
        <v>8619</v>
      </c>
      <c r="J282" s="72">
        <f t="shared" si="12"/>
        <v>4.4179216342253422</v>
      </c>
      <c r="K282" s="4">
        <f t="shared" si="13"/>
        <v>1795.6520515147222</v>
      </c>
      <c r="M282" s="74">
        <v>43952</v>
      </c>
      <c r="N282" s="75">
        <v>1.2012173505980701</v>
      </c>
      <c r="P282" s="70">
        <v>43952</v>
      </c>
      <c r="Q282" s="71">
        <v>1.1313565460999999</v>
      </c>
      <c r="S282" s="52">
        <v>43952</v>
      </c>
      <c r="T282" s="60">
        <v>1.0217212913</v>
      </c>
      <c r="AC282">
        <v>1691.2168866795034</v>
      </c>
    </row>
    <row r="283" spans="1:29" x14ac:dyDescent="0.25">
      <c r="A283" s="9">
        <v>282</v>
      </c>
      <c r="B283" s="9" t="s">
        <v>882</v>
      </c>
      <c r="C283" s="10" t="s">
        <v>885</v>
      </c>
      <c r="D283" s="9">
        <v>1100130</v>
      </c>
      <c r="E283" s="10" t="s">
        <v>886</v>
      </c>
      <c r="F283" s="5">
        <v>35704</v>
      </c>
      <c r="G283" s="6">
        <v>167.82</v>
      </c>
      <c r="H283" s="51">
        <v>1303</v>
      </c>
      <c r="I283" s="51" t="s">
        <v>8710</v>
      </c>
      <c r="J283" s="72">
        <f t="shared" si="12"/>
        <v>4.5216340659595264</v>
      </c>
      <c r="K283" s="4">
        <f t="shared" si="13"/>
        <v>758.82062894932767</v>
      </c>
      <c r="M283" s="74">
        <v>43983</v>
      </c>
      <c r="N283" s="75">
        <v>1.2083467206980707</v>
      </c>
      <c r="P283" s="70">
        <v>43983</v>
      </c>
      <c r="Q283" s="71">
        <v>1.1380711659</v>
      </c>
      <c r="S283" s="52">
        <v>43983</v>
      </c>
      <c r="T283" s="60">
        <v>1.0277852241000001</v>
      </c>
      <c r="AC283">
        <v>714.68760362416083</v>
      </c>
    </row>
    <row r="284" spans="1:29" x14ac:dyDescent="0.25">
      <c r="A284" s="9">
        <v>283</v>
      </c>
      <c r="B284" s="9" t="s">
        <v>39</v>
      </c>
      <c r="C284" s="10" t="s">
        <v>888</v>
      </c>
      <c r="D284" s="9">
        <v>2515005</v>
      </c>
      <c r="E284" s="10" t="s">
        <v>889</v>
      </c>
      <c r="F284" s="5">
        <v>36434</v>
      </c>
      <c r="G284" s="6">
        <v>452.49947833195296</v>
      </c>
      <c r="H284" s="51">
        <v>2604</v>
      </c>
      <c r="I284" s="51" t="s">
        <v>8664</v>
      </c>
      <c r="J284" s="72">
        <f t="shared" si="12"/>
        <v>4.1612221540929797</v>
      </c>
      <c r="K284" s="4">
        <f t="shared" si="13"/>
        <v>1882.9508539504388</v>
      </c>
      <c r="M284" s="74">
        <v>44013</v>
      </c>
      <c r="N284" s="75">
        <v>1.2081051313715507</v>
      </c>
      <c r="P284" s="70">
        <v>44013</v>
      </c>
      <c r="Q284" s="71">
        <v>1.1378435972000001</v>
      </c>
      <c r="S284" s="52">
        <v>44013</v>
      </c>
      <c r="T284" s="60">
        <v>1.0275797082</v>
      </c>
      <c r="AC284">
        <v>1773.4383887470333</v>
      </c>
    </row>
    <row r="285" spans="1:29" x14ac:dyDescent="0.25">
      <c r="A285" s="9">
        <v>284</v>
      </c>
      <c r="B285" s="9" t="s">
        <v>44</v>
      </c>
      <c r="C285" s="10" t="s">
        <v>312</v>
      </c>
      <c r="D285" s="9">
        <v>2112308</v>
      </c>
      <c r="E285" s="10" t="s">
        <v>891</v>
      </c>
      <c r="F285" s="5">
        <v>35855</v>
      </c>
      <c r="G285" s="6">
        <v>48.45</v>
      </c>
      <c r="H285" s="51">
        <v>2104</v>
      </c>
      <c r="I285" s="51" t="s">
        <v>8713</v>
      </c>
      <c r="J285" s="72">
        <f t="shared" si="12"/>
        <v>4.43277041897207</v>
      </c>
      <c r="K285" s="4">
        <f t="shared" si="13"/>
        <v>214.76772679919679</v>
      </c>
      <c r="M285" s="74">
        <v>44044</v>
      </c>
      <c r="N285" s="75">
        <v>1.2044918446635302</v>
      </c>
      <c r="P285" s="70">
        <v>44044</v>
      </c>
      <c r="Q285" s="71">
        <v>1.1344402763999999</v>
      </c>
      <c r="S285" s="52">
        <v>44044</v>
      </c>
      <c r="T285" s="60">
        <v>1.0245061896000001</v>
      </c>
      <c r="AC285">
        <v>202.27683084268949</v>
      </c>
    </row>
    <row r="286" spans="1:29" x14ac:dyDescent="0.25">
      <c r="A286" s="9">
        <v>285</v>
      </c>
      <c r="B286" s="9" t="s">
        <v>882</v>
      </c>
      <c r="C286" s="10" t="s">
        <v>893</v>
      </c>
      <c r="D286" s="9">
        <v>1100262</v>
      </c>
      <c r="E286" s="10" t="s">
        <v>894</v>
      </c>
      <c r="F286" s="5">
        <v>35704</v>
      </c>
      <c r="G286" s="6">
        <v>137.32961639103144</v>
      </c>
      <c r="H286" s="51">
        <v>1101</v>
      </c>
      <c r="I286" s="51" t="s">
        <v>8643</v>
      </c>
      <c r="J286" s="72">
        <f t="shared" si="12"/>
        <v>4.5216340659595264</v>
      </c>
      <c r="K286" s="4">
        <f t="shared" si="13"/>
        <v>620.9542717388415</v>
      </c>
      <c r="M286" s="74">
        <v>44075</v>
      </c>
      <c r="N286" s="75">
        <v>1.2017279287006817</v>
      </c>
      <c r="P286" s="70">
        <v>44075</v>
      </c>
      <c r="Q286" s="71">
        <v>1.1318370512</v>
      </c>
      <c r="S286" s="52">
        <v>44075</v>
      </c>
      <c r="T286" s="60">
        <v>1.0221552326000001</v>
      </c>
      <c r="AC286">
        <v>584.83955693678672</v>
      </c>
    </row>
    <row r="287" spans="1:29" x14ac:dyDescent="0.25">
      <c r="A287" s="9">
        <v>286</v>
      </c>
      <c r="B287" s="9" t="s">
        <v>44</v>
      </c>
      <c r="C287" s="10" t="s">
        <v>896</v>
      </c>
      <c r="D287" s="9">
        <v>2111763</v>
      </c>
      <c r="E287" s="10" t="s">
        <v>897</v>
      </c>
      <c r="F287" s="5">
        <v>35916</v>
      </c>
      <c r="G287" s="6">
        <v>74.400181838845327</v>
      </c>
      <c r="H287" s="51">
        <v>1701</v>
      </c>
      <c r="I287" s="51" t="s">
        <v>8668</v>
      </c>
      <c r="J287" s="72">
        <f t="shared" si="12"/>
        <v>4.4058613275148391</v>
      </c>
      <c r="K287" s="4">
        <f t="shared" si="13"/>
        <v>327.79688392384048</v>
      </c>
      <c r="M287" s="74">
        <v>44105</v>
      </c>
      <c r="N287" s="75">
        <v>1.1963444060508941</v>
      </c>
      <c r="P287" s="70">
        <v>44105</v>
      </c>
      <c r="Q287" s="71">
        <v>1.1267666015</v>
      </c>
      <c r="S287" s="52">
        <v>44105</v>
      </c>
      <c r="T287" s="60">
        <v>1.0175761400000001</v>
      </c>
      <c r="AC287">
        <v>308.73220957550024</v>
      </c>
    </row>
    <row r="288" spans="1:29" x14ac:dyDescent="0.25">
      <c r="A288" s="9">
        <v>287</v>
      </c>
      <c r="B288" s="9" t="s">
        <v>44</v>
      </c>
      <c r="C288" s="10" t="s">
        <v>899</v>
      </c>
      <c r="D288" s="9">
        <v>2105906</v>
      </c>
      <c r="E288" s="10" t="s">
        <v>900</v>
      </c>
      <c r="F288" s="5">
        <v>36251</v>
      </c>
      <c r="G288" s="6">
        <v>132.98999882890269</v>
      </c>
      <c r="H288" s="51">
        <v>2104</v>
      </c>
      <c r="I288" s="51" t="s">
        <v>8713</v>
      </c>
      <c r="J288" s="72">
        <f t="shared" si="12"/>
        <v>4.302037278108271</v>
      </c>
      <c r="K288" s="4">
        <f t="shared" si="13"/>
        <v>572.12793257751468</v>
      </c>
      <c r="M288" s="74">
        <v>44136</v>
      </c>
      <c r="N288" s="75">
        <v>1.1852036718763208</v>
      </c>
      <c r="P288" s="70">
        <v>44136</v>
      </c>
      <c r="Q288" s="71">
        <v>1.1162736294</v>
      </c>
      <c r="S288" s="52">
        <v>44136</v>
      </c>
      <c r="T288" s="60">
        <v>1.0081</v>
      </c>
      <c r="AC288">
        <v>538.85295879004661</v>
      </c>
    </row>
    <row r="289" spans="1:29" x14ac:dyDescent="0.25">
      <c r="A289" s="9">
        <v>288</v>
      </c>
      <c r="B289" s="9" t="s">
        <v>306</v>
      </c>
      <c r="C289" s="10" t="s">
        <v>613</v>
      </c>
      <c r="D289" s="9">
        <v>2201200</v>
      </c>
      <c r="E289" s="10" t="s">
        <v>902</v>
      </c>
      <c r="F289" s="5">
        <v>36708</v>
      </c>
      <c r="G289" s="6">
        <v>42.589926088146726</v>
      </c>
      <c r="H289" s="51">
        <v>2201</v>
      </c>
      <c r="I289" s="51" t="s">
        <v>8691</v>
      </c>
      <c r="J289" s="72">
        <f t="shared" si="12"/>
        <v>3.9819492574120927</v>
      </c>
      <c r="K289" s="4">
        <f t="shared" si="13"/>
        <v>169.59092455993178</v>
      </c>
      <c r="M289" s="74">
        <v>44166</v>
      </c>
      <c r="N289" s="75">
        <v>1.1756806614326045</v>
      </c>
      <c r="P289" s="70">
        <v>44166</v>
      </c>
      <c r="Q289" s="71">
        <v>1.1073044632</v>
      </c>
      <c r="S289" s="52">
        <v>44166</v>
      </c>
      <c r="T289" s="60">
        <v>1</v>
      </c>
      <c r="AC289">
        <v>159.72751246623955</v>
      </c>
    </row>
    <row r="290" spans="1:29" x14ac:dyDescent="0.25">
      <c r="A290" s="9">
        <v>289</v>
      </c>
      <c r="B290" s="9" t="s">
        <v>114</v>
      </c>
      <c r="C290" s="10" t="s">
        <v>905</v>
      </c>
      <c r="D290" s="9">
        <v>5108600</v>
      </c>
      <c r="E290" s="10" t="s">
        <v>906</v>
      </c>
      <c r="F290" s="5">
        <v>36039</v>
      </c>
      <c r="G290" s="6">
        <v>88.29</v>
      </c>
      <c r="H290" s="51">
        <v>5101</v>
      </c>
      <c r="I290" s="51" t="s">
        <v>8681</v>
      </c>
      <c r="J290" s="72">
        <f t="shared" si="12"/>
        <v>4.3940805911984739</v>
      </c>
      <c r="K290" s="4">
        <f t="shared" si="13"/>
        <v>387.95337539691332</v>
      </c>
      <c r="M290" s="74">
        <v>44197</v>
      </c>
      <c r="N290" s="75">
        <v>1.1633492150619558</v>
      </c>
      <c r="P290" s="70">
        <v>44197</v>
      </c>
      <c r="Q290" s="71">
        <v>1.0956901476000001</v>
      </c>
      <c r="AC290">
        <v>365.38999811355893</v>
      </c>
    </row>
    <row r="291" spans="1:29" x14ac:dyDescent="0.25">
      <c r="A291" s="9">
        <v>290</v>
      </c>
      <c r="B291" s="9" t="s">
        <v>99</v>
      </c>
      <c r="C291" s="10" t="s">
        <v>908</v>
      </c>
      <c r="D291" s="9">
        <v>2612604</v>
      </c>
      <c r="E291" s="10" t="s">
        <v>909</v>
      </c>
      <c r="F291" s="5">
        <v>35765</v>
      </c>
      <c r="G291" s="6">
        <v>65.328001979967382</v>
      </c>
      <c r="H291" s="51">
        <v>2904</v>
      </c>
      <c r="I291" s="51" t="s">
        <v>8641</v>
      </c>
      <c r="J291" s="72">
        <f t="shared" si="12"/>
        <v>4.5072060302323065</v>
      </c>
      <c r="K291" s="4">
        <f t="shared" si="13"/>
        <v>294.44676446713703</v>
      </c>
      <c r="M291" s="74">
        <v>44228</v>
      </c>
      <c r="N291" s="75">
        <v>1.1543455059808139</v>
      </c>
      <c r="P291" s="70">
        <v>44228</v>
      </c>
      <c r="Q291" s="71">
        <v>1.0872099102999999</v>
      </c>
      <c r="T291" s="60">
        <f>AVERAGE(T2:T289)</f>
        <v>2.1029894385314476</v>
      </c>
      <c r="W291" s="60">
        <f>AVERAGE(W2:W289)</f>
        <v>2.0625678032525365</v>
      </c>
      <c r="Z291" s="60">
        <f>AVERAGE(Z2:Z289)</f>
        <v>2.073087674702272</v>
      </c>
      <c r="AC291">
        <v>277.32173383752121</v>
      </c>
    </row>
    <row r="292" spans="1:29" x14ac:dyDescent="0.25">
      <c r="A292" s="9">
        <v>291</v>
      </c>
      <c r="B292" s="9" t="s">
        <v>235</v>
      </c>
      <c r="C292" s="10" t="s">
        <v>237</v>
      </c>
      <c r="D292" s="9">
        <v>2302800</v>
      </c>
      <c r="E292" s="10" t="s">
        <v>911</v>
      </c>
      <c r="F292" s="5">
        <v>35827</v>
      </c>
      <c r="G292" s="6">
        <v>45.609798387096774</v>
      </c>
      <c r="H292" s="51">
        <v>2302</v>
      </c>
      <c r="I292" s="51" t="s">
        <v>8662</v>
      </c>
      <c r="J292" s="72">
        <f t="shared" si="12"/>
        <v>4.4611399699988388</v>
      </c>
      <c r="K292" s="4">
        <f t="shared" si="13"/>
        <v>203.47169460826598</v>
      </c>
      <c r="M292" s="74">
        <v>44256</v>
      </c>
      <c r="N292" s="75">
        <v>1.1488312286279181</v>
      </c>
      <c r="P292" s="70">
        <v>44256</v>
      </c>
      <c r="Q292" s="71">
        <v>1.0820162324</v>
      </c>
      <c r="AC292">
        <v>191.63777614517039</v>
      </c>
    </row>
    <row r="293" spans="1:29" x14ac:dyDescent="0.25">
      <c r="A293" s="9">
        <v>292</v>
      </c>
      <c r="B293" s="9" t="s">
        <v>262</v>
      </c>
      <c r="C293" s="10" t="s">
        <v>914</v>
      </c>
      <c r="D293" s="9">
        <v>4210704</v>
      </c>
      <c r="E293" s="10" t="s">
        <v>915</v>
      </c>
      <c r="F293" s="5">
        <v>36100</v>
      </c>
      <c r="G293" s="6">
        <v>398.93770554493312</v>
      </c>
      <c r="H293" s="51">
        <v>4203</v>
      </c>
      <c r="I293" s="51" t="s">
        <v>8715</v>
      </c>
      <c r="J293" s="72">
        <f t="shared" si="12"/>
        <v>4.4130615472810186</v>
      </c>
      <c r="K293" s="4">
        <f t="shared" si="13"/>
        <v>1760.5366481008621</v>
      </c>
      <c r="M293" s="74">
        <v>44287</v>
      </c>
      <c r="N293" s="75">
        <v>1.1382456988808309</v>
      </c>
      <c r="P293" s="70">
        <v>44287</v>
      </c>
      <c r="Q293" s="71">
        <v>1.0720462027</v>
      </c>
      <c r="T293" s="64">
        <f>((T291-W291)/W291)</f>
        <v>1.9597724358524728E-2</v>
      </c>
      <c r="W293" s="64">
        <f>((W291-Z291)/Z291)</f>
        <v>-5.0744942329784722E-3</v>
      </c>
      <c r="AC293">
        <v>1658.143795940133</v>
      </c>
    </row>
    <row r="294" spans="1:29" x14ac:dyDescent="0.25">
      <c r="A294" s="9">
        <v>293</v>
      </c>
      <c r="B294" s="9" t="s">
        <v>114</v>
      </c>
      <c r="C294" s="10" t="s">
        <v>917</v>
      </c>
      <c r="D294" s="9">
        <v>5101258</v>
      </c>
      <c r="E294" s="10" t="s">
        <v>77</v>
      </c>
      <c r="F294" s="5">
        <v>36069</v>
      </c>
      <c r="G294" s="6">
        <v>827.67999964653541</v>
      </c>
      <c r="H294" s="51">
        <v>5104</v>
      </c>
      <c r="I294" s="51" t="s">
        <v>8683</v>
      </c>
      <c r="J294" s="72">
        <f t="shared" si="12"/>
        <v>4.41350121479761</v>
      </c>
      <c r="K294" s="4">
        <f t="shared" si="13"/>
        <v>3652.9666839036695</v>
      </c>
      <c r="M294" s="74">
        <v>44317</v>
      </c>
      <c r="N294" s="75">
        <v>1.1314571138643246</v>
      </c>
      <c r="P294" s="70">
        <v>44317</v>
      </c>
      <c r="Q294" s="71">
        <v>1.065652289</v>
      </c>
      <c r="AC294">
        <v>3440.5100571038233</v>
      </c>
    </row>
    <row r="295" spans="1:29" x14ac:dyDescent="0.25">
      <c r="A295" s="9">
        <v>294</v>
      </c>
      <c r="B295" s="9" t="s">
        <v>110</v>
      </c>
      <c r="C295" s="10" t="s">
        <v>919</v>
      </c>
      <c r="D295" s="9">
        <v>1713809</v>
      </c>
      <c r="E295" s="10" t="s">
        <v>920</v>
      </c>
      <c r="F295" s="5">
        <v>35643</v>
      </c>
      <c r="G295" s="6">
        <v>173.51031059063135</v>
      </c>
      <c r="H295" s="51">
        <v>1701</v>
      </c>
      <c r="I295" s="51" t="s">
        <v>8668</v>
      </c>
      <c r="J295" s="72">
        <f t="shared" si="12"/>
        <v>4.5270542313438495</v>
      </c>
      <c r="K295" s="4">
        <f t="shared" si="13"/>
        <v>785.49058574110325</v>
      </c>
      <c r="M295" s="74">
        <v>44348</v>
      </c>
      <c r="N295" s="75">
        <v>1.1265005563220714</v>
      </c>
      <c r="P295" s="70">
        <v>44348</v>
      </c>
      <c r="Q295" s="71">
        <v>1.0609839595999999</v>
      </c>
      <c r="AC295">
        <v>739.80643511226299</v>
      </c>
    </row>
    <row r="296" spans="1:29" x14ac:dyDescent="0.25">
      <c r="A296" s="9">
        <v>295</v>
      </c>
      <c r="B296" s="9" t="s">
        <v>110</v>
      </c>
      <c r="C296" s="10" t="s">
        <v>575</v>
      </c>
      <c r="D296" s="9">
        <v>1702554</v>
      </c>
      <c r="E296" s="10" t="s">
        <v>922</v>
      </c>
      <c r="F296" s="5">
        <v>36434</v>
      </c>
      <c r="G296" s="6">
        <v>181.31981873403075</v>
      </c>
      <c r="H296" s="51">
        <v>1701</v>
      </c>
      <c r="I296" s="51" t="s">
        <v>8668</v>
      </c>
      <c r="J296" s="72">
        <f t="shared" si="12"/>
        <v>4.1612221540929797</v>
      </c>
      <c r="K296" s="4">
        <f t="shared" si="13"/>
        <v>754.51204669217202</v>
      </c>
      <c r="M296" s="74">
        <v>44378</v>
      </c>
      <c r="N296" s="75">
        <v>1.1172276772438487</v>
      </c>
      <c r="P296" s="70">
        <v>44378</v>
      </c>
      <c r="Q296" s="71">
        <v>1.0522502821999999</v>
      </c>
      <c r="AC296">
        <v>710.62960861070439</v>
      </c>
    </row>
    <row r="297" spans="1:29" x14ac:dyDescent="0.25">
      <c r="A297" s="9">
        <v>296</v>
      </c>
      <c r="B297" s="9" t="s">
        <v>306</v>
      </c>
      <c r="C297" s="10" t="s">
        <v>925</v>
      </c>
      <c r="D297" s="9">
        <v>2211209</v>
      </c>
      <c r="E297" s="10" t="s">
        <v>926</v>
      </c>
      <c r="F297" s="5">
        <v>35827</v>
      </c>
      <c r="G297" s="6">
        <v>31.199901564604708</v>
      </c>
      <c r="H297" s="51">
        <v>2105</v>
      </c>
      <c r="I297" s="51" t="s">
        <v>8680</v>
      </c>
      <c r="J297" s="72">
        <f t="shared" si="12"/>
        <v>4.4611399699988388</v>
      </c>
      <c r="K297" s="4">
        <f t="shared" si="13"/>
        <v>139.18712792988737</v>
      </c>
      <c r="M297" s="74">
        <v>44409</v>
      </c>
      <c r="N297" s="75">
        <v>1.1092412667143083</v>
      </c>
      <c r="P297" s="70">
        <v>44409</v>
      </c>
      <c r="Q297" s="71">
        <v>1.0447282389000001</v>
      </c>
      <c r="AC297">
        <v>131.09200135119602</v>
      </c>
    </row>
    <row r="298" spans="1:29" x14ac:dyDescent="0.25">
      <c r="A298" s="9">
        <v>297</v>
      </c>
      <c r="B298" s="9" t="s">
        <v>110</v>
      </c>
      <c r="C298" s="10" t="s">
        <v>919</v>
      </c>
      <c r="D298" s="9">
        <v>1713809</v>
      </c>
      <c r="E298" s="10" t="s">
        <v>928</v>
      </c>
      <c r="F298" s="5">
        <v>35643</v>
      </c>
      <c r="G298" s="6">
        <v>147.41002195590522</v>
      </c>
      <c r="H298" s="51">
        <v>1701</v>
      </c>
      <c r="I298" s="51" t="s">
        <v>8668</v>
      </c>
      <c r="J298" s="72">
        <f t="shared" si="12"/>
        <v>4.5270542313438495</v>
      </c>
      <c r="K298" s="4">
        <f t="shared" si="13"/>
        <v>667.33316363797053</v>
      </c>
      <c r="M298" s="74">
        <v>44440</v>
      </c>
      <c r="N298" s="75">
        <v>1.0994561506833211</v>
      </c>
      <c r="P298" s="70">
        <v>44440</v>
      </c>
      <c r="Q298" s="71">
        <v>1.0355121805</v>
      </c>
      <c r="AC298">
        <v>628.52105141068807</v>
      </c>
    </row>
    <row r="299" spans="1:29" x14ac:dyDescent="0.25">
      <c r="A299" s="9">
        <v>298</v>
      </c>
      <c r="B299" s="9" t="s">
        <v>110</v>
      </c>
      <c r="C299" s="10" t="s">
        <v>930</v>
      </c>
      <c r="D299" s="9">
        <v>1703909</v>
      </c>
      <c r="E299" s="10" t="s">
        <v>931</v>
      </c>
      <c r="F299" s="5">
        <v>35704</v>
      </c>
      <c r="G299" s="6">
        <v>85.600065121305747</v>
      </c>
      <c r="H299" s="51">
        <v>1702</v>
      </c>
      <c r="I299" s="51" t="s">
        <v>8638</v>
      </c>
      <c r="J299" s="72">
        <f t="shared" si="12"/>
        <v>4.5216340659595264</v>
      </c>
      <c r="K299" s="4">
        <f t="shared" si="13"/>
        <v>387.05217050084997</v>
      </c>
      <c r="M299" s="74">
        <v>44470</v>
      </c>
      <c r="N299" s="75">
        <v>1.0870637823300813</v>
      </c>
      <c r="P299" s="70">
        <v>44470</v>
      </c>
      <c r="Q299" s="71">
        <v>1.0238404000000001</v>
      </c>
      <c r="AC299">
        <v>364.54120731508829</v>
      </c>
    </row>
    <row r="300" spans="1:29" x14ac:dyDescent="0.25">
      <c r="A300" s="9">
        <v>299</v>
      </c>
      <c r="B300" s="9" t="s">
        <v>114</v>
      </c>
      <c r="C300" s="10" t="s">
        <v>934</v>
      </c>
      <c r="D300" s="9">
        <v>5105200</v>
      </c>
      <c r="E300" s="10" t="s">
        <v>935</v>
      </c>
      <c r="F300" s="5">
        <v>36404</v>
      </c>
      <c r="G300" s="6">
        <v>544.7501358164435</v>
      </c>
      <c r="H300" s="51">
        <v>5102</v>
      </c>
      <c r="I300" s="51" t="s">
        <v>8697</v>
      </c>
      <c r="J300" s="72">
        <f t="shared" si="12"/>
        <v>4.1807784745594905</v>
      </c>
      <c r="K300" s="4">
        <f t="shared" si="13"/>
        <v>2277.479641834746</v>
      </c>
      <c r="M300" s="74">
        <v>44501</v>
      </c>
      <c r="N300" s="75">
        <v>1.0741738539143468</v>
      </c>
      <c r="P300" s="70">
        <v>44501</v>
      </c>
      <c r="Q300" s="71">
        <v>1.0117</v>
      </c>
      <c r="AC300">
        <v>2145.0213732056823</v>
      </c>
    </row>
    <row r="301" spans="1:29" x14ac:dyDescent="0.25">
      <c r="A301" s="9">
        <v>300</v>
      </c>
      <c r="B301" s="9" t="s">
        <v>243</v>
      </c>
      <c r="C301" s="10" t="s">
        <v>938</v>
      </c>
      <c r="D301" s="9">
        <v>2917003</v>
      </c>
      <c r="E301" s="10" t="s">
        <v>939</v>
      </c>
      <c r="F301" s="5">
        <v>36617</v>
      </c>
      <c r="G301" s="6">
        <v>79.297024065119572</v>
      </c>
      <c r="H301" s="51">
        <v>2906</v>
      </c>
      <c r="I301" s="51" t="s">
        <v>8665</v>
      </c>
      <c r="J301" s="72">
        <f t="shared" si="12"/>
        <v>4.0074651384527611</v>
      </c>
      <c r="K301" s="4">
        <f t="shared" si="13"/>
        <v>317.78005952401634</v>
      </c>
      <c r="M301" s="74">
        <v>44531</v>
      </c>
      <c r="N301" s="75">
        <v>1.0617514912828621</v>
      </c>
      <c r="P301" s="70">
        <v>44531</v>
      </c>
      <c r="Q301" s="71">
        <v>1</v>
      </c>
      <c r="AC301">
        <v>299.29796391437918</v>
      </c>
    </row>
    <row r="302" spans="1:29" x14ac:dyDescent="0.25">
      <c r="A302" s="9">
        <v>301</v>
      </c>
      <c r="B302" s="9" t="s">
        <v>110</v>
      </c>
      <c r="C302" s="10" t="s">
        <v>167</v>
      </c>
      <c r="D302" s="9">
        <v>1712504</v>
      </c>
      <c r="E302" s="10" t="s">
        <v>941</v>
      </c>
      <c r="F302" s="5">
        <v>35765</v>
      </c>
      <c r="G302" s="6">
        <v>87.059995914190168</v>
      </c>
      <c r="H302" s="51">
        <v>1702</v>
      </c>
      <c r="I302" s="51" t="s">
        <v>8638</v>
      </c>
      <c r="J302" s="72">
        <f t="shared" si="12"/>
        <v>4.5072060302323065</v>
      </c>
      <c r="K302" s="4">
        <f t="shared" si="13"/>
        <v>392.3973385764379</v>
      </c>
      <c r="M302" s="74">
        <v>44562</v>
      </c>
      <c r="N302" s="75">
        <v>1.0535340306879206</v>
      </c>
      <c r="P302" s="70">
        <v>44562</v>
      </c>
      <c r="AC302">
        <v>369.57550029180891</v>
      </c>
    </row>
    <row r="303" spans="1:29" x14ac:dyDescent="0.25">
      <c r="A303" s="9">
        <v>302</v>
      </c>
      <c r="B303" s="9" t="s">
        <v>39</v>
      </c>
      <c r="C303" s="10" t="s">
        <v>943</v>
      </c>
      <c r="D303" s="9">
        <v>2503902</v>
      </c>
      <c r="E303" s="10" t="s">
        <v>944</v>
      </c>
      <c r="F303" s="5">
        <v>36404</v>
      </c>
      <c r="G303" s="6">
        <v>58.099991712249299</v>
      </c>
      <c r="H303" s="51">
        <v>2503</v>
      </c>
      <c r="I303" s="51" t="s">
        <v>8621</v>
      </c>
      <c r="J303" s="72">
        <f t="shared" si="12"/>
        <v>4.1807784745594905</v>
      </c>
      <c r="K303" s="4">
        <f t="shared" si="13"/>
        <v>242.90319472265665</v>
      </c>
      <c r="M303" s="74">
        <v>44593</v>
      </c>
      <c r="N303" s="75">
        <v>1.0474588657916397</v>
      </c>
      <c r="P303" s="70">
        <v>44593</v>
      </c>
      <c r="Q303" s="60"/>
      <c r="AC303">
        <v>228.77593930117175</v>
      </c>
    </row>
    <row r="304" spans="1:29" x14ac:dyDescent="0.25">
      <c r="A304" s="9">
        <v>303</v>
      </c>
      <c r="B304" s="9" t="s">
        <v>44</v>
      </c>
      <c r="C304" s="10" t="s">
        <v>561</v>
      </c>
      <c r="D304" s="9">
        <v>2111805</v>
      </c>
      <c r="E304" s="10" t="s">
        <v>946</v>
      </c>
      <c r="F304" s="5">
        <v>35947</v>
      </c>
      <c r="G304" s="6">
        <v>59.530043327143737</v>
      </c>
      <c r="H304" s="51">
        <v>2106</v>
      </c>
      <c r="I304" s="51" t="s">
        <v>8705</v>
      </c>
      <c r="J304" s="72">
        <f t="shared" si="12"/>
        <v>4.3878724938944389</v>
      </c>
      <c r="K304" s="4">
        <f t="shared" si="13"/>
        <v>261.21023967551821</v>
      </c>
      <c r="M304" s="74">
        <v>44621</v>
      </c>
      <c r="N304" s="75">
        <v>1.037190704090736</v>
      </c>
      <c r="P304" s="70">
        <v>44621</v>
      </c>
      <c r="AC304">
        <v>246.0182460962788</v>
      </c>
    </row>
    <row r="305" spans="1:29" x14ac:dyDescent="0.25">
      <c r="A305" s="9">
        <v>304</v>
      </c>
      <c r="B305" s="9" t="s">
        <v>258</v>
      </c>
      <c r="C305" s="10" t="s">
        <v>948</v>
      </c>
      <c r="D305" s="9">
        <v>3533205</v>
      </c>
      <c r="E305" s="10" t="s">
        <v>949</v>
      </c>
      <c r="F305" s="5">
        <v>37712</v>
      </c>
      <c r="G305" s="6">
        <v>4426.3396410247242</v>
      </c>
      <c r="H305" s="51">
        <v>3501</v>
      </c>
      <c r="I305" s="51" t="s">
        <v>8649</v>
      </c>
      <c r="J305" s="72">
        <f t="shared" si="12"/>
        <v>3.0104218823675573</v>
      </c>
      <c r="K305" s="4">
        <f t="shared" si="13"/>
        <v>13325.149714131789</v>
      </c>
      <c r="M305" s="74">
        <v>44652</v>
      </c>
      <c r="N305" s="75">
        <v>1.0274301266683352</v>
      </c>
      <c r="P305" s="70">
        <v>44652</v>
      </c>
      <c r="Q305" s="64"/>
      <c r="AC305">
        <v>12550.528065267628</v>
      </c>
    </row>
    <row r="306" spans="1:29" x14ac:dyDescent="0.25">
      <c r="A306" s="9">
        <v>305</v>
      </c>
      <c r="B306" s="9" t="s">
        <v>110</v>
      </c>
      <c r="C306" s="10" t="s">
        <v>951</v>
      </c>
      <c r="D306" s="9">
        <v>1714203</v>
      </c>
      <c r="E306" s="10" t="s">
        <v>952</v>
      </c>
      <c r="F306" s="5">
        <v>35947</v>
      </c>
      <c r="G306" s="6">
        <v>70.590065991275296</v>
      </c>
      <c r="H306" s="51">
        <v>2901</v>
      </c>
      <c r="I306" s="51" t="s">
        <v>8620</v>
      </c>
      <c r="J306" s="72">
        <f t="shared" si="12"/>
        <v>4.3878724938944389</v>
      </c>
      <c r="K306" s="4">
        <f t="shared" si="13"/>
        <v>309.74020890531017</v>
      </c>
      <c r="M306" s="74">
        <v>44682</v>
      </c>
      <c r="N306" s="75">
        <v>1.0099578663157671</v>
      </c>
      <c r="P306" s="70">
        <v>44682</v>
      </c>
      <c r="AC306">
        <v>291.72571119355462</v>
      </c>
    </row>
    <row r="307" spans="1:29" x14ac:dyDescent="0.25">
      <c r="A307" s="9">
        <v>306</v>
      </c>
      <c r="B307" s="9" t="s">
        <v>114</v>
      </c>
      <c r="C307" s="10" t="s">
        <v>955</v>
      </c>
      <c r="D307" s="9">
        <v>5106752</v>
      </c>
      <c r="E307" s="10" t="s">
        <v>956</v>
      </c>
      <c r="F307" s="5">
        <v>36008</v>
      </c>
      <c r="G307" s="6">
        <v>228.96002078538277</v>
      </c>
      <c r="H307" s="51">
        <v>5104</v>
      </c>
      <c r="I307" s="51" t="s">
        <v>8683</v>
      </c>
      <c r="J307" s="72">
        <f t="shared" si="12"/>
        <v>4.3778219956360127</v>
      </c>
      <c r="K307" s="4">
        <f t="shared" si="13"/>
        <v>1002.3462151155273</v>
      </c>
      <c r="M307" s="74">
        <v>44713</v>
      </c>
      <c r="N307" s="75">
        <v>1.0040341744479759</v>
      </c>
      <c r="P307" s="70">
        <v>44713</v>
      </c>
      <c r="AC307">
        <v>944.04973606812803</v>
      </c>
    </row>
    <row r="308" spans="1:29" x14ac:dyDescent="0.25">
      <c r="A308" s="9">
        <v>307</v>
      </c>
      <c r="B308" s="9" t="s">
        <v>243</v>
      </c>
      <c r="C308" s="10" t="s">
        <v>959</v>
      </c>
      <c r="D308" s="9">
        <v>2906808</v>
      </c>
      <c r="E308" s="10" t="s">
        <v>960</v>
      </c>
      <c r="F308" s="5">
        <v>35735</v>
      </c>
      <c r="G308" s="6">
        <v>78.938746001956062</v>
      </c>
      <c r="H308" s="51">
        <v>2906</v>
      </c>
      <c r="I308" s="51" t="s">
        <v>8665</v>
      </c>
      <c r="J308" s="72">
        <f t="shared" si="12"/>
        <v>4.510359219983747</v>
      </c>
      <c r="K308" s="4">
        <f t="shared" si="13"/>
        <v>356.04210084387768</v>
      </c>
      <c r="M308" s="74">
        <v>44743</v>
      </c>
      <c r="N308" s="75">
        <v>0.99715387667268429</v>
      </c>
      <c r="P308" s="70">
        <v>44743</v>
      </c>
      <c r="AC308">
        <v>335.3346840263813</v>
      </c>
    </row>
    <row r="309" spans="1:29" x14ac:dyDescent="0.25">
      <c r="A309" s="9">
        <v>308</v>
      </c>
      <c r="B309" s="9" t="s">
        <v>243</v>
      </c>
      <c r="C309" s="10" t="s">
        <v>962</v>
      </c>
      <c r="D309" s="9">
        <v>2932200</v>
      </c>
      <c r="E309" s="10" t="s">
        <v>963</v>
      </c>
      <c r="F309" s="5">
        <v>35916</v>
      </c>
      <c r="G309" s="6">
        <v>178.04473117334155</v>
      </c>
      <c r="H309" s="51">
        <v>2907</v>
      </c>
      <c r="I309" s="51" t="s">
        <v>8630</v>
      </c>
      <c r="J309" s="72">
        <f t="shared" si="12"/>
        <v>4.4058613275148391</v>
      </c>
      <c r="K309" s="4">
        <f t="shared" si="13"/>
        <v>784.44039564440118</v>
      </c>
      <c r="M309" s="74">
        <v>44774</v>
      </c>
      <c r="N309" s="75">
        <v>0.99585937743506203</v>
      </c>
      <c r="P309" s="70">
        <v>44774</v>
      </c>
      <c r="AC309">
        <v>738.81732409586766</v>
      </c>
    </row>
    <row r="310" spans="1:29" x14ac:dyDescent="0.25">
      <c r="A310" s="9">
        <v>309</v>
      </c>
      <c r="B310" s="9" t="s">
        <v>964</v>
      </c>
      <c r="C310" s="10" t="s">
        <v>967</v>
      </c>
      <c r="D310" s="9">
        <v>3136009</v>
      </c>
      <c r="E310" s="10" t="s">
        <v>968</v>
      </c>
      <c r="F310" s="5">
        <v>39387</v>
      </c>
      <c r="G310" s="6">
        <v>1120.012241488565</v>
      </c>
      <c r="H310" s="51">
        <v>3102</v>
      </c>
      <c r="I310" s="51" t="s">
        <v>8653</v>
      </c>
      <c r="J310" s="72">
        <f t="shared" si="12"/>
        <v>2.3828443446535301</v>
      </c>
      <c r="K310" s="4">
        <f t="shared" si="13"/>
        <v>2668.8148355737508</v>
      </c>
      <c r="M310" s="74">
        <v>44805</v>
      </c>
      <c r="N310" s="75">
        <v>1.0031827294311819</v>
      </c>
      <c r="P310" s="70">
        <v>44805</v>
      </c>
      <c r="AC310">
        <v>2513.6453652734622</v>
      </c>
    </row>
    <row r="311" spans="1:29" x14ac:dyDescent="0.25">
      <c r="A311" s="9">
        <v>310</v>
      </c>
      <c r="B311" s="9" t="s">
        <v>39</v>
      </c>
      <c r="C311" s="10" t="s">
        <v>971</v>
      </c>
      <c r="D311" s="9">
        <v>2512101</v>
      </c>
      <c r="E311" s="10" t="s">
        <v>972</v>
      </c>
      <c r="F311" s="5">
        <v>36039</v>
      </c>
      <c r="G311" s="6">
        <v>189.24755185311119</v>
      </c>
      <c r="H311" s="51">
        <v>2501</v>
      </c>
      <c r="I311" s="51" t="s">
        <v>8714</v>
      </c>
      <c r="J311" s="72">
        <f t="shared" si="12"/>
        <v>4.3940805911984739</v>
      </c>
      <c r="K311" s="4">
        <f t="shared" si="13"/>
        <v>831.56899452958271</v>
      </c>
      <c r="M311" s="74">
        <v>44835</v>
      </c>
      <c r="N311" s="75">
        <v>1.0069083930240039</v>
      </c>
      <c r="P311" s="70">
        <v>44835</v>
      </c>
      <c r="AC311">
        <v>783.20492258017828</v>
      </c>
    </row>
    <row r="312" spans="1:29" x14ac:dyDescent="0.25">
      <c r="A312" s="9">
        <v>311</v>
      </c>
      <c r="B312" s="9" t="s">
        <v>211</v>
      </c>
      <c r="C312" s="10" t="s">
        <v>974</v>
      </c>
      <c r="D312" s="9">
        <v>5214051</v>
      </c>
      <c r="E312" s="10" t="s">
        <v>975</v>
      </c>
      <c r="F312" s="5">
        <v>36281</v>
      </c>
      <c r="G312" s="6">
        <v>325.22970354936581</v>
      </c>
      <c r="H312" s="51">
        <v>5201</v>
      </c>
      <c r="I312" s="51" t="s">
        <v>8711</v>
      </c>
      <c r="J312" s="72">
        <f t="shared" si="12"/>
        <v>4.2687411656834504</v>
      </c>
      <c r="K312" s="4">
        <f t="shared" si="13"/>
        <v>1388.3214238442029</v>
      </c>
      <c r="M312" s="74">
        <v>44866</v>
      </c>
      <c r="N312" s="75">
        <v>1.0052999192092278</v>
      </c>
      <c r="P312" s="70">
        <v>44866</v>
      </c>
      <c r="AC312">
        <v>1307.5766177326129</v>
      </c>
    </row>
    <row r="313" spans="1:29" x14ac:dyDescent="0.25">
      <c r="A313" s="9">
        <v>312</v>
      </c>
      <c r="B313" s="9" t="s">
        <v>243</v>
      </c>
      <c r="C313" s="10" t="s">
        <v>978</v>
      </c>
      <c r="D313" s="9">
        <v>2932804</v>
      </c>
      <c r="E313" s="10" t="s">
        <v>979</v>
      </c>
      <c r="F313" s="5">
        <v>36465</v>
      </c>
      <c r="G313" s="6">
        <v>83.058247878265121</v>
      </c>
      <c r="H313" s="51">
        <v>2906</v>
      </c>
      <c r="I313" s="51" t="s">
        <v>8665</v>
      </c>
      <c r="J313" s="72">
        <f t="shared" si="12"/>
        <v>4.1281968457750233</v>
      </c>
      <c r="K313" s="4">
        <f t="shared" si="13"/>
        <v>342.8807969066541</v>
      </c>
      <c r="M313" s="74">
        <v>44896</v>
      </c>
      <c r="N313" s="75">
        <v>1</v>
      </c>
      <c r="P313" s="70">
        <v>44896</v>
      </c>
      <c r="AC313">
        <v>322.93884183046271</v>
      </c>
    </row>
    <row r="314" spans="1:29" x14ac:dyDescent="0.25">
      <c r="A314" s="9">
        <v>313</v>
      </c>
      <c r="B314" s="9" t="s">
        <v>110</v>
      </c>
      <c r="C314" s="10" t="s">
        <v>982</v>
      </c>
      <c r="D314" s="9">
        <v>1721109</v>
      </c>
      <c r="E314" s="10" t="s">
        <v>983</v>
      </c>
      <c r="F314" s="5">
        <v>35765</v>
      </c>
      <c r="G314" s="6">
        <v>181.23132537761475</v>
      </c>
      <c r="H314" s="51">
        <v>1702</v>
      </c>
      <c r="I314" s="51" t="s">
        <v>8638</v>
      </c>
      <c r="J314" s="72">
        <f t="shared" si="12"/>
        <v>4.5072060302323065</v>
      </c>
      <c r="K314" s="4">
        <f t="shared" si="13"/>
        <v>816.8469226089785</v>
      </c>
      <c r="AC314">
        <v>769.33908670288054</v>
      </c>
    </row>
    <row r="315" spans="1:29" x14ac:dyDescent="0.25">
      <c r="A315" s="9">
        <v>314</v>
      </c>
      <c r="B315" s="9" t="s">
        <v>110</v>
      </c>
      <c r="C315" s="10" t="s">
        <v>982</v>
      </c>
      <c r="D315" s="9">
        <v>1721109</v>
      </c>
      <c r="E315" s="10" t="s">
        <v>983</v>
      </c>
      <c r="F315" s="5">
        <v>35765</v>
      </c>
      <c r="G315" s="6">
        <v>181.22989878885497</v>
      </c>
      <c r="H315" s="51">
        <v>1702</v>
      </c>
      <c r="I315" s="51" t="s">
        <v>8638</v>
      </c>
      <c r="J315" s="72">
        <f t="shared" si="12"/>
        <v>4.5072060302323065</v>
      </c>
      <c r="K315" s="4">
        <f t="shared" si="13"/>
        <v>816.84049267951764</v>
      </c>
      <c r="AC315">
        <v>769.33303073826596</v>
      </c>
    </row>
    <row r="316" spans="1:29" x14ac:dyDescent="0.25">
      <c r="A316" s="9">
        <v>315</v>
      </c>
      <c r="B316" s="9" t="s">
        <v>129</v>
      </c>
      <c r="C316" s="10" t="s">
        <v>157</v>
      </c>
      <c r="D316" s="9">
        <v>1507151</v>
      </c>
      <c r="E316" s="10" t="s">
        <v>986</v>
      </c>
      <c r="F316" s="5">
        <v>35704</v>
      </c>
      <c r="G316" s="6">
        <v>176.08247081895809</v>
      </c>
      <c r="H316" s="51">
        <v>1503</v>
      </c>
      <c r="I316" s="51" t="s">
        <v>8634</v>
      </c>
      <c r="J316" s="72">
        <f t="shared" si="12"/>
        <v>4.5216340659595264</v>
      </c>
      <c r="K316" s="4">
        <f t="shared" si="13"/>
        <v>796.18049847332509</v>
      </c>
      <c r="AC316">
        <v>749.8746222728065</v>
      </c>
    </row>
    <row r="317" spans="1:29" x14ac:dyDescent="0.25">
      <c r="A317" s="9">
        <v>316</v>
      </c>
      <c r="B317" s="9" t="s">
        <v>119</v>
      </c>
      <c r="C317" s="10" t="s">
        <v>988</v>
      </c>
      <c r="D317" s="9">
        <v>2600401</v>
      </c>
      <c r="E317" s="10" t="s">
        <v>989</v>
      </c>
      <c r="F317" s="5">
        <v>35916</v>
      </c>
      <c r="G317" s="6">
        <v>395.4782321899736</v>
      </c>
      <c r="H317" s="51">
        <v>2604</v>
      </c>
      <c r="I317" s="51" t="s">
        <v>8664</v>
      </c>
      <c r="J317" s="72">
        <f t="shared" si="12"/>
        <v>4.4058613275148391</v>
      </c>
      <c r="K317" s="4">
        <f t="shared" si="13"/>
        <v>1742.4222490797388</v>
      </c>
      <c r="AC317">
        <v>1641.0829307849199</v>
      </c>
    </row>
    <row r="318" spans="1:29" x14ac:dyDescent="0.25">
      <c r="A318" s="9">
        <v>317</v>
      </c>
      <c r="B318" s="9" t="s">
        <v>84</v>
      </c>
      <c r="C318" s="10" t="s">
        <v>991</v>
      </c>
      <c r="D318" s="9">
        <v>5004601</v>
      </c>
      <c r="E318" s="10" t="s">
        <v>992</v>
      </c>
      <c r="F318" s="5">
        <v>35977</v>
      </c>
      <c r="G318" s="6">
        <v>716.51263767000103</v>
      </c>
      <c r="H318" s="51">
        <v>5004</v>
      </c>
      <c r="I318" s="51" t="s">
        <v>8628</v>
      </c>
      <c r="J318" s="72">
        <f t="shared" si="12"/>
        <v>4.3730046644129876</v>
      </c>
      <c r="K318" s="4">
        <f t="shared" si="13"/>
        <v>3133.3131066417673</v>
      </c>
      <c r="AC318">
        <v>2951.0795439109197</v>
      </c>
    </row>
    <row r="319" spans="1:29" x14ac:dyDescent="0.25">
      <c r="A319" s="9">
        <v>318</v>
      </c>
      <c r="B319" s="9" t="s">
        <v>882</v>
      </c>
      <c r="C319" s="10" t="s">
        <v>884</v>
      </c>
      <c r="D319" s="9">
        <v>1100023</v>
      </c>
      <c r="E319" s="10" t="s">
        <v>994</v>
      </c>
      <c r="F319" s="5">
        <v>35674</v>
      </c>
      <c r="G319" s="6">
        <v>245.35019969885298</v>
      </c>
      <c r="H319" s="51">
        <v>1101</v>
      </c>
      <c r="I319" s="51" t="s">
        <v>8643</v>
      </c>
      <c r="J319" s="72">
        <f t="shared" si="12"/>
        <v>4.5193728923459773</v>
      </c>
      <c r="K319" s="4">
        <f t="shared" si="13"/>
        <v>1108.8290416506684</v>
      </c>
      <c r="AC319">
        <v>1044.3395189498858</v>
      </c>
    </row>
    <row r="320" spans="1:29" x14ac:dyDescent="0.25">
      <c r="A320" s="9">
        <v>319</v>
      </c>
      <c r="B320" s="9" t="s">
        <v>104</v>
      </c>
      <c r="C320" s="10" t="s">
        <v>996</v>
      </c>
      <c r="D320" s="9">
        <v>4102604</v>
      </c>
      <c r="E320" s="10" t="s">
        <v>997</v>
      </c>
      <c r="F320" s="5">
        <v>36373</v>
      </c>
      <c r="G320" s="6">
        <v>896.59328984156582</v>
      </c>
      <c r="H320" s="51">
        <v>4104</v>
      </c>
      <c r="I320" s="51" t="s">
        <v>8625</v>
      </c>
      <c r="J320" s="72">
        <f t="shared" si="12"/>
        <v>4.2146415918098139</v>
      </c>
      <c r="K320" s="4">
        <f t="shared" si="13"/>
        <v>3778.8193703038546</v>
      </c>
      <c r="AC320">
        <v>3559.0431483530042</v>
      </c>
    </row>
    <row r="321" spans="1:29" x14ac:dyDescent="0.25">
      <c r="A321" s="9">
        <v>320</v>
      </c>
      <c r="B321" s="9" t="s">
        <v>306</v>
      </c>
      <c r="C321" s="10" t="s">
        <v>613</v>
      </c>
      <c r="D321" s="9">
        <v>2201200</v>
      </c>
      <c r="E321" s="10" t="s">
        <v>999</v>
      </c>
      <c r="F321" s="5">
        <v>36342</v>
      </c>
      <c r="G321" s="6">
        <v>34.000130177258029</v>
      </c>
      <c r="H321" s="51">
        <v>2201</v>
      </c>
      <c r="I321" s="51" t="s">
        <v>8691</v>
      </c>
      <c r="J321" s="72">
        <f t="shared" si="12"/>
        <v>4.2479353963486011</v>
      </c>
      <c r="K321" s="4">
        <f t="shared" si="13"/>
        <v>144.43035646043461</v>
      </c>
      <c r="AC321">
        <v>136.03028358917257</v>
      </c>
    </row>
    <row r="322" spans="1:29" x14ac:dyDescent="0.25">
      <c r="A322" s="9">
        <v>321</v>
      </c>
      <c r="B322" s="9" t="s">
        <v>243</v>
      </c>
      <c r="C322" s="10" t="s">
        <v>959</v>
      </c>
      <c r="D322" s="9">
        <v>2906808</v>
      </c>
      <c r="E322" s="10" t="s">
        <v>1001</v>
      </c>
      <c r="F322" s="5">
        <v>36434</v>
      </c>
      <c r="G322" s="6">
        <v>62.112361733648882</v>
      </c>
      <c r="H322" s="51">
        <v>2906</v>
      </c>
      <c r="I322" s="51" t="s">
        <v>8665</v>
      </c>
      <c r="J322" s="72">
        <f t="shared" si="12"/>
        <v>4.1612221540929797</v>
      </c>
      <c r="K322" s="4">
        <f t="shared" si="13"/>
        <v>258.46333568909677</v>
      </c>
      <c r="AC322">
        <v>243.43110210922163</v>
      </c>
    </row>
    <row r="323" spans="1:29" x14ac:dyDescent="0.25">
      <c r="A323" s="9">
        <v>322</v>
      </c>
      <c r="B323" s="9" t="s">
        <v>84</v>
      </c>
      <c r="C323" s="10" t="s">
        <v>1004</v>
      </c>
      <c r="D323" s="9">
        <v>5006606</v>
      </c>
      <c r="E323" s="10" t="s">
        <v>1005</v>
      </c>
      <c r="F323" s="5">
        <v>36495</v>
      </c>
      <c r="G323" s="6">
        <v>642.9994136462426</v>
      </c>
      <c r="H323" s="51">
        <v>5004</v>
      </c>
      <c r="I323" s="51" t="s">
        <v>8628</v>
      </c>
      <c r="J323" s="72">
        <f t="shared" ref="J323:J386" si="15">VLOOKUP(F323,$M$2:$N$313,2,0)</f>
        <v>4.0877295973533538</v>
      </c>
      <c r="K323" s="4">
        <f t="shared" ref="K323:K386" si="16">J323*G323</f>
        <v>2628.4077342425981</v>
      </c>
      <c r="AC323">
        <v>2475.5394796449236</v>
      </c>
    </row>
    <row r="324" spans="1:29" x14ac:dyDescent="0.25">
      <c r="A324" s="9">
        <v>323</v>
      </c>
      <c r="B324" s="9" t="s">
        <v>84</v>
      </c>
      <c r="C324" s="10" t="s">
        <v>1004</v>
      </c>
      <c r="D324" s="9">
        <v>5006606</v>
      </c>
      <c r="E324" s="10" t="s">
        <v>1007</v>
      </c>
      <c r="F324" s="5">
        <v>36404</v>
      </c>
      <c r="G324" s="6">
        <v>430.22899546529493</v>
      </c>
      <c r="H324" s="51">
        <v>5004</v>
      </c>
      <c r="I324" s="51" t="s">
        <v>8628</v>
      </c>
      <c r="J324" s="72">
        <f t="shared" si="15"/>
        <v>4.1807784745594905</v>
      </c>
      <c r="K324" s="4">
        <f t="shared" si="16"/>
        <v>1798.6921233726578</v>
      </c>
      <c r="AC324">
        <v>1694.0801478878889</v>
      </c>
    </row>
    <row r="325" spans="1:29" x14ac:dyDescent="0.25">
      <c r="A325" s="9">
        <v>324</v>
      </c>
      <c r="B325" s="9" t="s">
        <v>882</v>
      </c>
      <c r="C325" s="10" t="s">
        <v>1010</v>
      </c>
      <c r="D325" s="9">
        <v>1101476</v>
      </c>
      <c r="E325" s="10" t="s">
        <v>1011</v>
      </c>
      <c r="F325" s="5">
        <v>35704</v>
      </c>
      <c r="G325" s="6">
        <v>233.63115084158815</v>
      </c>
      <c r="H325" s="51">
        <v>1101</v>
      </c>
      <c r="I325" s="51" t="s">
        <v>8643</v>
      </c>
      <c r="J325" s="72">
        <f t="shared" si="15"/>
        <v>4.5216340659595264</v>
      </c>
      <c r="K325" s="4">
        <f t="shared" si="16"/>
        <v>1056.3945705146537</v>
      </c>
      <c r="AC325">
        <v>994.95463786753362</v>
      </c>
    </row>
    <row r="326" spans="1:29" x14ac:dyDescent="0.25">
      <c r="A326" s="9">
        <v>325</v>
      </c>
      <c r="B326" s="9" t="s">
        <v>129</v>
      </c>
      <c r="C326" s="10" t="s">
        <v>342</v>
      </c>
      <c r="D326" s="9">
        <v>1505064</v>
      </c>
      <c r="E326" s="10" t="s">
        <v>416</v>
      </c>
      <c r="F326" s="5">
        <v>35916</v>
      </c>
      <c r="G326" s="6">
        <v>118.81629057187017</v>
      </c>
      <c r="H326" s="51">
        <v>1503</v>
      </c>
      <c r="I326" s="51" t="s">
        <v>8634</v>
      </c>
      <c r="J326" s="72">
        <f t="shared" si="15"/>
        <v>4.4058613275148391</v>
      </c>
      <c r="K326" s="4">
        <f t="shared" si="16"/>
        <v>523.48809970936873</v>
      </c>
      <c r="AC326">
        <v>493.0420197261638</v>
      </c>
    </row>
    <row r="327" spans="1:29" x14ac:dyDescent="0.25">
      <c r="A327" s="9">
        <v>326</v>
      </c>
      <c r="B327" s="9" t="s">
        <v>882</v>
      </c>
      <c r="C327" s="10" t="s">
        <v>1015</v>
      </c>
      <c r="D327" s="9">
        <v>1100254</v>
      </c>
      <c r="E327" s="10" t="s">
        <v>1016</v>
      </c>
      <c r="F327" s="5">
        <v>35765</v>
      </c>
      <c r="G327" s="6">
        <v>207.93968142656783</v>
      </c>
      <c r="H327" s="51">
        <v>1101</v>
      </c>
      <c r="I327" s="51" t="s">
        <v>8643</v>
      </c>
      <c r="J327" s="72">
        <f t="shared" si="15"/>
        <v>4.5072060302323065</v>
      </c>
      <c r="K327" s="4">
        <f t="shared" si="16"/>
        <v>937.22698605041126</v>
      </c>
      <c r="AC327">
        <v>882.71784287112814</v>
      </c>
    </row>
    <row r="328" spans="1:29" x14ac:dyDescent="0.25">
      <c r="A328" s="9">
        <v>327</v>
      </c>
      <c r="B328" s="9" t="s">
        <v>124</v>
      </c>
      <c r="C328" s="10" t="s">
        <v>1018</v>
      </c>
      <c r="D328" s="9">
        <v>2400802</v>
      </c>
      <c r="E328" s="10" t="s">
        <v>1019</v>
      </c>
      <c r="F328" s="5">
        <v>35827</v>
      </c>
      <c r="G328" s="6">
        <v>79.889254620883094</v>
      </c>
      <c r="H328" s="51">
        <v>2402</v>
      </c>
      <c r="I328" s="51" t="s">
        <v>8684</v>
      </c>
      <c r="J328" s="72">
        <f t="shared" si="15"/>
        <v>4.4611399699988388</v>
      </c>
      <c r="K328" s="4">
        <f t="shared" si="16"/>
        <v>356.39714696263599</v>
      </c>
      <c r="AC328">
        <v>335.66908065466322</v>
      </c>
    </row>
    <row r="329" spans="1:29" x14ac:dyDescent="0.25">
      <c r="A329" s="9">
        <v>328</v>
      </c>
      <c r="B329" s="9" t="s">
        <v>258</v>
      </c>
      <c r="C329" s="10" t="s">
        <v>1021</v>
      </c>
      <c r="D329" s="9">
        <v>3530102</v>
      </c>
      <c r="E329" s="10" t="s">
        <v>1022</v>
      </c>
      <c r="F329" s="5">
        <v>37591</v>
      </c>
      <c r="G329" s="6">
        <v>3425.2530590775705</v>
      </c>
      <c r="H329" s="51">
        <v>3501</v>
      </c>
      <c r="I329" s="51" t="s">
        <v>8649</v>
      </c>
      <c r="J329" s="72">
        <f t="shared" si="15"/>
        <v>3.2698008817498785</v>
      </c>
      <c r="K329" s="4">
        <f t="shared" si="16"/>
        <v>11199.895472788308</v>
      </c>
      <c r="AC329">
        <v>10548.829652719582</v>
      </c>
    </row>
    <row r="330" spans="1:29" x14ac:dyDescent="0.25">
      <c r="A330" s="9">
        <v>329</v>
      </c>
      <c r="B330" s="9" t="s">
        <v>110</v>
      </c>
      <c r="C330" s="10" t="s">
        <v>981</v>
      </c>
      <c r="D330" s="9">
        <v>1718204</v>
      </c>
      <c r="E330" s="10" t="s">
        <v>807</v>
      </c>
      <c r="F330" s="5">
        <v>35947</v>
      </c>
      <c r="G330" s="6">
        <v>103.09011249056863</v>
      </c>
      <c r="H330" s="51">
        <v>1702</v>
      </c>
      <c r="I330" s="51" t="s">
        <v>8638</v>
      </c>
      <c r="J330" s="72">
        <f t="shared" si="15"/>
        <v>4.3878724938944389</v>
      </c>
      <c r="K330" s="4">
        <f t="shared" si="16"/>
        <v>452.34626898984959</v>
      </c>
      <c r="AC330">
        <v>426.03779952623552</v>
      </c>
    </row>
    <row r="331" spans="1:29" x14ac:dyDescent="0.25">
      <c r="A331" s="9">
        <v>330</v>
      </c>
      <c r="B331" s="9" t="s">
        <v>243</v>
      </c>
      <c r="C331" s="10" t="s">
        <v>1025</v>
      </c>
      <c r="D331" s="9">
        <v>2915007</v>
      </c>
      <c r="E331" s="10" t="s">
        <v>757</v>
      </c>
      <c r="F331" s="5">
        <v>36465</v>
      </c>
      <c r="G331" s="6">
        <v>153.43013651361903</v>
      </c>
      <c r="H331" s="51">
        <v>2909</v>
      </c>
      <c r="I331" s="51" t="s">
        <v>8657</v>
      </c>
      <c r="J331" s="72">
        <f t="shared" si="15"/>
        <v>4.1281968457750233</v>
      </c>
      <c r="K331" s="4">
        <f t="shared" si="16"/>
        <v>633.38980560235336</v>
      </c>
      <c r="AC331">
        <v>596.55183986326176</v>
      </c>
    </row>
    <row r="332" spans="1:29" x14ac:dyDescent="0.25">
      <c r="A332" s="9">
        <v>331</v>
      </c>
      <c r="B332" s="9" t="s">
        <v>243</v>
      </c>
      <c r="C332" s="10" t="s">
        <v>1025</v>
      </c>
      <c r="D332" s="9">
        <v>2915007</v>
      </c>
      <c r="E332" s="10" t="s">
        <v>1027</v>
      </c>
      <c r="F332" s="5">
        <v>36495</v>
      </c>
      <c r="G332" s="6">
        <v>141.94175898116004</v>
      </c>
      <c r="H332" s="51">
        <v>2909</v>
      </c>
      <c r="I332" s="51" t="s">
        <v>8657</v>
      </c>
      <c r="J332" s="72">
        <f t="shared" si="15"/>
        <v>4.0877295973533538</v>
      </c>
      <c r="K332" s="4">
        <f t="shared" si="16"/>
        <v>580.21952928768405</v>
      </c>
      <c r="AC332">
        <v>546.47394804845851</v>
      </c>
    </row>
    <row r="333" spans="1:29" x14ac:dyDescent="0.25">
      <c r="A333" s="9">
        <v>332</v>
      </c>
      <c r="B333" s="9" t="s">
        <v>243</v>
      </c>
      <c r="C333" s="10" t="s">
        <v>1025</v>
      </c>
      <c r="D333" s="9">
        <v>2915007</v>
      </c>
      <c r="E333" s="10" t="s">
        <v>1029</v>
      </c>
      <c r="F333" s="5">
        <v>36495</v>
      </c>
      <c r="G333" s="6">
        <v>144.06731281072666</v>
      </c>
      <c r="H333" s="51">
        <v>2909</v>
      </c>
      <c r="I333" s="51" t="s">
        <v>8657</v>
      </c>
      <c r="J333" s="72">
        <f t="shared" si="15"/>
        <v>4.0877295973533538</v>
      </c>
      <c r="K333" s="4">
        <f t="shared" si="16"/>
        <v>588.90821858757135</v>
      </c>
      <c r="AC333">
        <v>554.65730297776418</v>
      </c>
    </row>
    <row r="334" spans="1:29" x14ac:dyDescent="0.25">
      <c r="A334" s="9">
        <v>333</v>
      </c>
      <c r="B334" s="9" t="s">
        <v>243</v>
      </c>
      <c r="C334" s="10" t="s">
        <v>1031</v>
      </c>
      <c r="D334" s="9">
        <v>2919306</v>
      </c>
      <c r="E334" s="10" t="s">
        <v>1032</v>
      </c>
      <c r="F334" s="5">
        <v>36404</v>
      </c>
      <c r="G334" s="6">
        <v>138.32026284336916</v>
      </c>
      <c r="H334" s="51">
        <v>2906</v>
      </c>
      <c r="I334" s="51" t="s">
        <v>8665</v>
      </c>
      <c r="J334" s="72">
        <f t="shared" si="15"/>
        <v>4.1807784745594905</v>
      </c>
      <c r="K334" s="4">
        <f t="shared" si="16"/>
        <v>578.28637749096868</v>
      </c>
      <c r="AC334">
        <v>544.65322840493843</v>
      </c>
    </row>
    <row r="335" spans="1:29" x14ac:dyDescent="0.25">
      <c r="A335" s="9">
        <v>334</v>
      </c>
      <c r="B335" s="9" t="s">
        <v>114</v>
      </c>
      <c r="C335" s="10" t="s">
        <v>1034</v>
      </c>
      <c r="D335" s="9">
        <v>5100300</v>
      </c>
      <c r="E335" s="10" t="s">
        <v>1035</v>
      </c>
      <c r="F335" s="5">
        <v>35947</v>
      </c>
      <c r="G335" s="6">
        <v>407.21976607816407</v>
      </c>
      <c r="H335" s="51">
        <v>5102</v>
      </c>
      <c r="I335" s="51" t="s">
        <v>8697</v>
      </c>
      <c r="J335" s="72">
        <f t="shared" si="15"/>
        <v>4.3878724938944389</v>
      </c>
      <c r="K335" s="4">
        <f t="shared" si="16"/>
        <v>1786.8284105445039</v>
      </c>
      <c r="AC335">
        <v>1682.9064288721338</v>
      </c>
    </row>
    <row r="336" spans="1:29" x14ac:dyDescent="0.25">
      <c r="A336" s="9">
        <v>335</v>
      </c>
      <c r="B336" s="9" t="s">
        <v>243</v>
      </c>
      <c r="C336" s="10" t="s">
        <v>1031</v>
      </c>
      <c r="D336" s="9">
        <v>2919306</v>
      </c>
      <c r="E336" s="10" t="s">
        <v>1037</v>
      </c>
      <c r="F336" s="5">
        <v>36434</v>
      </c>
      <c r="G336" s="6">
        <v>152.02766181022974</v>
      </c>
      <c r="H336" s="51">
        <v>2906</v>
      </c>
      <c r="I336" s="51" t="s">
        <v>8665</v>
      </c>
      <c r="J336" s="72">
        <f t="shared" si="15"/>
        <v>4.1612221540929797</v>
      </c>
      <c r="K336" s="4">
        <f t="shared" si="16"/>
        <v>632.62087435968328</v>
      </c>
      <c r="AC336">
        <v>595.82762967944461</v>
      </c>
    </row>
    <row r="337" spans="1:29" x14ac:dyDescent="0.25">
      <c r="A337" s="9">
        <v>336</v>
      </c>
      <c r="B337" s="9" t="s">
        <v>124</v>
      </c>
      <c r="C337" s="10" t="s">
        <v>1039</v>
      </c>
      <c r="D337" s="9">
        <v>2403806</v>
      </c>
      <c r="E337" s="10" t="s">
        <v>1040</v>
      </c>
      <c r="F337" s="5">
        <v>35855</v>
      </c>
      <c r="G337" s="6">
        <v>274.62</v>
      </c>
      <c r="H337" s="51">
        <v>2401</v>
      </c>
      <c r="I337" s="51" t="s">
        <v>8636</v>
      </c>
      <c r="J337" s="72">
        <f t="shared" si="15"/>
        <v>4.43277041897207</v>
      </c>
      <c r="K337" s="4">
        <f t="shared" si="16"/>
        <v>1217.3274124581098</v>
      </c>
      <c r="AC337">
        <v>1146.5276220024641</v>
      </c>
    </row>
    <row r="338" spans="1:29" x14ac:dyDescent="0.25">
      <c r="A338" s="9">
        <v>337</v>
      </c>
      <c r="B338" s="9" t="s">
        <v>110</v>
      </c>
      <c r="C338" s="10" t="s">
        <v>521</v>
      </c>
      <c r="D338" s="9">
        <v>1716653</v>
      </c>
      <c r="E338" s="10" t="s">
        <v>1042</v>
      </c>
      <c r="F338" s="5">
        <v>36373</v>
      </c>
      <c r="G338" s="6">
        <v>56.169998736256794</v>
      </c>
      <c r="H338" s="51">
        <v>1701</v>
      </c>
      <c r="I338" s="51" t="s">
        <v>8668</v>
      </c>
      <c r="J338" s="72">
        <f t="shared" si="15"/>
        <v>4.2146415918098139</v>
      </c>
      <c r="K338" s="4">
        <f t="shared" si="16"/>
        <v>236.73641288573256</v>
      </c>
      <c r="AC338">
        <v>222.9678176384717</v>
      </c>
    </row>
    <row r="339" spans="1:29" x14ac:dyDescent="0.25">
      <c r="A339" s="9">
        <v>338</v>
      </c>
      <c r="B339" s="9" t="s">
        <v>44</v>
      </c>
      <c r="C339" s="10" t="s">
        <v>1044</v>
      </c>
      <c r="D339" s="9">
        <v>2109759</v>
      </c>
      <c r="E339" s="10" t="s">
        <v>1045</v>
      </c>
      <c r="F339" s="5">
        <v>35796</v>
      </c>
      <c r="G339" s="6">
        <v>59.6086966430411</v>
      </c>
      <c r="H339" s="51">
        <v>2104</v>
      </c>
      <c r="I339" s="51" t="s">
        <v>8713</v>
      </c>
      <c r="J339" s="72">
        <f t="shared" si="15"/>
        <v>4.4852286865547217</v>
      </c>
      <c r="K339" s="4">
        <f t="shared" si="16"/>
        <v>267.35863615150606</v>
      </c>
      <c r="AC339">
        <v>251.80905169105986</v>
      </c>
    </row>
    <row r="340" spans="1:29" x14ac:dyDescent="0.25">
      <c r="A340" s="9">
        <v>339</v>
      </c>
      <c r="B340" s="9" t="s">
        <v>110</v>
      </c>
      <c r="C340" s="10" t="s">
        <v>584</v>
      </c>
      <c r="D340" s="9">
        <v>1706001</v>
      </c>
      <c r="E340" s="10" t="s">
        <v>1047</v>
      </c>
      <c r="F340" s="5">
        <v>35947</v>
      </c>
      <c r="G340" s="6">
        <v>23.434697177308852</v>
      </c>
      <c r="H340" s="51">
        <v>1701</v>
      </c>
      <c r="I340" s="51" t="s">
        <v>8668</v>
      </c>
      <c r="J340" s="72">
        <f t="shared" si="15"/>
        <v>4.3878724938944389</v>
      </c>
      <c r="K340" s="4">
        <f t="shared" si="16"/>
        <v>102.82846314705915</v>
      </c>
      <c r="AC340">
        <v>96.8479573528233</v>
      </c>
    </row>
    <row r="341" spans="1:29" x14ac:dyDescent="0.25">
      <c r="A341" s="9">
        <v>340</v>
      </c>
      <c r="B341" s="9" t="s">
        <v>243</v>
      </c>
      <c r="C341" s="10" t="s">
        <v>962</v>
      </c>
      <c r="D341" s="9">
        <v>2932200</v>
      </c>
      <c r="E341" s="10" t="s">
        <v>1049</v>
      </c>
      <c r="F341" s="5">
        <v>36373</v>
      </c>
      <c r="G341" s="6">
        <v>280.36697295225468</v>
      </c>
      <c r="H341" s="51">
        <v>2907</v>
      </c>
      <c r="I341" s="51" t="s">
        <v>8630</v>
      </c>
      <c r="J341" s="72">
        <f t="shared" si="15"/>
        <v>4.2146415918098139</v>
      </c>
      <c r="K341" s="4">
        <f t="shared" si="16"/>
        <v>1181.6463051743897</v>
      </c>
      <c r="AC341">
        <v>1112.9217287433848</v>
      </c>
    </row>
    <row r="342" spans="1:29" x14ac:dyDescent="0.25">
      <c r="A342" s="9">
        <v>341</v>
      </c>
      <c r="B342" s="9" t="s">
        <v>243</v>
      </c>
      <c r="C342" s="10" t="s">
        <v>1051</v>
      </c>
      <c r="D342" s="9">
        <v>2928059</v>
      </c>
      <c r="E342" s="10" t="s">
        <v>1052</v>
      </c>
      <c r="F342" s="5">
        <v>36404</v>
      </c>
      <c r="G342" s="6">
        <v>293.35051671732526</v>
      </c>
      <c r="H342" s="51">
        <v>2908</v>
      </c>
      <c r="I342" s="51" t="s">
        <v>8703</v>
      </c>
      <c r="J342" s="72">
        <f t="shared" si="15"/>
        <v>4.1807784745594905</v>
      </c>
      <c r="K342" s="4">
        <f t="shared" si="16"/>
        <v>1226.4335257926973</v>
      </c>
      <c r="AC342">
        <v>1155.1041235749601</v>
      </c>
    </row>
    <row r="343" spans="1:29" x14ac:dyDescent="0.25">
      <c r="A343" s="9">
        <v>342</v>
      </c>
      <c r="B343" s="9" t="s">
        <v>110</v>
      </c>
      <c r="C343" s="10" t="s">
        <v>233</v>
      </c>
      <c r="D343" s="9">
        <v>1722107</v>
      </c>
      <c r="E343" s="10" t="s">
        <v>1054</v>
      </c>
      <c r="F343" s="5">
        <v>35704</v>
      </c>
      <c r="G343" s="6">
        <v>207.92024813638736</v>
      </c>
      <c r="H343" s="51">
        <v>1701</v>
      </c>
      <c r="I343" s="51" t="s">
        <v>8668</v>
      </c>
      <c r="J343" s="72">
        <f t="shared" si="15"/>
        <v>4.5216340659595264</v>
      </c>
      <c r="K343" s="4">
        <f t="shared" si="16"/>
        <v>940.13927697624683</v>
      </c>
      <c r="AC343">
        <v>885.46075488937902</v>
      </c>
    </row>
    <row r="344" spans="1:29" x14ac:dyDescent="0.25">
      <c r="A344" s="9">
        <v>343</v>
      </c>
      <c r="B344" s="9" t="s">
        <v>104</v>
      </c>
      <c r="C344" s="10" t="s">
        <v>1056</v>
      </c>
      <c r="D344" s="9">
        <v>4108502</v>
      </c>
      <c r="E344" s="10" t="s">
        <v>1057</v>
      </c>
      <c r="F344" s="5">
        <v>36130</v>
      </c>
      <c r="G344" s="6">
        <v>363.99507705639343</v>
      </c>
      <c r="H344" s="51">
        <v>4103</v>
      </c>
      <c r="I344" s="51" t="s">
        <v>8642</v>
      </c>
      <c r="J344" s="72">
        <f t="shared" si="15"/>
        <v>4.4179216342253422</v>
      </c>
      <c r="K344" s="4">
        <f t="shared" si="16"/>
        <v>1608.101725678961</v>
      </c>
      <c r="AC344">
        <v>1514.5744921308947</v>
      </c>
    </row>
    <row r="345" spans="1:29" x14ac:dyDescent="0.25">
      <c r="A345" s="9">
        <v>344</v>
      </c>
      <c r="B345" s="9" t="s">
        <v>110</v>
      </c>
      <c r="C345" s="10" t="s">
        <v>233</v>
      </c>
      <c r="D345" s="9">
        <v>1722107</v>
      </c>
      <c r="E345" s="10" t="s">
        <v>1059</v>
      </c>
      <c r="F345" s="5">
        <v>35704</v>
      </c>
      <c r="G345" s="6">
        <v>210.0802427235796</v>
      </c>
      <c r="H345" s="51">
        <v>1701</v>
      </c>
      <c r="I345" s="51" t="s">
        <v>8668</v>
      </c>
      <c r="J345" s="72">
        <f t="shared" si="15"/>
        <v>4.5216340659595264</v>
      </c>
      <c r="K345" s="4">
        <f t="shared" si="16"/>
        <v>949.90598208398342</v>
      </c>
      <c r="AC345">
        <v>894.65942820222358</v>
      </c>
    </row>
    <row r="346" spans="1:29" x14ac:dyDescent="0.25">
      <c r="A346" s="9">
        <v>345</v>
      </c>
      <c r="B346" s="9" t="s">
        <v>390</v>
      </c>
      <c r="C346" s="10" t="s">
        <v>1062</v>
      </c>
      <c r="D346" s="9">
        <v>2803401</v>
      </c>
      <c r="E346" s="10" t="s">
        <v>1063</v>
      </c>
      <c r="F346" s="5">
        <v>35947</v>
      </c>
      <c r="G346" s="6">
        <v>1003.1039735099338</v>
      </c>
      <c r="H346" s="51">
        <v>2802</v>
      </c>
      <c r="I346" s="51" t="s">
        <v>8618</v>
      </c>
      <c r="J346" s="72">
        <f t="shared" si="15"/>
        <v>4.3878724938944389</v>
      </c>
      <c r="K346" s="4">
        <f t="shared" si="16"/>
        <v>4401.4923338804547</v>
      </c>
      <c r="AC346">
        <v>4145.5014379705253</v>
      </c>
    </row>
    <row r="347" spans="1:29" x14ac:dyDescent="0.25">
      <c r="A347" s="9">
        <v>346</v>
      </c>
      <c r="B347" s="9" t="s">
        <v>243</v>
      </c>
      <c r="C347" s="10" t="s">
        <v>1065</v>
      </c>
      <c r="D347" s="9">
        <v>2904704</v>
      </c>
      <c r="E347" s="10" t="s">
        <v>1066</v>
      </c>
      <c r="F347" s="5">
        <v>36434</v>
      </c>
      <c r="G347" s="6">
        <v>213.96034845839557</v>
      </c>
      <c r="H347" s="51">
        <v>2907</v>
      </c>
      <c r="I347" s="51" t="s">
        <v>8630</v>
      </c>
      <c r="J347" s="72">
        <f t="shared" si="15"/>
        <v>4.1612221540929797</v>
      </c>
      <c r="K347" s="4">
        <f t="shared" si="16"/>
        <v>890.33654210252939</v>
      </c>
      <c r="AC347">
        <v>838.55454822745719</v>
      </c>
    </row>
    <row r="348" spans="1:29" x14ac:dyDescent="0.25">
      <c r="A348" s="9">
        <v>347</v>
      </c>
      <c r="B348" s="9" t="s">
        <v>390</v>
      </c>
      <c r="C348" s="10" t="s">
        <v>1069</v>
      </c>
      <c r="D348" s="9">
        <v>2803708</v>
      </c>
      <c r="E348" s="10" t="s">
        <v>1070</v>
      </c>
      <c r="F348" s="5">
        <v>35977</v>
      </c>
      <c r="G348" s="6">
        <v>210.98968066698129</v>
      </c>
      <c r="H348" s="51">
        <v>2802</v>
      </c>
      <c r="I348" s="51" t="s">
        <v>8618</v>
      </c>
      <c r="J348" s="72">
        <f t="shared" si="15"/>
        <v>4.3730046644129876</v>
      </c>
      <c r="K348" s="4">
        <f t="shared" si="16"/>
        <v>922.6588576997159</v>
      </c>
      <c r="AC348">
        <v>868.99699720215381</v>
      </c>
    </row>
    <row r="349" spans="1:29" x14ac:dyDescent="0.25">
      <c r="A349" s="9">
        <v>348</v>
      </c>
      <c r="B349" s="9" t="s">
        <v>110</v>
      </c>
      <c r="C349" s="10" t="s">
        <v>166</v>
      </c>
      <c r="D349" s="9">
        <v>1713205</v>
      </c>
      <c r="E349" s="10" t="s">
        <v>1072</v>
      </c>
      <c r="F349" s="5">
        <v>36434</v>
      </c>
      <c r="G349" s="6">
        <v>82.389878739129784</v>
      </c>
      <c r="H349" s="51">
        <v>1702</v>
      </c>
      <c r="I349" s="51" t="s">
        <v>8638</v>
      </c>
      <c r="J349" s="72">
        <f t="shared" si="15"/>
        <v>4.1612221540929797</v>
      </c>
      <c r="K349" s="4">
        <f t="shared" si="16"/>
        <v>342.84258868230103</v>
      </c>
      <c r="AC349">
        <v>322.90285579732142</v>
      </c>
    </row>
    <row r="350" spans="1:29" x14ac:dyDescent="0.25">
      <c r="A350" s="9">
        <v>349</v>
      </c>
      <c r="B350" s="9" t="s">
        <v>235</v>
      </c>
      <c r="C350" s="10" t="s">
        <v>1075</v>
      </c>
      <c r="D350" s="9">
        <v>2313906</v>
      </c>
      <c r="E350" s="10" t="s">
        <v>1076</v>
      </c>
      <c r="F350" s="5">
        <v>35490</v>
      </c>
      <c r="G350" s="6">
        <v>53.277708121877922</v>
      </c>
      <c r="H350" s="51">
        <v>2301</v>
      </c>
      <c r="I350" s="51" t="s">
        <v>8652</v>
      </c>
      <c r="J350" s="72">
        <f t="shared" si="15"/>
        <v>4.6473493161705548</v>
      </c>
      <c r="K350" s="4">
        <f t="shared" si="16"/>
        <v>247.60012040734378</v>
      </c>
      <c r="AC350">
        <v>233.19969167943503</v>
      </c>
    </row>
    <row r="351" spans="1:29" x14ac:dyDescent="0.25">
      <c r="A351" s="9">
        <v>350</v>
      </c>
      <c r="B351" s="9" t="s">
        <v>262</v>
      </c>
      <c r="C351" s="10" t="s">
        <v>1079</v>
      </c>
      <c r="D351" s="9">
        <v>4215000</v>
      </c>
      <c r="E351" s="10" t="s">
        <v>1080</v>
      </c>
      <c r="F351" s="5">
        <v>36039</v>
      </c>
      <c r="G351" s="6">
        <v>441.53202049027777</v>
      </c>
      <c r="H351" s="51">
        <v>4204</v>
      </c>
      <c r="I351" s="51" t="s">
        <v>8629</v>
      </c>
      <c r="J351" s="72">
        <f t="shared" si="15"/>
        <v>4.3940805911984739</v>
      </c>
      <c r="K351" s="4">
        <f t="shared" si="16"/>
        <v>1940.1272816289766</v>
      </c>
      <c r="AC351">
        <v>1827.2894340697524</v>
      </c>
    </row>
    <row r="352" spans="1:29" x14ac:dyDescent="0.25">
      <c r="A352" s="9">
        <v>351</v>
      </c>
      <c r="B352" s="9" t="s">
        <v>129</v>
      </c>
      <c r="C352" s="10" t="s">
        <v>342</v>
      </c>
      <c r="D352" s="9">
        <v>1505064</v>
      </c>
      <c r="E352" s="10" t="s">
        <v>949</v>
      </c>
      <c r="F352" s="5">
        <v>35977</v>
      </c>
      <c r="G352" s="6">
        <v>143.42435446359355</v>
      </c>
      <c r="H352" s="51">
        <v>1503</v>
      </c>
      <c r="I352" s="51" t="s">
        <v>8634</v>
      </c>
      <c r="J352" s="72">
        <f t="shared" si="15"/>
        <v>4.3730046644129876</v>
      </c>
      <c r="K352" s="4">
        <f t="shared" si="16"/>
        <v>627.19537105971631</v>
      </c>
      <c r="AC352">
        <v>590.71767377685239</v>
      </c>
    </row>
    <row r="353" spans="1:29" x14ac:dyDescent="0.25">
      <c r="A353" s="9">
        <v>352</v>
      </c>
      <c r="B353" s="9" t="s">
        <v>129</v>
      </c>
      <c r="C353" s="10" t="s">
        <v>342</v>
      </c>
      <c r="D353" s="9">
        <v>1505064</v>
      </c>
      <c r="E353" s="10" t="s">
        <v>1083</v>
      </c>
      <c r="F353" s="5">
        <v>35977</v>
      </c>
      <c r="G353" s="6">
        <v>150.86481994867231</v>
      </c>
      <c r="H353" s="51">
        <v>1503</v>
      </c>
      <c r="I353" s="51" t="s">
        <v>8634</v>
      </c>
      <c r="J353" s="72">
        <f t="shared" si="15"/>
        <v>4.3730046644129876</v>
      </c>
      <c r="K353" s="4">
        <f t="shared" si="16"/>
        <v>659.73256133136954</v>
      </c>
      <c r="AC353">
        <v>621.36250030998042</v>
      </c>
    </row>
    <row r="354" spans="1:29" x14ac:dyDescent="0.25">
      <c r="A354" s="9">
        <v>353</v>
      </c>
      <c r="B354" s="9" t="s">
        <v>243</v>
      </c>
      <c r="C354" s="10" t="s">
        <v>1085</v>
      </c>
      <c r="D354" s="9">
        <v>2914802</v>
      </c>
      <c r="E354" s="10" t="s">
        <v>1086</v>
      </c>
      <c r="F354" s="5">
        <v>36404</v>
      </c>
      <c r="G354" s="6">
        <v>300.56844560604787</v>
      </c>
      <c r="H354" s="51">
        <v>2907</v>
      </c>
      <c r="I354" s="51" t="s">
        <v>8630</v>
      </c>
      <c r="J354" s="72">
        <f t="shared" si="15"/>
        <v>4.1807784745594905</v>
      </c>
      <c r="K354" s="4">
        <f t="shared" si="16"/>
        <v>1256.61008752157</v>
      </c>
      <c r="AC354">
        <v>1183.5256157759381</v>
      </c>
    </row>
    <row r="355" spans="1:29" x14ac:dyDescent="0.25">
      <c r="A355" s="9">
        <v>354</v>
      </c>
      <c r="B355" s="9" t="s">
        <v>110</v>
      </c>
      <c r="C355" s="10" t="s">
        <v>366</v>
      </c>
      <c r="D355" s="9">
        <v>1702901</v>
      </c>
      <c r="E355" s="10" t="s">
        <v>1088</v>
      </c>
      <c r="F355" s="5">
        <v>35947</v>
      </c>
      <c r="G355" s="6">
        <v>151.26011739685239</v>
      </c>
      <c r="H355" s="51">
        <v>1701</v>
      </c>
      <c r="I355" s="51" t="s">
        <v>8668</v>
      </c>
      <c r="J355" s="72">
        <f t="shared" si="15"/>
        <v>4.3878724938944389</v>
      </c>
      <c r="K355" s="4">
        <f t="shared" si="16"/>
        <v>663.71010854889232</v>
      </c>
      <c r="AC355">
        <v>625.1087132893631</v>
      </c>
    </row>
    <row r="356" spans="1:29" x14ac:dyDescent="0.25">
      <c r="A356" s="9">
        <v>355</v>
      </c>
      <c r="B356" s="9" t="s">
        <v>129</v>
      </c>
      <c r="C356" s="10" t="s">
        <v>342</v>
      </c>
      <c r="D356" s="9">
        <v>1505064</v>
      </c>
      <c r="E356" s="10" t="s">
        <v>1090</v>
      </c>
      <c r="F356" s="5">
        <v>35977</v>
      </c>
      <c r="G356" s="6">
        <v>177.5571953421757</v>
      </c>
      <c r="H356" s="51">
        <v>1503</v>
      </c>
      <c r="I356" s="51" t="s">
        <v>8634</v>
      </c>
      <c r="J356" s="72">
        <f t="shared" si="15"/>
        <v>4.3730046644129876</v>
      </c>
      <c r="K356" s="4">
        <f t="shared" si="16"/>
        <v>776.45844343142232</v>
      </c>
      <c r="AC356">
        <v>731.29960240815467</v>
      </c>
    </row>
    <row r="357" spans="1:29" x14ac:dyDescent="0.25">
      <c r="A357" s="9">
        <v>356</v>
      </c>
      <c r="B357" s="9" t="s">
        <v>243</v>
      </c>
      <c r="C357" s="10" t="s">
        <v>246</v>
      </c>
      <c r="D357" s="9">
        <v>2913606</v>
      </c>
      <c r="E357" s="10" t="s">
        <v>1092</v>
      </c>
      <c r="F357" s="5">
        <v>36434</v>
      </c>
      <c r="G357" s="6">
        <v>300.56204348921165</v>
      </c>
      <c r="H357" s="51">
        <v>2907</v>
      </c>
      <c r="I357" s="51" t="s">
        <v>8630</v>
      </c>
      <c r="J357" s="72">
        <f t="shared" si="15"/>
        <v>4.1612221540929797</v>
      </c>
      <c r="K357" s="4">
        <f t="shared" si="16"/>
        <v>1250.705434046765</v>
      </c>
      <c r="AC357">
        <v>1177.9643770837554</v>
      </c>
    </row>
    <row r="358" spans="1:29" x14ac:dyDescent="0.25">
      <c r="A358" s="9">
        <v>357</v>
      </c>
      <c r="B358" s="9" t="s">
        <v>390</v>
      </c>
      <c r="C358" s="10" t="s">
        <v>1094</v>
      </c>
      <c r="D358" s="9">
        <v>2804508</v>
      </c>
      <c r="E358" s="10" t="s">
        <v>1095</v>
      </c>
      <c r="F358" s="5">
        <v>35796</v>
      </c>
      <c r="G358" s="6">
        <v>137.01670069789412</v>
      </c>
      <c r="H358" s="51">
        <v>2801</v>
      </c>
      <c r="I358" s="51" t="s">
        <v>8675</v>
      </c>
      <c r="J358" s="72">
        <f t="shared" si="15"/>
        <v>4.4852286865547217</v>
      </c>
      <c r="K358" s="4">
        <f t="shared" si="16"/>
        <v>614.55123650727705</v>
      </c>
      <c r="AC358">
        <v>578.80892238234128</v>
      </c>
    </row>
    <row r="359" spans="1:29" x14ac:dyDescent="0.25">
      <c r="A359" s="9">
        <v>358</v>
      </c>
      <c r="B359" s="9" t="s">
        <v>129</v>
      </c>
      <c r="C359" s="10" t="s">
        <v>156</v>
      </c>
      <c r="D359" s="9">
        <v>1504208</v>
      </c>
      <c r="E359" s="10" t="s">
        <v>1097</v>
      </c>
      <c r="F359" s="5">
        <v>35855</v>
      </c>
      <c r="G359" s="6">
        <v>121.34997756212486</v>
      </c>
      <c r="H359" s="51">
        <v>1503</v>
      </c>
      <c r="I359" s="51" t="s">
        <v>8634</v>
      </c>
      <c r="J359" s="72">
        <f t="shared" si="15"/>
        <v>4.43277041897207</v>
      </c>
      <c r="K359" s="4">
        <f t="shared" si="16"/>
        <v>537.91659088031156</v>
      </c>
      <c r="AC359">
        <v>506.63134951698856</v>
      </c>
    </row>
    <row r="360" spans="1:29" x14ac:dyDescent="0.25">
      <c r="A360" s="9">
        <v>359</v>
      </c>
      <c r="B360" s="9" t="s">
        <v>306</v>
      </c>
      <c r="C360" s="10" t="s">
        <v>1099</v>
      </c>
      <c r="D360" s="9">
        <v>2200400</v>
      </c>
      <c r="E360" s="10" t="s">
        <v>1100</v>
      </c>
      <c r="F360" s="5">
        <v>35977</v>
      </c>
      <c r="G360" s="6">
        <v>24.600002842402965</v>
      </c>
      <c r="H360" s="51">
        <v>2202</v>
      </c>
      <c r="I360" s="51" t="s">
        <v>8654</v>
      </c>
      <c r="J360" s="72">
        <f t="shared" si="15"/>
        <v>4.3730046644129876</v>
      </c>
      <c r="K360" s="4">
        <f t="shared" si="16"/>
        <v>107.57592717440092</v>
      </c>
      <c r="AC360">
        <v>101.31930876256385</v>
      </c>
    </row>
    <row r="361" spans="1:29" x14ac:dyDescent="0.25">
      <c r="A361" s="9">
        <v>360</v>
      </c>
      <c r="B361" s="9" t="s">
        <v>306</v>
      </c>
      <c r="C361" s="10" t="s">
        <v>1099</v>
      </c>
      <c r="D361" s="9">
        <v>2200400</v>
      </c>
      <c r="E361" s="10" t="s">
        <v>1102</v>
      </c>
      <c r="F361" s="5">
        <v>36100</v>
      </c>
      <c r="G361" s="6">
        <v>29.340011459506453</v>
      </c>
      <c r="H361" s="51">
        <v>2202</v>
      </c>
      <c r="I361" s="51" t="s">
        <v>8654</v>
      </c>
      <c r="J361" s="72">
        <f t="shared" si="15"/>
        <v>4.4130615472810186</v>
      </c>
      <c r="K361" s="4">
        <f t="shared" si="16"/>
        <v>129.47927636873237</v>
      </c>
      <c r="AC361">
        <v>121.94875866130306</v>
      </c>
    </row>
    <row r="362" spans="1:29" x14ac:dyDescent="0.25">
      <c r="A362" s="9">
        <v>361</v>
      </c>
      <c r="B362" s="9" t="s">
        <v>129</v>
      </c>
      <c r="C362" s="10" t="s">
        <v>342</v>
      </c>
      <c r="D362" s="9">
        <v>1505064</v>
      </c>
      <c r="E362" s="10" t="s">
        <v>1104</v>
      </c>
      <c r="F362" s="5">
        <v>35977</v>
      </c>
      <c r="G362" s="6">
        <v>174.9713774355553</v>
      </c>
      <c r="H362" s="51">
        <v>1503</v>
      </c>
      <c r="I362" s="51" t="s">
        <v>8634</v>
      </c>
      <c r="J362" s="72">
        <f t="shared" si="15"/>
        <v>4.3730046644129876</v>
      </c>
      <c r="K362" s="4">
        <f t="shared" si="16"/>
        <v>765.15064966444868</v>
      </c>
      <c r="AC362">
        <v>720.64947018812734</v>
      </c>
    </row>
    <row r="363" spans="1:29" x14ac:dyDescent="0.25">
      <c r="A363" s="9">
        <v>362</v>
      </c>
      <c r="B363" s="9" t="s">
        <v>124</v>
      </c>
      <c r="C363" s="10" t="s">
        <v>1107</v>
      </c>
      <c r="D363" s="9">
        <v>2411601</v>
      </c>
      <c r="E363" s="10" t="s">
        <v>1108</v>
      </c>
      <c r="F363" s="5">
        <v>35855</v>
      </c>
      <c r="G363" s="6">
        <v>206.56</v>
      </c>
      <c r="H363" s="51">
        <v>2403</v>
      </c>
      <c r="I363" s="51" t="s">
        <v>8637</v>
      </c>
      <c r="J363" s="72">
        <f t="shared" si="15"/>
        <v>4.43277041897207</v>
      </c>
      <c r="K363" s="4">
        <f t="shared" si="16"/>
        <v>915.63305774287085</v>
      </c>
      <c r="AC363">
        <v>862.37981793324957</v>
      </c>
    </row>
    <row r="364" spans="1:29" x14ac:dyDescent="0.25">
      <c r="A364" s="9">
        <v>363</v>
      </c>
      <c r="B364" s="9" t="s">
        <v>243</v>
      </c>
      <c r="C364" s="10" t="s">
        <v>1110</v>
      </c>
      <c r="D364" s="9">
        <v>2931905</v>
      </c>
      <c r="E364" s="10" t="s">
        <v>1111</v>
      </c>
      <c r="F364" s="5">
        <v>36434</v>
      </c>
      <c r="G364" s="6">
        <v>128.26668791162098</v>
      </c>
      <c r="H364" s="51">
        <v>2906</v>
      </c>
      <c r="I364" s="51" t="s">
        <v>8665</v>
      </c>
      <c r="J364" s="72">
        <f t="shared" si="15"/>
        <v>4.1612221540929797</v>
      </c>
      <c r="K364" s="4">
        <f t="shared" si="16"/>
        <v>533.74618336996741</v>
      </c>
      <c r="AC364">
        <v>502.70349300387431</v>
      </c>
    </row>
    <row r="365" spans="1:29" x14ac:dyDescent="0.25">
      <c r="A365" s="9">
        <v>364</v>
      </c>
      <c r="B365" s="9" t="s">
        <v>1112</v>
      </c>
      <c r="C365" s="10" t="s">
        <v>1114</v>
      </c>
      <c r="D365" s="9">
        <v>3301009</v>
      </c>
      <c r="E365" s="10" t="s">
        <v>473</v>
      </c>
      <c r="F365" s="5">
        <v>36434</v>
      </c>
      <c r="G365" s="6">
        <v>794.41149098833569</v>
      </c>
      <c r="H365" s="51">
        <v>3301</v>
      </c>
      <c r="I365" s="51" t="s">
        <v>8623</v>
      </c>
      <c r="J365" s="72">
        <f t="shared" si="15"/>
        <v>4.1612221540929797</v>
      </c>
      <c r="K365" s="4">
        <f t="shared" si="16"/>
        <v>3305.7226957666981</v>
      </c>
      <c r="AC365">
        <v>3113.4617873458842</v>
      </c>
    </row>
    <row r="366" spans="1:29" x14ac:dyDescent="0.25">
      <c r="A366" s="9">
        <v>365</v>
      </c>
      <c r="B366" s="9" t="s">
        <v>243</v>
      </c>
      <c r="C366" s="10" t="s">
        <v>1117</v>
      </c>
      <c r="D366" s="9">
        <v>2907202</v>
      </c>
      <c r="E366" s="10" t="s">
        <v>1118</v>
      </c>
      <c r="F366" s="5">
        <v>36373</v>
      </c>
      <c r="G366" s="6">
        <v>546.53963879016464</v>
      </c>
      <c r="H366" s="51">
        <v>2904</v>
      </c>
      <c r="I366" s="51" t="s">
        <v>8641</v>
      </c>
      <c r="J366" s="72">
        <f t="shared" si="15"/>
        <v>4.2146415918098139</v>
      </c>
      <c r="K366" s="4">
        <f t="shared" si="16"/>
        <v>2303.4686932177401</v>
      </c>
      <c r="AC366">
        <v>2169.4989007593222</v>
      </c>
    </row>
    <row r="367" spans="1:29" x14ac:dyDescent="0.25">
      <c r="A367" s="9">
        <v>366</v>
      </c>
      <c r="B367" s="9" t="s">
        <v>44</v>
      </c>
      <c r="C367" s="10" t="s">
        <v>455</v>
      </c>
      <c r="D367" s="9">
        <v>2102903</v>
      </c>
      <c r="E367" s="10" t="s">
        <v>1120</v>
      </c>
      <c r="F367" s="5">
        <v>35886</v>
      </c>
      <c r="G367" s="6">
        <v>77.759958144946552</v>
      </c>
      <c r="H367" s="51">
        <v>2101</v>
      </c>
      <c r="I367" s="51" t="s">
        <v>8698</v>
      </c>
      <c r="J367" s="72">
        <f t="shared" si="15"/>
        <v>4.4155523553566125</v>
      </c>
      <c r="K367" s="4">
        <f t="shared" si="16"/>
        <v>343.35316633935037</v>
      </c>
      <c r="AC367">
        <v>323.38373824603121</v>
      </c>
    </row>
    <row r="368" spans="1:29" x14ac:dyDescent="0.25">
      <c r="A368" s="9">
        <v>367</v>
      </c>
      <c r="B368" s="9" t="s">
        <v>44</v>
      </c>
      <c r="C368" s="10" t="s">
        <v>455</v>
      </c>
      <c r="D368" s="9">
        <v>2102903</v>
      </c>
      <c r="E368" s="10" t="s">
        <v>1122</v>
      </c>
      <c r="F368" s="5">
        <v>35886</v>
      </c>
      <c r="G368" s="6">
        <v>54.330042678987446</v>
      </c>
      <c r="H368" s="51">
        <v>2101</v>
      </c>
      <c r="I368" s="51" t="s">
        <v>8698</v>
      </c>
      <c r="J368" s="72">
        <f t="shared" si="15"/>
        <v>4.4155523553566125</v>
      </c>
      <c r="K368" s="4">
        <f t="shared" si="16"/>
        <v>239.89714791782831</v>
      </c>
      <c r="AC368">
        <v>225.94472424801816</v>
      </c>
    </row>
    <row r="369" spans="1:29" x14ac:dyDescent="0.25">
      <c r="A369" s="9">
        <v>368</v>
      </c>
      <c r="B369" s="9" t="s">
        <v>243</v>
      </c>
      <c r="C369" s="10" t="s">
        <v>246</v>
      </c>
      <c r="D369" s="9">
        <v>2913606</v>
      </c>
      <c r="E369" s="10" t="s">
        <v>1124</v>
      </c>
      <c r="F369" s="5">
        <v>37956</v>
      </c>
      <c r="G369" s="6">
        <v>254.92004243618334</v>
      </c>
      <c r="H369" s="51">
        <v>2907</v>
      </c>
      <c r="I369" s="51" t="s">
        <v>8630</v>
      </c>
      <c r="J369" s="72">
        <f t="shared" si="15"/>
        <v>2.9015039095540671</v>
      </c>
      <c r="K369" s="4">
        <f t="shared" si="16"/>
        <v>739.65149975227462</v>
      </c>
      <c r="AC369">
        <v>696.65276562866472</v>
      </c>
    </row>
    <row r="370" spans="1:29" x14ac:dyDescent="0.25">
      <c r="A370" s="9">
        <v>369</v>
      </c>
      <c r="B370" s="9" t="s">
        <v>243</v>
      </c>
      <c r="C370" s="10" t="s">
        <v>1126</v>
      </c>
      <c r="D370" s="9">
        <v>2932507</v>
      </c>
      <c r="E370" s="10" t="s">
        <v>1127</v>
      </c>
      <c r="F370" s="5">
        <v>36465</v>
      </c>
      <c r="G370" s="6">
        <v>152.34031556039173</v>
      </c>
      <c r="H370" s="51">
        <v>2907</v>
      </c>
      <c r="I370" s="51" t="s">
        <v>8630</v>
      </c>
      <c r="J370" s="72">
        <f t="shared" si="15"/>
        <v>4.1281968457750233</v>
      </c>
      <c r="K370" s="4">
        <f t="shared" si="16"/>
        <v>628.89081018078082</v>
      </c>
      <c r="AC370">
        <v>592.31450611943387</v>
      </c>
    </row>
    <row r="371" spans="1:29" x14ac:dyDescent="0.25">
      <c r="A371" s="9">
        <v>370</v>
      </c>
      <c r="B371" s="9" t="s">
        <v>44</v>
      </c>
      <c r="C371" s="10" t="s">
        <v>455</v>
      </c>
      <c r="D371" s="9">
        <v>2102903</v>
      </c>
      <c r="E371" s="10" t="s">
        <v>1129</v>
      </c>
      <c r="F371" s="5">
        <v>35886</v>
      </c>
      <c r="G371" s="6">
        <v>52.799967301561352</v>
      </c>
      <c r="H371" s="51">
        <v>2101</v>
      </c>
      <c r="I371" s="51" t="s">
        <v>8698</v>
      </c>
      <c r="J371" s="72">
        <f t="shared" si="15"/>
        <v>4.4155523553566125</v>
      </c>
      <c r="K371" s="4">
        <f t="shared" si="16"/>
        <v>233.14101998116135</v>
      </c>
      <c r="AC371">
        <v>219.58153286836315</v>
      </c>
    </row>
    <row r="372" spans="1:29" x14ac:dyDescent="0.25">
      <c r="A372" s="9">
        <v>371</v>
      </c>
      <c r="B372" s="9" t="s">
        <v>129</v>
      </c>
      <c r="C372" s="10" t="s">
        <v>1131</v>
      </c>
      <c r="D372" s="9">
        <v>1505494</v>
      </c>
      <c r="E372" s="10" t="s">
        <v>1132</v>
      </c>
      <c r="F372" s="5">
        <v>35916</v>
      </c>
      <c r="G372" s="6">
        <v>205.86249655931735</v>
      </c>
      <c r="H372" s="51">
        <v>1503</v>
      </c>
      <c r="I372" s="51" t="s">
        <v>8634</v>
      </c>
      <c r="J372" s="72">
        <f t="shared" si="15"/>
        <v>4.4058613275148391</v>
      </c>
      <c r="K372" s="4">
        <f t="shared" si="16"/>
        <v>907.00161237635291</v>
      </c>
      <c r="AC372">
        <v>854.25037762882482</v>
      </c>
    </row>
    <row r="373" spans="1:29" x14ac:dyDescent="0.25">
      <c r="A373" s="9">
        <v>372</v>
      </c>
      <c r="B373" s="9" t="s">
        <v>44</v>
      </c>
      <c r="C373" s="10" t="s">
        <v>1134</v>
      </c>
      <c r="D373" s="9">
        <v>2112100</v>
      </c>
      <c r="E373" s="10" t="s">
        <v>1135</v>
      </c>
      <c r="F373" s="5">
        <v>36008</v>
      </c>
      <c r="G373" s="6">
        <v>51.090027797081312</v>
      </c>
      <c r="H373" s="51">
        <v>2104</v>
      </c>
      <c r="I373" s="51" t="s">
        <v>8713</v>
      </c>
      <c r="J373" s="72">
        <f t="shared" si="15"/>
        <v>4.3778219956360127</v>
      </c>
      <c r="K373" s="4">
        <f t="shared" si="16"/>
        <v>223.66304744771787</v>
      </c>
      <c r="AC373">
        <v>210.6547994366147</v>
      </c>
    </row>
    <row r="374" spans="1:29" x14ac:dyDescent="0.25">
      <c r="A374" s="9">
        <v>373</v>
      </c>
      <c r="B374" s="9" t="s">
        <v>243</v>
      </c>
      <c r="C374" s="10" t="s">
        <v>1138</v>
      </c>
      <c r="D374" s="9">
        <v>2926202</v>
      </c>
      <c r="E374" s="10" t="s">
        <v>1139</v>
      </c>
      <c r="F374" s="5">
        <v>36557</v>
      </c>
      <c r="G374" s="6">
        <v>48.279010780759364</v>
      </c>
      <c r="H374" s="51">
        <v>2901</v>
      </c>
      <c r="I374" s="51" t="s">
        <v>8620</v>
      </c>
      <c r="J374" s="72">
        <f t="shared" si="15"/>
        <v>4.0247090220174542</v>
      </c>
      <c r="K374" s="4">
        <f t="shared" si="16"/>
        <v>194.30897026340014</v>
      </c>
      <c r="AC374">
        <v>183.00795606006278</v>
      </c>
    </row>
    <row r="375" spans="1:29" x14ac:dyDescent="0.25">
      <c r="A375" s="9">
        <v>374</v>
      </c>
      <c r="B375" s="9" t="s">
        <v>44</v>
      </c>
      <c r="C375" s="10" t="s">
        <v>1141</v>
      </c>
      <c r="D375" s="9">
        <v>2103604</v>
      </c>
      <c r="E375" s="10" t="s">
        <v>1142</v>
      </c>
      <c r="F375" s="5">
        <v>35916</v>
      </c>
      <c r="G375" s="6">
        <v>54.72</v>
      </c>
      <c r="H375" s="51">
        <v>2104</v>
      </c>
      <c r="I375" s="51" t="s">
        <v>8713</v>
      </c>
      <c r="J375" s="72">
        <f t="shared" si="15"/>
        <v>4.4058613275148391</v>
      </c>
      <c r="K375" s="4">
        <f t="shared" si="16"/>
        <v>241.08873184161197</v>
      </c>
      <c r="AC375">
        <v>227.06700562324269</v>
      </c>
    </row>
    <row r="376" spans="1:29" x14ac:dyDescent="0.25">
      <c r="A376" s="9">
        <v>375</v>
      </c>
      <c r="B376" s="9" t="s">
        <v>104</v>
      </c>
      <c r="C376" s="10" t="s">
        <v>273</v>
      </c>
      <c r="D376" s="9">
        <v>4126678</v>
      </c>
      <c r="E376" s="10" t="s">
        <v>274</v>
      </c>
      <c r="F376" s="5">
        <v>36008</v>
      </c>
      <c r="G376" s="6">
        <v>517.1453961984696</v>
      </c>
      <c r="H376" s="51">
        <v>4101</v>
      </c>
      <c r="I376" s="51" t="s">
        <v>8671</v>
      </c>
      <c r="J376" s="72">
        <f t="shared" si="15"/>
        <v>4.3778219956360127</v>
      </c>
      <c r="K376" s="4">
        <f t="shared" si="16"/>
        <v>2263.9704904195605</v>
      </c>
      <c r="AC376">
        <v>2132.297914349163</v>
      </c>
    </row>
    <row r="377" spans="1:29" x14ac:dyDescent="0.25">
      <c r="A377" s="9">
        <v>376</v>
      </c>
      <c r="B377" s="9" t="s">
        <v>211</v>
      </c>
      <c r="C377" s="10" t="s">
        <v>1146</v>
      </c>
      <c r="D377" s="9">
        <v>5204656</v>
      </c>
      <c r="E377" s="10" t="s">
        <v>1147</v>
      </c>
      <c r="F377" s="5">
        <v>36312</v>
      </c>
      <c r="G377" s="6">
        <v>340.34002281094979</v>
      </c>
      <c r="H377" s="51">
        <v>5202</v>
      </c>
      <c r="I377" s="51" t="s">
        <v>8678</v>
      </c>
      <c r="J377" s="72">
        <f t="shared" si="15"/>
        <v>4.2470834021984691</v>
      </c>
      <c r="K377" s="4">
        <f t="shared" si="16"/>
        <v>1445.4524619842332</v>
      </c>
      <c r="AC377">
        <v>1361.3849133734338</v>
      </c>
    </row>
    <row r="378" spans="1:29" x14ac:dyDescent="0.25">
      <c r="A378" s="9">
        <v>377</v>
      </c>
      <c r="B378" s="9" t="s">
        <v>390</v>
      </c>
      <c r="C378" s="10" t="s">
        <v>1149</v>
      </c>
      <c r="D378" s="9">
        <v>2801405</v>
      </c>
      <c r="E378" s="10" t="s">
        <v>1150</v>
      </c>
      <c r="F378" s="5">
        <v>36100</v>
      </c>
      <c r="G378" s="6">
        <v>393.10999999999996</v>
      </c>
      <c r="H378" s="51">
        <v>2801</v>
      </c>
      <c r="I378" s="51" t="s">
        <v>8675</v>
      </c>
      <c r="J378" s="72">
        <f t="shared" si="15"/>
        <v>4.4130615472810186</v>
      </c>
      <c r="K378" s="4">
        <f t="shared" si="16"/>
        <v>1734.8186248516411</v>
      </c>
      <c r="AC378">
        <v>1633.9215335177398</v>
      </c>
    </row>
    <row r="379" spans="1:29" x14ac:dyDescent="0.25">
      <c r="A379" s="9">
        <v>378</v>
      </c>
      <c r="B379" s="9" t="s">
        <v>390</v>
      </c>
      <c r="C379" s="10" t="s">
        <v>1153</v>
      </c>
      <c r="D379" s="9">
        <v>2806404</v>
      </c>
      <c r="E379" s="10" t="s">
        <v>1154</v>
      </c>
      <c r="F379" s="5">
        <v>36069</v>
      </c>
      <c r="G379" s="6">
        <v>566.70733600724543</v>
      </c>
      <c r="H379" s="51">
        <v>2802</v>
      </c>
      <c r="I379" s="51" t="s">
        <v>8618</v>
      </c>
      <c r="J379" s="72">
        <f t="shared" si="15"/>
        <v>4.41350121479761</v>
      </c>
      <c r="K379" s="4">
        <f t="shared" si="16"/>
        <v>2501.1635159026951</v>
      </c>
      <c r="AC379">
        <v>2355.6957879858141</v>
      </c>
    </row>
    <row r="380" spans="1:29" x14ac:dyDescent="0.25">
      <c r="A380" s="9">
        <v>379</v>
      </c>
      <c r="B380" s="9" t="s">
        <v>104</v>
      </c>
      <c r="C380" s="10" t="s">
        <v>273</v>
      </c>
      <c r="D380" s="9">
        <v>4126678</v>
      </c>
      <c r="E380" s="10" t="s">
        <v>1156</v>
      </c>
      <c r="F380" s="5">
        <v>35947</v>
      </c>
      <c r="G380" s="6">
        <v>784.77166126974782</v>
      </c>
      <c r="H380" s="51">
        <v>4101</v>
      </c>
      <c r="I380" s="51" t="s">
        <v>8671</v>
      </c>
      <c r="J380" s="72">
        <f t="shared" si="15"/>
        <v>4.3878724938944389</v>
      </c>
      <c r="K380" s="4">
        <f t="shared" si="16"/>
        <v>3443.47798647337</v>
      </c>
      <c r="AC380">
        <v>3243.2052271598745</v>
      </c>
    </row>
    <row r="381" spans="1:29" x14ac:dyDescent="0.25">
      <c r="A381" s="9">
        <v>380</v>
      </c>
      <c r="B381" s="9" t="s">
        <v>110</v>
      </c>
      <c r="C381" s="10" t="s">
        <v>1158</v>
      </c>
      <c r="D381" s="9">
        <v>1706506</v>
      </c>
      <c r="E381" s="10" t="s">
        <v>1159</v>
      </c>
      <c r="F381" s="5">
        <v>36039</v>
      </c>
      <c r="G381" s="6">
        <v>112.26700541469316</v>
      </c>
      <c r="H381" s="51">
        <v>1701</v>
      </c>
      <c r="I381" s="51" t="s">
        <v>8668</v>
      </c>
      <c r="J381" s="72">
        <f t="shared" si="15"/>
        <v>4.3940805911984739</v>
      </c>
      <c r="K381" s="4">
        <f t="shared" si="16"/>
        <v>493.31026952467721</v>
      </c>
      <c r="AC381">
        <v>464.61933284278672</v>
      </c>
    </row>
    <row r="382" spans="1:29" x14ac:dyDescent="0.25">
      <c r="A382" s="9">
        <v>381</v>
      </c>
      <c r="B382" s="9" t="s">
        <v>44</v>
      </c>
      <c r="C382" s="10" t="s">
        <v>1161</v>
      </c>
      <c r="D382" s="9">
        <v>2107456</v>
      </c>
      <c r="E382" s="10" t="s">
        <v>1162</v>
      </c>
      <c r="F382" s="5">
        <v>35977</v>
      </c>
      <c r="G382" s="6">
        <v>96.239997856492153</v>
      </c>
      <c r="H382" s="51">
        <v>2102</v>
      </c>
      <c r="I382" s="51" t="s">
        <v>8651</v>
      </c>
      <c r="J382" s="72">
        <f t="shared" si="15"/>
        <v>4.3730046644129876</v>
      </c>
      <c r="K382" s="4">
        <f t="shared" si="16"/>
        <v>420.85795952953612</v>
      </c>
      <c r="AC382">
        <v>396.38085087220753</v>
      </c>
    </row>
    <row r="383" spans="1:29" x14ac:dyDescent="0.25">
      <c r="A383" s="9">
        <v>382</v>
      </c>
      <c r="B383" s="9" t="s">
        <v>110</v>
      </c>
      <c r="C383" s="10" t="s">
        <v>1165</v>
      </c>
      <c r="D383" s="9">
        <v>1706100</v>
      </c>
      <c r="E383" s="10" t="s">
        <v>1166</v>
      </c>
      <c r="F383" s="5">
        <v>36039</v>
      </c>
      <c r="G383" s="6">
        <v>102.42988865161685</v>
      </c>
      <c r="H383" s="51">
        <v>1702</v>
      </c>
      <c r="I383" s="51" t="s">
        <v>8638</v>
      </c>
      <c r="J383" s="72">
        <f t="shared" si="15"/>
        <v>4.3940805911984739</v>
      </c>
      <c r="K383" s="4">
        <f t="shared" si="16"/>
        <v>450.08518568269039</v>
      </c>
      <c r="AC383">
        <v>423.90822087650162</v>
      </c>
    </row>
    <row r="384" spans="1:29" x14ac:dyDescent="0.25">
      <c r="A384" s="9">
        <v>383</v>
      </c>
      <c r="B384" s="9" t="s">
        <v>129</v>
      </c>
      <c r="C384" s="10" t="s">
        <v>156</v>
      </c>
      <c r="D384" s="9">
        <v>1504208</v>
      </c>
      <c r="E384" s="10" t="s">
        <v>303</v>
      </c>
      <c r="F384" s="5">
        <v>35947</v>
      </c>
      <c r="G384" s="6">
        <v>213.78010812554754</v>
      </c>
      <c r="H384" s="51">
        <v>1503</v>
      </c>
      <c r="I384" s="51" t="s">
        <v>8634</v>
      </c>
      <c r="J384" s="72">
        <f t="shared" si="15"/>
        <v>4.3878724938944389</v>
      </c>
      <c r="K384" s="4">
        <f t="shared" si="16"/>
        <v>938.0398561858691</v>
      </c>
      <c r="AC384">
        <v>883.48343646071237</v>
      </c>
    </row>
    <row r="385" spans="1:29" x14ac:dyDescent="0.25">
      <c r="A385" s="9">
        <v>384</v>
      </c>
      <c r="B385" s="9" t="s">
        <v>110</v>
      </c>
      <c r="C385" s="10" t="s">
        <v>1169</v>
      </c>
      <c r="D385" s="9">
        <v>1717503</v>
      </c>
      <c r="E385" s="10" t="s">
        <v>1170</v>
      </c>
      <c r="F385" s="5">
        <v>36039</v>
      </c>
      <c r="G385" s="6">
        <v>58.859998255928033</v>
      </c>
      <c r="H385" s="51">
        <v>1702</v>
      </c>
      <c r="I385" s="51" t="s">
        <v>8638</v>
      </c>
      <c r="J385" s="72">
        <f t="shared" si="15"/>
        <v>4.3940805911984739</v>
      </c>
      <c r="K385" s="4">
        <f t="shared" si="16"/>
        <v>258.63557593434939</v>
      </c>
      <c r="AC385">
        <v>243.59332485782789</v>
      </c>
    </row>
    <row r="386" spans="1:29" x14ac:dyDescent="0.25">
      <c r="A386" s="9">
        <v>385</v>
      </c>
      <c r="B386" s="9" t="s">
        <v>110</v>
      </c>
      <c r="C386" s="10" t="s">
        <v>1165</v>
      </c>
      <c r="D386" s="9">
        <v>1706100</v>
      </c>
      <c r="E386" s="10" t="s">
        <v>757</v>
      </c>
      <c r="F386" s="5">
        <v>36039</v>
      </c>
      <c r="G386" s="6">
        <v>88.299999799611641</v>
      </c>
      <c r="H386" s="51">
        <v>1702</v>
      </c>
      <c r="I386" s="51" t="s">
        <v>8638</v>
      </c>
      <c r="J386" s="72">
        <f t="shared" si="15"/>
        <v>4.3940805911984739</v>
      </c>
      <c r="K386" s="4">
        <f t="shared" si="16"/>
        <v>387.99731532230265</v>
      </c>
      <c r="AC386">
        <v>365.43138249187166</v>
      </c>
    </row>
    <row r="387" spans="1:29" x14ac:dyDescent="0.25">
      <c r="A387" s="9">
        <v>386</v>
      </c>
      <c r="B387" s="9" t="s">
        <v>124</v>
      </c>
      <c r="C387" s="10" t="s">
        <v>562</v>
      </c>
      <c r="D387" s="9">
        <v>2412708</v>
      </c>
      <c r="E387" s="10" t="s">
        <v>1174</v>
      </c>
      <c r="F387" s="5">
        <v>36008</v>
      </c>
      <c r="G387" s="6">
        <v>265.35817753935652</v>
      </c>
      <c r="H387" s="51">
        <v>2403</v>
      </c>
      <c r="I387" s="51" t="s">
        <v>8637</v>
      </c>
      <c r="J387" s="72">
        <f t="shared" ref="J387:J450" si="17">VLOOKUP(F387,$M$2:$N$313,2,0)</f>
        <v>4.3778219956360127</v>
      </c>
      <c r="K387" s="4">
        <f t="shared" ref="K387:K450" si="18">J387*G387</f>
        <v>1161.690866353681</v>
      </c>
      <c r="AC387">
        <v>1094.1268987058988</v>
      </c>
    </row>
    <row r="388" spans="1:29" x14ac:dyDescent="0.25">
      <c r="A388" s="9">
        <v>387</v>
      </c>
      <c r="B388" s="9" t="s">
        <v>84</v>
      </c>
      <c r="C388" s="10" t="s">
        <v>1003</v>
      </c>
      <c r="D388" s="9">
        <v>5003702</v>
      </c>
      <c r="E388" s="10" t="s">
        <v>1176</v>
      </c>
      <c r="F388" s="5">
        <v>36617</v>
      </c>
      <c r="G388" s="6">
        <v>634.25777581671048</v>
      </c>
      <c r="H388" s="51">
        <v>5004</v>
      </c>
      <c r="I388" s="51" t="s">
        <v>8628</v>
      </c>
      <c r="J388" s="72">
        <f t="shared" si="17"/>
        <v>4.0074651384527611</v>
      </c>
      <c r="K388" s="4">
        <f t="shared" si="18"/>
        <v>2541.7659253780539</v>
      </c>
      <c r="AC388">
        <v>2393.9367603872761</v>
      </c>
    </row>
    <row r="389" spans="1:29" x14ac:dyDescent="0.25">
      <c r="A389" s="9">
        <v>388</v>
      </c>
      <c r="B389" s="9" t="s">
        <v>114</v>
      </c>
      <c r="C389" s="10" t="s">
        <v>1179</v>
      </c>
      <c r="D389" s="9">
        <v>5106158</v>
      </c>
      <c r="E389" s="10" t="s">
        <v>1180</v>
      </c>
      <c r="F389" s="5">
        <v>35916</v>
      </c>
      <c r="G389" s="6">
        <v>81.390167311711821</v>
      </c>
      <c r="H389" s="51">
        <v>5106</v>
      </c>
      <c r="I389" s="51" t="s">
        <v>8673</v>
      </c>
      <c r="J389" s="72">
        <f t="shared" si="17"/>
        <v>4.4058613275148391</v>
      </c>
      <c r="K389" s="4">
        <f t="shared" si="18"/>
        <v>358.59379059863352</v>
      </c>
      <c r="AC389">
        <v>337.73796744600025</v>
      </c>
    </row>
    <row r="390" spans="1:29" x14ac:dyDescent="0.25">
      <c r="A390" s="9">
        <v>389</v>
      </c>
      <c r="B390" s="9" t="s">
        <v>114</v>
      </c>
      <c r="C390" s="10" t="s">
        <v>1179</v>
      </c>
      <c r="D390" s="9">
        <v>5106158</v>
      </c>
      <c r="E390" s="10" t="s">
        <v>1182</v>
      </c>
      <c r="F390" s="5">
        <v>35916</v>
      </c>
      <c r="G390" s="6">
        <v>86.150122679752513</v>
      </c>
      <c r="H390" s="51">
        <v>5106</v>
      </c>
      <c r="I390" s="51" t="s">
        <v>8673</v>
      </c>
      <c r="J390" s="72">
        <f t="shared" si="17"/>
        <v>4.4058613275148391</v>
      </c>
      <c r="K390" s="4">
        <f t="shared" si="18"/>
        <v>379.56549387538064</v>
      </c>
      <c r="AC390">
        <v>357.4899559752634</v>
      </c>
    </row>
    <row r="391" spans="1:29" x14ac:dyDescent="0.25">
      <c r="A391" s="9">
        <v>390</v>
      </c>
      <c r="B391" s="9" t="s">
        <v>129</v>
      </c>
      <c r="C391" s="10" t="s">
        <v>156</v>
      </c>
      <c r="D391" s="9">
        <v>1504208</v>
      </c>
      <c r="E391" s="10" t="s">
        <v>1184</v>
      </c>
      <c r="F391" s="5">
        <v>35916</v>
      </c>
      <c r="G391" s="6">
        <v>212.12238240979386</v>
      </c>
      <c r="H391" s="51">
        <v>1503</v>
      </c>
      <c r="I391" s="51" t="s">
        <v>8634</v>
      </c>
      <c r="J391" s="72">
        <f t="shared" si="17"/>
        <v>4.4058613275148391</v>
      </c>
      <c r="K391" s="4">
        <f t="shared" si="18"/>
        <v>934.58180135962471</v>
      </c>
      <c r="AC391">
        <v>880.22650218311958</v>
      </c>
    </row>
    <row r="392" spans="1:29" x14ac:dyDescent="0.25">
      <c r="A392" s="9">
        <v>391</v>
      </c>
      <c r="B392" s="9" t="s">
        <v>104</v>
      </c>
      <c r="C392" s="10" t="s">
        <v>373</v>
      </c>
      <c r="D392" s="9">
        <v>4127502</v>
      </c>
      <c r="E392" s="10" t="s">
        <v>1186</v>
      </c>
      <c r="F392" s="5">
        <v>35947</v>
      </c>
      <c r="G392" s="6">
        <v>1274.0517920173772</v>
      </c>
      <c r="H392" s="51">
        <v>4103</v>
      </c>
      <c r="I392" s="51" t="s">
        <v>8642</v>
      </c>
      <c r="J392" s="72">
        <f t="shared" si="17"/>
        <v>4.3878724938944389</v>
      </c>
      <c r="K392" s="4">
        <f t="shared" si="18"/>
        <v>5590.3768139899685</v>
      </c>
      <c r="AC392">
        <v>5265.2403692274456</v>
      </c>
    </row>
    <row r="393" spans="1:29" x14ac:dyDescent="0.25">
      <c r="A393" s="9">
        <v>392</v>
      </c>
      <c r="B393" s="9" t="s">
        <v>124</v>
      </c>
      <c r="C393" s="10" t="s">
        <v>1188</v>
      </c>
      <c r="D393" s="9">
        <v>2409332</v>
      </c>
      <c r="E393" s="10" t="s">
        <v>1189</v>
      </c>
      <c r="F393" s="5">
        <v>35947</v>
      </c>
      <c r="G393" s="6">
        <v>141.67000542888167</v>
      </c>
      <c r="H393" s="51">
        <v>2403</v>
      </c>
      <c r="I393" s="51" t="s">
        <v>8637</v>
      </c>
      <c r="J393" s="72">
        <f t="shared" si="17"/>
        <v>4.3878724938944389</v>
      </c>
      <c r="K393" s="4">
        <f t="shared" si="18"/>
        <v>621.62992003126567</v>
      </c>
      <c r="AC393">
        <v>585.47590950890105</v>
      </c>
    </row>
    <row r="394" spans="1:29" x14ac:dyDescent="0.25">
      <c r="A394" s="9">
        <v>393</v>
      </c>
      <c r="B394" s="9" t="s">
        <v>104</v>
      </c>
      <c r="C394" s="10" t="s">
        <v>828</v>
      </c>
      <c r="D394" s="9">
        <v>4108957</v>
      </c>
      <c r="E394" s="10" t="s">
        <v>1191</v>
      </c>
      <c r="F394" s="5">
        <v>35977</v>
      </c>
      <c r="G394" s="6">
        <v>486.08420268256333</v>
      </c>
      <c r="H394" s="51">
        <v>4103</v>
      </c>
      <c r="I394" s="51" t="s">
        <v>8642</v>
      </c>
      <c r="J394" s="72">
        <f t="shared" si="17"/>
        <v>4.3730046644129876</v>
      </c>
      <c r="K394" s="4">
        <f t="shared" si="18"/>
        <v>2125.6484856283173</v>
      </c>
      <c r="AC394">
        <v>2002.0207205548645</v>
      </c>
    </row>
    <row r="395" spans="1:29" x14ac:dyDescent="0.25">
      <c r="A395" s="9">
        <v>394</v>
      </c>
      <c r="B395" s="9" t="s">
        <v>124</v>
      </c>
      <c r="C395" s="10" t="s">
        <v>1193</v>
      </c>
      <c r="D395" s="9">
        <v>2414001</v>
      </c>
      <c r="E395" s="10" t="s">
        <v>1194</v>
      </c>
      <c r="F395" s="5">
        <v>36069</v>
      </c>
      <c r="G395" s="6">
        <v>191.3</v>
      </c>
      <c r="H395" s="51">
        <v>2403</v>
      </c>
      <c r="I395" s="51" t="s">
        <v>8637</v>
      </c>
      <c r="J395" s="72">
        <f t="shared" si="17"/>
        <v>4.41350121479761</v>
      </c>
      <c r="K395" s="4">
        <f t="shared" si="18"/>
        <v>844.3027823907828</v>
      </c>
      <c r="AC395">
        <v>795.19811304493987</v>
      </c>
    </row>
    <row r="396" spans="1:29" x14ac:dyDescent="0.25">
      <c r="A396" s="9">
        <v>395</v>
      </c>
      <c r="B396" s="9" t="s">
        <v>99</v>
      </c>
      <c r="C396" s="10" t="s">
        <v>101</v>
      </c>
      <c r="D396" s="9">
        <v>2611101</v>
      </c>
      <c r="E396" s="10" t="s">
        <v>1196</v>
      </c>
      <c r="F396" s="5">
        <v>36465</v>
      </c>
      <c r="G396" s="6">
        <v>846.66701379116228</v>
      </c>
      <c r="H396" s="51">
        <v>2904</v>
      </c>
      <c r="I396" s="51" t="s">
        <v>8641</v>
      </c>
      <c r="J396" s="72">
        <f t="shared" si="17"/>
        <v>4.1281968457750233</v>
      </c>
      <c r="K396" s="4">
        <f t="shared" si="18"/>
        <v>3495.2080957544345</v>
      </c>
      <c r="AC396">
        <v>3291.9267120890468</v>
      </c>
    </row>
    <row r="397" spans="1:29" x14ac:dyDescent="0.25">
      <c r="A397" s="9">
        <v>396</v>
      </c>
      <c r="B397" s="9" t="s">
        <v>211</v>
      </c>
      <c r="C397" s="10" t="s">
        <v>1198</v>
      </c>
      <c r="D397" s="9">
        <v>5222302</v>
      </c>
      <c r="E397" s="10" t="s">
        <v>1199</v>
      </c>
      <c r="F397" s="5">
        <v>36008</v>
      </c>
      <c r="G397" s="6">
        <v>231.61993215676219</v>
      </c>
      <c r="H397" s="51">
        <v>5202</v>
      </c>
      <c r="I397" s="51" t="s">
        <v>8678</v>
      </c>
      <c r="J397" s="72">
        <f t="shared" si="17"/>
        <v>4.3778219956360127</v>
      </c>
      <c r="K397" s="4">
        <f t="shared" si="18"/>
        <v>1013.9908336235945</v>
      </c>
      <c r="AC397">
        <v>955.01710329451873</v>
      </c>
    </row>
    <row r="398" spans="1:29" x14ac:dyDescent="0.25">
      <c r="A398" s="9">
        <v>397</v>
      </c>
      <c r="B398" s="9" t="s">
        <v>243</v>
      </c>
      <c r="C398" s="10" t="s">
        <v>1202</v>
      </c>
      <c r="D398" s="9">
        <v>2922052</v>
      </c>
      <c r="E398" s="10" t="s">
        <v>1203</v>
      </c>
      <c r="F398" s="5">
        <v>36039</v>
      </c>
      <c r="G398" s="6">
        <v>167.91273999999999</v>
      </c>
      <c r="H398" s="51">
        <v>2906</v>
      </c>
      <c r="I398" s="51" t="s">
        <v>8665</v>
      </c>
      <c r="J398" s="72">
        <f t="shared" si="17"/>
        <v>4.3940805911984739</v>
      </c>
      <c r="K398" s="4">
        <f t="shared" si="18"/>
        <v>737.82211184895561</v>
      </c>
      <c r="AC398">
        <v>694.91036076387468</v>
      </c>
    </row>
    <row r="399" spans="1:29" x14ac:dyDescent="0.25">
      <c r="A399" s="9">
        <v>398</v>
      </c>
      <c r="B399" s="9" t="s">
        <v>243</v>
      </c>
      <c r="C399" s="10" t="s">
        <v>1206</v>
      </c>
      <c r="D399" s="9">
        <v>2905800</v>
      </c>
      <c r="E399" s="10" t="s">
        <v>1207</v>
      </c>
      <c r="F399" s="5">
        <v>36069</v>
      </c>
      <c r="G399" s="6">
        <v>243.65538998624731</v>
      </c>
      <c r="H399" s="51">
        <v>2907</v>
      </c>
      <c r="I399" s="51" t="s">
        <v>8630</v>
      </c>
      <c r="J399" s="72">
        <f t="shared" si="17"/>
        <v>4.41350121479761</v>
      </c>
      <c r="K399" s="4">
        <f t="shared" si="18"/>
        <v>1075.3733596962879</v>
      </c>
      <c r="AC399">
        <v>1012.8296202315357</v>
      </c>
    </row>
    <row r="400" spans="1:29" x14ac:dyDescent="0.25">
      <c r="A400" s="9">
        <v>399</v>
      </c>
      <c r="B400" s="9" t="s">
        <v>347</v>
      </c>
      <c r="C400" s="10" t="s">
        <v>1209</v>
      </c>
      <c r="D400" s="9">
        <v>2705101</v>
      </c>
      <c r="E400" s="10" t="s">
        <v>1210</v>
      </c>
      <c r="F400" s="5">
        <v>35947</v>
      </c>
      <c r="G400" s="6">
        <v>289.55243889071579</v>
      </c>
      <c r="H400" s="51">
        <v>2702</v>
      </c>
      <c r="I400" s="51" t="s">
        <v>8633</v>
      </c>
      <c r="J400" s="72">
        <f t="shared" si="17"/>
        <v>4.3878724938944389</v>
      </c>
      <c r="K400" s="4">
        <f t="shared" si="18"/>
        <v>1270.5191821486221</v>
      </c>
      <c r="AC400">
        <v>1196.6257571378744</v>
      </c>
    </row>
    <row r="401" spans="1:29" x14ac:dyDescent="0.25">
      <c r="A401" s="9">
        <v>400</v>
      </c>
      <c r="B401" s="9" t="s">
        <v>882</v>
      </c>
      <c r="C401" s="10" t="s">
        <v>885</v>
      </c>
      <c r="D401" s="9">
        <v>1100130</v>
      </c>
      <c r="E401" s="10" t="s">
        <v>1212</v>
      </c>
      <c r="F401" s="5">
        <v>35674</v>
      </c>
      <c r="G401" s="6">
        <v>117.75</v>
      </c>
      <c r="H401" s="51">
        <v>1303</v>
      </c>
      <c r="I401" s="51" t="s">
        <v>8710</v>
      </c>
      <c r="J401" s="72">
        <f t="shared" si="17"/>
        <v>4.5193728923459773</v>
      </c>
      <c r="K401" s="4">
        <f t="shared" si="18"/>
        <v>532.15615807373888</v>
      </c>
      <c r="AC401">
        <v>501.20594361563894</v>
      </c>
    </row>
    <row r="402" spans="1:29" x14ac:dyDescent="0.25">
      <c r="A402" s="9">
        <v>401</v>
      </c>
      <c r="B402" s="9" t="s">
        <v>110</v>
      </c>
      <c r="C402" s="10" t="s">
        <v>225</v>
      </c>
      <c r="D402" s="9">
        <v>1720309</v>
      </c>
      <c r="E402" s="10" t="s">
        <v>1214</v>
      </c>
      <c r="F402" s="5">
        <v>35704</v>
      </c>
      <c r="G402" s="6">
        <v>157.59989579626901</v>
      </c>
      <c r="H402" s="51">
        <v>1701</v>
      </c>
      <c r="I402" s="51" t="s">
        <v>8668</v>
      </c>
      <c r="J402" s="72">
        <f t="shared" si="17"/>
        <v>4.5216340659595264</v>
      </c>
      <c r="K402" s="4">
        <f t="shared" si="18"/>
        <v>712.60905762408152</v>
      </c>
      <c r="AC402">
        <v>671.1636983556964</v>
      </c>
    </row>
    <row r="403" spans="1:29" x14ac:dyDescent="0.25">
      <c r="A403" s="9">
        <v>402</v>
      </c>
      <c r="B403" s="9" t="s">
        <v>110</v>
      </c>
      <c r="C403" s="10" t="s">
        <v>1216</v>
      </c>
      <c r="D403" s="9">
        <v>1720978</v>
      </c>
      <c r="E403" s="10" t="s">
        <v>1217</v>
      </c>
      <c r="F403" s="5">
        <v>36434</v>
      </c>
      <c r="G403" s="6">
        <v>100.34982733951806</v>
      </c>
      <c r="H403" s="51">
        <v>1702</v>
      </c>
      <c r="I403" s="51" t="s">
        <v>8638</v>
      </c>
      <c r="J403" s="72">
        <f t="shared" si="17"/>
        <v>4.1612221540929797</v>
      </c>
      <c r="K403" s="4">
        <f t="shared" si="18"/>
        <v>417.57792468460792</v>
      </c>
      <c r="AC403">
        <v>393.29158292970141</v>
      </c>
    </row>
    <row r="404" spans="1:29" x14ac:dyDescent="0.25">
      <c r="A404" s="9">
        <v>403</v>
      </c>
      <c r="B404" s="9" t="s">
        <v>124</v>
      </c>
      <c r="C404" s="10" t="s">
        <v>1219</v>
      </c>
      <c r="D404" s="9">
        <v>2404309</v>
      </c>
      <c r="E404" s="10" t="s">
        <v>1220</v>
      </c>
      <c r="F404" s="5">
        <v>35765</v>
      </c>
      <c r="G404" s="6">
        <v>124.5999284939637</v>
      </c>
      <c r="H404" s="51">
        <v>2401</v>
      </c>
      <c r="I404" s="51" t="s">
        <v>8636</v>
      </c>
      <c r="J404" s="72">
        <f t="shared" si="17"/>
        <v>4.5072060302323065</v>
      </c>
      <c r="K404" s="4">
        <f t="shared" si="18"/>
        <v>561.59754907450736</v>
      </c>
      <c r="AC404">
        <v>528.9350226350582</v>
      </c>
    </row>
    <row r="405" spans="1:29" x14ac:dyDescent="0.25">
      <c r="A405" s="9">
        <v>404</v>
      </c>
      <c r="B405" s="9" t="s">
        <v>39</v>
      </c>
      <c r="C405" s="10" t="s">
        <v>1223</v>
      </c>
      <c r="D405" s="9">
        <v>2511707</v>
      </c>
      <c r="E405" s="10" t="s">
        <v>1224</v>
      </c>
      <c r="F405" s="5">
        <v>36069</v>
      </c>
      <c r="G405" s="6">
        <v>263.77368110341865</v>
      </c>
      <c r="H405" s="51">
        <v>2503</v>
      </c>
      <c r="I405" s="51" t="s">
        <v>8621</v>
      </c>
      <c r="J405" s="72">
        <f t="shared" si="17"/>
        <v>4.41350121479761</v>
      </c>
      <c r="K405" s="4">
        <f t="shared" si="18"/>
        <v>1164.1654619815756</v>
      </c>
      <c r="AC405">
        <v>1096.4575717948574</v>
      </c>
    </row>
    <row r="406" spans="1:29" x14ac:dyDescent="0.25">
      <c r="A406" s="9">
        <v>405</v>
      </c>
      <c r="B406" s="9" t="s">
        <v>104</v>
      </c>
      <c r="C406" s="10" t="s">
        <v>1227</v>
      </c>
      <c r="D406" s="9">
        <v>4124509</v>
      </c>
      <c r="E406" s="10" t="s">
        <v>1228</v>
      </c>
      <c r="F406" s="5">
        <v>35886</v>
      </c>
      <c r="G406" s="6">
        <v>1208.7722499522679</v>
      </c>
      <c r="H406" s="51">
        <v>4101</v>
      </c>
      <c r="I406" s="51" t="s">
        <v>8671</v>
      </c>
      <c r="J406" s="72">
        <f t="shared" si="17"/>
        <v>4.4155523553566125</v>
      </c>
      <c r="K406" s="4">
        <f t="shared" si="18"/>
        <v>5337.3971553664487</v>
      </c>
      <c r="AC406">
        <v>5026.9740133988744</v>
      </c>
    </row>
    <row r="407" spans="1:29" x14ac:dyDescent="0.25">
      <c r="A407" s="9">
        <v>406</v>
      </c>
      <c r="B407" s="9" t="s">
        <v>243</v>
      </c>
      <c r="C407" s="10" t="s">
        <v>1231</v>
      </c>
      <c r="D407" s="9">
        <v>2927200</v>
      </c>
      <c r="E407" s="10" t="s">
        <v>1232</v>
      </c>
      <c r="F407" s="5">
        <v>36039</v>
      </c>
      <c r="G407" s="6">
        <v>147.04452522651258</v>
      </c>
      <c r="H407" s="51">
        <v>2906</v>
      </c>
      <c r="I407" s="51" t="s">
        <v>8665</v>
      </c>
      <c r="J407" s="72">
        <f t="shared" si="17"/>
        <v>4.3940805911984739</v>
      </c>
      <c r="K407" s="4">
        <f t="shared" si="18"/>
        <v>646.12549433981326</v>
      </c>
      <c r="AC407">
        <v>608.54682064927613</v>
      </c>
    </row>
    <row r="408" spans="1:29" x14ac:dyDescent="0.25">
      <c r="A408" s="9">
        <v>407</v>
      </c>
      <c r="B408" s="9" t="s">
        <v>110</v>
      </c>
      <c r="C408" s="10" t="s">
        <v>1234</v>
      </c>
      <c r="D408" s="9">
        <v>1713957</v>
      </c>
      <c r="E408" s="10" t="s">
        <v>768</v>
      </c>
      <c r="F408" s="5">
        <v>36465</v>
      </c>
      <c r="G408" s="6">
        <v>171.49014575817466</v>
      </c>
      <c r="H408" s="51">
        <v>1701</v>
      </c>
      <c r="I408" s="51" t="s">
        <v>8668</v>
      </c>
      <c r="J408" s="72">
        <f t="shared" si="17"/>
        <v>4.1281968457750233</v>
      </c>
      <c r="K408" s="4">
        <f t="shared" si="18"/>
        <v>707.94507880039566</v>
      </c>
      <c r="AC408">
        <v>666.77097664823668</v>
      </c>
    </row>
    <row r="409" spans="1:29" x14ac:dyDescent="0.25">
      <c r="A409" s="9">
        <v>408</v>
      </c>
      <c r="B409" s="9" t="s">
        <v>84</v>
      </c>
      <c r="C409" s="10" t="s">
        <v>1236</v>
      </c>
      <c r="D409" s="9">
        <v>5005806</v>
      </c>
      <c r="E409" s="10" t="s">
        <v>1237</v>
      </c>
      <c r="F409" s="5">
        <v>35916</v>
      </c>
      <c r="G409" s="6">
        <v>759.94479880492258</v>
      </c>
      <c r="H409" s="51">
        <v>5004</v>
      </c>
      <c r="I409" s="51" t="s">
        <v>8628</v>
      </c>
      <c r="J409" s="72">
        <f t="shared" si="17"/>
        <v>4.4058613275148391</v>
      </c>
      <c r="K409" s="4">
        <f t="shared" si="18"/>
        <v>3348.2114001006535</v>
      </c>
      <c r="AC409">
        <v>3153.4793476533519</v>
      </c>
    </row>
    <row r="410" spans="1:29" x14ac:dyDescent="0.25">
      <c r="A410" s="9">
        <v>409</v>
      </c>
      <c r="B410" s="9" t="s">
        <v>39</v>
      </c>
      <c r="C410" s="10" t="s">
        <v>1240</v>
      </c>
      <c r="D410" s="9">
        <v>2508604</v>
      </c>
      <c r="E410" s="10" t="s">
        <v>1241</v>
      </c>
      <c r="F410" s="5">
        <v>36373</v>
      </c>
      <c r="G410" s="6">
        <v>340.18850578229211</v>
      </c>
      <c r="H410" s="51">
        <v>2604</v>
      </c>
      <c r="I410" s="51" t="s">
        <v>8664</v>
      </c>
      <c r="J410" s="72">
        <f t="shared" si="17"/>
        <v>4.2146415918098139</v>
      </c>
      <c r="K410" s="4">
        <f t="shared" si="18"/>
        <v>1433.7726255256816</v>
      </c>
      <c r="AC410">
        <v>1350.3843764733731</v>
      </c>
    </row>
    <row r="411" spans="1:29" x14ac:dyDescent="0.25">
      <c r="A411" s="9">
        <v>410</v>
      </c>
      <c r="B411" s="9" t="s">
        <v>390</v>
      </c>
      <c r="C411" s="10" t="s">
        <v>1243</v>
      </c>
      <c r="D411" s="9">
        <v>2802403</v>
      </c>
      <c r="E411" s="10" t="s">
        <v>1244</v>
      </c>
      <c r="F411" s="5">
        <v>36100</v>
      </c>
      <c r="G411" s="6">
        <v>236.85000018555147</v>
      </c>
      <c r="H411" s="51">
        <v>2801</v>
      </c>
      <c r="I411" s="51" t="s">
        <v>8675</v>
      </c>
      <c r="J411" s="72">
        <f t="shared" si="17"/>
        <v>4.4130615472810186</v>
      </c>
      <c r="K411" s="4">
        <f t="shared" si="18"/>
        <v>1045.2336282923593</v>
      </c>
      <c r="AC411">
        <v>984.44281630295143</v>
      </c>
    </row>
    <row r="412" spans="1:29" x14ac:dyDescent="0.25">
      <c r="A412" s="9">
        <v>411</v>
      </c>
      <c r="B412" s="9" t="s">
        <v>104</v>
      </c>
      <c r="C412" s="10" t="s">
        <v>499</v>
      </c>
      <c r="D412" s="9">
        <v>4102901</v>
      </c>
      <c r="E412" s="10" t="s">
        <v>1246</v>
      </c>
      <c r="F412" s="5">
        <v>35947</v>
      </c>
      <c r="G412" s="6">
        <v>254.31027831358503</v>
      </c>
      <c r="H412" s="51">
        <v>4103</v>
      </c>
      <c r="I412" s="51" t="s">
        <v>8642</v>
      </c>
      <c r="J412" s="72">
        <f t="shared" si="17"/>
        <v>4.3878724938944389</v>
      </c>
      <c r="K412" s="4">
        <f t="shared" si="18"/>
        <v>1115.8810751268193</v>
      </c>
      <c r="AC412">
        <v>1050.9814059960067</v>
      </c>
    </row>
    <row r="413" spans="1:29" x14ac:dyDescent="0.25">
      <c r="A413" s="9">
        <v>412</v>
      </c>
      <c r="B413" s="9" t="s">
        <v>84</v>
      </c>
      <c r="C413" s="10" t="s">
        <v>1236</v>
      </c>
      <c r="D413" s="9">
        <v>5005806</v>
      </c>
      <c r="E413" s="10" t="s">
        <v>1248</v>
      </c>
      <c r="F413" s="5">
        <v>35916</v>
      </c>
      <c r="G413" s="6">
        <v>861.05201195077427</v>
      </c>
      <c r="H413" s="51">
        <v>5004</v>
      </c>
      <c r="I413" s="51" t="s">
        <v>8628</v>
      </c>
      <c r="J413" s="72">
        <f t="shared" si="17"/>
        <v>4.4058613275148391</v>
      </c>
      <c r="K413" s="4">
        <f t="shared" si="18"/>
        <v>3793.6757604327613</v>
      </c>
      <c r="AC413">
        <v>3573.0354904885035</v>
      </c>
    </row>
    <row r="414" spans="1:29" x14ac:dyDescent="0.25">
      <c r="A414" s="9">
        <v>413</v>
      </c>
      <c r="B414" s="9" t="s">
        <v>390</v>
      </c>
      <c r="C414" s="10" t="s">
        <v>610</v>
      </c>
      <c r="D414" s="9">
        <v>2803500</v>
      </c>
      <c r="E414" s="10" t="s">
        <v>1250</v>
      </c>
      <c r="F414" s="5">
        <v>36039</v>
      </c>
      <c r="G414" s="6">
        <v>448.56093132371365</v>
      </c>
      <c r="H414" s="51">
        <v>2802</v>
      </c>
      <c r="I414" s="51" t="s">
        <v>8618</v>
      </c>
      <c r="J414" s="72">
        <f t="shared" si="17"/>
        <v>4.3940805911984739</v>
      </c>
      <c r="K414" s="4">
        <f t="shared" si="18"/>
        <v>1971.0128822994418</v>
      </c>
      <c r="AC414">
        <v>1856.3787274910856</v>
      </c>
    </row>
    <row r="415" spans="1:29" x14ac:dyDescent="0.25">
      <c r="A415" s="9">
        <v>414</v>
      </c>
      <c r="B415" s="9" t="s">
        <v>390</v>
      </c>
      <c r="C415" s="10" t="s">
        <v>1252</v>
      </c>
      <c r="D415" s="9">
        <v>2804409</v>
      </c>
      <c r="E415" s="10" t="s">
        <v>1253</v>
      </c>
      <c r="F415" s="5">
        <v>35977</v>
      </c>
      <c r="G415" s="6">
        <v>869.5</v>
      </c>
      <c r="H415" s="51">
        <v>2802</v>
      </c>
      <c r="I415" s="51" t="s">
        <v>8618</v>
      </c>
      <c r="J415" s="72">
        <f t="shared" si="17"/>
        <v>4.3730046644129876</v>
      </c>
      <c r="K415" s="4">
        <f t="shared" si="18"/>
        <v>3802.3275557070929</v>
      </c>
      <c r="AC415">
        <v>3581.1840971496331</v>
      </c>
    </row>
    <row r="416" spans="1:29" x14ac:dyDescent="0.25">
      <c r="A416" s="9">
        <v>415</v>
      </c>
      <c r="B416" s="9" t="s">
        <v>84</v>
      </c>
      <c r="C416" s="10" t="s">
        <v>1236</v>
      </c>
      <c r="D416" s="9">
        <v>5005806</v>
      </c>
      <c r="E416" s="10" t="s">
        <v>1255</v>
      </c>
      <c r="F416" s="5">
        <v>35916</v>
      </c>
      <c r="G416" s="6">
        <v>900.16179202423018</v>
      </c>
      <c r="H416" s="51">
        <v>5004</v>
      </c>
      <c r="I416" s="51" t="s">
        <v>8628</v>
      </c>
      <c r="J416" s="72">
        <f t="shared" si="17"/>
        <v>4.4058613275148391</v>
      </c>
      <c r="K416" s="4">
        <f t="shared" si="18"/>
        <v>3965.9880279860113</v>
      </c>
      <c r="AC416">
        <v>3735.3260725766468</v>
      </c>
    </row>
    <row r="417" spans="1:29" x14ac:dyDescent="0.25">
      <c r="A417" s="9">
        <v>416</v>
      </c>
      <c r="B417" s="9" t="s">
        <v>84</v>
      </c>
      <c r="C417" s="10" t="s">
        <v>1257</v>
      </c>
      <c r="D417" s="9">
        <v>5002209</v>
      </c>
      <c r="E417" s="10" t="s">
        <v>353</v>
      </c>
      <c r="F417" s="5">
        <v>35977</v>
      </c>
      <c r="G417" s="6">
        <v>653.96233438295383</v>
      </c>
      <c r="H417" s="51">
        <v>5004</v>
      </c>
      <c r="I417" s="51" t="s">
        <v>8628</v>
      </c>
      <c r="J417" s="72">
        <f t="shared" si="17"/>
        <v>4.3730046644129876</v>
      </c>
      <c r="K417" s="4">
        <f t="shared" si="18"/>
        <v>2859.7803386070632</v>
      </c>
      <c r="AC417">
        <v>2693.455447989747</v>
      </c>
    </row>
    <row r="418" spans="1:29" x14ac:dyDescent="0.25">
      <c r="A418" s="9">
        <v>417</v>
      </c>
      <c r="B418" s="9" t="s">
        <v>84</v>
      </c>
      <c r="C418" s="10" t="s">
        <v>1259</v>
      </c>
      <c r="D418" s="9">
        <v>5004106</v>
      </c>
      <c r="E418" s="10" t="s">
        <v>1237</v>
      </c>
      <c r="F418" s="5">
        <v>35916</v>
      </c>
      <c r="G418" s="6">
        <v>724.00192640506191</v>
      </c>
      <c r="H418" s="51">
        <v>5004</v>
      </c>
      <c r="I418" s="51" t="s">
        <v>8628</v>
      </c>
      <c r="J418" s="72">
        <f t="shared" si="17"/>
        <v>4.4058613275148391</v>
      </c>
      <c r="K418" s="4">
        <f t="shared" si="18"/>
        <v>3189.8520885943067</v>
      </c>
      <c r="AC418">
        <v>3004.330217365803</v>
      </c>
    </row>
    <row r="419" spans="1:29" x14ac:dyDescent="0.25">
      <c r="A419" s="9">
        <v>418</v>
      </c>
      <c r="B419" s="9" t="s">
        <v>104</v>
      </c>
      <c r="C419" s="10" t="s">
        <v>1261</v>
      </c>
      <c r="D419" s="9">
        <v>4115002</v>
      </c>
      <c r="E419" s="10" t="s">
        <v>1262</v>
      </c>
      <c r="F419" s="5">
        <v>36281</v>
      </c>
      <c r="G419" s="6">
        <v>1325.0029598132401</v>
      </c>
      <c r="H419" s="51">
        <v>4101</v>
      </c>
      <c r="I419" s="51" t="s">
        <v>8671</v>
      </c>
      <c r="J419" s="72">
        <f t="shared" si="17"/>
        <v>4.2687411656834504</v>
      </c>
      <c r="K419" s="4">
        <f t="shared" si="18"/>
        <v>5656.0946792071927</v>
      </c>
      <c r="AC419">
        <v>5327.1360818841058</v>
      </c>
    </row>
    <row r="420" spans="1:29" x14ac:dyDescent="0.25">
      <c r="A420" s="9">
        <v>419</v>
      </c>
      <c r="B420" s="9" t="s">
        <v>84</v>
      </c>
      <c r="C420" s="10" t="s">
        <v>1264</v>
      </c>
      <c r="D420" s="9">
        <v>5007208</v>
      </c>
      <c r="E420" s="10" t="s">
        <v>1265</v>
      </c>
      <c r="F420" s="5">
        <v>35916</v>
      </c>
      <c r="G420" s="6">
        <v>761.56000000000006</v>
      </c>
      <c r="H420" s="51">
        <v>5004</v>
      </c>
      <c r="I420" s="51" t="s">
        <v>8628</v>
      </c>
      <c r="J420" s="72">
        <f t="shared" si="17"/>
        <v>4.4058613275148391</v>
      </c>
      <c r="K420" s="4">
        <f t="shared" si="18"/>
        <v>3355.3277525822009</v>
      </c>
      <c r="AC420">
        <v>3160.1818129100279</v>
      </c>
    </row>
    <row r="421" spans="1:29" x14ac:dyDescent="0.25">
      <c r="A421" s="9">
        <v>420</v>
      </c>
      <c r="B421" s="9" t="s">
        <v>84</v>
      </c>
      <c r="C421" s="10" t="s">
        <v>1264</v>
      </c>
      <c r="D421" s="9">
        <v>5007208</v>
      </c>
      <c r="E421" s="10" t="s">
        <v>1267</v>
      </c>
      <c r="F421" s="5">
        <v>35916</v>
      </c>
      <c r="G421" s="6">
        <v>750.84</v>
      </c>
      <c r="H421" s="51">
        <v>5004</v>
      </c>
      <c r="I421" s="51" t="s">
        <v>8628</v>
      </c>
      <c r="J421" s="72">
        <f t="shared" si="17"/>
        <v>4.4058613275148391</v>
      </c>
      <c r="K421" s="4">
        <f t="shared" si="18"/>
        <v>3308.0969191512418</v>
      </c>
      <c r="AC421">
        <v>3115.6979258434862</v>
      </c>
    </row>
    <row r="422" spans="1:29" x14ac:dyDescent="0.25">
      <c r="A422" s="9">
        <v>421</v>
      </c>
      <c r="B422" s="9" t="s">
        <v>390</v>
      </c>
      <c r="C422" s="10" t="s">
        <v>610</v>
      </c>
      <c r="D422" s="9">
        <v>2803500</v>
      </c>
      <c r="E422" s="10" t="s">
        <v>1269</v>
      </c>
      <c r="F422" s="5">
        <v>36069</v>
      </c>
      <c r="G422" s="6">
        <v>386.39000000000004</v>
      </c>
      <c r="H422" s="51">
        <v>2802</v>
      </c>
      <c r="I422" s="51" t="s">
        <v>8618</v>
      </c>
      <c r="J422" s="72">
        <f t="shared" si="17"/>
        <v>4.41350121479761</v>
      </c>
      <c r="K422" s="4">
        <f t="shared" si="18"/>
        <v>1705.3327343856488</v>
      </c>
      <c r="AC422">
        <v>1606.1505431230232</v>
      </c>
    </row>
    <row r="423" spans="1:29" x14ac:dyDescent="0.25">
      <c r="A423" s="9">
        <v>422</v>
      </c>
      <c r="B423" s="9" t="s">
        <v>114</v>
      </c>
      <c r="C423" s="10" t="s">
        <v>905</v>
      </c>
      <c r="D423" s="9">
        <v>5108600</v>
      </c>
      <c r="E423" s="10" t="s">
        <v>1271</v>
      </c>
      <c r="F423" s="5">
        <v>35916</v>
      </c>
      <c r="G423" s="6">
        <v>149.803110143342</v>
      </c>
      <c r="H423" s="51">
        <v>5101</v>
      </c>
      <c r="I423" s="51" t="s">
        <v>8681</v>
      </c>
      <c r="J423" s="72">
        <f t="shared" si="17"/>
        <v>4.4058613275148391</v>
      </c>
      <c r="K423" s="4">
        <f t="shared" si="18"/>
        <v>660.0117297219964</v>
      </c>
      <c r="AC423">
        <v>621.62543226055345</v>
      </c>
    </row>
    <row r="424" spans="1:29" x14ac:dyDescent="0.25">
      <c r="A424" s="9">
        <v>423</v>
      </c>
      <c r="B424" s="9" t="s">
        <v>104</v>
      </c>
      <c r="C424" s="10" t="s">
        <v>1273</v>
      </c>
      <c r="D424" s="9">
        <v>4112603</v>
      </c>
      <c r="E424" s="10" t="s">
        <v>1274</v>
      </c>
      <c r="F424" s="5">
        <v>36069</v>
      </c>
      <c r="G424" s="6">
        <v>1046.4818527535124</v>
      </c>
      <c r="H424" s="51">
        <v>4101</v>
      </c>
      <c r="I424" s="51" t="s">
        <v>8671</v>
      </c>
      <c r="J424" s="72">
        <f t="shared" si="17"/>
        <v>4.41350121479761</v>
      </c>
      <c r="K424" s="4">
        <f t="shared" si="18"/>
        <v>4618.6489283912806</v>
      </c>
      <c r="AC424">
        <v>4350.0281999235003</v>
      </c>
    </row>
    <row r="425" spans="1:29" x14ac:dyDescent="0.25">
      <c r="A425" s="9">
        <v>424</v>
      </c>
      <c r="B425" s="9" t="s">
        <v>39</v>
      </c>
      <c r="C425" s="10" t="s">
        <v>1276</v>
      </c>
      <c r="D425" s="9">
        <v>2516151</v>
      </c>
      <c r="E425" s="10" t="s">
        <v>1277</v>
      </c>
      <c r="F425" s="5">
        <v>36008</v>
      </c>
      <c r="G425" s="6">
        <v>89.081872716914106</v>
      </c>
      <c r="H425" s="51">
        <v>2503</v>
      </c>
      <c r="I425" s="51" t="s">
        <v>8621</v>
      </c>
      <c r="J425" s="72">
        <f t="shared" si="17"/>
        <v>4.3778219956360127</v>
      </c>
      <c r="K425" s="4">
        <f t="shared" si="18"/>
        <v>389.9845817925542</v>
      </c>
      <c r="AC425">
        <v>367.30306949826365</v>
      </c>
    </row>
    <row r="426" spans="1:29" x14ac:dyDescent="0.25">
      <c r="A426" s="9">
        <v>425</v>
      </c>
      <c r="B426" s="9" t="s">
        <v>84</v>
      </c>
      <c r="C426" s="10" t="s">
        <v>1236</v>
      </c>
      <c r="D426" s="9">
        <v>5005806</v>
      </c>
      <c r="E426" s="10" t="s">
        <v>759</v>
      </c>
      <c r="F426" s="5">
        <v>35916</v>
      </c>
      <c r="G426" s="6">
        <v>816.86995233917435</v>
      </c>
      <c r="H426" s="51">
        <v>5004</v>
      </c>
      <c r="I426" s="51" t="s">
        <v>8628</v>
      </c>
      <c r="J426" s="72">
        <f t="shared" si="17"/>
        <v>4.4058613275148391</v>
      </c>
      <c r="K426" s="4">
        <f t="shared" si="18"/>
        <v>3599.0157326200579</v>
      </c>
      <c r="AC426">
        <v>3389.696894394322</v>
      </c>
    </row>
    <row r="427" spans="1:29" x14ac:dyDescent="0.25">
      <c r="A427" s="9">
        <v>426</v>
      </c>
      <c r="B427" s="9" t="s">
        <v>124</v>
      </c>
      <c r="C427" s="10" t="s">
        <v>509</v>
      </c>
      <c r="D427" s="9">
        <v>2406502</v>
      </c>
      <c r="E427" s="10" t="s">
        <v>1280</v>
      </c>
      <c r="F427" s="5">
        <v>36008</v>
      </c>
      <c r="G427" s="6">
        <v>224.12971335762256</v>
      </c>
      <c r="H427" s="51">
        <v>2402</v>
      </c>
      <c r="I427" s="51" t="s">
        <v>8684</v>
      </c>
      <c r="J427" s="72">
        <f t="shared" si="17"/>
        <v>4.3778219956360127</v>
      </c>
      <c r="K427" s="4">
        <f t="shared" si="18"/>
        <v>981.19998901259476</v>
      </c>
      <c r="AC427">
        <v>924.13337496428562</v>
      </c>
    </row>
    <row r="428" spans="1:29" x14ac:dyDescent="0.25">
      <c r="A428" s="9">
        <v>427</v>
      </c>
      <c r="B428" s="9" t="s">
        <v>104</v>
      </c>
      <c r="C428" s="10" t="s">
        <v>1282</v>
      </c>
      <c r="D428" s="9">
        <v>4117057</v>
      </c>
      <c r="E428" s="10" t="s">
        <v>1283</v>
      </c>
      <c r="F428" s="5">
        <v>36039</v>
      </c>
      <c r="G428" s="6">
        <v>778.54975531914897</v>
      </c>
      <c r="H428" s="51">
        <v>4104</v>
      </c>
      <c r="I428" s="51" t="s">
        <v>8625</v>
      </c>
      <c r="J428" s="72">
        <f t="shared" si="17"/>
        <v>4.3940805911984739</v>
      </c>
      <c r="K428" s="4">
        <f t="shared" si="18"/>
        <v>3421.0103691301933</v>
      </c>
      <c r="AC428">
        <v>3222.0443269608741</v>
      </c>
    </row>
    <row r="429" spans="1:29" x14ac:dyDescent="0.25">
      <c r="A429" s="9">
        <v>428</v>
      </c>
      <c r="B429" s="9" t="s">
        <v>104</v>
      </c>
      <c r="C429" s="10" t="s">
        <v>1261</v>
      </c>
      <c r="D429" s="9">
        <v>4115002</v>
      </c>
      <c r="E429" s="10" t="s">
        <v>1285</v>
      </c>
      <c r="F429" s="5">
        <v>35886</v>
      </c>
      <c r="G429" s="6">
        <v>1109.4619085805934</v>
      </c>
      <c r="H429" s="51">
        <v>4101</v>
      </c>
      <c r="I429" s="51" t="s">
        <v>8671</v>
      </c>
      <c r="J429" s="72">
        <f t="shared" si="17"/>
        <v>4.4155523553566125</v>
      </c>
      <c r="K429" s="4">
        <f t="shared" si="18"/>
        <v>4898.8871436114823</v>
      </c>
      <c r="AC429">
        <v>4613.967754066819</v>
      </c>
    </row>
    <row r="430" spans="1:29" x14ac:dyDescent="0.25">
      <c r="A430" s="9">
        <v>429</v>
      </c>
      <c r="B430" s="9" t="s">
        <v>306</v>
      </c>
      <c r="C430" s="10" t="s">
        <v>1287</v>
      </c>
      <c r="D430" s="9">
        <v>2202059</v>
      </c>
      <c r="E430" s="10" t="s">
        <v>1288</v>
      </c>
      <c r="F430" s="5">
        <v>36434</v>
      </c>
      <c r="G430" s="6">
        <v>26.369998324760658</v>
      </c>
      <c r="H430" s="51">
        <v>2201</v>
      </c>
      <c r="I430" s="51" t="s">
        <v>8691</v>
      </c>
      <c r="J430" s="72">
        <f t="shared" si="17"/>
        <v>4.1612221540929797</v>
      </c>
      <c r="K430" s="4">
        <f t="shared" si="18"/>
        <v>109.73142123238881</v>
      </c>
      <c r="AC430">
        <v>103.34943923629976</v>
      </c>
    </row>
    <row r="431" spans="1:29" x14ac:dyDescent="0.25">
      <c r="A431" s="9">
        <v>430</v>
      </c>
      <c r="B431" s="9" t="s">
        <v>211</v>
      </c>
      <c r="C431" s="10" t="s">
        <v>974</v>
      </c>
      <c r="D431" s="9">
        <v>5214051</v>
      </c>
      <c r="E431" s="10" t="s">
        <v>1290</v>
      </c>
      <c r="F431" s="5">
        <v>35916</v>
      </c>
      <c r="G431" s="6">
        <v>323.52993036001357</v>
      </c>
      <c r="H431" s="51">
        <v>5201</v>
      </c>
      <c r="I431" s="51" t="s">
        <v>8711</v>
      </c>
      <c r="J431" s="72">
        <f t="shared" si="17"/>
        <v>4.4058613275148391</v>
      </c>
      <c r="K431" s="4">
        <f t="shared" si="18"/>
        <v>1425.4280084667528</v>
      </c>
      <c r="AC431">
        <v>1342.5250825355358</v>
      </c>
    </row>
    <row r="432" spans="1:29" x14ac:dyDescent="0.25">
      <c r="A432" s="9">
        <v>431</v>
      </c>
      <c r="B432" s="9" t="s">
        <v>39</v>
      </c>
      <c r="C432" s="10" t="s">
        <v>1293</v>
      </c>
      <c r="D432" s="9">
        <v>2512036</v>
      </c>
      <c r="E432" s="10" t="s">
        <v>1294</v>
      </c>
      <c r="F432" s="5">
        <v>36251</v>
      </c>
      <c r="G432" s="6">
        <v>131.88975800537767</v>
      </c>
      <c r="H432" s="51">
        <v>2501</v>
      </c>
      <c r="I432" s="51" t="s">
        <v>8714</v>
      </c>
      <c r="J432" s="72">
        <f t="shared" si="17"/>
        <v>4.302037278108271</v>
      </c>
      <c r="K432" s="4">
        <f t="shared" si="18"/>
        <v>567.39465553981347</v>
      </c>
      <c r="AC432">
        <v>534.39496925430115</v>
      </c>
    </row>
    <row r="433" spans="1:29" x14ac:dyDescent="0.25">
      <c r="A433" s="9">
        <v>432</v>
      </c>
      <c r="B433" s="9" t="s">
        <v>39</v>
      </c>
      <c r="C433" s="10" t="s">
        <v>657</v>
      </c>
      <c r="D433" s="9">
        <v>2513653</v>
      </c>
      <c r="E433" s="10" t="s">
        <v>1296</v>
      </c>
      <c r="F433" s="5">
        <v>36251</v>
      </c>
      <c r="G433" s="6">
        <v>128.39483333333334</v>
      </c>
      <c r="H433" s="51">
        <v>2501</v>
      </c>
      <c r="I433" s="51" t="s">
        <v>8714</v>
      </c>
      <c r="J433" s="72">
        <f t="shared" si="17"/>
        <v>4.302037278108271</v>
      </c>
      <c r="K433" s="4">
        <f t="shared" si="18"/>
        <v>552.3593593164984</v>
      </c>
      <c r="AC433">
        <v>520.2341262069807</v>
      </c>
    </row>
    <row r="434" spans="1:29" x14ac:dyDescent="0.25">
      <c r="A434" s="9">
        <v>433</v>
      </c>
      <c r="B434" s="9" t="s">
        <v>39</v>
      </c>
      <c r="C434" s="10" t="s">
        <v>1293</v>
      </c>
      <c r="D434" s="9">
        <v>2512036</v>
      </c>
      <c r="E434" s="10" t="s">
        <v>1298</v>
      </c>
      <c r="F434" s="5">
        <v>36251</v>
      </c>
      <c r="G434" s="6">
        <v>131.91998085011798</v>
      </c>
      <c r="H434" s="51">
        <v>2501</v>
      </c>
      <c r="I434" s="51" t="s">
        <v>8714</v>
      </c>
      <c r="J434" s="72">
        <f t="shared" si="17"/>
        <v>4.302037278108271</v>
      </c>
      <c r="K434" s="4">
        <f t="shared" si="18"/>
        <v>567.52467534453683</v>
      </c>
      <c r="AC434">
        <v>534.51742710417545</v>
      </c>
    </row>
    <row r="435" spans="1:29" x14ac:dyDescent="0.25">
      <c r="A435" s="9">
        <v>434</v>
      </c>
      <c r="B435" s="9" t="s">
        <v>44</v>
      </c>
      <c r="C435" s="10" t="s">
        <v>561</v>
      </c>
      <c r="D435" s="9">
        <v>2111805</v>
      </c>
      <c r="E435" s="10" t="s">
        <v>1300</v>
      </c>
      <c r="F435" s="5">
        <v>35977</v>
      </c>
      <c r="G435" s="6">
        <v>85.2</v>
      </c>
      <c r="H435" s="51">
        <v>2106</v>
      </c>
      <c r="I435" s="51" t="s">
        <v>8705</v>
      </c>
      <c r="J435" s="72">
        <f t="shared" si="17"/>
        <v>4.3730046644129876</v>
      </c>
      <c r="K435" s="4">
        <f t="shared" si="18"/>
        <v>372.57999740798658</v>
      </c>
      <c r="AC435">
        <v>350.91073614393184</v>
      </c>
    </row>
    <row r="436" spans="1:29" x14ac:dyDescent="0.25">
      <c r="A436" s="9">
        <v>435</v>
      </c>
      <c r="B436" s="9" t="s">
        <v>129</v>
      </c>
      <c r="C436" s="10" t="s">
        <v>386</v>
      </c>
      <c r="D436" s="9">
        <v>1506161</v>
      </c>
      <c r="E436" s="10" t="s">
        <v>1302</v>
      </c>
      <c r="F436" s="5">
        <v>35977</v>
      </c>
      <c r="G436" s="6">
        <v>180.02016061872243</v>
      </c>
      <c r="H436" s="51">
        <v>1503</v>
      </c>
      <c r="I436" s="51" t="s">
        <v>8634</v>
      </c>
      <c r="J436" s="72">
        <f t="shared" si="17"/>
        <v>4.3730046644129876</v>
      </c>
      <c r="K436" s="4">
        <f t="shared" si="18"/>
        <v>787.22900207404837</v>
      </c>
      <c r="AC436">
        <v>741.44374511108845</v>
      </c>
    </row>
    <row r="437" spans="1:29" x14ac:dyDescent="0.25">
      <c r="A437" s="9">
        <v>436</v>
      </c>
      <c r="B437" s="9" t="s">
        <v>235</v>
      </c>
      <c r="C437" s="10" t="s">
        <v>1305</v>
      </c>
      <c r="D437" s="9">
        <v>2306801</v>
      </c>
      <c r="E437" s="10" t="s">
        <v>1306</v>
      </c>
      <c r="F437" s="5">
        <v>36008</v>
      </c>
      <c r="G437" s="6">
        <v>78.789791646330215</v>
      </c>
      <c r="H437" s="51">
        <v>2401</v>
      </c>
      <c r="I437" s="51" t="s">
        <v>8636</v>
      </c>
      <c r="J437" s="72">
        <f t="shared" si="17"/>
        <v>4.3778219956360127</v>
      </c>
      <c r="K437" s="4">
        <f t="shared" si="18"/>
        <v>344.92768290088298</v>
      </c>
      <c r="AC437">
        <v>324.86668088793908</v>
      </c>
    </row>
    <row r="438" spans="1:29" x14ac:dyDescent="0.25">
      <c r="A438" s="9">
        <v>437</v>
      </c>
      <c r="B438" s="9" t="s">
        <v>262</v>
      </c>
      <c r="C438" s="10" t="s">
        <v>1309</v>
      </c>
      <c r="D438" s="9">
        <v>4203600</v>
      </c>
      <c r="E438" s="10" t="s">
        <v>1310</v>
      </c>
      <c r="F438" s="5">
        <v>36465</v>
      </c>
      <c r="G438" s="6">
        <v>1269.509161655465</v>
      </c>
      <c r="H438" s="51">
        <v>4203</v>
      </c>
      <c r="I438" s="51" t="s">
        <v>8715</v>
      </c>
      <c r="J438" s="72">
        <f t="shared" si="17"/>
        <v>4.1281968457750233</v>
      </c>
      <c r="K438" s="4">
        <f t="shared" si="18"/>
        <v>5240.7837168285851</v>
      </c>
      <c r="AC438">
        <v>4935.979614680271</v>
      </c>
    </row>
    <row r="439" spans="1:29" x14ac:dyDescent="0.25">
      <c r="A439" s="9">
        <v>438</v>
      </c>
      <c r="B439" s="9" t="s">
        <v>110</v>
      </c>
      <c r="C439" s="10" t="s">
        <v>1312</v>
      </c>
      <c r="D439" s="9">
        <v>1713601</v>
      </c>
      <c r="E439" s="10" t="s">
        <v>1313</v>
      </c>
      <c r="F439" s="5">
        <v>36465</v>
      </c>
      <c r="G439" s="6">
        <v>84.119835008790503</v>
      </c>
      <c r="H439" s="51">
        <v>1702</v>
      </c>
      <c r="I439" s="51" t="s">
        <v>8638</v>
      </c>
      <c r="J439" s="72">
        <f t="shared" si="17"/>
        <v>4.1281968457750233</v>
      </c>
      <c r="K439" s="4">
        <f t="shared" si="18"/>
        <v>347.26323755040431</v>
      </c>
      <c r="AC439">
        <v>327.06639962504153</v>
      </c>
    </row>
    <row r="440" spans="1:29" x14ac:dyDescent="0.25">
      <c r="A440" s="9">
        <v>439</v>
      </c>
      <c r="B440" s="9" t="s">
        <v>262</v>
      </c>
      <c r="C440" s="10" t="s">
        <v>264</v>
      </c>
      <c r="D440" s="9">
        <v>4219507</v>
      </c>
      <c r="E440" s="10" t="s">
        <v>1315</v>
      </c>
      <c r="F440" s="5">
        <v>35947</v>
      </c>
      <c r="G440" s="6">
        <v>1707.8511481241912</v>
      </c>
      <c r="H440" s="51">
        <v>4202</v>
      </c>
      <c r="I440" s="51" t="s">
        <v>8626</v>
      </c>
      <c r="J440" s="72">
        <f t="shared" si="17"/>
        <v>4.3878724938944389</v>
      </c>
      <c r="K440" s="4">
        <f t="shared" si="18"/>
        <v>7493.8330765201754</v>
      </c>
      <c r="AC440">
        <v>7057.9915715171219</v>
      </c>
    </row>
    <row r="441" spans="1:29" x14ac:dyDescent="0.25">
      <c r="A441" s="9">
        <v>440</v>
      </c>
      <c r="B441" s="9" t="s">
        <v>110</v>
      </c>
      <c r="C441" s="10" t="s">
        <v>919</v>
      </c>
      <c r="D441" s="9">
        <v>1713809</v>
      </c>
      <c r="E441" s="10" t="s">
        <v>1317</v>
      </c>
      <c r="F441" s="5">
        <v>35643</v>
      </c>
      <c r="G441" s="6">
        <v>145.17173073554801</v>
      </c>
      <c r="H441" s="51">
        <v>1701</v>
      </c>
      <c r="I441" s="51" t="s">
        <v>8668</v>
      </c>
      <c r="J441" s="72">
        <f t="shared" si="17"/>
        <v>4.5270542313438495</v>
      </c>
      <c r="K441" s="4">
        <f t="shared" si="18"/>
        <v>657.20029789787259</v>
      </c>
      <c r="AC441">
        <v>618.97751337632667</v>
      </c>
    </row>
    <row r="442" spans="1:29" x14ac:dyDescent="0.25">
      <c r="A442" s="9">
        <v>441</v>
      </c>
      <c r="B442" s="9" t="s">
        <v>124</v>
      </c>
      <c r="C442" s="10" t="s">
        <v>1319</v>
      </c>
      <c r="D442" s="9">
        <v>2407500</v>
      </c>
      <c r="E442" s="10" t="s">
        <v>1320</v>
      </c>
      <c r="F442" s="5">
        <v>35947</v>
      </c>
      <c r="G442" s="6">
        <v>279.15999608572264</v>
      </c>
      <c r="H442" s="51">
        <v>2403</v>
      </c>
      <c r="I442" s="51" t="s">
        <v>8637</v>
      </c>
      <c r="J442" s="72">
        <f t="shared" si="17"/>
        <v>4.3878724938944389</v>
      </c>
      <c r="K442" s="4">
        <f t="shared" si="18"/>
        <v>1224.9184682202215</v>
      </c>
      <c r="AC442">
        <v>1153.6771817859308</v>
      </c>
    </row>
    <row r="443" spans="1:29" x14ac:dyDescent="0.25">
      <c r="A443" s="9">
        <v>442</v>
      </c>
      <c r="B443" s="9" t="s">
        <v>124</v>
      </c>
      <c r="C443" s="10" t="s">
        <v>1322</v>
      </c>
      <c r="D443" s="9">
        <v>2402600</v>
      </c>
      <c r="E443" s="10" t="s">
        <v>1323</v>
      </c>
      <c r="F443" s="5">
        <v>35916</v>
      </c>
      <c r="G443" s="6">
        <v>190.40015168157333</v>
      </c>
      <c r="H443" s="51">
        <v>2403</v>
      </c>
      <c r="I443" s="51" t="s">
        <v>8637</v>
      </c>
      <c r="J443" s="72">
        <f t="shared" si="17"/>
        <v>4.4058613275148391</v>
      </c>
      <c r="K443" s="4">
        <f t="shared" si="18"/>
        <v>838.8766650468034</v>
      </c>
      <c r="AC443">
        <v>790.08757881114911</v>
      </c>
    </row>
    <row r="444" spans="1:29" x14ac:dyDescent="0.25">
      <c r="A444" s="9">
        <v>443</v>
      </c>
      <c r="B444" s="9" t="s">
        <v>882</v>
      </c>
      <c r="C444" s="10" t="s">
        <v>1326</v>
      </c>
      <c r="D444" s="9">
        <v>1100072</v>
      </c>
      <c r="E444" s="10" t="s">
        <v>1327</v>
      </c>
      <c r="F444" s="5">
        <v>36039</v>
      </c>
      <c r="G444" s="6">
        <v>203.72980128447298</v>
      </c>
      <c r="H444" s="51">
        <v>1101</v>
      </c>
      <c r="I444" s="51" t="s">
        <v>8643</v>
      </c>
      <c r="J444" s="72">
        <f t="shared" si="17"/>
        <v>4.3940805911984739</v>
      </c>
      <c r="K444" s="4">
        <f t="shared" si="18"/>
        <v>895.20516567282471</v>
      </c>
      <c r="AC444">
        <v>843.1400125383318</v>
      </c>
    </row>
    <row r="445" spans="1:29" x14ac:dyDescent="0.25">
      <c r="A445" s="9">
        <v>444</v>
      </c>
      <c r="B445" s="9" t="s">
        <v>124</v>
      </c>
      <c r="C445" s="10" t="s">
        <v>1329</v>
      </c>
      <c r="D445" s="9">
        <v>2408003</v>
      </c>
      <c r="E445" s="10" t="s">
        <v>1330</v>
      </c>
      <c r="F445" s="5">
        <v>36008</v>
      </c>
      <c r="G445" s="6">
        <v>174.61</v>
      </c>
      <c r="H445" s="51">
        <v>2401</v>
      </c>
      <c r="I445" s="51" t="s">
        <v>8636</v>
      </c>
      <c r="J445" s="72">
        <f t="shared" si="17"/>
        <v>4.3778219956360127</v>
      </c>
      <c r="K445" s="4">
        <f t="shared" si="18"/>
        <v>764.41149865800423</v>
      </c>
      <c r="AC445">
        <v>719.95330822130836</v>
      </c>
    </row>
    <row r="446" spans="1:29" x14ac:dyDescent="0.25">
      <c r="A446" s="9">
        <v>445</v>
      </c>
      <c r="B446" s="9" t="s">
        <v>211</v>
      </c>
      <c r="C446" s="10" t="s">
        <v>1332</v>
      </c>
      <c r="D446" s="9">
        <v>5200829</v>
      </c>
      <c r="E446" s="10" t="s">
        <v>1333</v>
      </c>
      <c r="F446" s="5">
        <v>36434</v>
      </c>
      <c r="G446" s="6">
        <v>280.05166480857508</v>
      </c>
      <c r="H446" s="51">
        <v>5201</v>
      </c>
      <c r="I446" s="51" t="s">
        <v>8711</v>
      </c>
      <c r="J446" s="72">
        <f t="shared" si="17"/>
        <v>4.1612221540929797</v>
      </c>
      <c r="K446" s="4">
        <f t="shared" si="18"/>
        <v>1165.3571918920638</v>
      </c>
      <c r="AC446">
        <v>1097.5799906661964</v>
      </c>
    </row>
    <row r="447" spans="1:29" x14ac:dyDescent="0.25">
      <c r="A447" s="9">
        <v>446</v>
      </c>
      <c r="B447" s="9" t="s">
        <v>39</v>
      </c>
      <c r="C447" s="10" t="s">
        <v>241</v>
      </c>
      <c r="D447" s="9">
        <v>2505709</v>
      </c>
      <c r="E447" s="10" t="s">
        <v>1335</v>
      </c>
      <c r="F447" s="5">
        <v>36039</v>
      </c>
      <c r="G447" s="6">
        <v>167.47057142857142</v>
      </c>
      <c r="H447" s="51">
        <v>2503</v>
      </c>
      <c r="I447" s="51" t="s">
        <v>8621</v>
      </c>
      <c r="J447" s="72">
        <f t="shared" si="17"/>
        <v>4.3940805911984739</v>
      </c>
      <c r="K447" s="4">
        <f t="shared" si="18"/>
        <v>735.87918751120333</v>
      </c>
      <c r="AC447">
        <v>693.0804369505305</v>
      </c>
    </row>
    <row r="448" spans="1:29" x14ac:dyDescent="0.25">
      <c r="A448" s="9">
        <v>447</v>
      </c>
      <c r="B448" s="9" t="s">
        <v>119</v>
      </c>
      <c r="C448" s="10" t="s">
        <v>988</v>
      </c>
      <c r="D448" s="9">
        <v>2600401</v>
      </c>
      <c r="E448" s="10" t="s">
        <v>1337</v>
      </c>
      <c r="F448" s="5">
        <v>36434</v>
      </c>
      <c r="G448" s="6">
        <v>425.34107284863967</v>
      </c>
      <c r="H448" s="51">
        <v>2604</v>
      </c>
      <c r="I448" s="51" t="s">
        <v>8664</v>
      </c>
      <c r="J448" s="72">
        <f t="shared" si="17"/>
        <v>4.1612221540929797</v>
      </c>
      <c r="K448" s="4">
        <f t="shared" si="18"/>
        <v>1769.9386953834353</v>
      </c>
      <c r="AC448">
        <v>1666.9990199353574</v>
      </c>
    </row>
    <row r="449" spans="1:29" x14ac:dyDescent="0.25">
      <c r="A449" s="9">
        <v>448</v>
      </c>
      <c r="B449" s="9" t="s">
        <v>235</v>
      </c>
      <c r="C449" s="10" t="s">
        <v>1340</v>
      </c>
      <c r="D449" s="9">
        <v>2313351</v>
      </c>
      <c r="E449" s="10" t="s">
        <v>1341</v>
      </c>
      <c r="F449" s="5">
        <v>36495</v>
      </c>
      <c r="G449" s="6">
        <v>45.690145229619802</v>
      </c>
      <c r="H449" s="51">
        <v>2301</v>
      </c>
      <c r="I449" s="51" t="s">
        <v>8652</v>
      </c>
      <c r="J449" s="72">
        <f t="shared" si="17"/>
        <v>4.0877295973533538</v>
      </c>
      <c r="K449" s="4">
        <f t="shared" si="18"/>
        <v>186.76895896249002</v>
      </c>
      <c r="AC449">
        <v>175.90647199075394</v>
      </c>
    </row>
    <row r="450" spans="1:29" x14ac:dyDescent="0.25">
      <c r="A450" s="9">
        <v>449</v>
      </c>
      <c r="B450" s="9" t="s">
        <v>114</v>
      </c>
      <c r="C450" s="10" t="s">
        <v>905</v>
      </c>
      <c r="D450" s="9">
        <v>5108600</v>
      </c>
      <c r="E450" s="10" t="s">
        <v>1104</v>
      </c>
      <c r="F450" s="5">
        <v>35916</v>
      </c>
      <c r="G450" s="6">
        <v>129.27184382871536</v>
      </c>
      <c r="H450" s="51">
        <v>5101</v>
      </c>
      <c r="I450" s="51" t="s">
        <v>8681</v>
      </c>
      <c r="J450" s="72">
        <f t="shared" si="17"/>
        <v>4.4058613275148391</v>
      </c>
      <c r="K450" s="4">
        <f t="shared" si="18"/>
        <v>569.55381746147486</v>
      </c>
      <c r="AC450">
        <v>536.42855426867447</v>
      </c>
    </row>
    <row r="451" spans="1:29" x14ac:dyDescent="0.25">
      <c r="A451" s="9">
        <v>450</v>
      </c>
      <c r="B451" s="9" t="s">
        <v>235</v>
      </c>
      <c r="C451" s="10" t="s">
        <v>1340</v>
      </c>
      <c r="D451" s="9">
        <v>2313351</v>
      </c>
      <c r="E451" s="10" t="s">
        <v>1344</v>
      </c>
      <c r="F451" s="5">
        <v>35947</v>
      </c>
      <c r="G451" s="6">
        <v>110.09989541552218</v>
      </c>
      <c r="H451" s="51">
        <v>2301</v>
      </c>
      <c r="I451" s="51" t="s">
        <v>8652</v>
      </c>
      <c r="J451" s="72">
        <f t="shared" ref="J451:J514" si="19">VLOOKUP(F451,$M$2:$N$313,2,0)</f>
        <v>4.3878724938944389</v>
      </c>
      <c r="K451" s="4">
        <f t="shared" ref="K451:K514" si="20">J451*G451</f>
        <v>483.10430267442422</v>
      </c>
      <c r="AC451">
        <v>455.00694526052706</v>
      </c>
    </row>
    <row r="452" spans="1:29" x14ac:dyDescent="0.25">
      <c r="A452" s="9">
        <v>451</v>
      </c>
      <c r="B452" s="9" t="s">
        <v>104</v>
      </c>
      <c r="C452" s="10" t="s">
        <v>1346</v>
      </c>
      <c r="D452" s="9">
        <v>4115903</v>
      </c>
      <c r="E452" s="10" t="s">
        <v>1186</v>
      </c>
      <c r="F452" s="5">
        <v>36465</v>
      </c>
      <c r="G452" s="6">
        <v>1156.3068512530315</v>
      </c>
      <c r="H452" s="51">
        <v>4101</v>
      </c>
      <c r="I452" s="51" t="s">
        <v>8671</v>
      </c>
      <c r="J452" s="72">
        <f t="shared" si="19"/>
        <v>4.1281968457750233</v>
      </c>
      <c r="K452" s="4">
        <f t="shared" si="20"/>
        <v>4773.4622960908137</v>
      </c>
      <c r="AC452">
        <v>4495.8376185780289</v>
      </c>
    </row>
    <row r="453" spans="1:29" x14ac:dyDescent="0.25">
      <c r="A453" s="9">
        <v>452</v>
      </c>
      <c r="B453" s="9" t="s">
        <v>110</v>
      </c>
      <c r="C453" s="10" t="s">
        <v>1216</v>
      </c>
      <c r="D453" s="9">
        <v>1720978</v>
      </c>
      <c r="E453" s="10" t="s">
        <v>1348</v>
      </c>
      <c r="F453" s="5">
        <v>35855</v>
      </c>
      <c r="G453" s="6">
        <v>87.55990382274166</v>
      </c>
      <c r="H453" s="51">
        <v>1702</v>
      </c>
      <c r="I453" s="51" t="s">
        <v>8638</v>
      </c>
      <c r="J453" s="72">
        <f t="shared" si="19"/>
        <v>4.43277041897207</v>
      </c>
      <c r="K453" s="4">
        <f t="shared" si="20"/>
        <v>388.13295155348868</v>
      </c>
      <c r="AC453">
        <v>365.55913011671572</v>
      </c>
    </row>
    <row r="454" spans="1:29" x14ac:dyDescent="0.25">
      <c r="A454" s="9">
        <v>453</v>
      </c>
      <c r="B454" s="9" t="s">
        <v>114</v>
      </c>
      <c r="C454" s="10" t="s">
        <v>905</v>
      </c>
      <c r="D454" s="9">
        <v>5108600</v>
      </c>
      <c r="E454" s="10" t="s">
        <v>1350</v>
      </c>
      <c r="F454" s="5">
        <v>35977</v>
      </c>
      <c r="G454" s="6">
        <v>86</v>
      </c>
      <c r="H454" s="51">
        <v>5101</v>
      </c>
      <c r="I454" s="51" t="s">
        <v>8681</v>
      </c>
      <c r="J454" s="72">
        <f t="shared" si="19"/>
        <v>4.3730046644129876</v>
      </c>
      <c r="K454" s="4">
        <f t="shared" si="20"/>
        <v>376.07840113951693</v>
      </c>
      <c r="AC454">
        <v>354.20567263354621</v>
      </c>
    </row>
    <row r="455" spans="1:29" x14ac:dyDescent="0.25">
      <c r="A455" s="9">
        <v>454</v>
      </c>
      <c r="B455" s="9" t="s">
        <v>110</v>
      </c>
      <c r="C455" s="10" t="s">
        <v>1216</v>
      </c>
      <c r="D455" s="9">
        <v>1720978</v>
      </c>
      <c r="E455" s="10" t="s">
        <v>1352</v>
      </c>
      <c r="F455" s="5">
        <v>35855</v>
      </c>
      <c r="G455" s="6">
        <v>87.559976387249108</v>
      </c>
      <c r="H455" s="51">
        <v>1702</v>
      </c>
      <c r="I455" s="51" t="s">
        <v>8638</v>
      </c>
      <c r="J455" s="72">
        <f t="shared" si="19"/>
        <v>4.43277041897207</v>
      </c>
      <c r="K455" s="4">
        <f t="shared" si="20"/>
        <v>388.13327321529079</v>
      </c>
      <c r="AC455">
        <v>365.55943307065991</v>
      </c>
    </row>
    <row r="456" spans="1:29" x14ac:dyDescent="0.25">
      <c r="A456" s="9">
        <v>455</v>
      </c>
      <c r="B456" s="9" t="s">
        <v>258</v>
      </c>
      <c r="C456" s="10" t="s">
        <v>1355</v>
      </c>
      <c r="D456" s="9">
        <v>3541109</v>
      </c>
      <c r="E456" s="10" t="s">
        <v>1356</v>
      </c>
      <c r="F456" s="5">
        <v>35582</v>
      </c>
      <c r="G456" s="6">
        <v>1353.2637701023391</v>
      </c>
      <c r="H456" s="51">
        <v>3505</v>
      </c>
      <c r="I456" s="51" t="s">
        <v>8670</v>
      </c>
      <c r="J456" s="72">
        <f t="shared" si="19"/>
        <v>4.5660609417792086</v>
      </c>
      <c r="K456" s="4">
        <f t="shared" si="20"/>
        <v>6179.0848445891688</v>
      </c>
      <c r="AC456">
        <v>5819.7091271548716</v>
      </c>
    </row>
    <row r="457" spans="1:29" x14ac:dyDescent="0.25">
      <c r="A457" s="9">
        <v>456</v>
      </c>
      <c r="B457" s="9" t="s">
        <v>114</v>
      </c>
      <c r="C457" s="10" t="s">
        <v>905</v>
      </c>
      <c r="D457" s="9">
        <v>5108600</v>
      </c>
      <c r="E457" s="10" t="s">
        <v>1358</v>
      </c>
      <c r="F457" s="5">
        <v>35916</v>
      </c>
      <c r="G457" s="6">
        <v>154.17749148519238</v>
      </c>
      <c r="H457" s="51">
        <v>5101</v>
      </c>
      <c r="I457" s="51" t="s">
        <v>8681</v>
      </c>
      <c r="J457" s="72">
        <f t="shared" si="19"/>
        <v>4.4058613275148391</v>
      </c>
      <c r="K457" s="4">
        <f t="shared" si="20"/>
        <v>679.28464730785743</v>
      </c>
      <c r="AC457">
        <v>639.7774365139918</v>
      </c>
    </row>
    <row r="458" spans="1:29" x14ac:dyDescent="0.25">
      <c r="A458" s="9">
        <v>457</v>
      </c>
      <c r="B458" s="9" t="s">
        <v>110</v>
      </c>
      <c r="C458" s="10" t="s">
        <v>1216</v>
      </c>
      <c r="D458" s="9">
        <v>1720978</v>
      </c>
      <c r="E458" s="10" t="s">
        <v>1360</v>
      </c>
      <c r="F458" s="5">
        <v>36434</v>
      </c>
      <c r="G458" s="6">
        <v>79.212140654244891</v>
      </c>
      <c r="H458" s="51">
        <v>1702</v>
      </c>
      <c r="I458" s="51" t="s">
        <v>8638</v>
      </c>
      <c r="J458" s="72">
        <f t="shared" si="19"/>
        <v>4.1612221540929797</v>
      </c>
      <c r="K458" s="4">
        <f t="shared" si="20"/>
        <v>329.61931456357303</v>
      </c>
      <c r="AC458">
        <v>310.44864760708759</v>
      </c>
    </row>
    <row r="459" spans="1:29" x14ac:dyDescent="0.25">
      <c r="A459" s="9">
        <v>458</v>
      </c>
      <c r="B459" s="9" t="s">
        <v>110</v>
      </c>
      <c r="C459" s="10" t="s">
        <v>1216</v>
      </c>
      <c r="D459" s="9">
        <v>1720978</v>
      </c>
      <c r="E459" s="10" t="s">
        <v>1362</v>
      </c>
      <c r="F459" s="5">
        <v>35855</v>
      </c>
      <c r="G459" s="6">
        <v>87.560070857435136</v>
      </c>
      <c r="H459" s="51">
        <v>1702</v>
      </c>
      <c r="I459" s="51" t="s">
        <v>8638</v>
      </c>
      <c r="J459" s="72">
        <f t="shared" si="19"/>
        <v>4.43277041897207</v>
      </c>
      <c r="K459" s="4">
        <f t="shared" si="20"/>
        <v>388.13369197993688</v>
      </c>
      <c r="AC459">
        <v>365.55982747994454</v>
      </c>
    </row>
    <row r="460" spans="1:29" x14ac:dyDescent="0.25">
      <c r="A460" s="9">
        <v>459</v>
      </c>
      <c r="B460" s="9" t="s">
        <v>84</v>
      </c>
      <c r="C460" s="10" t="s">
        <v>1364</v>
      </c>
      <c r="D460" s="9">
        <v>5006002</v>
      </c>
      <c r="E460" s="10" t="s">
        <v>1365</v>
      </c>
      <c r="F460" s="5">
        <v>35916</v>
      </c>
      <c r="G460" s="6">
        <v>419.94999960317148</v>
      </c>
      <c r="H460" s="51">
        <v>5002</v>
      </c>
      <c r="I460" s="51" t="s">
        <v>8622</v>
      </c>
      <c r="J460" s="72">
        <f t="shared" si="19"/>
        <v>4.4058613275148391</v>
      </c>
      <c r="K460" s="4">
        <f t="shared" si="20"/>
        <v>1850.2414627414853</v>
      </c>
      <c r="AC460">
        <v>1742.6313764870999</v>
      </c>
    </row>
    <row r="461" spans="1:29" x14ac:dyDescent="0.25">
      <c r="A461" s="9">
        <v>460</v>
      </c>
      <c r="B461" s="9" t="s">
        <v>84</v>
      </c>
      <c r="C461" s="10" t="s">
        <v>1367</v>
      </c>
      <c r="D461" s="9">
        <v>5004809</v>
      </c>
      <c r="E461" s="10" t="s">
        <v>1368</v>
      </c>
      <c r="F461" s="5">
        <v>36465</v>
      </c>
      <c r="G461" s="6">
        <v>675.22000056868274</v>
      </c>
      <c r="H461" s="51">
        <v>5004</v>
      </c>
      <c r="I461" s="51" t="s">
        <v>8628</v>
      </c>
      <c r="J461" s="72">
        <f t="shared" si="19"/>
        <v>4.1281968457750233</v>
      </c>
      <c r="K461" s="4">
        <f t="shared" si="20"/>
        <v>2787.4410765518455</v>
      </c>
      <c r="AC461">
        <v>2625.3234390882913</v>
      </c>
    </row>
    <row r="462" spans="1:29" x14ac:dyDescent="0.25">
      <c r="A462" s="9">
        <v>461</v>
      </c>
      <c r="B462" s="9" t="s">
        <v>84</v>
      </c>
      <c r="C462" s="10" t="s">
        <v>974</v>
      </c>
      <c r="D462" s="9">
        <v>5005681</v>
      </c>
      <c r="E462" s="10" t="s">
        <v>1370</v>
      </c>
      <c r="F462" s="5">
        <v>36434</v>
      </c>
      <c r="G462" s="6">
        <v>662.41013548188437</v>
      </c>
      <c r="H462" s="51">
        <v>5004</v>
      </c>
      <c r="I462" s="51" t="s">
        <v>8628</v>
      </c>
      <c r="J462" s="72">
        <f t="shared" si="19"/>
        <v>4.1612221540929797</v>
      </c>
      <c r="K462" s="4">
        <f t="shared" si="20"/>
        <v>2756.4357308629492</v>
      </c>
      <c r="AC462">
        <v>2596.1213650215677</v>
      </c>
    </row>
    <row r="463" spans="1:29" x14ac:dyDescent="0.25">
      <c r="A463" s="9">
        <v>462</v>
      </c>
      <c r="B463" s="9" t="s">
        <v>211</v>
      </c>
      <c r="C463" s="10" t="s">
        <v>1372</v>
      </c>
      <c r="D463" s="9">
        <v>5221577</v>
      </c>
      <c r="E463" s="10" t="s">
        <v>1373</v>
      </c>
      <c r="F463" s="5">
        <v>35827</v>
      </c>
      <c r="G463" s="6">
        <v>206.9580657905133</v>
      </c>
      <c r="H463" s="51">
        <v>5201</v>
      </c>
      <c r="I463" s="51" t="s">
        <v>8711</v>
      </c>
      <c r="J463" s="72">
        <f t="shared" si="19"/>
        <v>4.4611399699988388</v>
      </c>
      <c r="K463" s="4">
        <f t="shared" si="20"/>
        <v>923.26889941170816</v>
      </c>
      <c r="AC463">
        <v>869.57155887407112</v>
      </c>
    </row>
    <row r="464" spans="1:29" x14ac:dyDescent="0.25">
      <c r="A464" s="9">
        <v>463</v>
      </c>
      <c r="B464" s="9" t="s">
        <v>211</v>
      </c>
      <c r="C464" s="10" t="s">
        <v>1375</v>
      </c>
      <c r="D464" s="9">
        <v>5208608</v>
      </c>
      <c r="E464" s="10" t="s">
        <v>1376</v>
      </c>
      <c r="F464" s="5">
        <v>36069</v>
      </c>
      <c r="G464" s="6">
        <v>665.58584926930246</v>
      </c>
      <c r="H464" s="51">
        <v>5202</v>
      </c>
      <c r="I464" s="51" t="s">
        <v>8678</v>
      </c>
      <c r="J464" s="72">
        <f t="shared" si="19"/>
        <v>4.41350121479761</v>
      </c>
      <c r="K464" s="4">
        <f t="shared" si="20"/>
        <v>2937.5639543021653</v>
      </c>
      <c r="AC464">
        <v>2766.7151667975068</v>
      </c>
    </row>
    <row r="465" spans="1:29" x14ac:dyDescent="0.25">
      <c r="A465" s="9">
        <v>464</v>
      </c>
      <c r="B465" s="9" t="s">
        <v>44</v>
      </c>
      <c r="C465" s="10" t="s">
        <v>1378</v>
      </c>
      <c r="D465" s="9">
        <v>2102101</v>
      </c>
      <c r="E465" s="10" t="s">
        <v>1379</v>
      </c>
      <c r="F465" s="5">
        <v>36281</v>
      </c>
      <c r="G465" s="6">
        <v>66.740030731448741</v>
      </c>
      <c r="H465" s="51">
        <v>2103</v>
      </c>
      <c r="I465" s="51" t="s">
        <v>8685</v>
      </c>
      <c r="J465" s="72">
        <f t="shared" si="19"/>
        <v>4.2687411656834504</v>
      </c>
      <c r="K465" s="4">
        <f t="shared" si="20"/>
        <v>284.89591658231382</v>
      </c>
      <c r="AC465">
        <v>268.3263634865142</v>
      </c>
    </row>
    <row r="466" spans="1:29" x14ac:dyDescent="0.25">
      <c r="A466" s="9">
        <v>465</v>
      </c>
      <c r="B466" s="9" t="s">
        <v>44</v>
      </c>
      <c r="C466" s="10" t="s">
        <v>163</v>
      </c>
      <c r="D466" s="9">
        <v>2105302</v>
      </c>
      <c r="E466" s="10" t="s">
        <v>1381</v>
      </c>
      <c r="F466" s="5">
        <v>36039</v>
      </c>
      <c r="G466" s="6">
        <v>117.32979293859226</v>
      </c>
      <c r="H466" s="51">
        <v>1701</v>
      </c>
      <c r="I466" s="51" t="s">
        <v>8668</v>
      </c>
      <c r="J466" s="72">
        <f t="shared" si="19"/>
        <v>4.3940805911984739</v>
      </c>
      <c r="K466" s="4">
        <f t="shared" si="20"/>
        <v>515.55656592080402</v>
      </c>
      <c r="AC466">
        <v>485.57178412613524</v>
      </c>
    </row>
    <row r="467" spans="1:29" x14ac:dyDescent="0.25">
      <c r="A467" s="9">
        <v>466</v>
      </c>
      <c r="B467" s="9" t="s">
        <v>124</v>
      </c>
      <c r="C467" s="10" t="s">
        <v>1383</v>
      </c>
      <c r="D467" s="9">
        <v>2409704</v>
      </c>
      <c r="E467" s="10" t="s">
        <v>1384</v>
      </c>
      <c r="F467" s="5">
        <v>36069</v>
      </c>
      <c r="G467" s="6">
        <v>121.19009421015399</v>
      </c>
      <c r="H467" s="51">
        <v>2402</v>
      </c>
      <c r="I467" s="51" t="s">
        <v>8684</v>
      </c>
      <c r="J467" s="72">
        <f t="shared" si="19"/>
        <v>4.41350121479761</v>
      </c>
      <c r="K467" s="4">
        <f t="shared" si="20"/>
        <v>534.87262801795146</v>
      </c>
      <c r="AC467">
        <v>503.76442360508594</v>
      </c>
    </row>
    <row r="468" spans="1:29" x14ac:dyDescent="0.25">
      <c r="A468" s="9">
        <v>467</v>
      </c>
      <c r="B468" s="9" t="s">
        <v>114</v>
      </c>
      <c r="C468" s="10" t="s">
        <v>1386</v>
      </c>
      <c r="D468" s="9">
        <v>5107354</v>
      </c>
      <c r="E468" s="10" t="s">
        <v>1387</v>
      </c>
      <c r="F468" s="5">
        <v>36039</v>
      </c>
      <c r="G468" s="6">
        <v>102.52604171919799</v>
      </c>
      <c r="H468" s="51">
        <v>5101</v>
      </c>
      <c r="I468" s="51" t="s">
        <v>8681</v>
      </c>
      <c r="J468" s="72">
        <f t="shared" si="19"/>
        <v>4.3940805911984739</v>
      </c>
      <c r="K468" s="4">
        <f t="shared" si="20"/>
        <v>450.50769001073292</v>
      </c>
      <c r="AC468">
        <v>424.306152343056</v>
      </c>
    </row>
    <row r="469" spans="1:29" x14ac:dyDescent="0.25">
      <c r="A469" s="9">
        <v>468</v>
      </c>
      <c r="B469" s="9" t="s">
        <v>390</v>
      </c>
      <c r="C469" s="10" t="s">
        <v>393</v>
      </c>
      <c r="D469" s="9">
        <v>2805406</v>
      </c>
      <c r="E469" s="10" t="s">
        <v>1389</v>
      </c>
      <c r="F469" s="5">
        <v>36192</v>
      </c>
      <c r="G469" s="6">
        <v>179.19000114835654</v>
      </c>
      <c r="H469" s="51">
        <v>2801</v>
      </c>
      <c r="I469" s="51" t="s">
        <v>8675</v>
      </c>
      <c r="J469" s="72">
        <f t="shared" si="19"/>
        <v>4.3823892843920875</v>
      </c>
      <c r="K469" s="4">
        <f t="shared" si="20"/>
        <v>785.28034090276356</v>
      </c>
      <c r="AC469">
        <v>739.60841811858256</v>
      </c>
    </row>
    <row r="470" spans="1:29" x14ac:dyDescent="0.25">
      <c r="A470" s="9">
        <v>469</v>
      </c>
      <c r="B470" s="9" t="s">
        <v>114</v>
      </c>
      <c r="C470" s="10" t="s">
        <v>1391</v>
      </c>
      <c r="D470" s="9">
        <v>5103353</v>
      </c>
      <c r="E470" s="10" t="s">
        <v>1392</v>
      </c>
      <c r="F470" s="5">
        <v>36039</v>
      </c>
      <c r="G470" s="6">
        <v>102.67001824514846</v>
      </c>
      <c r="H470" s="51">
        <v>5101</v>
      </c>
      <c r="I470" s="51" t="s">
        <v>8681</v>
      </c>
      <c r="J470" s="72">
        <f t="shared" si="19"/>
        <v>4.3940805911984739</v>
      </c>
      <c r="K470" s="4">
        <f t="shared" si="20"/>
        <v>451.14033446900004</v>
      </c>
      <c r="AC470">
        <v>424.90200218500229</v>
      </c>
    </row>
    <row r="471" spans="1:29" x14ac:dyDescent="0.25">
      <c r="A471" s="9">
        <v>470</v>
      </c>
      <c r="B471" s="9" t="s">
        <v>243</v>
      </c>
      <c r="C471" s="10" t="s">
        <v>1394</v>
      </c>
      <c r="D471" s="9">
        <v>2902252</v>
      </c>
      <c r="E471" s="10" t="s">
        <v>1395</v>
      </c>
      <c r="F471" s="5">
        <v>36039</v>
      </c>
      <c r="G471" s="6">
        <v>218.18982490272376</v>
      </c>
      <c r="H471" s="51">
        <v>2907</v>
      </c>
      <c r="I471" s="51" t="s">
        <v>8630</v>
      </c>
      <c r="J471" s="72">
        <f t="shared" si="19"/>
        <v>4.3940805911984739</v>
      </c>
      <c r="K471" s="4">
        <f t="shared" si="20"/>
        <v>958.74367480205194</v>
      </c>
      <c r="AC471">
        <v>902.98312050746381</v>
      </c>
    </row>
    <row r="472" spans="1:29" x14ac:dyDescent="0.25">
      <c r="A472" s="9">
        <v>471</v>
      </c>
      <c r="B472" s="9" t="s">
        <v>306</v>
      </c>
      <c r="C472" s="10" t="s">
        <v>1397</v>
      </c>
      <c r="D472" s="9">
        <v>2205508</v>
      </c>
      <c r="E472" s="10" t="s">
        <v>1398</v>
      </c>
      <c r="F472" s="5">
        <v>36678</v>
      </c>
      <c r="G472" s="6">
        <v>37.470082988968954</v>
      </c>
      <c r="H472" s="51">
        <v>2202</v>
      </c>
      <c r="I472" s="51" t="s">
        <v>8654</v>
      </c>
      <c r="J472" s="72">
        <f t="shared" si="19"/>
        <v>3.9851336054911339</v>
      </c>
      <c r="K472" s="4">
        <f t="shared" si="20"/>
        <v>149.32328691988187</v>
      </c>
      <c r="AC472">
        <v>140.63864109996388</v>
      </c>
    </row>
    <row r="473" spans="1:29" x14ac:dyDescent="0.25">
      <c r="A473" s="9">
        <v>472</v>
      </c>
      <c r="B473" s="9" t="s">
        <v>114</v>
      </c>
      <c r="C473" s="10" t="s">
        <v>1391</v>
      </c>
      <c r="D473" s="9">
        <v>5103353</v>
      </c>
      <c r="E473" s="10" t="s">
        <v>1400</v>
      </c>
      <c r="F473" s="5">
        <v>36039</v>
      </c>
      <c r="G473" s="6">
        <v>102.66993436161628</v>
      </c>
      <c r="H473" s="51">
        <v>5101</v>
      </c>
      <c r="I473" s="51" t="s">
        <v>8681</v>
      </c>
      <c r="J473" s="72">
        <f t="shared" si="19"/>
        <v>4.3940805911984739</v>
      </c>
      <c r="K473" s="4">
        <f t="shared" si="20"/>
        <v>451.13996587799937</v>
      </c>
      <c r="AC473">
        <v>424.90165503126275</v>
      </c>
    </row>
    <row r="474" spans="1:29" x14ac:dyDescent="0.25">
      <c r="A474" s="9">
        <v>473</v>
      </c>
      <c r="B474" s="9" t="s">
        <v>99</v>
      </c>
      <c r="C474" s="10" t="s">
        <v>908</v>
      </c>
      <c r="D474" s="9">
        <v>2612604</v>
      </c>
      <c r="E474" s="10" t="s">
        <v>1402</v>
      </c>
      <c r="F474" s="5">
        <v>36342</v>
      </c>
      <c r="G474" s="6">
        <v>243.25487615576702</v>
      </c>
      <c r="H474" s="51">
        <v>2904</v>
      </c>
      <c r="I474" s="51" t="s">
        <v>8641</v>
      </c>
      <c r="J474" s="72">
        <f t="shared" si="19"/>
        <v>4.2479353963486011</v>
      </c>
      <c r="K474" s="4">
        <f t="shared" si="20"/>
        <v>1033.330998756478</v>
      </c>
      <c r="AC474">
        <v>973.23244397609005</v>
      </c>
    </row>
    <row r="475" spans="1:29" x14ac:dyDescent="0.25">
      <c r="A475" s="9">
        <v>474</v>
      </c>
      <c r="B475" s="9" t="s">
        <v>243</v>
      </c>
      <c r="C475" s="10" t="s">
        <v>1404</v>
      </c>
      <c r="D475" s="9">
        <v>2930758</v>
      </c>
      <c r="E475" s="10" t="s">
        <v>1405</v>
      </c>
      <c r="F475" s="5">
        <v>35735</v>
      </c>
      <c r="G475" s="6">
        <v>90.392607755474771</v>
      </c>
      <c r="H475" s="51">
        <v>2902</v>
      </c>
      <c r="I475" s="51" t="s">
        <v>8682</v>
      </c>
      <c r="J475" s="72">
        <f t="shared" si="19"/>
        <v>4.510359219983747</v>
      </c>
      <c r="K475" s="4">
        <f t="shared" si="20"/>
        <v>407.70313180827998</v>
      </c>
      <c r="AC475">
        <v>383.99110823538598</v>
      </c>
    </row>
    <row r="476" spans="1:29" x14ac:dyDescent="0.25">
      <c r="A476" s="9">
        <v>475</v>
      </c>
      <c r="B476" s="9" t="s">
        <v>390</v>
      </c>
      <c r="C476" s="10" t="s">
        <v>1408</v>
      </c>
      <c r="D476" s="9">
        <v>2807006</v>
      </c>
      <c r="E476" s="10" t="s">
        <v>1409</v>
      </c>
      <c r="F476" s="5">
        <v>36312</v>
      </c>
      <c r="G476" s="6">
        <v>321.81401290248914</v>
      </c>
      <c r="H476" s="51">
        <v>2802</v>
      </c>
      <c r="I476" s="51" t="s">
        <v>8618</v>
      </c>
      <c r="J476" s="72">
        <f t="shared" si="19"/>
        <v>4.2470834021984691</v>
      </c>
      <c r="K476" s="4">
        <f t="shared" si="20"/>
        <v>1366.7709527930456</v>
      </c>
      <c r="AC476">
        <v>1287.2795225760819</v>
      </c>
    </row>
    <row r="477" spans="1:29" x14ac:dyDescent="0.25">
      <c r="A477" s="9">
        <v>476</v>
      </c>
      <c r="B477" s="9" t="s">
        <v>211</v>
      </c>
      <c r="C477" s="10" t="s">
        <v>1412</v>
      </c>
      <c r="D477" s="9">
        <v>5221551</v>
      </c>
      <c r="E477" s="10" t="s">
        <v>1413</v>
      </c>
      <c r="F477" s="5">
        <v>36100</v>
      </c>
      <c r="G477" s="6">
        <v>1232.2822498560467</v>
      </c>
      <c r="H477" s="51">
        <v>5206</v>
      </c>
      <c r="I477" s="51" t="s">
        <v>8690</v>
      </c>
      <c r="J477" s="72">
        <f t="shared" si="19"/>
        <v>4.4130615472810186</v>
      </c>
      <c r="K477" s="4">
        <f t="shared" si="20"/>
        <v>5438.1374122366606</v>
      </c>
      <c r="AC477">
        <v>5121.8552146001948</v>
      </c>
    </row>
    <row r="478" spans="1:29" x14ac:dyDescent="0.25">
      <c r="A478" s="9">
        <v>477</v>
      </c>
      <c r="B478" s="9" t="s">
        <v>137</v>
      </c>
      <c r="C478" s="10" t="s">
        <v>1415</v>
      </c>
      <c r="D478" s="9">
        <v>5215603</v>
      </c>
      <c r="E478" s="10" t="s">
        <v>1416</v>
      </c>
      <c r="F478" s="5">
        <v>36373</v>
      </c>
      <c r="G478" s="6">
        <v>324.38024714538864</v>
      </c>
      <c r="H478" s="51">
        <v>5204</v>
      </c>
      <c r="I478" s="51" t="s">
        <v>8666</v>
      </c>
      <c r="J478" s="72">
        <f t="shared" si="19"/>
        <v>4.2146415918098139</v>
      </c>
      <c r="K478" s="4">
        <f t="shared" si="20"/>
        <v>1367.1464811805015</v>
      </c>
      <c r="AC478">
        <v>1287.6332102238405</v>
      </c>
    </row>
    <row r="479" spans="1:29" x14ac:dyDescent="0.25">
      <c r="A479" s="9">
        <v>478</v>
      </c>
      <c r="B479" s="9" t="s">
        <v>243</v>
      </c>
      <c r="C479" s="10" t="s">
        <v>1419</v>
      </c>
      <c r="D479" s="9">
        <v>2909505</v>
      </c>
      <c r="E479" s="10" t="s">
        <v>1420</v>
      </c>
      <c r="F479" s="5">
        <v>36008</v>
      </c>
      <c r="G479" s="6">
        <v>246.00190427964631</v>
      </c>
      <c r="H479" s="51">
        <v>2909</v>
      </c>
      <c r="I479" s="51" t="s">
        <v>8657</v>
      </c>
      <c r="J479" s="72">
        <f t="shared" si="19"/>
        <v>4.3778219956360127</v>
      </c>
      <c r="K479" s="4">
        <f t="shared" si="20"/>
        <v>1076.9525475237806</v>
      </c>
      <c r="AC479">
        <v>1014.3169624584673</v>
      </c>
    </row>
    <row r="480" spans="1:29" x14ac:dyDescent="0.25">
      <c r="A480" s="9">
        <v>479</v>
      </c>
      <c r="B480" s="9" t="s">
        <v>243</v>
      </c>
      <c r="C480" s="10" t="s">
        <v>590</v>
      </c>
      <c r="D480" s="9">
        <v>2912103</v>
      </c>
      <c r="E480" s="10" t="s">
        <v>1422</v>
      </c>
      <c r="F480" s="5">
        <v>36039</v>
      </c>
      <c r="G480" s="6">
        <v>270.76812577543421</v>
      </c>
      <c r="H480" s="51">
        <v>2907</v>
      </c>
      <c r="I480" s="51" t="s">
        <v>8630</v>
      </c>
      <c r="J480" s="72">
        <f t="shared" si="19"/>
        <v>4.3940805911984739</v>
      </c>
      <c r="K480" s="4">
        <f t="shared" si="20"/>
        <v>1189.7769661850227</v>
      </c>
      <c r="AC480">
        <v>1120.5795103216421</v>
      </c>
    </row>
    <row r="481" spans="1:29" x14ac:dyDescent="0.25">
      <c r="A481" s="9">
        <v>480</v>
      </c>
      <c r="B481" s="9" t="s">
        <v>84</v>
      </c>
      <c r="C481" s="10" t="s">
        <v>991</v>
      </c>
      <c r="D481" s="9">
        <v>5004601</v>
      </c>
      <c r="E481" s="10" t="s">
        <v>1424</v>
      </c>
      <c r="F481" s="5">
        <v>35947</v>
      </c>
      <c r="G481" s="6">
        <v>660.98831806894339</v>
      </c>
      <c r="H481" s="51">
        <v>5004</v>
      </c>
      <c r="I481" s="51" t="s">
        <v>8628</v>
      </c>
      <c r="J481" s="72">
        <f t="shared" si="19"/>
        <v>4.3878724938944389</v>
      </c>
      <c r="K481" s="4">
        <f t="shared" si="20"/>
        <v>2900.3324596402654</v>
      </c>
      <c r="AC481">
        <v>2731.6490567260107</v>
      </c>
    </row>
    <row r="482" spans="1:29" x14ac:dyDescent="0.25">
      <c r="A482" s="9">
        <v>481</v>
      </c>
      <c r="B482" s="9" t="s">
        <v>243</v>
      </c>
      <c r="C482" s="10" t="s">
        <v>1426</v>
      </c>
      <c r="D482" s="9">
        <v>2915502</v>
      </c>
      <c r="E482" s="10" t="s">
        <v>1427</v>
      </c>
      <c r="F482" s="5">
        <v>36465</v>
      </c>
      <c r="G482" s="6">
        <v>229.39224322244075</v>
      </c>
      <c r="H482" s="51">
        <v>2907</v>
      </c>
      <c r="I482" s="51" t="s">
        <v>8630</v>
      </c>
      <c r="J482" s="72">
        <f t="shared" si="19"/>
        <v>4.1281968457750233</v>
      </c>
      <c r="K482" s="4">
        <f t="shared" si="20"/>
        <v>946.97633491613692</v>
      </c>
      <c r="AC482">
        <v>891.90016938139831</v>
      </c>
    </row>
    <row r="483" spans="1:29" x14ac:dyDescent="0.25">
      <c r="A483" s="9">
        <v>482</v>
      </c>
      <c r="B483" s="9" t="s">
        <v>243</v>
      </c>
      <c r="C483" s="10" t="s">
        <v>1429</v>
      </c>
      <c r="D483" s="9">
        <v>2912707</v>
      </c>
      <c r="E483" s="10" t="s">
        <v>1430</v>
      </c>
      <c r="F483" s="5">
        <v>36373</v>
      </c>
      <c r="G483" s="6">
        <v>288.54080732993339</v>
      </c>
      <c r="H483" s="51">
        <v>2907</v>
      </c>
      <c r="I483" s="51" t="s">
        <v>8630</v>
      </c>
      <c r="J483" s="72">
        <f t="shared" si="19"/>
        <v>4.2146415918098139</v>
      </c>
      <c r="K483" s="4">
        <f t="shared" si="20"/>
        <v>1216.0960875071194</v>
      </c>
      <c r="AC483">
        <v>1145.3679109390939</v>
      </c>
    </row>
    <row r="484" spans="1:29" x14ac:dyDescent="0.25">
      <c r="A484" s="9">
        <v>483</v>
      </c>
      <c r="B484" s="9" t="s">
        <v>243</v>
      </c>
      <c r="C484" s="10" t="s">
        <v>1432</v>
      </c>
      <c r="D484" s="9">
        <v>2933505</v>
      </c>
      <c r="E484" s="10" t="s">
        <v>1433</v>
      </c>
      <c r="F484" s="5">
        <v>36039</v>
      </c>
      <c r="G484" s="6">
        <v>220.55888993195904</v>
      </c>
      <c r="H484" s="51">
        <v>2907</v>
      </c>
      <c r="I484" s="51" t="s">
        <v>8630</v>
      </c>
      <c r="J484" s="72">
        <f t="shared" si="19"/>
        <v>4.3940805911984739</v>
      </c>
      <c r="K484" s="4">
        <f t="shared" si="20"/>
        <v>969.15353746630171</v>
      </c>
      <c r="AC484">
        <v>912.78754531846369</v>
      </c>
    </row>
    <row r="485" spans="1:29" x14ac:dyDescent="0.25">
      <c r="A485" s="9">
        <v>484</v>
      </c>
      <c r="B485" s="9" t="s">
        <v>243</v>
      </c>
      <c r="C485" s="10" t="s">
        <v>1432</v>
      </c>
      <c r="D485" s="9">
        <v>2933505</v>
      </c>
      <c r="E485" s="10" t="s">
        <v>1435</v>
      </c>
      <c r="F485" s="5">
        <v>35886</v>
      </c>
      <c r="G485" s="6">
        <v>234.82839362509486</v>
      </c>
      <c r="H485" s="51">
        <v>2907</v>
      </c>
      <c r="I485" s="51" t="s">
        <v>8630</v>
      </c>
      <c r="J485" s="72">
        <f t="shared" si="19"/>
        <v>4.4155523553566125</v>
      </c>
      <c r="K485" s="4">
        <f t="shared" si="20"/>
        <v>1036.8970665758973</v>
      </c>
      <c r="AC485">
        <v>976.59110920867715</v>
      </c>
    </row>
    <row r="486" spans="1:29" x14ac:dyDescent="0.25">
      <c r="A486" s="9">
        <v>485</v>
      </c>
      <c r="B486" s="9" t="s">
        <v>243</v>
      </c>
      <c r="C486" s="10" t="s">
        <v>1438</v>
      </c>
      <c r="D486" s="9">
        <v>2921005</v>
      </c>
      <c r="E486" s="10" t="s">
        <v>1439</v>
      </c>
      <c r="F486" s="5">
        <v>36465</v>
      </c>
      <c r="G486" s="6">
        <v>156.21110230968063</v>
      </c>
      <c r="H486" s="51">
        <v>2906</v>
      </c>
      <c r="I486" s="51" t="s">
        <v>8665</v>
      </c>
      <c r="J486" s="72">
        <f t="shared" si="19"/>
        <v>4.1281968457750233</v>
      </c>
      <c r="K486" s="4">
        <f t="shared" si="20"/>
        <v>644.87017982986299</v>
      </c>
      <c r="AC486">
        <v>607.36451526024996</v>
      </c>
    </row>
    <row r="487" spans="1:29" x14ac:dyDescent="0.25">
      <c r="A487" s="9">
        <v>486</v>
      </c>
      <c r="B487" s="9" t="s">
        <v>110</v>
      </c>
      <c r="C487" s="10" t="s">
        <v>1441</v>
      </c>
      <c r="D487" s="9">
        <v>1701903</v>
      </c>
      <c r="E487" s="10" t="s">
        <v>1442</v>
      </c>
      <c r="F487" s="5">
        <v>35643</v>
      </c>
      <c r="G487" s="6">
        <v>183.55991735537188</v>
      </c>
      <c r="H487" s="51">
        <v>1702</v>
      </c>
      <c r="I487" s="51" t="s">
        <v>8638</v>
      </c>
      <c r="J487" s="72">
        <f t="shared" si="19"/>
        <v>4.5270542313438495</v>
      </c>
      <c r="K487" s="4">
        <f t="shared" si="20"/>
        <v>830.9857005687636</v>
      </c>
      <c r="AC487">
        <v>782.65555300960716</v>
      </c>
    </row>
    <row r="488" spans="1:29" x14ac:dyDescent="0.25">
      <c r="A488" s="9">
        <v>487</v>
      </c>
      <c r="B488" s="9" t="s">
        <v>44</v>
      </c>
      <c r="C488" s="10" t="s">
        <v>765</v>
      </c>
      <c r="D488" s="9">
        <v>2103307</v>
      </c>
      <c r="E488" s="10" t="s">
        <v>1444</v>
      </c>
      <c r="F488" s="5">
        <v>35977</v>
      </c>
      <c r="G488" s="6">
        <v>47.909589604690233</v>
      </c>
      <c r="H488" s="51">
        <v>2104</v>
      </c>
      <c r="I488" s="51" t="s">
        <v>8713</v>
      </c>
      <c r="J488" s="72">
        <f t="shared" si="19"/>
        <v>4.3730046644129876</v>
      </c>
      <c r="K488" s="4">
        <f t="shared" si="20"/>
        <v>209.50885881142236</v>
      </c>
      <c r="AC488">
        <v>197.32381873867973</v>
      </c>
    </row>
    <row r="489" spans="1:29" x14ac:dyDescent="0.25">
      <c r="A489" s="9">
        <v>488</v>
      </c>
      <c r="B489" s="9" t="s">
        <v>243</v>
      </c>
      <c r="C489" s="10" t="s">
        <v>1447</v>
      </c>
      <c r="D489" s="9">
        <v>2910057</v>
      </c>
      <c r="E489" s="10" t="s">
        <v>1448</v>
      </c>
      <c r="F489" s="5">
        <v>36465</v>
      </c>
      <c r="G489" s="6">
        <v>156.2111052530675</v>
      </c>
      <c r="H489" s="51">
        <v>2906</v>
      </c>
      <c r="I489" s="51" t="s">
        <v>8665</v>
      </c>
      <c r="J489" s="72">
        <f t="shared" si="19"/>
        <v>4.1281968457750233</v>
      </c>
      <c r="K489" s="4">
        <f t="shared" si="20"/>
        <v>644.87019198074347</v>
      </c>
      <c r="AC489">
        <v>607.36452670443487</v>
      </c>
    </row>
    <row r="490" spans="1:29" x14ac:dyDescent="0.25">
      <c r="A490" s="9">
        <v>489</v>
      </c>
      <c r="B490" s="9" t="s">
        <v>243</v>
      </c>
      <c r="C490" s="10" t="s">
        <v>1451</v>
      </c>
      <c r="D490" s="9">
        <v>2905107</v>
      </c>
      <c r="E490" s="10" t="s">
        <v>1452</v>
      </c>
      <c r="F490" s="5">
        <v>36039</v>
      </c>
      <c r="G490" s="6">
        <v>85.875324298160706</v>
      </c>
      <c r="H490" s="51">
        <v>2906</v>
      </c>
      <c r="I490" s="51" t="s">
        <v>8665</v>
      </c>
      <c r="J490" s="72">
        <f t="shared" si="19"/>
        <v>4.3940805911984739</v>
      </c>
      <c r="K490" s="4">
        <f t="shared" si="20"/>
        <v>377.34309576142266</v>
      </c>
      <c r="AC490">
        <v>355.39681258699966</v>
      </c>
    </row>
    <row r="491" spans="1:29" x14ac:dyDescent="0.25">
      <c r="A491" s="9">
        <v>490</v>
      </c>
      <c r="B491" s="9" t="s">
        <v>84</v>
      </c>
      <c r="C491" s="10" t="s">
        <v>229</v>
      </c>
      <c r="D491" s="9">
        <v>5007901</v>
      </c>
      <c r="E491" s="10" t="s">
        <v>1454</v>
      </c>
      <c r="F491" s="5">
        <v>36404</v>
      </c>
      <c r="G491" s="6">
        <v>526.37976627814578</v>
      </c>
      <c r="H491" s="51">
        <v>5002</v>
      </c>
      <c r="I491" s="51" t="s">
        <v>8622</v>
      </c>
      <c r="J491" s="72">
        <f t="shared" si="19"/>
        <v>4.1807784745594905</v>
      </c>
      <c r="K491" s="4">
        <f t="shared" si="20"/>
        <v>2200.6771962993275</v>
      </c>
      <c r="AC491">
        <v>2072.6857596784321</v>
      </c>
    </row>
    <row r="492" spans="1:29" x14ac:dyDescent="0.25">
      <c r="A492" s="9">
        <v>491</v>
      </c>
      <c r="B492" s="9" t="s">
        <v>114</v>
      </c>
      <c r="C492" s="10" t="s">
        <v>1386</v>
      </c>
      <c r="D492" s="9">
        <v>5107354</v>
      </c>
      <c r="E492" s="10" t="s">
        <v>1456</v>
      </c>
      <c r="F492" s="5">
        <v>35977</v>
      </c>
      <c r="G492" s="6">
        <v>99</v>
      </c>
      <c r="H492" s="51">
        <v>5101</v>
      </c>
      <c r="I492" s="51" t="s">
        <v>8681</v>
      </c>
      <c r="J492" s="72">
        <f t="shared" si="19"/>
        <v>4.3730046644129876</v>
      </c>
      <c r="K492" s="4">
        <f t="shared" si="20"/>
        <v>432.92746177688576</v>
      </c>
      <c r="AC492">
        <v>407.74839058977994</v>
      </c>
    </row>
    <row r="493" spans="1:29" x14ac:dyDescent="0.25">
      <c r="A493" s="9">
        <v>492</v>
      </c>
      <c r="B493" s="9" t="s">
        <v>124</v>
      </c>
      <c r="C493" s="10" t="s">
        <v>1329</v>
      </c>
      <c r="D493" s="9">
        <v>2408003</v>
      </c>
      <c r="E493" s="10" t="s">
        <v>1458</v>
      </c>
      <c r="F493" s="5">
        <v>35765</v>
      </c>
      <c r="G493" s="6">
        <v>102.4</v>
      </c>
      <c r="H493" s="51">
        <v>2401</v>
      </c>
      <c r="I493" s="51" t="s">
        <v>8636</v>
      </c>
      <c r="J493" s="72">
        <f t="shared" si="19"/>
        <v>4.5072060302323065</v>
      </c>
      <c r="K493" s="4">
        <f t="shared" si="20"/>
        <v>461.53789749578823</v>
      </c>
      <c r="AC493">
        <v>434.69484270573969</v>
      </c>
    </row>
    <row r="494" spans="1:29" x14ac:dyDescent="0.25">
      <c r="A494" s="9">
        <v>493</v>
      </c>
      <c r="B494" s="9" t="s">
        <v>243</v>
      </c>
      <c r="C494" s="10" t="s">
        <v>1460</v>
      </c>
      <c r="D494" s="9">
        <v>2927705</v>
      </c>
      <c r="E494" s="10" t="s">
        <v>1461</v>
      </c>
      <c r="F494" s="5">
        <v>36465</v>
      </c>
      <c r="G494" s="6">
        <v>128.72951894912757</v>
      </c>
      <c r="H494" s="51">
        <v>2908</v>
      </c>
      <c r="I494" s="51" t="s">
        <v>8703</v>
      </c>
      <c r="J494" s="72">
        <f t="shared" si="19"/>
        <v>4.1281968457750233</v>
      </c>
      <c r="K494" s="4">
        <f t="shared" si="20"/>
        <v>531.42079408392453</v>
      </c>
      <c r="AC494">
        <v>500.51334841247541</v>
      </c>
    </row>
    <row r="495" spans="1:29" x14ac:dyDescent="0.25">
      <c r="A495" s="9">
        <v>494</v>
      </c>
      <c r="B495" s="9" t="s">
        <v>137</v>
      </c>
      <c r="C495" s="10" t="s">
        <v>1463</v>
      </c>
      <c r="D495" s="9">
        <v>5208004</v>
      </c>
      <c r="E495" s="10" t="s">
        <v>1464</v>
      </c>
      <c r="F495" s="5">
        <v>36130</v>
      </c>
      <c r="G495" s="6">
        <v>211.230683127845</v>
      </c>
      <c r="H495" s="51">
        <v>5204</v>
      </c>
      <c r="I495" s="51" t="s">
        <v>8666</v>
      </c>
      <c r="J495" s="72">
        <f t="shared" si="19"/>
        <v>4.4179216342253422</v>
      </c>
      <c r="K495" s="4">
        <f t="shared" si="20"/>
        <v>933.20060480270445</v>
      </c>
      <c r="AC495">
        <v>878.92563604988572</v>
      </c>
    </row>
    <row r="496" spans="1:29" x14ac:dyDescent="0.25">
      <c r="A496" s="9">
        <v>495</v>
      </c>
      <c r="B496" s="9" t="s">
        <v>124</v>
      </c>
      <c r="C496" s="10" t="s">
        <v>1467</v>
      </c>
      <c r="D496" s="9">
        <v>2409902</v>
      </c>
      <c r="E496" s="10" t="s">
        <v>1468</v>
      </c>
      <c r="F496" s="5">
        <v>36008</v>
      </c>
      <c r="G496" s="6">
        <v>149.79999999999998</v>
      </c>
      <c r="H496" s="51">
        <v>2401</v>
      </c>
      <c r="I496" s="51" t="s">
        <v>8636</v>
      </c>
      <c r="J496" s="72">
        <f t="shared" si="19"/>
        <v>4.3778219956360127</v>
      </c>
      <c r="K496" s="4">
        <f t="shared" si="20"/>
        <v>655.79773494627466</v>
      </c>
      <c r="AC496">
        <v>617.6565235184238</v>
      </c>
    </row>
    <row r="497" spans="1:29" x14ac:dyDescent="0.25">
      <c r="A497" s="9">
        <v>496</v>
      </c>
      <c r="B497" s="9" t="s">
        <v>306</v>
      </c>
      <c r="C497" s="10" t="s">
        <v>1470</v>
      </c>
      <c r="D497" s="9">
        <v>2208403</v>
      </c>
      <c r="E497" s="10" t="s">
        <v>1471</v>
      </c>
      <c r="F497" s="5">
        <v>35947</v>
      </c>
      <c r="G497" s="6">
        <v>38.760000000000005</v>
      </c>
      <c r="H497" s="51">
        <v>2202</v>
      </c>
      <c r="I497" s="51" t="s">
        <v>8654</v>
      </c>
      <c r="J497" s="72">
        <f t="shared" si="19"/>
        <v>4.3878724938944389</v>
      </c>
      <c r="K497" s="4">
        <f t="shared" si="20"/>
        <v>170.07393786334848</v>
      </c>
      <c r="AC497">
        <v>160.18243370476128</v>
      </c>
    </row>
    <row r="498" spans="1:29" x14ac:dyDescent="0.25">
      <c r="A498" s="9">
        <v>497</v>
      </c>
      <c r="B498" s="9" t="s">
        <v>148</v>
      </c>
      <c r="C498" s="10" t="s">
        <v>151</v>
      </c>
      <c r="D498" s="9">
        <v>4318903</v>
      </c>
      <c r="E498" s="10" t="s">
        <v>1473</v>
      </c>
      <c r="F498" s="5">
        <v>35704</v>
      </c>
      <c r="G498" s="6">
        <v>1362.1378768395487</v>
      </c>
      <c r="H498" s="51">
        <v>4301</v>
      </c>
      <c r="I498" s="51" t="s">
        <v>8699</v>
      </c>
      <c r="J498" s="72">
        <f t="shared" si="19"/>
        <v>4.5216340659595264</v>
      </c>
      <c r="K498" s="4">
        <f t="shared" si="20"/>
        <v>6159.0890264514846</v>
      </c>
      <c r="AC498">
        <v>5800.8762662624204</v>
      </c>
    </row>
    <row r="499" spans="1:29" x14ac:dyDescent="0.25">
      <c r="A499" s="9">
        <v>498</v>
      </c>
      <c r="B499" s="9" t="s">
        <v>84</v>
      </c>
      <c r="C499" s="10" t="s">
        <v>1364</v>
      </c>
      <c r="D499" s="9">
        <v>5006002</v>
      </c>
      <c r="E499" s="10" t="s">
        <v>1475</v>
      </c>
      <c r="F499" s="5">
        <v>37834</v>
      </c>
      <c r="G499" s="6">
        <v>2512.0161766888382</v>
      </c>
      <c r="H499" s="51">
        <v>5002</v>
      </c>
      <c r="I499" s="51" t="s">
        <v>8622</v>
      </c>
      <c r="J499" s="72">
        <f t="shared" si="19"/>
        <v>2.9502365437282103</v>
      </c>
      <c r="K499" s="4">
        <f t="shared" si="20"/>
        <v>7411.0419229038316</v>
      </c>
      <c r="AC499">
        <v>6980.2162934719681</v>
      </c>
    </row>
    <row r="500" spans="1:29" x14ac:dyDescent="0.25">
      <c r="A500" s="9">
        <v>499</v>
      </c>
      <c r="B500" s="9" t="s">
        <v>104</v>
      </c>
      <c r="C500" s="10" t="s">
        <v>1478</v>
      </c>
      <c r="D500" s="9">
        <v>4125753</v>
      </c>
      <c r="E500" s="10" t="s">
        <v>1479</v>
      </c>
      <c r="F500" s="5">
        <v>35916</v>
      </c>
      <c r="G500" s="6">
        <v>2067.7577635474768</v>
      </c>
      <c r="H500" s="51">
        <v>4104</v>
      </c>
      <c r="I500" s="51" t="s">
        <v>8625</v>
      </c>
      <c r="J500" s="72">
        <f t="shared" si="19"/>
        <v>4.4058613275148391</v>
      </c>
      <c r="K500" s="4">
        <f t="shared" si="20"/>
        <v>9110.2539650824001</v>
      </c>
      <c r="AC500">
        <v>8580.4013838256342</v>
      </c>
    </row>
    <row r="501" spans="1:29" x14ac:dyDescent="0.25">
      <c r="A501" s="9">
        <v>500</v>
      </c>
      <c r="B501" s="9" t="s">
        <v>104</v>
      </c>
      <c r="C501" s="10" t="s">
        <v>106</v>
      </c>
      <c r="D501" s="9">
        <v>4117602</v>
      </c>
      <c r="E501" s="10" t="s">
        <v>1481</v>
      </c>
      <c r="F501" s="5">
        <v>36008</v>
      </c>
      <c r="G501" s="6">
        <v>158.81498622589532</v>
      </c>
      <c r="H501" s="51">
        <v>4202</v>
      </c>
      <c r="I501" s="51" t="s">
        <v>8626</v>
      </c>
      <c r="J501" s="72">
        <f t="shared" si="19"/>
        <v>4.3778219956360127</v>
      </c>
      <c r="K501" s="4">
        <f t="shared" si="20"/>
        <v>695.26373993635491</v>
      </c>
      <c r="AC501">
        <v>654.82718474574676</v>
      </c>
    </row>
    <row r="502" spans="1:29" x14ac:dyDescent="0.25">
      <c r="A502" s="9">
        <v>501</v>
      </c>
      <c r="B502" s="9" t="s">
        <v>129</v>
      </c>
      <c r="C502" s="10" t="s">
        <v>1484</v>
      </c>
      <c r="D502" s="9">
        <v>1502954</v>
      </c>
      <c r="E502" s="10" t="s">
        <v>1485</v>
      </c>
      <c r="F502" s="5">
        <v>36404</v>
      </c>
      <c r="G502" s="6">
        <v>64.582155361385546</v>
      </c>
      <c r="H502" s="51">
        <v>1503</v>
      </c>
      <c r="I502" s="51" t="s">
        <v>8634</v>
      </c>
      <c r="J502" s="72">
        <f t="shared" si="19"/>
        <v>4.1807784745594905</v>
      </c>
      <c r="K502" s="4">
        <f t="shared" si="20"/>
        <v>270.00368497553745</v>
      </c>
      <c r="AC502">
        <v>254.30026441432665</v>
      </c>
    </row>
    <row r="503" spans="1:29" x14ac:dyDescent="0.25">
      <c r="A503" s="9">
        <v>502</v>
      </c>
      <c r="B503" s="9" t="s">
        <v>129</v>
      </c>
      <c r="C503" s="10" t="s">
        <v>1484</v>
      </c>
      <c r="D503" s="9">
        <v>1502954</v>
      </c>
      <c r="E503" s="10" t="s">
        <v>1487</v>
      </c>
      <c r="F503" s="5">
        <v>36130</v>
      </c>
      <c r="G503" s="6">
        <v>51.490040211862066</v>
      </c>
      <c r="H503" s="51">
        <v>1503</v>
      </c>
      <c r="I503" s="51" t="s">
        <v>8634</v>
      </c>
      <c r="J503" s="72">
        <f t="shared" si="19"/>
        <v>4.4179216342253422</v>
      </c>
      <c r="K503" s="4">
        <f t="shared" si="20"/>
        <v>227.47896259911823</v>
      </c>
      <c r="AC503">
        <v>214.24878087457788</v>
      </c>
    </row>
    <row r="504" spans="1:29" x14ac:dyDescent="0.25">
      <c r="A504" s="9">
        <v>503</v>
      </c>
      <c r="B504" s="9" t="s">
        <v>129</v>
      </c>
      <c r="C504" s="10" t="s">
        <v>1484</v>
      </c>
      <c r="D504" s="9">
        <v>1502954</v>
      </c>
      <c r="E504" s="10" t="s">
        <v>1489</v>
      </c>
      <c r="F504" s="5">
        <v>36100</v>
      </c>
      <c r="G504" s="6">
        <v>175.45</v>
      </c>
      <c r="H504" s="51">
        <v>1503</v>
      </c>
      <c r="I504" s="51" t="s">
        <v>8634</v>
      </c>
      <c r="J504" s="72">
        <f t="shared" si="19"/>
        <v>4.4130615472810186</v>
      </c>
      <c r="K504" s="4">
        <f t="shared" si="20"/>
        <v>774.27164847045469</v>
      </c>
      <c r="AC504">
        <v>729.23999149268002</v>
      </c>
    </row>
    <row r="505" spans="1:29" x14ac:dyDescent="0.25">
      <c r="A505" s="9">
        <v>504</v>
      </c>
      <c r="B505" s="9" t="s">
        <v>129</v>
      </c>
      <c r="C505" s="10" t="s">
        <v>1483</v>
      </c>
      <c r="D505" s="9">
        <v>1505536</v>
      </c>
      <c r="E505" s="10" t="s">
        <v>1491</v>
      </c>
      <c r="F505" s="5">
        <v>36465</v>
      </c>
      <c r="G505" s="6">
        <v>64.697258030936482</v>
      </c>
      <c r="H505" s="51">
        <v>1503</v>
      </c>
      <c r="I505" s="51" t="s">
        <v>8634</v>
      </c>
      <c r="J505" s="72">
        <f t="shared" si="19"/>
        <v>4.1281968457750233</v>
      </c>
      <c r="K505" s="4">
        <f t="shared" si="20"/>
        <v>267.08301653360479</v>
      </c>
      <c r="AC505">
        <v>251.54946211650855</v>
      </c>
    </row>
    <row r="506" spans="1:29" x14ac:dyDescent="0.25">
      <c r="A506" s="9">
        <v>505</v>
      </c>
      <c r="B506" s="9" t="s">
        <v>129</v>
      </c>
      <c r="C506" s="10" t="s">
        <v>1493</v>
      </c>
      <c r="D506" s="9">
        <v>1501576</v>
      </c>
      <c r="E506" s="10" t="s">
        <v>1494</v>
      </c>
      <c r="F506" s="5">
        <v>35977</v>
      </c>
      <c r="G506" s="6">
        <v>87.236333770272424</v>
      </c>
      <c r="H506" s="51">
        <v>1503</v>
      </c>
      <c r="I506" s="51" t="s">
        <v>8634</v>
      </c>
      <c r="J506" s="72">
        <f t="shared" si="19"/>
        <v>4.3730046644129876</v>
      </c>
      <c r="K506" s="4">
        <f t="shared" si="20"/>
        <v>381.48489448368952</v>
      </c>
      <c r="AC506">
        <v>359.29772419981265</v>
      </c>
    </row>
    <row r="507" spans="1:29" x14ac:dyDescent="0.25">
      <c r="A507" s="9">
        <v>506</v>
      </c>
      <c r="B507" s="9" t="s">
        <v>129</v>
      </c>
      <c r="C507" s="10" t="s">
        <v>156</v>
      </c>
      <c r="D507" s="9">
        <v>1504208</v>
      </c>
      <c r="E507" s="10" t="s">
        <v>1496</v>
      </c>
      <c r="F507" s="5">
        <v>36373</v>
      </c>
      <c r="G507" s="6">
        <v>228.44991702928891</v>
      </c>
      <c r="H507" s="51">
        <v>1503</v>
      </c>
      <c r="I507" s="51" t="s">
        <v>8634</v>
      </c>
      <c r="J507" s="72">
        <f t="shared" si="19"/>
        <v>4.2146415918098139</v>
      </c>
      <c r="K507" s="4">
        <f t="shared" si="20"/>
        <v>962.8345219571421</v>
      </c>
      <c r="AC507">
        <v>906.83604389742516</v>
      </c>
    </row>
    <row r="508" spans="1:29" x14ac:dyDescent="0.25">
      <c r="A508" s="9">
        <v>507</v>
      </c>
      <c r="B508" s="9" t="s">
        <v>124</v>
      </c>
      <c r="C508" s="10" t="s">
        <v>1498</v>
      </c>
      <c r="D508" s="9">
        <v>2401008</v>
      </c>
      <c r="E508" s="10" t="s">
        <v>1499</v>
      </c>
      <c r="F508" s="5">
        <v>36312</v>
      </c>
      <c r="G508" s="6">
        <v>161.27977641487465</v>
      </c>
      <c r="H508" s="51">
        <v>2401</v>
      </c>
      <c r="I508" s="51" t="s">
        <v>8636</v>
      </c>
      <c r="J508" s="72">
        <f t="shared" si="19"/>
        <v>4.2470834021984691</v>
      </c>
      <c r="K508" s="4">
        <f t="shared" si="20"/>
        <v>684.96866152189421</v>
      </c>
      <c r="AC508">
        <v>645.13086832991439</v>
      </c>
    </row>
    <row r="509" spans="1:29" x14ac:dyDescent="0.25">
      <c r="A509" s="9">
        <v>508</v>
      </c>
      <c r="B509" s="9" t="s">
        <v>235</v>
      </c>
      <c r="C509" s="10" t="s">
        <v>1502</v>
      </c>
      <c r="D509" s="9">
        <v>2305332</v>
      </c>
      <c r="E509" s="10" t="s">
        <v>1503</v>
      </c>
      <c r="F509" s="5">
        <v>35735</v>
      </c>
      <c r="G509" s="6">
        <v>75.171177664099773</v>
      </c>
      <c r="H509" s="51">
        <v>2401</v>
      </c>
      <c r="I509" s="51" t="s">
        <v>8636</v>
      </c>
      <c r="J509" s="72">
        <f t="shared" si="19"/>
        <v>4.510359219983747</v>
      </c>
      <c r="K509" s="4">
        <f t="shared" si="20"/>
        <v>339.0490142543087</v>
      </c>
      <c r="AC509">
        <v>319.3299157457763</v>
      </c>
    </row>
    <row r="510" spans="1:29" x14ac:dyDescent="0.25">
      <c r="A510" s="9">
        <v>509</v>
      </c>
      <c r="B510" s="9" t="s">
        <v>124</v>
      </c>
      <c r="C510" s="10" t="s">
        <v>127</v>
      </c>
      <c r="D510" s="9">
        <v>2402303</v>
      </c>
      <c r="E510" s="10" t="s">
        <v>1505</v>
      </c>
      <c r="F510" s="5">
        <v>35855</v>
      </c>
      <c r="G510" s="6">
        <v>138.8799972213539</v>
      </c>
      <c r="H510" s="51">
        <v>2401</v>
      </c>
      <c r="I510" s="51" t="s">
        <v>8636</v>
      </c>
      <c r="J510" s="72">
        <f t="shared" si="19"/>
        <v>4.43277041897207</v>
      </c>
      <c r="K510" s="4">
        <f t="shared" si="20"/>
        <v>615.62314346974085</v>
      </c>
      <c r="AC510">
        <v>579.81848721108338</v>
      </c>
    </row>
    <row r="511" spans="1:29" x14ac:dyDescent="0.25">
      <c r="A511" s="9">
        <v>510</v>
      </c>
      <c r="B511" s="9" t="s">
        <v>110</v>
      </c>
      <c r="C511" s="10" t="s">
        <v>1507</v>
      </c>
      <c r="D511" s="9">
        <v>1708205</v>
      </c>
      <c r="E511" s="10" t="s">
        <v>1508</v>
      </c>
      <c r="F511" s="5">
        <v>35704</v>
      </c>
      <c r="G511" s="6">
        <v>128.34001787963754</v>
      </c>
      <c r="H511" s="51">
        <v>1702</v>
      </c>
      <c r="I511" s="51" t="s">
        <v>8638</v>
      </c>
      <c r="J511" s="72">
        <f t="shared" si="19"/>
        <v>4.5216340659595264</v>
      </c>
      <c r="K511" s="4">
        <f t="shared" si="20"/>
        <v>580.30659687042385</v>
      </c>
      <c r="AC511">
        <v>546.55595177857299</v>
      </c>
    </row>
    <row r="512" spans="1:29" x14ac:dyDescent="0.25">
      <c r="A512" s="9">
        <v>511</v>
      </c>
      <c r="B512" s="9" t="s">
        <v>129</v>
      </c>
      <c r="C512" s="10" t="s">
        <v>376</v>
      </c>
      <c r="D512" s="9">
        <v>1503705</v>
      </c>
      <c r="E512" s="10" t="s">
        <v>1510</v>
      </c>
      <c r="F512" s="5">
        <v>36617</v>
      </c>
      <c r="G512" s="6">
        <v>117.29427394763454</v>
      </c>
      <c r="H512" s="51">
        <v>1503</v>
      </c>
      <c r="I512" s="51" t="s">
        <v>8634</v>
      </c>
      <c r="J512" s="72">
        <f t="shared" si="19"/>
        <v>4.0074651384527611</v>
      </c>
      <c r="K512" s="4">
        <f t="shared" si="20"/>
        <v>470.05271378527334</v>
      </c>
      <c r="AC512">
        <v>442.71443708294845</v>
      </c>
    </row>
    <row r="513" spans="1:29" x14ac:dyDescent="0.25">
      <c r="A513" s="9">
        <v>512</v>
      </c>
      <c r="B513" s="9" t="s">
        <v>114</v>
      </c>
      <c r="C513" s="10" t="s">
        <v>934</v>
      </c>
      <c r="D513" s="9">
        <v>5105200</v>
      </c>
      <c r="E513" s="10" t="s">
        <v>1512</v>
      </c>
      <c r="F513" s="5">
        <v>36434</v>
      </c>
      <c r="G513" s="6">
        <v>883.40898953659541</v>
      </c>
      <c r="H513" s="51">
        <v>5102</v>
      </c>
      <c r="I513" s="51" t="s">
        <v>8697</v>
      </c>
      <c r="J513" s="72">
        <f t="shared" si="19"/>
        <v>4.1612221540929797</v>
      </c>
      <c r="K513" s="4">
        <f t="shared" si="20"/>
        <v>3676.0610583845742</v>
      </c>
      <c r="AC513">
        <v>3462.2612622309298</v>
      </c>
    </row>
    <row r="514" spans="1:29" x14ac:dyDescent="0.25">
      <c r="A514" s="9">
        <v>513</v>
      </c>
      <c r="B514" s="9" t="s">
        <v>110</v>
      </c>
      <c r="C514" s="10" t="s">
        <v>1514</v>
      </c>
      <c r="D514" s="9">
        <v>1701309</v>
      </c>
      <c r="E514" s="10" t="s">
        <v>1515</v>
      </c>
      <c r="F514" s="5">
        <v>35612</v>
      </c>
      <c r="G514" s="6">
        <v>239.72009461106725</v>
      </c>
      <c r="H514" s="51">
        <v>1701</v>
      </c>
      <c r="I514" s="51" t="s">
        <v>8668</v>
      </c>
      <c r="J514" s="72">
        <f t="shared" si="19"/>
        <v>4.5410871462818871</v>
      </c>
      <c r="K514" s="4">
        <f t="shared" si="20"/>
        <v>1088.5898403437955</v>
      </c>
      <c r="AC514">
        <v>1025.2774300589924</v>
      </c>
    </row>
    <row r="515" spans="1:29" x14ac:dyDescent="0.25">
      <c r="A515" s="9">
        <v>514</v>
      </c>
      <c r="B515" s="9" t="s">
        <v>114</v>
      </c>
      <c r="C515" s="10" t="s">
        <v>955</v>
      </c>
      <c r="D515" s="9">
        <v>5106752</v>
      </c>
      <c r="E515" s="10" t="s">
        <v>1517</v>
      </c>
      <c r="F515" s="5">
        <v>36100</v>
      </c>
      <c r="G515" s="6">
        <v>187.39974549353215</v>
      </c>
      <c r="H515" s="51">
        <v>5104</v>
      </c>
      <c r="I515" s="51" t="s">
        <v>8683</v>
      </c>
      <c r="J515" s="72">
        <f t="shared" ref="J515:J578" si="21">VLOOKUP(F515,$M$2:$N$313,2,0)</f>
        <v>4.4130615472810186</v>
      </c>
      <c r="K515" s="4">
        <f t="shared" ref="K515:K578" si="22">J515*G515</f>
        <v>827.00661080775615</v>
      </c>
      <c r="AC515">
        <v>778.90788720110459</v>
      </c>
    </row>
    <row r="516" spans="1:29" x14ac:dyDescent="0.25">
      <c r="A516" s="9">
        <v>515</v>
      </c>
      <c r="B516" s="9" t="s">
        <v>243</v>
      </c>
      <c r="C516" s="10" t="s">
        <v>1450</v>
      </c>
      <c r="D516" s="9">
        <v>2917508</v>
      </c>
      <c r="E516" s="10" t="s">
        <v>1519</v>
      </c>
      <c r="F516" s="5">
        <v>35855</v>
      </c>
      <c r="G516" s="6">
        <v>38.571872571872575</v>
      </c>
      <c r="H516" s="51">
        <v>2906</v>
      </c>
      <c r="I516" s="51" t="s">
        <v>8665</v>
      </c>
      <c r="J516" s="72">
        <f t="shared" si="21"/>
        <v>4.43277041897207</v>
      </c>
      <c r="K516" s="4">
        <f t="shared" si="22"/>
        <v>170.98025574095689</v>
      </c>
      <c r="AC516">
        <v>161.03604011365209</v>
      </c>
    </row>
    <row r="517" spans="1:29" x14ac:dyDescent="0.25">
      <c r="A517" s="9">
        <v>516</v>
      </c>
      <c r="B517" s="9" t="s">
        <v>124</v>
      </c>
      <c r="C517" s="10" t="s">
        <v>221</v>
      </c>
      <c r="D517" s="9">
        <v>2402709</v>
      </c>
      <c r="E517" s="10" t="s">
        <v>1521</v>
      </c>
      <c r="F517" s="5">
        <v>36434</v>
      </c>
      <c r="G517" s="6">
        <v>297.8096854389554</v>
      </c>
      <c r="H517" s="51">
        <v>2402</v>
      </c>
      <c r="I517" s="51" t="s">
        <v>8684</v>
      </c>
      <c r="J517" s="72">
        <f t="shared" si="21"/>
        <v>4.1612221540929797</v>
      </c>
      <c r="K517" s="4">
        <f t="shared" si="22"/>
        <v>1239.2522607520427</v>
      </c>
      <c r="AC517">
        <v>1167.1773206126747</v>
      </c>
    </row>
    <row r="518" spans="1:29" x14ac:dyDescent="0.25">
      <c r="A518" s="9">
        <v>517</v>
      </c>
      <c r="B518" s="9" t="s">
        <v>84</v>
      </c>
      <c r="C518" s="10" t="s">
        <v>572</v>
      </c>
      <c r="D518" s="9">
        <v>5004304</v>
      </c>
      <c r="E518" s="10" t="s">
        <v>1523</v>
      </c>
      <c r="F518" s="5">
        <v>35947</v>
      </c>
      <c r="G518" s="6">
        <v>754.50527895921948</v>
      </c>
      <c r="H518" s="51">
        <v>5004</v>
      </c>
      <c r="I518" s="51" t="s">
        <v>8628</v>
      </c>
      <c r="J518" s="72">
        <f t="shared" si="21"/>
        <v>4.3878724938944389</v>
      </c>
      <c r="K518" s="4">
        <f t="shared" si="22"/>
        <v>3310.6729600433096</v>
      </c>
      <c r="AC518">
        <v>3118.1241441377083</v>
      </c>
    </row>
    <row r="519" spans="1:29" x14ac:dyDescent="0.25">
      <c r="A519" s="9">
        <v>518</v>
      </c>
      <c r="B519" s="9" t="s">
        <v>84</v>
      </c>
      <c r="C519" s="10" t="s">
        <v>572</v>
      </c>
      <c r="D519" s="9">
        <v>5004304</v>
      </c>
      <c r="E519" s="10" t="s">
        <v>1525</v>
      </c>
      <c r="F519" s="5">
        <v>35947</v>
      </c>
      <c r="G519" s="6">
        <v>733.99067433171149</v>
      </c>
      <c r="H519" s="51">
        <v>5004</v>
      </c>
      <c r="I519" s="51" t="s">
        <v>8628</v>
      </c>
      <c r="J519" s="72">
        <f t="shared" si="21"/>
        <v>4.3878724938944389</v>
      </c>
      <c r="K519" s="4">
        <f t="shared" si="22"/>
        <v>3220.657490675148</v>
      </c>
      <c r="AC519">
        <v>3033.343976549339</v>
      </c>
    </row>
    <row r="520" spans="1:29" x14ac:dyDescent="0.25">
      <c r="A520" s="9">
        <v>519</v>
      </c>
      <c r="B520" s="9" t="s">
        <v>84</v>
      </c>
      <c r="C520" s="10" t="s">
        <v>572</v>
      </c>
      <c r="D520" s="9">
        <v>5004304</v>
      </c>
      <c r="E520" s="10" t="s">
        <v>1527</v>
      </c>
      <c r="F520" s="5">
        <v>35947</v>
      </c>
      <c r="G520" s="6">
        <v>719.94889099637555</v>
      </c>
      <c r="H520" s="51">
        <v>5004</v>
      </c>
      <c r="I520" s="51" t="s">
        <v>8628</v>
      </c>
      <c r="J520" s="72">
        <f t="shared" si="21"/>
        <v>4.3878724938944389</v>
      </c>
      <c r="K520" s="4">
        <f t="shared" si="22"/>
        <v>3159.0439358128019</v>
      </c>
      <c r="AC520">
        <v>2975.3138674624179</v>
      </c>
    </row>
    <row r="521" spans="1:29" x14ac:dyDescent="0.25">
      <c r="A521" s="9">
        <v>520</v>
      </c>
      <c r="B521" s="9" t="s">
        <v>243</v>
      </c>
      <c r="C521" s="10" t="s">
        <v>1529</v>
      </c>
      <c r="D521" s="9">
        <v>2932705</v>
      </c>
      <c r="E521" s="10" t="s">
        <v>1530</v>
      </c>
      <c r="F521" s="5">
        <v>36069</v>
      </c>
      <c r="G521" s="6">
        <v>222.68317847574531</v>
      </c>
      <c r="H521" s="51">
        <v>2907</v>
      </c>
      <c r="I521" s="51" t="s">
        <v>8630</v>
      </c>
      <c r="J521" s="72">
        <f t="shared" si="21"/>
        <v>4.41350121479761</v>
      </c>
      <c r="K521" s="4">
        <f t="shared" si="22"/>
        <v>982.81247871769494</v>
      </c>
      <c r="AC521">
        <v>925.65208223085324</v>
      </c>
    </row>
    <row r="522" spans="1:29" x14ac:dyDescent="0.25">
      <c r="A522" s="9">
        <v>521</v>
      </c>
      <c r="B522" s="9" t="s">
        <v>262</v>
      </c>
      <c r="C522" s="10" t="s">
        <v>914</v>
      </c>
      <c r="D522" s="9">
        <v>4210704</v>
      </c>
      <c r="E522" s="10" t="s">
        <v>1532</v>
      </c>
      <c r="F522" s="5">
        <v>36100</v>
      </c>
      <c r="G522" s="6">
        <v>400.19691092460681</v>
      </c>
      <c r="H522" s="51">
        <v>4203</v>
      </c>
      <c r="I522" s="51" t="s">
        <v>8715</v>
      </c>
      <c r="J522" s="72">
        <f t="shared" si="21"/>
        <v>4.4130615472810186</v>
      </c>
      <c r="K522" s="4">
        <f t="shared" si="22"/>
        <v>1766.0935989420293</v>
      </c>
      <c r="AC522">
        <v>1663.37755439189</v>
      </c>
    </row>
    <row r="523" spans="1:29" x14ac:dyDescent="0.25">
      <c r="A523" s="9">
        <v>522</v>
      </c>
      <c r="B523" s="9" t="s">
        <v>262</v>
      </c>
      <c r="C523" s="10" t="s">
        <v>466</v>
      </c>
      <c r="D523" s="9">
        <v>4200101</v>
      </c>
      <c r="E523" s="10" t="s">
        <v>1534</v>
      </c>
      <c r="F523" s="5">
        <v>36130</v>
      </c>
      <c r="G523" s="6">
        <v>1820.6665964838405</v>
      </c>
      <c r="H523" s="51">
        <v>4202</v>
      </c>
      <c r="I523" s="51" t="s">
        <v>8626</v>
      </c>
      <c r="J523" s="72">
        <f t="shared" si="21"/>
        <v>4.4179216342253422</v>
      </c>
      <c r="K523" s="4">
        <f t="shared" si="22"/>
        <v>8043.5623453173803</v>
      </c>
      <c r="AC523">
        <v>7575.7485733302228</v>
      </c>
    </row>
    <row r="524" spans="1:29" x14ac:dyDescent="0.25">
      <c r="A524" s="9">
        <v>523</v>
      </c>
      <c r="B524" s="9" t="s">
        <v>235</v>
      </c>
      <c r="C524" s="10" t="s">
        <v>452</v>
      </c>
      <c r="D524" s="9">
        <v>2308906</v>
      </c>
      <c r="E524" s="10" t="s">
        <v>1536</v>
      </c>
      <c r="F524" s="5">
        <v>35916</v>
      </c>
      <c r="G524" s="6">
        <v>55.149405134627429</v>
      </c>
      <c r="H524" s="51">
        <v>2301</v>
      </c>
      <c r="I524" s="51" t="s">
        <v>8652</v>
      </c>
      <c r="J524" s="72">
        <f t="shared" si="21"/>
        <v>4.4058613275148391</v>
      </c>
      <c r="K524" s="4">
        <f t="shared" si="22"/>
        <v>242.98063131810329</v>
      </c>
      <c r="AC524">
        <v>228.84887218243671</v>
      </c>
    </row>
    <row r="525" spans="1:29" x14ac:dyDescent="0.25">
      <c r="A525" s="9">
        <v>524</v>
      </c>
      <c r="B525" s="9" t="s">
        <v>104</v>
      </c>
      <c r="C525" s="10" t="s">
        <v>1539</v>
      </c>
      <c r="D525" s="9">
        <v>4113254</v>
      </c>
      <c r="E525" s="10" t="s">
        <v>1540</v>
      </c>
      <c r="F525" s="5">
        <v>36281</v>
      </c>
      <c r="G525" s="6">
        <v>358.92760000000004</v>
      </c>
      <c r="H525" s="51">
        <v>4104</v>
      </c>
      <c r="I525" s="51" t="s">
        <v>8625</v>
      </c>
      <c r="J525" s="72">
        <f t="shared" si="21"/>
        <v>4.2687411656834504</v>
      </c>
      <c r="K525" s="4">
        <f t="shared" si="22"/>
        <v>1532.1690216199634</v>
      </c>
      <c r="AC525">
        <v>1443.0580358956868</v>
      </c>
    </row>
    <row r="526" spans="1:29" x14ac:dyDescent="0.25">
      <c r="A526" s="9">
        <v>525</v>
      </c>
      <c r="B526" s="9" t="s">
        <v>243</v>
      </c>
      <c r="C526" s="10" t="s">
        <v>1231</v>
      </c>
      <c r="D526" s="9">
        <v>2927200</v>
      </c>
      <c r="E526" s="10" t="s">
        <v>1542</v>
      </c>
      <c r="F526" s="5">
        <v>36039</v>
      </c>
      <c r="G526" s="6">
        <v>142.71523012420897</v>
      </c>
      <c r="H526" s="51">
        <v>2906</v>
      </c>
      <c r="I526" s="51" t="s">
        <v>8665</v>
      </c>
      <c r="J526" s="72">
        <f t="shared" si="21"/>
        <v>4.3940805911984739</v>
      </c>
      <c r="K526" s="4">
        <f t="shared" si="22"/>
        <v>627.10222275721037</v>
      </c>
      <c r="AC526">
        <v>590.62994298177409</v>
      </c>
    </row>
    <row r="527" spans="1:29" x14ac:dyDescent="0.25">
      <c r="A527" s="9">
        <v>526</v>
      </c>
      <c r="B527" s="9" t="s">
        <v>104</v>
      </c>
      <c r="C527" s="10" t="s">
        <v>1539</v>
      </c>
      <c r="D527" s="9">
        <v>4113254</v>
      </c>
      <c r="E527" s="10" t="s">
        <v>1544</v>
      </c>
      <c r="F527" s="5">
        <v>36281</v>
      </c>
      <c r="G527" s="6">
        <v>82.998760330578506</v>
      </c>
      <c r="H527" s="51">
        <v>4104</v>
      </c>
      <c r="I527" s="51" t="s">
        <v>8625</v>
      </c>
      <c r="J527" s="72">
        <f t="shared" si="21"/>
        <v>4.2687411656834504</v>
      </c>
      <c r="K527" s="4">
        <f t="shared" si="22"/>
        <v>354.300224923835</v>
      </c>
      <c r="AC527">
        <v>333.69411565012399</v>
      </c>
    </row>
    <row r="528" spans="1:29" x14ac:dyDescent="0.25">
      <c r="A528" s="9">
        <v>527</v>
      </c>
      <c r="B528" s="9" t="s">
        <v>44</v>
      </c>
      <c r="C528" s="10" t="s">
        <v>1546</v>
      </c>
      <c r="D528" s="9">
        <v>2107001</v>
      </c>
      <c r="E528" s="10" t="s">
        <v>1135</v>
      </c>
      <c r="F528" s="5">
        <v>36039</v>
      </c>
      <c r="G528" s="6">
        <v>168.91006430868165</v>
      </c>
      <c r="H528" s="51">
        <v>1701</v>
      </c>
      <c r="I528" s="51" t="s">
        <v>8668</v>
      </c>
      <c r="J528" s="72">
        <f t="shared" si="21"/>
        <v>4.3940805911984739</v>
      </c>
      <c r="K528" s="4">
        <f t="shared" si="22"/>
        <v>742.20443523686413</v>
      </c>
      <c r="AC528">
        <v>699.0378081222143</v>
      </c>
    </row>
    <row r="529" spans="1:29" x14ac:dyDescent="0.25">
      <c r="A529" s="9">
        <v>528</v>
      </c>
      <c r="B529" s="9" t="s">
        <v>243</v>
      </c>
      <c r="C529" s="10" t="s">
        <v>1231</v>
      </c>
      <c r="D529" s="9">
        <v>2927200</v>
      </c>
      <c r="E529" s="10" t="s">
        <v>1548</v>
      </c>
      <c r="F529" s="5">
        <v>36039</v>
      </c>
      <c r="G529" s="6">
        <v>138.66310475323084</v>
      </c>
      <c r="H529" s="51">
        <v>2906</v>
      </c>
      <c r="I529" s="51" t="s">
        <v>8665</v>
      </c>
      <c r="J529" s="72">
        <f t="shared" si="21"/>
        <v>4.3940805911984739</v>
      </c>
      <c r="K529" s="4">
        <f t="shared" si="22"/>
        <v>609.29685731149254</v>
      </c>
      <c r="AC529">
        <v>573.86013800207536</v>
      </c>
    </row>
    <row r="530" spans="1:29" x14ac:dyDescent="0.25">
      <c r="A530" s="9">
        <v>529</v>
      </c>
      <c r="B530" s="9" t="s">
        <v>110</v>
      </c>
      <c r="C530" s="10" t="s">
        <v>1550</v>
      </c>
      <c r="D530" s="9">
        <v>1702158</v>
      </c>
      <c r="E530" s="10" t="s">
        <v>1551</v>
      </c>
      <c r="F530" s="5">
        <v>35855</v>
      </c>
      <c r="G530" s="6">
        <v>184.67999823593294</v>
      </c>
      <c r="H530" s="51">
        <v>1701</v>
      </c>
      <c r="I530" s="51" t="s">
        <v>8668</v>
      </c>
      <c r="J530" s="72">
        <f t="shared" si="21"/>
        <v>4.43277041897207</v>
      </c>
      <c r="K530" s="4">
        <f t="shared" si="22"/>
        <v>818.64403315605762</v>
      </c>
      <c r="AC530">
        <v>771.03167725898868</v>
      </c>
    </row>
    <row r="531" spans="1:29" x14ac:dyDescent="0.25">
      <c r="A531" s="9">
        <v>530</v>
      </c>
      <c r="B531" s="9" t="s">
        <v>243</v>
      </c>
      <c r="C531" s="10" t="s">
        <v>1231</v>
      </c>
      <c r="D531" s="9">
        <v>2927200</v>
      </c>
      <c r="E531" s="10" t="s">
        <v>1553</v>
      </c>
      <c r="F531" s="5">
        <v>36039</v>
      </c>
      <c r="G531" s="6">
        <v>146.69978</v>
      </c>
      <c r="H531" s="51">
        <v>2906</v>
      </c>
      <c r="I531" s="51" t="s">
        <v>8665</v>
      </c>
      <c r="J531" s="72">
        <f t="shared" si="21"/>
        <v>4.3940805911984739</v>
      </c>
      <c r="K531" s="4">
        <f t="shared" si="22"/>
        <v>644.61065603108614</v>
      </c>
      <c r="AC531">
        <v>607.12008537161068</v>
      </c>
    </row>
    <row r="532" spans="1:29" x14ac:dyDescent="0.25">
      <c r="A532" s="9">
        <v>531</v>
      </c>
      <c r="B532" s="9" t="s">
        <v>110</v>
      </c>
      <c r="C532" s="10" t="s">
        <v>1555</v>
      </c>
      <c r="D532" s="9">
        <v>1703883</v>
      </c>
      <c r="E532" s="10" t="s">
        <v>1556</v>
      </c>
      <c r="F532" s="5">
        <v>35947</v>
      </c>
      <c r="G532" s="6">
        <v>111.19</v>
      </c>
      <c r="H532" s="51">
        <v>1701</v>
      </c>
      <c r="I532" s="51" t="s">
        <v>8668</v>
      </c>
      <c r="J532" s="72">
        <f t="shared" si="21"/>
        <v>4.3878724938944389</v>
      </c>
      <c r="K532" s="4">
        <f t="shared" si="22"/>
        <v>487.88754259612267</v>
      </c>
      <c r="AC532">
        <v>459.5119918377813</v>
      </c>
    </row>
    <row r="533" spans="1:29" x14ac:dyDescent="0.25">
      <c r="A533" s="9">
        <v>532</v>
      </c>
      <c r="B533" s="9" t="s">
        <v>306</v>
      </c>
      <c r="C533" s="10" t="s">
        <v>1558</v>
      </c>
      <c r="D533" s="9">
        <v>2202208</v>
      </c>
      <c r="E533" s="10" t="s">
        <v>1559</v>
      </c>
      <c r="F533" s="5">
        <v>35947</v>
      </c>
      <c r="G533" s="6">
        <v>20.000073736343413</v>
      </c>
      <c r="H533" s="51">
        <v>2202</v>
      </c>
      <c r="I533" s="51" t="s">
        <v>8654</v>
      </c>
      <c r="J533" s="72">
        <f t="shared" si="21"/>
        <v>4.3878724938944389</v>
      </c>
      <c r="K533" s="4">
        <f t="shared" si="22"/>
        <v>87.757773423561844</v>
      </c>
      <c r="AC533">
        <v>82.653779292109533</v>
      </c>
    </row>
    <row r="534" spans="1:29" x14ac:dyDescent="0.25">
      <c r="A534" s="9">
        <v>533</v>
      </c>
      <c r="B534" s="9" t="s">
        <v>110</v>
      </c>
      <c r="C534" s="10" t="s">
        <v>1550</v>
      </c>
      <c r="D534" s="9">
        <v>1702158</v>
      </c>
      <c r="E534" s="10" t="s">
        <v>1561</v>
      </c>
      <c r="F534" s="5">
        <v>35947</v>
      </c>
      <c r="G534" s="6">
        <v>157.24990095757119</v>
      </c>
      <c r="H534" s="51">
        <v>1701</v>
      </c>
      <c r="I534" s="51" t="s">
        <v>8668</v>
      </c>
      <c r="J534" s="72">
        <f t="shared" si="21"/>
        <v>4.3878724938944389</v>
      </c>
      <c r="K534" s="4">
        <f t="shared" si="22"/>
        <v>689.99251507935139</v>
      </c>
      <c r="AC534">
        <v>649.862534448308</v>
      </c>
    </row>
    <row r="535" spans="1:29" x14ac:dyDescent="0.25">
      <c r="A535" s="9">
        <v>534</v>
      </c>
      <c r="B535" s="9" t="s">
        <v>110</v>
      </c>
      <c r="C535" s="10" t="s">
        <v>521</v>
      </c>
      <c r="D535" s="9">
        <v>1716653</v>
      </c>
      <c r="E535" s="10" t="s">
        <v>1563</v>
      </c>
      <c r="F535" s="5">
        <v>35796</v>
      </c>
      <c r="G535" s="6">
        <v>140.75999310044847</v>
      </c>
      <c r="H535" s="51">
        <v>1701</v>
      </c>
      <c r="I535" s="51" t="s">
        <v>8668</v>
      </c>
      <c r="J535" s="72">
        <f t="shared" si="21"/>
        <v>4.4852286865547217</v>
      </c>
      <c r="K535" s="4">
        <f t="shared" si="22"/>
        <v>631.34075897337618</v>
      </c>
      <c r="AC535">
        <v>594.62196583360412</v>
      </c>
    </row>
    <row r="536" spans="1:29" x14ac:dyDescent="0.25">
      <c r="A536" s="9">
        <v>535</v>
      </c>
      <c r="B536" s="9" t="s">
        <v>110</v>
      </c>
      <c r="C536" s="10" t="s">
        <v>521</v>
      </c>
      <c r="D536" s="9">
        <v>1716653</v>
      </c>
      <c r="E536" s="10" t="s">
        <v>1565</v>
      </c>
      <c r="F536" s="5">
        <v>36404</v>
      </c>
      <c r="G536" s="6">
        <v>102.18</v>
      </c>
      <c r="H536" s="51">
        <v>1701</v>
      </c>
      <c r="I536" s="51" t="s">
        <v>8668</v>
      </c>
      <c r="J536" s="72">
        <f t="shared" si="21"/>
        <v>4.1807784745594905</v>
      </c>
      <c r="K536" s="4">
        <f t="shared" si="22"/>
        <v>427.19194453048874</v>
      </c>
      <c r="AC536">
        <v>402.34645115905016</v>
      </c>
    </row>
    <row r="537" spans="1:29" x14ac:dyDescent="0.25">
      <c r="A537" s="9">
        <v>536</v>
      </c>
      <c r="B537" s="9" t="s">
        <v>110</v>
      </c>
      <c r="C537" s="10" t="s">
        <v>1567</v>
      </c>
      <c r="D537" s="9">
        <v>1716703</v>
      </c>
      <c r="E537" s="10" t="s">
        <v>705</v>
      </c>
      <c r="F537" s="5">
        <v>35796</v>
      </c>
      <c r="G537" s="6">
        <v>115.6901334541855</v>
      </c>
      <c r="H537" s="51">
        <v>1701</v>
      </c>
      <c r="I537" s="51" t="s">
        <v>8668</v>
      </c>
      <c r="J537" s="72">
        <f t="shared" si="21"/>
        <v>4.4852286865547217</v>
      </c>
      <c r="K537" s="4">
        <f t="shared" si="22"/>
        <v>518.89670532005687</v>
      </c>
      <c r="AC537">
        <v>488.71766094069676</v>
      </c>
    </row>
    <row r="538" spans="1:29" x14ac:dyDescent="0.25">
      <c r="A538" s="9">
        <v>537</v>
      </c>
      <c r="B538" s="9" t="s">
        <v>104</v>
      </c>
      <c r="C538" s="10" t="s">
        <v>1569</v>
      </c>
      <c r="D538" s="9">
        <v>4113452</v>
      </c>
      <c r="E538" s="10" t="s">
        <v>1570</v>
      </c>
      <c r="F538" s="5">
        <v>35916</v>
      </c>
      <c r="G538" s="6">
        <v>1179.5706498765212</v>
      </c>
      <c r="H538" s="51">
        <v>4104</v>
      </c>
      <c r="I538" s="51" t="s">
        <v>8625</v>
      </c>
      <c r="J538" s="72">
        <f t="shared" si="21"/>
        <v>4.4058613275148391</v>
      </c>
      <c r="K538" s="4">
        <f t="shared" si="22"/>
        <v>5197.0247093625112</v>
      </c>
      <c r="AC538">
        <v>4894.7656321002214</v>
      </c>
    </row>
    <row r="539" spans="1:29" x14ac:dyDescent="0.25">
      <c r="A539" s="9">
        <v>538</v>
      </c>
      <c r="B539" s="9" t="s">
        <v>104</v>
      </c>
      <c r="C539" s="10" t="s">
        <v>1572</v>
      </c>
      <c r="D539" s="9">
        <v>4121000</v>
      </c>
      <c r="E539" s="10" t="s">
        <v>1573</v>
      </c>
      <c r="F539" s="5">
        <v>36069</v>
      </c>
      <c r="G539" s="6">
        <v>1086.4074312354312</v>
      </c>
      <c r="H539" s="51">
        <v>4101</v>
      </c>
      <c r="I539" s="51" t="s">
        <v>8671</v>
      </c>
      <c r="J539" s="72">
        <f t="shared" si="21"/>
        <v>4.41350121479761</v>
      </c>
      <c r="K539" s="4">
        <f t="shared" si="22"/>
        <v>4794.8605175227267</v>
      </c>
      <c r="AC539">
        <v>4515.9913189566914</v>
      </c>
    </row>
    <row r="540" spans="1:29" x14ac:dyDescent="0.25">
      <c r="A540" s="9">
        <v>539</v>
      </c>
      <c r="B540" s="9" t="s">
        <v>124</v>
      </c>
      <c r="C540" s="10" t="s">
        <v>1575</v>
      </c>
      <c r="D540" s="9">
        <v>2402501</v>
      </c>
      <c r="E540" s="10" t="s">
        <v>1576</v>
      </c>
      <c r="F540" s="5">
        <v>35612</v>
      </c>
      <c r="G540" s="6">
        <v>147.77741425764236</v>
      </c>
      <c r="H540" s="51">
        <v>2401</v>
      </c>
      <c r="I540" s="51" t="s">
        <v>8636</v>
      </c>
      <c r="J540" s="72">
        <f t="shared" si="21"/>
        <v>4.5410871462818871</v>
      </c>
      <c r="K540" s="4">
        <f t="shared" si="22"/>
        <v>671.07011639615337</v>
      </c>
      <c r="AC540">
        <v>632.04066291004926</v>
      </c>
    </row>
    <row r="541" spans="1:29" x14ac:dyDescent="0.25">
      <c r="A541" s="9">
        <v>540</v>
      </c>
      <c r="B541" s="9" t="s">
        <v>129</v>
      </c>
      <c r="C541" s="10" t="s">
        <v>376</v>
      </c>
      <c r="D541" s="9">
        <v>1503705</v>
      </c>
      <c r="E541" s="10" t="s">
        <v>1578</v>
      </c>
      <c r="F541" s="5">
        <v>35916</v>
      </c>
      <c r="G541" s="6">
        <v>102.55737777777777</v>
      </c>
      <c r="H541" s="51">
        <v>1503</v>
      </c>
      <c r="I541" s="51" t="s">
        <v>8634</v>
      </c>
      <c r="J541" s="72">
        <f t="shared" si="21"/>
        <v>4.4058613275148391</v>
      </c>
      <c r="K541" s="4">
        <f t="shared" si="22"/>
        <v>451.85358460244083</v>
      </c>
      <c r="AC541">
        <v>425.57376967419032</v>
      </c>
    </row>
    <row r="542" spans="1:29" x14ac:dyDescent="0.25">
      <c r="A542" s="9">
        <v>541</v>
      </c>
      <c r="B542" s="9" t="s">
        <v>964</v>
      </c>
      <c r="C542" s="10" t="s">
        <v>1580</v>
      </c>
      <c r="D542" s="9">
        <v>3147006</v>
      </c>
      <c r="E542" s="10" t="s">
        <v>1581</v>
      </c>
      <c r="F542" s="5">
        <v>36373</v>
      </c>
      <c r="G542" s="6">
        <v>384.07000000000005</v>
      </c>
      <c r="H542" s="51">
        <v>5205</v>
      </c>
      <c r="I542" s="51" t="s">
        <v>8676</v>
      </c>
      <c r="J542" s="72">
        <f t="shared" si="21"/>
        <v>4.2146415918098139</v>
      </c>
      <c r="K542" s="4">
        <f t="shared" si="22"/>
        <v>1618.7173961663955</v>
      </c>
      <c r="AC542">
        <v>1524.5727549773242</v>
      </c>
    </row>
    <row r="543" spans="1:29" x14ac:dyDescent="0.25">
      <c r="A543" s="9">
        <v>542</v>
      </c>
      <c r="B543" s="9" t="s">
        <v>44</v>
      </c>
      <c r="C543" s="10" t="s">
        <v>896</v>
      </c>
      <c r="D543" s="9">
        <v>2111763</v>
      </c>
      <c r="E543" s="10" t="s">
        <v>1583</v>
      </c>
      <c r="F543" s="5">
        <v>36008</v>
      </c>
      <c r="G543" s="6">
        <v>137.26</v>
      </c>
      <c r="H543" s="51">
        <v>1701</v>
      </c>
      <c r="I543" s="51" t="s">
        <v>8668</v>
      </c>
      <c r="J543" s="72">
        <f t="shared" si="21"/>
        <v>4.3778219956360127</v>
      </c>
      <c r="K543" s="4">
        <f t="shared" si="22"/>
        <v>600.89984712099908</v>
      </c>
      <c r="AC543">
        <v>565.95149811841691</v>
      </c>
    </row>
    <row r="544" spans="1:29" x14ac:dyDescent="0.25">
      <c r="A544" s="9">
        <v>543</v>
      </c>
      <c r="B544" s="9" t="s">
        <v>104</v>
      </c>
      <c r="C544" s="10" t="s">
        <v>1586</v>
      </c>
      <c r="D544" s="9">
        <v>4106001</v>
      </c>
      <c r="E544" s="10" t="s">
        <v>1587</v>
      </c>
      <c r="F544" s="5">
        <v>36434</v>
      </c>
      <c r="G544" s="6">
        <v>925.68716603516941</v>
      </c>
      <c r="H544" s="51">
        <v>3505</v>
      </c>
      <c r="I544" s="51" t="s">
        <v>8670</v>
      </c>
      <c r="J544" s="72">
        <f t="shared" si="21"/>
        <v>4.1612221540929797</v>
      </c>
      <c r="K544" s="4">
        <f t="shared" si="22"/>
        <v>3851.9899430650935</v>
      </c>
      <c r="AC544">
        <v>3627.9581189105966</v>
      </c>
    </row>
    <row r="545" spans="1:29" x14ac:dyDescent="0.25">
      <c r="A545" s="9">
        <v>544</v>
      </c>
      <c r="B545" s="9" t="s">
        <v>84</v>
      </c>
      <c r="C545" s="10" t="s">
        <v>268</v>
      </c>
      <c r="D545" s="9">
        <v>5006200</v>
      </c>
      <c r="E545" s="10" t="s">
        <v>1589</v>
      </c>
      <c r="F545" s="5">
        <v>35643</v>
      </c>
      <c r="G545" s="6">
        <v>557.7894835245678</v>
      </c>
      <c r="H545" s="51">
        <v>5003</v>
      </c>
      <c r="I545" s="51" t="s">
        <v>8712</v>
      </c>
      <c r="J545" s="72">
        <f t="shared" si="21"/>
        <v>4.5270542313438495</v>
      </c>
      <c r="K545" s="4">
        <f t="shared" si="22"/>
        <v>2525.1432415889949</v>
      </c>
      <c r="AC545">
        <v>2378.2808522717387</v>
      </c>
    </row>
    <row r="546" spans="1:29" x14ac:dyDescent="0.25">
      <c r="A546" s="9">
        <v>545</v>
      </c>
      <c r="B546" s="9" t="s">
        <v>964</v>
      </c>
      <c r="C546" s="10" t="s">
        <v>1592</v>
      </c>
      <c r="D546" s="9">
        <v>3109402</v>
      </c>
      <c r="E546" s="10" t="s">
        <v>1593</v>
      </c>
      <c r="F546" s="5">
        <v>36434</v>
      </c>
      <c r="G546" s="6">
        <v>44.860000498777993</v>
      </c>
      <c r="H546" s="51">
        <v>3107</v>
      </c>
      <c r="I546" s="51" t="s">
        <v>8693</v>
      </c>
      <c r="J546" s="72">
        <f t="shared" si="21"/>
        <v>4.1612221540929797</v>
      </c>
      <c r="K546" s="4">
        <f t="shared" si="22"/>
        <v>186.67242790813711</v>
      </c>
      <c r="AC546">
        <v>175.81555518475417</v>
      </c>
    </row>
    <row r="547" spans="1:29" x14ac:dyDescent="0.25">
      <c r="A547" s="9">
        <v>546</v>
      </c>
      <c r="B547" s="9" t="s">
        <v>114</v>
      </c>
      <c r="C547" s="10" t="s">
        <v>1596</v>
      </c>
      <c r="D547" s="9">
        <v>5106232</v>
      </c>
      <c r="E547" s="10" t="s">
        <v>1597</v>
      </c>
      <c r="F547" s="5">
        <v>35643</v>
      </c>
      <c r="G547" s="6">
        <v>198.88252501305905</v>
      </c>
      <c r="H547" s="51">
        <v>5103</v>
      </c>
      <c r="I547" s="51" t="s">
        <v>8627</v>
      </c>
      <c r="J547" s="72">
        <f t="shared" si="21"/>
        <v>4.5270542313438495</v>
      </c>
      <c r="K547" s="4">
        <f t="shared" si="22"/>
        <v>900.35197640071794</v>
      </c>
      <c r="AC547">
        <v>847.98748463528591</v>
      </c>
    </row>
    <row r="548" spans="1:29" x14ac:dyDescent="0.25">
      <c r="A548" s="9">
        <v>547</v>
      </c>
      <c r="B548" s="9" t="s">
        <v>110</v>
      </c>
      <c r="C548" s="10" t="s">
        <v>772</v>
      </c>
      <c r="D548" s="9">
        <v>1709302</v>
      </c>
      <c r="E548" s="10" t="s">
        <v>1599</v>
      </c>
      <c r="F548" s="5">
        <v>36100</v>
      </c>
      <c r="G548" s="6">
        <v>183.98962526404904</v>
      </c>
      <c r="H548" s="51">
        <v>1701</v>
      </c>
      <c r="I548" s="51" t="s">
        <v>8668</v>
      </c>
      <c r="J548" s="72">
        <f t="shared" si="21"/>
        <v>4.4130615472810186</v>
      </c>
      <c r="K548" s="4">
        <f t="shared" si="22"/>
        <v>811.95754035141908</v>
      </c>
      <c r="AC548">
        <v>764.73407103047316</v>
      </c>
    </row>
    <row r="549" spans="1:29" x14ac:dyDescent="0.25">
      <c r="A549" s="9">
        <v>548</v>
      </c>
      <c r="B549" s="9" t="s">
        <v>124</v>
      </c>
      <c r="C549" s="10" t="s">
        <v>1219</v>
      </c>
      <c r="D549" s="9">
        <v>2404309</v>
      </c>
      <c r="E549" s="10" t="s">
        <v>1601</v>
      </c>
      <c r="F549" s="5">
        <v>36008</v>
      </c>
      <c r="G549" s="6">
        <v>138.25999483471074</v>
      </c>
      <c r="H549" s="51">
        <v>2401</v>
      </c>
      <c r="I549" s="51" t="s">
        <v>8636</v>
      </c>
      <c r="J549" s="72">
        <f t="shared" si="21"/>
        <v>4.3778219956360127</v>
      </c>
      <c r="K549" s="4">
        <f t="shared" si="22"/>
        <v>605.27764650391816</v>
      </c>
      <c r="AC549">
        <v>570.07468458800179</v>
      </c>
    </row>
    <row r="550" spans="1:29" x14ac:dyDescent="0.25">
      <c r="A550" s="9">
        <v>549</v>
      </c>
      <c r="B550" s="9" t="s">
        <v>124</v>
      </c>
      <c r="C550" s="10" t="s">
        <v>1219</v>
      </c>
      <c r="D550" s="9">
        <v>2404309</v>
      </c>
      <c r="E550" s="10" t="s">
        <v>1603</v>
      </c>
      <c r="F550" s="5">
        <v>36008</v>
      </c>
      <c r="G550" s="6">
        <v>145.1404514303496</v>
      </c>
      <c r="H550" s="51">
        <v>2401</v>
      </c>
      <c r="I550" s="51" t="s">
        <v>8636</v>
      </c>
      <c r="J550" s="72">
        <f t="shared" si="21"/>
        <v>4.3778219956360127</v>
      </c>
      <c r="K550" s="4">
        <f t="shared" si="22"/>
        <v>635.39906072832491</v>
      </c>
      <c r="AC550">
        <v>598.44423666464877</v>
      </c>
    </row>
    <row r="551" spans="1:29" x14ac:dyDescent="0.25">
      <c r="A551" s="9">
        <v>550</v>
      </c>
      <c r="B551" s="9" t="s">
        <v>211</v>
      </c>
      <c r="C551" s="10" t="s">
        <v>1296</v>
      </c>
      <c r="D551" s="9">
        <v>5207600</v>
      </c>
      <c r="E551" s="10" t="s">
        <v>1606</v>
      </c>
      <c r="F551" s="5">
        <v>35796</v>
      </c>
      <c r="G551" s="6">
        <v>404.08999764465733</v>
      </c>
      <c r="H551" s="51">
        <v>5201</v>
      </c>
      <c r="I551" s="51" t="s">
        <v>8711</v>
      </c>
      <c r="J551" s="72">
        <f t="shared" si="21"/>
        <v>4.4852286865547217</v>
      </c>
      <c r="K551" s="4">
        <f t="shared" si="22"/>
        <v>1812.436049385647</v>
      </c>
      <c r="AC551">
        <v>1707.0247268461756</v>
      </c>
    </row>
    <row r="552" spans="1:29" x14ac:dyDescent="0.25">
      <c r="A552" s="9">
        <v>551</v>
      </c>
      <c r="B552" s="9" t="s">
        <v>124</v>
      </c>
      <c r="C552" s="10" t="s">
        <v>1608</v>
      </c>
      <c r="D552" s="9">
        <v>2405108</v>
      </c>
      <c r="E552" s="10" t="s">
        <v>1609</v>
      </c>
      <c r="F552" s="5">
        <v>36100</v>
      </c>
      <c r="G552" s="6">
        <v>125.51998493792432</v>
      </c>
      <c r="H552" s="51">
        <v>2403</v>
      </c>
      <c r="I552" s="51" t="s">
        <v>8637</v>
      </c>
      <c r="J552" s="72">
        <f t="shared" si="21"/>
        <v>4.4130615472810186</v>
      </c>
      <c r="K552" s="4">
        <f t="shared" si="22"/>
        <v>553.92741894484641</v>
      </c>
      <c r="AC552">
        <v>521.71098745108725</v>
      </c>
    </row>
    <row r="553" spans="1:29" x14ac:dyDescent="0.25">
      <c r="A553" s="9">
        <v>552</v>
      </c>
      <c r="B553" s="9" t="s">
        <v>243</v>
      </c>
      <c r="C553" s="10" t="s">
        <v>1612</v>
      </c>
      <c r="D553" s="9">
        <v>2910404</v>
      </c>
      <c r="E553" s="10" t="s">
        <v>1613</v>
      </c>
      <c r="F553" s="5">
        <v>36039</v>
      </c>
      <c r="G553" s="6">
        <v>85.970076036301208</v>
      </c>
      <c r="H553" s="51">
        <v>2909</v>
      </c>
      <c r="I553" s="51" t="s">
        <v>8657</v>
      </c>
      <c r="J553" s="72">
        <f t="shared" si="21"/>
        <v>4.3940805911984739</v>
      </c>
      <c r="K553" s="4">
        <f t="shared" si="22"/>
        <v>377.75944253496817</v>
      </c>
      <c r="AC553">
        <v>355.78894462256898</v>
      </c>
    </row>
    <row r="554" spans="1:29" x14ac:dyDescent="0.25">
      <c r="A554" s="9">
        <v>553</v>
      </c>
      <c r="B554" s="9" t="s">
        <v>243</v>
      </c>
      <c r="C554" s="10" t="s">
        <v>1615</v>
      </c>
      <c r="D554" s="9">
        <v>2933307</v>
      </c>
      <c r="E554" s="10" t="s">
        <v>1616</v>
      </c>
      <c r="F554" s="5">
        <v>36039</v>
      </c>
      <c r="G554" s="6">
        <v>136.98404903726279</v>
      </c>
      <c r="H554" s="51">
        <v>2909</v>
      </c>
      <c r="I554" s="51" t="s">
        <v>8657</v>
      </c>
      <c r="J554" s="72">
        <f t="shared" si="21"/>
        <v>4.3940805911984739</v>
      </c>
      <c r="K554" s="4">
        <f t="shared" si="22"/>
        <v>601.91895117841648</v>
      </c>
      <c r="AC554">
        <v>566.91133106029122</v>
      </c>
    </row>
    <row r="555" spans="1:29" x14ac:dyDescent="0.25">
      <c r="A555" s="9">
        <v>554</v>
      </c>
      <c r="B555" s="9" t="s">
        <v>114</v>
      </c>
      <c r="C555" s="10" t="s">
        <v>1619</v>
      </c>
      <c r="D555" s="9">
        <v>5102637</v>
      </c>
      <c r="E555" s="10" t="s">
        <v>1620</v>
      </c>
      <c r="F555" s="5">
        <v>35977</v>
      </c>
      <c r="G555" s="6">
        <v>738.39298248809871</v>
      </c>
      <c r="H555" s="51">
        <v>5105</v>
      </c>
      <c r="I555" s="51" t="s">
        <v>8704</v>
      </c>
      <c r="J555" s="72">
        <f t="shared" si="21"/>
        <v>4.3730046644129876</v>
      </c>
      <c r="K555" s="4">
        <f t="shared" si="22"/>
        <v>3228.9959565902732</v>
      </c>
      <c r="AC555">
        <v>3041.1974770940387</v>
      </c>
    </row>
    <row r="556" spans="1:29" x14ac:dyDescent="0.25">
      <c r="A556" s="9">
        <v>555</v>
      </c>
      <c r="B556" s="9" t="s">
        <v>110</v>
      </c>
      <c r="C556" s="10" t="s">
        <v>1514</v>
      </c>
      <c r="D556" s="9">
        <v>1701309</v>
      </c>
      <c r="E556" s="10" t="s">
        <v>1622</v>
      </c>
      <c r="F556" s="5">
        <v>35612</v>
      </c>
      <c r="G556" s="6">
        <v>264.27000000000004</v>
      </c>
      <c r="H556" s="51">
        <v>1701</v>
      </c>
      <c r="I556" s="51" t="s">
        <v>8668</v>
      </c>
      <c r="J556" s="72">
        <f t="shared" si="21"/>
        <v>4.5410871462818871</v>
      </c>
      <c r="K556" s="4">
        <f t="shared" si="22"/>
        <v>1200.0731001479146</v>
      </c>
      <c r="AC556">
        <v>1130.2768208951845</v>
      </c>
    </row>
    <row r="557" spans="1:29" x14ac:dyDescent="0.25">
      <c r="A557" s="9">
        <v>556</v>
      </c>
      <c r="B557" s="9" t="s">
        <v>110</v>
      </c>
      <c r="C557" s="10" t="s">
        <v>1514</v>
      </c>
      <c r="D557" s="9">
        <v>1701309</v>
      </c>
      <c r="E557" s="10" t="s">
        <v>1624</v>
      </c>
      <c r="F557" s="5">
        <v>35612</v>
      </c>
      <c r="G557" s="6">
        <v>258.46024399498202</v>
      </c>
      <c r="H557" s="51">
        <v>1701</v>
      </c>
      <c r="I557" s="51" t="s">
        <v>8668</v>
      </c>
      <c r="J557" s="72">
        <f t="shared" si="21"/>
        <v>4.5410871462818871</v>
      </c>
      <c r="K557" s="4">
        <f t="shared" si="22"/>
        <v>1173.6904918304931</v>
      </c>
      <c r="AC557">
        <v>1105.4286256875239</v>
      </c>
    </row>
    <row r="558" spans="1:29" x14ac:dyDescent="0.25">
      <c r="A558" s="9">
        <v>557</v>
      </c>
      <c r="B558" s="9" t="s">
        <v>148</v>
      </c>
      <c r="C558" s="10" t="s">
        <v>1627</v>
      </c>
      <c r="D558" s="9">
        <v>4307104</v>
      </c>
      <c r="E558" s="10" t="s">
        <v>534</v>
      </c>
      <c r="F558" s="5">
        <v>35916</v>
      </c>
      <c r="G558" s="6">
        <v>497.91999162215939</v>
      </c>
      <c r="H558" s="51">
        <v>4305</v>
      </c>
      <c r="I558" s="51" t="s">
        <v>8640</v>
      </c>
      <c r="J558" s="72">
        <f t="shared" si="21"/>
        <v>4.4058613275148391</v>
      </c>
      <c r="K558" s="4">
        <f t="shared" si="22"/>
        <v>2193.7664352845845</v>
      </c>
      <c r="AC558">
        <v>2066.1769286840977</v>
      </c>
    </row>
    <row r="559" spans="1:29" x14ac:dyDescent="0.25">
      <c r="A559" s="9">
        <v>558</v>
      </c>
      <c r="B559" s="9" t="s">
        <v>347</v>
      </c>
      <c r="C559" s="10" t="s">
        <v>644</v>
      </c>
      <c r="D559" s="9">
        <v>2704500</v>
      </c>
      <c r="E559" s="10" t="s">
        <v>1629</v>
      </c>
      <c r="F559" s="5">
        <v>36130</v>
      </c>
      <c r="G559" s="6">
        <v>373.06180000000001</v>
      </c>
      <c r="H559" s="51">
        <v>2702</v>
      </c>
      <c r="I559" s="51" t="s">
        <v>8633</v>
      </c>
      <c r="J559" s="72">
        <f t="shared" si="21"/>
        <v>4.4179216342253422</v>
      </c>
      <c r="K559" s="4">
        <f t="shared" si="22"/>
        <v>1648.1577971230479</v>
      </c>
      <c r="AC559">
        <v>1552.3009015336156</v>
      </c>
    </row>
    <row r="560" spans="1:29" x14ac:dyDescent="0.25">
      <c r="A560" s="9">
        <v>559</v>
      </c>
      <c r="B560" s="9" t="s">
        <v>124</v>
      </c>
      <c r="C560" s="10" t="s">
        <v>1329</v>
      </c>
      <c r="D560" s="9">
        <v>2408003</v>
      </c>
      <c r="E560" s="10" t="s">
        <v>1631</v>
      </c>
      <c r="F560" s="5">
        <v>35796</v>
      </c>
      <c r="G560" s="6">
        <v>90.589999478188275</v>
      </c>
      <c r="H560" s="51">
        <v>2401</v>
      </c>
      <c r="I560" s="51" t="s">
        <v>8636</v>
      </c>
      <c r="J560" s="72">
        <f t="shared" si="21"/>
        <v>4.4852286865547217</v>
      </c>
      <c r="K560" s="4">
        <f t="shared" si="22"/>
        <v>406.31686437454732</v>
      </c>
      <c r="AC560">
        <v>382.68546614765262</v>
      </c>
    </row>
    <row r="561" spans="1:29" x14ac:dyDescent="0.25">
      <c r="A561" s="9">
        <v>560</v>
      </c>
      <c r="B561" s="9" t="s">
        <v>110</v>
      </c>
      <c r="C561" s="10" t="s">
        <v>1514</v>
      </c>
      <c r="D561" s="9">
        <v>1701309</v>
      </c>
      <c r="E561" s="10" t="s">
        <v>1633</v>
      </c>
      <c r="F561" s="5">
        <v>35612</v>
      </c>
      <c r="G561" s="6">
        <v>239.72</v>
      </c>
      <c r="H561" s="51">
        <v>1701</v>
      </c>
      <c r="I561" s="51" t="s">
        <v>8668</v>
      </c>
      <c r="J561" s="72">
        <f t="shared" si="21"/>
        <v>4.5410871462818871</v>
      </c>
      <c r="K561" s="4">
        <f t="shared" si="22"/>
        <v>1088.589410706694</v>
      </c>
      <c r="AC561">
        <v>1025.2770254095947</v>
      </c>
    </row>
    <row r="562" spans="1:29" x14ac:dyDescent="0.25">
      <c r="A562" s="9">
        <v>561</v>
      </c>
      <c r="B562" s="9" t="s">
        <v>110</v>
      </c>
      <c r="C562" s="10" t="s">
        <v>575</v>
      </c>
      <c r="D562" s="9">
        <v>1702554</v>
      </c>
      <c r="E562" s="10" t="s">
        <v>1475</v>
      </c>
      <c r="F562" s="5">
        <v>35735</v>
      </c>
      <c r="G562" s="6">
        <v>151.38619191855958</v>
      </c>
      <c r="H562" s="51">
        <v>1701</v>
      </c>
      <c r="I562" s="51" t="s">
        <v>8668</v>
      </c>
      <c r="J562" s="72">
        <f t="shared" si="21"/>
        <v>4.510359219983747</v>
      </c>
      <c r="K562" s="4">
        <f t="shared" si="22"/>
        <v>682.80610649810421</v>
      </c>
      <c r="AC562">
        <v>643.09408755631057</v>
      </c>
    </row>
    <row r="563" spans="1:29" x14ac:dyDescent="0.25">
      <c r="A563" s="9">
        <v>562</v>
      </c>
      <c r="B563" s="9" t="s">
        <v>110</v>
      </c>
      <c r="C563" s="10" t="s">
        <v>1514</v>
      </c>
      <c r="D563" s="9">
        <v>1701309</v>
      </c>
      <c r="E563" s="10" t="s">
        <v>1636</v>
      </c>
      <c r="F563" s="5">
        <v>35612</v>
      </c>
      <c r="G563" s="6">
        <v>206.67988774555658</v>
      </c>
      <c r="H563" s="51">
        <v>1701</v>
      </c>
      <c r="I563" s="51" t="s">
        <v>8668</v>
      </c>
      <c r="J563" s="72">
        <f t="shared" si="21"/>
        <v>4.5410871462818871</v>
      </c>
      <c r="K563" s="4">
        <f t="shared" si="22"/>
        <v>938.55138163633035</v>
      </c>
      <c r="AC563">
        <v>883.96521157914742</v>
      </c>
    </row>
    <row r="564" spans="1:29" x14ac:dyDescent="0.25">
      <c r="A564" s="9">
        <v>563</v>
      </c>
      <c r="B564" s="9" t="s">
        <v>211</v>
      </c>
      <c r="C564" s="10" t="s">
        <v>654</v>
      </c>
      <c r="D564" s="9">
        <v>5210406</v>
      </c>
      <c r="E564" s="10" t="s">
        <v>1638</v>
      </c>
      <c r="F564" s="5">
        <v>35947</v>
      </c>
      <c r="G564" s="6">
        <v>796.00186131988789</v>
      </c>
      <c r="H564" s="51">
        <v>5201</v>
      </c>
      <c r="I564" s="51" t="s">
        <v>8711</v>
      </c>
      <c r="J564" s="72">
        <f t="shared" si="21"/>
        <v>4.3878724938944389</v>
      </c>
      <c r="K564" s="4">
        <f t="shared" si="22"/>
        <v>3492.7546723743117</v>
      </c>
      <c r="AC564">
        <v>3289.6159798694403</v>
      </c>
    </row>
    <row r="565" spans="1:29" x14ac:dyDescent="0.25">
      <c r="A565" s="9">
        <v>564</v>
      </c>
      <c r="B565" s="9" t="s">
        <v>110</v>
      </c>
      <c r="C565" s="10" t="s">
        <v>1514</v>
      </c>
      <c r="D565" s="9">
        <v>1701309</v>
      </c>
      <c r="E565" s="10" t="s">
        <v>1640</v>
      </c>
      <c r="F565" s="5">
        <v>35612</v>
      </c>
      <c r="G565" s="6">
        <v>256.90000000000003</v>
      </c>
      <c r="H565" s="51">
        <v>1701</v>
      </c>
      <c r="I565" s="51" t="s">
        <v>8668</v>
      </c>
      <c r="J565" s="72">
        <f t="shared" si="21"/>
        <v>4.5410871462818871</v>
      </c>
      <c r="K565" s="4">
        <f t="shared" si="22"/>
        <v>1166.6052878798171</v>
      </c>
      <c r="AC565">
        <v>1098.7554973624433</v>
      </c>
    </row>
    <row r="566" spans="1:29" x14ac:dyDescent="0.25">
      <c r="A566" s="9">
        <v>565</v>
      </c>
      <c r="B566" s="9" t="s">
        <v>124</v>
      </c>
      <c r="C566" s="10" t="s">
        <v>1329</v>
      </c>
      <c r="D566" s="9">
        <v>2408003</v>
      </c>
      <c r="E566" s="10" t="s">
        <v>1642</v>
      </c>
      <c r="F566" s="5">
        <v>36008</v>
      </c>
      <c r="G566" s="6">
        <v>151.2600030312216</v>
      </c>
      <c r="H566" s="51">
        <v>2401</v>
      </c>
      <c r="I566" s="51" t="s">
        <v>8636</v>
      </c>
      <c r="J566" s="72">
        <f t="shared" si="21"/>
        <v>4.3778219956360127</v>
      </c>
      <c r="K566" s="4">
        <f t="shared" si="22"/>
        <v>662.18936833005193</v>
      </c>
      <c r="AC566">
        <v>623.67641935681297</v>
      </c>
    </row>
    <row r="567" spans="1:29" x14ac:dyDescent="0.25">
      <c r="A567" s="9">
        <v>566</v>
      </c>
      <c r="B567" s="9" t="s">
        <v>44</v>
      </c>
      <c r="C567" s="10" t="s">
        <v>1141</v>
      </c>
      <c r="D567" s="9">
        <v>2103604</v>
      </c>
      <c r="E567" s="10" t="s">
        <v>1644</v>
      </c>
      <c r="F567" s="5">
        <v>36220</v>
      </c>
      <c r="G567" s="6">
        <v>43.71</v>
      </c>
      <c r="H567" s="51">
        <v>2104</v>
      </c>
      <c r="I567" s="51" t="s">
        <v>8713</v>
      </c>
      <c r="J567" s="72">
        <f t="shared" si="21"/>
        <v>4.3545209213410647</v>
      </c>
      <c r="K567" s="4">
        <f t="shared" si="22"/>
        <v>190.33610947181793</v>
      </c>
      <c r="AC567">
        <v>179.26615694397961</v>
      </c>
    </row>
    <row r="568" spans="1:29" x14ac:dyDescent="0.25">
      <c r="A568" s="9">
        <v>567</v>
      </c>
      <c r="B568" s="9" t="s">
        <v>124</v>
      </c>
      <c r="C568" s="10" t="s">
        <v>1322</v>
      </c>
      <c r="D568" s="9">
        <v>2402600</v>
      </c>
      <c r="E568" s="10" t="s">
        <v>1646</v>
      </c>
      <c r="F568" s="5">
        <v>36220</v>
      </c>
      <c r="G568" s="6">
        <v>180.29892449872995</v>
      </c>
      <c r="H568" s="51">
        <v>2403</v>
      </c>
      <c r="I568" s="51" t="s">
        <v>8637</v>
      </c>
      <c r="J568" s="72">
        <f t="shared" si="21"/>
        <v>4.3545209213410647</v>
      </c>
      <c r="K568" s="4">
        <f t="shared" si="22"/>
        <v>785.11543882501257</v>
      </c>
      <c r="AC568">
        <v>739.45310674948644</v>
      </c>
    </row>
    <row r="569" spans="1:29" x14ac:dyDescent="0.25">
      <c r="A569" s="9">
        <v>568</v>
      </c>
      <c r="B569" s="9" t="s">
        <v>235</v>
      </c>
      <c r="C569" s="10" t="s">
        <v>1648</v>
      </c>
      <c r="D569" s="9">
        <v>2302206</v>
      </c>
      <c r="E569" s="10" t="s">
        <v>1649</v>
      </c>
      <c r="F569" s="5">
        <v>35916</v>
      </c>
      <c r="G569" s="6">
        <v>86.690547553631404</v>
      </c>
      <c r="H569" s="51">
        <v>2302</v>
      </c>
      <c r="I569" s="51" t="s">
        <v>8662</v>
      </c>
      <c r="J569" s="72">
        <f t="shared" si="21"/>
        <v>4.4058613275148391</v>
      </c>
      <c r="K569" s="4">
        <f t="shared" si="22"/>
        <v>381.94653092763076</v>
      </c>
      <c r="AC569">
        <v>359.73251185750019</v>
      </c>
    </row>
    <row r="570" spans="1:29" x14ac:dyDescent="0.25">
      <c r="A570" s="9">
        <v>569</v>
      </c>
      <c r="B570" s="9" t="s">
        <v>243</v>
      </c>
      <c r="C570" s="10" t="s">
        <v>1651</v>
      </c>
      <c r="D570" s="9">
        <v>2925501</v>
      </c>
      <c r="E570" s="10" t="s">
        <v>164</v>
      </c>
      <c r="F570" s="5">
        <v>36039</v>
      </c>
      <c r="G570" s="6">
        <v>348.20315663537644</v>
      </c>
      <c r="H570" s="51">
        <v>2908</v>
      </c>
      <c r="I570" s="51" t="s">
        <v>8703</v>
      </c>
      <c r="J570" s="72">
        <f t="shared" si="21"/>
        <v>4.3940805911984739</v>
      </c>
      <c r="K570" s="4">
        <f t="shared" si="22"/>
        <v>1530.0327323655497</v>
      </c>
      <c r="AC570">
        <v>1441.0459932737053</v>
      </c>
    </row>
    <row r="571" spans="1:29" x14ac:dyDescent="0.25">
      <c r="A571" s="9">
        <v>570</v>
      </c>
      <c r="B571" s="9" t="s">
        <v>104</v>
      </c>
      <c r="C571" s="10" t="s">
        <v>1653</v>
      </c>
      <c r="D571" s="9">
        <v>4110904</v>
      </c>
      <c r="E571" s="10" t="s">
        <v>1654</v>
      </c>
      <c r="F571" s="5">
        <v>36465</v>
      </c>
      <c r="G571" s="6">
        <v>1295.4509498072568</v>
      </c>
      <c r="H571" s="51">
        <v>4101</v>
      </c>
      <c r="I571" s="51" t="s">
        <v>8671</v>
      </c>
      <c r="J571" s="72">
        <f t="shared" si="21"/>
        <v>4.1281968457750233</v>
      </c>
      <c r="K571" s="4">
        <f t="shared" si="22"/>
        <v>5347.8765248505761</v>
      </c>
      <c r="AC571">
        <v>5036.8439025115003</v>
      </c>
    </row>
    <row r="572" spans="1:29" x14ac:dyDescent="0.25">
      <c r="A572" s="9">
        <v>571</v>
      </c>
      <c r="B572" s="9" t="s">
        <v>104</v>
      </c>
      <c r="C572" s="10" t="s">
        <v>1227</v>
      </c>
      <c r="D572" s="9">
        <v>4124509</v>
      </c>
      <c r="E572" s="10" t="s">
        <v>1656</v>
      </c>
      <c r="F572" s="5">
        <v>35916</v>
      </c>
      <c r="G572" s="6">
        <v>1156.2326641327177</v>
      </c>
      <c r="H572" s="51">
        <v>4101</v>
      </c>
      <c r="I572" s="51" t="s">
        <v>8671</v>
      </c>
      <c r="J572" s="72">
        <f t="shared" si="21"/>
        <v>4.4058613275148391</v>
      </c>
      <c r="K572" s="4">
        <f t="shared" si="22"/>
        <v>5094.2007805117946</v>
      </c>
      <c r="AC572">
        <v>4797.9219453289606</v>
      </c>
    </row>
    <row r="573" spans="1:29" x14ac:dyDescent="0.25">
      <c r="A573" s="9">
        <v>572</v>
      </c>
      <c r="B573" s="9" t="s">
        <v>243</v>
      </c>
      <c r="C573" s="10" t="s">
        <v>1658</v>
      </c>
      <c r="D573" s="9">
        <v>2920809</v>
      </c>
      <c r="E573" s="10" t="s">
        <v>418</v>
      </c>
      <c r="F573" s="5">
        <v>36617</v>
      </c>
      <c r="G573" s="6">
        <v>129.34151038361381</v>
      </c>
      <c r="H573" s="51">
        <v>2909</v>
      </c>
      <c r="I573" s="51" t="s">
        <v>8657</v>
      </c>
      <c r="J573" s="72">
        <f t="shared" si="21"/>
        <v>4.0074651384527611</v>
      </c>
      <c r="K573" s="4">
        <f t="shared" si="22"/>
        <v>518.33159381715814</v>
      </c>
      <c r="AC573">
        <v>488.18541633587307</v>
      </c>
    </row>
    <row r="574" spans="1:29" x14ac:dyDescent="0.25">
      <c r="A574" s="9">
        <v>573</v>
      </c>
      <c r="B574" s="9" t="s">
        <v>104</v>
      </c>
      <c r="C574" s="10" t="s">
        <v>1261</v>
      </c>
      <c r="D574" s="9">
        <v>4115002</v>
      </c>
      <c r="E574" s="10" t="s">
        <v>1660</v>
      </c>
      <c r="F574" s="5">
        <v>35886</v>
      </c>
      <c r="G574" s="6">
        <v>1083.5779794576383</v>
      </c>
      <c r="H574" s="51">
        <v>4101</v>
      </c>
      <c r="I574" s="51" t="s">
        <v>8671</v>
      </c>
      <c r="J574" s="72">
        <f t="shared" si="21"/>
        <v>4.4155523553566125</v>
      </c>
      <c r="K574" s="4">
        <f t="shared" si="22"/>
        <v>4784.5952994067338</v>
      </c>
      <c r="AC574">
        <v>4506.3231261636784</v>
      </c>
    </row>
    <row r="575" spans="1:29" x14ac:dyDescent="0.25">
      <c r="A575" s="9">
        <v>574</v>
      </c>
      <c r="B575" s="9" t="s">
        <v>235</v>
      </c>
      <c r="C575" s="10" t="s">
        <v>1662</v>
      </c>
      <c r="D575" s="9">
        <v>2301851</v>
      </c>
      <c r="E575" s="10" t="s">
        <v>1663</v>
      </c>
      <c r="F575" s="5">
        <v>35521</v>
      </c>
      <c r="G575" s="6">
        <v>43.94053518047626</v>
      </c>
      <c r="H575" s="51">
        <v>2302</v>
      </c>
      <c r="I575" s="51" t="s">
        <v>8662</v>
      </c>
      <c r="J575" s="72">
        <f t="shared" si="21"/>
        <v>4.6200911500738684</v>
      </c>
      <c r="K575" s="4">
        <f t="shared" si="22"/>
        <v>203.00927771682785</v>
      </c>
      <c r="AC575">
        <v>191.20225343083035</v>
      </c>
    </row>
    <row r="576" spans="1:29" x14ac:dyDescent="0.25">
      <c r="A576" s="9">
        <v>575</v>
      </c>
      <c r="B576" s="9" t="s">
        <v>104</v>
      </c>
      <c r="C576" s="10" t="s">
        <v>1666</v>
      </c>
      <c r="D576" s="9">
        <v>4124707</v>
      </c>
      <c r="E576" s="10" t="s">
        <v>1667</v>
      </c>
      <c r="F576" s="5">
        <v>35886</v>
      </c>
      <c r="G576" s="6">
        <v>1175.706893245416</v>
      </c>
      <c r="H576" s="51">
        <v>3505</v>
      </c>
      <c r="I576" s="51" t="s">
        <v>8670</v>
      </c>
      <c r="J576" s="72">
        <f t="shared" si="21"/>
        <v>4.4155523553566125</v>
      </c>
      <c r="K576" s="4">
        <f t="shared" si="22"/>
        <v>5191.3953416788017</v>
      </c>
      <c r="AC576">
        <v>4889.4636685711594</v>
      </c>
    </row>
    <row r="577" spans="1:29" x14ac:dyDescent="0.25">
      <c r="A577" s="9">
        <v>576</v>
      </c>
      <c r="B577" s="9" t="s">
        <v>104</v>
      </c>
      <c r="C577" s="10" t="s">
        <v>1056</v>
      </c>
      <c r="D577" s="9">
        <v>4108502</v>
      </c>
      <c r="E577" s="10" t="s">
        <v>1669</v>
      </c>
      <c r="F577" s="5">
        <v>36342</v>
      </c>
      <c r="G577" s="6">
        <v>477.73351740696279</v>
      </c>
      <c r="H577" s="51">
        <v>4103</v>
      </c>
      <c r="I577" s="51" t="s">
        <v>8642</v>
      </c>
      <c r="J577" s="72">
        <f t="shared" si="21"/>
        <v>4.2479353963486011</v>
      </c>
      <c r="K577" s="4">
        <f t="shared" si="22"/>
        <v>2029.3811186151577</v>
      </c>
      <c r="AC577">
        <v>1911.3522658330874</v>
      </c>
    </row>
    <row r="578" spans="1:29" x14ac:dyDescent="0.25">
      <c r="A578" s="9">
        <v>577</v>
      </c>
      <c r="B578" s="9" t="s">
        <v>124</v>
      </c>
      <c r="C578" s="10" t="s">
        <v>1322</v>
      </c>
      <c r="D578" s="9">
        <v>2402600</v>
      </c>
      <c r="E578" s="10" t="s">
        <v>1671</v>
      </c>
      <c r="F578" s="5">
        <v>36373</v>
      </c>
      <c r="G578" s="6">
        <v>308.83775898363928</v>
      </c>
      <c r="H578" s="51">
        <v>2403</v>
      </c>
      <c r="I578" s="51" t="s">
        <v>8637</v>
      </c>
      <c r="J578" s="72">
        <f t="shared" si="21"/>
        <v>4.2146415918098139</v>
      </c>
      <c r="K578" s="4">
        <f t="shared" si="22"/>
        <v>1301.6404641337811</v>
      </c>
      <c r="AC578">
        <v>1225.9370246431893</v>
      </c>
    </row>
    <row r="579" spans="1:29" x14ac:dyDescent="0.25">
      <c r="A579" s="9">
        <v>578</v>
      </c>
      <c r="B579" s="9" t="s">
        <v>84</v>
      </c>
      <c r="C579" s="10" t="s">
        <v>572</v>
      </c>
      <c r="D579" s="9">
        <v>5004304</v>
      </c>
      <c r="E579" s="10" t="s">
        <v>1047</v>
      </c>
      <c r="F579" s="5">
        <v>35977</v>
      </c>
      <c r="G579" s="6">
        <v>748.06861831236802</v>
      </c>
      <c r="H579" s="51">
        <v>5004</v>
      </c>
      <c r="I579" s="51" t="s">
        <v>8628</v>
      </c>
      <c r="J579" s="72">
        <f t="shared" ref="J579:J642" si="23">VLOOKUP(F579,$M$2:$N$313,2,0)</f>
        <v>4.3730046644129876</v>
      </c>
      <c r="K579" s="4">
        <f t="shared" ref="K579:K642" si="24">J579*G579</f>
        <v>3271.3075571809641</v>
      </c>
      <c r="AC579">
        <v>3081.0482340160447</v>
      </c>
    </row>
    <row r="580" spans="1:29" x14ac:dyDescent="0.25">
      <c r="A580" s="9">
        <v>579</v>
      </c>
      <c r="B580" s="9" t="s">
        <v>84</v>
      </c>
      <c r="C580" s="10" t="s">
        <v>572</v>
      </c>
      <c r="D580" s="9">
        <v>5004304</v>
      </c>
      <c r="E580" s="10" t="s">
        <v>1674</v>
      </c>
      <c r="F580" s="5">
        <v>35977</v>
      </c>
      <c r="G580" s="6">
        <v>722.96000207272982</v>
      </c>
      <c r="H580" s="51">
        <v>5004</v>
      </c>
      <c r="I580" s="51" t="s">
        <v>8628</v>
      </c>
      <c r="J580" s="72">
        <f t="shared" si="23"/>
        <v>4.3730046644129876</v>
      </c>
      <c r="K580" s="4">
        <f t="shared" si="24"/>
        <v>3161.5074612480707</v>
      </c>
      <c r="AC580">
        <v>2977.6341142014098</v>
      </c>
    </row>
    <row r="581" spans="1:29" x14ac:dyDescent="0.25">
      <c r="A581" s="9">
        <v>580</v>
      </c>
      <c r="B581" s="9" t="s">
        <v>84</v>
      </c>
      <c r="C581" s="10" t="s">
        <v>572</v>
      </c>
      <c r="D581" s="9">
        <v>5004304</v>
      </c>
      <c r="E581" s="10" t="s">
        <v>1676</v>
      </c>
      <c r="F581" s="5">
        <v>35977</v>
      </c>
      <c r="G581" s="6">
        <v>729.2855466659347</v>
      </c>
      <c r="H581" s="51">
        <v>5004</v>
      </c>
      <c r="I581" s="51" t="s">
        <v>8628</v>
      </c>
      <c r="J581" s="72">
        <f t="shared" si="23"/>
        <v>4.3730046644129876</v>
      </c>
      <c r="K581" s="4">
        <f t="shared" si="24"/>
        <v>3189.1690972591082</v>
      </c>
      <c r="AC581">
        <v>3003.686948822452</v>
      </c>
    </row>
    <row r="582" spans="1:29" x14ac:dyDescent="0.25">
      <c r="A582" s="9">
        <v>581</v>
      </c>
      <c r="B582" s="9" t="s">
        <v>84</v>
      </c>
      <c r="C582" s="10" t="s">
        <v>572</v>
      </c>
      <c r="D582" s="9">
        <v>5004304</v>
      </c>
      <c r="E582" s="10" t="s">
        <v>1678</v>
      </c>
      <c r="F582" s="5">
        <v>35977</v>
      </c>
      <c r="G582" s="6">
        <v>746.83543728408529</v>
      </c>
      <c r="H582" s="51">
        <v>5004</v>
      </c>
      <c r="I582" s="51" t="s">
        <v>8628</v>
      </c>
      <c r="J582" s="72">
        <f t="shared" si="23"/>
        <v>4.3730046644129876</v>
      </c>
      <c r="K582" s="4">
        <f t="shared" si="24"/>
        <v>3265.9148507922182</v>
      </c>
      <c r="AC582">
        <v>3075.9691675555587</v>
      </c>
    </row>
    <row r="583" spans="1:29" x14ac:dyDescent="0.25">
      <c r="A583" s="9">
        <v>582</v>
      </c>
      <c r="B583" s="9" t="s">
        <v>114</v>
      </c>
      <c r="C583" s="10" t="s">
        <v>1596</v>
      </c>
      <c r="D583" s="9">
        <v>5106232</v>
      </c>
      <c r="E583" s="10" t="s">
        <v>1680</v>
      </c>
      <c r="F583" s="5">
        <v>35643</v>
      </c>
      <c r="G583" s="6">
        <v>197.89054347826087</v>
      </c>
      <c r="H583" s="51">
        <v>5103</v>
      </c>
      <c r="I583" s="51" t="s">
        <v>8627</v>
      </c>
      <c r="J583" s="72">
        <f t="shared" si="23"/>
        <v>4.5270542313438495</v>
      </c>
      <c r="K583" s="4">
        <f t="shared" si="24"/>
        <v>895.86122219619483</v>
      </c>
      <c r="AC583">
        <v>843.75791279913324</v>
      </c>
    </row>
    <row r="584" spans="1:29" x14ac:dyDescent="0.25">
      <c r="A584" s="9">
        <v>583</v>
      </c>
      <c r="B584" s="9" t="s">
        <v>235</v>
      </c>
      <c r="C584" s="10" t="s">
        <v>1682</v>
      </c>
      <c r="D584" s="9">
        <v>2304103</v>
      </c>
      <c r="E584" s="10" t="s">
        <v>1683</v>
      </c>
      <c r="F584" s="5">
        <v>35977</v>
      </c>
      <c r="G584" s="6">
        <v>48.234798650387162</v>
      </c>
      <c r="H584" s="51">
        <v>2202</v>
      </c>
      <c r="I584" s="51" t="s">
        <v>8654</v>
      </c>
      <c r="J584" s="72">
        <f t="shared" si="23"/>
        <v>4.3730046644129876</v>
      </c>
      <c r="K584" s="4">
        <f t="shared" si="24"/>
        <v>210.93099948516434</v>
      </c>
      <c r="AC584">
        <v>198.6632476779541</v>
      </c>
    </row>
    <row r="585" spans="1:29" x14ac:dyDescent="0.25">
      <c r="A585" s="9">
        <v>584</v>
      </c>
      <c r="B585" s="9" t="s">
        <v>211</v>
      </c>
      <c r="C585" s="10" t="s">
        <v>316</v>
      </c>
      <c r="D585" s="9">
        <v>5207253</v>
      </c>
      <c r="E585" s="10" t="s">
        <v>690</v>
      </c>
      <c r="F585" s="5">
        <v>35886</v>
      </c>
      <c r="G585" s="6">
        <v>387.93961231440403</v>
      </c>
      <c r="H585" s="51">
        <v>5207</v>
      </c>
      <c r="I585" s="51" t="s">
        <v>8696</v>
      </c>
      <c r="J585" s="72">
        <f t="shared" si="23"/>
        <v>4.4155523553566125</v>
      </c>
      <c r="K585" s="4">
        <f t="shared" si="24"/>
        <v>1712.9676688909979</v>
      </c>
      <c r="AC585">
        <v>1613.341429661006</v>
      </c>
    </row>
    <row r="586" spans="1:29" x14ac:dyDescent="0.25">
      <c r="A586" s="9">
        <v>585</v>
      </c>
      <c r="B586" s="9" t="s">
        <v>104</v>
      </c>
      <c r="C586" s="10" t="s">
        <v>1653</v>
      </c>
      <c r="D586" s="9">
        <v>4110904</v>
      </c>
      <c r="E586" s="10" t="s">
        <v>1686</v>
      </c>
      <c r="F586" s="5">
        <v>35827</v>
      </c>
      <c r="G586" s="6">
        <v>942.98581745086358</v>
      </c>
      <c r="H586" s="51">
        <v>4101</v>
      </c>
      <c r="I586" s="51" t="s">
        <v>8671</v>
      </c>
      <c r="J586" s="72">
        <f t="shared" si="23"/>
        <v>4.4611399699988388</v>
      </c>
      <c r="K586" s="4">
        <f t="shared" si="24"/>
        <v>4206.7917213720757</v>
      </c>
      <c r="AC586">
        <v>3962.1246175875071</v>
      </c>
    </row>
    <row r="587" spans="1:29" x14ac:dyDescent="0.25">
      <c r="A587" s="9">
        <v>586</v>
      </c>
      <c r="B587" s="9" t="s">
        <v>235</v>
      </c>
      <c r="C587" s="10" t="s">
        <v>1688</v>
      </c>
      <c r="D587" s="9">
        <v>2307809</v>
      </c>
      <c r="E587" s="10" t="s">
        <v>1689</v>
      </c>
      <c r="F587" s="5">
        <v>35947</v>
      </c>
      <c r="G587" s="6">
        <v>42.840015705113395</v>
      </c>
      <c r="H587" s="51">
        <v>2301</v>
      </c>
      <c r="I587" s="51" t="s">
        <v>8652</v>
      </c>
      <c r="J587" s="72">
        <f t="shared" si="23"/>
        <v>4.3878724938944389</v>
      </c>
      <c r="K587" s="4">
        <f t="shared" si="24"/>
        <v>187.97652655047284</v>
      </c>
      <c r="AC587">
        <v>177.04380741989829</v>
      </c>
    </row>
    <row r="588" spans="1:29" x14ac:dyDescent="0.25">
      <c r="A588" s="9">
        <v>587</v>
      </c>
      <c r="B588" s="9" t="s">
        <v>84</v>
      </c>
      <c r="C588" s="10" t="s">
        <v>1236</v>
      </c>
      <c r="D588" s="9">
        <v>5005806</v>
      </c>
      <c r="E588" s="10" t="s">
        <v>1587</v>
      </c>
      <c r="F588" s="5">
        <v>36069</v>
      </c>
      <c r="G588" s="6">
        <v>467.73290045452279</v>
      </c>
      <c r="H588" s="51">
        <v>5004</v>
      </c>
      <c r="I588" s="51" t="s">
        <v>8628</v>
      </c>
      <c r="J588" s="72">
        <f t="shared" si="23"/>
        <v>4.41350121479761</v>
      </c>
      <c r="K588" s="4">
        <f t="shared" si="24"/>
        <v>2064.3397243568461</v>
      </c>
      <c r="AC588">
        <v>1944.277678256525</v>
      </c>
    </row>
    <row r="589" spans="1:29" x14ac:dyDescent="0.25">
      <c r="A589" s="9">
        <v>588</v>
      </c>
      <c r="B589" s="9" t="s">
        <v>347</v>
      </c>
      <c r="C589" s="10" t="s">
        <v>1693</v>
      </c>
      <c r="D589" s="9">
        <v>2702900</v>
      </c>
      <c r="E589" s="10" t="s">
        <v>1694</v>
      </c>
      <c r="F589" s="5">
        <v>36008</v>
      </c>
      <c r="G589" s="6">
        <v>420.07240422540468</v>
      </c>
      <c r="H589" s="51">
        <v>2701</v>
      </c>
      <c r="I589" s="51" t="s">
        <v>8619</v>
      </c>
      <c r="J589" s="72">
        <f t="shared" si="23"/>
        <v>4.3778219956360127</v>
      </c>
      <c r="K589" s="4">
        <f t="shared" si="24"/>
        <v>1839.0022109776789</v>
      </c>
      <c r="AC589">
        <v>1732.045799865751</v>
      </c>
    </row>
    <row r="590" spans="1:29" x14ac:dyDescent="0.25">
      <c r="A590" s="9">
        <v>589</v>
      </c>
      <c r="B590" s="9" t="s">
        <v>347</v>
      </c>
      <c r="C590" s="10" t="s">
        <v>1693</v>
      </c>
      <c r="D590" s="9">
        <v>2702900</v>
      </c>
      <c r="E590" s="10" t="s">
        <v>1696</v>
      </c>
      <c r="F590" s="5">
        <v>36008</v>
      </c>
      <c r="G590" s="6">
        <v>412.66791006706393</v>
      </c>
      <c r="H590" s="51">
        <v>2701</v>
      </c>
      <c r="I590" s="51" t="s">
        <v>8619</v>
      </c>
      <c r="J590" s="72">
        <f t="shared" si="23"/>
        <v>4.3778219956360127</v>
      </c>
      <c r="K590" s="4">
        <f t="shared" si="24"/>
        <v>1806.5866535847365</v>
      </c>
      <c r="AC590">
        <v>1701.5155320402955</v>
      </c>
    </row>
    <row r="591" spans="1:29" x14ac:dyDescent="0.25">
      <c r="A591" s="9">
        <v>590</v>
      </c>
      <c r="B591" s="9" t="s">
        <v>84</v>
      </c>
      <c r="C591" s="10" t="s">
        <v>1236</v>
      </c>
      <c r="D591" s="9">
        <v>5005806</v>
      </c>
      <c r="E591" s="10" t="s">
        <v>1698</v>
      </c>
      <c r="F591" s="5">
        <v>35977</v>
      </c>
      <c r="G591" s="6">
        <v>471.3282129245452</v>
      </c>
      <c r="H591" s="51">
        <v>5004</v>
      </c>
      <c r="I591" s="51" t="s">
        <v>8628</v>
      </c>
      <c r="J591" s="72">
        <f t="shared" si="23"/>
        <v>4.3730046644129876</v>
      </c>
      <c r="K591" s="4">
        <f t="shared" si="24"/>
        <v>2061.1204735884739</v>
      </c>
      <c r="AC591">
        <v>1941.2456591872769</v>
      </c>
    </row>
    <row r="592" spans="1:29" x14ac:dyDescent="0.25">
      <c r="A592" s="9">
        <v>591</v>
      </c>
      <c r="B592" s="9" t="s">
        <v>84</v>
      </c>
      <c r="C592" s="10" t="s">
        <v>1236</v>
      </c>
      <c r="D592" s="9">
        <v>5005806</v>
      </c>
      <c r="E592" s="10" t="s">
        <v>1700</v>
      </c>
      <c r="F592" s="5">
        <v>36008</v>
      </c>
      <c r="G592" s="6">
        <v>492.24267653118562</v>
      </c>
      <c r="H592" s="51">
        <v>5004</v>
      </c>
      <c r="I592" s="51" t="s">
        <v>8628</v>
      </c>
      <c r="J592" s="72">
        <f t="shared" si="23"/>
        <v>4.3778219956360127</v>
      </c>
      <c r="K592" s="4">
        <f t="shared" si="24"/>
        <v>2154.9508165089674</v>
      </c>
      <c r="AC592">
        <v>2029.6188271939661</v>
      </c>
    </row>
    <row r="593" spans="1:29" x14ac:dyDescent="0.25">
      <c r="A593" s="9">
        <v>592</v>
      </c>
      <c r="B593" s="9" t="s">
        <v>306</v>
      </c>
      <c r="C593" s="10" t="s">
        <v>1702</v>
      </c>
      <c r="D593" s="9">
        <v>2206357</v>
      </c>
      <c r="E593" s="10" t="s">
        <v>1703</v>
      </c>
      <c r="F593" s="5">
        <v>36434</v>
      </c>
      <c r="G593" s="6">
        <v>33.270000000000003</v>
      </c>
      <c r="H593" s="51">
        <v>2202</v>
      </c>
      <c r="I593" s="51" t="s">
        <v>8654</v>
      </c>
      <c r="J593" s="72">
        <f t="shared" si="23"/>
        <v>4.1612221540929797</v>
      </c>
      <c r="K593" s="4">
        <f t="shared" si="24"/>
        <v>138.44386106667343</v>
      </c>
      <c r="AC593">
        <v>130.39196290593247</v>
      </c>
    </row>
    <row r="594" spans="1:29" x14ac:dyDescent="0.25">
      <c r="A594" s="9">
        <v>593</v>
      </c>
      <c r="B594" s="9" t="s">
        <v>390</v>
      </c>
      <c r="C594" s="10" t="s">
        <v>1706</v>
      </c>
      <c r="D594" s="9">
        <v>2802809</v>
      </c>
      <c r="E594" s="10" t="s">
        <v>1707</v>
      </c>
      <c r="F594" s="5">
        <v>36008</v>
      </c>
      <c r="G594" s="6">
        <v>422.50651002443357</v>
      </c>
      <c r="H594" s="51">
        <v>2802</v>
      </c>
      <c r="I594" s="51" t="s">
        <v>8618</v>
      </c>
      <c r="J594" s="72">
        <f t="shared" si="23"/>
        <v>4.3778219956360127</v>
      </c>
      <c r="K594" s="4">
        <f t="shared" si="24"/>
        <v>1849.6582928843727</v>
      </c>
      <c r="AC594">
        <v>1742.0821238023614</v>
      </c>
    </row>
    <row r="595" spans="1:29" x14ac:dyDescent="0.25">
      <c r="A595" s="9">
        <v>594</v>
      </c>
      <c r="B595" s="9" t="s">
        <v>390</v>
      </c>
      <c r="C595" s="10" t="s">
        <v>1710</v>
      </c>
      <c r="D595" s="9">
        <v>2807501</v>
      </c>
      <c r="E595" s="10" t="s">
        <v>1711</v>
      </c>
      <c r="F595" s="5">
        <v>35855</v>
      </c>
      <c r="G595" s="6">
        <v>138.6002763988144</v>
      </c>
      <c r="H595" s="51">
        <v>2802</v>
      </c>
      <c r="I595" s="51" t="s">
        <v>8618</v>
      </c>
      <c r="J595" s="72">
        <f t="shared" si="23"/>
        <v>4.43277041897207</v>
      </c>
      <c r="K595" s="4">
        <f t="shared" si="24"/>
        <v>614.38320528201723</v>
      </c>
      <c r="AC595">
        <v>578.65066385702767</v>
      </c>
    </row>
    <row r="596" spans="1:29" x14ac:dyDescent="0.25">
      <c r="A596" s="9">
        <v>595</v>
      </c>
      <c r="B596" s="9" t="s">
        <v>243</v>
      </c>
      <c r="C596" s="10" t="s">
        <v>1714</v>
      </c>
      <c r="D596" s="9">
        <v>2908408</v>
      </c>
      <c r="E596" s="10" t="s">
        <v>1715</v>
      </c>
      <c r="F596" s="5">
        <v>35977</v>
      </c>
      <c r="G596" s="6">
        <v>150.68647551948632</v>
      </c>
      <c r="H596" s="51">
        <v>2906</v>
      </c>
      <c r="I596" s="51" t="s">
        <v>8665</v>
      </c>
      <c r="J596" s="72">
        <f t="shared" si="23"/>
        <v>4.3730046644129876</v>
      </c>
      <c r="K596" s="4">
        <f t="shared" si="24"/>
        <v>658.95266031066717</v>
      </c>
      <c r="AC596">
        <v>620.62795835067493</v>
      </c>
    </row>
    <row r="597" spans="1:29" x14ac:dyDescent="0.25">
      <c r="A597" s="9">
        <v>596</v>
      </c>
      <c r="B597" s="9" t="s">
        <v>243</v>
      </c>
      <c r="C597" s="10" t="s">
        <v>1138</v>
      </c>
      <c r="D597" s="9">
        <v>2926202</v>
      </c>
      <c r="E597" s="10" t="s">
        <v>1717</v>
      </c>
      <c r="F597" s="5">
        <v>36557</v>
      </c>
      <c r="G597" s="6">
        <v>48.083932152620697</v>
      </c>
      <c r="H597" s="51">
        <v>2901</v>
      </c>
      <c r="I597" s="51" t="s">
        <v>8620</v>
      </c>
      <c r="J597" s="72">
        <f t="shared" si="23"/>
        <v>4.0247090220174542</v>
      </c>
      <c r="K597" s="4">
        <f t="shared" si="24"/>
        <v>193.52383554872767</v>
      </c>
      <c r="AC597">
        <v>182.26848479854957</v>
      </c>
    </row>
    <row r="598" spans="1:29" x14ac:dyDescent="0.25">
      <c r="A598" s="9">
        <v>597</v>
      </c>
      <c r="B598" s="9" t="s">
        <v>114</v>
      </c>
      <c r="C598" s="10" t="s">
        <v>862</v>
      </c>
      <c r="D598" s="9">
        <v>5100508</v>
      </c>
      <c r="E598" s="10" t="s">
        <v>1719</v>
      </c>
      <c r="F598" s="5">
        <v>36404</v>
      </c>
      <c r="G598" s="6">
        <v>383.45</v>
      </c>
      <c r="H598" s="51">
        <v>5103</v>
      </c>
      <c r="I598" s="51" t="s">
        <v>8627</v>
      </c>
      <c r="J598" s="72">
        <f t="shared" si="23"/>
        <v>4.1807784745594905</v>
      </c>
      <c r="K598" s="4">
        <f t="shared" si="24"/>
        <v>1603.1195060698367</v>
      </c>
      <c r="AC598">
        <v>1509.8820385294359</v>
      </c>
    </row>
    <row r="599" spans="1:29" x14ac:dyDescent="0.25">
      <c r="A599" s="9">
        <v>598</v>
      </c>
      <c r="B599" s="9" t="s">
        <v>243</v>
      </c>
      <c r="C599" s="10" t="s">
        <v>1721</v>
      </c>
      <c r="D599" s="9">
        <v>2922250</v>
      </c>
      <c r="E599" s="10" t="s">
        <v>1722</v>
      </c>
      <c r="F599" s="5">
        <v>35977</v>
      </c>
      <c r="G599" s="6">
        <v>99.773185187822037</v>
      </c>
      <c r="H599" s="51">
        <v>2902</v>
      </c>
      <c r="I599" s="51" t="s">
        <v>8682</v>
      </c>
      <c r="J599" s="72">
        <f t="shared" si="23"/>
        <v>4.3730046644129876</v>
      </c>
      <c r="K599" s="4">
        <f t="shared" si="24"/>
        <v>436.30860420968656</v>
      </c>
      <c r="AC599">
        <v>410.93288570051016</v>
      </c>
    </row>
    <row r="600" spans="1:29" x14ac:dyDescent="0.25">
      <c r="A600" s="9">
        <v>599</v>
      </c>
      <c r="B600" s="9" t="s">
        <v>104</v>
      </c>
      <c r="C600" s="10" t="s">
        <v>597</v>
      </c>
      <c r="D600" s="9">
        <v>4123303</v>
      </c>
      <c r="E600" s="10" t="s">
        <v>790</v>
      </c>
      <c r="F600" s="5">
        <v>35947</v>
      </c>
      <c r="G600" s="6">
        <v>1229.1010405257391</v>
      </c>
      <c r="H600" s="51">
        <v>4101</v>
      </c>
      <c r="I600" s="51" t="s">
        <v>8671</v>
      </c>
      <c r="J600" s="72">
        <f t="shared" si="23"/>
        <v>4.3878724938944389</v>
      </c>
      <c r="K600" s="4">
        <f t="shared" si="24"/>
        <v>5393.1386479399243</v>
      </c>
      <c r="AC600">
        <v>5079.4735794754197</v>
      </c>
    </row>
    <row r="601" spans="1:29" x14ac:dyDescent="0.25">
      <c r="A601" s="9">
        <v>600</v>
      </c>
      <c r="B601" s="9" t="s">
        <v>243</v>
      </c>
      <c r="C601" s="10" t="s">
        <v>833</v>
      </c>
      <c r="D601" s="9">
        <v>2903904</v>
      </c>
      <c r="E601" s="10" t="s">
        <v>1725</v>
      </c>
      <c r="F601" s="5">
        <v>35977</v>
      </c>
      <c r="G601" s="6">
        <v>39.999590148021277</v>
      </c>
      <c r="H601" s="51">
        <v>2902</v>
      </c>
      <c r="I601" s="51" t="s">
        <v>8682</v>
      </c>
      <c r="J601" s="72">
        <f t="shared" si="23"/>
        <v>4.3730046644129876</v>
      </c>
      <c r="K601" s="4">
        <f t="shared" si="24"/>
        <v>174.91839429190483</v>
      </c>
      <c r="AC601">
        <v>164.74513643541911</v>
      </c>
    </row>
    <row r="602" spans="1:29" x14ac:dyDescent="0.25">
      <c r="A602" s="9">
        <v>601</v>
      </c>
      <c r="B602" s="9" t="s">
        <v>882</v>
      </c>
      <c r="C602" s="10" t="s">
        <v>1728</v>
      </c>
      <c r="D602" s="9">
        <v>1100098</v>
      </c>
      <c r="E602" s="10" t="s">
        <v>1729</v>
      </c>
      <c r="F602" s="5">
        <v>36100</v>
      </c>
      <c r="G602" s="6">
        <v>131.19979344445792</v>
      </c>
      <c r="H602" s="51">
        <v>5105</v>
      </c>
      <c r="I602" s="51" t="s">
        <v>8704</v>
      </c>
      <c r="J602" s="72">
        <f t="shared" si="23"/>
        <v>4.4130615472810186</v>
      </c>
      <c r="K602" s="4">
        <f t="shared" si="24"/>
        <v>578.9927634609495</v>
      </c>
      <c r="AC602">
        <v>545.31853095057215</v>
      </c>
    </row>
    <row r="603" spans="1:29" x14ac:dyDescent="0.25">
      <c r="A603" s="9">
        <v>602</v>
      </c>
      <c r="B603" s="9" t="s">
        <v>84</v>
      </c>
      <c r="C603" s="10" t="s">
        <v>1732</v>
      </c>
      <c r="D603" s="9">
        <v>5005608</v>
      </c>
      <c r="E603" s="10" t="s">
        <v>1733</v>
      </c>
      <c r="F603" s="5">
        <v>36008</v>
      </c>
      <c r="G603" s="6">
        <v>576.7790356291033</v>
      </c>
      <c r="H603" s="51">
        <v>5001</v>
      </c>
      <c r="I603" s="51" t="s">
        <v>8709</v>
      </c>
      <c r="J603" s="72">
        <f t="shared" si="23"/>
        <v>4.3778219956360127</v>
      </c>
      <c r="K603" s="4">
        <f t="shared" si="24"/>
        <v>2525.0359487988158</v>
      </c>
      <c r="AC603">
        <v>2378.1797996327173</v>
      </c>
    </row>
    <row r="604" spans="1:29" x14ac:dyDescent="0.25">
      <c r="A604" s="9">
        <v>603</v>
      </c>
      <c r="B604" s="9" t="s">
        <v>84</v>
      </c>
      <c r="C604" s="10" t="s">
        <v>1735</v>
      </c>
      <c r="D604" s="9">
        <v>5006358</v>
      </c>
      <c r="E604" s="10" t="s">
        <v>1736</v>
      </c>
      <c r="F604" s="5">
        <v>36342</v>
      </c>
      <c r="G604" s="6">
        <v>646.77999046276329</v>
      </c>
      <c r="H604" s="51">
        <v>5004</v>
      </c>
      <c r="I604" s="51" t="s">
        <v>8628</v>
      </c>
      <c r="J604" s="72">
        <f t="shared" si="23"/>
        <v>4.2479353963486011</v>
      </c>
      <c r="K604" s="4">
        <f t="shared" si="24"/>
        <v>2747.4796151367827</v>
      </c>
      <c r="AC604">
        <v>2587.6861371931191</v>
      </c>
    </row>
    <row r="605" spans="1:29" x14ac:dyDescent="0.25">
      <c r="A605" s="9">
        <v>604</v>
      </c>
      <c r="B605" s="9" t="s">
        <v>137</v>
      </c>
      <c r="C605" s="10" t="s">
        <v>1738</v>
      </c>
      <c r="D605" s="9">
        <v>5212501</v>
      </c>
      <c r="E605" s="10" t="s">
        <v>1739</v>
      </c>
      <c r="F605" s="5">
        <v>36069</v>
      </c>
      <c r="G605" s="6">
        <v>261.42967532633406</v>
      </c>
      <c r="H605" s="51">
        <v>5204</v>
      </c>
      <c r="I605" s="51" t="s">
        <v>8666</v>
      </c>
      <c r="J605" s="72">
        <f t="shared" si="23"/>
        <v>4.41350121479761</v>
      </c>
      <c r="K605" s="4">
        <f t="shared" si="24"/>
        <v>1153.8201896369201</v>
      </c>
      <c r="AC605">
        <v>1086.7139807289707</v>
      </c>
    </row>
    <row r="606" spans="1:29" x14ac:dyDescent="0.25">
      <c r="A606" s="9">
        <v>605</v>
      </c>
      <c r="B606" s="9" t="s">
        <v>137</v>
      </c>
      <c r="C606" s="10" t="s">
        <v>426</v>
      </c>
      <c r="D606" s="9">
        <v>5207907</v>
      </c>
      <c r="E606" s="10" t="s">
        <v>1741</v>
      </c>
      <c r="F606" s="5">
        <v>36373</v>
      </c>
      <c r="G606" s="6">
        <v>229.99948897405989</v>
      </c>
      <c r="H606" s="51">
        <v>5203</v>
      </c>
      <c r="I606" s="51" t="s">
        <v>8674</v>
      </c>
      <c r="J606" s="72">
        <f t="shared" si="23"/>
        <v>4.2146415918098139</v>
      </c>
      <c r="K606" s="4">
        <f t="shared" si="24"/>
        <v>969.36541232507545</v>
      </c>
      <c r="AC606">
        <v>912.98709753055209</v>
      </c>
    </row>
    <row r="607" spans="1:29" x14ac:dyDescent="0.25">
      <c r="A607" s="9">
        <v>606</v>
      </c>
      <c r="B607" s="9" t="s">
        <v>110</v>
      </c>
      <c r="C607" s="10" t="s">
        <v>584</v>
      </c>
      <c r="D607" s="9">
        <v>1706001</v>
      </c>
      <c r="E607" s="10" t="s">
        <v>1743</v>
      </c>
      <c r="F607" s="5">
        <v>36434</v>
      </c>
      <c r="G607" s="6">
        <v>75.04990904239142</v>
      </c>
      <c r="H607" s="51">
        <v>1701</v>
      </c>
      <c r="I607" s="51" t="s">
        <v>8668</v>
      </c>
      <c r="J607" s="72">
        <f t="shared" si="23"/>
        <v>4.1612221540929797</v>
      </c>
      <c r="K607" s="4">
        <f t="shared" si="24"/>
        <v>312.2993441698622</v>
      </c>
      <c r="AC607">
        <v>294.13600709194793</v>
      </c>
    </row>
    <row r="608" spans="1:29" x14ac:dyDescent="0.25">
      <c r="A608" s="9">
        <v>607</v>
      </c>
      <c r="B608" s="9" t="s">
        <v>243</v>
      </c>
      <c r="C608" s="10" t="s">
        <v>1202</v>
      </c>
      <c r="D608" s="9">
        <v>2922052</v>
      </c>
      <c r="E608" s="10" t="s">
        <v>1745</v>
      </c>
      <c r="F608" s="5">
        <v>36039</v>
      </c>
      <c r="G608" s="6">
        <v>167.91273985942712</v>
      </c>
      <c r="H608" s="51">
        <v>2906</v>
      </c>
      <c r="I608" s="51" t="s">
        <v>8665</v>
      </c>
      <c r="J608" s="72">
        <f t="shared" si="23"/>
        <v>4.3940805911984739</v>
      </c>
      <c r="K608" s="4">
        <f t="shared" si="24"/>
        <v>737.82211123126706</v>
      </c>
      <c r="AC608">
        <v>694.91036018211105</v>
      </c>
    </row>
    <row r="609" spans="1:29" x14ac:dyDescent="0.25">
      <c r="A609" s="9">
        <v>608</v>
      </c>
      <c r="B609" s="9" t="s">
        <v>243</v>
      </c>
      <c r="C609" s="10" t="s">
        <v>1747</v>
      </c>
      <c r="D609" s="9">
        <v>2905602</v>
      </c>
      <c r="E609" s="10" t="s">
        <v>1748</v>
      </c>
      <c r="F609" s="5">
        <v>36069</v>
      </c>
      <c r="G609" s="6">
        <v>239.17370556635043</v>
      </c>
      <c r="H609" s="51">
        <v>2907</v>
      </c>
      <c r="I609" s="51" t="s">
        <v>8630</v>
      </c>
      <c r="J609" s="72">
        <f t="shared" si="23"/>
        <v>4.41350121479761</v>
      </c>
      <c r="K609" s="4">
        <f t="shared" si="24"/>
        <v>1055.5934400647336</v>
      </c>
      <c r="AC609">
        <v>994.20010118310449</v>
      </c>
    </row>
    <row r="610" spans="1:29" x14ac:dyDescent="0.25">
      <c r="A610" s="9">
        <v>609</v>
      </c>
      <c r="B610" s="9" t="s">
        <v>262</v>
      </c>
      <c r="C610" s="10" t="s">
        <v>1079</v>
      </c>
      <c r="D610" s="9">
        <v>4215000</v>
      </c>
      <c r="E610" s="10" t="s">
        <v>1750</v>
      </c>
      <c r="F610" s="5">
        <v>36130</v>
      </c>
      <c r="G610" s="6">
        <v>529.80429568251202</v>
      </c>
      <c r="H610" s="51">
        <v>4204</v>
      </c>
      <c r="I610" s="51" t="s">
        <v>8629</v>
      </c>
      <c r="J610" s="72">
        <f t="shared" si="23"/>
        <v>4.4179216342253422</v>
      </c>
      <c r="K610" s="4">
        <f t="shared" si="24"/>
        <v>2340.6338598012899</v>
      </c>
      <c r="AC610">
        <v>2204.5025403950381</v>
      </c>
    </row>
    <row r="611" spans="1:29" x14ac:dyDescent="0.25">
      <c r="A611" s="9">
        <v>610</v>
      </c>
      <c r="B611" s="9" t="s">
        <v>110</v>
      </c>
      <c r="C611" s="10" t="s">
        <v>1441</v>
      </c>
      <c r="D611" s="9">
        <v>1701903</v>
      </c>
      <c r="E611" s="10" t="s">
        <v>1752</v>
      </c>
      <c r="F611" s="5">
        <v>35704</v>
      </c>
      <c r="G611" s="6">
        <v>147.18999816311538</v>
      </c>
      <c r="H611" s="51">
        <v>1702</v>
      </c>
      <c r="I611" s="51" t="s">
        <v>8638</v>
      </c>
      <c r="J611" s="72">
        <f t="shared" si="23"/>
        <v>4.5216340659595264</v>
      </c>
      <c r="K611" s="4">
        <f t="shared" si="24"/>
        <v>665.53930986286264</v>
      </c>
      <c r="AC611">
        <v>626.83152821261808</v>
      </c>
    </row>
    <row r="612" spans="1:29" x14ac:dyDescent="0.25">
      <c r="A612" s="9">
        <v>611</v>
      </c>
      <c r="B612" s="9" t="s">
        <v>124</v>
      </c>
      <c r="C612" s="10" t="s">
        <v>221</v>
      </c>
      <c r="D612" s="9">
        <v>2402709</v>
      </c>
      <c r="E612" s="10" t="s">
        <v>1754</v>
      </c>
      <c r="F612" s="5">
        <v>35827</v>
      </c>
      <c r="G612" s="6">
        <v>63.089852761085645</v>
      </c>
      <c r="H612" s="51">
        <v>2402</v>
      </c>
      <c r="I612" s="51" t="s">
        <v>8684</v>
      </c>
      <c r="J612" s="72">
        <f t="shared" si="23"/>
        <v>4.4611399699988388</v>
      </c>
      <c r="K612" s="4">
        <f t="shared" si="24"/>
        <v>281.45266385382075</v>
      </c>
      <c r="AC612">
        <v>265.08337041632535</v>
      </c>
    </row>
    <row r="613" spans="1:29" x14ac:dyDescent="0.25">
      <c r="A613" s="9">
        <v>612</v>
      </c>
      <c r="B613" s="9" t="s">
        <v>390</v>
      </c>
      <c r="C613" s="10" t="s">
        <v>393</v>
      </c>
      <c r="D613" s="9">
        <v>2805406</v>
      </c>
      <c r="E613" s="10" t="s">
        <v>1756</v>
      </c>
      <c r="F613" s="5">
        <v>35916</v>
      </c>
      <c r="G613" s="6">
        <v>200.84000835344347</v>
      </c>
      <c r="H613" s="51">
        <v>2801</v>
      </c>
      <c r="I613" s="51" t="s">
        <v>8675</v>
      </c>
      <c r="J613" s="72">
        <f t="shared" si="23"/>
        <v>4.4058613275148391</v>
      </c>
      <c r="K613" s="4">
        <f t="shared" si="24"/>
        <v>884.87322582219383</v>
      </c>
      <c r="AC613">
        <v>833.40897854830882</v>
      </c>
    </row>
    <row r="614" spans="1:29" x14ac:dyDescent="0.25">
      <c r="A614" s="9">
        <v>613</v>
      </c>
      <c r="B614" s="9" t="s">
        <v>235</v>
      </c>
      <c r="C614" s="10" t="s">
        <v>237</v>
      </c>
      <c r="D614" s="9">
        <v>2302800</v>
      </c>
      <c r="E614" s="10" t="s">
        <v>1758</v>
      </c>
      <c r="F614" s="5">
        <v>35947</v>
      </c>
      <c r="G614" s="6">
        <v>56.584956374746703</v>
      </c>
      <c r="H614" s="51">
        <v>2302</v>
      </c>
      <c r="I614" s="51" t="s">
        <v>8662</v>
      </c>
      <c r="J614" s="72">
        <f t="shared" si="23"/>
        <v>4.3878724938944389</v>
      </c>
      <c r="K614" s="4">
        <f t="shared" si="24"/>
        <v>248.28757364496784</v>
      </c>
      <c r="AC614">
        <v>233.84716262086357</v>
      </c>
    </row>
    <row r="615" spans="1:29" x14ac:dyDescent="0.25">
      <c r="A615" s="9">
        <v>614</v>
      </c>
      <c r="B615" s="9" t="s">
        <v>235</v>
      </c>
      <c r="C615" s="10" t="s">
        <v>237</v>
      </c>
      <c r="D615" s="9">
        <v>2302800</v>
      </c>
      <c r="E615" s="10" t="s">
        <v>77</v>
      </c>
      <c r="F615" s="5">
        <v>35947</v>
      </c>
      <c r="G615" s="6">
        <v>49.050004786979422</v>
      </c>
      <c r="H615" s="51">
        <v>2302</v>
      </c>
      <c r="I615" s="51" t="s">
        <v>8662</v>
      </c>
      <c r="J615" s="72">
        <f t="shared" si="23"/>
        <v>4.3878724938944389</v>
      </c>
      <c r="K615" s="4">
        <f t="shared" si="24"/>
        <v>215.22516683017756</v>
      </c>
      <c r="AC615">
        <v>202.70766615089147</v>
      </c>
    </row>
    <row r="616" spans="1:29" x14ac:dyDescent="0.25">
      <c r="A616" s="9">
        <v>615</v>
      </c>
      <c r="B616" s="9" t="s">
        <v>124</v>
      </c>
      <c r="C616" s="10" t="s">
        <v>1498</v>
      </c>
      <c r="D616" s="9">
        <v>2401008</v>
      </c>
      <c r="E616" s="10" t="s">
        <v>1761</v>
      </c>
      <c r="F616" s="5">
        <v>36312</v>
      </c>
      <c r="G616" s="6">
        <v>151.22999975661401</v>
      </c>
      <c r="H616" s="51">
        <v>2401</v>
      </c>
      <c r="I616" s="51" t="s">
        <v>8636</v>
      </c>
      <c r="J616" s="72">
        <f t="shared" si="23"/>
        <v>4.2470834021984691</v>
      </c>
      <c r="K616" s="4">
        <f t="shared" si="24"/>
        <v>642.28642188079391</v>
      </c>
      <c r="AC616">
        <v>604.93102873324051</v>
      </c>
    </row>
    <row r="617" spans="1:29" x14ac:dyDescent="0.25">
      <c r="A617" s="9">
        <v>616</v>
      </c>
      <c r="B617" s="9" t="s">
        <v>211</v>
      </c>
      <c r="C617" s="10" t="s">
        <v>1763</v>
      </c>
      <c r="D617" s="9">
        <v>5210901</v>
      </c>
      <c r="E617" s="10" t="s">
        <v>1764</v>
      </c>
      <c r="F617" s="5">
        <v>37865</v>
      </c>
      <c r="G617" s="6">
        <v>661.53028608637806</v>
      </c>
      <c r="H617" s="51">
        <v>5202</v>
      </c>
      <c r="I617" s="51" t="s">
        <v>8678</v>
      </c>
      <c r="J617" s="72">
        <f t="shared" si="23"/>
        <v>2.9422927803428238</v>
      </c>
      <c r="K617" s="4">
        <f t="shared" si="24"/>
        <v>1946.415784730073</v>
      </c>
      <c r="AC617">
        <v>1833.2646541218714</v>
      </c>
    </row>
    <row r="618" spans="1:29" x14ac:dyDescent="0.25">
      <c r="A618" s="9">
        <v>617</v>
      </c>
      <c r="B618" s="9" t="s">
        <v>235</v>
      </c>
      <c r="C618" s="10" t="s">
        <v>1767</v>
      </c>
      <c r="D618" s="9">
        <v>2306504</v>
      </c>
      <c r="E618" s="10" t="s">
        <v>1768</v>
      </c>
      <c r="F618" s="5">
        <v>35947</v>
      </c>
      <c r="G618" s="6">
        <v>58.989975563700995</v>
      </c>
      <c r="H618" s="51">
        <v>2302</v>
      </c>
      <c r="I618" s="51" t="s">
        <v>8662</v>
      </c>
      <c r="J618" s="72">
        <f t="shared" si="23"/>
        <v>4.3878724938944389</v>
      </c>
      <c r="K618" s="4">
        <f t="shared" si="24"/>
        <v>258.84049119146869</v>
      </c>
      <c r="AC618">
        <v>243.78632223885504</v>
      </c>
    </row>
    <row r="619" spans="1:29" x14ac:dyDescent="0.25">
      <c r="A619" s="9">
        <v>618</v>
      </c>
      <c r="B619" s="9" t="s">
        <v>104</v>
      </c>
      <c r="C619" s="10" t="s">
        <v>1227</v>
      </c>
      <c r="D619" s="9">
        <v>4124509</v>
      </c>
      <c r="E619" s="10" t="s">
        <v>705</v>
      </c>
      <c r="F619" s="5">
        <v>36069</v>
      </c>
      <c r="G619" s="6">
        <v>1328.5473485419241</v>
      </c>
      <c r="H619" s="51">
        <v>4101</v>
      </c>
      <c r="I619" s="51" t="s">
        <v>8671</v>
      </c>
      <c r="J619" s="72">
        <f t="shared" si="23"/>
        <v>4.41350121479761</v>
      </c>
      <c r="K619" s="4">
        <f t="shared" si="24"/>
        <v>5863.5453367059254</v>
      </c>
      <c r="AC619">
        <v>5522.5214043460328</v>
      </c>
    </row>
    <row r="620" spans="1:29" x14ac:dyDescent="0.25">
      <c r="A620" s="9">
        <v>619</v>
      </c>
      <c r="B620" s="9" t="s">
        <v>235</v>
      </c>
      <c r="C620" s="10" t="s">
        <v>237</v>
      </c>
      <c r="D620" s="9">
        <v>2302800</v>
      </c>
      <c r="E620" s="10" t="s">
        <v>1771</v>
      </c>
      <c r="F620" s="5">
        <v>35916</v>
      </c>
      <c r="G620" s="6">
        <v>63.570010524152622</v>
      </c>
      <c r="H620" s="51">
        <v>2302</v>
      </c>
      <c r="I620" s="51" t="s">
        <v>8662</v>
      </c>
      <c r="J620" s="72">
        <f t="shared" si="23"/>
        <v>4.4058613275148391</v>
      </c>
      <c r="K620" s="4">
        <f t="shared" si="24"/>
        <v>280.08065095807535</v>
      </c>
      <c r="AC620">
        <v>263.79115382232021</v>
      </c>
    </row>
    <row r="621" spans="1:29" x14ac:dyDescent="0.25">
      <c r="A621" s="9">
        <v>620</v>
      </c>
      <c r="B621" s="9" t="s">
        <v>306</v>
      </c>
      <c r="C621" s="10" t="s">
        <v>925</v>
      </c>
      <c r="D621" s="9">
        <v>2211209</v>
      </c>
      <c r="E621" s="10" t="s">
        <v>1773</v>
      </c>
      <c r="F621" s="5">
        <v>36281</v>
      </c>
      <c r="G621" s="6">
        <v>34.570000953704209</v>
      </c>
      <c r="H621" s="51">
        <v>2105</v>
      </c>
      <c r="I621" s="51" t="s">
        <v>8680</v>
      </c>
      <c r="J621" s="72">
        <f t="shared" si="23"/>
        <v>4.2687411656834504</v>
      </c>
      <c r="K621" s="4">
        <f t="shared" si="24"/>
        <v>147.57038616879331</v>
      </c>
      <c r="AC621">
        <v>138.98768909708923</v>
      </c>
    </row>
    <row r="622" spans="1:29" x14ac:dyDescent="0.25">
      <c r="A622" s="9">
        <v>621</v>
      </c>
      <c r="B622" s="9" t="s">
        <v>114</v>
      </c>
      <c r="C622" s="10" t="s">
        <v>1776</v>
      </c>
      <c r="D622" s="9">
        <v>5107008</v>
      </c>
      <c r="E622" s="10" t="s">
        <v>1777</v>
      </c>
      <c r="F622" s="5">
        <v>36281</v>
      </c>
      <c r="G622" s="6">
        <v>395.46</v>
      </c>
      <c r="H622" s="51">
        <v>5102</v>
      </c>
      <c r="I622" s="51" t="s">
        <v>8697</v>
      </c>
      <c r="J622" s="72">
        <f t="shared" si="23"/>
        <v>4.2687411656834504</v>
      </c>
      <c r="K622" s="4">
        <f t="shared" si="24"/>
        <v>1688.1163813811772</v>
      </c>
      <c r="AC622">
        <v>1589.9354936073687</v>
      </c>
    </row>
    <row r="623" spans="1:29" x14ac:dyDescent="0.25">
      <c r="A623" s="9">
        <v>622</v>
      </c>
      <c r="B623" s="9" t="s">
        <v>169</v>
      </c>
      <c r="C623" s="10" t="s">
        <v>1779</v>
      </c>
      <c r="D623" s="9">
        <v>1200807</v>
      </c>
      <c r="E623" s="10" t="s">
        <v>1780</v>
      </c>
      <c r="F623" s="5">
        <v>36039</v>
      </c>
      <c r="G623" s="6">
        <v>43.910756608933454</v>
      </c>
      <c r="H623" s="51">
        <v>1201</v>
      </c>
      <c r="I623" s="51" t="s">
        <v>8646</v>
      </c>
      <c r="J623" s="72">
        <f t="shared" si="23"/>
        <v>4.3940805911984739</v>
      </c>
      <c r="K623" s="4">
        <f t="shared" si="24"/>
        <v>192.9474033601546</v>
      </c>
      <c r="AC623">
        <v>181.72557791939221</v>
      </c>
    </row>
    <row r="624" spans="1:29" x14ac:dyDescent="0.25">
      <c r="A624" s="9">
        <v>623</v>
      </c>
      <c r="B624" s="9" t="s">
        <v>169</v>
      </c>
      <c r="C624" s="10" t="s">
        <v>1779</v>
      </c>
      <c r="D624" s="9">
        <v>1200807</v>
      </c>
      <c r="E624" s="10" t="s">
        <v>1782</v>
      </c>
      <c r="F624" s="5">
        <v>36008</v>
      </c>
      <c r="G624" s="6">
        <v>3.5</v>
      </c>
      <c r="H624" s="51">
        <v>1201</v>
      </c>
      <c r="I624" s="51" t="s">
        <v>8646</v>
      </c>
      <c r="J624" s="72">
        <f t="shared" si="23"/>
        <v>4.3778219956360127</v>
      </c>
      <c r="K624" s="4">
        <f t="shared" si="24"/>
        <v>15.322376984726045</v>
      </c>
      <c r="AC624">
        <v>14.431227185009902</v>
      </c>
    </row>
    <row r="625" spans="1:29" x14ac:dyDescent="0.25">
      <c r="A625" s="9">
        <v>624</v>
      </c>
      <c r="B625" s="9" t="s">
        <v>390</v>
      </c>
      <c r="C625" s="10" t="s">
        <v>393</v>
      </c>
      <c r="D625" s="9">
        <v>2805406</v>
      </c>
      <c r="E625" s="10" t="s">
        <v>1784</v>
      </c>
      <c r="F625" s="5">
        <v>35947</v>
      </c>
      <c r="G625" s="6">
        <v>222.59104258443463</v>
      </c>
      <c r="H625" s="51">
        <v>2801</v>
      </c>
      <c r="I625" s="51" t="s">
        <v>8675</v>
      </c>
      <c r="J625" s="72">
        <f t="shared" si="23"/>
        <v>4.3878724938944389</v>
      </c>
      <c r="K625" s="4">
        <f t="shared" si="24"/>
        <v>976.70111314352641</v>
      </c>
      <c r="AC625">
        <v>919.89615381978558</v>
      </c>
    </row>
    <row r="626" spans="1:29" x14ac:dyDescent="0.25">
      <c r="A626" s="9">
        <v>625</v>
      </c>
      <c r="B626" s="9" t="s">
        <v>235</v>
      </c>
      <c r="C626" s="10" t="s">
        <v>1662</v>
      </c>
      <c r="D626" s="9">
        <v>2301851</v>
      </c>
      <c r="E626" s="10" t="s">
        <v>1786</v>
      </c>
      <c r="F626" s="5">
        <v>35765</v>
      </c>
      <c r="G626" s="6">
        <v>57.378968958760638</v>
      </c>
      <c r="H626" s="51">
        <v>2302</v>
      </c>
      <c r="I626" s="51" t="s">
        <v>8662</v>
      </c>
      <c r="J626" s="72">
        <f t="shared" si="23"/>
        <v>4.5072060302323065</v>
      </c>
      <c r="K626" s="4">
        <f t="shared" si="24"/>
        <v>258.6188348994383</v>
      </c>
      <c r="AC626">
        <v>243.57755748189427</v>
      </c>
    </row>
    <row r="627" spans="1:29" x14ac:dyDescent="0.25">
      <c r="A627" s="9">
        <v>626</v>
      </c>
      <c r="B627" s="9" t="s">
        <v>235</v>
      </c>
      <c r="C627" s="10" t="s">
        <v>1662</v>
      </c>
      <c r="D627" s="9">
        <v>2301851</v>
      </c>
      <c r="E627" s="10" t="s">
        <v>1788</v>
      </c>
      <c r="F627" s="5">
        <v>36008</v>
      </c>
      <c r="G627" s="6">
        <v>57.378240634525248</v>
      </c>
      <c r="H627" s="51">
        <v>2302</v>
      </c>
      <c r="I627" s="51" t="s">
        <v>8662</v>
      </c>
      <c r="J627" s="72">
        <f t="shared" si="23"/>
        <v>4.3778219956360127</v>
      </c>
      <c r="K627" s="4">
        <f t="shared" si="24"/>
        <v>251.19172392072068</v>
      </c>
      <c r="AC627">
        <v>236.58240744942873</v>
      </c>
    </row>
    <row r="628" spans="1:29" x14ac:dyDescent="0.25">
      <c r="A628" s="9">
        <v>627</v>
      </c>
      <c r="B628" s="9" t="s">
        <v>235</v>
      </c>
      <c r="C628" s="10" t="s">
        <v>1662</v>
      </c>
      <c r="D628" s="9">
        <v>2301851</v>
      </c>
      <c r="E628" s="10" t="s">
        <v>1790</v>
      </c>
      <c r="F628" s="5">
        <v>36008</v>
      </c>
      <c r="G628" s="6">
        <v>55.470857242003248</v>
      </c>
      <c r="H628" s="51">
        <v>2302</v>
      </c>
      <c r="I628" s="51" t="s">
        <v>8662</v>
      </c>
      <c r="J628" s="72">
        <f t="shared" si="23"/>
        <v>4.3778219956360127</v>
      </c>
      <c r="K628" s="4">
        <f t="shared" si="24"/>
        <v>242.84153895082702</v>
      </c>
      <c r="AC628">
        <v>228.71786943045734</v>
      </c>
    </row>
    <row r="629" spans="1:29" x14ac:dyDescent="0.25">
      <c r="A629" s="9">
        <v>628</v>
      </c>
      <c r="B629" s="9" t="s">
        <v>235</v>
      </c>
      <c r="C629" s="10" t="s">
        <v>1662</v>
      </c>
      <c r="D629" s="9">
        <v>2301851</v>
      </c>
      <c r="E629" s="10" t="s">
        <v>1792</v>
      </c>
      <c r="F629" s="5">
        <v>36008</v>
      </c>
      <c r="G629" s="6">
        <v>48.65627700851401</v>
      </c>
      <c r="H629" s="51">
        <v>2302</v>
      </c>
      <c r="I629" s="51" t="s">
        <v>8662</v>
      </c>
      <c r="J629" s="72">
        <f t="shared" si="23"/>
        <v>4.3778219956360127</v>
      </c>
      <c r="K629" s="4">
        <f t="shared" si="24"/>
        <v>213.00851971363144</v>
      </c>
      <c r="AC629">
        <v>200.61993928189705</v>
      </c>
    </row>
    <row r="630" spans="1:29" x14ac:dyDescent="0.25">
      <c r="A630" s="9">
        <v>629</v>
      </c>
      <c r="B630" s="9" t="s">
        <v>235</v>
      </c>
      <c r="C630" s="10" t="s">
        <v>1662</v>
      </c>
      <c r="D630" s="9">
        <v>2301851</v>
      </c>
      <c r="E630" s="10" t="s">
        <v>1794</v>
      </c>
      <c r="F630" s="5">
        <v>35735</v>
      </c>
      <c r="G630" s="6">
        <v>57.242296752001053</v>
      </c>
      <c r="H630" s="51">
        <v>2302</v>
      </c>
      <c r="I630" s="51" t="s">
        <v>8662</v>
      </c>
      <c r="J630" s="72">
        <f t="shared" si="23"/>
        <v>4.510359219983747</v>
      </c>
      <c r="K630" s="4">
        <f t="shared" si="24"/>
        <v>258.18332092843366</v>
      </c>
      <c r="AC630">
        <v>243.16737301351321</v>
      </c>
    </row>
    <row r="631" spans="1:29" x14ac:dyDescent="0.25">
      <c r="A631" s="9">
        <v>630</v>
      </c>
      <c r="B631" s="9" t="s">
        <v>44</v>
      </c>
      <c r="C631" s="10" t="s">
        <v>1051</v>
      </c>
      <c r="D631" s="9">
        <v>2110005</v>
      </c>
      <c r="E631" s="10" t="s">
        <v>690</v>
      </c>
      <c r="F631" s="5">
        <v>35855</v>
      </c>
      <c r="G631" s="6">
        <v>98.679848389134548</v>
      </c>
      <c r="H631" s="51">
        <v>2101</v>
      </c>
      <c r="I631" s="51" t="s">
        <v>8698</v>
      </c>
      <c r="J631" s="72">
        <f t="shared" si="23"/>
        <v>4.43277041897207</v>
      </c>
      <c r="K631" s="4">
        <f t="shared" si="24"/>
        <v>437.42511288800432</v>
      </c>
      <c r="AC631">
        <v>411.98445820828101</v>
      </c>
    </row>
    <row r="632" spans="1:29" x14ac:dyDescent="0.25">
      <c r="A632" s="9">
        <v>631</v>
      </c>
      <c r="B632" s="9" t="s">
        <v>235</v>
      </c>
      <c r="C632" s="10" t="s">
        <v>1662</v>
      </c>
      <c r="D632" s="9">
        <v>2301851</v>
      </c>
      <c r="E632" s="10" t="s">
        <v>1797</v>
      </c>
      <c r="F632" s="5">
        <v>35886</v>
      </c>
      <c r="G632" s="6">
        <v>48.656558766784244</v>
      </c>
      <c r="H632" s="51">
        <v>2302</v>
      </c>
      <c r="I632" s="51" t="s">
        <v>8662</v>
      </c>
      <c r="J632" s="72">
        <f t="shared" si="23"/>
        <v>4.4155523553566125</v>
      </c>
      <c r="K632" s="4">
        <f t="shared" si="24"/>
        <v>214.84558266622159</v>
      </c>
      <c r="AC632">
        <v>202.35015861068797</v>
      </c>
    </row>
    <row r="633" spans="1:29" x14ac:dyDescent="0.25">
      <c r="A633" s="9">
        <v>632</v>
      </c>
      <c r="B633" s="9" t="s">
        <v>114</v>
      </c>
      <c r="C633" s="10" t="s">
        <v>1800</v>
      </c>
      <c r="D633" s="9">
        <v>5107065</v>
      </c>
      <c r="E633" s="10" t="s">
        <v>1801</v>
      </c>
      <c r="F633" s="5">
        <v>35735</v>
      </c>
      <c r="G633" s="6">
        <v>199.20979493072801</v>
      </c>
      <c r="H633" s="51">
        <v>5101</v>
      </c>
      <c r="I633" s="51" t="s">
        <v>8681</v>
      </c>
      <c r="J633" s="72">
        <f t="shared" si="23"/>
        <v>4.510359219983747</v>
      </c>
      <c r="K633" s="4">
        <f t="shared" si="24"/>
        <v>898.50773527688057</v>
      </c>
      <c r="AC633">
        <v>846.25050461785361</v>
      </c>
    </row>
    <row r="634" spans="1:29" x14ac:dyDescent="0.25">
      <c r="A634" s="9">
        <v>633</v>
      </c>
      <c r="B634" s="9" t="s">
        <v>119</v>
      </c>
      <c r="C634" s="10" t="s">
        <v>1803</v>
      </c>
      <c r="D634" s="9">
        <v>2613701</v>
      </c>
      <c r="E634" s="10" t="s">
        <v>1804</v>
      </c>
      <c r="F634" s="5">
        <v>36465</v>
      </c>
      <c r="G634" s="6">
        <v>479.55800531272638</v>
      </c>
      <c r="H634" s="51">
        <v>2604</v>
      </c>
      <c r="I634" s="51" t="s">
        <v>8664</v>
      </c>
      <c r="J634" s="72">
        <f t="shared" si="23"/>
        <v>4.1281968457750233</v>
      </c>
      <c r="K634" s="4">
        <f t="shared" si="24"/>
        <v>1979.709844898159</v>
      </c>
      <c r="AC634">
        <v>1864.5698745439697</v>
      </c>
    </row>
    <row r="635" spans="1:29" x14ac:dyDescent="0.25">
      <c r="A635" s="9">
        <v>634</v>
      </c>
      <c r="B635" s="9" t="s">
        <v>84</v>
      </c>
      <c r="C635" s="10" t="s">
        <v>1004</v>
      </c>
      <c r="D635" s="9">
        <v>5006606</v>
      </c>
      <c r="E635" s="10" t="s">
        <v>1806</v>
      </c>
      <c r="F635" s="5">
        <v>35735</v>
      </c>
      <c r="G635" s="6">
        <v>702.72</v>
      </c>
      <c r="H635" s="51">
        <v>5004</v>
      </c>
      <c r="I635" s="51" t="s">
        <v>8628</v>
      </c>
      <c r="J635" s="72">
        <f t="shared" si="23"/>
        <v>4.510359219983747</v>
      </c>
      <c r="K635" s="4">
        <f t="shared" si="24"/>
        <v>3169.5196310669789</v>
      </c>
      <c r="AC635">
        <v>2985.1802960383925</v>
      </c>
    </row>
    <row r="636" spans="1:29" x14ac:dyDescent="0.25">
      <c r="A636" s="9">
        <v>635</v>
      </c>
      <c r="B636" s="9" t="s">
        <v>104</v>
      </c>
      <c r="C636" s="10" t="s">
        <v>322</v>
      </c>
      <c r="D636" s="9">
        <v>4117305</v>
      </c>
      <c r="E636" s="10" t="s">
        <v>1808</v>
      </c>
      <c r="F636" s="5">
        <v>35916</v>
      </c>
      <c r="G636" s="6">
        <v>253.89650803962965</v>
      </c>
      <c r="H636" s="51">
        <v>3505</v>
      </c>
      <c r="I636" s="51" t="s">
        <v>8670</v>
      </c>
      <c r="J636" s="72">
        <f t="shared" si="23"/>
        <v>4.4058613275148391</v>
      </c>
      <c r="K636" s="4">
        <f t="shared" si="24"/>
        <v>1118.6328059628647</v>
      </c>
      <c r="AC636">
        <v>1053.5730961030022</v>
      </c>
    </row>
    <row r="637" spans="1:29" x14ac:dyDescent="0.25">
      <c r="A637" s="9">
        <v>636</v>
      </c>
      <c r="B637" s="9" t="s">
        <v>243</v>
      </c>
      <c r="C637" s="10" t="s">
        <v>1206</v>
      </c>
      <c r="D637" s="9">
        <v>2905800</v>
      </c>
      <c r="E637" s="10" t="s">
        <v>1810</v>
      </c>
      <c r="F637" s="5">
        <v>36069</v>
      </c>
      <c r="G637" s="6">
        <v>199.99590026422848</v>
      </c>
      <c r="H637" s="51">
        <v>2907</v>
      </c>
      <c r="I637" s="51" t="s">
        <v>8630</v>
      </c>
      <c r="J637" s="72">
        <f t="shared" si="23"/>
        <v>4.41350121479761</v>
      </c>
      <c r="K637" s="4">
        <f t="shared" si="24"/>
        <v>882.68214877071409</v>
      </c>
      <c r="AC637">
        <v>831.34533458880537</v>
      </c>
    </row>
    <row r="638" spans="1:29" x14ac:dyDescent="0.25">
      <c r="A638" s="9">
        <v>637</v>
      </c>
      <c r="B638" s="9" t="s">
        <v>44</v>
      </c>
      <c r="C638" s="10" t="s">
        <v>1812</v>
      </c>
      <c r="D638" s="9">
        <v>2103257</v>
      </c>
      <c r="E638" s="10" t="s">
        <v>1813</v>
      </c>
      <c r="F638" s="5">
        <v>35886</v>
      </c>
      <c r="G638" s="6">
        <v>81.256755679553606</v>
      </c>
      <c r="H638" s="51">
        <v>1701</v>
      </c>
      <c r="I638" s="51" t="s">
        <v>8668</v>
      </c>
      <c r="J638" s="72">
        <f t="shared" si="23"/>
        <v>4.4155523553566125</v>
      </c>
      <c r="K638" s="4">
        <f t="shared" si="24"/>
        <v>358.7934589294897</v>
      </c>
      <c r="AC638">
        <v>337.92602306211717</v>
      </c>
    </row>
    <row r="639" spans="1:29" x14ac:dyDescent="0.25">
      <c r="A639" s="9">
        <v>638</v>
      </c>
      <c r="B639" s="9" t="s">
        <v>104</v>
      </c>
      <c r="C639" s="10" t="s">
        <v>1815</v>
      </c>
      <c r="D639" s="9">
        <v>4101408</v>
      </c>
      <c r="E639" s="10" t="s">
        <v>1816</v>
      </c>
      <c r="F639" s="5">
        <v>35916</v>
      </c>
      <c r="G639" s="6">
        <v>299.57519354307362</v>
      </c>
      <c r="H639" s="51">
        <v>4101</v>
      </c>
      <c r="I639" s="51" t="s">
        <v>8671</v>
      </c>
      <c r="J639" s="72">
        <f t="shared" si="23"/>
        <v>4.4058613275148391</v>
      </c>
      <c r="K639" s="4">
        <f t="shared" si="24"/>
        <v>1319.8867599142011</v>
      </c>
      <c r="AC639">
        <v>1243.1221154391287</v>
      </c>
    </row>
    <row r="640" spans="1:29" x14ac:dyDescent="0.25">
      <c r="A640" s="9">
        <v>639</v>
      </c>
      <c r="B640" s="9" t="s">
        <v>44</v>
      </c>
      <c r="C640" s="10" t="s">
        <v>1812</v>
      </c>
      <c r="D640" s="9">
        <v>2103257</v>
      </c>
      <c r="E640" s="10" t="s">
        <v>1818</v>
      </c>
      <c r="F640" s="5">
        <v>35490</v>
      </c>
      <c r="G640" s="6">
        <v>84.530066986542465</v>
      </c>
      <c r="H640" s="51">
        <v>1701</v>
      </c>
      <c r="I640" s="51" t="s">
        <v>8668</v>
      </c>
      <c r="J640" s="72">
        <f t="shared" si="23"/>
        <v>4.6473493161705548</v>
      </c>
      <c r="K640" s="4">
        <f t="shared" si="24"/>
        <v>392.84074900575933</v>
      </c>
      <c r="AC640">
        <v>369.99312196030843</v>
      </c>
    </row>
    <row r="641" spans="1:29" x14ac:dyDescent="0.25">
      <c r="A641" s="9">
        <v>640</v>
      </c>
      <c r="B641" s="9" t="s">
        <v>44</v>
      </c>
      <c r="C641" s="10" t="s">
        <v>763</v>
      </c>
      <c r="D641" s="9">
        <v>2108504</v>
      </c>
      <c r="E641" s="10" t="s">
        <v>1820</v>
      </c>
      <c r="F641" s="5">
        <v>36130</v>
      </c>
      <c r="G641" s="6">
        <v>84.169805541374672</v>
      </c>
      <c r="H641" s="51">
        <v>2101</v>
      </c>
      <c r="I641" s="51" t="s">
        <v>8698</v>
      </c>
      <c r="J641" s="72">
        <f t="shared" si="23"/>
        <v>4.4179216342253422</v>
      </c>
      <c r="K641" s="4">
        <f t="shared" si="24"/>
        <v>371.85560484977924</v>
      </c>
      <c r="AC641">
        <v>350.22847427365923</v>
      </c>
    </row>
    <row r="642" spans="1:29" x14ac:dyDescent="0.25">
      <c r="A642" s="9">
        <v>641</v>
      </c>
      <c r="B642" s="9" t="s">
        <v>110</v>
      </c>
      <c r="C642" s="10" t="s">
        <v>1822</v>
      </c>
      <c r="D642" s="9">
        <v>1707108</v>
      </c>
      <c r="E642" s="10" t="s">
        <v>1823</v>
      </c>
      <c r="F642" s="5">
        <v>35674</v>
      </c>
      <c r="G642" s="6">
        <v>90.319995013712301</v>
      </c>
      <c r="H642" s="51">
        <v>1702</v>
      </c>
      <c r="I642" s="51" t="s">
        <v>8638</v>
      </c>
      <c r="J642" s="72">
        <f t="shared" si="23"/>
        <v>4.5193728923459773</v>
      </c>
      <c r="K642" s="4">
        <f t="shared" si="24"/>
        <v>408.18973710179523</v>
      </c>
      <c r="AC642">
        <v>384.44941255377898</v>
      </c>
    </row>
    <row r="643" spans="1:29" x14ac:dyDescent="0.25">
      <c r="A643" s="9">
        <v>642</v>
      </c>
      <c r="B643" s="9" t="s">
        <v>882</v>
      </c>
      <c r="C643" s="10" t="s">
        <v>1826</v>
      </c>
      <c r="D643" s="9">
        <v>1100148</v>
      </c>
      <c r="E643" s="10" t="s">
        <v>1827</v>
      </c>
      <c r="F643" s="5">
        <v>35704</v>
      </c>
      <c r="G643" s="6">
        <v>234.47944016317922</v>
      </c>
      <c r="H643" s="51">
        <v>1101</v>
      </c>
      <c r="I643" s="51" t="s">
        <v>8643</v>
      </c>
      <c r="J643" s="72">
        <f t="shared" ref="J643:J706" si="25">VLOOKUP(F643,$M$2:$N$313,2,0)</f>
        <v>4.5216340659595264</v>
      </c>
      <c r="K643" s="4">
        <f t="shared" ref="K643:K706" si="26">J643*G643</f>
        <v>1060.2302244089497</v>
      </c>
      <c r="AC643">
        <v>998.56721004264909</v>
      </c>
    </row>
    <row r="644" spans="1:29" x14ac:dyDescent="0.25">
      <c r="A644" s="9">
        <v>643</v>
      </c>
      <c r="B644" s="9" t="s">
        <v>129</v>
      </c>
      <c r="C644" s="10" t="s">
        <v>177</v>
      </c>
      <c r="D644" s="9">
        <v>1502707</v>
      </c>
      <c r="E644" s="10" t="s">
        <v>1829</v>
      </c>
      <c r="F644" s="5">
        <v>36008</v>
      </c>
      <c r="G644" s="6">
        <v>182.85</v>
      </c>
      <c r="H644" s="51">
        <v>1503</v>
      </c>
      <c r="I644" s="51" t="s">
        <v>8634</v>
      </c>
      <c r="J644" s="72">
        <f t="shared" si="25"/>
        <v>4.3778219956360127</v>
      </c>
      <c r="K644" s="4">
        <f t="shared" si="26"/>
        <v>800.48475190204488</v>
      </c>
      <c r="AC644">
        <v>753.92854022258871</v>
      </c>
    </row>
    <row r="645" spans="1:29" x14ac:dyDescent="0.25">
      <c r="A645" s="9">
        <v>644</v>
      </c>
      <c r="B645" s="9" t="s">
        <v>110</v>
      </c>
      <c r="C645" s="10" t="s">
        <v>1169</v>
      </c>
      <c r="D645" s="9">
        <v>1717503</v>
      </c>
      <c r="E645" s="10" t="s">
        <v>1831</v>
      </c>
      <c r="F645" s="5">
        <v>35674</v>
      </c>
      <c r="G645" s="6">
        <v>106.0602496502744</v>
      </c>
      <c r="H645" s="51">
        <v>1702</v>
      </c>
      <c r="I645" s="51" t="s">
        <v>8638</v>
      </c>
      <c r="J645" s="72">
        <f t="shared" si="25"/>
        <v>4.5193728923459773</v>
      </c>
      <c r="K645" s="4">
        <f t="shared" si="26"/>
        <v>479.32581722489704</v>
      </c>
      <c r="AC645">
        <v>451.44821661211057</v>
      </c>
    </row>
    <row r="646" spans="1:29" x14ac:dyDescent="0.25">
      <c r="A646" s="9">
        <v>645</v>
      </c>
      <c r="B646" s="9" t="s">
        <v>211</v>
      </c>
      <c r="C646" s="10" t="s">
        <v>1332</v>
      </c>
      <c r="D646" s="9">
        <v>5200829</v>
      </c>
      <c r="E646" s="10" t="s">
        <v>1833</v>
      </c>
      <c r="F646" s="5">
        <v>36404</v>
      </c>
      <c r="G646" s="6">
        <v>271.09009083664216</v>
      </c>
      <c r="H646" s="51">
        <v>5201</v>
      </c>
      <c r="I646" s="51" t="s">
        <v>8711</v>
      </c>
      <c r="J646" s="72">
        <f t="shared" si="25"/>
        <v>4.1807784745594905</v>
      </c>
      <c r="K646" s="4">
        <f t="shared" si="26"/>
        <v>1133.3676164362105</v>
      </c>
      <c r="AC646">
        <v>1067.4509296585193</v>
      </c>
    </row>
    <row r="647" spans="1:29" x14ac:dyDescent="0.25">
      <c r="A647" s="9">
        <v>646</v>
      </c>
      <c r="B647" s="9" t="s">
        <v>211</v>
      </c>
      <c r="C647" s="10" t="s">
        <v>1835</v>
      </c>
      <c r="D647" s="9">
        <v>5204706</v>
      </c>
      <c r="E647" s="10" t="s">
        <v>1836</v>
      </c>
      <c r="F647" s="5">
        <v>36039</v>
      </c>
      <c r="G647" s="6">
        <v>270.21436915720199</v>
      </c>
      <c r="H647" s="51">
        <v>5201</v>
      </c>
      <c r="I647" s="51" t="s">
        <v>8711</v>
      </c>
      <c r="J647" s="72">
        <f t="shared" si="25"/>
        <v>4.3940805911984739</v>
      </c>
      <c r="K647" s="4">
        <f t="shared" si="26"/>
        <v>1187.3437149766007</v>
      </c>
      <c r="AC647">
        <v>1118.2877770597638</v>
      </c>
    </row>
    <row r="648" spans="1:29" x14ac:dyDescent="0.25">
      <c r="A648" s="9">
        <v>647</v>
      </c>
      <c r="B648" s="9" t="s">
        <v>137</v>
      </c>
      <c r="C648" s="10" t="s">
        <v>426</v>
      </c>
      <c r="D648" s="9">
        <v>5207907</v>
      </c>
      <c r="E648" s="10" t="s">
        <v>1838</v>
      </c>
      <c r="F648" s="5">
        <v>36586</v>
      </c>
      <c r="G648" s="6">
        <v>264.19991644867065</v>
      </c>
      <c r="H648" s="51">
        <v>5203</v>
      </c>
      <c r="I648" s="51" t="s">
        <v>8674</v>
      </c>
      <c r="J648" s="72">
        <f t="shared" si="25"/>
        <v>4.0110714123035933</v>
      </c>
      <c r="K648" s="4">
        <f t="shared" si="26"/>
        <v>1059.7247320002607</v>
      </c>
      <c r="AC648">
        <v>998.09111708413764</v>
      </c>
    </row>
    <row r="649" spans="1:29" x14ac:dyDescent="0.25">
      <c r="A649" s="9">
        <v>648</v>
      </c>
      <c r="B649" s="9" t="s">
        <v>137</v>
      </c>
      <c r="C649" s="10" t="s">
        <v>426</v>
      </c>
      <c r="D649" s="9">
        <v>5207907</v>
      </c>
      <c r="E649" s="10" t="s">
        <v>1840</v>
      </c>
      <c r="F649" s="5">
        <v>36586</v>
      </c>
      <c r="G649" s="6">
        <v>264.19902047736036</v>
      </c>
      <c r="H649" s="51">
        <v>5203</v>
      </c>
      <c r="I649" s="51" t="s">
        <v>8674</v>
      </c>
      <c r="J649" s="72">
        <f t="shared" si="25"/>
        <v>4.0110714123035933</v>
      </c>
      <c r="K649" s="4">
        <f t="shared" si="26"/>
        <v>1059.7211381953518</v>
      </c>
      <c r="AC649">
        <v>998.08773229500537</v>
      </c>
    </row>
    <row r="650" spans="1:29" x14ac:dyDescent="0.25">
      <c r="A650" s="9">
        <v>649</v>
      </c>
      <c r="B650" s="9" t="s">
        <v>211</v>
      </c>
      <c r="C650" s="10" t="s">
        <v>1842</v>
      </c>
      <c r="D650" s="9">
        <v>5218607</v>
      </c>
      <c r="E650" s="10" t="s">
        <v>1843</v>
      </c>
      <c r="F650" s="5">
        <v>36434</v>
      </c>
      <c r="G650" s="6">
        <v>716.49985923976385</v>
      </c>
      <c r="H650" s="51">
        <v>5202</v>
      </c>
      <c r="I650" s="51" t="s">
        <v>8678</v>
      </c>
      <c r="J650" s="72">
        <f t="shared" si="25"/>
        <v>4.1612221540929797</v>
      </c>
      <c r="K650" s="4">
        <f t="shared" si="26"/>
        <v>2981.5150876730067</v>
      </c>
      <c r="AC650">
        <v>2808.1101012352606</v>
      </c>
    </row>
    <row r="651" spans="1:29" x14ac:dyDescent="0.25">
      <c r="A651" s="9">
        <v>650</v>
      </c>
      <c r="B651" s="9" t="s">
        <v>114</v>
      </c>
      <c r="C651" s="10" t="s">
        <v>1845</v>
      </c>
      <c r="D651" s="9">
        <v>5106281</v>
      </c>
      <c r="E651" s="10" t="s">
        <v>1846</v>
      </c>
      <c r="F651" s="5">
        <v>35765</v>
      </c>
      <c r="G651" s="6">
        <v>384.61079969828285</v>
      </c>
      <c r="H651" s="51">
        <v>5102</v>
      </c>
      <c r="I651" s="51" t="s">
        <v>8697</v>
      </c>
      <c r="J651" s="72">
        <f t="shared" si="25"/>
        <v>4.5072060302323065</v>
      </c>
      <c r="K651" s="4">
        <f t="shared" si="26"/>
        <v>1733.5201156925702</v>
      </c>
      <c r="AC651">
        <v>1632.6985456813848</v>
      </c>
    </row>
    <row r="652" spans="1:29" x14ac:dyDescent="0.25">
      <c r="A652" s="9">
        <v>651</v>
      </c>
      <c r="B652" s="9" t="s">
        <v>243</v>
      </c>
      <c r="C652" s="10" t="s">
        <v>1848</v>
      </c>
      <c r="D652" s="9">
        <v>2907103</v>
      </c>
      <c r="E652" s="10" t="s">
        <v>1849</v>
      </c>
      <c r="F652" s="5">
        <v>36617</v>
      </c>
      <c r="G652" s="6">
        <v>97.590262639758109</v>
      </c>
      <c r="H652" s="51">
        <v>2902</v>
      </c>
      <c r="I652" s="51" t="s">
        <v>8682</v>
      </c>
      <c r="J652" s="72">
        <f t="shared" si="25"/>
        <v>4.0074651384527611</v>
      </c>
      <c r="K652" s="4">
        <f t="shared" si="26"/>
        <v>391.08957538127953</v>
      </c>
      <c r="AC652">
        <v>368.34379663431906</v>
      </c>
    </row>
    <row r="653" spans="1:29" x14ac:dyDescent="0.25">
      <c r="A653" s="9">
        <v>652</v>
      </c>
      <c r="B653" s="9" t="s">
        <v>390</v>
      </c>
      <c r="C653" s="10" t="s">
        <v>1706</v>
      </c>
      <c r="D653" s="9">
        <v>2802809</v>
      </c>
      <c r="E653" s="10" t="s">
        <v>1851</v>
      </c>
      <c r="F653" s="5">
        <v>35916</v>
      </c>
      <c r="G653" s="6">
        <v>341.01364548494985</v>
      </c>
      <c r="H653" s="51">
        <v>2802</v>
      </c>
      <c r="I653" s="51" t="s">
        <v>8618</v>
      </c>
      <c r="J653" s="72">
        <f t="shared" si="25"/>
        <v>4.4058613275148391</v>
      </c>
      <c r="K653" s="4">
        <f t="shared" si="26"/>
        <v>1502.4588327969959</v>
      </c>
      <c r="AC653">
        <v>1415.0757923416229</v>
      </c>
    </row>
    <row r="654" spans="1:29" x14ac:dyDescent="0.25">
      <c r="A654" s="9">
        <v>653</v>
      </c>
      <c r="B654" s="9" t="s">
        <v>235</v>
      </c>
      <c r="C654" s="10" t="s">
        <v>1853</v>
      </c>
      <c r="D654" s="9">
        <v>2310407</v>
      </c>
      <c r="E654" s="10" t="s">
        <v>1854</v>
      </c>
      <c r="F654" s="5">
        <v>36008</v>
      </c>
      <c r="G654" s="6">
        <v>48.820087235110201</v>
      </c>
      <c r="H654" s="51">
        <v>2302</v>
      </c>
      <c r="I654" s="51" t="s">
        <v>8662</v>
      </c>
      <c r="J654" s="72">
        <f t="shared" si="25"/>
        <v>4.3778219956360127</v>
      </c>
      <c r="K654" s="4">
        <f t="shared" si="26"/>
        <v>213.72565172673436</v>
      </c>
      <c r="AC654">
        <v>201.29536288053635</v>
      </c>
    </row>
    <row r="655" spans="1:29" x14ac:dyDescent="0.25">
      <c r="A655" s="9">
        <v>654</v>
      </c>
      <c r="B655" s="9" t="s">
        <v>124</v>
      </c>
      <c r="C655" s="10" t="s">
        <v>1856</v>
      </c>
      <c r="D655" s="9">
        <v>2408300</v>
      </c>
      <c r="E655" s="10" t="s">
        <v>1857</v>
      </c>
      <c r="F655" s="5">
        <v>36526</v>
      </c>
      <c r="G655" s="6">
        <v>590.87119349445356</v>
      </c>
      <c r="H655" s="51">
        <v>2403</v>
      </c>
      <c r="I655" s="51" t="s">
        <v>8637</v>
      </c>
      <c r="J655" s="72">
        <f t="shared" si="25"/>
        <v>4.0508685378584222</v>
      </c>
      <c r="K655" s="4">
        <f t="shared" si="26"/>
        <v>2393.5415276535377</v>
      </c>
      <c r="AC655">
        <v>2254.3330970616671</v>
      </c>
    </row>
    <row r="656" spans="1:29" x14ac:dyDescent="0.25">
      <c r="A656" s="9">
        <v>655</v>
      </c>
      <c r="B656" s="9" t="s">
        <v>129</v>
      </c>
      <c r="C656" s="10" t="s">
        <v>1859</v>
      </c>
      <c r="D656" s="9">
        <v>1508407</v>
      </c>
      <c r="E656" s="10" t="s">
        <v>1860</v>
      </c>
      <c r="F656" s="5">
        <v>36373</v>
      </c>
      <c r="G656" s="6">
        <v>226.72363500014421</v>
      </c>
      <c r="H656" s="51">
        <v>1503</v>
      </c>
      <c r="I656" s="51" t="s">
        <v>8634</v>
      </c>
      <c r="J656" s="72">
        <f t="shared" si="25"/>
        <v>4.2146415918098139</v>
      </c>
      <c r="K656" s="4">
        <f t="shared" si="26"/>
        <v>955.55886191791501</v>
      </c>
      <c r="AC656">
        <v>899.98353641430754</v>
      </c>
    </row>
    <row r="657" spans="1:29" x14ac:dyDescent="0.25">
      <c r="A657" s="9">
        <v>656</v>
      </c>
      <c r="B657" s="9" t="s">
        <v>129</v>
      </c>
      <c r="C657" s="10" t="s">
        <v>131</v>
      </c>
      <c r="D657" s="9">
        <v>1506138</v>
      </c>
      <c r="E657" s="10" t="s">
        <v>1862</v>
      </c>
      <c r="F657" s="5">
        <v>35947</v>
      </c>
      <c r="G657" s="6">
        <v>145.54</v>
      </c>
      <c r="H657" s="51">
        <v>1503</v>
      </c>
      <c r="I657" s="51" t="s">
        <v>8634</v>
      </c>
      <c r="J657" s="72">
        <f t="shared" si="25"/>
        <v>4.3878724938944389</v>
      </c>
      <c r="K657" s="4">
        <f t="shared" si="26"/>
        <v>638.61096276139665</v>
      </c>
      <c r="AC657">
        <v>601.46933440121131</v>
      </c>
    </row>
    <row r="658" spans="1:29" x14ac:dyDescent="0.25">
      <c r="A658" s="9">
        <v>657</v>
      </c>
      <c r="B658" s="9" t="s">
        <v>137</v>
      </c>
      <c r="C658" s="10" t="s">
        <v>1864</v>
      </c>
      <c r="D658" s="9">
        <v>5205497</v>
      </c>
      <c r="E658" s="10" t="s">
        <v>1865</v>
      </c>
      <c r="F658" s="5">
        <v>35977</v>
      </c>
      <c r="G658" s="6">
        <v>375.41786934673371</v>
      </c>
      <c r="H658" s="51">
        <v>5204</v>
      </c>
      <c r="I658" s="51" t="s">
        <v>8666</v>
      </c>
      <c r="J658" s="72">
        <f t="shared" si="25"/>
        <v>4.3730046644129876</v>
      </c>
      <c r="K658" s="4">
        <f t="shared" si="26"/>
        <v>1641.7040937572522</v>
      </c>
      <c r="AC658">
        <v>1546.2225457047975</v>
      </c>
    </row>
    <row r="659" spans="1:29" x14ac:dyDescent="0.25">
      <c r="A659" s="9">
        <v>658</v>
      </c>
      <c r="B659" s="9" t="s">
        <v>129</v>
      </c>
      <c r="C659" s="10" t="s">
        <v>376</v>
      </c>
      <c r="D659" s="9">
        <v>1503705</v>
      </c>
      <c r="E659" s="10" t="s">
        <v>1867</v>
      </c>
      <c r="F659" s="5">
        <v>35490</v>
      </c>
      <c r="G659" s="6">
        <v>105.33033996151379</v>
      </c>
      <c r="H659" s="51">
        <v>1503</v>
      </c>
      <c r="I659" s="51" t="s">
        <v>8634</v>
      </c>
      <c r="J659" s="72">
        <f t="shared" si="25"/>
        <v>4.6473493161705548</v>
      </c>
      <c r="K659" s="4">
        <f t="shared" si="26"/>
        <v>489.50688339215316</v>
      </c>
      <c r="AC659">
        <v>461.0371517356723</v>
      </c>
    </row>
    <row r="660" spans="1:29" x14ac:dyDescent="0.25">
      <c r="A660" s="9">
        <v>659</v>
      </c>
      <c r="B660" s="9" t="s">
        <v>110</v>
      </c>
      <c r="C660" s="10" t="s">
        <v>1493</v>
      </c>
      <c r="D660" s="9">
        <v>1703305</v>
      </c>
      <c r="E660" s="10" t="s">
        <v>1869</v>
      </c>
      <c r="F660" s="5">
        <v>35947</v>
      </c>
      <c r="G660" s="6">
        <v>146.43501376610172</v>
      </c>
      <c r="H660" s="51">
        <v>1701</v>
      </c>
      <c r="I660" s="51" t="s">
        <v>8668</v>
      </c>
      <c r="J660" s="72">
        <f t="shared" si="25"/>
        <v>4.3878724938944389</v>
      </c>
      <c r="K660" s="4">
        <f t="shared" si="26"/>
        <v>642.53816904733128</v>
      </c>
      <c r="AC660">
        <v>605.16813427875104</v>
      </c>
    </row>
    <row r="661" spans="1:29" x14ac:dyDescent="0.25">
      <c r="A661" s="9">
        <v>660</v>
      </c>
      <c r="B661" s="9" t="s">
        <v>211</v>
      </c>
      <c r="C661" s="10" t="s">
        <v>1871</v>
      </c>
      <c r="D661" s="9">
        <v>5204409</v>
      </c>
      <c r="E661" s="10" t="s">
        <v>1872</v>
      </c>
      <c r="F661" s="5">
        <v>36130</v>
      </c>
      <c r="G661" s="6">
        <v>0.40575768152222313</v>
      </c>
      <c r="H661" s="51">
        <v>5207</v>
      </c>
      <c r="I661" s="51" t="s">
        <v>8696</v>
      </c>
      <c r="J661" s="72">
        <f t="shared" si="25"/>
        <v>4.4179216342253422</v>
      </c>
      <c r="K661" s="4">
        <f t="shared" si="26"/>
        <v>1.7926056394501459</v>
      </c>
      <c r="AC661">
        <v>1.6883476540110423</v>
      </c>
    </row>
    <row r="662" spans="1:29" x14ac:dyDescent="0.25">
      <c r="A662" s="9">
        <v>661</v>
      </c>
      <c r="B662" s="9" t="s">
        <v>211</v>
      </c>
      <c r="C662" s="10" t="s">
        <v>1871</v>
      </c>
      <c r="D662" s="9">
        <v>5204409</v>
      </c>
      <c r="E662" s="10" t="s">
        <v>1874</v>
      </c>
      <c r="F662" s="5">
        <v>36130</v>
      </c>
      <c r="G662" s="6">
        <v>536.94018045180883</v>
      </c>
      <c r="H662" s="51">
        <v>5207</v>
      </c>
      <c r="I662" s="51" t="s">
        <v>8696</v>
      </c>
      <c r="J662" s="72">
        <f t="shared" si="25"/>
        <v>4.4179216342253422</v>
      </c>
      <c r="K662" s="4">
        <f t="shared" si="26"/>
        <v>2372.1596395029055</v>
      </c>
      <c r="AC662">
        <v>2234.1947800202674</v>
      </c>
    </row>
    <row r="663" spans="1:29" x14ac:dyDescent="0.25">
      <c r="A663" s="9">
        <v>662</v>
      </c>
      <c r="B663" s="9" t="s">
        <v>211</v>
      </c>
      <c r="C663" s="10" t="s">
        <v>452</v>
      </c>
      <c r="D663" s="9">
        <v>5213806</v>
      </c>
      <c r="E663" s="10" t="s">
        <v>1877</v>
      </c>
      <c r="F663" s="5">
        <v>36100</v>
      </c>
      <c r="G663" s="6">
        <v>508.18253001751913</v>
      </c>
      <c r="H663" s="51">
        <v>5206</v>
      </c>
      <c r="I663" s="51" t="s">
        <v>8690</v>
      </c>
      <c r="J663" s="72">
        <f t="shared" si="25"/>
        <v>4.4130615472810186</v>
      </c>
      <c r="K663" s="4">
        <f t="shared" si="26"/>
        <v>2242.6407822202955</v>
      </c>
      <c r="AC663">
        <v>2112.2087424719539</v>
      </c>
    </row>
    <row r="664" spans="1:29" x14ac:dyDescent="0.25">
      <c r="A664" s="9">
        <v>663</v>
      </c>
      <c r="B664" s="9" t="s">
        <v>124</v>
      </c>
      <c r="C664" s="10" t="s">
        <v>1322</v>
      </c>
      <c r="D664" s="9">
        <v>2402600</v>
      </c>
      <c r="E664" s="10" t="s">
        <v>1879</v>
      </c>
      <c r="F664" s="5">
        <v>35855</v>
      </c>
      <c r="G664" s="6">
        <v>148.60953289953113</v>
      </c>
      <c r="H664" s="51">
        <v>2403</v>
      </c>
      <c r="I664" s="51" t="s">
        <v>8637</v>
      </c>
      <c r="J664" s="72">
        <f t="shared" si="25"/>
        <v>4.43277041897207</v>
      </c>
      <c r="K664" s="4">
        <f t="shared" si="26"/>
        <v>658.75194141429824</v>
      </c>
      <c r="AC664">
        <v>620.43891326995993</v>
      </c>
    </row>
    <row r="665" spans="1:29" x14ac:dyDescent="0.25">
      <c r="A665" s="9">
        <v>664</v>
      </c>
      <c r="B665" s="9" t="s">
        <v>235</v>
      </c>
      <c r="C665" s="10" t="s">
        <v>1881</v>
      </c>
      <c r="D665" s="9">
        <v>2306702</v>
      </c>
      <c r="E665" s="10" t="s">
        <v>1882</v>
      </c>
      <c r="F665" s="5">
        <v>35916</v>
      </c>
      <c r="G665" s="6">
        <v>87.591481254192288</v>
      </c>
      <c r="H665" s="51">
        <v>2302</v>
      </c>
      <c r="I665" s="51" t="s">
        <v>8662</v>
      </c>
      <c r="J665" s="72">
        <f t="shared" si="25"/>
        <v>4.4058613275148391</v>
      </c>
      <c r="K665" s="4">
        <f t="shared" si="26"/>
        <v>385.91591987758676</v>
      </c>
      <c r="AC665">
        <v>363.47104105434647</v>
      </c>
    </row>
    <row r="666" spans="1:29" x14ac:dyDescent="0.25">
      <c r="A666" s="9">
        <v>665</v>
      </c>
      <c r="B666" s="9" t="s">
        <v>104</v>
      </c>
      <c r="C666" s="10" t="s">
        <v>1227</v>
      </c>
      <c r="D666" s="9">
        <v>4124509</v>
      </c>
      <c r="E666" s="10" t="s">
        <v>1884</v>
      </c>
      <c r="F666" s="5">
        <v>35977</v>
      </c>
      <c r="G666" s="6">
        <v>759.34213142719591</v>
      </c>
      <c r="H666" s="51">
        <v>4101</v>
      </c>
      <c r="I666" s="51" t="s">
        <v>8671</v>
      </c>
      <c r="J666" s="72">
        <f t="shared" si="25"/>
        <v>4.3730046644129876</v>
      </c>
      <c r="K666" s="4">
        <f t="shared" si="26"/>
        <v>3320.6066826164274</v>
      </c>
      <c r="AC666">
        <v>3127.4801211762856</v>
      </c>
    </row>
    <row r="667" spans="1:29" x14ac:dyDescent="0.25">
      <c r="A667" s="9">
        <v>666</v>
      </c>
      <c r="B667" s="9" t="s">
        <v>211</v>
      </c>
      <c r="C667" s="10" t="s">
        <v>1871</v>
      </c>
      <c r="D667" s="9">
        <v>5204409</v>
      </c>
      <c r="E667" s="10" t="s">
        <v>1886</v>
      </c>
      <c r="F667" s="5">
        <v>36192</v>
      </c>
      <c r="G667" s="6">
        <v>334.29999850884258</v>
      </c>
      <c r="H667" s="51">
        <v>5207</v>
      </c>
      <c r="I667" s="51" t="s">
        <v>8696</v>
      </c>
      <c r="J667" s="72">
        <f t="shared" si="25"/>
        <v>4.3823892843920875</v>
      </c>
      <c r="K667" s="4">
        <f t="shared" si="26"/>
        <v>1465.0327312374425</v>
      </c>
      <c r="AC667">
        <v>1379.8263937141407</v>
      </c>
    </row>
    <row r="668" spans="1:29" x14ac:dyDescent="0.25">
      <c r="A668" s="9">
        <v>667</v>
      </c>
      <c r="B668" s="9" t="s">
        <v>84</v>
      </c>
      <c r="C668" s="10" t="s">
        <v>228</v>
      </c>
      <c r="D668" s="9">
        <v>5002704</v>
      </c>
      <c r="E668" s="10" t="s">
        <v>831</v>
      </c>
      <c r="F668" s="5">
        <v>36039</v>
      </c>
      <c r="G668" s="6">
        <v>604.77</v>
      </c>
      <c r="H668" s="51">
        <v>5002</v>
      </c>
      <c r="I668" s="51" t="s">
        <v>8622</v>
      </c>
      <c r="J668" s="72">
        <f t="shared" si="25"/>
        <v>4.3940805911984739</v>
      </c>
      <c r="K668" s="4">
        <f t="shared" si="26"/>
        <v>2657.408119139101</v>
      </c>
      <c r="AC668">
        <v>2502.8532014852985</v>
      </c>
    </row>
    <row r="669" spans="1:29" x14ac:dyDescent="0.25">
      <c r="A669" s="9">
        <v>668</v>
      </c>
      <c r="B669" s="9" t="s">
        <v>211</v>
      </c>
      <c r="C669" s="10" t="s">
        <v>1871</v>
      </c>
      <c r="D669" s="9">
        <v>5204409</v>
      </c>
      <c r="E669" s="10" t="s">
        <v>1874</v>
      </c>
      <c r="F669" s="5">
        <v>36100</v>
      </c>
      <c r="G669" s="6">
        <v>591.61997885835103</v>
      </c>
      <c r="H669" s="51">
        <v>5207</v>
      </c>
      <c r="I669" s="51" t="s">
        <v>8696</v>
      </c>
      <c r="J669" s="72">
        <f t="shared" si="25"/>
        <v>4.4130615472810186</v>
      </c>
      <c r="K669" s="4">
        <f t="shared" si="26"/>
        <v>2610.8553793029982</v>
      </c>
      <c r="AC669">
        <v>2459.0079700744573</v>
      </c>
    </row>
    <row r="670" spans="1:29" x14ac:dyDescent="0.25">
      <c r="A670" s="9">
        <v>669</v>
      </c>
      <c r="B670" s="9" t="s">
        <v>44</v>
      </c>
      <c r="C670" s="10" t="s">
        <v>369</v>
      </c>
      <c r="D670" s="9">
        <v>2100600</v>
      </c>
      <c r="E670" s="10" t="s">
        <v>1890</v>
      </c>
      <c r="F670" s="5">
        <v>35947</v>
      </c>
      <c r="G670" s="6">
        <v>91.649659995214463</v>
      </c>
      <c r="H670" s="51">
        <v>2106</v>
      </c>
      <c r="I670" s="51" t="s">
        <v>8705</v>
      </c>
      <c r="J670" s="72">
        <f t="shared" si="25"/>
        <v>4.3878724938944389</v>
      </c>
      <c r="K670" s="4">
        <f t="shared" si="26"/>
        <v>402.14702216777908</v>
      </c>
      <c r="AC670">
        <v>378.75814206004515</v>
      </c>
    </row>
    <row r="671" spans="1:29" x14ac:dyDescent="0.25">
      <c r="A671" s="9">
        <v>670</v>
      </c>
      <c r="B671" s="9" t="s">
        <v>129</v>
      </c>
      <c r="C671" s="10" t="s">
        <v>545</v>
      </c>
      <c r="D671" s="9">
        <v>1507300</v>
      </c>
      <c r="E671" s="10" t="s">
        <v>1892</v>
      </c>
      <c r="F671" s="5">
        <v>35977</v>
      </c>
      <c r="G671" s="6">
        <v>82.226960514233241</v>
      </c>
      <c r="H671" s="51">
        <v>1504</v>
      </c>
      <c r="I671" s="51" t="s">
        <v>8648</v>
      </c>
      <c r="J671" s="72">
        <f t="shared" si="25"/>
        <v>4.3730046644129876</v>
      </c>
      <c r="K671" s="4">
        <f t="shared" si="26"/>
        <v>359.57888186924453</v>
      </c>
      <c r="AC671">
        <v>338.66576578553526</v>
      </c>
    </row>
    <row r="672" spans="1:29" x14ac:dyDescent="0.25">
      <c r="A672" s="9">
        <v>671</v>
      </c>
      <c r="B672" s="9" t="s">
        <v>243</v>
      </c>
      <c r="C672" s="10" t="s">
        <v>639</v>
      </c>
      <c r="D672" s="9">
        <v>2925303</v>
      </c>
      <c r="E672" s="10" t="s">
        <v>1894</v>
      </c>
      <c r="F672" s="5">
        <v>36039</v>
      </c>
      <c r="G672" s="6">
        <v>320.23273440398583</v>
      </c>
      <c r="H672" s="51">
        <v>2908</v>
      </c>
      <c r="I672" s="51" t="s">
        <v>8703</v>
      </c>
      <c r="J672" s="72">
        <f t="shared" si="25"/>
        <v>4.3940805911984739</v>
      </c>
      <c r="K672" s="4">
        <f t="shared" si="26"/>
        <v>1407.1284429109699</v>
      </c>
      <c r="AC672">
        <v>1325.2898201356006</v>
      </c>
    </row>
    <row r="673" spans="1:29" x14ac:dyDescent="0.25">
      <c r="A673" s="9">
        <v>672</v>
      </c>
      <c r="B673" s="9" t="s">
        <v>306</v>
      </c>
      <c r="C673" s="10" t="s">
        <v>1896</v>
      </c>
      <c r="D673" s="9">
        <v>2206209</v>
      </c>
      <c r="E673" s="10" t="s">
        <v>1897</v>
      </c>
      <c r="F673" s="5">
        <v>35886</v>
      </c>
      <c r="G673" s="6">
        <v>33.230000527620959</v>
      </c>
      <c r="H673" s="51">
        <v>2201</v>
      </c>
      <c r="I673" s="51" t="s">
        <v>8691</v>
      </c>
      <c r="J673" s="72">
        <f t="shared" si="25"/>
        <v>4.4155523553566125</v>
      </c>
      <c r="K673" s="4">
        <f t="shared" si="26"/>
        <v>146.72880709823821</v>
      </c>
      <c r="AC673">
        <v>138.19505628473667</v>
      </c>
    </row>
    <row r="674" spans="1:29" x14ac:dyDescent="0.25">
      <c r="A674" s="9">
        <v>673</v>
      </c>
      <c r="B674" s="9" t="s">
        <v>44</v>
      </c>
      <c r="C674" s="10" t="s">
        <v>369</v>
      </c>
      <c r="D674" s="9">
        <v>2100600</v>
      </c>
      <c r="E674" s="10" t="s">
        <v>1007</v>
      </c>
      <c r="F674" s="5">
        <v>36100</v>
      </c>
      <c r="G674" s="6">
        <v>89.12</v>
      </c>
      <c r="H674" s="51">
        <v>2106</v>
      </c>
      <c r="I674" s="51" t="s">
        <v>8705</v>
      </c>
      <c r="J674" s="72">
        <f t="shared" si="25"/>
        <v>4.4130615472810186</v>
      </c>
      <c r="K674" s="4">
        <f t="shared" si="26"/>
        <v>393.29204509368441</v>
      </c>
      <c r="AC674">
        <v>370.41817065732488</v>
      </c>
    </row>
    <row r="675" spans="1:29" x14ac:dyDescent="0.25">
      <c r="A675" s="9">
        <v>674</v>
      </c>
      <c r="B675" s="9" t="s">
        <v>211</v>
      </c>
      <c r="C675" s="10" t="s">
        <v>1900</v>
      </c>
      <c r="D675" s="9">
        <v>5213772</v>
      </c>
      <c r="E675" s="10" t="s">
        <v>1007</v>
      </c>
      <c r="F675" s="5">
        <v>36495</v>
      </c>
      <c r="G675" s="6">
        <v>167.15968224729448</v>
      </c>
      <c r="H675" s="51">
        <v>5202</v>
      </c>
      <c r="I675" s="51" t="s">
        <v>8678</v>
      </c>
      <c r="J675" s="72">
        <f t="shared" si="25"/>
        <v>4.0877295973533538</v>
      </c>
      <c r="K675" s="4">
        <f t="shared" si="26"/>
        <v>683.30358060644767</v>
      </c>
      <c r="AC675">
        <v>643.56262855901014</v>
      </c>
    </row>
    <row r="676" spans="1:29" x14ac:dyDescent="0.25">
      <c r="A676" s="9">
        <v>675</v>
      </c>
      <c r="B676" s="9" t="s">
        <v>306</v>
      </c>
      <c r="C676" s="10" t="s">
        <v>1902</v>
      </c>
      <c r="D676" s="9">
        <v>2209005</v>
      </c>
      <c r="E676" s="10" t="s">
        <v>1903</v>
      </c>
      <c r="F676" s="5">
        <v>36008</v>
      </c>
      <c r="G676" s="6">
        <v>15.07</v>
      </c>
      <c r="H676" s="51">
        <v>2206</v>
      </c>
      <c r="I676" s="51" t="s">
        <v>8687</v>
      </c>
      <c r="J676" s="72">
        <f t="shared" si="25"/>
        <v>4.3778219956360127</v>
      </c>
      <c r="K676" s="4">
        <f t="shared" si="26"/>
        <v>65.973777474234709</v>
      </c>
      <c r="AC676">
        <v>62.136741050885497</v>
      </c>
    </row>
    <row r="677" spans="1:29" x14ac:dyDescent="0.25">
      <c r="A677" s="9">
        <v>676</v>
      </c>
      <c r="B677" s="9" t="s">
        <v>110</v>
      </c>
      <c r="C677" s="10" t="s">
        <v>1905</v>
      </c>
      <c r="D677" s="9">
        <v>1710706</v>
      </c>
      <c r="E677" s="10" t="s">
        <v>1906</v>
      </c>
      <c r="F677" s="5">
        <v>36951</v>
      </c>
      <c r="G677" s="6">
        <v>90.049793086085629</v>
      </c>
      <c r="H677" s="51">
        <v>1701</v>
      </c>
      <c r="I677" s="51" t="s">
        <v>8668</v>
      </c>
      <c r="J677" s="72">
        <f t="shared" si="25"/>
        <v>3.7774996416490625</v>
      </c>
      <c r="K677" s="4">
        <f t="shared" si="26"/>
        <v>340.16306111326071</v>
      </c>
      <c r="AC677">
        <v>320.39041261422034</v>
      </c>
    </row>
    <row r="678" spans="1:29" x14ac:dyDescent="0.25">
      <c r="A678" s="9">
        <v>677</v>
      </c>
      <c r="B678" s="9" t="s">
        <v>964</v>
      </c>
      <c r="C678" s="10" t="s">
        <v>1909</v>
      </c>
      <c r="D678" s="9">
        <v>3111101</v>
      </c>
      <c r="E678" s="10" t="s">
        <v>1910</v>
      </c>
      <c r="F678" s="5">
        <v>36130</v>
      </c>
      <c r="G678" s="6">
        <v>694.21853745276724</v>
      </c>
      <c r="H678" s="51">
        <v>3106</v>
      </c>
      <c r="I678" s="51" t="s">
        <v>8655</v>
      </c>
      <c r="J678" s="72">
        <f t="shared" si="25"/>
        <v>4.4179216342253422</v>
      </c>
      <c r="K678" s="4">
        <f t="shared" si="26"/>
        <v>3067.0030954928566</v>
      </c>
      <c r="AC678">
        <v>2888.6261245436508</v>
      </c>
    </row>
    <row r="679" spans="1:29" x14ac:dyDescent="0.25">
      <c r="A679" s="9">
        <v>678</v>
      </c>
      <c r="B679" s="9" t="s">
        <v>39</v>
      </c>
      <c r="C679" s="10" t="s">
        <v>241</v>
      </c>
      <c r="D679" s="9">
        <v>2505709</v>
      </c>
      <c r="E679" s="10" t="s">
        <v>1912</v>
      </c>
      <c r="F679" s="5">
        <v>36039</v>
      </c>
      <c r="G679" s="6">
        <v>167.82761599210266</v>
      </c>
      <c r="H679" s="51">
        <v>2503</v>
      </c>
      <c r="I679" s="51" t="s">
        <v>8621</v>
      </c>
      <c r="J679" s="72">
        <f t="shared" si="25"/>
        <v>4.3940805911984739</v>
      </c>
      <c r="K679" s="4">
        <f t="shared" si="26"/>
        <v>737.44807009800888</v>
      </c>
      <c r="AC679">
        <v>694.55807328981177</v>
      </c>
    </row>
    <row r="680" spans="1:29" x14ac:dyDescent="0.25">
      <c r="A680" s="9">
        <v>679</v>
      </c>
      <c r="B680" s="9" t="s">
        <v>39</v>
      </c>
      <c r="C680" s="10" t="s">
        <v>1914</v>
      </c>
      <c r="D680" s="9">
        <v>2515203</v>
      </c>
      <c r="E680" s="10" t="s">
        <v>1915</v>
      </c>
      <c r="F680" s="5">
        <v>36434</v>
      </c>
      <c r="G680" s="6">
        <v>94.127151770626355</v>
      </c>
      <c r="H680" s="51">
        <v>2503</v>
      </c>
      <c r="I680" s="51" t="s">
        <v>8621</v>
      </c>
      <c r="J680" s="72">
        <f t="shared" si="25"/>
        <v>4.1612221540929797</v>
      </c>
      <c r="K680" s="4">
        <f t="shared" si="26"/>
        <v>391.68398924960263</v>
      </c>
      <c r="AC680">
        <v>368.90363937831643</v>
      </c>
    </row>
    <row r="681" spans="1:29" x14ac:dyDescent="0.25">
      <c r="A681" s="9">
        <v>680</v>
      </c>
      <c r="B681" s="9" t="s">
        <v>44</v>
      </c>
      <c r="C681" s="10" t="s">
        <v>50</v>
      </c>
      <c r="D681" s="9">
        <v>2103208</v>
      </c>
      <c r="E681" s="10" t="s">
        <v>1917</v>
      </c>
      <c r="F681" s="5">
        <v>35977</v>
      </c>
      <c r="G681" s="6">
        <v>59.229704142011826</v>
      </c>
      <c r="H681" s="51">
        <v>2103</v>
      </c>
      <c r="I681" s="51" t="s">
        <v>8685</v>
      </c>
      <c r="J681" s="72">
        <f t="shared" si="25"/>
        <v>4.3730046644129876</v>
      </c>
      <c r="K681" s="4">
        <f t="shared" si="26"/>
        <v>259.01177248481895</v>
      </c>
      <c r="AC681">
        <v>243.94764180822369</v>
      </c>
    </row>
    <row r="682" spans="1:29" x14ac:dyDescent="0.25">
      <c r="A682" s="9">
        <v>681</v>
      </c>
      <c r="B682" s="9" t="s">
        <v>882</v>
      </c>
      <c r="C682" s="10" t="s">
        <v>1919</v>
      </c>
      <c r="D682" s="9">
        <v>1100502</v>
      </c>
      <c r="E682" s="10" t="s">
        <v>1920</v>
      </c>
      <c r="F682" s="5">
        <v>36069</v>
      </c>
      <c r="G682" s="6">
        <v>155.73069018751781</v>
      </c>
      <c r="H682" s="51">
        <v>1101</v>
      </c>
      <c r="I682" s="51" t="s">
        <v>8643</v>
      </c>
      <c r="J682" s="72">
        <f t="shared" si="25"/>
        <v>4.41350121479761</v>
      </c>
      <c r="K682" s="4">
        <f t="shared" si="26"/>
        <v>687.31759032388015</v>
      </c>
      <c r="AC682">
        <v>647.34318337846469</v>
      </c>
    </row>
    <row r="683" spans="1:29" x14ac:dyDescent="0.25">
      <c r="A683" s="9">
        <v>682</v>
      </c>
      <c r="B683" s="9" t="s">
        <v>243</v>
      </c>
      <c r="C683" s="10" t="s">
        <v>1747</v>
      </c>
      <c r="D683" s="9">
        <v>2905602</v>
      </c>
      <c r="E683" s="10" t="s">
        <v>1922</v>
      </c>
      <c r="F683" s="5">
        <v>36069</v>
      </c>
      <c r="G683" s="6">
        <v>196.6046806966618</v>
      </c>
      <c r="H683" s="51">
        <v>2907</v>
      </c>
      <c r="I683" s="51" t="s">
        <v>8630</v>
      </c>
      <c r="J683" s="72">
        <f t="shared" si="25"/>
        <v>4.41350121479761</v>
      </c>
      <c r="K683" s="4">
        <f t="shared" si="26"/>
        <v>867.71499708961312</v>
      </c>
      <c r="AC683">
        <v>817.24867279554826</v>
      </c>
    </row>
    <row r="684" spans="1:29" x14ac:dyDescent="0.25">
      <c r="A684" s="9">
        <v>683</v>
      </c>
      <c r="B684" s="9" t="s">
        <v>110</v>
      </c>
      <c r="C684" s="10" t="s">
        <v>1924</v>
      </c>
      <c r="D684" s="9">
        <v>1718808</v>
      </c>
      <c r="E684" s="10" t="s">
        <v>1925</v>
      </c>
      <c r="F684" s="5">
        <v>35947</v>
      </c>
      <c r="G684" s="6">
        <v>154.2893180255013</v>
      </c>
      <c r="H684" s="51">
        <v>1701</v>
      </c>
      <c r="I684" s="51" t="s">
        <v>8668</v>
      </c>
      <c r="J684" s="72">
        <f t="shared" si="25"/>
        <v>4.3878724938944389</v>
      </c>
      <c r="K684" s="4">
        <f t="shared" si="26"/>
        <v>677.00185466582866</v>
      </c>
      <c r="AC684">
        <v>637.62741114480616</v>
      </c>
    </row>
    <row r="685" spans="1:29" x14ac:dyDescent="0.25">
      <c r="A685" s="9">
        <v>684</v>
      </c>
      <c r="B685" s="9" t="s">
        <v>243</v>
      </c>
      <c r="C685" s="10" t="s">
        <v>1747</v>
      </c>
      <c r="D685" s="9">
        <v>2905602</v>
      </c>
      <c r="E685" s="10" t="s">
        <v>1927</v>
      </c>
      <c r="F685" s="5">
        <v>36069</v>
      </c>
      <c r="G685" s="6">
        <v>267.2641509433962</v>
      </c>
      <c r="H685" s="51">
        <v>2907</v>
      </c>
      <c r="I685" s="51" t="s">
        <v>8630</v>
      </c>
      <c r="J685" s="72">
        <f t="shared" si="25"/>
        <v>4.41350121479761</v>
      </c>
      <c r="K685" s="4">
        <f t="shared" si="26"/>
        <v>1179.570654860531</v>
      </c>
      <c r="AC685">
        <v>1110.9667982997732</v>
      </c>
    </row>
    <row r="686" spans="1:29" x14ac:dyDescent="0.25">
      <c r="A686" s="9">
        <v>685</v>
      </c>
      <c r="B686" s="9" t="s">
        <v>110</v>
      </c>
      <c r="C686" s="10" t="s">
        <v>981</v>
      </c>
      <c r="D686" s="9">
        <v>1718204</v>
      </c>
      <c r="E686" s="10" t="s">
        <v>1929</v>
      </c>
      <c r="F686" s="5">
        <v>36465</v>
      </c>
      <c r="G686" s="6">
        <v>114.14028219265006</v>
      </c>
      <c r="H686" s="51">
        <v>1702</v>
      </c>
      <c r="I686" s="51" t="s">
        <v>8638</v>
      </c>
      <c r="J686" s="72">
        <f t="shared" si="25"/>
        <v>4.1281968457750233</v>
      </c>
      <c r="K686" s="4">
        <f t="shared" si="26"/>
        <v>471.19355292356903</v>
      </c>
      <c r="AC686">
        <v>443.78892499058236</v>
      </c>
    </row>
    <row r="687" spans="1:29" x14ac:dyDescent="0.25">
      <c r="A687" s="9">
        <v>686</v>
      </c>
      <c r="B687" s="9" t="s">
        <v>124</v>
      </c>
      <c r="C687" s="10" t="s">
        <v>1931</v>
      </c>
      <c r="D687" s="9">
        <v>2412559</v>
      </c>
      <c r="E687" s="10" t="s">
        <v>1932</v>
      </c>
      <c r="F687" s="5">
        <v>36312</v>
      </c>
      <c r="G687" s="6">
        <v>105.61936430766407</v>
      </c>
      <c r="H687" s="51">
        <v>2403</v>
      </c>
      <c r="I687" s="51" t="s">
        <v>8637</v>
      </c>
      <c r="J687" s="72">
        <f t="shared" si="25"/>
        <v>4.2470834021984691</v>
      </c>
      <c r="K687" s="4">
        <f t="shared" si="26"/>
        <v>448.57424910183346</v>
      </c>
      <c r="AC687">
        <v>422.48516040212326</v>
      </c>
    </row>
    <row r="688" spans="1:29" x14ac:dyDescent="0.25">
      <c r="A688" s="9">
        <v>687</v>
      </c>
      <c r="B688" s="9" t="s">
        <v>110</v>
      </c>
      <c r="C688" s="10" t="s">
        <v>106</v>
      </c>
      <c r="D688" s="9">
        <v>1721000</v>
      </c>
      <c r="E688" s="10" t="s">
        <v>1934</v>
      </c>
      <c r="F688" s="5">
        <v>35947</v>
      </c>
      <c r="G688" s="6">
        <v>127.3</v>
      </c>
      <c r="H688" s="51">
        <v>1702</v>
      </c>
      <c r="I688" s="51" t="s">
        <v>8638</v>
      </c>
      <c r="J688" s="72">
        <f t="shared" si="25"/>
        <v>4.3878724938944389</v>
      </c>
      <c r="K688" s="4">
        <f t="shared" si="26"/>
        <v>558.57616847276211</v>
      </c>
      <c r="AC688">
        <v>526.08936559897074</v>
      </c>
    </row>
    <row r="689" spans="1:29" x14ac:dyDescent="0.25">
      <c r="A689" s="9">
        <v>688</v>
      </c>
      <c r="B689" s="9" t="s">
        <v>964</v>
      </c>
      <c r="C689" s="10" t="s">
        <v>1937</v>
      </c>
      <c r="D689" s="9">
        <v>3106705</v>
      </c>
      <c r="E689" s="10" t="s">
        <v>406</v>
      </c>
      <c r="F689" s="5">
        <v>36404</v>
      </c>
      <c r="G689" s="6">
        <v>2588.588623417073</v>
      </c>
      <c r="H689" s="51">
        <v>3108</v>
      </c>
      <c r="I689" s="51" t="s">
        <v>8660</v>
      </c>
      <c r="J689" s="72">
        <f t="shared" si="25"/>
        <v>4.1807784745594905</v>
      </c>
      <c r="K689" s="4">
        <f t="shared" si="26"/>
        <v>10822.315596271681</v>
      </c>
      <c r="AC689">
        <v>10192.889470958604</v>
      </c>
    </row>
    <row r="690" spans="1:29" x14ac:dyDescent="0.25">
      <c r="A690" s="9">
        <v>689</v>
      </c>
      <c r="B690" s="9" t="s">
        <v>110</v>
      </c>
      <c r="C690" s="10" t="s">
        <v>1939</v>
      </c>
      <c r="D690" s="9">
        <v>1707306</v>
      </c>
      <c r="E690" s="10" t="s">
        <v>539</v>
      </c>
      <c r="F690" s="5">
        <v>36404</v>
      </c>
      <c r="G690" s="6">
        <v>70.159999094259305</v>
      </c>
      <c r="H690" s="51">
        <v>1702</v>
      </c>
      <c r="I690" s="51" t="s">
        <v>8638</v>
      </c>
      <c r="J690" s="72">
        <f t="shared" si="25"/>
        <v>4.1807784745594905</v>
      </c>
      <c r="K690" s="4">
        <f t="shared" si="26"/>
        <v>293.32341398839264</v>
      </c>
      <c r="AC690">
        <v>276.26371744859466</v>
      </c>
    </row>
    <row r="691" spans="1:29" x14ac:dyDescent="0.25">
      <c r="A691" s="9">
        <v>690</v>
      </c>
      <c r="B691" s="9" t="s">
        <v>129</v>
      </c>
      <c r="C691" s="10" t="s">
        <v>177</v>
      </c>
      <c r="D691" s="9">
        <v>1502707</v>
      </c>
      <c r="E691" s="10" t="s">
        <v>1941</v>
      </c>
      <c r="F691" s="5">
        <v>35977</v>
      </c>
      <c r="G691" s="6">
        <v>169.29</v>
      </c>
      <c r="H691" s="51">
        <v>1503</v>
      </c>
      <c r="I691" s="51" t="s">
        <v>8634</v>
      </c>
      <c r="J691" s="72">
        <f t="shared" si="25"/>
        <v>4.3730046644129876</v>
      </c>
      <c r="K691" s="4">
        <f t="shared" si="26"/>
        <v>740.30595963847463</v>
      </c>
      <c r="AC691">
        <v>697.24974790852366</v>
      </c>
    </row>
    <row r="692" spans="1:29" x14ac:dyDescent="0.25">
      <c r="A692" s="9">
        <v>691</v>
      </c>
      <c r="B692" s="9" t="s">
        <v>110</v>
      </c>
      <c r="C692" s="10" t="s">
        <v>1822</v>
      </c>
      <c r="D692" s="9">
        <v>1707108</v>
      </c>
      <c r="E692" s="10" t="s">
        <v>1943</v>
      </c>
      <c r="F692" s="5">
        <v>35674</v>
      </c>
      <c r="G692" s="6">
        <v>95.510045521102072</v>
      </c>
      <c r="H692" s="51">
        <v>1702</v>
      </c>
      <c r="I692" s="51" t="s">
        <v>8638</v>
      </c>
      <c r="J692" s="72">
        <f t="shared" si="25"/>
        <v>4.5193728923459773</v>
      </c>
      <c r="K692" s="4">
        <f t="shared" si="26"/>
        <v>431.64551067479903</v>
      </c>
      <c r="AC692">
        <v>406.54099779343181</v>
      </c>
    </row>
    <row r="693" spans="1:29" x14ac:dyDescent="0.25">
      <c r="A693" s="9">
        <v>692</v>
      </c>
      <c r="B693" s="9" t="s">
        <v>347</v>
      </c>
      <c r="C693" s="10" t="s">
        <v>587</v>
      </c>
      <c r="D693" s="9">
        <v>2705507</v>
      </c>
      <c r="E693" s="10" t="s">
        <v>58</v>
      </c>
      <c r="F693" s="5">
        <v>36039</v>
      </c>
      <c r="G693" s="6">
        <v>468.1955857142857</v>
      </c>
      <c r="H693" s="51">
        <v>2702</v>
      </c>
      <c r="I693" s="51" t="s">
        <v>8633</v>
      </c>
      <c r="J693" s="72">
        <f t="shared" si="25"/>
        <v>4.3940805911984739</v>
      </c>
      <c r="K693" s="4">
        <f t="shared" si="26"/>
        <v>2057.2891360719441</v>
      </c>
      <c r="AC693">
        <v>1937.6371523492971</v>
      </c>
    </row>
    <row r="694" spans="1:29" x14ac:dyDescent="0.25">
      <c r="A694" s="9">
        <v>693</v>
      </c>
      <c r="B694" s="9" t="s">
        <v>110</v>
      </c>
      <c r="C694" s="10" t="s">
        <v>1822</v>
      </c>
      <c r="D694" s="9">
        <v>1707108</v>
      </c>
      <c r="E694" s="10" t="s">
        <v>1946</v>
      </c>
      <c r="F694" s="5">
        <v>36434</v>
      </c>
      <c r="G694" s="6">
        <v>129.85922021920106</v>
      </c>
      <c r="H694" s="51">
        <v>1702</v>
      </c>
      <c r="I694" s="51" t="s">
        <v>8638</v>
      </c>
      <c r="J694" s="72">
        <f t="shared" si="25"/>
        <v>4.1612221540929797</v>
      </c>
      <c r="K694" s="4">
        <f t="shared" si="26"/>
        <v>540.37306408937843</v>
      </c>
      <c r="AC694">
        <v>508.94495418741747</v>
      </c>
    </row>
    <row r="695" spans="1:29" x14ac:dyDescent="0.25">
      <c r="A695" s="9">
        <v>694</v>
      </c>
      <c r="B695" s="9" t="s">
        <v>44</v>
      </c>
      <c r="C695" s="10" t="s">
        <v>50</v>
      </c>
      <c r="D695" s="9">
        <v>2103208</v>
      </c>
      <c r="E695" s="10" t="s">
        <v>1948</v>
      </c>
      <c r="F695" s="5">
        <v>36312</v>
      </c>
      <c r="G695" s="6">
        <v>40.679862613466561</v>
      </c>
      <c r="H695" s="51">
        <v>2103</v>
      </c>
      <c r="I695" s="51" t="s">
        <v>8685</v>
      </c>
      <c r="J695" s="72">
        <f t="shared" si="25"/>
        <v>4.2470834021984691</v>
      </c>
      <c r="K695" s="4">
        <f t="shared" si="26"/>
        <v>172.77076930936786</v>
      </c>
      <c r="AC695">
        <v>162.72241737152399</v>
      </c>
    </row>
    <row r="696" spans="1:29" x14ac:dyDescent="0.25">
      <c r="A696" s="9">
        <v>695</v>
      </c>
      <c r="B696" s="9" t="s">
        <v>39</v>
      </c>
      <c r="C696" s="10" t="s">
        <v>1951</v>
      </c>
      <c r="D696" s="9">
        <v>2501104</v>
      </c>
      <c r="E696" s="10" t="s">
        <v>1952</v>
      </c>
      <c r="F696" s="5">
        <v>36586</v>
      </c>
      <c r="G696" s="6">
        <v>226.36663073421965</v>
      </c>
      <c r="H696" s="51">
        <v>2503</v>
      </c>
      <c r="I696" s="51" t="s">
        <v>8621</v>
      </c>
      <c r="J696" s="72">
        <f t="shared" si="25"/>
        <v>4.0110714123035933</v>
      </c>
      <c r="K696" s="4">
        <f t="shared" si="26"/>
        <v>907.97272123751247</v>
      </c>
      <c r="AC696">
        <v>855.16500677616546</v>
      </c>
    </row>
    <row r="697" spans="1:29" x14ac:dyDescent="0.25">
      <c r="A697" s="9">
        <v>696</v>
      </c>
      <c r="B697" s="9" t="s">
        <v>110</v>
      </c>
      <c r="C697" s="10" t="s">
        <v>860</v>
      </c>
      <c r="D697" s="9">
        <v>1718865</v>
      </c>
      <c r="E697" s="10" t="s">
        <v>552</v>
      </c>
      <c r="F697" s="5">
        <v>36100</v>
      </c>
      <c r="G697" s="6">
        <v>191.70629576950006</v>
      </c>
      <c r="H697" s="51">
        <v>1701</v>
      </c>
      <c r="I697" s="51" t="s">
        <v>8668</v>
      </c>
      <c r="J697" s="72">
        <f t="shared" si="25"/>
        <v>4.4130615472810186</v>
      </c>
      <c r="K697" s="4">
        <f t="shared" si="26"/>
        <v>846.01168223206253</v>
      </c>
      <c r="AC697">
        <v>796.80762323193755</v>
      </c>
    </row>
    <row r="698" spans="1:29" x14ac:dyDescent="0.25">
      <c r="A698" s="9">
        <v>697</v>
      </c>
      <c r="B698" s="9" t="s">
        <v>110</v>
      </c>
      <c r="C698" s="10" t="s">
        <v>502</v>
      </c>
      <c r="D698" s="9">
        <v>1707009</v>
      </c>
      <c r="E698" s="10" t="s">
        <v>1237</v>
      </c>
      <c r="F698" s="5">
        <v>35947</v>
      </c>
      <c r="G698" s="6">
        <v>51.680031805513998</v>
      </c>
      <c r="H698" s="51">
        <v>2901</v>
      </c>
      <c r="I698" s="51" t="s">
        <v>8620</v>
      </c>
      <c r="J698" s="72">
        <f t="shared" si="25"/>
        <v>4.3878724938944389</v>
      </c>
      <c r="K698" s="4">
        <f t="shared" si="26"/>
        <v>226.76539004300463</v>
      </c>
      <c r="AC698">
        <v>213.57670971482713</v>
      </c>
    </row>
    <row r="699" spans="1:29" x14ac:dyDescent="0.25">
      <c r="A699" s="9">
        <v>698</v>
      </c>
      <c r="B699" s="9" t="s">
        <v>148</v>
      </c>
      <c r="C699" s="10" t="s">
        <v>1627</v>
      </c>
      <c r="D699" s="9">
        <v>4307104</v>
      </c>
      <c r="E699" s="10" t="s">
        <v>1956</v>
      </c>
      <c r="F699" s="5">
        <v>35916</v>
      </c>
      <c r="G699" s="6">
        <v>604.72445568705393</v>
      </c>
      <c r="H699" s="51">
        <v>4305</v>
      </c>
      <c r="I699" s="51" t="s">
        <v>8640</v>
      </c>
      <c r="J699" s="72">
        <f t="shared" si="25"/>
        <v>4.4058613275148391</v>
      </c>
      <c r="K699" s="4">
        <f t="shared" si="26"/>
        <v>2664.332093114052</v>
      </c>
      <c r="AC699">
        <v>2509.3744769737696</v>
      </c>
    </row>
    <row r="700" spans="1:29" x14ac:dyDescent="0.25">
      <c r="A700" s="9">
        <v>699</v>
      </c>
      <c r="B700" s="9" t="s">
        <v>129</v>
      </c>
      <c r="C700" s="10" t="s">
        <v>156</v>
      </c>
      <c r="D700" s="9">
        <v>1504208</v>
      </c>
      <c r="E700" s="10" t="s">
        <v>1958</v>
      </c>
      <c r="F700" s="5">
        <v>35855</v>
      </c>
      <c r="G700" s="6">
        <v>164.55477205731887</v>
      </c>
      <c r="H700" s="51">
        <v>1503</v>
      </c>
      <c r="I700" s="51" t="s">
        <v>8634</v>
      </c>
      <c r="J700" s="72">
        <f t="shared" si="25"/>
        <v>4.43277041897207</v>
      </c>
      <c r="K700" s="4">
        <f t="shared" si="26"/>
        <v>729.4335258763748</v>
      </c>
      <c r="AC700">
        <v>687.00965514542031</v>
      </c>
    </row>
    <row r="701" spans="1:29" x14ac:dyDescent="0.25">
      <c r="A701" s="9">
        <v>700</v>
      </c>
      <c r="B701" s="9" t="s">
        <v>235</v>
      </c>
      <c r="C701" s="10" t="s">
        <v>1960</v>
      </c>
      <c r="D701" s="9">
        <v>2312908</v>
      </c>
      <c r="E701" s="10" t="s">
        <v>1961</v>
      </c>
      <c r="F701" s="5">
        <v>36465</v>
      </c>
      <c r="G701" s="6">
        <v>35.13003111387679</v>
      </c>
      <c r="H701" s="51">
        <v>2301</v>
      </c>
      <c r="I701" s="51" t="s">
        <v>8652</v>
      </c>
      <c r="J701" s="72">
        <f t="shared" si="25"/>
        <v>4.1281968457750233</v>
      </c>
      <c r="K701" s="4">
        <f t="shared" si="26"/>
        <v>145.0236836362846</v>
      </c>
      <c r="AC701">
        <v>136.58910284275618</v>
      </c>
    </row>
    <row r="702" spans="1:29" x14ac:dyDescent="0.25">
      <c r="A702" s="9">
        <v>701</v>
      </c>
      <c r="B702" s="9" t="s">
        <v>124</v>
      </c>
      <c r="C702" s="10" t="s">
        <v>1319</v>
      </c>
      <c r="D702" s="9">
        <v>2407500</v>
      </c>
      <c r="E702" s="10" t="s">
        <v>1963</v>
      </c>
      <c r="F702" s="5">
        <v>35916</v>
      </c>
      <c r="G702" s="6">
        <v>378.57011278471168</v>
      </c>
      <c r="H702" s="51">
        <v>2403</v>
      </c>
      <c r="I702" s="51" t="s">
        <v>8637</v>
      </c>
      <c r="J702" s="72">
        <f t="shared" si="25"/>
        <v>4.4058613275148391</v>
      </c>
      <c r="K702" s="4">
        <f t="shared" si="26"/>
        <v>1667.9274196710921</v>
      </c>
      <c r="AC702">
        <v>1570.9207223771518</v>
      </c>
    </row>
    <row r="703" spans="1:29" x14ac:dyDescent="0.25">
      <c r="A703" s="9">
        <v>702</v>
      </c>
      <c r="B703" s="9" t="s">
        <v>124</v>
      </c>
      <c r="C703" s="10" t="s">
        <v>1193</v>
      </c>
      <c r="D703" s="9">
        <v>2414001</v>
      </c>
      <c r="E703" s="10" t="s">
        <v>1965</v>
      </c>
      <c r="F703" s="5">
        <v>36069</v>
      </c>
      <c r="G703" s="6">
        <v>231.16153846153847</v>
      </c>
      <c r="H703" s="51">
        <v>2403</v>
      </c>
      <c r="I703" s="51" t="s">
        <v>8637</v>
      </c>
      <c r="J703" s="72">
        <f t="shared" si="25"/>
        <v>4.41350121479761</v>
      </c>
      <c r="K703" s="4">
        <f t="shared" si="26"/>
        <v>1020.2317308144845</v>
      </c>
      <c r="AC703">
        <v>960.89502976048448</v>
      </c>
    </row>
    <row r="704" spans="1:29" x14ac:dyDescent="0.25">
      <c r="A704" s="9">
        <v>703</v>
      </c>
      <c r="B704" s="9" t="s">
        <v>44</v>
      </c>
      <c r="C704" s="10" t="s">
        <v>47</v>
      </c>
      <c r="D704" s="9">
        <v>2106805</v>
      </c>
      <c r="E704" s="10" t="s">
        <v>1967</v>
      </c>
      <c r="F704" s="5">
        <v>36069</v>
      </c>
      <c r="G704" s="6">
        <v>67.08</v>
      </c>
      <c r="H704" s="51">
        <v>2102</v>
      </c>
      <c r="I704" s="51" t="s">
        <v>8651</v>
      </c>
      <c r="J704" s="72">
        <f t="shared" si="25"/>
        <v>4.41350121479761</v>
      </c>
      <c r="K704" s="4">
        <f t="shared" si="26"/>
        <v>296.05766148862369</v>
      </c>
      <c r="AC704">
        <v>278.83894105099091</v>
      </c>
    </row>
    <row r="705" spans="1:29" x14ac:dyDescent="0.25">
      <c r="A705" s="9">
        <v>704</v>
      </c>
      <c r="B705" s="9" t="s">
        <v>39</v>
      </c>
      <c r="C705" s="10" t="s">
        <v>1970</v>
      </c>
      <c r="D705" s="9">
        <v>2507408</v>
      </c>
      <c r="E705" s="10" t="s">
        <v>1971</v>
      </c>
      <c r="F705" s="5">
        <v>36008</v>
      </c>
      <c r="G705" s="6">
        <v>214.01076984978539</v>
      </c>
      <c r="H705" s="51">
        <v>2501</v>
      </c>
      <c r="I705" s="51" t="s">
        <v>8714</v>
      </c>
      <c r="J705" s="72">
        <f t="shared" si="25"/>
        <v>4.3778219956360127</v>
      </c>
      <c r="K705" s="4">
        <f t="shared" si="26"/>
        <v>936.90105555138689</v>
      </c>
      <c r="AC705">
        <v>882.41086849746296</v>
      </c>
    </row>
    <row r="706" spans="1:29" x14ac:dyDescent="0.25">
      <c r="A706" s="9">
        <v>705</v>
      </c>
      <c r="B706" s="9" t="s">
        <v>39</v>
      </c>
      <c r="C706" s="10" t="s">
        <v>1222</v>
      </c>
      <c r="D706" s="9">
        <v>2506301</v>
      </c>
      <c r="E706" s="10" t="s">
        <v>1973</v>
      </c>
      <c r="F706" s="5">
        <v>36039</v>
      </c>
      <c r="G706" s="6">
        <v>436.58712773812448</v>
      </c>
      <c r="H706" s="51">
        <v>2503</v>
      </c>
      <c r="I706" s="51" t="s">
        <v>8621</v>
      </c>
      <c r="J706" s="72">
        <f t="shared" si="25"/>
        <v>4.3940805911984739</v>
      </c>
      <c r="K706" s="4">
        <f t="shared" si="26"/>
        <v>1918.3990243611818</v>
      </c>
      <c r="AC706">
        <v>1806.824892747054</v>
      </c>
    </row>
    <row r="707" spans="1:29" x14ac:dyDescent="0.25">
      <c r="A707" s="9">
        <v>706</v>
      </c>
      <c r="B707" s="9" t="s">
        <v>44</v>
      </c>
      <c r="C707" s="10" t="s">
        <v>1051</v>
      </c>
      <c r="D707" s="9">
        <v>2110005</v>
      </c>
      <c r="E707" s="10" t="s">
        <v>1975</v>
      </c>
      <c r="F707" s="5">
        <v>35977</v>
      </c>
      <c r="G707" s="6">
        <v>107.83040086764277</v>
      </c>
      <c r="H707" s="51">
        <v>2101</v>
      </c>
      <c r="I707" s="51" t="s">
        <v>8698</v>
      </c>
      <c r="J707" s="72">
        <f t="shared" ref="J707:J770" si="27">VLOOKUP(F707,$M$2:$N$313,2,0)</f>
        <v>4.3730046644129876</v>
      </c>
      <c r="K707" s="4">
        <f t="shared" ref="K707:K770" si="28">J707*G707</f>
        <v>471.5428459597241</v>
      </c>
      <c r="AC707">
        <v>444.11790313567826</v>
      </c>
    </row>
    <row r="708" spans="1:29" x14ac:dyDescent="0.25">
      <c r="A708" s="9">
        <v>707</v>
      </c>
      <c r="B708" s="9" t="s">
        <v>44</v>
      </c>
      <c r="C708" s="10" t="s">
        <v>1977</v>
      </c>
      <c r="D708" s="9">
        <v>2103125</v>
      </c>
      <c r="E708" s="10" t="s">
        <v>1978</v>
      </c>
      <c r="F708" s="5">
        <v>38443</v>
      </c>
      <c r="G708" s="6">
        <v>168.06996013698188</v>
      </c>
      <c r="H708" s="51">
        <v>2102</v>
      </c>
      <c r="I708" s="51" t="s">
        <v>8651</v>
      </c>
      <c r="J708" s="72">
        <f t="shared" si="27"/>
        <v>2.638864159956964</v>
      </c>
      <c r="K708" s="4">
        <f t="shared" si="28"/>
        <v>443.51379417087708</v>
      </c>
      <c r="AC708">
        <v>417.72944116128639</v>
      </c>
    </row>
    <row r="709" spans="1:29" x14ac:dyDescent="0.25">
      <c r="A709" s="9">
        <v>708</v>
      </c>
      <c r="B709" s="9" t="s">
        <v>104</v>
      </c>
      <c r="C709" s="10" t="s">
        <v>203</v>
      </c>
      <c r="D709" s="9">
        <v>4109401</v>
      </c>
      <c r="E709" s="10" t="s">
        <v>1980</v>
      </c>
      <c r="F709" s="5">
        <v>36281</v>
      </c>
      <c r="G709" s="6">
        <v>1435.7445003830578</v>
      </c>
      <c r="H709" s="51">
        <v>4103</v>
      </c>
      <c r="I709" s="51" t="s">
        <v>8642</v>
      </c>
      <c r="J709" s="72">
        <f t="shared" si="27"/>
        <v>4.2687411656834504</v>
      </c>
      <c r="K709" s="4">
        <f t="shared" si="28"/>
        <v>6128.8216521887771</v>
      </c>
      <c r="AC709">
        <v>5772.3692431866739</v>
      </c>
    </row>
    <row r="710" spans="1:29" x14ac:dyDescent="0.25">
      <c r="A710" s="9">
        <v>709</v>
      </c>
      <c r="B710" s="9" t="s">
        <v>235</v>
      </c>
      <c r="C710" s="10" t="s">
        <v>1982</v>
      </c>
      <c r="D710" s="9">
        <v>2308708</v>
      </c>
      <c r="E710" s="10" t="s">
        <v>1983</v>
      </c>
      <c r="F710" s="5">
        <v>35977</v>
      </c>
      <c r="G710" s="6">
        <v>63.84</v>
      </c>
      <c r="H710" s="51">
        <v>2401</v>
      </c>
      <c r="I710" s="51" t="s">
        <v>8636</v>
      </c>
      <c r="J710" s="72">
        <f t="shared" si="27"/>
        <v>4.3730046644129876</v>
      </c>
      <c r="K710" s="4">
        <f t="shared" si="28"/>
        <v>279.17261777612515</v>
      </c>
      <c r="AC710">
        <v>262.93593187122781</v>
      </c>
    </row>
    <row r="711" spans="1:29" x14ac:dyDescent="0.25">
      <c r="A711" s="9">
        <v>710</v>
      </c>
      <c r="B711" s="9" t="s">
        <v>114</v>
      </c>
      <c r="C711" s="10" t="s">
        <v>1985</v>
      </c>
      <c r="D711" s="9">
        <v>5107776</v>
      </c>
      <c r="E711" s="10" t="s">
        <v>1986</v>
      </c>
      <c r="F711" s="5">
        <v>35796</v>
      </c>
      <c r="G711" s="6">
        <v>86.895430717064343</v>
      </c>
      <c r="H711" s="51">
        <v>5101</v>
      </c>
      <c r="I711" s="51" t="s">
        <v>8681</v>
      </c>
      <c r="J711" s="72">
        <f t="shared" si="27"/>
        <v>4.4852286865547217</v>
      </c>
      <c r="K711" s="4">
        <f t="shared" si="28"/>
        <v>389.7458785827053</v>
      </c>
      <c r="AC711">
        <v>367.07824927261896</v>
      </c>
    </row>
    <row r="712" spans="1:29" x14ac:dyDescent="0.25">
      <c r="A712" s="9">
        <v>711</v>
      </c>
      <c r="B712" s="9" t="s">
        <v>882</v>
      </c>
      <c r="C712" s="10" t="s">
        <v>1826</v>
      </c>
      <c r="D712" s="9">
        <v>1100148</v>
      </c>
      <c r="E712" s="10" t="s">
        <v>690</v>
      </c>
      <c r="F712" s="5">
        <v>36434</v>
      </c>
      <c r="G712" s="6">
        <v>221.78999897983473</v>
      </c>
      <c r="H712" s="51">
        <v>1101</v>
      </c>
      <c r="I712" s="51" t="s">
        <v>8643</v>
      </c>
      <c r="J712" s="72">
        <f t="shared" si="27"/>
        <v>4.1612221540929797</v>
      </c>
      <c r="K712" s="4">
        <f t="shared" si="28"/>
        <v>922.9174573111477</v>
      </c>
      <c r="AC712">
        <v>869.24055665420531</v>
      </c>
    </row>
    <row r="713" spans="1:29" x14ac:dyDescent="0.25">
      <c r="A713" s="9">
        <v>712</v>
      </c>
      <c r="B713" s="9" t="s">
        <v>306</v>
      </c>
      <c r="C713" s="10" t="s">
        <v>1990</v>
      </c>
      <c r="D713" s="9">
        <v>2200509</v>
      </c>
      <c r="E713" s="10" t="s">
        <v>1991</v>
      </c>
      <c r="F713" s="5">
        <v>36434</v>
      </c>
      <c r="G713" s="6">
        <v>28.299944833557959</v>
      </c>
      <c r="H713" s="51">
        <v>2206</v>
      </c>
      <c r="I713" s="51" t="s">
        <v>8687</v>
      </c>
      <c r="J713" s="72">
        <f t="shared" si="27"/>
        <v>4.1612221540929797</v>
      </c>
      <c r="K713" s="4">
        <f t="shared" si="28"/>
        <v>117.76235740101055</v>
      </c>
      <c r="AC713">
        <v>110.91329597166289</v>
      </c>
    </row>
    <row r="714" spans="1:29" x14ac:dyDescent="0.25">
      <c r="A714" s="9">
        <v>713</v>
      </c>
      <c r="B714" s="9" t="s">
        <v>137</v>
      </c>
      <c r="C714" s="10" t="s">
        <v>331</v>
      </c>
      <c r="D714" s="9">
        <v>3109303</v>
      </c>
      <c r="E714" s="10" t="s">
        <v>1993</v>
      </c>
      <c r="F714" s="5">
        <v>36069</v>
      </c>
      <c r="G714" s="6">
        <v>322.16963370840318</v>
      </c>
      <c r="H714" s="51">
        <v>5205</v>
      </c>
      <c r="I714" s="51" t="s">
        <v>8676</v>
      </c>
      <c r="J714" s="72">
        <f t="shared" si="27"/>
        <v>4.41350121479761</v>
      </c>
      <c r="K714" s="4">
        <f t="shared" si="28"/>
        <v>1421.8960697429386</v>
      </c>
      <c r="AC714">
        <v>1339.1985614495643</v>
      </c>
    </row>
    <row r="715" spans="1:29" x14ac:dyDescent="0.25">
      <c r="A715" s="9">
        <v>714</v>
      </c>
      <c r="B715" s="9" t="s">
        <v>119</v>
      </c>
      <c r="C715" s="10" t="s">
        <v>1995</v>
      </c>
      <c r="D715" s="9">
        <v>2607802</v>
      </c>
      <c r="E715" s="10" t="s">
        <v>1996</v>
      </c>
      <c r="F715" s="5">
        <v>35674</v>
      </c>
      <c r="G715" s="6">
        <v>605.3873943661971</v>
      </c>
      <c r="H715" s="51">
        <v>2604</v>
      </c>
      <c r="I715" s="51" t="s">
        <v>8664</v>
      </c>
      <c r="J715" s="72">
        <f t="shared" si="27"/>
        <v>4.5193728923459773</v>
      </c>
      <c r="K715" s="4">
        <f t="shared" si="28"/>
        <v>2735.9713794665549</v>
      </c>
      <c r="AC715">
        <v>2576.8472207755649</v>
      </c>
    </row>
    <row r="716" spans="1:29" x14ac:dyDescent="0.25">
      <c r="A716" s="9">
        <v>715</v>
      </c>
      <c r="B716" s="9" t="s">
        <v>243</v>
      </c>
      <c r="C716" s="10" t="s">
        <v>1110</v>
      </c>
      <c r="D716" s="9">
        <v>2931905</v>
      </c>
      <c r="E716" s="10" t="s">
        <v>1998</v>
      </c>
      <c r="F716" s="5">
        <v>35977</v>
      </c>
      <c r="G716" s="6">
        <v>49.876888309025674</v>
      </c>
      <c r="H716" s="51">
        <v>2906</v>
      </c>
      <c r="I716" s="51" t="s">
        <v>8665</v>
      </c>
      <c r="J716" s="72">
        <f t="shared" si="27"/>
        <v>4.3730046644129876</v>
      </c>
      <c r="K716" s="4">
        <f t="shared" si="28"/>
        <v>218.11186522177488</v>
      </c>
      <c r="AC716">
        <v>205.42647409728716</v>
      </c>
    </row>
    <row r="717" spans="1:29" x14ac:dyDescent="0.25">
      <c r="A717" s="9">
        <v>716</v>
      </c>
      <c r="B717" s="9" t="s">
        <v>104</v>
      </c>
      <c r="C717" s="10" t="s">
        <v>596</v>
      </c>
      <c r="D717" s="9">
        <v>4118402</v>
      </c>
      <c r="E717" s="10" t="s">
        <v>2000</v>
      </c>
      <c r="F717" s="5">
        <v>36130</v>
      </c>
      <c r="G717" s="6">
        <v>1165.9710643889618</v>
      </c>
      <c r="H717" s="51">
        <v>4101</v>
      </c>
      <c r="I717" s="51" t="s">
        <v>8671</v>
      </c>
      <c r="J717" s="72">
        <f t="shared" si="27"/>
        <v>4.4179216342253422</v>
      </c>
      <c r="K717" s="4">
        <f t="shared" si="28"/>
        <v>5151.1687902447438</v>
      </c>
      <c r="AC717">
        <v>4851.5766942986247</v>
      </c>
    </row>
    <row r="718" spans="1:29" x14ac:dyDescent="0.25">
      <c r="A718" s="9">
        <v>717</v>
      </c>
      <c r="B718" s="9" t="s">
        <v>44</v>
      </c>
      <c r="C718" s="10" t="s">
        <v>54</v>
      </c>
      <c r="D718" s="9">
        <v>2105401</v>
      </c>
      <c r="E718" s="10" t="s">
        <v>2002</v>
      </c>
      <c r="F718" s="5">
        <v>36281</v>
      </c>
      <c r="G718" s="6">
        <v>91.791620054443072</v>
      </c>
      <c r="H718" s="51">
        <v>2102</v>
      </c>
      <c r="I718" s="51" t="s">
        <v>8651</v>
      </c>
      <c r="J718" s="72">
        <f t="shared" si="27"/>
        <v>4.2687411656834504</v>
      </c>
      <c r="K718" s="4">
        <f t="shared" si="28"/>
        <v>391.8346671911757</v>
      </c>
      <c r="AC718">
        <v>369.04555388732359</v>
      </c>
    </row>
    <row r="719" spans="1:29" x14ac:dyDescent="0.25">
      <c r="A719" s="9">
        <v>718</v>
      </c>
      <c r="B719" s="9" t="s">
        <v>124</v>
      </c>
      <c r="C719" s="10" t="s">
        <v>1329</v>
      </c>
      <c r="D719" s="9">
        <v>2408003</v>
      </c>
      <c r="E719" s="10" t="s">
        <v>2004</v>
      </c>
      <c r="F719" s="5">
        <v>36130</v>
      </c>
      <c r="G719" s="6">
        <v>150.26925492224152</v>
      </c>
      <c r="H719" s="51">
        <v>2401</v>
      </c>
      <c r="I719" s="51" t="s">
        <v>8636</v>
      </c>
      <c r="J719" s="72">
        <f t="shared" si="27"/>
        <v>4.4179216342253422</v>
      </c>
      <c r="K719" s="4">
        <f t="shared" si="28"/>
        <v>663.87779227989381</v>
      </c>
      <c r="AC719">
        <v>625.26664453069225</v>
      </c>
    </row>
    <row r="720" spans="1:29" x14ac:dyDescent="0.25">
      <c r="A720" s="9">
        <v>719</v>
      </c>
      <c r="B720" s="9" t="s">
        <v>964</v>
      </c>
      <c r="C720" s="10" t="s">
        <v>2007</v>
      </c>
      <c r="D720" s="9">
        <v>3170529</v>
      </c>
      <c r="E720" s="10" t="s">
        <v>2008</v>
      </c>
      <c r="F720" s="5">
        <v>35977</v>
      </c>
      <c r="G720" s="6">
        <v>161.25993758190685</v>
      </c>
      <c r="H720" s="51">
        <v>3101</v>
      </c>
      <c r="I720" s="51" t="s">
        <v>8635</v>
      </c>
      <c r="J720" s="72">
        <f t="shared" si="27"/>
        <v>4.3730046644129876</v>
      </c>
      <c r="K720" s="4">
        <f t="shared" si="28"/>
        <v>705.19045922862597</v>
      </c>
      <c r="AC720">
        <v>664.1765658144534</v>
      </c>
    </row>
    <row r="721" spans="1:29" x14ac:dyDescent="0.25">
      <c r="A721" s="9">
        <v>720</v>
      </c>
      <c r="B721" s="9" t="s">
        <v>243</v>
      </c>
      <c r="C721" s="10" t="s">
        <v>2010</v>
      </c>
      <c r="D721" s="9">
        <v>2928901</v>
      </c>
      <c r="E721" s="10" t="s">
        <v>2011</v>
      </c>
      <c r="F721" s="5">
        <v>35855</v>
      </c>
      <c r="G721" s="6">
        <v>68.784906918152672</v>
      </c>
      <c r="H721" s="51">
        <v>2901</v>
      </c>
      <c r="I721" s="51" t="s">
        <v>8620</v>
      </c>
      <c r="J721" s="72">
        <f t="shared" si="27"/>
        <v>4.43277041897207</v>
      </c>
      <c r="K721" s="4">
        <f t="shared" si="28"/>
        <v>304.90770065853445</v>
      </c>
      <c r="AC721">
        <v>287.1742617381488</v>
      </c>
    </row>
    <row r="722" spans="1:29" x14ac:dyDescent="0.25">
      <c r="A722" s="9">
        <v>721</v>
      </c>
      <c r="B722" s="9" t="s">
        <v>243</v>
      </c>
      <c r="C722" s="10" t="s">
        <v>2013</v>
      </c>
      <c r="D722" s="9">
        <v>2917300</v>
      </c>
      <c r="E722" s="10" t="s">
        <v>2014</v>
      </c>
      <c r="F722" s="5">
        <v>35704</v>
      </c>
      <c r="G722" s="6">
        <v>349.30523810880902</v>
      </c>
      <c r="H722" s="51">
        <v>2907</v>
      </c>
      <c r="I722" s="51" t="s">
        <v>8630</v>
      </c>
      <c r="J722" s="72">
        <f t="shared" si="27"/>
        <v>4.5216340659595264</v>
      </c>
      <c r="K722" s="4">
        <f t="shared" si="28"/>
        <v>1579.4304640508947</v>
      </c>
      <c r="AC722">
        <v>1487.5707517420549</v>
      </c>
    </row>
    <row r="723" spans="1:29" x14ac:dyDescent="0.25">
      <c r="A723" s="9">
        <v>722</v>
      </c>
      <c r="B723" s="9" t="s">
        <v>211</v>
      </c>
      <c r="C723" s="10" t="s">
        <v>1375</v>
      </c>
      <c r="D723" s="9">
        <v>5208608</v>
      </c>
      <c r="E723" s="10" t="s">
        <v>2016</v>
      </c>
      <c r="F723" s="5">
        <v>36069</v>
      </c>
      <c r="G723" s="6">
        <v>438.70812254883435</v>
      </c>
      <c r="H723" s="51">
        <v>5202</v>
      </c>
      <c r="I723" s="51" t="s">
        <v>8678</v>
      </c>
      <c r="J723" s="72">
        <f t="shared" si="27"/>
        <v>4.41350121479761</v>
      </c>
      <c r="K723" s="4">
        <f t="shared" si="28"/>
        <v>1936.2388318108592</v>
      </c>
      <c r="AC723">
        <v>1823.6271365829655</v>
      </c>
    </row>
    <row r="724" spans="1:29" x14ac:dyDescent="0.25">
      <c r="A724" s="9">
        <v>723</v>
      </c>
      <c r="B724" s="9" t="s">
        <v>124</v>
      </c>
      <c r="C724" s="10" t="s">
        <v>2019</v>
      </c>
      <c r="D724" s="9">
        <v>2408706</v>
      </c>
      <c r="E724" s="10" t="s">
        <v>2020</v>
      </c>
      <c r="F724" s="5">
        <v>36281</v>
      </c>
      <c r="G724" s="6">
        <v>93.36977910855461</v>
      </c>
      <c r="H724" s="51">
        <v>2401</v>
      </c>
      <c r="I724" s="51" t="s">
        <v>8636</v>
      </c>
      <c r="J724" s="72">
        <f t="shared" si="27"/>
        <v>4.2687411656834504</v>
      </c>
      <c r="K724" s="4">
        <f t="shared" si="28"/>
        <v>398.57141971145768</v>
      </c>
      <c r="AC724">
        <v>375.39049672525857</v>
      </c>
    </row>
    <row r="725" spans="1:29" x14ac:dyDescent="0.25">
      <c r="A725" s="9">
        <v>724</v>
      </c>
      <c r="B725" s="9" t="s">
        <v>39</v>
      </c>
      <c r="C725" s="10" t="s">
        <v>2022</v>
      </c>
      <c r="D725" s="9">
        <v>2504009</v>
      </c>
      <c r="E725" s="10" t="s">
        <v>2023</v>
      </c>
      <c r="F725" s="5">
        <v>35886</v>
      </c>
      <c r="G725" s="6">
        <v>160.34645926248231</v>
      </c>
      <c r="H725" s="51">
        <v>2503</v>
      </c>
      <c r="I725" s="51" t="s">
        <v>8621</v>
      </c>
      <c r="J725" s="72">
        <f t="shared" si="27"/>
        <v>4.4155523553566125</v>
      </c>
      <c r="K725" s="4">
        <f t="shared" si="28"/>
        <v>708.01818586954687</v>
      </c>
      <c r="AC725">
        <v>666.83983180855569</v>
      </c>
    </row>
    <row r="726" spans="1:29" x14ac:dyDescent="0.25">
      <c r="A726" s="9">
        <v>725</v>
      </c>
      <c r="B726" s="9" t="s">
        <v>104</v>
      </c>
      <c r="C726" s="10" t="s">
        <v>1572</v>
      </c>
      <c r="D726" s="9">
        <v>4121000</v>
      </c>
      <c r="E726" s="10" t="s">
        <v>2025</v>
      </c>
      <c r="F726" s="5">
        <v>36069</v>
      </c>
      <c r="G726" s="6">
        <v>1001.7464467930029</v>
      </c>
      <c r="H726" s="51">
        <v>4101</v>
      </c>
      <c r="I726" s="51" t="s">
        <v>8671</v>
      </c>
      <c r="J726" s="72">
        <f t="shared" si="27"/>
        <v>4.41350121479761</v>
      </c>
      <c r="K726" s="4">
        <f t="shared" si="28"/>
        <v>4421.2091598401075</v>
      </c>
      <c r="AC726">
        <v>4164.0715328764718</v>
      </c>
    </row>
    <row r="727" spans="1:29" x14ac:dyDescent="0.25">
      <c r="A727" s="9">
        <v>726</v>
      </c>
      <c r="B727" s="9" t="s">
        <v>1112</v>
      </c>
      <c r="C727" s="10" t="s">
        <v>2027</v>
      </c>
      <c r="D727" s="9">
        <v>3301157</v>
      </c>
      <c r="E727" s="10" t="s">
        <v>2028</v>
      </c>
      <c r="F727" s="5">
        <v>36100</v>
      </c>
      <c r="G727" s="6">
        <v>1103.0200006296104</v>
      </c>
      <c r="H727" s="51">
        <v>3301</v>
      </c>
      <c r="I727" s="51" t="s">
        <v>8623</v>
      </c>
      <c r="J727" s="72">
        <f t="shared" si="27"/>
        <v>4.4130615472810186</v>
      </c>
      <c r="K727" s="4">
        <f t="shared" si="28"/>
        <v>4867.6951506604191</v>
      </c>
      <c r="AC727">
        <v>4584.5898881470112</v>
      </c>
    </row>
    <row r="728" spans="1:29" x14ac:dyDescent="0.25">
      <c r="A728" s="9">
        <v>727</v>
      </c>
      <c r="B728" s="9" t="s">
        <v>114</v>
      </c>
      <c r="C728" s="10" t="s">
        <v>1056</v>
      </c>
      <c r="D728" s="9">
        <v>5103908</v>
      </c>
      <c r="E728" s="10" t="s">
        <v>2030</v>
      </c>
      <c r="F728" s="5">
        <v>36434</v>
      </c>
      <c r="G728" s="6">
        <v>315.96981926869927</v>
      </c>
      <c r="H728" s="51">
        <v>5102</v>
      </c>
      <c r="I728" s="51" t="s">
        <v>8697</v>
      </c>
      <c r="J728" s="72">
        <f t="shared" si="27"/>
        <v>4.1612221540929797</v>
      </c>
      <c r="K728" s="4">
        <f t="shared" si="28"/>
        <v>1314.8206119656663</v>
      </c>
      <c r="AC728">
        <v>1238.3506147724202</v>
      </c>
    </row>
    <row r="729" spans="1:29" x14ac:dyDescent="0.25">
      <c r="A729" s="9">
        <v>728</v>
      </c>
      <c r="B729" s="9" t="s">
        <v>124</v>
      </c>
      <c r="C729" s="10" t="s">
        <v>2032</v>
      </c>
      <c r="D729" s="9">
        <v>2410256</v>
      </c>
      <c r="E729" s="10" t="s">
        <v>2033</v>
      </c>
      <c r="F729" s="5">
        <v>35947</v>
      </c>
      <c r="G729" s="6">
        <v>124.2899084255498</v>
      </c>
      <c r="H729" s="51">
        <v>2401</v>
      </c>
      <c r="I729" s="51" t="s">
        <v>8636</v>
      </c>
      <c r="J729" s="72">
        <f t="shared" si="27"/>
        <v>4.3878724938944389</v>
      </c>
      <c r="K729" s="4">
        <f t="shared" si="28"/>
        <v>545.36827044912866</v>
      </c>
      <c r="AC729">
        <v>513.64963922978529</v>
      </c>
    </row>
    <row r="730" spans="1:29" x14ac:dyDescent="0.25">
      <c r="A730" s="9">
        <v>729</v>
      </c>
      <c r="B730" s="9" t="s">
        <v>124</v>
      </c>
      <c r="C730" s="10" t="s">
        <v>1219</v>
      </c>
      <c r="D730" s="9">
        <v>2404309</v>
      </c>
      <c r="E730" s="10" t="s">
        <v>2035</v>
      </c>
      <c r="F730" s="5">
        <v>36008</v>
      </c>
      <c r="G730" s="6">
        <v>141.92436274120544</v>
      </c>
      <c r="H730" s="51">
        <v>2401</v>
      </c>
      <c r="I730" s="51" t="s">
        <v>8636</v>
      </c>
      <c r="J730" s="72">
        <f t="shared" si="27"/>
        <v>4.3778219956360127</v>
      </c>
      <c r="K730" s="4">
        <f t="shared" si="28"/>
        <v>621.31959692507337</v>
      </c>
      <c r="AC730">
        <v>585.18363480174014</v>
      </c>
    </row>
    <row r="731" spans="1:29" x14ac:dyDescent="0.25">
      <c r="A731" s="9">
        <v>730</v>
      </c>
      <c r="B731" s="9" t="s">
        <v>104</v>
      </c>
      <c r="C731" s="10" t="s">
        <v>809</v>
      </c>
      <c r="D731" s="9">
        <v>4106704</v>
      </c>
      <c r="E731" s="10" t="s">
        <v>2037</v>
      </c>
      <c r="F731" s="5">
        <v>36069</v>
      </c>
      <c r="G731" s="6">
        <v>1008.9785746631949</v>
      </c>
      <c r="H731" s="51">
        <v>4101</v>
      </c>
      <c r="I731" s="51" t="s">
        <v>8671</v>
      </c>
      <c r="J731" s="72">
        <f t="shared" si="27"/>
        <v>4.41350121479761</v>
      </c>
      <c r="K731" s="4">
        <f t="shared" si="28"/>
        <v>4453.1281649807715</v>
      </c>
      <c r="AC731">
        <v>4194.1341279401231</v>
      </c>
    </row>
    <row r="732" spans="1:29" x14ac:dyDescent="0.25">
      <c r="A732" s="9">
        <v>731</v>
      </c>
      <c r="B732" s="9" t="s">
        <v>84</v>
      </c>
      <c r="C732" s="10" t="s">
        <v>1004</v>
      </c>
      <c r="D732" s="9">
        <v>5006606</v>
      </c>
      <c r="E732" s="10" t="s">
        <v>2039</v>
      </c>
      <c r="F732" s="5">
        <v>36495</v>
      </c>
      <c r="G732" s="6">
        <v>663.82103025016352</v>
      </c>
      <c r="H732" s="51">
        <v>5004</v>
      </c>
      <c r="I732" s="51" t="s">
        <v>8628</v>
      </c>
      <c r="J732" s="72">
        <f t="shared" si="27"/>
        <v>4.0877295973533538</v>
      </c>
      <c r="K732" s="4">
        <f t="shared" si="28"/>
        <v>2713.5208726991896</v>
      </c>
      <c r="AC732">
        <v>2555.7024360008909</v>
      </c>
    </row>
    <row r="733" spans="1:29" x14ac:dyDescent="0.25">
      <c r="A733" s="9">
        <v>732</v>
      </c>
      <c r="B733" s="9" t="s">
        <v>84</v>
      </c>
      <c r="C733" s="10" t="s">
        <v>1004</v>
      </c>
      <c r="D733" s="9">
        <v>5006606</v>
      </c>
      <c r="E733" s="10" t="s">
        <v>2041</v>
      </c>
      <c r="F733" s="5">
        <v>36495</v>
      </c>
      <c r="G733" s="6">
        <v>670.47869233154722</v>
      </c>
      <c r="H733" s="51">
        <v>5004</v>
      </c>
      <c r="I733" s="51" t="s">
        <v>8628</v>
      </c>
      <c r="J733" s="72">
        <f t="shared" si="27"/>
        <v>4.0877295973533538</v>
      </c>
      <c r="K733" s="4">
        <f t="shared" si="28"/>
        <v>2740.7355950384385</v>
      </c>
      <c r="AC733">
        <v>2581.3343494596302</v>
      </c>
    </row>
    <row r="734" spans="1:29" x14ac:dyDescent="0.25">
      <c r="A734" s="9">
        <v>733</v>
      </c>
      <c r="B734" s="9" t="s">
        <v>84</v>
      </c>
      <c r="C734" s="10" t="s">
        <v>1004</v>
      </c>
      <c r="D734" s="9">
        <v>5006606</v>
      </c>
      <c r="E734" s="10" t="s">
        <v>2043</v>
      </c>
      <c r="F734" s="5">
        <v>36465</v>
      </c>
      <c r="G734" s="6">
        <v>729.12974047583032</v>
      </c>
      <c r="H734" s="51">
        <v>5004</v>
      </c>
      <c r="I734" s="51" t="s">
        <v>8628</v>
      </c>
      <c r="J734" s="72">
        <f t="shared" si="27"/>
        <v>4.1281968457750233</v>
      </c>
      <c r="K734" s="4">
        <f t="shared" si="28"/>
        <v>3009.9910947930839</v>
      </c>
      <c r="AC734">
        <v>2834.929943122811</v>
      </c>
    </row>
    <row r="735" spans="1:29" x14ac:dyDescent="0.25">
      <c r="A735" s="9">
        <v>734</v>
      </c>
      <c r="B735" s="9" t="s">
        <v>84</v>
      </c>
      <c r="C735" s="10" t="s">
        <v>1004</v>
      </c>
      <c r="D735" s="9">
        <v>5006606</v>
      </c>
      <c r="E735" s="10" t="s">
        <v>2045</v>
      </c>
      <c r="F735" s="5">
        <v>36495</v>
      </c>
      <c r="G735" s="6">
        <v>669.59920291369372</v>
      </c>
      <c r="H735" s="51">
        <v>5004</v>
      </c>
      <c r="I735" s="51" t="s">
        <v>8628</v>
      </c>
      <c r="J735" s="72">
        <f t="shared" si="27"/>
        <v>4.0877295973533538</v>
      </c>
      <c r="K735" s="4">
        <f t="shared" si="28"/>
        <v>2737.14048011452</v>
      </c>
      <c r="AC735">
        <v>2577.9483265028125</v>
      </c>
    </row>
    <row r="736" spans="1:29" x14ac:dyDescent="0.25">
      <c r="A736" s="9">
        <v>735</v>
      </c>
      <c r="B736" s="9" t="s">
        <v>84</v>
      </c>
      <c r="C736" s="10" t="s">
        <v>1004</v>
      </c>
      <c r="D736" s="9">
        <v>5006606</v>
      </c>
      <c r="E736" s="10" t="s">
        <v>2047</v>
      </c>
      <c r="F736" s="5">
        <v>36465</v>
      </c>
      <c r="G736" s="6">
        <v>666.96115285393023</v>
      </c>
      <c r="H736" s="51">
        <v>5004</v>
      </c>
      <c r="I736" s="51" t="s">
        <v>8628</v>
      </c>
      <c r="J736" s="72">
        <f t="shared" si="27"/>
        <v>4.1281968457750233</v>
      </c>
      <c r="K736" s="4">
        <f t="shared" si="28"/>
        <v>2753.3469274660679</v>
      </c>
      <c r="AC736">
        <v>2593.2122065016688</v>
      </c>
    </row>
    <row r="737" spans="1:29" x14ac:dyDescent="0.25">
      <c r="A737" s="9">
        <v>736</v>
      </c>
      <c r="B737" s="9" t="s">
        <v>84</v>
      </c>
      <c r="C737" s="10" t="s">
        <v>1004</v>
      </c>
      <c r="D737" s="9">
        <v>5006606</v>
      </c>
      <c r="E737" s="10" t="s">
        <v>2049</v>
      </c>
      <c r="F737" s="5">
        <v>36465</v>
      </c>
      <c r="G737" s="6">
        <v>698.89</v>
      </c>
      <c r="H737" s="51">
        <v>5004</v>
      </c>
      <c r="I737" s="51" t="s">
        <v>8628</v>
      </c>
      <c r="J737" s="72">
        <f t="shared" si="27"/>
        <v>4.1281968457750233</v>
      </c>
      <c r="K737" s="4">
        <f t="shared" si="28"/>
        <v>2885.1554935437061</v>
      </c>
      <c r="AC737">
        <v>2717.3547833285497</v>
      </c>
    </row>
    <row r="738" spans="1:29" x14ac:dyDescent="0.25">
      <c r="A738" s="9">
        <v>737</v>
      </c>
      <c r="B738" s="9" t="s">
        <v>211</v>
      </c>
      <c r="C738" s="10" t="s">
        <v>2051</v>
      </c>
      <c r="D738" s="9">
        <v>5214606</v>
      </c>
      <c r="E738" s="10" t="s">
        <v>2052</v>
      </c>
      <c r="F738" s="5">
        <v>36312</v>
      </c>
      <c r="G738" s="6">
        <v>359.0475410902468</v>
      </c>
      <c r="H738" s="51">
        <v>5202</v>
      </c>
      <c r="I738" s="51" t="s">
        <v>8678</v>
      </c>
      <c r="J738" s="72">
        <f t="shared" si="27"/>
        <v>4.2470834021984691</v>
      </c>
      <c r="K738" s="4">
        <f t="shared" si="28"/>
        <v>1524.9048523645599</v>
      </c>
      <c r="AC738">
        <v>1436.2163508921401</v>
      </c>
    </row>
    <row r="739" spans="1:29" x14ac:dyDescent="0.25">
      <c r="A739" s="9">
        <v>738</v>
      </c>
      <c r="B739" s="9" t="s">
        <v>137</v>
      </c>
      <c r="C739" s="10" t="s">
        <v>140</v>
      </c>
      <c r="D739" s="9">
        <v>3170404</v>
      </c>
      <c r="E739" s="10" t="s">
        <v>2054</v>
      </c>
      <c r="F739" s="5">
        <v>36008</v>
      </c>
      <c r="G739" s="6">
        <v>374.40635165958298</v>
      </c>
      <c r="H739" s="51">
        <v>5205</v>
      </c>
      <c r="I739" s="51" t="s">
        <v>8676</v>
      </c>
      <c r="J739" s="72">
        <f t="shared" si="27"/>
        <v>4.3778219956360127</v>
      </c>
      <c r="K739" s="4">
        <f t="shared" si="28"/>
        <v>1639.0843616011543</v>
      </c>
      <c r="AC739">
        <v>1543.7551772314719</v>
      </c>
    </row>
    <row r="740" spans="1:29" x14ac:dyDescent="0.25">
      <c r="A740" s="9">
        <v>739</v>
      </c>
      <c r="B740" s="9" t="s">
        <v>114</v>
      </c>
      <c r="C740" s="10" t="s">
        <v>408</v>
      </c>
      <c r="D740" s="9">
        <v>5103403</v>
      </c>
      <c r="E740" s="10" t="s">
        <v>2056</v>
      </c>
      <c r="F740" s="5">
        <v>36465</v>
      </c>
      <c r="G740" s="6">
        <v>997.7796946288538</v>
      </c>
      <c r="H740" s="51">
        <v>5103</v>
      </c>
      <c r="I740" s="51" t="s">
        <v>8627</v>
      </c>
      <c r="J740" s="72">
        <f t="shared" si="27"/>
        <v>4.1281968457750233</v>
      </c>
      <c r="K740" s="4">
        <f t="shared" si="28"/>
        <v>4119.0309881452004</v>
      </c>
      <c r="AC740">
        <v>3879.4680506343134</v>
      </c>
    </row>
    <row r="741" spans="1:29" x14ac:dyDescent="0.25">
      <c r="A741" s="9">
        <v>740</v>
      </c>
      <c r="B741" s="9" t="s">
        <v>243</v>
      </c>
      <c r="C741" s="10" t="s">
        <v>639</v>
      </c>
      <c r="D741" s="9">
        <v>2925303</v>
      </c>
      <c r="E741" s="10" t="s">
        <v>2058</v>
      </c>
      <c r="F741" s="5">
        <v>36404</v>
      </c>
      <c r="G741" s="6">
        <v>209.40919390976677</v>
      </c>
      <c r="H741" s="51">
        <v>2908</v>
      </c>
      <c r="I741" s="51" t="s">
        <v>8703</v>
      </c>
      <c r="J741" s="72">
        <f t="shared" si="27"/>
        <v>4.1807784745594905</v>
      </c>
      <c r="K741" s="4">
        <f t="shared" si="28"/>
        <v>875.49345027280731</v>
      </c>
      <c r="AC741">
        <v>824.57473096175409</v>
      </c>
    </row>
    <row r="742" spans="1:29" x14ac:dyDescent="0.25">
      <c r="A742" s="9">
        <v>741</v>
      </c>
      <c r="B742" s="9" t="s">
        <v>235</v>
      </c>
      <c r="C742" s="10" t="s">
        <v>2061</v>
      </c>
      <c r="D742" s="9">
        <v>2303709</v>
      </c>
      <c r="E742" s="10" t="s">
        <v>2062</v>
      </c>
      <c r="F742" s="5">
        <v>35977</v>
      </c>
      <c r="G742" s="6">
        <v>87.600811174250651</v>
      </c>
      <c r="H742" s="51">
        <v>2302</v>
      </c>
      <c r="I742" s="51" t="s">
        <v>8662</v>
      </c>
      <c r="J742" s="72">
        <f t="shared" si="27"/>
        <v>4.3730046644129876</v>
      </c>
      <c r="K742" s="4">
        <f t="shared" si="28"/>
        <v>383.07875587135948</v>
      </c>
      <c r="AC742">
        <v>360.79888657232237</v>
      </c>
    </row>
    <row r="743" spans="1:29" x14ac:dyDescent="0.25">
      <c r="A743" s="9">
        <v>742</v>
      </c>
      <c r="B743" s="9" t="s">
        <v>129</v>
      </c>
      <c r="C743" s="10" t="s">
        <v>177</v>
      </c>
      <c r="D743" s="9">
        <v>1502707</v>
      </c>
      <c r="E743" s="10" t="s">
        <v>406</v>
      </c>
      <c r="F743" s="5">
        <v>36100</v>
      </c>
      <c r="G743" s="6">
        <v>178.77999885215795</v>
      </c>
      <c r="H743" s="51">
        <v>1503</v>
      </c>
      <c r="I743" s="51" t="s">
        <v>8634</v>
      </c>
      <c r="J743" s="72">
        <f t="shared" si="27"/>
        <v>4.4130615472810186</v>
      </c>
      <c r="K743" s="4">
        <f t="shared" si="28"/>
        <v>788.96713835740286</v>
      </c>
      <c r="AC743">
        <v>743.0807913480138</v>
      </c>
    </row>
    <row r="744" spans="1:29" x14ac:dyDescent="0.25">
      <c r="A744" s="9">
        <v>743</v>
      </c>
      <c r="B744" s="9" t="s">
        <v>243</v>
      </c>
      <c r="C744" s="10" t="s">
        <v>2066</v>
      </c>
      <c r="D744" s="9">
        <v>2907905</v>
      </c>
      <c r="E744" s="10" t="s">
        <v>2067</v>
      </c>
      <c r="F744" s="5">
        <v>36281</v>
      </c>
      <c r="G744" s="6">
        <v>150.26300856391703</v>
      </c>
      <c r="H744" s="51">
        <v>2906</v>
      </c>
      <c r="I744" s="51" t="s">
        <v>8665</v>
      </c>
      <c r="J744" s="72">
        <f t="shared" si="27"/>
        <v>4.2687411656834504</v>
      </c>
      <c r="K744" s="4">
        <f t="shared" si="28"/>
        <v>641.43389033623748</v>
      </c>
      <c r="AC744">
        <v>604.12808044302756</v>
      </c>
    </row>
    <row r="745" spans="1:29" x14ac:dyDescent="0.25">
      <c r="A745" s="9">
        <v>744</v>
      </c>
      <c r="B745" s="9" t="s">
        <v>84</v>
      </c>
      <c r="C745" s="10" t="s">
        <v>2069</v>
      </c>
      <c r="D745" s="9">
        <v>5007950</v>
      </c>
      <c r="E745" s="10" t="s">
        <v>2070</v>
      </c>
      <c r="F745" s="5">
        <v>36130</v>
      </c>
      <c r="G745" s="6">
        <v>580.74544186094943</v>
      </c>
      <c r="H745" s="51">
        <v>5004</v>
      </c>
      <c r="I745" s="51" t="s">
        <v>8628</v>
      </c>
      <c r="J745" s="72">
        <f t="shared" si="27"/>
        <v>4.4179216342253422</v>
      </c>
      <c r="K745" s="4">
        <f t="shared" si="28"/>
        <v>2565.6878515752442</v>
      </c>
      <c r="AC745">
        <v>2416.4673868037139</v>
      </c>
    </row>
    <row r="746" spans="1:29" x14ac:dyDescent="0.25">
      <c r="A746" s="9">
        <v>745</v>
      </c>
      <c r="B746" s="9" t="s">
        <v>206</v>
      </c>
      <c r="C746" s="10" t="s">
        <v>209</v>
      </c>
      <c r="D746" s="9">
        <v>1504703</v>
      </c>
      <c r="E746" s="10" t="s">
        <v>2072</v>
      </c>
      <c r="F746" s="5">
        <v>35735</v>
      </c>
      <c r="G746" s="6">
        <v>118.78074274690213</v>
      </c>
      <c r="H746" s="51">
        <v>1502</v>
      </c>
      <c r="I746" s="51" t="s">
        <v>8659</v>
      </c>
      <c r="J746" s="72">
        <f t="shared" si="27"/>
        <v>4.510359219983747</v>
      </c>
      <c r="K746" s="4">
        <f t="shared" si="28"/>
        <v>535.74381820500764</v>
      </c>
      <c r="AC746">
        <v>504.58494535071924</v>
      </c>
    </row>
    <row r="747" spans="1:29" x14ac:dyDescent="0.25">
      <c r="A747" s="9">
        <v>746</v>
      </c>
      <c r="B747" s="9" t="s">
        <v>1112</v>
      </c>
      <c r="C747" s="10" t="s">
        <v>2075</v>
      </c>
      <c r="D747" s="9">
        <v>3301306</v>
      </c>
      <c r="E747" s="10" t="s">
        <v>2076</v>
      </c>
      <c r="F747" s="5">
        <v>36100</v>
      </c>
      <c r="G747" s="6">
        <v>1135.8745417325042</v>
      </c>
      <c r="H747" s="51">
        <v>3302</v>
      </c>
      <c r="I747" s="51" t="s">
        <v>8667</v>
      </c>
      <c r="J747" s="72">
        <f t="shared" si="27"/>
        <v>4.4130615472810186</v>
      </c>
      <c r="K747" s="4">
        <f t="shared" si="28"/>
        <v>5012.6842626551634</v>
      </c>
      <c r="AC747">
        <v>4721.1464300356984</v>
      </c>
    </row>
    <row r="748" spans="1:29" x14ac:dyDescent="0.25">
      <c r="A748" s="9">
        <v>747</v>
      </c>
      <c r="B748" s="9" t="s">
        <v>243</v>
      </c>
      <c r="C748" s="10" t="s">
        <v>2078</v>
      </c>
      <c r="D748" s="9">
        <v>2903102</v>
      </c>
      <c r="E748" s="10" t="s">
        <v>2079</v>
      </c>
      <c r="F748" s="5">
        <v>36312</v>
      </c>
      <c r="G748" s="6">
        <v>273.14139130670202</v>
      </c>
      <c r="H748" s="51">
        <v>2907</v>
      </c>
      <c r="I748" s="51" t="s">
        <v>8630</v>
      </c>
      <c r="J748" s="72">
        <f t="shared" si="27"/>
        <v>4.2470834021984691</v>
      </c>
      <c r="K748" s="4">
        <f t="shared" si="28"/>
        <v>1160.0542694720914</v>
      </c>
      <c r="AC748">
        <v>1092.585486336784</v>
      </c>
    </row>
    <row r="749" spans="1:29" x14ac:dyDescent="0.25">
      <c r="A749" s="9">
        <v>748</v>
      </c>
      <c r="B749" s="9" t="s">
        <v>1112</v>
      </c>
      <c r="C749" s="10" t="s">
        <v>2081</v>
      </c>
      <c r="D749" s="9">
        <v>3302403</v>
      </c>
      <c r="E749" s="10" t="s">
        <v>2082</v>
      </c>
      <c r="F749" s="5">
        <v>36100</v>
      </c>
      <c r="G749" s="6">
        <v>939.83224609001832</v>
      </c>
      <c r="H749" s="51">
        <v>3302</v>
      </c>
      <c r="I749" s="51" t="s">
        <v>8667</v>
      </c>
      <c r="J749" s="72">
        <f t="shared" si="27"/>
        <v>4.4130615472810186</v>
      </c>
      <c r="K749" s="4">
        <f t="shared" si="28"/>
        <v>4147.5375461146114</v>
      </c>
      <c r="AC749">
        <v>3906.3166665330941</v>
      </c>
    </row>
    <row r="750" spans="1:29" x14ac:dyDescent="0.25">
      <c r="A750" s="9">
        <v>749</v>
      </c>
      <c r="B750" s="9" t="s">
        <v>347</v>
      </c>
      <c r="C750" s="10" t="s">
        <v>2085</v>
      </c>
      <c r="D750" s="9">
        <v>2705804</v>
      </c>
      <c r="E750" s="10" t="s">
        <v>2086</v>
      </c>
      <c r="F750" s="5">
        <v>36220</v>
      </c>
      <c r="G750" s="6">
        <v>399.49052876070164</v>
      </c>
      <c r="H750" s="51">
        <v>2801</v>
      </c>
      <c r="I750" s="51" t="s">
        <v>8675</v>
      </c>
      <c r="J750" s="72">
        <f t="shared" si="27"/>
        <v>4.3545209213410647</v>
      </c>
      <c r="K750" s="4">
        <f t="shared" si="28"/>
        <v>1739.5898653660795</v>
      </c>
      <c r="AC750">
        <v>1638.4152785735378</v>
      </c>
    </row>
    <row r="751" spans="1:29" x14ac:dyDescent="0.25">
      <c r="A751" s="9">
        <v>750</v>
      </c>
      <c r="B751" s="9" t="s">
        <v>84</v>
      </c>
      <c r="C751" s="10" t="s">
        <v>1264</v>
      </c>
      <c r="D751" s="9">
        <v>5007208</v>
      </c>
      <c r="E751" s="10" t="s">
        <v>2088</v>
      </c>
      <c r="F751" s="5">
        <v>36130</v>
      </c>
      <c r="G751" s="6">
        <v>691.62994831255708</v>
      </c>
      <c r="H751" s="51">
        <v>5004</v>
      </c>
      <c r="I751" s="51" t="s">
        <v>8628</v>
      </c>
      <c r="J751" s="72">
        <f t="shared" si="27"/>
        <v>4.4179216342253422</v>
      </c>
      <c r="K751" s="4">
        <f t="shared" si="28"/>
        <v>3055.5669115282012</v>
      </c>
      <c r="AC751">
        <v>2877.8550693028078</v>
      </c>
    </row>
    <row r="752" spans="1:29" x14ac:dyDescent="0.25">
      <c r="A752" s="9">
        <v>751</v>
      </c>
      <c r="B752" s="9" t="s">
        <v>137</v>
      </c>
      <c r="C752" s="10" t="s">
        <v>2090</v>
      </c>
      <c r="D752" s="9">
        <v>5205521</v>
      </c>
      <c r="E752" s="10" t="s">
        <v>2091</v>
      </c>
      <c r="F752" s="5">
        <v>36251</v>
      </c>
      <c r="G752" s="6">
        <v>109.08</v>
      </c>
      <c r="H752" s="51">
        <v>5202</v>
      </c>
      <c r="I752" s="51" t="s">
        <v>8678</v>
      </c>
      <c r="J752" s="72">
        <f t="shared" si="27"/>
        <v>4.302037278108271</v>
      </c>
      <c r="K752" s="4">
        <f t="shared" si="28"/>
        <v>469.26622629605021</v>
      </c>
      <c r="AC752">
        <v>441.9736917242837</v>
      </c>
    </row>
    <row r="753" spans="1:29" x14ac:dyDescent="0.25">
      <c r="A753" s="9">
        <v>752</v>
      </c>
      <c r="B753" s="9" t="s">
        <v>243</v>
      </c>
      <c r="C753" s="10" t="s">
        <v>2093</v>
      </c>
      <c r="D753" s="9">
        <v>2929057</v>
      </c>
      <c r="E753" s="10" t="s">
        <v>2094</v>
      </c>
      <c r="F753" s="5">
        <v>35704</v>
      </c>
      <c r="G753" s="6">
        <v>133.49067200509148</v>
      </c>
      <c r="H753" s="51">
        <v>2901</v>
      </c>
      <c r="I753" s="51" t="s">
        <v>8620</v>
      </c>
      <c r="J753" s="72">
        <f t="shared" si="27"/>
        <v>4.5216340659595264</v>
      </c>
      <c r="K753" s="4">
        <f t="shared" si="28"/>
        <v>603.5959700260513</v>
      </c>
      <c r="AC753">
        <v>568.49081445297156</v>
      </c>
    </row>
    <row r="754" spans="1:29" x14ac:dyDescent="0.25">
      <c r="A754" s="9">
        <v>753</v>
      </c>
      <c r="B754" s="9" t="s">
        <v>243</v>
      </c>
      <c r="C754" s="10" t="s">
        <v>2093</v>
      </c>
      <c r="D754" s="9">
        <v>2929057</v>
      </c>
      <c r="E754" s="10" t="s">
        <v>2096</v>
      </c>
      <c r="F754" s="5">
        <v>35704</v>
      </c>
      <c r="G754" s="6">
        <v>119.40234544436471</v>
      </c>
      <c r="H754" s="51">
        <v>2901</v>
      </c>
      <c r="I754" s="51" t="s">
        <v>8620</v>
      </c>
      <c r="J754" s="72">
        <f t="shared" si="27"/>
        <v>4.5216340659595264</v>
      </c>
      <c r="K754" s="4">
        <f t="shared" si="28"/>
        <v>539.89371271670677</v>
      </c>
      <c r="AC754">
        <v>508.49348190166404</v>
      </c>
    </row>
    <row r="755" spans="1:29" x14ac:dyDescent="0.25">
      <c r="A755" s="9">
        <v>754</v>
      </c>
      <c r="B755" s="9" t="s">
        <v>243</v>
      </c>
      <c r="C755" s="10" t="s">
        <v>246</v>
      </c>
      <c r="D755" s="9">
        <v>2913606</v>
      </c>
      <c r="E755" s="10" t="s">
        <v>2098</v>
      </c>
      <c r="F755" s="5">
        <v>36039</v>
      </c>
      <c r="G755" s="6">
        <v>264.18964465456764</v>
      </c>
      <c r="H755" s="51">
        <v>2907</v>
      </c>
      <c r="I755" s="51" t="s">
        <v>8630</v>
      </c>
      <c r="J755" s="72">
        <f t="shared" si="27"/>
        <v>4.3940805911984739</v>
      </c>
      <c r="K755" s="4">
        <f t="shared" si="28"/>
        <v>1160.8705899722574</v>
      </c>
      <c r="AC755">
        <v>1093.3543296177852</v>
      </c>
    </row>
    <row r="756" spans="1:29" x14ac:dyDescent="0.25">
      <c r="A756" s="9">
        <v>755</v>
      </c>
      <c r="B756" s="9" t="s">
        <v>243</v>
      </c>
      <c r="C756" s="10" t="s">
        <v>1025</v>
      </c>
      <c r="D756" s="9">
        <v>2915007</v>
      </c>
      <c r="E756" s="10" t="s">
        <v>2100</v>
      </c>
      <c r="F756" s="5">
        <v>36039</v>
      </c>
      <c r="G756" s="6">
        <v>186.94741881410349</v>
      </c>
      <c r="H756" s="51">
        <v>2909</v>
      </c>
      <c r="I756" s="51" t="s">
        <v>8657</v>
      </c>
      <c r="J756" s="72">
        <f t="shared" si="27"/>
        <v>4.3940805911984739</v>
      </c>
      <c r="K756" s="4">
        <f t="shared" si="28"/>
        <v>821.46202458570451</v>
      </c>
      <c r="AC756">
        <v>773.68577424192972</v>
      </c>
    </row>
    <row r="757" spans="1:29" x14ac:dyDescent="0.25">
      <c r="A757" s="9">
        <v>756</v>
      </c>
      <c r="B757" s="9" t="s">
        <v>243</v>
      </c>
      <c r="C757" s="10" t="s">
        <v>2102</v>
      </c>
      <c r="D757" s="9">
        <v>2913507</v>
      </c>
      <c r="E757" s="10" t="s">
        <v>2103</v>
      </c>
      <c r="F757" s="5">
        <v>36434</v>
      </c>
      <c r="G757" s="6">
        <v>224.98986840331432</v>
      </c>
      <c r="H757" s="51">
        <v>2909</v>
      </c>
      <c r="I757" s="51" t="s">
        <v>8657</v>
      </c>
      <c r="J757" s="72">
        <f t="shared" si="27"/>
        <v>4.1612221540929797</v>
      </c>
      <c r="K757" s="4">
        <f t="shared" si="28"/>
        <v>936.23282484633569</v>
      </c>
      <c r="AC757">
        <v>881.78150210566832</v>
      </c>
    </row>
    <row r="758" spans="1:29" x14ac:dyDescent="0.25">
      <c r="A758" s="9">
        <v>757</v>
      </c>
      <c r="B758" s="9" t="s">
        <v>129</v>
      </c>
      <c r="C758" s="10" t="s">
        <v>156</v>
      </c>
      <c r="D758" s="9">
        <v>1504208</v>
      </c>
      <c r="E758" s="10" t="s">
        <v>2105</v>
      </c>
      <c r="F758" s="5">
        <v>35977</v>
      </c>
      <c r="G758" s="6">
        <v>137.78541684674011</v>
      </c>
      <c r="H758" s="51">
        <v>1503</v>
      </c>
      <c r="I758" s="51" t="s">
        <v>8634</v>
      </c>
      <c r="J758" s="72">
        <f t="shared" si="27"/>
        <v>4.3730046644129876</v>
      </c>
      <c r="K758" s="4">
        <f t="shared" si="28"/>
        <v>602.53627055888228</v>
      </c>
      <c r="AC758">
        <v>567.49274713131547</v>
      </c>
    </row>
    <row r="759" spans="1:29" x14ac:dyDescent="0.25">
      <c r="A759" s="9">
        <v>758</v>
      </c>
      <c r="B759" s="9" t="s">
        <v>211</v>
      </c>
      <c r="C759" s="10" t="s">
        <v>2107</v>
      </c>
      <c r="D759" s="9">
        <v>5202155</v>
      </c>
      <c r="E759" s="10" t="s">
        <v>2108</v>
      </c>
      <c r="F759" s="5">
        <v>35977</v>
      </c>
      <c r="G759" s="6">
        <v>137.61625980247402</v>
      </c>
      <c r="H759" s="51">
        <v>5201</v>
      </c>
      <c r="I759" s="51" t="s">
        <v>8711</v>
      </c>
      <c r="J759" s="72">
        <f t="shared" si="27"/>
        <v>4.3730046644129876</v>
      </c>
      <c r="K759" s="4">
        <f t="shared" si="28"/>
        <v>601.79654601528841</v>
      </c>
      <c r="AC759">
        <v>566.79604498428091</v>
      </c>
    </row>
    <row r="760" spans="1:29" x14ac:dyDescent="0.25">
      <c r="A760" s="9">
        <v>759</v>
      </c>
      <c r="B760" s="9" t="s">
        <v>243</v>
      </c>
      <c r="C760" s="10" t="s">
        <v>1110</v>
      </c>
      <c r="D760" s="9">
        <v>2931905</v>
      </c>
      <c r="E760" s="10" t="s">
        <v>2110</v>
      </c>
      <c r="F760" s="5">
        <v>35735</v>
      </c>
      <c r="G760" s="6">
        <v>58.32916243059357</v>
      </c>
      <c r="H760" s="51">
        <v>2906</v>
      </c>
      <c r="I760" s="51" t="s">
        <v>8665</v>
      </c>
      <c r="J760" s="72">
        <f t="shared" si="27"/>
        <v>4.510359219983747</v>
      </c>
      <c r="K760" s="4">
        <f t="shared" si="28"/>
        <v>263.08547556275727</v>
      </c>
      <c r="AC760">
        <v>247.78441822095684</v>
      </c>
    </row>
    <row r="761" spans="1:29" x14ac:dyDescent="0.25">
      <c r="A761" s="9">
        <v>760</v>
      </c>
      <c r="B761" s="9" t="s">
        <v>129</v>
      </c>
      <c r="C761" s="10" t="s">
        <v>177</v>
      </c>
      <c r="D761" s="9">
        <v>1502707</v>
      </c>
      <c r="E761" s="10" t="s">
        <v>1076</v>
      </c>
      <c r="F761" s="5">
        <v>36130</v>
      </c>
      <c r="G761" s="6">
        <v>68.889842626487138</v>
      </c>
      <c r="H761" s="51">
        <v>1503</v>
      </c>
      <c r="I761" s="51" t="s">
        <v>8634</v>
      </c>
      <c r="J761" s="72">
        <f t="shared" si="27"/>
        <v>4.4179216342253422</v>
      </c>
      <c r="K761" s="4">
        <f t="shared" si="28"/>
        <v>304.34992611793672</v>
      </c>
      <c r="AC761">
        <v>286.64892737772902</v>
      </c>
    </row>
    <row r="762" spans="1:29" x14ac:dyDescent="0.25">
      <c r="A762" s="9">
        <v>761</v>
      </c>
      <c r="B762" s="9" t="s">
        <v>84</v>
      </c>
      <c r="C762" s="10" t="s">
        <v>1264</v>
      </c>
      <c r="D762" s="9">
        <v>5007208</v>
      </c>
      <c r="E762" s="10" t="s">
        <v>2113</v>
      </c>
      <c r="F762" s="5">
        <v>36130</v>
      </c>
      <c r="G762" s="6">
        <v>703.60538151770311</v>
      </c>
      <c r="H762" s="51">
        <v>5004</v>
      </c>
      <c r="I762" s="51" t="s">
        <v>8628</v>
      </c>
      <c r="J762" s="72">
        <f t="shared" si="27"/>
        <v>4.4179216342253422</v>
      </c>
      <c r="K762" s="4">
        <f t="shared" si="28"/>
        <v>3108.4734369644361</v>
      </c>
      <c r="AC762">
        <v>2927.6845499963651</v>
      </c>
    </row>
    <row r="763" spans="1:29" x14ac:dyDescent="0.25">
      <c r="A763" s="9">
        <v>762</v>
      </c>
      <c r="B763" s="9" t="s">
        <v>243</v>
      </c>
      <c r="C763" s="10" t="s">
        <v>2115</v>
      </c>
      <c r="D763" s="9">
        <v>2903805</v>
      </c>
      <c r="E763" s="10" t="s">
        <v>2116</v>
      </c>
      <c r="F763" s="5">
        <v>36373</v>
      </c>
      <c r="G763" s="6">
        <v>168.3771486638465</v>
      </c>
      <c r="H763" s="51">
        <v>2906</v>
      </c>
      <c r="I763" s="51" t="s">
        <v>8665</v>
      </c>
      <c r="J763" s="72">
        <f t="shared" si="27"/>
        <v>4.2146415918098139</v>
      </c>
      <c r="K763" s="4">
        <f t="shared" si="28"/>
        <v>709.64933386899168</v>
      </c>
      <c r="AC763">
        <v>668.37611220263727</v>
      </c>
    </row>
    <row r="764" spans="1:29" x14ac:dyDescent="0.25">
      <c r="A764" s="9">
        <v>763</v>
      </c>
      <c r="B764" s="9" t="s">
        <v>129</v>
      </c>
      <c r="C764" s="10" t="s">
        <v>545</v>
      </c>
      <c r="D764" s="9">
        <v>1507300</v>
      </c>
      <c r="E764" s="10" t="s">
        <v>2118</v>
      </c>
      <c r="F764" s="5">
        <v>36342</v>
      </c>
      <c r="G764" s="6">
        <v>65.935944263511558</v>
      </c>
      <c r="H764" s="51">
        <v>1504</v>
      </c>
      <c r="I764" s="51" t="s">
        <v>8648</v>
      </c>
      <c r="J764" s="72">
        <f t="shared" si="27"/>
        <v>4.2479353963486011</v>
      </c>
      <c r="K764" s="4">
        <f t="shared" si="28"/>
        <v>280.09163152863925</v>
      </c>
      <c r="AC764">
        <v>263.80149576264625</v>
      </c>
    </row>
    <row r="765" spans="1:29" x14ac:dyDescent="0.25">
      <c r="A765" s="9">
        <v>764</v>
      </c>
      <c r="B765" s="9" t="s">
        <v>243</v>
      </c>
      <c r="C765" s="10" t="s">
        <v>1257</v>
      </c>
      <c r="D765" s="9">
        <v>2904050</v>
      </c>
      <c r="E765" s="10" t="s">
        <v>1676</v>
      </c>
      <c r="F765" s="5">
        <v>36069</v>
      </c>
      <c r="G765" s="6">
        <v>165.95035632183908</v>
      </c>
      <c r="H765" s="51">
        <v>2906</v>
      </c>
      <c r="I765" s="51" t="s">
        <v>8665</v>
      </c>
      <c r="J765" s="72">
        <f t="shared" si="27"/>
        <v>4.41350121479761</v>
      </c>
      <c r="K765" s="4">
        <f t="shared" si="28"/>
        <v>732.42209922253301</v>
      </c>
      <c r="AC765">
        <v>689.82441299666414</v>
      </c>
    </row>
    <row r="766" spans="1:29" x14ac:dyDescent="0.25">
      <c r="A766" s="9">
        <v>765</v>
      </c>
      <c r="B766" s="9" t="s">
        <v>129</v>
      </c>
      <c r="C766" s="10" t="s">
        <v>156</v>
      </c>
      <c r="D766" s="9">
        <v>1504208</v>
      </c>
      <c r="E766" s="10" t="s">
        <v>2121</v>
      </c>
      <c r="F766" s="5">
        <v>36130</v>
      </c>
      <c r="G766" s="6">
        <v>114.01</v>
      </c>
      <c r="H766" s="51">
        <v>1503</v>
      </c>
      <c r="I766" s="51" t="s">
        <v>8634</v>
      </c>
      <c r="J766" s="72">
        <f t="shared" si="27"/>
        <v>4.4179216342253422</v>
      </c>
      <c r="K766" s="4">
        <f t="shared" si="28"/>
        <v>503.68724551803132</v>
      </c>
      <c r="AC766">
        <v>474.39278367243043</v>
      </c>
    </row>
    <row r="767" spans="1:29" x14ac:dyDescent="0.25">
      <c r="A767" s="9">
        <v>766</v>
      </c>
      <c r="B767" s="9" t="s">
        <v>119</v>
      </c>
      <c r="C767" s="10" t="s">
        <v>2124</v>
      </c>
      <c r="D767" s="9">
        <v>2600500</v>
      </c>
      <c r="E767" s="10" t="s">
        <v>2125</v>
      </c>
      <c r="F767" s="5">
        <v>36465</v>
      </c>
      <c r="G767" s="6">
        <v>334.98031577983636</v>
      </c>
      <c r="H767" s="51">
        <v>2603</v>
      </c>
      <c r="I767" s="51" t="s">
        <v>8624</v>
      </c>
      <c r="J767" s="72">
        <f t="shared" si="27"/>
        <v>4.1281968457750233</v>
      </c>
      <c r="K767" s="4">
        <f t="shared" si="28"/>
        <v>1382.8646829990416</v>
      </c>
      <c r="AC767">
        <v>1302.4372410611775</v>
      </c>
    </row>
    <row r="768" spans="1:29" x14ac:dyDescent="0.25">
      <c r="A768" s="9">
        <v>767</v>
      </c>
      <c r="B768" s="9" t="s">
        <v>124</v>
      </c>
      <c r="C768" s="10" t="s">
        <v>1219</v>
      </c>
      <c r="D768" s="9">
        <v>2404309</v>
      </c>
      <c r="E768" s="10" t="s">
        <v>2127</v>
      </c>
      <c r="F768" s="5">
        <v>36586</v>
      </c>
      <c r="G768" s="6">
        <v>139.44999999999999</v>
      </c>
      <c r="H768" s="51">
        <v>2401</v>
      </c>
      <c r="I768" s="51" t="s">
        <v>8636</v>
      </c>
      <c r="J768" s="72">
        <f t="shared" si="27"/>
        <v>4.0110714123035933</v>
      </c>
      <c r="K768" s="4">
        <f t="shared" si="28"/>
        <v>559.34390844573602</v>
      </c>
      <c r="AC768">
        <v>526.81245379736492</v>
      </c>
    </row>
    <row r="769" spans="1:29" x14ac:dyDescent="0.25">
      <c r="A769" s="9">
        <v>768</v>
      </c>
      <c r="B769" s="9" t="s">
        <v>44</v>
      </c>
      <c r="C769" s="10" t="s">
        <v>2129</v>
      </c>
      <c r="D769" s="9">
        <v>2102200</v>
      </c>
      <c r="E769" s="10" t="s">
        <v>2130</v>
      </c>
      <c r="F769" s="5">
        <v>36100</v>
      </c>
      <c r="G769" s="6">
        <v>61.159915922654257</v>
      </c>
      <c r="H769" s="51">
        <v>2103</v>
      </c>
      <c r="I769" s="51" t="s">
        <v>8685</v>
      </c>
      <c r="J769" s="72">
        <f t="shared" si="27"/>
        <v>4.4130615472810186</v>
      </c>
      <c r="K769" s="4">
        <f t="shared" si="28"/>
        <v>269.90247319320559</v>
      </c>
      <c r="AC769">
        <v>254.20493911159545</v>
      </c>
    </row>
    <row r="770" spans="1:29" x14ac:dyDescent="0.25">
      <c r="A770" s="9">
        <v>769</v>
      </c>
      <c r="B770" s="9" t="s">
        <v>129</v>
      </c>
      <c r="C770" s="10" t="s">
        <v>545</v>
      </c>
      <c r="D770" s="9">
        <v>1507300</v>
      </c>
      <c r="E770" s="10" t="s">
        <v>2132</v>
      </c>
      <c r="F770" s="5">
        <v>35947</v>
      </c>
      <c r="G770" s="6">
        <v>73.125134813786573</v>
      </c>
      <c r="H770" s="51">
        <v>1504</v>
      </c>
      <c r="I770" s="51" t="s">
        <v>8648</v>
      </c>
      <c r="J770" s="72">
        <f t="shared" si="27"/>
        <v>4.3878724938944389</v>
      </c>
      <c r="K770" s="4">
        <f t="shared" si="28"/>
        <v>320.86376766173674</v>
      </c>
      <c r="AC770">
        <v>302.20232351550817</v>
      </c>
    </row>
    <row r="771" spans="1:29" x14ac:dyDescent="0.25">
      <c r="A771" s="9">
        <v>770</v>
      </c>
      <c r="B771" s="9" t="s">
        <v>211</v>
      </c>
      <c r="C771" s="10" t="s">
        <v>2136</v>
      </c>
      <c r="D771" s="9">
        <v>5211206</v>
      </c>
      <c r="E771" s="10" t="s">
        <v>2137</v>
      </c>
      <c r="F771" s="5">
        <v>36708</v>
      </c>
      <c r="G771" s="6">
        <v>1007.0018745493871</v>
      </c>
      <c r="H771" s="51">
        <v>5202</v>
      </c>
      <c r="I771" s="51" t="s">
        <v>8678</v>
      </c>
      <c r="J771" s="72">
        <f t="shared" ref="J771:J834" si="29">VLOOKUP(F771,$M$2:$N$313,2,0)</f>
        <v>3.9819492574120927</v>
      </c>
      <c r="K771" s="4">
        <f t="shared" ref="K771:K834" si="30">J771*G771</f>
        <v>4009.8303665745175</v>
      </c>
      <c r="AC771">
        <v>3776.6185397391218</v>
      </c>
    </row>
    <row r="772" spans="1:29" x14ac:dyDescent="0.25">
      <c r="A772" s="9">
        <v>771</v>
      </c>
      <c r="B772" s="9" t="s">
        <v>124</v>
      </c>
      <c r="C772" s="10" t="s">
        <v>2139</v>
      </c>
      <c r="D772" s="9">
        <v>2401453</v>
      </c>
      <c r="E772" s="10" t="s">
        <v>2140</v>
      </c>
      <c r="F772" s="5">
        <v>35827</v>
      </c>
      <c r="G772" s="6">
        <v>90.50022987522587</v>
      </c>
      <c r="H772" s="51">
        <v>2401</v>
      </c>
      <c r="I772" s="51" t="s">
        <v>8636</v>
      </c>
      <c r="J772" s="72">
        <f t="shared" si="29"/>
        <v>4.4611399699988388</v>
      </c>
      <c r="K772" s="4">
        <f t="shared" si="30"/>
        <v>403.73419279045316</v>
      </c>
      <c r="AC772">
        <v>380.25300280260586</v>
      </c>
    </row>
    <row r="773" spans="1:29" x14ac:dyDescent="0.25">
      <c r="A773" s="9">
        <v>772</v>
      </c>
      <c r="B773" s="9" t="s">
        <v>129</v>
      </c>
      <c r="C773" s="10" t="s">
        <v>545</v>
      </c>
      <c r="D773" s="9">
        <v>1507300</v>
      </c>
      <c r="E773" s="10" t="s">
        <v>2142</v>
      </c>
      <c r="F773" s="5">
        <v>35947</v>
      </c>
      <c r="G773" s="6">
        <v>48.331767676767676</v>
      </c>
      <c r="H773" s="51">
        <v>1504</v>
      </c>
      <c r="I773" s="51" t="s">
        <v>8648</v>
      </c>
      <c r="J773" s="72">
        <f t="shared" si="29"/>
        <v>4.3878724938944389</v>
      </c>
      <c r="K773" s="4">
        <f t="shared" si="30"/>
        <v>212.0736339701852</v>
      </c>
      <c r="AC773">
        <v>199.73942651490611</v>
      </c>
    </row>
    <row r="774" spans="1:29" x14ac:dyDescent="0.25">
      <c r="A774" s="9">
        <v>773</v>
      </c>
      <c r="B774" s="9" t="s">
        <v>129</v>
      </c>
      <c r="C774" s="10" t="s">
        <v>545</v>
      </c>
      <c r="D774" s="9">
        <v>1507300</v>
      </c>
      <c r="E774" s="10" t="s">
        <v>2144</v>
      </c>
      <c r="F774" s="5">
        <v>35947</v>
      </c>
      <c r="G774" s="6">
        <v>72.45675849403122</v>
      </c>
      <c r="H774" s="51">
        <v>1504</v>
      </c>
      <c r="I774" s="51" t="s">
        <v>8648</v>
      </c>
      <c r="J774" s="72">
        <f t="shared" si="29"/>
        <v>4.3878724938944389</v>
      </c>
      <c r="K774" s="4">
        <f t="shared" si="30"/>
        <v>317.93101759271184</v>
      </c>
      <c r="AC774">
        <v>299.44014225830892</v>
      </c>
    </row>
    <row r="775" spans="1:29" x14ac:dyDescent="0.25">
      <c r="A775" s="9">
        <v>774</v>
      </c>
      <c r="B775" s="9" t="s">
        <v>211</v>
      </c>
      <c r="C775" s="10" t="s">
        <v>2146</v>
      </c>
      <c r="D775" s="9">
        <v>5205471</v>
      </c>
      <c r="E775" s="10" t="s">
        <v>2147</v>
      </c>
      <c r="F775" s="5">
        <v>35886</v>
      </c>
      <c r="G775" s="6">
        <v>1279.4000000000001</v>
      </c>
      <c r="H775" s="51">
        <v>5207</v>
      </c>
      <c r="I775" s="51" t="s">
        <v>8696</v>
      </c>
      <c r="J775" s="72">
        <f t="shared" si="29"/>
        <v>4.4155523553566125</v>
      </c>
      <c r="K775" s="4">
        <f t="shared" si="30"/>
        <v>5649.2576834432502</v>
      </c>
      <c r="AC775">
        <v>5320.6967259518806</v>
      </c>
    </row>
    <row r="776" spans="1:29" x14ac:dyDescent="0.25">
      <c r="A776" s="9">
        <v>775</v>
      </c>
      <c r="B776" s="9" t="s">
        <v>119</v>
      </c>
      <c r="C776" s="10" t="s">
        <v>2150</v>
      </c>
      <c r="D776" s="9">
        <v>2613503</v>
      </c>
      <c r="E776" s="10" t="s">
        <v>2151</v>
      </c>
      <c r="F776" s="5">
        <v>36465</v>
      </c>
      <c r="G776" s="6">
        <v>73.90000515995871</v>
      </c>
      <c r="H776" s="51">
        <v>2601</v>
      </c>
      <c r="I776" s="51" t="s">
        <v>8701</v>
      </c>
      <c r="J776" s="72">
        <f t="shared" si="29"/>
        <v>4.1281968457750233</v>
      </c>
      <c r="K776" s="4">
        <f t="shared" si="30"/>
        <v>305.07376820409951</v>
      </c>
      <c r="AC776">
        <v>287.33067079142398</v>
      </c>
    </row>
    <row r="777" spans="1:29" x14ac:dyDescent="0.25">
      <c r="A777" s="9">
        <v>776</v>
      </c>
      <c r="B777" s="9" t="s">
        <v>129</v>
      </c>
      <c r="C777" s="10" t="s">
        <v>132</v>
      </c>
      <c r="D777" s="9">
        <v>1507458</v>
      </c>
      <c r="E777" s="10" t="s">
        <v>418</v>
      </c>
      <c r="F777" s="5">
        <v>36130</v>
      </c>
      <c r="G777" s="6">
        <v>92.230096399384465</v>
      </c>
      <c r="H777" s="51">
        <v>1503</v>
      </c>
      <c r="I777" s="51" t="s">
        <v>8634</v>
      </c>
      <c r="J777" s="72">
        <f t="shared" si="29"/>
        <v>4.4179216342253422</v>
      </c>
      <c r="K777" s="4">
        <f t="shared" si="30"/>
        <v>407.46533820952948</v>
      </c>
      <c r="AC777">
        <v>383.76714471783703</v>
      </c>
    </row>
    <row r="778" spans="1:29" x14ac:dyDescent="0.25">
      <c r="A778" s="9">
        <v>777</v>
      </c>
      <c r="B778" s="9" t="s">
        <v>235</v>
      </c>
      <c r="C778" s="10" t="s">
        <v>2154</v>
      </c>
      <c r="D778" s="9">
        <v>2311801</v>
      </c>
      <c r="E778" s="10" t="s">
        <v>2155</v>
      </c>
      <c r="F778" s="5">
        <v>35916</v>
      </c>
      <c r="G778" s="6">
        <v>69.495520149794331</v>
      </c>
      <c r="H778" s="51">
        <v>2401</v>
      </c>
      <c r="I778" s="51" t="s">
        <v>8636</v>
      </c>
      <c r="J778" s="72">
        <f t="shared" si="29"/>
        <v>4.4058613275148391</v>
      </c>
      <c r="K778" s="4">
        <f t="shared" si="30"/>
        <v>306.18762466350711</v>
      </c>
      <c r="AC778">
        <v>288.37974533339775</v>
      </c>
    </row>
    <row r="779" spans="1:29" x14ac:dyDescent="0.25">
      <c r="A779" s="9">
        <v>778</v>
      </c>
      <c r="B779" s="9" t="s">
        <v>124</v>
      </c>
      <c r="C779" s="10" t="s">
        <v>673</v>
      </c>
      <c r="D779" s="9">
        <v>2410108</v>
      </c>
      <c r="E779" s="10" t="s">
        <v>2157</v>
      </c>
      <c r="F779" s="5">
        <v>35916</v>
      </c>
      <c r="G779" s="6">
        <v>163.30927855691363</v>
      </c>
      <c r="H779" s="51">
        <v>2403</v>
      </c>
      <c r="I779" s="51" t="s">
        <v>8637</v>
      </c>
      <c r="J779" s="72">
        <f t="shared" si="29"/>
        <v>4.4058613275148391</v>
      </c>
      <c r="K779" s="4">
        <f t="shared" si="30"/>
        <v>719.51803481825414</v>
      </c>
      <c r="AC779">
        <v>677.67084927650615</v>
      </c>
    </row>
    <row r="780" spans="1:29" x14ac:dyDescent="0.25">
      <c r="A780" s="9">
        <v>779</v>
      </c>
      <c r="B780" s="9" t="s">
        <v>211</v>
      </c>
      <c r="C780" s="10" t="s">
        <v>2107</v>
      </c>
      <c r="D780" s="9">
        <v>5202155</v>
      </c>
      <c r="E780" s="10" t="s">
        <v>2159</v>
      </c>
      <c r="F780" s="5">
        <v>36100</v>
      </c>
      <c r="G780" s="6">
        <v>481.46000026003401</v>
      </c>
      <c r="H780" s="51">
        <v>5201</v>
      </c>
      <c r="I780" s="51" t="s">
        <v>8711</v>
      </c>
      <c r="J780" s="72">
        <f t="shared" si="29"/>
        <v>4.4130615472810186</v>
      </c>
      <c r="K780" s="4">
        <f t="shared" si="30"/>
        <v>2124.7126137014652</v>
      </c>
      <c r="AC780">
        <v>2001.1392789609174</v>
      </c>
    </row>
    <row r="781" spans="1:29" x14ac:dyDescent="0.25">
      <c r="A781" s="9">
        <v>780</v>
      </c>
      <c r="B781" s="9" t="s">
        <v>206</v>
      </c>
      <c r="C781" s="10" t="s">
        <v>2161</v>
      </c>
      <c r="D781" s="9">
        <v>1502400</v>
      </c>
      <c r="E781" s="10" t="s">
        <v>2162</v>
      </c>
      <c r="F781" s="5">
        <v>36251</v>
      </c>
      <c r="G781" s="6">
        <v>142.72319932078841</v>
      </c>
      <c r="H781" s="51">
        <v>1502</v>
      </c>
      <c r="I781" s="51" t="s">
        <v>8659</v>
      </c>
      <c r="J781" s="72">
        <f t="shared" si="29"/>
        <v>4.302037278108271</v>
      </c>
      <c r="K781" s="4">
        <f t="shared" si="30"/>
        <v>614.00052392890882</v>
      </c>
      <c r="AC781">
        <v>578.29023926026434</v>
      </c>
    </row>
    <row r="782" spans="1:29" x14ac:dyDescent="0.25">
      <c r="A782" s="9">
        <v>781</v>
      </c>
      <c r="B782" s="9" t="s">
        <v>243</v>
      </c>
      <c r="C782" s="10" t="s">
        <v>1438</v>
      </c>
      <c r="D782" s="9">
        <v>2921005</v>
      </c>
      <c r="E782" s="10" t="s">
        <v>2164</v>
      </c>
      <c r="F782" s="5">
        <v>36373</v>
      </c>
      <c r="G782" s="6">
        <v>331.65847922184798</v>
      </c>
      <c r="H782" s="51">
        <v>2906</v>
      </c>
      <c r="I782" s="51" t="s">
        <v>8665</v>
      </c>
      <c r="J782" s="72">
        <f t="shared" si="29"/>
        <v>4.2146415918098139</v>
      </c>
      <c r="K782" s="4">
        <f t="shared" si="30"/>
        <v>1397.8216208047916</v>
      </c>
      <c r="AC782">
        <v>1316.5242830183101</v>
      </c>
    </row>
    <row r="783" spans="1:29" x14ac:dyDescent="0.25">
      <c r="A783" s="9">
        <v>782</v>
      </c>
      <c r="B783" s="9" t="s">
        <v>390</v>
      </c>
      <c r="C783" s="10" t="s">
        <v>2166</v>
      </c>
      <c r="D783" s="9">
        <v>2807600</v>
      </c>
      <c r="E783" s="10" t="s">
        <v>2167</v>
      </c>
      <c r="F783" s="5">
        <v>36039</v>
      </c>
      <c r="G783" s="6">
        <v>380.27062028665057</v>
      </c>
      <c r="H783" s="51">
        <v>2802</v>
      </c>
      <c r="I783" s="51" t="s">
        <v>8618</v>
      </c>
      <c r="J783" s="72">
        <f t="shared" si="29"/>
        <v>4.3940805911984739</v>
      </c>
      <c r="K783" s="4">
        <f t="shared" si="30"/>
        <v>1670.9397520045759</v>
      </c>
      <c r="AC783">
        <v>1573.7578573924693</v>
      </c>
    </row>
    <row r="784" spans="1:29" x14ac:dyDescent="0.25">
      <c r="A784" s="9">
        <v>783</v>
      </c>
      <c r="B784" s="9" t="s">
        <v>390</v>
      </c>
      <c r="C784" s="10" t="s">
        <v>2169</v>
      </c>
      <c r="D784" s="9">
        <v>2924207</v>
      </c>
      <c r="E784" s="10" t="s">
        <v>2170</v>
      </c>
      <c r="F784" s="5">
        <v>36434</v>
      </c>
      <c r="G784" s="6">
        <v>98.075717866909756</v>
      </c>
      <c r="H784" s="51">
        <v>2905</v>
      </c>
      <c r="I784" s="51" t="s">
        <v>8694</v>
      </c>
      <c r="J784" s="72">
        <f t="shared" si="29"/>
        <v>4.1612221540929797</v>
      </c>
      <c r="K784" s="4">
        <f t="shared" si="30"/>
        <v>408.11484996635755</v>
      </c>
      <c r="AC784">
        <v>384.37888085586997</v>
      </c>
    </row>
    <row r="785" spans="1:29" x14ac:dyDescent="0.25">
      <c r="A785" s="9">
        <v>784</v>
      </c>
      <c r="B785" s="9" t="s">
        <v>390</v>
      </c>
      <c r="C785" s="10" t="s">
        <v>837</v>
      </c>
      <c r="D785" s="9">
        <v>2918100</v>
      </c>
      <c r="E785" s="10" t="s">
        <v>838</v>
      </c>
      <c r="F785" s="5">
        <v>36526</v>
      </c>
      <c r="G785" s="6">
        <v>77.812089442677262</v>
      </c>
      <c r="H785" s="51">
        <v>2905</v>
      </c>
      <c r="I785" s="51" t="s">
        <v>8694</v>
      </c>
      <c r="J785" s="72">
        <f t="shared" si="29"/>
        <v>4.0508685378584222</v>
      </c>
      <c r="K785" s="4">
        <f t="shared" si="30"/>
        <v>315.20654498836683</v>
      </c>
      <c r="AC785">
        <v>296.87412504362794</v>
      </c>
    </row>
    <row r="786" spans="1:29" x14ac:dyDescent="0.25">
      <c r="A786" s="9">
        <v>785</v>
      </c>
      <c r="B786" s="9" t="s">
        <v>235</v>
      </c>
      <c r="C786" s="10" t="s">
        <v>1881</v>
      </c>
      <c r="D786" s="9">
        <v>2306702</v>
      </c>
      <c r="E786" s="10" t="s">
        <v>2173</v>
      </c>
      <c r="F786" s="5">
        <v>35827</v>
      </c>
      <c r="G786" s="6">
        <v>53.750016151395734</v>
      </c>
      <c r="H786" s="51">
        <v>2302</v>
      </c>
      <c r="I786" s="51" t="s">
        <v>8662</v>
      </c>
      <c r="J786" s="72">
        <f t="shared" si="29"/>
        <v>4.4611399699988388</v>
      </c>
      <c r="K786" s="4">
        <f t="shared" si="30"/>
        <v>239.78634544107467</v>
      </c>
      <c r="AC786">
        <v>225.84036604587445</v>
      </c>
    </row>
    <row r="787" spans="1:29" x14ac:dyDescent="0.25">
      <c r="A787" s="9">
        <v>786</v>
      </c>
      <c r="B787" s="9" t="s">
        <v>235</v>
      </c>
      <c r="C787" s="10" t="s">
        <v>1502</v>
      </c>
      <c r="D787" s="9">
        <v>2305332</v>
      </c>
      <c r="E787" s="10" t="s">
        <v>2175</v>
      </c>
      <c r="F787" s="5">
        <v>36039</v>
      </c>
      <c r="G787" s="6">
        <v>68.858433869029071</v>
      </c>
      <c r="H787" s="51">
        <v>2401</v>
      </c>
      <c r="I787" s="51" t="s">
        <v>8636</v>
      </c>
      <c r="J787" s="72">
        <f t="shared" si="29"/>
        <v>4.3940805911984739</v>
      </c>
      <c r="K787" s="4">
        <f t="shared" si="30"/>
        <v>302.56950780422426</v>
      </c>
      <c r="AC787">
        <v>284.97205823430909</v>
      </c>
    </row>
    <row r="788" spans="1:29" x14ac:dyDescent="0.25">
      <c r="A788" s="9">
        <v>787</v>
      </c>
      <c r="B788" s="9" t="s">
        <v>243</v>
      </c>
      <c r="C788" s="10" t="s">
        <v>2177</v>
      </c>
      <c r="D788" s="9">
        <v>2922854</v>
      </c>
      <c r="E788" s="10" t="s">
        <v>2178</v>
      </c>
      <c r="F788" s="5">
        <v>36373</v>
      </c>
      <c r="G788" s="6">
        <v>171.26051319145697</v>
      </c>
      <c r="H788" s="51">
        <v>2906</v>
      </c>
      <c r="I788" s="51" t="s">
        <v>8665</v>
      </c>
      <c r="J788" s="72">
        <f t="shared" si="29"/>
        <v>4.2146415918098139</v>
      </c>
      <c r="K788" s="4">
        <f t="shared" si="30"/>
        <v>721.80168193140787</v>
      </c>
      <c r="AC788">
        <v>679.82167942075637</v>
      </c>
    </row>
    <row r="789" spans="1:29" x14ac:dyDescent="0.25">
      <c r="A789" s="9">
        <v>788</v>
      </c>
      <c r="B789" s="9" t="s">
        <v>169</v>
      </c>
      <c r="C789" s="10" t="s">
        <v>2180</v>
      </c>
      <c r="D789" s="9">
        <v>1200104</v>
      </c>
      <c r="E789" s="10" t="s">
        <v>564</v>
      </c>
      <c r="F789" s="5">
        <v>36069</v>
      </c>
      <c r="G789" s="6">
        <v>20.611885931558938</v>
      </c>
      <c r="H789" s="51">
        <v>1201</v>
      </c>
      <c r="I789" s="51" t="s">
        <v>8646</v>
      </c>
      <c r="J789" s="72">
        <f t="shared" si="29"/>
        <v>4.41350121479761</v>
      </c>
      <c r="K789" s="4">
        <f t="shared" si="30"/>
        <v>90.970583598205138</v>
      </c>
      <c r="AC789">
        <v>85.679732352708882</v>
      </c>
    </row>
    <row r="790" spans="1:29" x14ac:dyDescent="0.25">
      <c r="A790" s="9">
        <v>789</v>
      </c>
      <c r="B790" s="9" t="s">
        <v>306</v>
      </c>
      <c r="C790" s="10" t="s">
        <v>2182</v>
      </c>
      <c r="D790" s="9">
        <v>2210656</v>
      </c>
      <c r="E790" s="10" t="s">
        <v>2183</v>
      </c>
      <c r="F790" s="5">
        <v>36373</v>
      </c>
      <c r="G790" s="6">
        <v>24.479922938062224</v>
      </c>
      <c r="H790" s="51">
        <v>2202</v>
      </c>
      <c r="I790" s="51" t="s">
        <v>8654</v>
      </c>
      <c r="J790" s="72">
        <f t="shared" si="29"/>
        <v>4.2146415918098139</v>
      </c>
      <c r="K790" s="4">
        <f t="shared" si="30"/>
        <v>103.17410137905614</v>
      </c>
      <c r="AC790">
        <v>97.173493257255473</v>
      </c>
    </row>
    <row r="791" spans="1:29" x14ac:dyDescent="0.25">
      <c r="A791" s="9">
        <v>790</v>
      </c>
      <c r="B791" s="9" t="s">
        <v>347</v>
      </c>
      <c r="C791" s="10" t="s">
        <v>644</v>
      </c>
      <c r="D791" s="9">
        <v>2704500</v>
      </c>
      <c r="E791" s="10" t="s">
        <v>2185</v>
      </c>
      <c r="F791" s="5">
        <v>35765</v>
      </c>
      <c r="G791" s="6">
        <v>478.67570121951223</v>
      </c>
      <c r="H791" s="51">
        <v>2702</v>
      </c>
      <c r="I791" s="51" t="s">
        <v>8633</v>
      </c>
      <c r="J791" s="72">
        <f t="shared" si="29"/>
        <v>4.5072060302323065</v>
      </c>
      <c r="K791" s="4">
        <f t="shared" si="30"/>
        <v>2157.4900070622634</v>
      </c>
      <c r="AC791">
        <v>2032.0103383659718</v>
      </c>
    </row>
    <row r="792" spans="1:29" x14ac:dyDescent="0.25">
      <c r="A792" s="9">
        <v>791</v>
      </c>
      <c r="B792" s="9" t="s">
        <v>104</v>
      </c>
      <c r="C792" s="10" t="s">
        <v>578</v>
      </c>
      <c r="D792" s="9">
        <v>4104808</v>
      </c>
      <c r="E792" s="10" t="s">
        <v>2187</v>
      </c>
      <c r="F792" s="5">
        <v>35916</v>
      </c>
      <c r="G792" s="6">
        <v>916.19655709832819</v>
      </c>
      <c r="H792" s="51">
        <v>4104</v>
      </c>
      <c r="I792" s="51" t="s">
        <v>8625</v>
      </c>
      <c r="J792" s="72">
        <f t="shared" si="29"/>
        <v>4.4058613275148391</v>
      </c>
      <c r="K792" s="4">
        <f t="shared" si="30"/>
        <v>4036.6349793217651</v>
      </c>
      <c r="AC792">
        <v>3801.8641955892122</v>
      </c>
    </row>
    <row r="793" spans="1:29" x14ac:dyDescent="0.25">
      <c r="A793" s="9">
        <v>792</v>
      </c>
      <c r="B793" s="9" t="s">
        <v>243</v>
      </c>
      <c r="C793" s="10" t="s">
        <v>1257</v>
      </c>
      <c r="D793" s="9">
        <v>2904050</v>
      </c>
      <c r="E793" s="10" t="s">
        <v>2189</v>
      </c>
      <c r="F793" s="5">
        <v>36100</v>
      </c>
      <c r="G793" s="6">
        <v>160.9589714501796</v>
      </c>
      <c r="H793" s="51">
        <v>2906</v>
      </c>
      <c r="I793" s="51" t="s">
        <v>8665</v>
      </c>
      <c r="J793" s="72">
        <f t="shared" si="29"/>
        <v>4.4130615472810186</v>
      </c>
      <c r="K793" s="4">
        <f t="shared" si="30"/>
        <v>710.32184759669087</v>
      </c>
      <c r="AC793">
        <v>669.00951251638367</v>
      </c>
    </row>
    <row r="794" spans="1:29" x14ac:dyDescent="0.25">
      <c r="A794" s="9">
        <v>793</v>
      </c>
      <c r="B794" s="9" t="s">
        <v>169</v>
      </c>
      <c r="C794" s="10" t="s">
        <v>2180</v>
      </c>
      <c r="D794" s="9">
        <v>1200104</v>
      </c>
      <c r="E794" s="10" t="s">
        <v>2191</v>
      </c>
      <c r="F794" s="5">
        <v>36069</v>
      </c>
      <c r="G794" s="6">
        <v>24.500078947368422</v>
      </c>
      <c r="H794" s="51">
        <v>1201</v>
      </c>
      <c r="I794" s="51" t="s">
        <v>8646</v>
      </c>
      <c r="J794" s="72">
        <f t="shared" si="29"/>
        <v>4.41350121479761</v>
      </c>
      <c r="K794" s="4">
        <f t="shared" si="30"/>
        <v>108.13112819684788</v>
      </c>
      <c r="AC794">
        <v>101.84221928070792</v>
      </c>
    </row>
    <row r="795" spans="1:29" x14ac:dyDescent="0.25">
      <c r="A795" s="9">
        <v>794</v>
      </c>
      <c r="B795" s="9" t="s">
        <v>390</v>
      </c>
      <c r="C795" s="10" t="s">
        <v>610</v>
      </c>
      <c r="D795" s="9">
        <v>2803500</v>
      </c>
      <c r="E795" s="10" t="s">
        <v>2193</v>
      </c>
      <c r="F795" s="5">
        <v>35977</v>
      </c>
      <c r="G795" s="6">
        <v>340.54090251117117</v>
      </c>
      <c r="H795" s="51">
        <v>2802</v>
      </c>
      <c r="I795" s="51" t="s">
        <v>8618</v>
      </c>
      <c r="J795" s="72">
        <f t="shared" si="29"/>
        <v>4.3730046644129876</v>
      </c>
      <c r="K795" s="4">
        <f t="shared" si="30"/>
        <v>1489.18695510476</v>
      </c>
      <c r="AC795">
        <v>1402.5758073628404</v>
      </c>
    </row>
    <row r="796" spans="1:29" x14ac:dyDescent="0.25">
      <c r="A796" s="9">
        <v>795</v>
      </c>
      <c r="B796" s="9" t="s">
        <v>169</v>
      </c>
      <c r="C796" s="10" t="s">
        <v>2180</v>
      </c>
      <c r="D796" s="9">
        <v>1200104</v>
      </c>
      <c r="E796" s="10" t="s">
        <v>2195</v>
      </c>
      <c r="F796" s="5">
        <v>36069</v>
      </c>
      <c r="G796" s="6">
        <v>23.589866952789698</v>
      </c>
      <c r="H796" s="51">
        <v>1201</v>
      </c>
      <c r="I796" s="51" t="s">
        <v>8646</v>
      </c>
      <c r="J796" s="72">
        <f t="shared" si="29"/>
        <v>4.41350121479761</v>
      </c>
      <c r="K796" s="4">
        <f t="shared" si="30"/>
        <v>104.11390645305133</v>
      </c>
      <c r="AC796">
        <v>98.058639246416902</v>
      </c>
    </row>
    <row r="797" spans="1:29" x14ac:dyDescent="0.25">
      <c r="A797" s="9">
        <v>796</v>
      </c>
      <c r="B797" s="9" t="s">
        <v>235</v>
      </c>
      <c r="C797" s="10" t="s">
        <v>2061</v>
      </c>
      <c r="D797" s="9">
        <v>2303709</v>
      </c>
      <c r="E797" s="10" t="s">
        <v>2197</v>
      </c>
      <c r="F797" s="5">
        <v>35947</v>
      </c>
      <c r="G797" s="6">
        <v>104.67854880030853</v>
      </c>
      <c r="H797" s="51">
        <v>2302</v>
      </c>
      <c r="I797" s="51" t="s">
        <v>8662</v>
      </c>
      <c r="J797" s="72">
        <f t="shared" si="29"/>
        <v>4.3878724938944389</v>
      </c>
      <c r="K797" s="4">
        <f t="shared" si="30"/>
        <v>459.31612498166055</v>
      </c>
      <c r="AC797">
        <v>432.60228853240551</v>
      </c>
    </row>
    <row r="798" spans="1:29" x14ac:dyDescent="0.25">
      <c r="A798" s="9">
        <v>797</v>
      </c>
      <c r="B798" s="9" t="s">
        <v>137</v>
      </c>
      <c r="C798" s="10" t="s">
        <v>2199</v>
      </c>
      <c r="D798" s="9">
        <v>5214903</v>
      </c>
      <c r="E798" s="10" t="s">
        <v>2200</v>
      </c>
      <c r="F798" s="5">
        <v>36220</v>
      </c>
      <c r="G798" s="6">
        <v>175.05999846354769</v>
      </c>
      <c r="H798" s="51">
        <v>5203</v>
      </c>
      <c r="I798" s="51" t="s">
        <v>8674</v>
      </c>
      <c r="J798" s="72">
        <f t="shared" si="29"/>
        <v>4.3545209213410647</v>
      </c>
      <c r="K798" s="4">
        <f t="shared" si="30"/>
        <v>762.30242579945309</v>
      </c>
      <c r="AC798">
        <v>717.96689908897667</v>
      </c>
    </row>
    <row r="799" spans="1:29" x14ac:dyDescent="0.25">
      <c r="A799" s="9">
        <v>798</v>
      </c>
      <c r="B799" s="9" t="s">
        <v>114</v>
      </c>
      <c r="C799" s="10" t="s">
        <v>2202</v>
      </c>
      <c r="D799" s="9">
        <v>5106307</v>
      </c>
      <c r="E799" s="10" t="s">
        <v>2203</v>
      </c>
      <c r="F799" s="5">
        <v>36373</v>
      </c>
      <c r="G799" s="6">
        <v>152.03997234079017</v>
      </c>
      <c r="H799" s="51">
        <v>5107</v>
      </c>
      <c r="I799" s="51" t="s">
        <v>8702</v>
      </c>
      <c r="J799" s="72">
        <f t="shared" si="29"/>
        <v>4.2146415918098139</v>
      </c>
      <c r="K799" s="4">
        <f t="shared" si="30"/>
        <v>640.79399104510799</v>
      </c>
      <c r="AC799">
        <v>603.52539770946601</v>
      </c>
    </row>
    <row r="800" spans="1:29" x14ac:dyDescent="0.25">
      <c r="A800" s="9">
        <v>799</v>
      </c>
      <c r="B800" s="9" t="s">
        <v>129</v>
      </c>
      <c r="C800" s="10" t="s">
        <v>156</v>
      </c>
      <c r="D800" s="9">
        <v>1504208</v>
      </c>
      <c r="E800" s="10" t="s">
        <v>790</v>
      </c>
      <c r="F800" s="5">
        <v>36069</v>
      </c>
      <c r="G800" s="6">
        <v>100.39299619974663</v>
      </c>
      <c r="H800" s="51">
        <v>1503</v>
      </c>
      <c r="I800" s="51" t="s">
        <v>8634</v>
      </c>
      <c r="J800" s="72">
        <f t="shared" si="29"/>
        <v>4.41350121479761</v>
      </c>
      <c r="K800" s="4">
        <f t="shared" si="30"/>
        <v>443.08461068475361</v>
      </c>
      <c r="AC800">
        <v>417.31479948231225</v>
      </c>
    </row>
    <row r="801" spans="1:29" x14ac:dyDescent="0.25">
      <c r="A801" s="9">
        <v>800</v>
      </c>
      <c r="B801" s="9" t="s">
        <v>235</v>
      </c>
      <c r="C801" s="10" t="s">
        <v>237</v>
      </c>
      <c r="D801" s="9">
        <v>2302800</v>
      </c>
      <c r="E801" s="10" t="s">
        <v>2206</v>
      </c>
      <c r="F801" s="5">
        <v>36465</v>
      </c>
      <c r="G801" s="6">
        <v>68.849999999999994</v>
      </c>
      <c r="H801" s="51">
        <v>2302</v>
      </c>
      <c r="I801" s="51" t="s">
        <v>8662</v>
      </c>
      <c r="J801" s="72">
        <f t="shared" si="29"/>
        <v>4.1281968457750233</v>
      </c>
      <c r="K801" s="4">
        <f t="shared" si="30"/>
        <v>284.22635283161031</v>
      </c>
      <c r="AC801">
        <v>267.69574157903338</v>
      </c>
    </row>
    <row r="802" spans="1:29" x14ac:dyDescent="0.25">
      <c r="A802" s="9">
        <v>801</v>
      </c>
      <c r="B802" s="9" t="s">
        <v>84</v>
      </c>
      <c r="C802" s="10" t="s">
        <v>1264</v>
      </c>
      <c r="D802" s="9">
        <v>5007208</v>
      </c>
      <c r="E802" s="10" t="s">
        <v>2208</v>
      </c>
      <c r="F802" s="5">
        <v>35796</v>
      </c>
      <c r="G802" s="6">
        <v>809.92000000000007</v>
      </c>
      <c r="H802" s="51">
        <v>5004</v>
      </c>
      <c r="I802" s="51" t="s">
        <v>8628</v>
      </c>
      <c r="J802" s="72">
        <f t="shared" si="29"/>
        <v>4.4852286865547217</v>
      </c>
      <c r="K802" s="4">
        <f t="shared" si="30"/>
        <v>3632.6764178144003</v>
      </c>
      <c r="AC802">
        <v>3421.399873359459</v>
      </c>
    </row>
    <row r="803" spans="1:29" x14ac:dyDescent="0.25">
      <c r="A803" s="9">
        <v>802</v>
      </c>
      <c r="B803" s="9" t="s">
        <v>104</v>
      </c>
      <c r="C803" s="10" t="s">
        <v>322</v>
      </c>
      <c r="D803" s="9">
        <v>4117305</v>
      </c>
      <c r="E803" s="10" t="s">
        <v>2210</v>
      </c>
      <c r="F803" s="5">
        <v>36008</v>
      </c>
      <c r="G803" s="6">
        <v>292.89864917420726</v>
      </c>
      <c r="H803" s="51">
        <v>3505</v>
      </c>
      <c r="I803" s="51" t="s">
        <v>8670</v>
      </c>
      <c r="J803" s="72">
        <f t="shared" si="29"/>
        <v>4.3778219956360127</v>
      </c>
      <c r="K803" s="4">
        <f t="shared" si="30"/>
        <v>1282.2581488469204</v>
      </c>
      <c r="AC803">
        <v>1207.6819852615708</v>
      </c>
    </row>
    <row r="804" spans="1:29" x14ac:dyDescent="0.25">
      <c r="A804" s="9">
        <v>803</v>
      </c>
      <c r="B804" s="9" t="s">
        <v>235</v>
      </c>
      <c r="C804" s="10" t="s">
        <v>2212</v>
      </c>
      <c r="D804" s="9">
        <v>2308609</v>
      </c>
      <c r="E804" s="10" t="s">
        <v>2213</v>
      </c>
      <c r="F804" s="5">
        <v>36465</v>
      </c>
      <c r="G804" s="6">
        <v>57.930236919422391</v>
      </c>
      <c r="H804" s="51">
        <v>2301</v>
      </c>
      <c r="I804" s="51" t="s">
        <v>8652</v>
      </c>
      <c r="J804" s="72">
        <f t="shared" si="29"/>
        <v>4.1281968457750233</v>
      </c>
      <c r="K804" s="4">
        <f t="shared" si="30"/>
        <v>239.14742132575932</v>
      </c>
      <c r="AC804">
        <v>225.23860177187908</v>
      </c>
    </row>
    <row r="805" spans="1:29" x14ac:dyDescent="0.25">
      <c r="A805" s="9">
        <v>804</v>
      </c>
      <c r="B805" s="9" t="s">
        <v>84</v>
      </c>
      <c r="C805" s="10" t="s">
        <v>1264</v>
      </c>
      <c r="D805" s="9">
        <v>5007208</v>
      </c>
      <c r="E805" s="10" t="s">
        <v>2215</v>
      </c>
      <c r="F805" s="5">
        <v>35735</v>
      </c>
      <c r="G805" s="6">
        <v>1096.7753314527504</v>
      </c>
      <c r="H805" s="51">
        <v>5004</v>
      </c>
      <c r="I805" s="51" t="s">
        <v>8628</v>
      </c>
      <c r="J805" s="72">
        <f t="shared" si="29"/>
        <v>4.510359219983747</v>
      </c>
      <c r="K805" s="4">
        <f t="shared" si="30"/>
        <v>4946.850728468643</v>
      </c>
      <c r="AC805">
        <v>4659.1417757196714</v>
      </c>
    </row>
    <row r="806" spans="1:29" x14ac:dyDescent="0.25">
      <c r="A806" s="9">
        <v>805</v>
      </c>
      <c r="B806" s="9" t="s">
        <v>390</v>
      </c>
      <c r="C806" s="10" t="s">
        <v>2218</v>
      </c>
      <c r="D806" s="9">
        <v>2807105</v>
      </c>
      <c r="E806" s="10" t="s">
        <v>2219</v>
      </c>
      <c r="F806" s="5">
        <v>35947</v>
      </c>
      <c r="G806" s="6">
        <v>301.71073135174532</v>
      </c>
      <c r="H806" s="51">
        <v>2802</v>
      </c>
      <c r="I806" s="51" t="s">
        <v>8618</v>
      </c>
      <c r="J806" s="72">
        <f t="shared" si="29"/>
        <v>4.3878724938944389</v>
      </c>
      <c r="K806" s="4">
        <f t="shared" si="30"/>
        <v>1323.8682192110978</v>
      </c>
      <c r="AC806">
        <v>1246.8720129712585</v>
      </c>
    </row>
    <row r="807" spans="1:29" x14ac:dyDescent="0.25">
      <c r="A807" s="9">
        <v>806</v>
      </c>
      <c r="B807" s="9" t="s">
        <v>84</v>
      </c>
      <c r="C807" s="10" t="s">
        <v>1264</v>
      </c>
      <c r="D807" s="9">
        <v>5007208</v>
      </c>
      <c r="E807" s="10" t="s">
        <v>2221</v>
      </c>
      <c r="F807" s="5">
        <v>35735</v>
      </c>
      <c r="G807" s="6">
        <v>814.38712270803944</v>
      </c>
      <c r="H807" s="51">
        <v>5004</v>
      </c>
      <c r="I807" s="51" t="s">
        <v>8628</v>
      </c>
      <c r="J807" s="72">
        <f t="shared" si="29"/>
        <v>4.510359219983747</v>
      </c>
      <c r="K807" s="4">
        <f t="shared" si="30"/>
        <v>3673.1784675422409</v>
      </c>
      <c r="AC807">
        <v>3459.5463229386378</v>
      </c>
    </row>
    <row r="808" spans="1:29" x14ac:dyDescent="0.25">
      <c r="A808" s="9">
        <v>807</v>
      </c>
      <c r="B808" s="9" t="s">
        <v>84</v>
      </c>
      <c r="C808" s="10" t="s">
        <v>2223</v>
      </c>
      <c r="D808" s="9">
        <v>5003488</v>
      </c>
      <c r="E808" s="10" t="s">
        <v>2224</v>
      </c>
      <c r="F808" s="5">
        <v>35827</v>
      </c>
      <c r="G808" s="6">
        <v>587.65000121303285</v>
      </c>
      <c r="H808" s="51">
        <v>5002</v>
      </c>
      <c r="I808" s="51" t="s">
        <v>8622</v>
      </c>
      <c r="J808" s="72">
        <f t="shared" si="29"/>
        <v>4.4611399699988388</v>
      </c>
      <c r="K808" s="4">
        <f t="shared" si="30"/>
        <v>2621.5889087813271</v>
      </c>
      <c r="AC808">
        <v>2469.1172372301448</v>
      </c>
    </row>
    <row r="809" spans="1:29" x14ac:dyDescent="0.25">
      <c r="A809" s="9">
        <v>808</v>
      </c>
      <c r="B809" s="9" t="s">
        <v>84</v>
      </c>
      <c r="C809" s="10" t="s">
        <v>1264</v>
      </c>
      <c r="D809" s="9">
        <v>5007208</v>
      </c>
      <c r="E809" s="10" t="s">
        <v>2226</v>
      </c>
      <c r="F809" s="5">
        <v>35796</v>
      </c>
      <c r="G809" s="6">
        <v>491.68980706589826</v>
      </c>
      <c r="H809" s="51">
        <v>5004</v>
      </c>
      <c r="I809" s="51" t="s">
        <v>8628</v>
      </c>
      <c r="J809" s="72">
        <f t="shared" si="29"/>
        <v>4.4852286865547217</v>
      </c>
      <c r="K809" s="4">
        <f t="shared" si="30"/>
        <v>2205.3412275385235</v>
      </c>
      <c r="AC809">
        <v>2077.078530752915</v>
      </c>
    </row>
    <row r="810" spans="1:29" x14ac:dyDescent="0.25">
      <c r="A810" s="9">
        <v>809</v>
      </c>
      <c r="B810" s="9" t="s">
        <v>390</v>
      </c>
      <c r="C810" s="10" t="s">
        <v>393</v>
      </c>
      <c r="D810" s="9">
        <v>2805406</v>
      </c>
      <c r="E810" s="10" t="s">
        <v>2228</v>
      </c>
      <c r="F810" s="5">
        <v>36100</v>
      </c>
      <c r="G810" s="6">
        <v>212.2</v>
      </c>
      <c r="H810" s="51">
        <v>2801</v>
      </c>
      <c r="I810" s="51" t="s">
        <v>8675</v>
      </c>
      <c r="J810" s="72">
        <f t="shared" si="29"/>
        <v>4.4130615472810186</v>
      </c>
      <c r="K810" s="4">
        <f t="shared" si="30"/>
        <v>936.45166033303212</v>
      </c>
      <c r="AC810">
        <v>881.98761011539875</v>
      </c>
    </row>
    <row r="811" spans="1:29" x14ac:dyDescent="0.25">
      <c r="A811" s="9">
        <v>810</v>
      </c>
      <c r="B811" s="9" t="s">
        <v>390</v>
      </c>
      <c r="C811" s="10" t="s">
        <v>393</v>
      </c>
      <c r="D811" s="9">
        <v>2805406</v>
      </c>
      <c r="E811" s="10" t="s">
        <v>2230</v>
      </c>
      <c r="F811" s="5">
        <v>35947</v>
      </c>
      <c r="G811" s="6">
        <v>203.65722993022698</v>
      </c>
      <c r="H811" s="51">
        <v>2801</v>
      </c>
      <c r="I811" s="51" t="s">
        <v>8675</v>
      </c>
      <c r="J811" s="72">
        <f t="shared" si="29"/>
        <v>4.3878724938944389</v>
      </c>
      <c r="K811" s="4">
        <f t="shared" si="30"/>
        <v>893.62195739357821</v>
      </c>
      <c r="AC811">
        <v>841.64888368921311</v>
      </c>
    </row>
    <row r="812" spans="1:29" x14ac:dyDescent="0.25">
      <c r="A812" s="9">
        <v>811</v>
      </c>
      <c r="B812" s="9" t="s">
        <v>99</v>
      </c>
      <c r="C812" s="10" t="s">
        <v>2232</v>
      </c>
      <c r="D812" s="9">
        <v>2609808</v>
      </c>
      <c r="E812" s="10" t="s">
        <v>2233</v>
      </c>
      <c r="F812" s="5">
        <v>36008</v>
      </c>
      <c r="G812" s="6">
        <v>541.65014593314606</v>
      </c>
      <c r="H812" s="51">
        <v>2904</v>
      </c>
      <c r="I812" s="51" t="s">
        <v>8641</v>
      </c>
      <c r="J812" s="72">
        <f t="shared" si="29"/>
        <v>4.3778219956360127</v>
      </c>
      <c r="K812" s="4">
        <f t="shared" si="30"/>
        <v>2371.2479228055831</v>
      </c>
      <c r="AC812">
        <v>2233.3360887871422</v>
      </c>
    </row>
    <row r="813" spans="1:29" x14ac:dyDescent="0.25">
      <c r="A813" s="9">
        <v>812</v>
      </c>
      <c r="B813" s="9" t="s">
        <v>235</v>
      </c>
      <c r="C813" s="10" t="s">
        <v>2235</v>
      </c>
      <c r="D813" s="9">
        <v>2312205</v>
      </c>
      <c r="E813" s="10" t="s">
        <v>2236</v>
      </c>
      <c r="F813" s="5">
        <v>36069</v>
      </c>
      <c r="G813" s="6">
        <v>65.770013300462452</v>
      </c>
      <c r="H813" s="51">
        <v>2301</v>
      </c>
      <c r="I813" s="51" t="s">
        <v>8652</v>
      </c>
      <c r="J813" s="72">
        <f t="shared" si="29"/>
        <v>4.41350121479761</v>
      </c>
      <c r="K813" s="4">
        <f t="shared" si="30"/>
        <v>290.27603359884603</v>
      </c>
      <c r="AC813">
        <v>273.39357277296568</v>
      </c>
    </row>
    <row r="814" spans="1:29" x14ac:dyDescent="0.25">
      <c r="A814" s="9">
        <v>813</v>
      </c>
      <c r="B814" s="9" t="s">
        <v>148</v>
      </c>
      <c r="C814" s="10" t="s">
        <v>2239</v>
      </c>
      <c r="D814" s="9">
        <v>4311205</v>
      </c>
      <c r="E814" s="10" t="s">
        <v>2240</v>
      </c>
      <c r="F814" s="5">
        <v>36251</v>
      </c>
      <c r="G814" s="6">
        <v>1512.7382293153412</v>
      </c>
      <c r="H814" s="51">
        <v>4302</v>
      </c>
      <c r="I814" s="51" t="s">
        <v>8639</v>
      </c>
      <c r="J814" s="72">
        <f t="shared" si="29"/>
        <v>4.302037278108271</v>
      </c>
      <c r="K814" s="4">
        <f t="shared" si="30"/>
        <v>6507.8562545340956</v>
      </c>
      <c r="AC814">
        <v>6129.3591842955393</v>
      </c>
    </row>
    <row r="815" spans="1:29" x14ac:dyDescent="0.25">
      <c r="A815" s="9">
        <v>814</v>
      </c>
      <c r="B815" s="9" t="s">
        <v>306</v>
      </c>
      <c r="C815" s="10" t="s">
        <v>309</v>
      </c>
      <c r="D815" s="9">
        <v>2205300</v>
      </c>
      <c r="E815" s="10" t="s">
        <v>2242</v>
      </c>
      <c r="F815" s="5">
        <v>36373</v>
      </c>
      <c r="G815" s="6">
        <v>34.61</v>
      </c>
      <c r="H815" s="51">
        <v>2206</v>
      </c>
      <c r="I815" s="51" t="s">
        <v>8687</v>
      </c>
      <c r="J815" s="72">
        <f t="shared" si="29"/>
        <v>4.2146415918098139</v>
      </c>
      <c r="K815" s="4">
        <f t="shared" si="30"/>
        <v>145.86874549253767</v>
      </c>
      <c r="AC815">
        <v>137.38501588191002</v>
      </c>
    </row>
    <row r="816" spans="1:29" x14ac:dyDescent="0.25">
      <c r="A816" s="9">
        <v>815</v>
      </c>
      <c r="B816" s="9" t="s">
        <v>104</v>
      </c>
      <c r="C816" s="10" t="s">
        <v>852</v>
      </c>
      <c r="D816" s="9">
        <v>4121752</v>
      </c>
      <c r="E816" s="10" t="s">
        <v>2244</v>
      </c>
      <c r="F816" s="5">
        <v>36434</v>
      </c>
      <c r="G816" s="6">
        <v>652.40237243876015</v>
      </c>
      <c r="H816" s="51">
        <v>4103</v>
      </c>
      <c r="I816" s="51" t="s">
        <v>8642</v>
      </c>
      <c r="J816" s="72">
        <f t="shared" si="29"/>
        <v>4.1612221540929797</v>
      </c>
      <c r="K816" s="4">
        <f t="shared" si="30"/>
        <v>2714.791205574988</v>
      </c>
      <c r="AC816">
        <v>2556.8988862872602</v>
      </c>
    </row>
    <row r="817" spans="1:29" x14ac:dyDescent="0.25">
      <c r="A817" s="9">
        <v>816</v>
      </c>
      <c r="B817" s="9" t="s">
        <v>104</v>
      </c>
      <c r="C817" s="10" t="s">
        <v>499</v>
      </c>
      <c r="D817" s="9">
        <v>4102901</v>
      </c>
      <c r="E817" s="10" t="s">
        <v>2246</v>
      </c>
      <c r="F817" s="5">
        <v>36008</v>
      </c>
      <c r="G817" s="6">
        <v>195.37729594122391</v>
      </c>
      <c r="H817" s="51">
        <v>4103</v>
      </c>
      <c r="I817" s="51" t="s">
        <v>8642</v>
      </c>
      <c r="J817" s="72">
        <f t="shared" si="29"/>
        <v>4.3778219956360127</v>
      </c>
      <c r="K817" s="4">
        <f t="shared" si="30"/>
        <v>855.32702361937663</v>
      </c>
      <c r="AC817">
        <v>805.58118414877583</v>
      </c>
    </row>
    <row r="818" spans="1:29" x14ac:dyDescent="0.25">
      <c r="A818" s="9">
        <v>817</v>
      </c>
      <c r="B818" s="9" t="s">
        <v>104</v>
      </c>
      <c r="C818" s="10" t="s">
        <v>499</v>
      </c>
      <c r="D818" s="9">
        <v>4102901</v>
      </c>
      <c r="E818" s="10" t="s">
        <v>2248</v>
      </c>
      <c r="F818" s="5">
        <v>36008</v>
      </c>
      <c r="G818" s="6">
        <v>211.38198347107439</v>
      </c>
      <c r="H818" s="51">
        <v>4103</v>
      </c>
      <c r="I818" s="51" t="s">
        <v>8642</v>
      </c>
      <c r="J818" s="72">
        <f t="shared" si="29"/>
        <v>4.3778219956360127</v>
      </c>
      <c r="K818" s="4">
        <f t="shared" si="30"/>
        <v>925.39269672083753</v>
      </c>
      <c r="AC818">
        <v>871.57183608259504</v>
      </c>
    </row>
    <row r="819" spans="1:29" x14ac:dyDescent="0.25">
      <c r="A819" s="9">
        <v>818</v>
      </c>
      <c r="B819" s="9" t="s">
        <v>104</v>
      </c>
      <c r="C819" s="10" t="s">
        <v>499</v>
      </c>
      <c r="D819" s="9">
        <v>4102901</v>
      </c>
      <c r="E819" s="10" t="s">
        <v>2250</v>
      </c>
      <c r="F819" s="5">
        <v>36008</v>
      </c>
      <c r="G819" s="6">
        <v>216.12991381122558</v>
      </c>
      <c r="H819" s="51">
        <v>4103</v>
      </c>
      <c r="I819" s="51" t="s">
        <v>8642</v>
      </c>
      <c r="J819" s="72">
        <f t="shared" si="29"/>
        <v>4.3778219956360127</v>
      </c>
      <c r="K819" s="4">
        <f t="shared" si="30"/>
        <v>946.17829059769895</v>
      </c>
      <c r="AC819">
        <v>891.14853933897302</v>
      </c>
    </row>
    <row r="820" spans="1:29" x14ac:dyDescent="0.25">
      <c r="A820" s="9">
        <v>819</v>
      </c>
      <c r="B820" s="9" t="s">
        <v>119</v>
      </c>
      <c r="C820" s="10" t="s">
        <v>2252</v>
      </c>
      <c r="D820" s="9">
        <v>2601508</v>
      </c>
      <c r="E820" s="10" t="s">
        <v>2253</v>
      </c>
      <c r="F820" s="5">
        <v>35977</v>
      </c>
      <c r="G820" s="6">
        <v>343.14762068965518</v>
      </c>
      <c r="H820" s="51">
        <v>2603</v>
      </c>
      <c r="I820" s="51" t="s">
        <v>8624</v>
      </c>
      <c r="J820" s="72">
        <f t="shared" si="29"/>
        <v>4.3730046644129876</v>
      </c>
      <c r="K820" s="4">
        <f t="shared" si="30"/>
        <v>1500.5861458580807</v>
      </c>
      <c r="AC820">
        <v>1413.3120209183755</v>
      </c>
    </row>
    <row r="821" spans="1:29" x14ac:dyDescent="0.25">
      <c r="A821" s="9">
        <v>820</v>
      </c>
      <c r="B821" s="9" t="s">
        <v>390</v>
      </c>
      <c r="C821" s="10" t="s">
        <v>2218</v>
      </c>
      <c r="D821" s="9">
        <v>2807105</v>
      </c>
      <c r="E821" s="10" t="s">
        <v>2255</v>
      </c>
      <c r="F821" s="5">
        <v>35796</v>
      </c>
      <c r="G821" s="6">
        <v>326.11</v>
      </c>
      <c r="H821" s="51">
        <v>2802</v>
      </c>
      <c r="I821" s="51" t="s">
        <v>8618</v>
      </c>
      <c r="J821" s="72">
        <f t="shared" si="29"/>
        <v>4.4852286865547217</v>
      </c>
      <c r="K821" s="4">
        <f t="shared" si="30"/>
        <v>1462.6779269723604</v>
      </c>
      <c r="AC821">
        <v>1377.6085449195639</v>
      </c>
    </row>
    <row r="822" spans="1:29" x14ac:dyDescent="0.25">
      <c r="A822" s="9">
        <v>821</v>
      </c>
      <c r="B822" s="9" t="s">
        <v>124</v>
      </c>
      <c r="C822" s="10" t="s">
        <v>1575</v>
      </c>
      <c r="D822" s="9">
        <v>2402501</v>
      </c>
      <c r="E822" s="10" t="s">
        <v>2257</v>
      </c>
      <c r="F822" s="5">
        <v>35612</v>
      </c>
      <c r="G822" s="6">
        <v>147.78</v>
      </c>
      <c r="H822" s="51">
        <v>2401</v>
      </c>
      <c r="I822" s="51" t="s">
        <v>8636</v>
      </c>
      <c r="J822" s="72">
        <f t="shared" si="29"/>
        <v>4.5410871462818871</v>
      </c>
      <c r="K822" s="4">
        <f t="shared" si="30"/>
        <v>671.08185847753725</v>
      </c>
      <c r="AC822">
        <v>632.05172207170824</v>
      </c>
    </row>
    <row r="823" spans="1:29" x14ac:dyDescent="0.25">
      <c r="A823" s="9">
        <v>822</v>
      </c>
      <c r="B823" s="9" t="s">
        <v>390</v>
      </c>
      <c r="C823" s="10" t="s">
        <v>1705</v>
      </c>
      <c r="D823" s="9">
        <v>2802106</v>
      </c>
      <c r="E823" s="10" t="s">
        <v>2259</v>
      </c>
      <c r="F823" s="5">
        <v>36069</v>
      </c>
      <c r="G823" s="6">
        <v>416.4581700122738</v>
      </c>
      <c r="H823" s="51">
        <v>2802</v>
      </c>
      <c r="I823" s="51" t="s">
        <v>8618</v>
      </c>
      <c r="J823" s="72">
        <f t="shared" si="29"/>
        <v>4.41350121479761</v>
      </c>
      <c r="K823" s="4">
        <f t="shared" si="30"/>
        <v>1838.0386392615601</v>
      </c>
      <c r="AC823">
        <v>1731.1382695029215</v>
      </c>
    </row>
    <row r="824" spans="1:29" x14ac:dyDescent="0.25">
      <c r="A824" s="9">
        <v>823</v>
      </c>
      <c r="B824" s="9" t="s">
        <v>390</v>
      </c>
      <c r="C824" s="10" t="s">
        <v>2218</v>
      </c>
      <c r="D824" s="9">
        <v>2807105</v>
      </c>
      <c r="E824" s="10" t="s">
        <v>2261</v>
      </c>
      <c r="F824" s="5">
        <v>36039</v>
      </c>
      <c r="G824" s="6">
        <v>280.99107751250307</v>
      </c>
      <c r="H824" s="51">
        <v>2802</v>
      </c>
      <c r="I824" s="51" t="s">
        <v>8618</v>
      </c>
      <c r="J824" s="72">
        <f t="shared" si="29"/>
        <v>4.3940805911984739</v>
      </c>
      <c r="K824" s="4">
        <f t="shared" si="30"/>
        <v>1234.6974399976357</v>
      </c>
      <c r="AC824">
        <v>1162.8874083386609</v>
      </c>
    </row>
    <row r="825" spans="1:29" x14ac:dyDescent="0.25">
      <c r="A825" s="9">
        <v>824</v>
      </c>
      <c r="B825" s="9" t="s">
        <v>39</v>
      </c>
      <c r="C825" s="10" t="s">
        <v>355</v>
      </c>
      <c r="D825" s="9">
        <v>2501005</v>
      </c>
      <c r="E825" s="10" t="s">
        <v>2263</v>
      </c>
      <c r="F825" s="5">
        <v>36130</v>
      </c>
      <c r="G825" s="6">
        <v>178.7610578481775</v>
      </c>
      <c r="H825" s="51">
        <v>2503</v>
      </c>
      <c r="I825" s="51" t="s">
        <v>8621</v>
      </c>
      <c r="J825" s="72">
        <f t="shared" si="29"/>
        <v>4.4179216342253422</v>
      </c>
      <c r="K825" s="4">
        <f t="shared" si="30"/>
        <v>789.75234482447127</v>
      </c>
      <c r="AC825">
        <v>743.82033018880179</v>
      </c>
    </row>
    <row r="826" spans="1:29" x14ac:dyDescent="0.25">
      <c r="A826" s="9">
        <v>825</v>
      </c>
      <c r="B826" s="9" t="s">
        <v>104</v>
      </c>
      <c r="C826" s="10" t="s">
        <v>2265</v>
      </c>
      <c r="D826" s="9">
        <v>4123857</v>
      </c>
      <c r="E826" s="10" t="s">
        <v>1047</v>
      </c>
      <c r="F826" s="5">
        <v>35855</v>
      </c>
      <c r="G826" s="6">
        <v>433.95812324929966</v>
      </c>
      <c r="H826" s="51">
        <v>4103</v>
      </c>
      <c r="I826" s="51" t="s">
        <v>8642</v>
      </c>
      <c r="J826" s="72">
        <f t="shared" si="29"/>
        <v>4.43277041897207</v>
      </c>
      <c r="K826" s="4">
        <f t="shared" si="30"/>
        <v>1923.6367318121313</v>
      </c>
      <c r="AC826">
        <v>1811.7579750115497</v>
      </c>
    </row>
    <row r="827" spans="1:29" x14ac:dyDescent="0.25">
      <c r="A827" s="9">
        <v>826</v>
      </c>
      <c r="B827" s="9" t="s">
        <v>148</v>
      </c>
      <c r="C827" s="10" t="s">
        <v>2268</v>
      </c>
      <c r="D827" s="9">
        <v>4317103</v>
      </c>
      <c r="E827" s="10" t="s">
        <v>2269</v>
      </c>
      <c r="F827" s="5">
        <v>36008</v>
      </c>
      <c r="G827" s="6">
        <v>728.19766471036019</v>
      </c>
      <c r="H827" s="51">
        <v>4307</v>
      </c>
      <c r="I827" s="51" t="s">
        <v>8647</v>
      </c>
      <c r="J827" s="72">
        <f t="shared" si="29"/>
        <v>4.3778219956360127</v>
      </c>
      <c r="K827" s="4">
        <f t="shared" si="30"/>
        <v>3187.9197537397931</v>
      </c>
      <c r="AC827">
        <v>3002.5102671511072</v>
      </c>
    </row>
    <row r="828" spans="1:29" x14ac:dyDescent="0.25">
      <c r="A828" s="9">
        <v>827</v>
      </c>
      <c r="B828" s="9" t="s">
        <v>211</v>
      </c>
      <c r="C828" s="10" t="s">
        <v>2271</v>
      </c>
      <c r="D828" s="9">
        <v>5219308</v>
      </c>
      <c r="E828" s="10" t="s">
        <v>2272</v>
      </c>
      <c r="F828" s="5">
        <v>36251</v>
      </c>
      <c r="G828" s="6">
        <v>1471.1328743723793</v>
      </c>
      <c r="H828" s="51">
        <v>5207</v>
      </c>
      <c r="I828" s="51" t="s">
        <v>8696</v>
      </c>
      <c r="J828" s="72">
        <f t="shared" si="29"/>
        <v>4.302037278108271</v>
      </c>
      <c r="K828" s="4">
        <f t="shared" si="30"/>
        <v>6328.8684666005474</v>
      </c>
      <c r="AC828">
        <v>5960.7813302467675</v>
      </c>
    </row>
    <row r="829" spans="1:29" x14ac:dyDescent="0.25">
      <c r="A829" s="9">
        <v>828</v>
      </c>
      <c r="B829" s="9" t="s">
        <v>148</v>
      </c>
      <c r="C829" s="10" t="s">
        <v>2268</v>
      </c>
      <c r="D829" s="9">
        <v>4317103</v>
      </c>
      <c r="E829" s="10" t="s">
        <v>2274</v>
      </c>
      <c r="F829" s="5">
        <v>36008</v>
      </c>
      <c r="G829" s="6">
        <v>750.25380963320322</v>
      </c>
      <c r="H829" s="51">
        <v>4307</v>
      </c>
      <c r="I829" s="51" t="s">
        <v>8647</v>
      </c>
      <c r="J829" s="72">
        <f t="shared" si="29"/>
        <v>4.3778219956360127</v>
      </c>
      <c r="K829" s="4">
        <f t="shared" si="30"/>
        <v>3284.4776301219508</v>
      </c>
      <c r="AC829">
        <v>3093.4523352102647</v>
      </c>
    </row>
    <row r="830" spans="1:29" x14ac:dyDescent="0.25">
      <c r="A830" s="9">
        <v>829</v>
      </c>
      <c r="B830" s="9" t="s">
        <v>44</v>
      </c>
      <c r="C830" s="10" t="s">
        <v>334</v>
      </c>
      <c r="D830" s="9">
        <v>2104057</v>
      </c>
      <c r="E830" s="10" t="s">
        <v>2276</v>
      </c>
      <c r="F830" s="5">
        <v>36069</v>
      </c>
      <c r="G830" s="6">
        <v>47.318408337897417</v>
      </c>
      <c r="H830" s="51">
        <v>2106</v>
      </c>
      <c r="I830" s="51" t="s">
        <v>8705</v>
      </c>
      <c r="J830" s="72">
        <f t="shared" si="29"/>
        <v>4.41350121479761</v>
      </c>
      <c r="K830" s="4">
        <f t="shared" si="30"/>
        <v>208.83985268159961</v>
      </c>
      <c r="AC830">
        <v>196.69372202083625</v>
      </c>
    </row>
    <row r="831" spans="1:29" x14ac:dyDescent="0.25">
      <c r="A831" s="9">
        <v>830</v>
      </c>
      <c r="B831" s="9" t="s">
        <v>211</v>
      </c>
      <c r="C831" s="10" t="s">
        <v>2271</v>
      </c>
      <c r="D831" s="9">
        <v>5219308</v>
      </c>
      <c r="E831" s="10" t="s">
        <v>1104</v>
      </c>
      <c r="F831" s="5">
        <v>36220</v>
      </c>
      <c r="G831" s="6">
        <v>1453.9341606553367</v>
      </c>
      <c r="H831" s="51">
        <v>5207</v>
      </c>
      <c r="I831" s="51" t="s">
        <v>8696</v>
      </c>
      <c r="J831" s="72">
        <f t="shared" si="29"/>
        <v>4.3545209213410647</v>
      </c>
      <c r="K831" s="4">
        <f t="shared" si="30"/>
        <v>6331.1867208261237</v>
      </c>
      <c r="AC831">
        <v>5962.9647547529821</v>
      </c>
    </row>
    <row r="832" spans="1:29" x14ac:dyDescent="0.25">
      <c r="A832" s="9">
        <v>831</v>
      </c>
      <c r="B832" s="9" t="s">
        <v>235</v>
      </c>
      <c r="C832" s="10" t="s">
        <v>2279</v>
      </c>
      <c r="D832" s="9">
        <v>2307007</v>
      </c>
      <c r="E832" s="10" t="s">
        <v>2280</v>
      </c>
      <c r="F832" s="5">
        <v>35947</v>
      </c>
      <c r="G832" s="6">
        <v>82.672398190045243</v>
      </c>
      <c r="H832" s="51">
        <v>2401</v>
      </c>
      <c r="I832" s="51" t="s">
        <v>8636</v>
      </c>
      <c r="J832" s="72">
        <f t="shared" si="29"/>
        <v>4.3878724938944389</v>
      </c>
      <c r="K832" s="4">
        <f t="shared" si="30"/>
        <v>362.7559420223879</v>
      </c>
      <c r="AC832">
        <v>341.65804804671171</v>
      </c>
    </row>
    <row r="833" spans="1:29" x14ac:dyDescent="0.25">
      <c r="A833" s="9">
        <v>832</v>
      </c>
      <c r="B833" s="9" t="s">
        <v>211</v>
      </c>
      <c r="C833" s="10" t="s">
        <v>316</v>
      </c>
      <c r="D833" s="9">
        <v>5207253</v>
      </c>
      <c r="E833" s="10" t="s">
        <v>1613</v>
      </c>
      <c r="F833" s="5">
        <v>36069</v>
      </c>
      <c r="G833" s="6">
        <v>361.41999809020064</v>
      </c>
      <c r="H833" s="51">
        <v>5207</v>
      </c>
      <c r="I833" s="51" t="s">
        <v>8696</v>
      </c>
      <c r="J833" s="72">
        <f t="shared" si="29"/>
        <v>4.41350121479761</v>
      </c>
      <c r="K833" s="4">
        <f t="shared" si="30"/>
        <v>1595.1276006232504</v>
      </c>
      <c r="AC833">
        <v>1502.3549424884125</v>
      </c>
    </row>
    <row r="834" spans="1:29" x14ac:dyDescent="0.25">
      <c r="A834" s="9">
        <v>833</v>
      </c>
      <c r="B834" s="9" t="s">
        <v>104</v>
      </c>
      <c r="C834" s="10" t="s">
        <v>2283</v>
      </c>
      <c r="D834" s="9">
        <v>4127304</v>
      </c>
      <c r="E834" s="10" t="s">
        <v>2284</v>
      </c>
      <c r="F834" s="5">
        <v>36069</v>
      </c>
      <c r="G834" s="6">
        <v>1159.4558781389037</v>
      </c>
      <c r="H834" s="51">
        <v>4101</v>
      </c>
      <c r="I834" s="51" t="s">
        <v>8671</v>
      </c>
      <c r="J834" s="72">
        <f t="shared" si="29"/>
        <v>4.41350121479761</v>
      </c>
      <c r="K834" s="4">
        <f t="shared" si="30"/>
        <v>5117.2599266702809</v>
      </c>
      <c r="AC834">
        <v>4819.6399710136957</v>
      </c>
    </row>
    <row r="835" spans="1:29" x14ac:dyDescent="0.25">
      <c r="A835" s="9">
        <v>834</v>
      </c>
      <c r="B835" s="9" t="s">
        <v>235</v>
      </c>
      <c r="C835" s="10" t="s">
        <v>1766</v>
      </c>
      <c r="D835" s="9">
        <v>2302107</v>
      </c>
      <c r="E835" s="10" t="s">
        <v>2286</v>
      </c>
      <c r="F835" s="5">
        <v>36465</v>
      </c>
      <c r="G835" s="6">
        <v>56.474748091603054</v>
      </c>
      <c r="H835" s="51">
        <v>2302</v>
      </c>
      <c r="I835" s="51" t="s">
        <v>8662</v>
      </c>
      <c r="J835" s="72">
        <f t="shared" ref="J835:J898" si="31">VLOOKUP(F835,$M$2:$N$313,2,0)</f>
        <v>4.1281968457750233</v>
      </c>
      <c r="K835" s="4">
        <f t="shared" ref="K835:K898" si="32">J835*G835</f>
        <v>233.13887693769473</v>
      </c>
      <c r="AC835">
        <v>219.57951446435411</v>
      </c>
    </row>
    <row r="836" spans="1:29" x14ac:dyDescent="0.25">
      <c r="A836" s="9">
        <v>835</v>
      </c>
      <c r="B836" s="9" t="s">
        <v>129</v>
      </c>
      <c r="C836" s="10" t="s">
        <v>177</v>
      </c>
      <c r="D836" s="9">
        <v>1502707</v>
      </c>
      <c r="E836" s="10" t="s">
        <v>2288</v>
      </c>
      <c r="F836" s="5">
        <v>36008</v>
      </c>
      <c r="G836" s="6">
        <v>83.589948609978265</v>
      </c>
      <c r="H836" s="51">
        <v>1503</v>
      </c>
      <c r="I836" s="51" t="s">
        <v>8634</v>
      </c>
      <c r="J836" s="72">
        <f t="shared" si="31"/>
        <v>4.3778219956360127</v>
      </c>
      <c r="K836" s="4">
        <f t="shared" si="32"/>
        <v>365.94191563884681</v>
      </c>
      <c r="AC836">
        <v>344.65872536397114</v>
      </c>
    </row>
    <row r="837" spans="1:29" x14ac:dyDescent="0.25">
      <c r="A837" s="9">
        <v>836</v>
      </c>
      <c r="B837" s="9" t="s">
        <v>124</v>
      </c>
      <c r="C837" s="10" t="s">
        <v>1322</v>
      </c>
      <c r="D837" s="9">
        <v>2402600</v>
      </c>
      <c r="E837" s="10" t="s">
        <v>2290</v>
      </c>
      <c r="F837" s="5">
        <v>36373</v>
      </c>
      <c r="G837" s="6">
        <v>310.18991043818198</v>
      </c>
      <c r="H837" s="51">
        <v>2403</v>
      </c>
      <c r="I837" s="51" t="s">
        <v>8637</v>
      </c>
      <c r="J837" s="72">
        <f t="shared" si="31"/>
        <v>4.2146415918098139</v>
      </c>
      <c r="K837" s="4">
        <f t="shared" si="32"/>
        <v>1307.3392978925228</v>
      </c>
      <c r="AC837">
        <v>1231.304414098754</v>
      </c>
    </row>
    <row r="838" spans="1:29" x14ac:dyDescent="0.25">
      <c r="A838" s="9">
        <v>837</v>
      </c>
      <c r="B838" s="9" t="s">
        <v>124</v>
      </c>
      <c r="C838" s="10" t="s">
        <v>1322</v>
      </c>
      <c r="D838" s="9">
        <v>2402600</v>
      </c>
      <c r="E838" s="10" t="s">
        <v>2292</v>
      </c>
      <c r="F838" s="5">
        <v>35765</v>
      </c>
      <c r="G838" s="6">
        <v>274.40113460789979</v>
      </c>
      <c r="H838" s="51">
        <v>2403</v>
      </c>
      <c r="I838" s="51" t="s">
        <v>8637</v>
      </c>
      <c r="J838" s="72">
        <f t="shared" si="31"/>
        <v>4.5072060302323065</v>
      </c>
      <c r="K838" s="4">
        <f t="shared" si="32"/>
        <v>1236.7824486073127</v>
      </c>
      <c r="AC838">
        <v>1164.8511527993896</v>
      </c>
    </row>
    <row r="839" spans="1:29" x14ac:dyDescent="0.25">
      <c r="A839" s="9">
        <v>838</v>
      </c>
      <c r="B839" s="9" t="s">
        <v>124</v>
      </c>
      <c r="C839" s="10" t="s">
        <v>1322</v>
      </c>
      <c r="D839" s="9">
        <v>2402600</v>
      </c>
      <c r="E839" s="10" t="s">
        <v>2294</v>
      </c>
      <c r="F839" s="5">
        <v>36281</v>
      </c>
      <c r="G839" s="6">
        <v>390.65044006517581</v>
      </c>
      <c r="H839" s="51">
        <v>2403</v>
      </c>
      <c r="I839" s="51" t="s">
        <v>8637</v>
      </c>
      <c r="J839" s="72">
        <f t="shared" si="31"/>
        <v>4.2687411656834504</v>
      </c>
      <c r="K839" s="4">
        <f t="shared" si="32"/>
        <v>1667.5856148985715</v>
      </c>
      <c r="AC839">
        <v>1570.5987969781042</v>
      </c>
    </row>
    <row r="840" spans="1:29" x14ac:dyDescent="0.25">
      <c r="A840" s="9">
        <v>839</v>
      </c>
      <c r="B840" s="9" t="s">
        <v>211</v>
      </c>
      <c r="C840" s="10" t="s">
        <v>2296</v>
      </c>
      <c r="D840" s="9">
        <v>5209606</v>
      </c>
      <c r="E840" s="10" t="s">
        <v>2137</v>
      </c>
      <c r="F840" s="5">
        <v>35765</v>
      </c>
      <c r="G840" s="6">
        <v>725.47080175508574</v>
      </c>
      <c r="H840" s="51">
        <v>5202</v>
      </c>
      <c r="I840" s="51" t="s">
        <v>8678</v>
      </c>
      <c r="J840" s="72">
        <f t="shared" si="31"/>
        <v>4.5072060302323065</v>
      </c>
      <c r="K840" s="4">
        <f t="shared" si="32"/>
        <v>3269.8463724279886</v>
      </c>
      <c r="AC840">
        <v>3079.6720318020884</v>
      </c>
    </row>
    <row r="841" spans="1:29" x14ac:dyDescent="0.25">
      <c r="A841" s="9">
        <v>840</v>
      </c>
      <c r="B841" s="9" t="s">
        <v>44</v>
      </c>
      <c r="C841" s="10" t="s">
        <v>163</v>
      </c>
      <c r="D841" s="9">
        <v>2105302</v>
      </c>
      <c r="E841" s="10" t="s">
        <v>2298</v>
      </c>
      <c r="F841" s="5">
        <v>36130</v>
      </c>
      <c r="G841" s="6">
        <v>62.511195356000478</v>
      </c>
      <c r="H841" s="51">
        <v>1701</v>
      </c>
      <c r="I841" s="51" t="s">
        <v>8668</v>
      </c>
      <c r="J841" s="72">
        <f t="shared" si="31"/>
        <v>4.4179216342253422</v>
      </c>
      <c r="K841" s="4">
        <f t="shared" si="32"/>
        <v>276.16956234456126</v>
      </c>
      <c r="AC841">
        <v>260.10753421300035</v>
      </c>
    </row>
    <row r="842" spans="1:29" x14ac:dyDescent="0.25">
      <c r="A842" s="9">
        <v>841</v>
      </c>
      <c r="B842" s="9" t="s">
        <v>235</v>
      </c>
      <c r="C842" s="10" t="s">
        <v>2235</v>
      </c>
      <c r="D842" s="9">
        <v>2312205</v>
      </c>
      <c r="E842" s="10" t="s">
        <v>2300</v>
      </c>
      <c r="F842" s="5">
        <v>36100</v>
      </c>
      <c r="G842" s="6">
        <v>73.889985454566315</v>
      </c>
      <c r="H842" s="51">
        <v>2301</v>
      </c>
      <c r="I842" s="51" t="s">
        <v>8652</v>
      </c>
      <c r="J842" s="72">
        <f t="shared" si="31"/>
        <v>4.4130615472810186</v>
      </c>
      <c r="K842" s="4">
        <f t="shared" si="32"/>
        <v>326.08105353870036</v>
      </c>
      <c r="AC842">
        <v>307.1161719252334</v>
      </c>
    </row>
    <row r="843" spans="1:29" x14ac:dyDescent="0.25">
      <c r="A843" s="9">
        <v>842</v>
      </c>
      <c r="B843" s="9" t="s">
        <v>390</v>
      </c>
      <c r="C843" s="10" t="s">
        <v>393</v>
      </c>
      <c r="D843" s="9">
        <v>2805406</v>
      </c>
      <c r="E843" s="10" t="s">
        <v>2302</v>
      </c>
      <c r="F843" s="5">
        <v>36100</v>
      </c>
      <c r="G843" s="6">
        <v>165.00023042723922</v>
      </c>
      <c r="H843" s="51">
        <v>2801</v>
      </c>
      <c r="I843" s="51" t="s">
        <v>8675</v>
      </c>
      <c r="J843" s="72">
        <f t="shared" si="31"/>
        <v>4.4130615472810186</v>
      </c>
      <c r="K843" s="4">
        <f t="shared" si="32"/>
        <v>728.15617219095691</v>
      </c>
      <c r="AC843">
        <v>685.80659237988129</v>
      </c>
    </row>
    <row r="844" spans="1:29" x14ac:dyDescent="0.25">
      <c r="A844" s="9">
        <v>843</v>
      </c>
      <c r="B844" s="9" t="s">
        <v>104</v>
      </c>
      <c r="C844" s="10" t="s">
        <v>2305</v>
      </c>
      <c r="D844" s="9">
        <v>4116802</v>
      </c>
      <c r="E844" s="10" t="s">
        <v>2306</v>
      </c>
      <c r="F844" s="5">
        <v>36404</v>
      </c>
      <c r="G844" s="6">
        <v>1072.2447655255814</v>
      </c>
      <c r="H844" s="51">
        <v>4104</v>
      </c>
      <c r="I844" s="51" t="s">
        <v>8625</v>
      </c>
      <c r="J844" s="72">
        <f t="shared" si="31"/>
        <v>4.1807784745594905</v>
      </c>
      <c r="K844" s="4">
        <f t="shared" si="32"/>
        <v>4482.8178351684392</v>
      </c>
      <c r="AC844">
        <v>4222.0970462231899</v>
      </c>
    </row>
    <row r="845" spans="1:29" x14ac:dyDescent="0.25">
      <c r="A845" s="9">
        <v>844</v>
      </c>
      <c r="B845" s="9" t="s">
        <v>306</v>
      </c>
      <c r="C845" s="10" t="s">
        <v>1397</v>
      </c>
      <c r="D845" s="9">
        <v>2205508</v>
      </c>
      <c r="E845" s="10" t="s">
        <v>2308</v>
      </c>
      <c r="F845" s="5">
        <v>35704</v>
      </c>
      <c r="G845" s="6">
        <v>38.399770432939931</v>
      </c>
      <c r="H845" s="51">
        <v>2202</v>
      </c>
      <c r="I845" s="51" t="s">
        <v>8654</v>
      </c>
      <c r="J845" s="72">
        <f t="shared" si="31"/>
        <v>4.5216340659595264</v>
      </c>
      <c r="K845" s="4">
        <f t="shared" si="32"/>
        <v>173.62971011460658</v>
      </c>
      <c r="AC845">
        <v>163.53140215966957</v>
      </c>
    </row>
    <row r="846" spans="1:29" x14ac:dyDescent="0.25">
      <c r="A846" s="9">
        <v>845</v>
      </c>
      <c r="B846" s="9" t="s">
        <v>104</v>
      </c>
      <c r="C846" s="10" t="s">
        <v>2310</v>
      </c>
      <c r="D846" s="9">
        <v>4107736</v>
      </c>
      <c r="E846" s="10" t="s">
        <v>2311</v>
      </c>
      <c r="F846" s="5">
        <v>36100</v>
      </c>
      <c r="G846" s="6">
        <v>664.93267882187945</v>
      </c>
      <c r="H846" s="51">
        <v>4103</v>
      </c>
      <c r="I846" s="51" t="s">
        <v>8642</v>
      </c>
      <c r="J846" s="72">
        <f t="shared" si="31"/>
        <v>4.4130615472810186</v>
      </c>
      <c r="K846" s="4">
        <f t="shared" si="32"/>
        <v>2934.3888364393961</v>
      </c>
      <c r="AC846">
        <v>2763.7247138630514</v>
      </c>
    </row>
    <row r="847" spans="1:29" x14ac:dyDescent="0.25">
      <c r="A847" s="9">
        <v>846</v>
      </c>
      <c r="B847" s="9" t="s">
        <v>235</v>
      </c>
      <c r="C847" s="10" t="s">
        <v>2313</v>
      </c>
      <c r="D847" s="9">
        <v>2312809</v>
      </c>
      <c r="E847" s="10" t="s">
        <v>2314</v>
      </c>
      <c r="F847" s="5">
        <v>35947</v>
      </c>
      <c r="G847" s="6">
        <v>30.56991749701746</v>
      </c>
      <c r="H847" s="51">
        <v>2301</v>
      </c>
      <c r="I847" s="51" t="s">
        <v>8652</v>
      </c>
      <c r="J847" s="72">
        <f t="shared" si="31"/>
        <v>4.3878724938944389</v>
      </c>
      <c r="K847" s="4">
        <f t="shared" si="32"/>
        <v>134.13690012578525</v>
      </c>
      <c r="AC847">
        <v>126.33549491295203</v>
      </c>
    </row>
    <row r="848" spans="1:29" x14ac:dyDescent="0.25">
      <c r="A848" s="9">
        <v>847</v>
      </c>
      <c r="B848" s="9" t="s">
        <v>124</v>
      </c>
      <c r="C848" s="10" t="s">
        <v>1193</v>
      </c>
      <c r="D848" s="9">
        <v>2414001</v>
      </c>
      <c r="E848" s="10" t="s">
        <v>2316</v>
      </c>
      <c r="F848" s="5">
        <v>36495</v>
      </c>
      <c r="G848" s="6">
        <v>247.72</v>
      </c>
      <c r="H848" s="51">
        <v>2403</v>
      </c>
      <c r="I848" s="51" t="s">
        <v>8637</v>
      </c>
      <c r="J848" s="72">
        <f t="shared" si="31"/>
        <v>4.0877295973533538</v>
      </c>
      <c r="K848" s="4">
        <f t="shared" si="32"/>
        <v>1012.6123758563729</v>
      </c>
      <c r="AC848">
        <v>953.71881666291154</v>
      </c>
    </row>
    <row r="849" spans="1:29" x14ac:dyDescent="0.25">
      <c r="A849" s="9">
        <v>848</v>
      </c>
      <c r="B849" s="9" t="s">
        <v>129</v>
      </c>
      <c r="C849" s="10" t="s">
        <v>178</v>
      </c>
      <c r="D849" s="9">
        <v>1506583</v>
      </c>
      <c r="E849" s="10" t="s">
        <v>2318</v>
      </c>
      <c r="F849" s="5">
        <v>35947</v>
      </c>
      <c r="G849" s="6">
        <v>145.71462141874579</v>
      </c>
      <c r="H849" s="51">
        <v>1503</v>
      </c>
      <c r="I849" s="51" t="s">
        <v>8634</v>
      </c>
      <c r="J849" s="72">
        <f t="shared" si="31"/>
        <v>4.3878724938944389</v>
      </c>
      <c r="K849" s="4">
        <f t="shared" si="32"/>
        <v>639.3771792815561</v>
      </c>
      <c r="AC849">
        <v>602.19098775084194</v>
      </c>
    </row>
    <row r="850" spans="1:29" x14ac:dyDescent="0.25">
      <c r="A850" s="9">
        <v>849</v>
      </c>
      <c r="B850" s="9" t="s">
        <v>347</v>
      </c>
      <c r="C850" s="10" t="s">
        <v>1209</v>
      </c>
      <c r="D850" s="9">
        <v>2705101</v>
      </c>
      <c r="E850" s="10" t="s">
        <v>2320</v>
      </c>
      <c r="F850" s="5">
        <v>36434</v>
      </c>
      <c r="G850" s="6">
        <v>584.56645829063336</v>
      </c>
      <c r="H850" s="51">
        <v>2702</v>
      </c>
      <c r="I850" s="51" t="s">
        <v>8633</v>
      </c>
      <c r="J850" s="72">
        <f t="shared" si="31"/>
        <v>4.1612221540929797</v>
      </c>
      <c r="K850" s="4">
        <f t="shared" si="32"/>
        <v>2432.5108967786532</v>
      </c>
      <c r="AC850">
        <v>2291.0360067774145</v>
      </c>
    </row>
    <row r="851" spans="1:29" x14ac:dyDescent="0.25">
      <c r="A851" s="9">
        <v>850</v>
      </c>
      <c r="B851" s="9" t="s">
        <v>306</v>
      </c>
      <c r="C851" s="10" t="s">
        <v>613</v>
      </c>
      <c r="D851" s="9">
        <v>2201200</v>
      </c>
      <c r="E851" s="10" t="s">
        <v>2322</v>
      </c>
      <c r="F851" s="5">
        <v>36404</v>
      </c>
      <c r="G851" s="6">
        <v>50.47003393655632</v>
      </c>
      <c r="H851" s="51">
        <v>2201</v>
      </c>
      <c r="I851" s="51" t="s">
        <v>8691</v>
      </c>
      <c r="J851" s="72">
        <f t="shared" si="31"/>
        <v>4.1807784745594905</v>
      </c>
      <c r="K851" s="4">
        <f t="shared" si="32"/>
        <v>211.00403149224164</v>
      </c>
      <c r="AC851">
        <v>198.73203214181112</v>
      </c>
    </row>
    <row r="852" spans="1:29" x14ac:dyDescent="0.25">
      <c r="A852" s="9">
        <v>851</v>
      </c>
      <c r="B852" s="9" t="s">
        <v>124</v>
      </c>
      <c r="C852" s="10" t="s">
        <v>1329</v>
      </c>
      <c r="D852" s="9">
        <v>2408003</v>
      </c>
      <c r="E852" s="10" t="s">
        <v>2324</v>
      </c>
      <c r="F852" s="5">
        <v>36008</v>
      </c>
      <c r="G852" s="6">
        <v>144.80005136822311</v>
      </c>
      <c r="H852" s="51">
        <v>2401</v>
      </c>
      <c r="I852" s="51" t="s">
        <v>8636</v>
      </c>
      <c r="J852" s="72">
        <f t="shared" si="31"/>
        <v>4.3778219956360127</v>
      </c>
      <c r="K852" s="4">
        <f t="shared" si="32"/>
        <v>633.90884984903164</v>
      </c>
      <c r="AC852">
        <v>597.04069648455186</v>
      </c>
    </row>
    <row r="853" spans="1:29" x14ac:dyDescent="0.25">
      <c r="A853" s="9">
        <v>852</v>
      </c>
      <c r="B853" s="9" t="s">
        <v>306</v>
      </c>
      <c r="C853" s="10" t="s">
        <v>1099</v>
      </c>
      <c r="D853" s="9">
        <v>2200400</v>
      </c>
      <c r="E853" s="10" t="s">
        <v>2326</v>
      </c>
      <c r="F853" s="5">
        <v>35582</v>
      </c>
      <c r="G853" s="6">
        <v>37.609901076393434</v>
      </c>
      <c r="H853" s="51">
        <v>2202</v>
      </c>
      <c r="I853" s="51" t="s">
        <v>8654</v>
      </c>
      <c r="J853" s="72">
        <f t="shared" si="31"/>
        <v>4.5660609417792086</v>
      </c>
      <c r="K853" s="4">
        <f t="shared" si="32"/>
        <v>171.72910032909988</v>
      </c>
      <c r="AC853">
        <v>161.74133188323387</v>
      </c>
    </row>
    <row r="854" spans="1:29" x14ac:dyDescent="0.25">
      <c r="A854" s="9">
        <v>853</v>
      </c>
      <c r="B854" s="9" t="s">
        <v>39</v>
      </c>
      <c r="C854" s="10" t="s">
        <v>2328</v>
      </c>
      <c r="D854" s="9">
        <v>2500809</v>
      </c>
      <c r="E854" s="10" t="s">
        <v>2329</v>
      </c>
      <c r="F854" s="5">
        <v>35947</v>
      </c>
      <c r="G854" s="6">
        <v>314.44505546472823</v>
      </c>
      <c r="H854" s="51">
        <v>2503</v>
      </c>
      <c r="I854" s="51" t="s">
        <v>8621</v>
      </c>
      <c r="J854" s="72">
        <f t="shared" si="31"/>
        <v>4.3878724938944389</v>
      </c>
      <c r="K854" s="4">
        <f t="shared" si="32"/>
        <v>1379.7448097147922</v>
      </c>
      <c r="AC854">
        <v>1299.4988196792776</v>
      </c>
    </row>
    <row r="855" spans="1:29" x14ac:dyDescent="0.25">
      <c r="A855" s="9">
        <v>854</v>
      </c>
      <c r="B855" s="9" t="s">
        <v>114</v>
      </c>
      <c r="C855" s="10" t="s">
        <v>650</v>
      </c>
      <c r="D855" s="9">
        <v>5102504</v>
      </c>
      <c r="E855" s="10" t="s">
        <v>2331</v>
      </c>
      <c r="F855" s="5">
        <v>36130</v>
      </c>
      <c r="G855" s="6">
        <v>154.56999892479209</v>
      </c>
      <c r="H855" s="51">
        <v>5104</v>
      </c>
      <c r="I855" s="51" t="s">
        <v>8683</v>
      </c>
      <c r="J855" s="72">
        <f t="shared" si="31"/>
        <v>4.4179216342253422</v>
      </c>
      <c r="K855" s="4">
        <f t="shared" si="32"/>
        <v>682.87814225202681</v>
      </c>
      <c r="AC855">
        <v>643.16193370911935</v>
      </c>
    </row>
    <row r="856" spans="1:29" x14ac:dyDescent="0.25">
      <c r="A856" s="9">
        <v>855</v>
      </c>
      <c r="B856" s="9" t="s">
        <v>129</v>
      </c>
      <c r="C856" s="10" t="s">
        <v>156</v>
      </c>
      <c r="D856" s="9">
        <v>1504208</v>
      </c>
      <c r="E856" s="10" t="s">
        <v>690</v>
      </c>
      <c r="F856" s="5">
        <v>35947</v>
      </c>
      <c r="G856" s="6">
        <v>114.52988160847397</v>
      </c>
      <c r="H856" s="51">
        <v>1503</v>
      </c>
      <c r="I856" s="51" t="s">
        <v>8634</v>
      </c>
      <c r="J856" s="72">
        <f t="shared" si="31"/>
        <v>4.3878724938944389</v>
      </c>
      <c r="K856" s="4">
        <f t="shared" si="32"/>
        <v>502.54251723880952</v>
      </c>
      <c r="AC856">
        <v>473.31463281639674</v>
      </c>
    </row>
    <row r="857" spans="1:29" x14ac:dyDescent="0.25">
      <c r="A857" s="9">
        <v>856</v>
      </c>
      <c r="B857" s="9" t="s">
        <v>119</v>
      </c>
      <c r="C857" s="10" t="s">
        <v>2150</v>
      </c>
      <c r="D857" s="9">
        <v>2613503</v>
      </c>
      <c r="E857" s="10" t="s">
        <v>2151</v>
      </c>
      <c r="F857" s="5">
        <v>36465</v>
      </c>
      <c r="G857" s="6">
        <v>74.549995361350767</v>
      </c>
      <c r="H857" s="51">
        <v>2601</v>
      </c>
      <c r="I857" s="51" t="s">
        <v>8701</v>
      </c>
      <c r="J857" s="72">
        <f t="shared" si="31"/>
        <v>4.1281968457750233</v>
      </c>
      <c r="K857" s="4">
        <f t="shared" si="32"/>
        <v>307.75705570327085</v>
      </c>
      <c r="AC857">
        <v>289.85789822760046</v>
      </c>
    </row>
    <row r="858" spans="1:29" x14ac:dyDescent="0.25">
      <c r="A858" s="9">
        <v>857</v>
      </c>
      <c r="B858" s="9" t="s">
        <v>169</v>
      </c>
      <c r="C858" s="10" t="s">
        <v>2335</v>
      </c>
      <c r="D858" s="9">
        <v>1200179</v>
      </c>
      <c r="E858" s="10" t="s">
        <v>2336</v>
      </c>
      <c r="F858" s="5">
        <v>35886</v>
      </c>
      <c r="G858" s="6">
        <v>43.858851979808094</v>
      </c>
      <c r="H858" s="51">
        <v>1201</v>
      </c>
      <c r="I858" s="51" t="s">
        <v>8646</v>
      </c>
      <c r="J858" s="72">
        <f t="shared" si="31"/>
        <v>4.4155523553566125</v>
      </c>
      <c r="K858" s="4">
        <f t="shared" si="32"/>
        <v>193.66105716267865</v>
      </c>
      <c r="AC858">
        <v>182.39772560026032</v>
      </c>
    </row>
    <row r="859" spans="1:29" x14ac:dyDescent="0.25">
      <c r="A859" s="9">
        <v>858</v>
      </c>
      <c r="B859" s="9" t="s">
        <v>148</v>
      </c>
      <c r="C859" s="10" t="s">
        <v>2339</v>
      </c>
      <c r="D859" s="9">
        <v>4306908</v>
      </c>
      <c r="E859" s="10" t="s">
        <v>534</v>
      </c>
      <c r="F859" s="5">
        <v>35977</v>
      </c>
      <c r="G859" s="6">
        <v>639.68999217817304</v>
      </c>
      <c r="H859" s="51">
        <v>4305</v>
      </c>
      <c r="I859" s="51" t="s">
        <v>8640</v>
      </c>
      <c r="J859" s="72">
        <f t="shared" si="31"/>
        <v>4.3730046644129876</v>
      </c>
      <c r="K859" s="4">
        <f t="shared" si="32"/>
        <v>2797.3673195734582</v>
      </c>
      <c r="AC859">
        <v>2634.6723715862522</v>
      </c>
    </row>
    <row r="860" spans="1:29" x14ac:dyDescent="0.25">
      <c r="A860" s="9">
        <v>859</v>
      </c>
      <c r="B860" s="9" t="s">
        <v>39</v>
      </c>
      <c r="C860" s="10" t="s">
        <v>2341</v>
      </c>
      <c r="D860" s="9">
        <v>2516904</v>
      </c>
      <c r="E860" s="10" t="s">
        <v>2342</v>
      </c>
      <c r="F860" s="5">
        <v>36251</v>
      </c>
      <c r="G860" s="6">
        <v>131.8670436049002</v>
      </c>
      <c r="H860" s="51">
        <v>2501</v>
      </c>
      <c r="I860" s="51" t="s">
        <v>8714</v>
      </c>
      <c r="J860" s="72">
        <f t="shared" si="31"/>
        <v>4.302037278108271</v>
      </c>
      <c r="K860" s="4">
        <f t="shared" si="32"/>
        <v>567.2969373422095</v>
      </c>
      <c r="AC860">
        <v>534.30293434932935</v>
      </c>
    </row>
    <row r="861" spans="1:29" x14ac:dyDescent="0.25">
      <c r="A861" s="9">
        <v>860</v>
      </c>
      <c r="B861" s="9" t="s">
        <v>129</v>
      </c>
      <c r="C861" s="10" t="s">
        <v>178</v>
      </c>
      <c r="D861" s="9">
        <v>1506583</v>
      </c>
      <c r="E861" s="10" t="s">
        <v>2344</v>
      </c>
      <c r="F861" s="5">
        <v>35977</v>
      </c>
      <c r="G861" s="6">
        <v>164.12999997413795</v>
      </c>
      <c r="H861" s="51">
        <v>1503</v>
      </c>
      <c r="I861" s="51" t="s">
        <v>8634</v>
      </c>
      <c r="J861" s="72">
        <f t="shared" si="31"/>
        <v>4.3730046644129876</v>
      </c>
      <c r="K861" s="4">
        <f t="shared" si="32"/>
        <v>717.74125545700872</v>
      </c>
      <c r="AC861">
        <v>675.99740744399367</v>
      </c>
    </row>
    <row r="862" spans="1:29" x14ac:dyDescent="0.25">
      <c r="A862" s="9">
        <v>861</v>
      </c>
      <c r="B862" s="9" t="s">
        <v>124</v>
      </c>
      <c r="C862" s="10" t="s">
        <v>2139</v>
      </c>
      <c r="D862" s="9">
        <v>2401453</v>
      </c>
      <c r="E862" s="10" t="s">
        <v>2346</v>
      </c>
      <c r="F862" s="5">
        <v>35674</v>
      </c>
      <c r="G862" s="6">
        <v>183.09825376184284</v>
      </c>
      <c r="H862" s="51">
        <v>2401</v>
      </c>
      <c r="I862" s="51" t="s">
        <v>8636</v>
      </c>
      <c r="J862" s="72">
        <f t="shared" si="31"/>
        <v>4.5193728923459773</v>
      </c>
      <c r="K862" s="4">
        <f t="shared" si="32"/>
        <v>827.48928468715735</v>
      </c>
      <c r="AC862">
        <v>779.36248875651938</v>
      </c>
    </row>
    <row r="863" spans="1:29" x14ac:dyDescent="0.25">
      <c r="A863" s="9">
        <v>862</v>
      </c>
      <c r="B863" s="9" t="s">
        <v>124</v>
      </c>
      <c r="C863" s="10" t="s">
        <v>1329</v>
      </c>
      <c r="D863" s="9">
        <v>2408003</v>
      </c>
      <c r="E863" s="10" t="s">
        <v>2348</v>
      </c>
      <c r="F863" s="5">
        <v>36373</v>
      </c>
      <c r="G863" s="6">
        <v>104.1404608217919</v>
      </c>
      <c r="H863" s="51">
        <v>2401</v>
      </c>
      <c r="I863" s="51" t="s">
        <v>8636</v>
      </c>
      <c r="J863" s="72">
        <f t="shared" si="31"/>
        <v>4.2146415918098139</v>
      </c>
      <c r="K863" s="4">
        <f t="shared" si="32"/>
        <v>438.9147175697646</v>
      </c>
      <c r="AC863">
        <v>413.3874274473074</v>
      </c>
    </row>
    <row r="864" spans="1:29" x14ac:dyDescent="0.25">
      <c r="A864" s="9">
        <v>863</v>
      </c>
      <c r="B864" s="9" t="s">
        <v>137</v>
      </c>
      <c r="C864" s="10" t="s">
        <v>713</v>
      </c>
      <c r="D864" s="9">
        <v>5206206</v>
      </c>
      <c r="E864" s="10" t="s">
        <v>230</v>
      </c>
      <c r="F864" s="5">
        <v>35765</v>
      </c>
      <c r="G864" s="6">
        <v>431.71005337467926</v>
      </c>
      <c r="H864" s="51">
        <v>5204</v>
      </c>
      <c r="I864" s="51" t="s">
        <v>8666</v>
      </c>
      <c r="J864" s="72">
        <f t="shared" si="31"/>
        <v>4.5072060302323065</v>
      </c>
      <c r="K864" s="4">
        <f t="shared" si="32"/>
        <v>1945.8061558822653</v>
      </c>
      <c r="AC864">
        <v>1832.6380248651628</v>
      </c>
    </row>
    <row r="865" spans="1:29" x14ac:dyDescent="0.25">
      <c r="A865" s="9">
        <v>864</v>
      </c>
      <c r="B865" s="9" t="s">
        <v>235</v>
      </c>
      <c r="C865" s="10" t="s">
        <v>2352</v>
      </c>
      <c r="D865" s="9">
        <v>2309458</v>
      </c>
      <c r="E865" s="10" t="s">
        <v>2162</v>
      </c>
      <c r="F865" s="5">
        <v>36465</v>
      </c>
      <c r="G865" s="6">
        <v>60.459896835578355</v>
      </c>
      <c r="H865" s="51">
        <v>2302</v>
      </c>
      <c r="I865" s="51" t="s">
        <v>8662</v>
      </c>
      <c r="J865" s="72">
        <f t="shared" si="31"/>
        <v>4.1281968457750233</v>
      </c>
      <c r="K865" s="4">
        <f t="shared" si="32"/>
        <v>249.59035541251788</v>
      </c>
      <c r="AC865">
        <v>235.07417457068993</v>
      </c>
    </row>
    <row r="866" spans="1:29" x14ac:dyDescent="0.25">
      <c r="A866" s="9">
        <v>865</v>
      </c>
      <c r="B866" s="9" t="s">
        <v>211</v>
      </c>
      <c r="C866" s="10" t="s">
        <v>2354</v>
      </c>
      <c r="D866" s="9">
        <v>5211008</v>
      </c>
      <c r="E866" s="10" t="s">
        <v>2355</v>
      </c>
      <c r="F866" s="5">
        <v>35947</v>
      </c>
      <c r="G866" s="6">
        <v>351.86157794440135</v>
      </c>
      <c r="H866" s="51">
        <v>5201</v>
      </c>
      <c r="I866" s="51" t="s">
        <v>8711</v>
      </c>
      <c r="J866" s="72">
        <f t="shared" si="31"/>
        <v>4.3878724938944389</v>
      </c>
      <c r="K866" s="4">
        <f t="shared" si="32"/>
        <v>1543.9237395205328</v>
      </c>
      <c r="AC866">
        <v>1454.1290991313663</v>
      </c>
    </row>
    <row r="867" spans="1:29" x14ac:dyDescent="0.25">
      <c r="A867" s="9">
        <v>866</v>
      </c>
      <c r="B867" s="9" t="s">
        <v>347</v>
      </c>
      <c r="C867" s="10" t="s">
        <v>644</v>
      </c>
      <c r="D867" s="9">
        <v>2704500</v>
      </c>
      <c r="E867" s="10" t="s">
        <v>2357</v>
      </c>
      <c r="F867" s="5">
        <v>35765</v>
      </c>
      <c r="G867" s="6">
        <v>408.41749473684212</v>
      </c>
      <c r="H867" s="51">
        <v>2702</v>
      </c>
      <c r="I867" s="51" t="s">
        <v>8633</v>
      </c>
      <c r="J867" s="72">
        <f t="shared" si="31"/>
        <v>4.5072060302323065</v>
      </c>
      <c r="K867" s="4">
        <f t="shared" si="32"/>
        <v>1840.8217951302661</v>
      </c>
      <c r="AC867">
        <v>1733.7595569619516</v>
      </c>
    </row>
    <row r="868" spans="1:29" x14ac:dyDescent="0.25">
      <c r="A868" s="9">
        <v>867</v>
      </c>
      <c r="B868" s="9" t="s">
        <v>306</v>
      </c>
      <c r="C868" s="10" t="s">
        <v>308</v>
      </c>
      <c r="D868" s="9">
        <v>2203909</v>
      </c>
      <c r="E868" s="10" t="s">
        <v>2359</v>
      </c>
      <c r="F868" s="5">
        <v>36008</v>
      </c>
      <c r="G868" s="6">
        <v>9.999978408256684</v>
      </c>
      <c r="H868" s="51">
        <v>2206</v>
      </c>
      <c r="I868" s="51" t="s">
        <v>8687</v>
      </c>
      <c r="J868" s="72">
        <f t="shared" si="31"/>
        <v>4.3778219956360127</v>
      </c>
      <c r="K868" s="4">
        <f t="shared" si="32"/>
        <v>43.778125431551317</v>
      </c>
      <c r="AC868">
        <v>41.231988644213118</v>
      </c>
    </row>
    <row r="869" spans="1:29" x14ac:dyDescent="0.25">
      <c r="A869" s="9">
        <v>868</v>
      </c>
      <c r="B869" s="9" t="s">
        <v>119</v>
      </c>
      <c r="C869" s="10" t="s">
        <v>2362</v>
      </c>
      <c r="D869" s="9">
        <v>2614105</v>
      </c>
      <c r="E869" s="10" t="s">
        <v>2363</v>
      </c>
      <c r="F869" s="5">
        <v>35977</v>
      </c>
      <c r="G869" s="6">
        <v>61.320603392742115</v>
      </c>
      <c r="H869" s="51">
        <v>2602</v>
      </c>
      <c r="I869" s="51" t="s">
        <v>8677</v>
      </c>
      <c r="J869" s="72">
        <f t="shared" si="31"/>
        <v>4.3730046644129876</v>
      </c>
      <c r="K869" s="4">
        <f t="shared" si="32"/>
        <v>268.15528466108015</v>
      </c>
      <c r="AC869">
        <v>252.55936710489695</v>
      </c>
    </row>
    <row r="870" spans="1:29" x14ac:dyDescent="0.25">
      <c r="A870" s="9">
        <v>869</v>
      </c>
      <c r="B870" s="9" t="s">
        <v>119</v>
      </c>
      <c r="C870" s="10" t="s">
        <v>2365</v>
      </c>
      <c r="D870" s="9">
        <v>2610004</v>
      </c>
      <c r="E870" s="10" t="s">
        <v>2366</v>
      </c>
      <c r="F870" s="5">
        <v>36465</v>
      </c>
      <c r="G870" s="6">
        <v>400.04098128525237</v>
      </c>
      <c r="H870" s="51">
        <v>2604</v>
      </c>
      <c r="I870" s="51" t="s">
        <v>8664</v>
      </c>
      <c r="J870" s="72">
        <f t="shared" si="31"/>
        <v>4.1281968457750233</v>
      </c>
      <c r="K870" s="4">
        <f t="shared" si="32"/>
        <v>1651.4479171225239</v>
      </c>
      <c r="AC870">
        <v>1555.3996680778482</v>
      </c>
    </row>
    <row r="871" spans="1:29" x14ac:dyDescent="0.25">
      <c r="A871" s="9">
        <v>870</v>
      </c>
      <c r="B871" s="9" t="s">
        <v>211</v>
      </c>
      <c r="C871" s="10" t="s">
        <v>2368</v>
      </c>
      <c r="D871" s="9">
        <v>5200134</v>
      </c>
      <c r="E871" s="10" t="s">
        <v>2369</v>
      </c>
      <c r="F871" s="5">
        <v>36373</v>
      </c>
      <c r="G871" s="6">
        <v>759.04996542783067</v>
      </c>
      <c r="H871" s="51">
        <v>5206</v>
      </c>
      <c r="I871" s="51" t="s">
        <v>8690</v>
      </c>
      <c r="J871" s="72">
        <f t="shared" si="31"/>
        <v>4.2146415918098139</v>
      </c>
      <c r="K871" s="4">
        <f t="shared" si="32"/>
        <v>3199.1235545539366</v>
      </c>
      <c r="AC871">
        <v>3013.0624546508457</v>
      </c>
    </row>
    <row r="872" spans="1:29" x14ac:dyDescent="0.25">
      <c r="A872" s="9">
        <v>871</v>
      </c>
      <c r="B872" s="9" t="s">
        <v>39</v>
      </c>
      <c r="C872" s="10" t="s">
        <v>241</v>
      </c>
      <c r="D872" s="9">
        <v>2505709</v>
      </c>
      <c r="E872" s="10" t="s">
        <v>2371</v>
      </c>
      <c r="F872" s="5">
        <v>36039</v>
      </c>
      <c r="G872" s="6">
        <v>159.47665655631323</v>
      </c>
      <c r="H872" s="51">
        <v>2503</v>
      </c>
      <c r="I872" s="51" t="s">
        <v>8621</v>
      </c>
      <c r="J872" s="72">
        <f t="shared" si="31"/>
        <v>4.3940805911984739</v>
      </c>
      <c r="K872" s="4">
        <f t="shared" si="32"/>
        <v>700.75328132332083</v>
      </c>
      <c r="AC872">
        <v>659.99745427871756</v>
      </c>
    </row>
    <row r="873" spans="1:29" x14ac:dyDescent="0.25">
      <c r="A873" s="9">
        <v>872</v>
      </c>
      <c r="B873" s="9" t="s">
        <v>104</v>
      </c>
      <c r="C873" s="10" t="s">
        <v>489</v>
      </c>
      <c r="D873" s="9">
        <v>4104402</v>
      </c>
      <c r="E873" s="10" t="s">
        <v>2373</v>
      </c>
      <c r="F873" s="5">
        <v>36100</v>
      </c>
      <c r="G873" s="6">
        <v>253.96902896702497</v>
      </c>
      <c r="H873" s="51">
        <v>4103</v>
      </c>
      <c r="I873" s="51" t="s">
        <v>8642</v>
      </c>
      <c r="J873" s="72">
        <f t="shared" si="31"/>
        <v>4.4130615472810186</v>
      </c>
      <c r="K873" s="4">
        <f t="shared" si="32"/>
        <v>1120.780955934677</v>
      </c>
      <c r="AC873">
        <v>1055.5963096227842</v>
      </c>
    </row>
    <row r="874" spans="1:29" x14ac:dyDescent="0.25">
      <c r="A874" s="9">
        <v>873</v>
      </c>
      <c r="B874" s="9" t="s">
        <v>104</v>
      </c>
      <c r="C874" s="10" t="s">
        <v>489</v>
      </c>
      <c r="D874" s="9">
        <v>4104402</v>
      </c>
      <c r="E874" s="10" t="s">
        <v>2375</v>
      </c>
      <c r="F874" s="5">
        <v>36100</v>
      </c>
      <c r="G874" s="6">
        <v>313.94977043158855</v>
      </c>
      <c r="H874" s="51">
        <v>4103</v>
      </c>
      <c r="I874" s="51" t="s">
        <v>8642</v>
      </c>
      <c r="J874" s="72">
        <f t="shared" si="31"/>
        <v>4.4130615472810186</v>
      </c>
      <c r="K874" s="4">
        <f t="shared" si="32"/>
        <v>1385.4796596693468</v>
      </c>
      <c r="AC874">
        <v>1304.900130627874</v>
      </c>
    </row>
    <row r="875" spans="1:29" x14ac:dyDescent="0.25">
      <c r="A875" s="9">
        <v>874</v>
      </c>
      <c r="B875" s="9" t="s">
        <v>39</v>
      </c>
      <c r="C875" s="10" t="s">
        <v>2377</v>
      </c>
      <c r="D875" s="9">
        <v>2500304</v>
      </c>
      <c r="E875" s="10" t="s">
        <v>2378</v>
      </c>
      <c r="F875" s="5">
        <v>35704</v>
      </c>
      <c r="G875" s="6">
        <v>161.80779517201123</v>
      </c>
      <c r="H875" s="51">
        <v>2503</v>
      </c>
      <c r="I875" s="51" t="s">
        <v>8621</v>
      </c>
      <c r="J875" s="72">
        <f t="shared" si="31"/>
        <v>4.5216340659595264</v>
      </c>
      <c r="K875" s="4">
        <f t="shared" si="32"/>
        <v>731.63563878756736</v>
      </c>
      <c r="AC875">
        <v>689.08369311878062</v>
      </c>
    </row>
    <row r="876" spans="1:29" x14ac:dyDescent="0.25">
      <c r="A876" s="9">
        <v>875</v>
      </c>
      <c r="B876" s="9" t="s">
        <v>39</v>
      </c>
      <c r="C876" s="10" t="s">
        <v>2377</v>
      </c>
      <c r="D876" s="9">
        <v>2500304</v>
      </c>
      <c r="E876" s="10" t="s">
        <v>2380</v>
      </c>
      <c r="F876" s="5">
        <v>35916</v>
      </c>
      <c r="G876" s="6">
        <v>209.03266666666667</v>
      </c>
      <c r="H876" s="51">
        <v>2503</v>
      </c>
      <c r="I876" s="51" t="s">
        <v>8621</v>
      </c>
      <c r="J876" s="72">
        <f t="shared" si="31"/>
        <v>4.4058613275148391</v>
      </c>
      <c r="K876" s="4">
        <f t="shared" si="32"/>
        <v>920.96894225396682</v>
      </c>
      <c r="AC876">
        <v>867.40536727780375</v>
      </c>
    </row>
    <row r="877" spans="1:29" x14ac:dyDescent="0.25">
      <c r="A877" s="9">
        <v>876</v>
      </c>
      <c r="B877" s="9" t="s">
        <v>39</v>
      </c>
      <c r="C877" s="10" t="s">
        <v>2383</v>
      </c>
      <c r="D877" s="9">
        <v>2509404</v>
      </c>
      <c r="E877" s="10" t="s">
        <v>2384</v>
      </c>
      <c r="F877" s="5">
        <v>35735</v>
      </c>
      <c r="G877" s="6">
        <v>218.97989999999999</v>
      </c>
      <c r="H877" s="51">
        <v>2503</v>
      </c>
      <c r="I877" s="51" t="s">
        <v>8621</v>
      </c>
      <c r="J877" s="72">
        <f t="shared" si="31"/>
        <v>4.510359219983747</v>
      </c>
      <c r="K877" s="4">
        <f t="shared" si="32"/>
        <v>987.6780109561189</v>
      </c>
      <c r="AC877">
        <v>930.23463500178946</v>
      </c>
    </row>
    <row r="878" spans="1:29" x14ac:dyDescent="0.25">
      <c r="A878" s="9">
        <v>877</v>
      </c>
      <c r="B878" s="9" t="s">
        <v>99</v>
      </c>
      <c r="C878" s="10" t="s">
        <v>908</v>
      </c>
      <c r="D878" s="9">
        <v>2612604</v>
      </c>
      <c r="E878" s="10" t="s">
        <v>2386</v>
      </c>
      <c r="F878" s="5">
        <v>36495</v>
      </c>
      <c r="G878" s="6">
        <v>66.670014870057827</v>
      </c>
      <c r="H878" s="51">
        <v>2904</v>
      </c>
      <c r="I878" s="51" t="s">
        <v>8641</v>
      </c>
      <c r="J878" s="72">
        <f t="shared" si="31"/>
        <v>4.0877295973533538</v>
      </c>
      <c r="K878" s="4">
        <f t="shared" si="32"/>
        <v>272.5289930403236</v>
      </c>
      <c r="AC878">
        <v>256.67870050367458</v>
      </c>
    </row>
    <row r="879" spans="1:29" x14ac:dyDescent="0.25">
      <c r="A879" s="9">
        <v>878</v>
      </c>
      <c r="B879" s="9" t="s">
        <v>39</v>
      </c>
      <c r="C879" s="10" t="s">
        <v>2389</v>
      </c>
      <c r="D879" s="9">
        <v>2503100</v>
      </c>
      <c r="E879" s="10" t="s">
        <v>2390</v>
      </c>
      <c r="F879" s="5">
        <v>36373</v>
      </c>
      <c r="G879" s="6">
        <v>34.840015862950388</v>
      </c>
      <c r="H879" s="51">
        <v>2503</v>
      </c>
      <c r="I879" s="51" t="s">
        <v>8621</v>
      </c>
      <c r="J879" s="72">
        <f t="shared" si="31"/>
        <v>4.2146415918098139</v>
      </c>
      <c r="K879" s="4">
        <f t="shared" si="32"/>
        <v>146.83817991530438</v>
      </c>
      <c r="AC879">
        <v>138.29806797623334</v>
      </c>
    </row>
    <row r="880" spans="1:29" x14ac:dyDescent="0.25">
      <c r="A880" s="9">
        <v>879</v>
      </c>
      <c r="B880" s="9" t="s">
        <v>114</v>
      </c>
      <c r="C880" s="10" t="s">
        <v>650</v>
      </c>
      <c r="D880" s="9">
        <v>5102504</v>
      </c>
      <c r="E880" s="10" t="s">
        <v>2392</v>
      </c>
      <c r="F880" s="5">
        <v>35765</v>
      </c>
      <c r="G880" s="6">
        <v>239.96999573437211</v>
      </c>
      <c r="H880" s="51">
        <v>5104</v>
      </c>
      <c r="I880" s="51" t="s">
        <v>8683</v>
      </c>
      <c r="J880" s="72">
        <f t="shared" si="31"/>
        <v>4.5072060302323065</v>
      </c>
      <c r="K880" s="4">
        <f t="shared" si="32"/>
        <v>1081.5942118487828</v>
      </c>
      <c r="AC880">
        <v>1018.6886674790029</v>
      </c>
    </row>
    <row r="881" spans="1:29" x14ac:dyDescent="0.25">
      <c r="A881" s="9">
        <v>880</v>
      </c>
      <c r="B881" s="9" t="s">
        <v>104</v>
      </c>
      <c r="C881" s="10" t="s">
        <v>2310</v>
      </c>
      <c r="D881" s="9">
        <v>4107736</v>
      </c>
      <c r="E881" s="10" t="s">
        <v>2394</v>
      </c>
      <c r="F881" s="5">
        <v>36069</v>
      </c>
      <c r="G881" s="6">
        <v>788.71</v>
      </c>
      <c r="H881" s="51">
        <v>4103</v>
      </c>
      <c r="I881" s="51" t="s">
        <v>8642</v>
      </c>
      <c r="J881" s="72">
        <f t="shared" si="31"/>
        <v>4.41350121479761</v>
      </c>
      <c r="K881" s="4">
        <f t="shared" si="32"/>
        <v>3480.9725431230231</v>
      </c>
      <c r="AC881">
        <v>3278.5190995278335</v>
      </c>
    </row>
    <row r="882" spans="1:29" x14ac:dyDescent="0.25">
      <c r="A882" s="9">
        <v>881</v>
      </c>
      <c r="B882" s="9" t="s">
        <v>104</v>
      </c>
      <c r="C882" s="10" t="s">
        <v>2396</v>
      </c>
      <c r="D882" s="9">
        <v>4100459</v>
      </c>
      <c r="E882" s="10" t="s">
        <v>2397</v>
      </c>
      <c r="F882" s="5">
        <v>36069</v>
      </c>
      <c r="G882" s="6">
        <v>370.18827033218787</v>
      </c>
      <c r="H882" s="51">
        <v>4104</v>
      </c>
      <c r="I882" s="51" t="s">
        <v>8625</v>
      </c>
      <c r="J882" s="72">
        <f t="shared" si="31"/>
        <v>4.41350121479761</v>
      </c>
      <c r="K882" s="4">
        <f t="shared" si="32"/>
        <v>1633.8263808149372</v>
      </c>
      <c r="AC882">
        <v>1538.8030007293564</v>
      </c>
    </row>
    <row r="883" spans="1:29" x14ac:dyDescent="0.25">
      <c r="A883" s="9">
        <v>882</v>
      </c>
      <c r="B883" s="9" t="s">
        <v>129</v>
      </c>
      <c r="C883" s="10" t="s">
        <v>1484</v>
      </c>
      <c r="D883" s="9">
        <v>1502954</v>
      </c>
      <c r="E883" s="10" t="s">
        <v>2399</v>
      </c>
      <c r="F883" s="5">
        <v>35977</v>
      </c>
      <c r="G883" s="6">
        <v>198.90999422438998</v>
      </c>
      <c r="H883" s="51">
        <v>1503</v>
      </c>
      <c r="I883" s="51" t="s">
        <v>8634</v>
      </c>
      <c r="J883" s="72">
        <f t="shared" si="31"/>
        <v>4.3730046644129876</v>
      </c>
      <c r="K883" s="4">
        <f t="shared" si="32"/>
        <v>869.83433254161775</v>
      </c>
      <c r="AC883">
        <v>819.24474764866102</v>
      </c>
    </row>
    <row r="884" spans="1:29" x14ac:dyDescent="0.25">
      <c r="A884" s="9">
        <v>883</v>
      </c>
      <c r="B884" s="9" t="s">
        <v>395</v>
      </c>
      <c r="C884" s="10" t="s">
        <v>398</v>
      </c>
      <c r="D884" s="9">
        <v>1505486</v>
      </c>
      <c r="E884" s="10" t="s">
        <v>367</v>
      </c>
      <c r="F884" s="5">
        <v>36192</v>
      </c>
      <c r="G884" s="6">
        <v>123.71575273630933</v>
      </c>
      <c r="H884" s="51">
        <v>1504</v>
      </c>
      <c r="I884" s="51" t="s">
        <v>8648</v>
      </c>
      <c r="J884" s="72">
        <f t="shared" si="31"/>
        <v>4.3823892843920875</v>
      </c>
      <c r="K884" s="4">
        <f t="shared" si="32"/>
        <v>542.17058910210312</v>
      </c>
      <c r="AC884">
        <v>510.63793510383965</v>
      </c>
    </row>
    <row r="885" spans="1:29" x14ac:dyDescent="0.25">
      <c r="A885" s="9">
        <v>884</v>
      </c>
      <c r="B885" s="9" t="s">
        <v>119</v>
      </c>
      <c r="C885" s="10" t="s">
        <v>2402</v>
      </c>
      <c r="D885" s="9">
        <v>2610509</v>
      </c>
      <c r="E885" s="10" t="s">
        <v>2403</v>
      </c>
      <c r="F885" s="5">
        <v>36373</v>
      </c>
      <c r="G885" s="6">
        <v>342.13584887972252</v>
      </c>
      <c r="H885" s="51">
        <v>2604</v>
      </c>
      <c r="I885" s="51" t="s">
        <v>8664</v>
      </c>
      <c r="J885" s="72">
        <f t="shared" si="31"/>
        <v>4.2146415918098139</v>
      </c>
      <c r="K885" s="4">
        <f t="shared" si="32"/>
        <v>1441.9799787376357</v>
      </c>
      <c r="AC885">
        <v>1358.1143898327491</v>
      </c>
    </row>
    <row r="886" spans="1:29" x14ac:dyDescent="0.25">
      <c r="A886" s="9">
        <v>885</v>
      </c>
      <c r="B886" s="9" t="s">
        <v>235</v>
      </c>
      <c r="C886" s="10" t="s">
        <v>256</v>
      </c>
      <c r="D886" s="9">
        <v>2311306</v>
      </c>
      <c r="E886" s="10" t="s">
        <v>2405</v>
      </c>
      <c r="F886" s="5">
        <v>36465</v>
      </c>
      <c r="G886" s="6">
        <v>71.470015519311289</v>
      </c>
      <c r="H886" s="51">
        <v>2302</v>
      </c>
      <c r="I886" s="51" t="s">
        <v>8662</v>
      </c>
      <c r="J886" s="72">
        <f t="shared" si="31"/>
        <v>4.1281968457750233</v>
      </c>
      <c r="K886" s="4">
        <f t="shared" si="32"/>
        <v>295.04229263431284</v>
      </c>
      <c r="AC886">
        <v>277.88262607272418</v>
      </c>
    </row>
    <row r="887" spans="1:29" x14ac:dyDescent="0.25">
      <c r="A887" s="9">
        <v>886</v>
      </c>
      <c r="B887" s="9" t="s">
        <v>104</v>
      </c>
      <c r="C887" s="10" t="s">
        <v>203</v>
      </c>
      <c r="D887" s="9">
        <v>4109401</v>
      </c>
      <c r="E887" s="10" t="s">
        <v>2407</v>
      </c>
      <c r="F887" s="5">
        <v>36008</v>
      </c>
      <c r="G887" s="6">
        <v>1070.9914707895937</v>
      </c>
      <c r="H887" s="51">
        <v>4103</v>
      </c>
      <c r="I887" s="51" t="s">
        <v>8642</v>
      </c>
      <c r="J887" s="72">
        <f t="shared" si="31"/>
        <v>4.3778219956360127</v>
      </c>
      <c r="K887" s="4">
        <f t="shared" si="32"/>
        <v>4688.6100179612476</v>
      </c>
      <c r="AC887">
        <v>4415.9203509064355</v>
      </c>
    </row>
    <row r="888" spans="1:29" x14ac:dyDescent="0.25">
      <c r="A888" s="9">
        <v>887</v>
      </c>
      <c r="B888" s="9" t="s">
        <v>306</v>
      </c>
      <c r="C888" s="10" t="s">
        <v>2409</v>
      </c>
      <c r="D888" s="9">
        <v>2206704</v>
      </c>
      <c r="E888" s="10" t="s">
        <v>308</v>
      </c>
      <c r="F888" s="5">
        <v>36342</v>
      </c>
      <c r="G888" s="6">
        <v>31.200169708475361</v>
      </c>
      <c r="H888" s="51">
        <v>2206</v>
      </c>
      <c r="I888" s="51" t="s">
        <v>8687</v>
      </c>
      <c r="J888" s="72">
        <f t="shared" si="31"/>
        <v>4.2479353963486011</v>
      </c>
      <c r="K888" s="4">
        <f t="shared" si="32"/>
        <v>132.53630527671589</v>
      </c>
      <c r="AC888">
        <v>124.82799069731357</v>
      </c>
    </row>
    <row r="889" spans="1:29" x14ac:dyDescent="0.25">
      <c r="A889" s="9">
        <v>888</v>
      </c>
      <c r="B889" s="9" t="s">
        <v>206</v>
      </c>
      <c r="C889" s="10" t="s">
        <v>2411</v>
      </c>
      <c r="D889" s="9">
        <v>1503408</v>
      </c>
      <c r="E889" s="10" t="s">
        <v>2412</v>
      </c>
      <c r="F889" s="5">
        <v>36130</v>
      </c>
      <c r="G889" s="6">
        <v>251.11228544183092</v>
      </c>
      <c r="H889" s="51">
        <v>1502</v>
      </c>
      <c r="I889" s="51" t="s">
        <v>8659</v>
      </c>
      <c r="J889" s="72">
        <f t="shared" si="31"/>
        <v>4.4179216342253422</v>
      </c>
      <c r="K889" s="4">
        <f t="shared" si="32"/>
        <v>1109.3943984732343</v>
      </c>
      <c r="AC889">
        <v>1044.8719946065792</v>
      </c>
    </row>
    <row r="890" spans="1:29" x14ac:dyDescent="0.25">
      <c r="A890" s="9">
        <v>889</v>
      </c>
      <c r="B890" s="9" t="s">
        <v>119</v>
      </c>
      <c r="C890" s="10" t="s">
        <v>2414</v>
      </c>
      <c r="D890" s="9">
        <v>2605202</v>
      </c>
      <c r="E890" s="10" t="s">
        <v>2415</v>
      </c>
      <c r="F890" s="5">
        <v>36678</v>
      </c>
      <c r="G890" s="6">
        <v>586.10880417754572</v>
      </c>
      <c r="H890" s="51">
        <v>2604</v>
      </c>
      <c r="I890" s="51" t="s">
        <v>8664</v>
      </c>
      <c r="J890" s="72">
        <f t="shared" si="31"/>
        <v>3.9851336054911339</v>
      </c>
      <c r="K890" s="4">
        <f t="shared" si="32"/>
        <v>2335.7218920021596</v>
      </c>
      <c r="AC890">
        <v>2199.8762527566805</v>
      </c>
    </row>
    <row r="891" spans="1:29" x14ac:dyDescent="0.25">
      <c r="A891" s="9">
        <v>890</v>
      </c>
      <c r="B891" s="9" t="s">
        <v>129</v>
      </c>
      <c r="C891" s="10" t="s">
        <v>386</v>
      </c>
      <c r="D891" s="9">
        <v>1506161</v>
      </c>
      <c r="E891" s="10" t="s">
        <v>2417</v>
      </c>
      <c r="F891" s="5">
        <v>36069</v>
      </c>
      <c r="G891" s="6">
        <v>181.10941141775353</v>
      </c>
      <c r="H891" s="51">
        <v>1503</v>
      </c>
      <c r="I891" s="51" t="s">
        <v>8634</v>
      </c>
      <c r="J891" s="72">
        <f t="shared" si="31"/>
        <v>4.41350121479761</v>
      </c>
      <c r="K891" s="4">
        <f t="shared" si="32"/>
        <v>799.32660730353541</v>
      </c>
      <c r="AC891">
        <v>752.8377533407072</v>
      </c>
    </row>
    <row r="892" spans="1:29" x14ac:dyDescent="0.25">
      <c r="A892" s="9">
        <v>891</v>
      </c>
      <c r="B892" s="9" t="s">
        <v>137</v>
      </c>
      <c r="C892" s="10" t="s">
        <v>814</v>
      </c>
      <c r="D892" s="9">
        <v>5220009</v>
      </c>
      <c r="E892" s="10" t="s">
        <v>2419</v>
      </c>
      <c r="F892" s="5">
        <v>36342</v>
      </c>
      <c r="G892" s="6">
        <v>248.24999763291197</v>
      </c>
      <c r="H892" s="51">
        <v>5203</v>
      </c>
      <c r="I892" s="51" t="s">
        <v>8674</v>
      </c>
      <c r="J892" s="72">
        <f t="shared" si="31"/>
        <v>4.2479353963486011</v>
      </c>
      <c r="K892" s="4">
        <f t="shared" si="32"/>
        <v>1054.5499520883031</v>
      </c>
      <c r="AC892">
        <v>993.21730249151096</v>
      </c>
    </row>
    <row r="893" spans="1:29" x14ac:dyDescent="0.25">
      <c r="A893" s="9">
        <v>892</v>
      </c>
      <c r="B893" s="9" t="s">
        <v>235</v>
      </c>
      <c r="C893" s="10" t="s">
        <v>1881</v>
      </c>
      <c r="D893" s="9">
        <v>2306702</v>
      </c>
      <c r="E893" s="10" t="s">
        <v>2421</v>
      </c>
      <c r="F893" s="5">
        <v>35947</v>
      </c>
      <c r="G893" s="6">
        <v>53.380209665047303</v>
      </c>
      <c r="H893" s="51">
        <v>2302</v>
      </c>
      <c r="I893" s="51" t="s">
        <v>8662</v>
      </c>
      <c r="J893" s="72">
        <f t="shared" si="31"/>
        <v>4.3878724938944389</v>
      </c>
      <c r="K893" s="4">
        <f t="shared" si="32"/>
        <v>234.22555370757914</v>
      </c>
      <c r="AC893">
        <v>220.60299008817583</v>
      </c>
    </row>
    <row r="894" spans="1:29" x14ac:dyDescent="0.25">
      <c r="A894" s="9">
        <v>893</v>
      </c>
      <c r="B894" s="9" t="s">
        <v>119</v>
      </c>
      <c r="C894" s="10" t="s">
        <v>2423</v>
      </c>
      <c r="D894" s="9">
        <v>2616308</v>
      </c>
      <c r="E894" s="10" t="s">
        <v>2424</v>
      </c>
      <c r="F894" s="5">
        <v>35947</v>
      </c>
      <c r="G894" s="6">
        <v>749.51440583652777</v>
      </c>
      <c r="H894" s="51">
        <v>2604</v>
      </c>
      <c r="I894" s="51" t="s">
        <v>8664</v>
      </c>
      <c r="J894" s="72">
        <f t="shared" si="31"/>
        <v>4.3878724938944389</v>
      </c>
      <c r="K894" s="4">
        <f t="shared" si="32"/>
        <v>3288.7736451477335</v>
      </c>
      <c r="AC894">
        <v>3097.4984939028154</v>
      </c>
    </row>
    <row r="895" spans="1:29" x14ac:dyDescent="0.25">
      <c r="A895" s="9">
        <v>894</v>
      </c>
      <c r="B895" s="9" t="s">
        <v>119</v>
      </c>
      <c r="C895" s="10" t="s">
        <v>2427</v>
      </c>
      <c r="D895" s="9">
        <v>2603801</v>
      </c>
      <c r="E895" s="10" t="s">
        <v>2428</v>
      </c>
      <c r="F895" s="5">
        <v>35977</v>
      </c>
      <c r="G895" s="6">
        <v>300.731962962963</v>
      </c>
      <c r="H895" s="51">
        <v>2603</v>
      </c>
      <c r="I895" s="51" t="s">
        <v>8624</v>
      </c>
      <c r="J895" s="72">
        <f t="shared" si="31"/>
        <v>4.3730046644129876</v>
      </c>
      <c r="K895" s="4">
        <f t="shared" si="32"/>
        <v>1315.102276775111</v>
      </c>
      <c r="AC895">
        <v>1238.6158979500351</v>
      </c>
    </row>
    <row r="896" spans="1:29" x14ac:dyDescent="0.25">
      <c r="A896" s="9">
        <v>895</v>
      </c>
      <c r="B896" s="9" t="s">
        <v>964</v>
      </c>
      <c r="C896" s="10" t="s">
        <v>2431</v>
      </c>
      <c r="D896" s="9">
        <v>3119302</v>
      </c>
      <c r="E896" s="10" t="s">
        <v>2432</v>
      </c>
      <c r="F896" s="5">
        <v>36069</v>
      </c>
      <c r="G896" s="6">
        <v>266.92998969666274</v>
      </c>
      <c r="H896" s="51">
        <v>3107</v>
      </c>
      <c r="I896" s="51" t="s">
        <v>8693</v>
      </c>
      <c r="J896" s="72">
        <f t="shared" si="31"/>
        <v>4.41350121479761</v>
      </c>
      <c r="K896" s="4">
        <f t="shared" si="32"/>
        <v>1178.0958337921345</v>
      </c>
      <c r="AC896">
        <v>1109.5777528588158</v>
      </c>
    </row>
    <row r="897" spans="1:29" x14ac:dyDescent="0.25">
      <c r="A897" s="9">
        <v>896</v>
      </c>
      <c r="B897" s="9" t="s">
        <v>964</v>
      </c>
      <c r="C897" s="10" t="s">
        <v>2435</v>
      </c>
      <c r="D897" s="9">
        <v>3152006</v>
      </c>
      <c r="E897" s="10" t="s">
        <v>2436</v>
      </c>
      <c r="F897" s="5">
        <v>36100</v>
      </c>
      <c r="G897" s="6">
        <v>511.47236332159883</v>
      </c>
      <c r="H897" s="51">
        <v>3108</v>
      </c>
      <c r="I897" s="51" t="s">
        <v>8660</v>
      </c>
      <c r="J897" s="72">
        <f t="shared" si="31"/>
        <v>4.4130615472810186</v>
      </c>
      <c r="K897" s="4">
        <f t="shared" si="32"/>
        <v>2257.1590190714942</v>
      </c>
      <c r="AC897">
        <v>2125.8825983321958</v>
      </c>
    </row>
    <row r="898" spans="1:29" x14ac:dyDescent="0.25">
      <c r="A898" s="9">
        <v>897</v>
      </c>
      <c r="B898" s="9" t="s">
        <v>39</v>
      </c>
      <c r="C898" s="10" t="s">
        <v>2438</v>
      </c>
      <c r="D898" s="9">
        <v>2504603</v>
      </c>
      <c r="E898" s="10" t="s">
        <v>2439</v>
      </c>
      <c r="F898" s="5">
        <v>36039</v>
      </c>
      <c r="G898" s="6">
        <v>624.68631929867888</v>
      </c>
      <c r="H898" s="51">
        <v>2604</v>
      </c>
      <c r="I898" s="51" t="s">
        <v>8664</v>
      </c>
      <c r="J898" s="72">
        <f t="shared" si="31"/>
        <v>4.3940805911984739</v>
      </c>
      <c r="K898" s="4">
        <f t="shared" si="32"/>
        <v>2744.9220312175376</v>
      </c>
      <c r="AC898">
        <v>2585.2773024137537</v>
      </c>
    </row>
    <row r="899" spans="1:29" x14ac:dyDescent="0.25">
      <c r="A899" s="9">
        <v>898</v>
      </c>
      <c r="B899" s="9" t="s">
        <v>104</v>
      </c>
      <c r="C899" s="10" t="s">
        <v>322</v>
      </c>
      <c r="D899" s="9">
        <v>4117305</v>
      </c>
      <c r="E899" s="10" t="s">
        <v>2441</v>
      </c>
      <c r="F899" s="5">
        <v>35916</v>
      </c>
      <c r="G899" s="6">
        <v>274.79097655591164</v>
      </c>
      <c r="H899" s="51">
        <v>3505</v>
      </c>
      <c r="I899" s="51" t="s">
        <v>8670</v>
      </c>
      <c r="J899" s="72">
        <f t="shared" ref="J899:J962" si="33">VLOOKUP(F899,$M$2:$N$313,2,0)</f>
        <v>4.4058613275148391</v>
      </c>
      <c r="K899" s="4">
        <f t="shared" ref="K899:K962" si="34">J899*G899</f>
        <v>1210.690936757728</v>
      </c>
      <c r="AC899">
        <v>1140.277123882265</v>
      </c>
    </row>
    <row r="900" spans="1:29" x14ac:dyDescent="0.25">
      <c r="A900" s="9">
        <v>899</v>
      </c>
      <c r="B900" s="9" t="s">
        <v>104</v>
      </c>
      <c r="C900" s="10" t="s">
        <v>322</v>
      </c>
      <c r="D900" s="9">
        <v>4117305</v>
      </c>
      <c r="E900" s="10" t="s">
        <v>2443</v>
      </c>
      <c r="F900" s="5">
        <v>35916</v>
      </c>
      <c r="G900" s="6">
        <v>207.71547291092745</v>
      </c>
      <c r="H900" s="51">
        <v>3505</v>
      </c>
      <c r="I900" s="51" t="s">
        <v>8670</v>
      </c>
      <c r="J900" s="72">
        <f t="shared" si="33"/>
        <v>4.4058613275148391</v>
      </c>
      <c r="K900" s="4">
        <f t="shared" si="34"/>
        <v>915.16556922471136</v>
      </c>
      <c r="AC900">
        <v>861.93951855811554</v>
      </c>
    </row>
    <row r="901" spans="1:29" x14ac:dyDescent="0.25">
      <c r="A901" s="9">
        <v>900</v>
      </c>
      <c r="B901" s="9" t="s">
        <v>104</v>
      </c>
      <c r="C901" s="10" t="s">
        <v>2445</v>
      </c>
      <c r="D901" s="9">
        <v>4115754</v>
      </c>
      <c r="E901" s="10" t="s">
        <v>2446</v>
      </c>
      <c r="F901" s="5">
        <v>36130</v>
      </c>
      <c r="G901" s="6">
        <v>2688.8606511454186</v>
      </c>
      <c r="H901" s="51">
        <v>4101</v>
      </c>
      <c r="I901" s="51" t="s">
        <v>8671</v>
      </c>
      <c r="J901" s="72">
        <f t="shared" si="33"/>
        <v>4.4179216342253422</v>
      </c>
      <c r="K901" s="4">
        <f t="shared" si="34"/>
        <v>11879.175642112587</v>
      </c>
      <c r="AC901">
        <v>11188.28251209665</v>
      </c>
    </row>
    <row r="902" spans="1:29" x14ac:dyDescent="0.25">
      <c r="A902" s="9">
        <v>901</v>
      </c>
      <c r="B902" s="9" t="s">
        <v>104</v>
      </c>
      <c r="C902" s="10" t="s">
        <v>2448</v>
      </c>
      <c r="D902" s="9">
        <v>4110805</v>
      </c>
      <c r="E902" s="10" t="s">
        <v>2449</v>
      </c>
      <c r="F902" s="5">
        <v>36069</v>
      </c>
      <c r="G902" s="6">
        <v>571.05370242214531</v>
      </c>
      <c r="H902" s="51">
        <v>4101</v>
      </c>
      <c r="I902" s="51" t="s">
        <v>8671</v>
      </c>
      <c r="J902" s="72">
        <f t="shared" si="33"/>
        <v>4.41350121479761</v>
      </c>
      <c r="K902" s="4">
        <f t="shared" si="34"/>
        <v>2520.3462093548114</v>
      </c>
      <c r="AC902">
        <v>2373.7628155432126</v>
      </c>
    </row>
    <row r="903" spans="1:29" x14ac:dyDescent="0.25">
      <c r="A903" s="9">
        <v>902</v>
      </c>
      <c r="B903" s="9" t="s">
        <v>129</v>
      </c>
      <c r="C903" s="10" t="s">
        <v>177</v>
      </c>
      <c r="D903" s="9">
        <v>1502707</v>
      </c>
      <c r="E903" s="10" t="s">
        <v>2451</v>
      </c>
      <c r="F903" s="5">
        <v>35977</v>
      </c>
      <c r="G903" s="6">
        <v>156.95018574366259</v>
      </c>
      <c r="H903" s="51">
        <v>1503</v>
      </c>
      <c r="I903" s="51" t="s">
        <v>8634</v>
      </c>
      <c r="J903" s="72">
        <f t="shared" si="33"/>
        <v>4.3730046644129876</v>
      </c>
      <c r="K903" s="4">
        <f t="shared" si="34"/>
        <v>686.34389433752131</v>
      </c>
      <c r="AC903">
        <v>646.42611757318627</v>
      </c>
    </row>
    <row r="904" spans="1:29" x14ac:dyDescent="0.25">
      <c r="A904" s="9">
        <v>903</v>
      </c>
      <c r="B904" s="9" t="s">
        <v>119</v>
      </c>
      <c r="C904" s="10" t="s">
        <v>775</v>
      </c>
      <c r="D904" s="9">
        <v>2616407</v>
      </c>
      <c r="E904" s="10" t="s">
        <v>2453</v>
      </c>
      <c r="F904" s="5">
        <v>36404</v>
      </c>
      <c r="G904" s="6">
        <v>474.49696969696964</v>
      </c>
      <c r="H904" s="51">
        <v>2604</v>
      </c>
      <c r="I904" s="51" t="s">
        <v>8664</v>
      </c>
      <c r="J904" s="72">
        <f t="shared" si="33"/>
        <v>4.1807784745594905</v>
      </c>
      <c r="K904" s="4">
        <f t="shared" si="34"/>
        <v>1983.7667171527976</v>
      </c>
      <c r="AC904">
        <v>1868.3907990144753</v>
      </c>
    </row>
    <row r="905" spans="1:29" x14ac:dyDescent="0.25">
      <c r="A905" s="9">
        <v>904</v>
      </c>
      <c r="B905" s="9" t="s">
        <v>129</v>
      </c>
      <c r="C905" s="10" t="s">
        <v>413</v>
      </c>
      <c r="D905" s="9">
        <v>1501204</v>
      </c>
      <c r="E905" s="10" t="s">
        <v>2455</v>
      </c>
      <c r="F905" s="5">
        <v>36434</v>
      </c>
      <c r="G905" s="6">
        <v>117.08014948040203</v>
      </c>
      <c r="H905" s="51">
        <v>1502</v>
      </c>
      <c r="I905" s="51" t="s">
        <v>8659</v>
      </c>
      <c r="J905" s="72">
        <f t="shared" si="33"/>
        <v>4.1612221540929797</v>
      </c>
      <c r="K905" s="4">
        <f t="shared" si="34"/>
        <v>487.19651182236657</v>
      </c>
      <c r="AC905">
        <v>458.86115142980492</v>
      </c>
    </row>
    <row r="906" spans="1:29" x14ac:dyDescent="0.25">
      <c r="A906" s="9">
        <v>905</v>
      </c>
      <c r="B906" s="9" t="s">
        <v>39</v>
      </c>
      <c r="C906" s="10" t="s">
        <v>2377</v>
      </c>
      <c r="D906" s="9">
        <v>2500304</v>
      </c>
      <c r="E906" s="10" t="s">
        <v>2457</v>
      </c>
      <c r="F906" s="5">
        <v>35827</v>
      </c>
      <c r="G906" s="6">
        <v>368.57362383666401</v>
      </c>
      <c r="H906" s="51">
        <v>2503</v>
      </c>
      <c r="I906" s="51" t="s">
        <v>8621</v>
      </c>
      <c r="J906" s="72">
        <f t="shared" si="33"/>
        <v>4.4611399699988388</v>
      </c>
      <c r="K906" s="4">
        <f t="shared" si="34"/>
        <v>1644.2585251850585</v>
      </c>
      <c r="AC906">
        <v>1548.6284113416989</v>
      </c>
    </row>
    <row r="907" spans="1:29" x14ac:dyDescent="0.25">
      <c r="A907" s="9">
        <v>906</v>
      </c>
      <c r="B907" s="9" t="s">
        <v>39</v>
      </c>
      <c r="C907" s="10" t="s">
        <v>2377</v>
      </c>
      <c r="D907" s="9">
        <v>2500304</v>
      </c>
      <c r="E907" s="10" t="s">
        <v>2459</v>
      </c>
      <c r="F907" s="5">
        <v>35704</v>
      </c>
      <c r="G907" s="6">
        <v>236.77995867768595</v>
      </c>
      <c r="H907" s="51">
        <v>2503</v>
      </c>
      <c r="I907" s="51" t="s">
        <v>8621</v>
      </c>
      <c r="J907" s="72">
        <f t="shared" si="33"/>
        <v>4.5216340659595264</v>
      </c>
      <c r="K907" s="4">
        <f t="shared" si="34"/>
        <v>1070.6323272935138</v>
      </c>
      <c r="AC907">
        <v>1008.3643263829293</v>
      </c>
    </row>
    <row r="908" spans="1:29" x14ac:dyDescent="0.25">
      <c r="A908" s="9">
        <v>907</v>
      </c>
      <c r="B908" s="9" t="s">
        <v>39</v>
      </c>
      <c r="C908" s="10" t="s">
        <v>2377</v>
      </c>
      <c r="D908" s="9">
        <v>2500304</v>
      </c>
      <c r="E908" s="10" t="s">
        <v>2461</v>
      </c>
      <c r="F908" s="5">
        <v>36008</v>
      </c>
      <c r="G908" s="6">
        <v>343.07753752225892</v>
      </c>
      <c r="H908" s="51">
        <v>2503</v>
      </c>
      <c r="I908" s="51" t="s">
        <v>8621</v>
      </c>
      <c r="J908" s="72">
        <f t="shared" si="33"/>
        <v>4.3778219956360127</v>
      </c>
      <c r="K908" s="4">
        <f t="shared" si="34"/>
        <v>1501.9323899735846</v>
      </c>
      <c r="AC908">
        <v>1414.5799674449936</v>
      </c>
    </row>
    <row r="909" spans="1:29" x14ac:dyDescent="0.25">
      <c r="A909" s="9">
        <v>908</v>
      </c>
      <c r="B909" s="9" t="s">
        <v>44</v>
      </c>
      <c r="C909" s="10" t="s">
        <v>312</v>
      </c>
      <c r="D909" s="9">
        <v>2112308</v>
      </c>
      <c r="E909" s="10" t="s">
        <v>2463</v>
      </c>
      <c r="F909" s="5">
        <v>35886</v>
      </c>
      <c r="G909" s="6">
        <v>43.49</v>
      </c>
      <c r="H909" s="51">
        <v>2104</v>
      </c>
      <c r="I909" s="51" t="s">
        <v>8713</v>
      </c>
      <c r="J909" s="72">
        <f t="shared" si="33"/>
        <v>4.4155523553566125</v>
      </c>
      <c r="K909" s="4">
        <f t="shared" si="34"/>
        <v>192.03237193445909</v>
      </c>
      <c r="AC909">
        <v>180.86376474257253</v>
      </c>
    </row>
    <row r="910" spans="1:29" x14ac:dyDescent="0.25">
      <c r="A910" s="9">
        <v>909</v>
      </c>
      <c r="B910" s="9" t="s">
        <v>39</v>
      </c>
      <c r="C910" s="10" t="s">
        <v>2377</v>
      </c>
      <c r="D910" s="9">
        <v>2500304</v>
      </c>
      <c r="E910" s="10" t="s">
        <v>2465</v>
      </c>
      <c r="F910" s="5">
        <v>36069</v>
      </c>
      <c r="G910" s="6">
        <v>207.8102141920443</v>
      </c>
      <c r="H910" s="51">
        <v>2503</v>
      </c>
      <c r="I910" s="51" t="s">
        <v>8621</v>
      </c>
      <c r="J910" s="72">
        <f t="shared" si="33"/>
        <v>4.41350121479761</v>
      </c>
      <c r="K910" s="4">
        <f t="shared" si="34"/>
        <v>917.17063278393903</v>
      </c>
      <c r="AC910">
        <v>863.82796757437745</v>
      </c>
    </row>
    <row r="911" spans="1:29" x14ac:dyDescent="0.25">
      <c r="A911" s="9">
        <v>910</v>
      </c>
      <c r="B911" s="9" t="s">
        <v>137</v>
      </c>
      <c r="C911" s="10" t="s">
        <v>2467</v>
      </c>
      <c r="D911" s="9">
        <v>5200175</v>
      </c>
      <c r="E911" s="10" t="s">
        <v>2468</v>
      </c>
      <c r="F911" s="5">
        <v>36281</v>
      </c>
      <c r="G911" s="6">
        <v>309.37891443560329</v>
      </c>
      <c r="H911" s="51">
        <v>5204</v>
      </c>
      <c r="I911" s="51" t="s">
        <v>8666</v>
      </c>
      <c r="J911" s="72">
        <f t="shared" si="33"/>
        <v>4.2687411656834504</v>
      </c>
      <c r="K911" s="4">
        <f t="shared" si="34"/>
        <v>1320.6585078457176</v>
      </c>
      <c r="AC911">
        <v>1243.8489784931037</v>
      </c>
    </row>
    <row r="912" spans="1:29" x14ac:dyDescent="0.25">
      <c r="A912" s="9">
        <v>911</v>
      </c>
      <c r="B912" s="9" t="s">
        <v>39</v>
      </c>
      <c r="C912" s="10" t="s">
        <v>355</v>
      </c>
      <c r="D912" s="9">
        <v>2501005</v>
      </c>
      <c r="E912" s="10" t="s">
        <v>2470</v>
      </c>
      <c r="F912" s="5">
        <v>35947</v>
      </c>
      <c r="G912" s="6">
        <v>243.7712282840597</v>
      </c>
      <c r="H912" s="51">
        <v>2503</v>
      </c>
      <c r="I912" s="51" t="s">
        <v>8621</v>
      </c>
      <c r="J912" s="72">
        <f t="shared" si="33"/>
        <v>4.3878724938944389</v>
      </c>
      <c r="K912" s="4">
        <f t="shared" si="34"/>
        <v>1069.6370673904876</v>
      </c>
      <c r="AC912">
        <v>1007.4269508188755</v>
      </c>
    </row>
    <row r="913" spans="1:29" x14ac:dyDescent="0.25">
      <c r="A913" s="9">
        <v>912</v>
      </c>
      <c r="B913" s="9" t="s">
        <v>129</v>
      </c>
      <c r="C913" s="10" t="s">
        <v>2472</v>
      </c>
      <c r="D913" s="9">
        <v>1502772</v>
      </c>
      <c r="E913" s="10" t="s">
        <v>2473</v>
      </c>
      <c r="F913" s="5">
        <v>36100</v>
      </c>
      <c r="G913" s="6">
        <v>221.40298199097825</v>
      </c>
      <c r="H913" s="51">
        <v>1503</v>
      </c>
      <c r="I913" s="51" t="s">
        <v>8634</v>
      </c>
      <c r="J913" s="72">
        <f t="shared" si="33"/>
        <v>4.4130615472810186</v>
      </c>
      <c r="K913" s="4">
        <f t="shared" si="34"/>
        <v>977.06498627773794</v>
      </c>
      <c r="AC913">
        <v>920.23886408409794</v>
      </c>
    </row>
    <row r="914" spans="1:29" x14ac:dyDescent="0.25">
      <c r="A914" s="9">
        <v>913</v>
      </c>
      <c r="B914" s="9" t="s">
        <v>129</v>
      </c>
      <c r="C914" s="10" t="s">
        <v>1859</v>
      </c>
      <c r="D914" s="9">
        <v>1508407</v>
      </c>
      <c r="E914" s="10" t="s">
        <v>2475</v>
      </c>
      <c r="F914" s="5">
        <v>35704</v>
      </c>
      <c r="G914" s="6">
        <v>177.82057115048264</v>
      </c>
      <c r="H914" s="51">
        <v>1503</v>
      </c>
      <c r="I914" s="51" t="s">
        <v>8634</v>
      </c>
      <c r="J914" s="72">
        <f t="shared" si="33"/>
        <v>4.5216340659595264</v>
      </c>
      <c r="K914" s="4">
        <f t="shared" si="34"/>
        <v>804.03955214240204</v>
      </c>
      <c r="AC914">
        <v>757.27659319877262</v>
      </c>
    </row>
    <row r="915" spans="1:29" x14ac:dyDescent="0.25">
      <c r="A915" s="9">
        <v>914</v>
      </c>
      <c r="B915" s="9" t="s">
        <v>104</v>
      </c>
      <c r="C915" s="10" t="s">
        <v>203</v>
      </c>
      <c r="D915" s="9">
        <v>4109401</v>
      </c>
      <c r="E915" s="10" t="s">
        <v>1029</v>
      </c>
      <c r="F915" s="5">
        <v>35977</v>
      </c>
      <c r="G915" s="6">
        <v>948.33295713335622</v>
      </c>
      <c r="H915" s="51">
        <v>4103</v>
      </c>
      <c r="I915" s="51" t="s">
        <v>8642</v>
      </c>
      <c r="J915" s="72">
        <f t="shared" si="33"/>
        <v>4.3730046644129876</v>
      </c>
      <c r="K915" s="4">
        <f t="shared" si="34"/>
        <v>4147.0644449607289</v>
      </c>
      <c r="AC915">
        <v>3905.8710809532604</v>
      </c>
    </row>
    <row r="916" spans="1:29" x14ac:dyDescent="0.25">
      <c r="A916" s="9">
        <v>915</v>
      </c>
      <c r="B916" s="9" t="s">
        <v>104</v>
      </c>
      <c r="C916" s="10" t="s">
        <v>203</v>
      </c>
      <c r="D916" s="9">
        <v>4109401</v>
      </c>
      <c r="E916" s="10" t="s">
        <v>2478</v>
      </c>
      <c r="F916" s="5">
        <v>35977</v>
      </c>
      <c r="G916" s="6">
        <v>852.3273576030814</v>
      </c>
      <c r="H916" s="51">
        <v>4103</v>
      </c>
      <c r="I916" s="51" t="s">
        <v>8642</v>
      </c>
      <c r="J916" s="72">
        <f t="shared" si="33"/>
        <v>4.3730046644129876</v>
      </c>
      <c r="K916" s="4">
        <f t="shared" si="34"/>
        <v>3727.2315104050713</v>
      </c>
      <c r="AC916">
        <v>3510.4556395787504</v>
      </c>
    </row>
    <row r="917" spans="1:29" x14ac:dyDescent="0.25">
      <c r="A917" s="9">
        <v>916</v>
      </c>
      <c r="B917" s="9" t="s">
        <v>124</v>
      </c>
      <c r="C917" s="10" t="s">
        <v>509</v>
      </c>
      <c r="D917" s="9">
        <v>2406502</v>
      </c>
      <c r="E917" s="10" t="s">
        <v>2480</v>
      </c>
      <c r="F917" s="5">
        <v>35916</v>
      </c>
      <c r="G917" s="6">
        <v>172.4200195585359</v>
      </c>
      <c r="H917" s="51">
        <v>2402</v>
      </c>
      <c r="I917" s="51" t="s">
        <v>8684</v>
      </c>
      <c r="J917" s="72">
        <f t="shared" si="33"/>
        <v>4.4058613275148391</v>
      </c>
      <c r="K917" s="4">
        <f t="shared" si="34"/>
        <v>759.65869626230551</v>
      </c>
      <c r="AC917">
        <v>715.47692892283783</v>
      </c>
    </row>
    <row r="918" spans="1:29" x14ac:dyDescent="0.25">
      <c r="A918" s="9">
        <v>917</v>
      </c>
      <c r="B918" s="9" t="s">
        <v>129</v>
      </c>
      <c r="C918" s="10" t="s">
        <v>156</v>
      </c>
      <c r="D918" s="9">
        <v>1504208</v>
      </c>
      <c r="E918" s="10" t="s">
        <v>2482</v>
      </c>
      <c r="F918" s="5">
        <v>35977</v>
      </c>
      <c r="G918" s="6">
        <v>150.13277911945013</v>
      </c>
      <c r="H918" s="51">
        <v>1503</v>
      </c>
      <c r="I918" s="51" t="s">
        <v>8634</v>
      </c>
      <c r="J918" s="72">
        <f t="shared" si="33"/>
        <v>4.3730046644129876</v>
      </c>
      <c r="K918" s="4">
        <f t="shared" si="34"/>
        <v>656.53134337064023</v>
      </c>
      <c r="AC918">
        <v>618.34746525986577</v>
      </c>
    </row>
    <row r="919" spans="1:29" x14ac:dyDescent="0.25">
      <c r="A919" s="9">
        <v>918</v>
      </c>
      <c r="B919" s="9" t="s">
        <v>235</v>
      </c>
      <c r="C919" s="10" t="s">
        <v>1960</v>
      </c>
      <c r="D919" s="9">
        <v>2312908</v>
      </c>
      <c r="E919" s="10" t="s">
        <v>1135</v>
      </c>
      <c r="F919" s="5">
        <v>36465</v>
      </c>
      <c r="G919" s="6">
        <v>23.510101806910249</v>
      </c>
      <c r="H919" s="51">
        <v>2301</v>
      </c>
      <c r="I919" s="51" t="s">
        <v>8652</v>
      </c>
      <c r="J919" s="72">
        <f t="shared" si="33"/>
        <v>4.1281968457750233</v>
      </c>
      <c r="K919" s="4">
        <f t="shared" si="34"/>
        <v>97.054328123136571</v>
      </c>
      <c r="AC919">
        <v>91.409646155401774</v>
      </c>
    </row>
    <row r="920" spans="1:29" x14ac:dyDescent="0.25">
      <c r="A920" s="9">
        <v>919</v>
      </c>
      <c r="B920" s="9" t="s">
        <v>235</v>
      </c>
      <c r="C920" s="10" t="s">
        <v>1853</v>
      </c>
      <c r="D920" s="9">
        <v>2310407</v>
      </c>
      <c r="E920" s="10" t="s">
        <v>2485</v>
      </c>
      <c r="F920" s="5">
        <v>36465</v>
      </c>
      <c r="G920" s="6">
        <v>56.41996177295367</v>
      </c>
      <c r="H920" s="51">
        <v>2302</v>
      </c>
      <c r="I920" s="51" t="s">
        <v>8662</v>
      </c>
      <c r="J920" s="72">
        <f t="shared" si="33"/>
        <v>4.1281968457750233</v>
      </c>
      <c r="K920" s="4">
        <f t="shared" si="34"/>
        <v>232.91270822985473</v>
      </c>
      <c r="AC920">
        <v>219.36649973379153</v>
      </c>
    </row>
    <row r="921" spans="1:29" x14ac:dyDescent="0.25">
      <c r="A921" s="9">
        <v>920</v>
      </c>
      <c r="B921" s="9" t="s">
        <v>206</v>
      </c>
      <c r="C921" s="10" t="s">
        <v>362</v>
      </c>
      <c r="D921" s="9">
        <v>1505502</v>
      </c>
      <c r="E921" s="10" t="s">
        <v>2487</v>
      </c>
      <c r="F921" s="5">
        <v>35704</v>
      </c>
      <c r="G921" s="6">
        <v>59.84852775323084</v>
      </c>
      <c r="H921" s="51">
        <v>1502</v>
      </c>
      <c r="I921" s="51" t="s">
        <v>8659</v>
      </c>
      <c r="J921" s="72">
        <f t="shared" si="33"/>
        <v>4.5216340659595264</v>
      </c>
      <c r="K921" s="4">
        <f t="shared" si="34"/>
        <v>270.61314188653273</v>
      </c>
      <c r="AC921">
        <v>254.87427529728657</v>
      </c>
    </row>
    <row r="922" spans="1:29" x14ac:dyDescent="0.25">
      <c r="A922" s="9">
        <v>921</v>
      </c>
      <c r="B922" s="9" t="s">
        <v>137</v>
      </c>
      <c r="C922" s="10" t="s">
        <v>2489</v>
      </c>
      <c r="D922" s="9">
        <v>3104502</v>
      </c>
      <c r="E922" s="10" t="s">
        <v>364</v>
      </c>
      <c r="F922" s="5">
        <v>36465</v>
      </c>
      <c r="G922" s="6">
        <v>331.90025949646645</v>
      </c>
      <c r="H922" s="51">
        <v>3101</v>
      </c>
      <c r="I922" s="51" t="s">
        <v>8635</v>
      </c>
      <c r="J922" s="72">
        <f t="shared" si="33"/>
        <v>4.1281968457750233</v>
      </c>
      <c r="K922" s="4">
        <f t="shared" si="34"/>
        <v>1370.1496043652246</v>
      </c>
      <c r="AC922">
        <v>1290.4616716947016</v>
      </c>
    </row>
    <row r="923" spans="1:29" x14ac:dyDescent="0.25">
      <c r="A923" s="9">
        <v>922</v>
      </c>
      <c r="B923" s="9" t="s">
        <v>124</v>
      </c>
      <c r="C923" s="10" t="s">
        <v>1329</v>
      </c>
      <c r="D923" s="9">
        <v>2408003</v>
      </c>
      <c r="E923" s="10" t="s">
        <v>2491</v>
      </c>
      <c r="F923" s="5">
        <v>36008</v>
      </c>
      <c r="G923" s="6">
        <v>155.23027041942603</v>
      </c>
      <c r="H923" s="51">
        <v>2401</v>
      </c>
      <c r="I923" s="51" t="s">
        <v>8636</v>
      </c>
      <c r="J923" s="72">
        <f t="shared" si="33"/>
        <v>4.3778219956360127</v>
      </c>
      <c r="K923" s="4">
        <f t="shared" si="34"/>
        <v>679.57049223068964</v>
      </c>
      <c r="AC923">
        <v>640.0466566895027</v>
      </c>
    </row>
    <row r="924" spans="1:29" x14ac:dyDescent="0.25">
      <c r="A924" s="9">
        <v>923</v>
      </c>
      <c r="B924" s="9" t="s">
        <v>114</v>
      </c>
      <c r="C924" s="10" t="s">
        <v>2493</v>
      </c>
      <c r="D924" s="9">
        <v>5108956</v>
      </c>
      <c r="E924" s="10" t="s">
        <v>2494</v>
      </c>
      <c r="F924" s="5">
        <v>36373</v>
      </c>
      <c r="G924" s="6">
        <v>166.75017821019171</v>
      </c>
      <c r="H924" s="51">
        <v>5106</v>
      </c>
      <c r="I924" s="51" t="s">
        <v>8673</v>
      </c>
      <c r="J924" s="72">
        <f t="shared" si="33"/>
        <v>4.2146415918098139</v>
      </c>
      <c r="K924" s="4">
        <f t="shared" si="34"/>
        <v>702.79223652637256</v>
      </c>
      <c r="AC924">
        <v>661.91782380001484</v>
      </c>
    </row>
    <row r="925" spans="1:29" x14ac:dyDescent="0.25">
      <c r="A925" s="9">
        <v>924</v>
      </c>
      <c r="B925" s="9" t="s">
        <v>114</v>
      </c>
      <c r="C925" s="10" t="s">
        <v>2493</v>
      </c>
      <c r="D925" s="9">
        <v>5108956</v>
      </c>
      <c r="E925" s="10" t="s">
        <v>2496</v>
      </c>
      <c r="F925" s="5">
        <v>36373</v>
      </c>
      <c r="G925" s="6">
        <v>161.14989377912732</v>
      </c>
      <c r="H925" s="51">
        <v>5106</v>
      </c>
      <c r="I925" s="51" t="s">
        <v>8673</v>
      </c>
      <c r="J925" s="72">
        <f t="shared" si="33"/>
        <v>4.2146415918098139</v>
      </c>
      <c r="K925" s="4">
        <f t="shared" si="34"/>
        <v>679.18904483724361</v>
      </c>
      <c r="AC925">
        <v>639.68739428527942</v>
      </c>
    </row>
    <row r="926" spans="1:29" x14ac:dyDescent="0.25">
      <c r="A926" s="9">
        <v>925</v>
      </c>
      <c r="B926" s="9" t="s">
        <v>114</v>
      </c>
      <c r="C926" s="10" t="s">
        <v>2493</v>
      </c>
      <c r="D926" s="9">
        <v>5108956</v>
      </c>
      <c r="E926" s="10" t="s">
        <v>2498</v>
      </c>
      <c r="F926" s="5">
        <v>36404</v>
      </c>
      <c r="G926" s="6">
        <v>158.12031398324609</v>
      </c>
      <c r="H926" s="51">
        <v>5106</v>
      </c>
      <c r="I926" s="51" t="s">
        <v>8673</v>
      </c>
      <c r="J926" s="72">
        <f t="shared" si="33"/>
        <v>4.1807784745594905</v>
      </c>
      <c r="K926" s="4">
        <f t="shared" si="34"/>
        <v>661.06600509174325</v>
      </c>
      <c r="AC926">
        <v>622.61839095041887</v>
      </c>
    </row>
    <row r="927" spans="1:29" x14ac:dyDescent="0.25">
      <c r="A927" s="9">
        <v>926</v>
      </c>
      <c r="B927" s="9" t="s">
        <v>114</v>
      </c>
      <c r="C927" s="10" t="s">
        <v>2493</v>
      </c>
      <c r="D927" s="9">
        <v>5108956</v>
      </c>
      <c r="E927" s="10" t="s">
        <v>2500</v>
      </c>
      <c r="F927" s="5">
        <v>36404</v>
      </c>
      <c r="G927" s="6">
        <v>166.75038465426039</v>
      </c>
      <c r="H927" s="51">
        <v>5106</v>
      </c>
      <c r="I927" s="51" t="s">
        <v>8673</v>
      </c>
      <c r="J927" s="72">
        <f t="shared" si="33"/>
        <v>4.1807784745594905</v>
      </c>
      <c r="K927" s="4">
        <f t="shared" si="34"/>
        <v>697.14641878704697</v>
      </c>
      <c r="AC927">
        <v>656.6003669509513</v>
      </c>
    </row>
    <row r="928" spans="1:29" x14ac:dyDescent="0.25">
      <c r="A928" s="9">
        <v>927</v>
      </c>
      <c r="B928" s="9" t="s">
        <v>44</v>
      </c>
      <c r="C928" s="10" t="s">
        <v>737</v>
      </c>
      <c r="D928" s="9">
        <v>2109304</v>
      </c>
      <c r="E928" s="10" t="s">
        <v>2502</v>
      </c>
      <c r="F928" s="5">
        <v>36312</v>
      </c>
      <c r="G928" s="6">
        <v>72.779684035000244</v>
      </c>
      <c r="H928" s="51">
        <v>2102</v>
      </c>
      <c r="I928" s="51" t="s">
        <v>8651</v>
      </c>
      <c r="J928" s="72">
        <f t="shared" si="33"/>
        <v>4.2470834021984691</v>
      </c>
      <c r="K928" s="4">
        <f t="shared" si="34"/>
        <v>309.10138808229846</v>
      </c>
      <c r="AC928">
        <v>291.12404420438014</v>
      </c>
    </row>
    <row r="929" spans="1:29" x14ac:dyDescent="0.25">
      <c r="A929" s="9">
        <v>928</v>
      </c>
      <c r="B929" s="9" t="s">
        <v>39</v>
      </c>
      <c r="C929" s="10" t="s">
        <v>2504</v>
      </c>
      <c r="D929" s="9">
        <v>2506806</v>
      </c>
      <c r="E929" s="10" t="s">
        <v>2505</v>
      </c>
      <c r="F929" s="5">
        <v>36008</v>
      </c>
      <c r="G929" s="6">
        <v>216.2565340436158</v>
      </c>
      <c r="H929" s="51">
        <v>2503</v>
      </c>
      <c r="I929" s="51" t="s">
        <v>8621</v>
      </c>
      <c r="J929" s="72">
        <f t="shared" si="33"/>
        <v>4.3778219956360127</v>
      </c>
      <c r="K929" s="4">
        <f t="shared" si="34"/>
        <v>946.73261143614945</v>
      </c>
      <c r="AC929">
        <v>891.67062086464227</v>
      </c>
    </row>
    <row r="930" spans="1:29" x14ac:dyDescent="0.25">
      <c r="A930" s="9">
        <v>929</v>
      </c>
      <c r="B930" s="9" t="s">
        <v>211</v>
      </c>
      <c r="C930" s="10" t="s">
        <v>2507</v>
      </c>
      <c r="D930" s="9">
        <v>5211909</v>
      </c>
      <c r="E930" s="10" t="s">
        <v>2508</v>
      </c>
      <c r="F930" s="5">
        <v>36008</v>
      </c>
      <c r="G930" s="6">
        <v>825.98197693373538</v>
      </c>
      <c r="H930" s="51">
        <v>5207</v>
      </c>
      <c r="I930" s="51" t="s">
        <v>8696</v>
      </c>
      <c r="J930" s="72">
        <f t="shared" si="33"/>
        <v>4.3778219956360127</v>
      </c>
      <c r="K930" s="4">
        <f t="shared" si="34"/>
        <v>3616.0020666194246</v>
      </c>
      <c r="AC930">
        <v>3405.6953028155267</v>
      </c>
    </row>
    <row r="931" spans="1:29" x14ac:dyDescent="0.25">
      <c r="A931" s="9">
        <v>930</v>
      </c>
      <c r="B931" s="9" t="s">
        <v>39</v>
      </c>
      <c r="C931" s="10" t="s">
        <v>2511</v>
      </c>
      <c r="D931" s="9">
        <v>2507309</v>
      </c>
      <c r="E931" s="10" t="s">
        <v>2512</v>
      </c>
      <c r="F931" s="5">
        <v>35735</v>
      </c>
      <c r="G931" s="6">
        <v>229.00194647201948</v>
      </c>
      <c r="H931" s="51">
        <v>2604</v>
      </c>
      <c r="I931" s="51" t="s">
        <v>8664</v>
      </c>
      <c r="J931" s="72">
        <f t="shared" si="33"/>
        <v>4.510359219983747</v>
      </c>
      <c r="K931" s="4">
        <f t="shared" si="34"/>
        <v>1032.8810406642976</v>
      </c>
      <c r="AC931">
        <v>972.80865545695463</v>
      </c>
    </row>
    <row r="932" spans="1:29" x14ac:dyDescent="0.25">
      <c r="A932" s="9">
        <v>931</v>
      </c>
      <c r="B932" s="9" t="s">
        <v>964</v>
      </c>
      <c r="C932" s="10" t="s">
        <v>2515</v>
      </c>
      <c r="D932" s="9">
        <v>3159803</v>
      </c>
      <c r="E932" s="10" t="s">
        <v>2516</v>
      </c>
      <c r="F932" s="5">
        <v>36130</v>
      </c>
      <c r="G932" s="6">
        <v>467.91922210202887</v>
      </c>
      <c r="H932" s="51">
        <v>3106</v>
      </c>
      <c r="I932" s="51" t="s">
        <v>8655</v>
      </c>
      <c r="J932" s="72">
        <f t="shared" si="33"/>
        <v>4.4179216342253422</v>
      </c>
      <c r="K932" s="4">
        <f t="shared" si="34"/>
        <v>2067.230454394446</v>
      </c>
      <c r="AC932">
        <v>1947.0002833682984</v>
      </c>
    </row>
    <row r="933" spans="1:29" x14ac:dyDescent="0.25">
      <c r="A933" s="9">
        <v>932</v>
      </c>
      <c r="B933" s="9" t="s">
        <v>258</v>
      </c>
      <c r="C933" s="10" t="s">
        <v>281</v>
      </c>
      <c r="D933" s="9">
        <v>3502101</v>
      </c>
      <c r="E933" s="10" t="s">
        <v>552</v>
      </c>
      <c r="F933" s="5">
        <v>36130</v>
      </c>
      <c r="G933" s="6">
        <v>1143.271550389597</v>
      </c>
      <c r="H933" s="51">
        <v>3501</v>
      </c>
      <c r="I933" s="51" t="s">
        <v>8649</v>
      </c>
      <c r="J933" s="72">
        <f t="shared" si="33"/>
        <v>4.4179216342253422</v>
      </c>
      <c r="K933" s="4">
        <f t="shared" si="34"/>
        <v>5050.8841162605495</v>
      </c>
      <c r="AC933">
        <v>4757.1245792721356</v>
      </c>
    </row>
    <row r="934" spans="1:29" x14ac:dyDescent="0.25">
      <c r="A934" s="9">
        <v>933</v>
      </c>
      <c r="B934" s="9" t="s">
        <v>129</v>
      </c>
      <c r="C934" s="10" t="s">
        <v>156</v>
      </c>
      <c r="D934" s="9">
        <v>1504208</v>
      </c>
      <c r="E934" s="10" t="s">
        <v>1237</v>
      </c>
      <c r="F934" s="5">
        <v>36192</v>
      </c>
      <c r="G934" s="6">
        <v>167.87854320461858</v>
      </c>
      <c r="H934" s="51">
        <v>1503</v>
      </c>
      <c r="I934" s="51" t="s">
        <v>8634</v>
      </c>
      <c r="J934" s="72">
        <f t="shared" si="33"/>
        <v>4.3823892843920875</v>
      </c>
      <c r="K934" s="4">
        <f t="shared" si="34"/>
        <v>735.70912881927461</v>
      </c>
      <c r="AC934">
        <v>692.92026887605641</v>
      </c>
    </row>
    <row r="935" spans="1:29" x14ac:dyDescent="0.25">
      <c r="A935" s="9">
        <v>934</v>
      </c>
      <c r="B935" s="9" t="s">
        <v>306</v>
      </c>
      <c r="C935" s="10" t="s">
        <v>613</v>
      </c>
      <c r="D935" s="9">
        <v>2201200</v>
      </c>
      <c r="E935" s="10" t="s">
        <v>2520</v>
      </c>
      <c r="F935" s="5">
        <v>36100</v>
      </c>
      <c r="G935" s="6">
        <v>33.01983891157839</v>
      </c>
      <c r="H935" s="51">
        <v>2201</v>
      </c>
      <c r="I935" s="51" t="s">
        <v>8691</v>
      </c>
      <c r="J935" s="72">
        <f t="shared" si="33"/>
        <v>4.4130615472810186</v>
      </c>
      <c r="K935" s="4">
        <f t="shared" si="34"/>
        <v>145.71858139810013</v>
      </c>
      <c r="AC935">
        <v>137.24358533467708</v>
      </c>
    </row>
    <row r="936" spans="1:29" x14ac:dyDescent="0.25">
      <c r="A936" s="9">
        <v>935</v>
      </c>
      <c r="B936" s="9" t="s">
        <v>39</v>
      </c>
      <c r="C936" s="10" t="s">
        <v>1276</v>
      </c>
      <c r="D936" s="9">
        <v>2516151</v>
      </c>
      <c r="E936" s="10" t="s">
        <v>2522</v>
      </c>
      <c r="F936" s="5">
        <v>36039</v>
      </c>
      <c r="G936" s="6">
        <v>94.368966335949807</v>
      </c>
      <c r="H936" s="51">
        <v>2503</v>
      </c>
      <c r="I936" s="51" t="s">
        <v>8621</v>
      </c>
      <c r="J936" s="72">
        <f t="shared" si="33"/>
        <v>4.3940805911984739</v>
      </c>
      <c r="K936" s="4">
        <f t="shared" si="34"/>
        <v>414.66484338825921</v>
      </c>
      <c r="AC936">
        <v>390.54792650890477</v>
      </c>
    </row>
    <row r="937" spans="1:29" x14ac:dyDescent="0.25">
      <c r="A937" s="9">
        <v>936</v>
      </c>
      <c r="B937" s="9" t="s">
        <v>119</v>
      </c>
      <c r="C937" s="10" t="s">
        <v>2524</v>
      </c>
      <c r="D937" s="9">
        <v>2601409</v>
      </c>
      <c r="E937" s="10" t="s">
        <v>2525</v>
      </c>
      <c r="F937" s="5">
        <v>35704</v>
      </c>
      <c r="G937" s="6">
        <v>1158.1880621761659</v>
      </c>
      <c r="H937" s="51">
        <v>2604</v>
      </c>
      <c r="I937" s="51" t="s">
        <v>8664</v>
      </c>
      <c r="J937" s="72">
        <f t="shared" si="33"/>
        <v>4.5216340659595264</v>
      </c>
      <c r="K937" s="4">
        <f t="shared" si="34"/>
        <v>5236.902596723402</v>
      </c>
      <c r="AC937">
        <v>4932.3242206101459</v>
      </c>
    </row>
    <row r="938" spans="1:29" x14ac:dyDescent="0.25">
      <c r="A938" s="9">
        <v>937</v>
      </c>
      <c r="B938" s="9" t="s">
        <v>124</v>
      </c>
      <c r="C938" s="10" t="s">
        <v>2527</v>
      </c>
      <c r="D938" s="9">
        <v>2410900</v>
      </c>
      <c r="E938" s="10" t="s">
        <v>2528</v>
      </c>
      <c r="F938" s="5">
        <v>35643</v>
      </c>
      <c r="G938" s="6">
        <v>458.06021544913807</v>
      </c>
      <c r="H938" s="51">
        <v>2403</v>
      </c>
      <c r="I938" s="51" t="s">
        <v>8637</v>
      </c>
      <c r="J938" s="72">
        <f t="shared" si="33"/>
        <v>4.5270542313438495</v>
      </c>
      <c r="K938" s="4">
        <f t="shared" si="34"/>
        <v>2073.6634365592959</v>
      </c>
      <c r="AC938">
        <v>1953.059123141697</v>
      </c>
    </row>
    <row r="939" spans="1:29" x14ac:dyDescent="0.25">
      <c r="A939" s="9">
        <v>938</v>
      </c>
      <c r="B939" s="9" t="s">
        <v>124</v>
      </c>
      <c r="C939" s="10" t="s">
        <v>2530</v>
      </c>
      <c r="D939" s="9">
        <v>2412609</v>
      </c>
      <c r="E939" s="10" t="s">
        <v>2531</v>
      </c>
      <c r="F939" s="5">
        <v>35674</v>
      </c>
      <c r="G939" s="6">
        <v>495.37205168363352</v>
      </c>
      <c r="H939" s="51">
        <v>2403</v>
      </c>
      <c r="I939" s="51" t="s">
        <v>8637</v>
      </c>
      <c r="J939" s="72">
        <f t="shared" si="33"/>
        <v>4.5193728923459773</v>
      </c>
      <c r="K939" s="4">
        <f t="shared" si="34"/>
        <v>2238.7710220048239</v>
      </c>
      <c r="AC939">
        <v>2108.5640476000899</v>
      </c>
    </row>
    <row r="940" spans="1:29" x14ac:dyDescent="0.25">
      <c r="A940" s="9">
        <v>939</v>
      </c>
      <c r="B940" s="9" t="s">
        <v>148</v>
      </c>
      <c r="C940" s="10" t="s">
        <v>2534</v>
      </c>
      <c r="D940" s="9">
        <v>4318002</v>
      </c>
      <c r="E940" s="10" t="s">
        <v>2535</v>
      </c>
      <c r="F940" s="5">
        <v>36008</v>
      </c>
      <c r="G940" s="6">
        <v>802.4573603384523</v>
      </c>
      <c r="H940" s="51">
        <v>4307</v>
      </c>
      <c r="I940" s="51" t="s">
        <v>8647</v>
      </c>
      <c r="J940" s="72">
        <f t="shared" si="33"/>
        <v>4.3778219956360127</v>
      </c>
      <c r="K940" s="4">
        <f t="shared" si="34"/>
        <v>3513.0154826496901</v>
      </c>
      <c r="AC940">
        <v>3308.6984209507314</v>
      </c>
    </row>
    <row r="941" spans="1:29" x14ac:dyDescent="0.25">
      <c r="A941" s="9">
        <v>940</v>
      </c>
      <c r="B941" s="9" t="s">
        <v>235</v>
      </c>
      <c r="C941" s="10" t="s">
        <v>2537</v>
      </c>
      <c r="D941" s="9">
        <v>2306900</v>
      </c>
      <c r="E941" s="10" t="s">
        <v>2538</v>
      </c>
      <c r="F941" s="5">
        <v>36465</v>
      </c>
      <c r="G941" s="6">
        <v>60.269636810304767</v>
      </c>
      <c r="H941" s="51">
        <v>2302</v>
      </c>
      <c r="I941" s="51" t="s">
        <v>8662</v>
      </c>
      <c r="J941" s="72">
        <f t="shared" si="33"/>
        <v>4.1281968457750233</v>
      </c>
      <c r="K941" s="4">
        <f t="shared" si="34"/>
        <v>248.80492457630638</v>
      </c>
      <c r="AC941">
        <v>234.33442441007324</v>
      </c>
    </row>
    <row r="942" spans="1:29" x14ac:dyDescent="0.25">
      <c r="A942" s="9">
        <v>941</v>
      </c>
      <c r="B942" s="9" t="s">
        <v>235</v>
      </c>
      <c r="C942" s="10" t="s">
        <v>2540</v>
      </c>
      <c r="D942" s="9">
        <v>2313203</v>
      </c>
      <c r="E942" s="10" t="s">
        <v>2541</v>
      </c>
      <c r="F942" s="5">
        <v>36465</v>
      </c>
      <c r="G942" s="6">
        <v>54.579974528691096</v>
      </c>
      <c r="H942" s="51">
        <v>2301</v>
      </c>
      <c r="I942" s="51" t="s">
        <v>8652</v>
      </c>
      <c r="J942" s="72">
        <f t="shared" si="33"/>
        <v>4.1281968457750233</v>
      </c>
      <c r="K942" s="4">
        <f t="shared" si="34"/>
        <v>225.31687869182369</v>
      </c>
      <c r="AC942">
        <v>212.21244381732339</v>
      </c>
    </row>
    <row r="943" spans="1:29" x14ac:dyDescent="0.25">
      <c r="A943" s="9">
        <v>942</v>
      </c>
      <c r="B943" s="9" t="s">
        <v>235</v>
      </c>
      <c r="C943" s="10" t="s">
        <v>2540</v>
      </c>
      <c r="D943" s="9">
        <v>2313203</v>
      </c>
      <c r="E943" s="10" t="s">
        <v>2543</v>
      </c>
      <c r="F943" s="5">
        <v>36465</v>
      </c>
      <c r="G943" s="6">
        <v>48.119265153747911</v>
      </c>
      <c r="H943" s="51">
        <v>2301</v>
      </c>
      <c r="I943" s="51" t="s">
        <v>8652</v>
      </c>
      <c r="J943" s="72">
        <f t="shared" si="33"/>
        <v>4.1281968457750233</v>
      </c>
      <c r="K943" s="4">
        <f t="shared" si="34"/>
        <v>198.64579862871412</v>
      </c>
      <c r="AC943">
        <v>187.09255438737381</v>
      </c>
    </row>
    <row r="944" spans="1:29" x14ac:dyDescent="0.25">
      <c r="A944" s="9">
        <v>943</v>
      </c>
      <c r="B944" s="9" t="s">
        <v>235</v>
      </c>
      <c r="C944" s="10" t="s">
        <v>2212</v>
      </c>
      <c r="D944" s="9">
        <v>2308609</v>
      </c>
      <c r="E944" s="10" t="s">
        <v>1381</v>
      </c>
      <c r="F944" s="5">
        <v>36465</v>
      </c>
      <c r="G944" s="6">
        <v>37.46998486059843</v>
      </c>
      <c r="H944" s="51">
        <v>2301</v>
      </c>
      <c r="I944" s="51" t="s">
        <v>8652</v>
      </c>
      <c r="J944" s="72">
        <f t="shared" si="33"/>
        <v>4.1281968457750233</v>
      </c>
      <c r="K944" s="4">
        <f t="shared" si="34"/>
        <v>154.68347331276033</v>
      </c>
      <c r="AC944">
        <v>145.68707892829411</v>
      </c>
    </row>
    <row r="945" spans="1:29" x14ac:dyDescent="0.25">
      <c r="A945" s="9">
        <v>944</v>
      </c>
      <c r="B945" s="9" t="s">
        <v>148</v>
      </c>
      <c r="C945" s="10" t="s">
        <v>2547</v>
      </c>
      <c r="D945" s="9">
        <v>4323002</v>
      </c>
      <c r="E945" s="10" t="s">
        <v>418</v>
      </c>
      <c r="F945" s="5">
        <v>36008</v>
      </c>
      <c r="G945" s="6">
        <v>1460.7899998945027</v>
      </c>
      <c r="H945" s="51">
        <v>4303</v>
      </c>
      <c r="I945" s="51" t="s">
        <v>8663</v>
      </c>
      <c r="J945" s="72">
        <f t="shared" si="33"/>
        <v>4.3778219956360127</v>
      </c>
      <c r="K945" s="4">
        <f t="shared" si="34"/>
        <v>6395.0785925432829</v>
      </c>
      <c r="AC945">
        <v>6023.1406737337602</v>
      </c>
    </row>
    <row r="946" spans="1:29" x14ac:dyDescent="0.25">
      <c r="A946" s="9">
        <v>945</v>
      </c>
      <c r="B946" s="9" t="s">
        <v>129</v>
      </c>
      <c r="C946" s="10" t="s">
        <v>1483</v>
      </c>
      <c r="D946" s="9">
        <v>1505536</v>
      </c>
      <c r="E946" s="10" t="s">
        <v>2286</v>
      </c>
      <c r="F946" s="5">
        <v>36434</v>
      </c>
      <c r="G946" s="6">
        <v>177.69000759861538</v>
      </c>
      <c r="H946" s="51">
        <v>1503</v>
      </c>
      <c r="I946" s="51" t="s">
        <v>8634</v>
      </c>
      <c r="J946" s="72">
        <f t="shared" si="33"/>
        <v>4.1612221540929797</v>
      </c>
      <c r="K946" s="4">
        <f t="shared" si="34"/>
        <v>739.40759618030825</v>
      </c>
      <c r="AC946">
        <v>696.4036332898562</v>
      </c>
    </row>
    <row r="947" spans="1:29" x14ac:dyDescent="0.25">
      <c r="A947" s="9">
        <v>946</v>
      </c>
      <c r="B947" s="9" t="s">
        <v>39</v>
      </c>
      <c r="C947" s="10" t="s">
        <v>2551</v>
      </c>
      <c r="D947" s="9">
        <v>2517100</v>
      </c>
      <c r="E947" s="10" t="s">
        <v>2552</v>
      </c>
      <c r="F947" s="5">
        <v>36373</v>
      </c>
      <c r="G947" s="6">
        <v>32.985158818968905</v>
      </c>
      <c r="H947" s="51">
        <v>2502</v>
      </c>
      <c r="I947" s="51" t="s">
        <v>8692</v>
      </c>
      <c r="J947" s="72">
        <f t="shared" si="33"/>
        <v>4.2146415918098139</v>
      </c>
      <c r="K947" s="4">
        <f t="shared" si="34"/>
        <v>139.02062227087862</v>
      </c>
      <c r="AC947">
        <v>130.93517966516521</v>
      </c>
    </row>
    <row r="948" spans="1:29" x14ac:dyDescent="0.25">
      <c r="A948" s="9">
        <v>947</v>
      </c>
      <c r="B948" s="9" t="s">
        <v>119</v>
      </c>
      <c r="C948" s="10" t="s">
        <v>2554</v>
      </c>
      <c r="D948" s="9">
        <v>2607901</v>
      </c>
      <c r="E948" s="10" t="s">
        <v>2555</v>
      </c>
      <c r="F948" s="5">
        <v>35886</v>
      </c>
      <c r="G948" s="6">
        <v>672.71626749873508</v>
      </c>
      <c r="H948" s="51">
        <v>2604</v>
      </c>
      <c r="I948" s="51" t="s">
        <v>8664</v>
      </c>
      <c r="J948" s="72">
        <f t="shared" si="33"/>
        <v>4.4155523553566125</v>
      </c>
      <c r="K948" s="4">
        <f t="shared" si="34"/>
        <v>2970.4138994407485</v>
      </c>
      <c r="AC948">
        <v>2797.6545583672728</v>
      </c>
    </row>
    <row r="949" spans="1:29" x14ac:dyDescent="0.25">
      <c r="A949" s="9">
        <v>948</v>
      </c>
      <c r="B949" s="9" t="s">
        <v>235</v>
      </c>
      <c r="C949" s="10" t="s">
        <v>237</v>
      </c>
      <c r="D949" s="9">
        <v>2302800</v>
      </c>
      <c r="E949" s="10" t="s">
        <v>2557</v>
      </c>
      <c r="F949" s="5">
        <v>36465</v>
      </c>
      <c r="G949" s="6">
        <v>50.309848792859775</v>
      </c>
      <c r="H949" s="51">
        <v>2302</v>
      </c>
      <c r="I949" s="51" t="s">
        <v>8662</v>
      </c>
      <c r="J949" s="72">
        <f t="shared" si="33"/>
        <v>4.1281968457750233</v>
      </c>
      <c r="K949" s="4">
        <f t="shared" si="34"/>
        <v>207.68895909810209</v>
      </c>
      <c r="AC949">
        <v>195.60976443476594</v>
      </c>
    </row>
    <row r="950" spans="1:29" x14ac:dyDescent="0.25">
      <c r="A950" s="9">
        <v>949</v>
      </c>
      <c r="B950" s="9" t="s">
        <v>211</v>
      </c>
      <c r="C950" s="10" t="s">
        <v>2559</v>
      </c>
      <c r="D950" s="9">
        <v>5215702</v>
      </c>
      <c r="E950" s="10" t="s">
        <v>1464</v>
      </c>
      <c r="F950" s="5">
        <v>36100</v>
      </c>
      <c r="G950" s="6">
        <v>1290.5947724872206</v>
      </c>
      <c r="H950" s="51">
        <v>5204</v>
      </c>
      <c r="I950" s="51" t="s">
        <v>8666</v>
      </c>
      <c r="J950" s="72">
        <f t="shared" si="33"/>
        <v>4.4130615472810186</v>
      </c>
      <c r="K950" s="4">
        <f t="shared" si="34"/>
        <v>5695.4741635852479</v>
      </c>
      <c r="AC950">
        <v>5364.2252545401998</v>
      </c>
    </row>
    <row r="951" spans="1:29" x14ac:dyDescent="0.25">
      <c r="A951" s="9">
        <v>950</v>
      </c>
      <c r="B951" s="9" t="s">
        <v>104</v>
      </c>
      <c r="C951" s="10" t="s">
        <v>2562</v>
      </c>
      <c r="D951" s="9">
        <v>4126207</v>
      </c>
      <c r="E951" s="10" t="s">
        <v>2563</v>
      </c>
      <c r="F951" s="5">
        <v>36039</v>
      </c>
      <c r="G951" s="6">
        <v>304.21998164190234</v>
      </c>
      <c r="H951" s="51">
        <v>3505</v>
      </c>
      <c r="I951" s="51" t="s">
        <v>8670</v>
      </c>
      <c r="J951" s="72">
        <f t="shared" si="33"/>
        <v>4.3940805911984739</v>
      </c>
      <c r="K951" s="4">
        <f t="shared" si="34"/>
        <v>1336.7671167874391</v>
      </c>
      <c r="AC951">
        <v>1259.0207103663113</v>
      </c>
    </row>
    <row r="952" spans="1:29" x14ac:dyDescent="0.25">
      <c r="A952" s="9">
        <v>951</v>
      </c>
      <c r="B952" s="9" t="s">
        <v>39</v>
      </c>
      <c r="C952" s="10" t="s">
        <v>355</v>
      </c>
      <c r="D952" s="9">
        <v>2501005</v>
      </c>
      <c r="E952" s="10" t="s">
        <v>2263</v>
      </c>
      <c r="F952" s="5">
        <v>36342</v>
      </c>
      <c r="G952" s="6">
        <v>169.33769984947725</v>
      </c>
      <c r="H952" s="51">
        <v>2503</v>
      </c>
      <c r="I952" s="51" t="s">
        <v>8621</v>
      </c>
      <c r="J952" s="72">
        <f t="shared" si="33"/>
        <v>4.2479353963486011</v>
      </c>
      <c r="K952" s="4">
        <f t="shared" si="34"/>
        <v>719.33560912684959</v>
      </c>
      <c r="AC952">
        <v>677.49903346753183</v>
      </c>
    </row>
    <row r="953" spans="1:29" x14ac:dyDescent="0.25">
      <c r="A953" s="9">
        <v>952</v>
      </c>
      <c r="B953" s="9" t="s">
        <v>39</v>
      </c>
      <c r="C953" s="10" t="s">
        <v>91</v>
      </c>
      <c r="D953" s="9">
        <v>2504850</v>
      </c>
      <c r="E953" s="10" t="s">
        <v>2566</v>
      </c>
      <c r="F953" s="5">
        <v>36465</v>
      </c>
      <c r="G953" s="6">
        <v>50.482266447282505</v>
      </c>
      <c r="H953" s="51">
        <v>2503</v>
      </c>
      <c r="I953" s="51" t="s">
        <v>8621</v>
      </c>
      <c r="J953" s="72">
        <f t="shared" si="33"/>
        <v>4.1281968457750233</v>
      </c>
      <c r="K953" s="4">
        <f t="shared" si="34"/>
        <v>208.40073311524594</v>
      </c>
      <c r="AC953">
        <v>196.28014165861504</v>
      </c>
    </row>
    <row r="954" spans="1:29" x14ac:dyDescent="0.25">
      <c r="A954" s="9">
        <v>953</v>
      </c>
      <c r="B954" s="9" t="s">
        <v>306</v>
      </c>
      <c r="C954" s="10" t="s">
        <v>925</v>
      </c>
      <c r="D954" s="9">
        <v>2211209</v>
      </c>
      <c r="E954" s="10" t="s">
        <v>2568</v>
      </c>
      <c r="F954" s="5">
        <v>36281</v>
      </c>
      <c r="G954" s="6">
        <v>62.16</v>
      </c>
      <c r="H954" s="51">
        <v>2105</v>
      </c>
      <c r="I954" s="51" t="s">
        <v>8680</v>
      </c>
      <c r="J954" s="72">
        <f t="shared" si="33"/>
        <v>4.2687411656834504</v>
      </c>
      <c r="K954" s="4">
        <f t="shared" si="34"/>
        <v>265.34495085888324</v>
      </c>
      <c r="AC954">
        <v>249.91248238161643</v>
      </c>
    </row>
    <row r="955" spans="1:29" x14ac:dyDescent="0.25">
      <c r="A955" s="9">
        <v>954</v>
      </c>
      <c r="B955" s="9" t="s">
        <v>148</v>
      </c>
      <c r="C955" s="10" t="s">
        <v>2570</v>
      </c>
      <c r="D955" s="9">
        <v>4306106</v>
      </c>
      <c r="E955" s="10" t="s">
        <v>2571</v>
      </c>
      <c r="F955" s="5">
        <v>36069</v>
      </c>
      <c r="G955" s="6">
        <v>1932.1299999999999</v>
      </c>
      <c r="H955" s="51">
        <v>4302</v>
      </c>
      <c r="I955" s="51" t="s">
        <v>8639</v>
      </c>
      <c r="J955" s="72">
        <f t="shared" si="33"/>
        <v>4.41350121479761</v>
      </c>
      <c r="K955" s="4">
        <f t="shared" si="34"/>
        <v>8527.4581021469057</v>
      </c>
      <c r="AC955">
        <v>8031.5009417538922</v>
      </c>
    </row>
    <row r="956" spans="1:29" x14ac:dyDescent="0.25">
      <c r="A956" s="9">
        <v>955</v>
      </c>
      <c r="B956" s="9" t="s">
        <v>39</v>
      </c>
      <c r="C956" s="10" t="s">
        <v>2573</v>
      </c>
      <c r="D956" s="9">
        <v>2514909</v>
      </c>
      <c r="E956" s="10" t="s">
        <v>2574</v>
      </c>
      <c r="F956" s="5">
        <v>36404</v>
      </c>
      <c r="G956" s="6">
        <v>79.968197321879742</v>
      </c>
      <c r="H956" s="51">
        <v>2502</v>
      </c>
      <c r="I956" s="51" t="s">
        <v>8692</v>
      </c>
      <c r="J956" s="72">
        <f t="shared" si="33"/>
        <v>4.1807784745594905</v>
      </c>
      <c r="K956" s="4">
        <f t="shared" si="34"/>
        <v>334.32931801264073</v>
      </c>
      <c r="AC956">
        <v>314.88471714665269</v>
      </c>
    </row>
    <row r="957" spans="1:29" x14ac:dyDescent="0.25">
      <c r="A957" s="9">
        <v>956</v>
      </c>
      <c r="B957" s="9" t="s">
        <v>114</v>
      </c>
      <c r="C957" s="10" t="s">
        <v>2576</v>
      </c>
      <c r="D957" s="9">
        <v>5106224</v>
      </c>
      <c r="E957" s="10" t="s">
        <v>2577</v>
      </c>
      <c r="F957" s="5">
        <v>35947</v>
      </c>
      <c r="G957" s="6">
        <v>203.75999987584328</v>
      </c>
      <c r="H957" s="51">
        <v>5103</v>
      </c>
      <c r="I957" s="51" t="s">
        <v>8627</v>
      </c>
      <c r="J957" s="72">
        <f t="shared" si="33"/>
        <v>4.3878724938944389</v>
      </c>
      <c r="K957" s="4">
        <f t="shared" si="34"/>
        <v>894.07289881114696</v>
      </c>
      <c r="AC957">
        <v>842.0735983435095</v>
      </c>
    </row>
    <row r="958" spans="1:29" x14ac:dyDescent="0.25">
      <c r="A958" s="9">
        <v>957</v>
      </c>
      <c r="B958" s="9" t="s">
        <v>44</v>
      </c>
      <c r="C958" s="10" t="s">
        <v>601</v>
      </c>
      <c r="D958" s="9">
        <v>2107209</v>
      </c>
      <c r="E958" s="10" t="s">
        <v>2579</v>
      </c>
      <c r="F958" s="5">
        <v>36465</v>
      </c>
      <c r="G958" s="6">
        <v>16.729999288288464</v>
      </c>
      <c r="H958" s="51">
        <v>2102</v>
      </c>
      <c r="I958" s="51" t="s">
        <v>8651</v>
      </c>
      <c r="J958" s="72">
        <f t="shared" si="33"/>
        <v>4.1281968457750233</v>
      </c>
      <c r="K958" s="4">
        <f t="shared" si="34"/>
        <v>69.064730291730825</v>
      </c>
      <c r="AC958">
        <v>65.047923981046935</v>
      </c>
    </row>
    <row r="959" spans="1:29" x14ac:dyDescent="0.25">
      <c r="A959" s="9">
        <v>958</v>
      </c>
      <c r="B959" s="9" t="s">
        <v>39</v>
      </c>
      <c r="C959" s="10" t="s">
        <v>788</v>
      </c>
      <c r="D959" s="9">
        <v>2515302</v>
      </c>
      <c r="E959" s="10" t="s">
        <v>2581</v>
      </c>
      <c r="F959" s="5">
        <v>36039</v>
      </c>
      <c r="G959" s="6">
        <v>403.84740458015267</v>
      </c>
      <c r="H959" s="51">
        <v>2604</v>
      </c>
      <c r="I959" s="51" t="s">
        <v>8664</v>
      </c>
      <c r="J959" s="72">
        <f t="shared" si="33"/>
        <v>4.3940805911984739</v>
      </c>
      <c r="K959" s="4">
        <f t="shared" si="34"/>
        <v>1774.5380422715266</v>
      </c>
      <c r="AC959">
        <v>1671.3308687020913</v>
      </c>
    </row>
    <row r="960" spans="1:29" x14ac:dyDescent="0.25">
      <c r="A960" s="9">
        <v>959</v>
      </c>
      <c r="B960" s="9" t="s">
        <v>39</v>
      </c>
      <c r="C960" s="10" t="s">
        <v>2377</v>
      </c>
      <c r="D960" s="9">
        <v>2500304</v>
      </c>
      <c r="E960" s="10" t="s">
        <v>2583</v>
      </c>
      <c r="F960" s="5">
        <v>35827</v>
      </c>
      <c r="G960" s="6">
        <v>237.69369887093504</v>
      </c>
      <c r="H960" s="51">
        <v>2503</v>
      </c>
      <c r="I960" s="51" t="s">
        <v>8621</v>
      </c>
      <c r="J960" s="72">
        <f t="shared" si="33"/>
        <v>4.4611399699988388</v>
      </c>
      <c r="K960" s="4">
        <f t="shared" si="34"/>
        <v>1060.3848606499962</v>
      </c>
      <c r="AC960">
        <v>998.7128526363407</v>
      </c>
    </row>
    <row r="961" spans="1:29" x14ac:dyDescent="0.25">
      <c r="A961" s="9">
        <v>960</v>
      </c>
      <c r="B961" s="9" t="s">
        <v>119</v>
      </c>
      <c r="C961" s="10" t="s">
        <v>2585</v>
      </c>
      <c r="D961" s="9">
        <v>2610608</v>
      </c>
      <c r="E961" s="10" t="s">
        <v>2586</v>
      </c>
      <c r="F961" s="5">
        <v>36373</v>
      </c>
      <c r="G961" s="6">
        <v>486.55344749887337</v>
      </c>
      <c r="H961" s="51">
        <v>2604</v>
      </c>
      <c r="I961" s="51" t="s">
        <v>8664</v>
      </c>
      <c r="J961" s="72">
        <f t="shared" si="33"/>
        <v>4.2146415918098139</v>
      </c>
      <c r="K961" s="4">
        <f t="shared" si="34"/>
        <v>2050.6483964672043</v>
      </c>
      <c r="AC961">
        <v>1931.3826383135161</v>
      </c>
    </row>
    <row r="962" spans="1:29" x14ac:dyDescent="0.25">
      <c r="A962" s="9">
        <v>961</v>
      </c>
      <c r="B962" s="9" t="s">
        <v>104</v>
      </c>
      <c r="C962" s="10" t="s">
        <v>1346</v>
      </c>
      <c r="D962" s="9">
        <v>4115903</v>
      </c>
      <c r="E962" s="10" t="s">
        <v>2588</v>
      </c>
      <c r="F962" s="5">
        <v>36069</v>
      </c>
      <c r="G962" s="6">
        <v>1076.1055528573741</v>
      </c>
      <c r="H962" s="51">
        <v>4101</v>
      </c>
      <c r="I962" s="51" t="s">
        <v>8671</v>
      </c>
      <c r="J962" s="72">
        <f t="shared" si="33"/>
        <v>4.41350121479761</v>
      </c>
      <c r="K962" s="4">
        <f t="shared" si="34"/>
        <v>4749.3931647864738</v>
      </c>
      <c r="AC962">
        <v>4473.168348506877</v>
      </c>
    </row>
    <row r="963" spans="1:29" x14ac:dyDescent="0.25">
      <c r="A963" s="9">
        <v>962</v>
      </c>
      <c r="B963" s="9" t="s">
        <v>114</v>
      </c>
      <c r="C963" s="10" t="s">
        <v>2591</v>
      </c>
      <c r="D963" s="9">
        <v>5102850</v>
      </c>
      <c r="E963" s="10" t="s">
        <v>2592</v>
      </c>
      <c r="F963" s="5">
        <v>35765</v>
      </c>
      <c r="G963" s="6">
        <v>46.319962204392588</v>
      </c>
      <c r="H963" s="51">
        <v>5105</v>
      </c>
      <c r="I963" s="51" t="s">
        <v>8704</v>
      </c>
      <c r="J963" s="72">
        <f t="shared" ref="J963:J1026" si="35">VLOOKUP(F963,$M$2:$N$313,2,0)</f>
        <v>4.5072060302323065</v>
      </c>
      <c r="K963" s="4">
        <f t="shared" ref="K963:K1026" si="36">J963*G963</f>
        <v>208.77361296777079</v>
      </c>
      <c r="AC963">
        <v>196.63133481029533</v>
      </c>
    </row>
    <row r="964" spans="1:29" x14ac:dyDescent="0.25">
      <c r="A964" s="9">
        <v>963</v>
      </c>
      <c r="B964" s="9" t="s">
        <v>114</v>
      </c>
      <c r="C964" s="10" t="s">
        <v>2594</v>
      </c>
      <c r="D964" s="9">
        <v>5108006</v>
      </c>
      <c r="E964" s="10" t="s">
        <v>2595</v>
      </c>
      <c r="F964" s="5">
        <v>35735</v>
      </c>
      <c r="G964" s="6">
        <v>178.67658297611757</v>
      </c>
      <c r="H964" s="51">
        <v>5107</v>
      </c>
      <c r="I964" s="51" t="s">
        <v>8702</v>
      </c>
      <c r="J964" s="72">
        <f t="shared" si="35"/>
        <v>4.510359219983747</v>
      </c>
      <c r="K964" s="4">
        <f t="shared" si="36"/>
        <v>805.89557342152295</v>
      </c>
      <c r="AC964">
        <v>759.02466823738473</v>
      </c>
    </row>
    <row r="965" spans="1:29" x14ac:dyDescent="0.25">
      <c r="A965" s="9">
        <v>964</v>
      </c>
      <c r="B965" s="9" t="s">
        <v>114</v>
      </c>
      <c r="C965" s="10" t="s">
        <v>2591</v>
      </c>
      <c r="D965" s="9">
        <v>5102850</v>
      </c>
      <c r="E965" s="10" t="s">
        <v>2597</v>
      </c>
      <c r="F965" s="5">
        <v>35765</v>
      </c>
      <c r="G965" s="6">
        <v>46.319989830314412</v>
      </c>
      <c r="H965" s="51">
        <v>5105</v>
      </c>
      <c r="I965" s="51" t="s">
        <v>8704</v>
      </c>
      <c r="J965" s="72">
        <f t="shared" si="35"/>
        <v>4.5072060302323065</v>
      </c>
      <c r="K965" s="4">
        <f t="shared" si="36"/>
        <v>208.77373748349223</v>
      </c>
      <c r="AC965">
        <v>196.63145208417953</v>
      </c>
    </row>
    <row r="966" spans="1:29" x14ac:dyDescent="0.25">
      <c r="A966" s="9">
        <v>965</v>
      </c>
      <c r="B966" s="9" t="s">
        <v>114</v>
      </c>
      <c r="C966" s="10" t="s">
        <v>2594</v>
      </c>
      <c r="D966" s="9">
        <v>5108006</v>
      </c>
      <c r="E966" s="10" t="s">
        <v>2599</v>
      </c>
      <c r="F966" s="5">
        <v>35916</v>
      </c>
      <c r="G966" s="6">
        <v>189.85978248425872</v>
      </c>
      <c r="H966" s="51">
        <v>5107</v>
      </c>
      <c r="I966" s="51" t="s">
        <v>8702</v>
      </c>
      <c r="J966" s="72">
        <f t="shared" si="35"/>
        <v>4.4058613275148391</v>
      </c>
      <c r="K966" s="4">
        <f t="shared" si="36"/>
        <v>836.49587329777466</v>
      </c>
      <c r="AC966">
        <v>787.84525396529261</v>
      </c>
    </row>
    <row r="967" spans="1:29" x14ac:dyDescent="0.25">
      <c r="A967" s="9">
        <v>966</v>
      </c>
      <c r="B967" s="9" t="s">
        <v>114</v>
      </c>
      <c r="C967" s="10" t="s">
        <v>2591</v>
      </c>
      <c r="D967" s="9">
        <v>5102850</v>
      </c>
      <c r="E967" s="10" t="s">
        <v>2601</v>
      </c>
      <c r="F967" s="5">
        <v>35765</v>
      </c>
      <c r="G967" s="6">
        <v>46.32002</v>
      </c>
      <c r="H967" s="51">
        <v>5105</v>
      </c>
      <c r="I967" s="51" t="s">
        <v>8704</v>
      </c>
      <c r="J967" s="72">
        <f t="shared" si="35"/>
        <v>4.5072060302323065</v>
      </c>
      <c r="K967" s="4">
        <f t="shared" si="36"/>
        <v>208.77387346448103</v>
      </c>
      <c r="AC967">
        <v>196.63158015651089</v>
      </c>
    </row>
    <row r="968" spans="1:29" x14ac:dyDescent="0.25">
      <c r="A968" s="9">
        <v>967</v>
      </c>
      <c r="B968" s="9" t="s">
        <v>114</v>
      </c>
      <c r="C968" s="10" t="s">
        <v>2591</v>
      </c>
      <c r="D968" s="9">
        <v>5102850</v>
      </c>
      <c r="E968" s="10" t="s">
        <v>2603</v>
      </c>
      <c r="F968" s="5">
        <v>35765</v>
      </c>
      <c r="G968" s="6">
        <v>46.320030631047437</v>
      </c>
      <c r="H968" s="51">
        <v>5105</v>
      </c>
      <c r="I968" s="51" t="s">
        <v>8704</v>
      </c>
      <c r="J968" s="72">
        <f t="shared" si="35"/>
        <v>4.5072060302323065</v>
      </c>
      <c r="K968" s="4">
        <f t="shared" si="36"/>
        <v>208.77392138080216</v>
      </c>
      <c r="AC968">
        <v>196.63162528601768</v>
      </c>
    </row>
    <row r="969" spans="1:29" x14ac:dyDescent="0.25">
      <c r="A969" s="9">
        <v>968</v>
      </c>
      <c r="B969" s="9" t="s">
        <v>114</v>
      </c>
      <c r="C969" s="10" t="s">
        <v>2591</v>
      </c>
      <c r="D969" s="9">
        <v>5102850</v>
      </c>
      <c r="E969" s="10" t="s">
        <v>2605</v>
      </c>
      <c r="F969" s="5">
        <v>35765</v>
      </c>
      <c r="G969" s="6">
        <v>46.319990429549073</v>
      </c>
      <c r="H969" s="51">
        <v>5105</v>
      </c>
      <c r="I969" s="51" t="s">
        <v>8704</v>
      </c>
      <c r="J969" s="72">
        <f t="shared" si="35"/>
        <v>4.5072060302323065</v>
      </c>
      <c r="K969" s="4">
        <f t="shared" si="36"/>
        <v>208.77374018436632</v>
      </c>
      <c r="AC969">
        <v>196.6314546279707</v>
      </c>
    </row>
    <row r="970" spans="1:29" x14ac:dyDescent="0.25">
      <c r="A970" s="9">
        <v>969</v>
      </c>
      <c r="B970" s="9" t="s">
        <v>114</v>
      </c>
      <c r="C970" s="10" t="s">
        <v>2591</v>
      </c>
      <c r="D970" s="9">
        <v>5102850</v>
      </c>
      <c r="E970" s="10" t="s">
        <v>2607</v>
      </c>
      <c r="F970" s="5">
        <v>35765</v>
      </c>
      <c r="G970" s="6">
        <v>46.320093979670105</v>
      </c>
      <c r="H970" s="51">
        <v>5105</v>
      </c>
      <c r="I970" s="51" t="s">
        <v>8704</v>
      </c>
      <c r="J970" s="72">
        <f t="shared" si="35"/>
        <v>4.5072060302323065</v>
      </c>
      <c r="K970" s="4">
        <f t="shared" si="36"/>
        <v>208.77420690609625</v>
      </c>
      <c r="AC970">
        <v>196.63189420515405</v>
      </c>
    </row>
    <row r="971" spans="1:29" x14ac:dyDescent="0.25">
      <c r="A971" s="9">
        <v>970</v>
      </c>
      <c r="B971" s="9" t="s">
        <v>104</v>
      </c>
      <c r="C971" s="10" t="s">
        <v>2610</v>
      </c>
      <c r="D971" s="9">
        <v>4100806</v>
      </c>
      <c r="E971" s="10" t="s">
        <v>2611</v>
      </c>
      <c r="F971" s="5">
        <v>36434</v>
      </c>
      <c r="G971" s="6">
        <v>2075.3800405421257</v>
      </c>
      <c r="H971" s="51">
        <v>4101</v>
      </c>
      <c r="I971" s="51" t="s">
        <v>8671</v>
      </c>
      <c r="J971" s="72">
        <f t="shared" si="35"/>
        <v>4.1612221540929797</v>
      </c>
      <c r="K971" s="4">
        <f t="shared" si="36"/>
        <v>8636.117402866279</v>
      </c>
      <c r="AC971">
        <v>8133.8406150310029</v>
      </c>
    </row>
    <row r="972" spans="1:29" x14ac:dyDescent="0.25">
      <c r="A972" s="9">
        <v>971</v>
      </c>
      <c r="B972" s="9" t="s">
        <v>104</v>
      </c>
      <c r="C972" s="10" t="s">
        <v>2448</v>
      </c>
      <c r="D972" s="9">
        <v>4110805</v>
      </c>
      <c r="E972" s="10" t="s">
        <v>2613</v>
      </c>
      <c r="F972" s="5">
        <v>36434</v>
      </c>
      <c r="G972" s="6">
        <v>541.86671852211964</v>
      </c>
      <c r="H972" s="51">
        <v>4101</v>
      </c>
      <c r="I972" s="51" t="s">
        <v>8671</v>
      </c>
      <c r="J972" s="72">
        <f t="shared" si="35"/>
        <v>4.1612221540929797</v>
      </c>
      <c r="K972" s="4">
        <f t="shared" si="36"/>
        <v>2254.8277936799091</v>
      </c>
      <c r="AC972">
        <v>2123.6869570632875</v>
      </c>
    </row>
    <row r="973" spans="1:29" x14ac:dyDescent="0.25">
      <c r="A973" s="9">
        <v>972</v>
      </c>
      <c r="B973" s="9" t="s">
        <v>148</v>
      </c>
      <c r="C973" s="10" t="s">
        <v>2616</v>
      </c>
      <c r="D973" s="9">
        <v>4305124</v>
      </c>
      <c r="E973" s="10" t="s">
        <v>2617</v>
      </c>
      <c r="F973" s="5">
        <v>36192</v>
      </c>
      <c r="G973" s="6">
        <v>576.02363780668759</v>
      </c>
      <c r="H973" s="51">
        <v>4305</v>
      </c>
      <c r="I973" s="51" t="s">
        <v>8640</v>
      </c>
      <c r="J973" s="72">
        <f t="shared" si="35"/>
        <v>4.3823892843920875</v>
      </c>
      <c r="K973" s="4">
        <f t="shared" si="36"/>
        <v>2524.3598178805764</v>
      </c>
      <c r="AC973">
        <v>2377.5429925043168</v>
      </c>
    </row>
    <row r="974" spans="1:29" x14ac:dyDescent="0.25">
      <c r="A974" s="9">
        <v>973</v>
      </c>
      <c r="B974" s="9" t="s">
        <v>148</v>
      </c>
      <c r="C974" s="10" t="s">
        <v>1627</v>
      </c>
      <c r="D974" s="9">
        <v>4307104</v>
      </c>
      <c r="E974" s="10" t="s">
        <v>2619</v>
      </c>
      <c r="F974" s="5">
        <v>36069</v>
      </c>
      <c r="G974" s="6">
        <v>833.25954311161411</v>
      </c>
      <c r="H974" s="51">
        <v>4305</v>
      </c>
      <c r="I974" s="51" t="s">
        <v>8640</v>
      </c>
      <c r="J974" s="72">
        <f t="shared" si="35"/>
        <v>4.41350121479761</v>
      </c>
      <c r="K974" s="4">
        <f t="shared" si="36"/>
        <v>3677.5920057648104</v>
      </c>
      <c r="AC974">
        <v>3463.7031696761328</v>
      </c>
    </row>
    <row r="975" spans="1:29" x14ac:dyDescent="0.25">
      <c r="A975" s="9">
        <v>974</v>
      </c>
      <c r="B975" s="9" t="s">
        <v>347</v>
      </c>
      <c r="C975" s="10" t="s">
        <v>2621</v>
      </c>
      <c r="D975" s="9">
        <v>2708501</v>
      </c>
      <c r="E975" s="10" t="s">
        <v>2622</v>
      </c>
      <c r="F975" s="5">
        <v>36586</v>
      </c>
      <c r="G975" s="6">
        <v>571.63815</v>
      </c>
      <c r="H975" s="51">
        <v>2702</v>
      </c>
      <c r="I975" s="51" t="s">
        <v>8633</v>
      </c>
      <c r="J975" s="72">
        <f t="shared" si="35"/>
        <v>4.0110714123035933</v>
      </c>
      <c r="K975" s="4">
        <f t="shared" si="36"/>
        <v>2292.8814416471132</v>
      </c>
      <c r="AC975">
        <v>2159.5274039848418</v>
      </c>
    </row>
    <row r="976" spans="1:29" x14ac:dyDescent="0.25">
      <c r="A976" s="9">
        <v>975</v>
      </c>
      <c r="B976" s="9" t="s">
        <v>137</v>
      </c>
      <c r="C976" s="10" t="s">
        <v>2624</v>
      </c>
      <c r="D976" s="9">
        <v>5219803</v>
      </c>
      <c r="E976" s="10" t="s">
        <v>2625</v>
      </c>
      <c r="F976" s="5">
        <v>36373</v>
      </c>
      <c r="G976" s="6">
        <v>256.65044336033378</v>
      </c>
      <c r="H976" s="51">
        <v>5203</v>
      </c>
      <c r="I976" s="51" t="s">
        <v>8674</v>
      </c>
      <c r="J976" s="72">
        <f t="shared" si="35"/>
        <v>4.2146415918098139</v>
      </c>
      <c r="K976" s="4">
        <f t="shared" si="36"/>
        <v>1081.6896331428916</v>
      </c>
      <c r="AC976">
        <v>1018.77853906844</v>
      </c>
    </row>
    <row r="977" spans="1:29" x14ac:dyDescent="0.25">
      <c r="A977" s="9">
        <v>976</v>
      </c>
      <c r="B977" s="9" t="s">
        <v>137</v>
      </c>
      <c r="C977" s="10" t="s">
        <v>2624</v>
      </c>
      <c r="D977" s="9">
        <v>5219803</v>
      </c>
      <c r="E977" s="10" t="s">
        <v>2627</v>
      </c>
      <c r="F977" s="5">
        <v>36342</v>
      </c>
      <c r="G977" s="6">
        <v>257.11093729631079</v>
      </c>
      <c r="H977" s="51">
        <v>5203</v>
      </c>
      <c r="I977" s="51" t="s">
        <v>8674</v>
      </c>
      <c r="J977" s="72">
        <f t="shared" si="35"/>
        <v>4.2479353963486011</v>
      </c>
      <c r="K977" s="4">
        <f t="shared" si="36"/>
        <v>1092.1906513293643</v>
      </c>
      <c r="AC977">
        <v>1028.6688177943824</v>
      </c>
    </row>
    <row r="978" spans="1:29" x14ac:dyDescent="0.25">
      <c r="A978" s="9">
        <v>977</v>
      </c>
      <c r="B978" s="9" t="s">
        <v>114</v>
      </c>
      <c r="C978" s="10" t="s">
        <v>2629</v>
      </c>
      <c r="D978" s="9">
        <v>5106505</v>
      </c>
      <c r="E978" s="10" t="s">
        <v>2630</v>
      </c>
      <c r="F978" s="5">
        <v>36404</v>
      </c>
      <c r="G978" s="6">
        <v>207.26020505593931</v>
      </c>
      <c r="H978" s="51">
        <v>5001</v>
      </c>
      <c r="I978" s="51" t="s">
        <v>8709</v>
      </c>
      <c r="J978" s="72">
        <f t="shared" si="35"/>
        <v>4.1807784745594905</v>
      </c>
      <c r="K978" s="4">
        <f t="shared" si="36"/>
        <v>866.50900393065717</v>
      </c>
      <c r="AC978">
        <v>816.11282022660214</v>
      </c>
    </row>
    <row r="979" spans="1:29" x14ac:dyDescent="0.25">
      <c r="A979" s="9">
        <v>978</v>
      </c>
      <c r="B979" s="9" t="s">
        <v>129</v>
      </c>
      <c r="C979" s="10" t="s">
        <v>2632</v>
      </c>
      <c r="D979" s="9">
        <v>1504976</v>
      </c>
      <c r="E979" s="10" t="s">
        <v>2633</v>
      </c>
      <c r="F979" s="5">
        <v>35977</v>
      </c>
      <c r="G979" s="6">
        <v>101.41250104268039</v>
      </c>
      <c r="H979" s="51">
        <v>1503</v>
      </c>
      <c r="I979" s="51" t="s">
        <v>8634</v>
      </c>
      <c r="J979" s="72">
        <f t="shared" si="35"/>
        <v>4.3730046644129876</v>
      </c>
      <c r="K979" s="4">
        <f t="shared" si="36"/>
        <v>443.47734008942831</v>
      </c>
      <c r="AC979">
        <v>417.68468773573039</v>
      </c>
    </row>
    <row r="980" spans="1:29" x14ac:dyDescent="0.25">
      <c r="A980" s="9">
        <v>979</v>
      </c>
      <c r="B980" s="9" t="s">
        <v>104</v>
      </c>
      <c r="C980" s="10" t="s">
        <v>338</v>
      </c>
      <c r="D980" s="9">
        <v>4114500</v>
      </c>
      <c r="E980" s="10" t="s">
        <v>2635</v>
      </c>
      <c r="F980" s="5">
        <v>36281</v>
      </c>
      <c r="G980" s="6">
        <v>2284.4787482604088</v>
      </c>
      <c r="H980" s="51">
        <v>4103</v>
      </c>
      <c r="I980" s="51" t="s">
        <v>8642</v>
      </c>
      <c r="J980" s="72">
        <f t="shared" si="35"/>
        <v>4.2687411656834504</v>
      </c>
      <c r="K980" s="4">
        <f t="shared" si="36"/>
        <v>9751.8484748282062</v>
      </c>
      <c r="AC980">
        <v>9184.6807420496552</v>
      </c>
    </row>
    <row r="981" spans="1:29" x14ac:dyDescent="0.25">
      <c r="A981" s="9">
        <v>980</v>
      </c>
      <c r="B981" s="9" t="s">
        <v>39</v>
      </c>
      <c r="C981" s="10" t="s">
        <v>1951</v>
      </c>
      <c r="D981" s="9">
        <v>2501104</v>
      </c>
      <c r="E981" s="10" t="s">
        <v>2637</v>
      </c>
      <c r="F981" s="5">
        <v>36220</v>
      </c>
      <c r="G981" s="6">
        <v>204.39511080228621</v>
      </c>
      <c r="H981" s="51">
        <v>2503</v>
      </c>
      <c r="I981" s="51" t="s">
        <v>8621</v>
      </c>
      <c r="J981" s="72">
        <f t="shared" si="35"/>
        <v>4.3545209213410647</v>
      </c>
      <c r="K981" s="4">
        <f t="shared" si="36"/>
        <v>890.04278620838033</v>
      </c>
      <c r="AC981">
        <v>838.27787718290415</v>
      </c>
    </row>
    <row r="982" spans="1:29" x14ac:dyDescent="0.25">
      <c r="A982" s="9">
        <v>981</v>
      </c>
      <c r="B982" s="9" t="s">
        <v>39</v>
      </c>
      <c r="C982" s="10" t="s">
        <v>1276</v>
      </c>
      <c r="D982" s="9">
        <v>2516151</v>
      </c>
      <c r="E982" s="10" t="s">
        <v>2639</v>
      </c>
      <c r="F982" s="5">
        <v>36373</v>
      </c>
      <c r="G982" s="6">
        <v>88.678222222222217</v>
      </c>
      <c r="H982" s="51">
        <v>2503</v>
      </c>
      <c r="I982" s="51" t="s">
        <v>8621</v>
      </c>
      <c r="J982" s="72">
        <f t="shared" si="35"/>
        <v>4.2146415918098139</v>
      </c>
      <c r="K982" s="4">
        <f t="shared" si="36"/>
        <v>373.74692366553109</v>
      </c>
      <c r="AC982">
        <v>352.00979394335582</v>
      </c>
    </row>
    <row r="983" spans="1:29" x14ac:dyDescent="0.25">
      <c r="A983" s="9">
        <v>982</v>
      </c>
      <c r="B983" s="9" t="s">
        <v>39</v>
      </c>
      <c r="C983" s="10" t="s">
        <v>2641</v>
      </c>
      <c r="D983" s="9">
        <v>2500502</v>
      </c>
      <c r="E983" s="10" t="s">
        <v>2642</v>
      </c>
      <c r="F983" s="5">
        <v>36192</v>
      </c>
      <c r="G983" s="6">
        <v>704.79688654613528</v>
      </c>
      <c r="H983" s="51">
        <v>2503</v>
      </c>
      <c r="I983" s="51" t="s">
        <v>8621</v>
      </c>
      <c r="J983" s="72">
        <f t="shared" si="35"/>
        <v>4.3823892843920875</v>
      </c>
      <c r="K983" s="4">
        <f t="shared" si="36"/>
        <v>3088.694323272689</v>
      </c>
      <c r="AC983">
        <v>2909.0557900142639</v>
      </c>
    </row>
    <row r="984" spans="1:29" x14ac:dyDescent="0.25">
      <c r="A984" s="9">
        <v>983</v>
      </c>
      <c r="B984" s="9" t="s">
        <v>211</v>
      </c>
      <c r="C984" s="10" t="s">
        <v>2645</v>
      </c>
      <c r="D984" s="9">
        <v>5216304</v>
      </c>
      <c r="E984" s="10" t="s">
        <v>2646</v>
      </c>
      <c r="F984" s="5">
        <v>36739</v>
      </c>
      <c r="G984" s="6">
        <v>1053.6734224525308</v>
      </c>
      <c r="H984" s="51">
        <v>5207</v>
      </c>
      <c r="I984" s="51" t="s">
        <v>8696</v>
      </c>
      <c r="J984" s="72">
        <f t="shared" si="35"/>
        <v>3.9511313618585064</v>
      </c>
      <c r="K984" s="4">
        <f t="shared" si="36"/>
        <v>4163.2021046089812</v>
      </c>
      <c r="AC984">
        <v>3921.0701739432352</v>
      </c>
    </row>
    <row r="985" spans="1:29" x14ac:dyDescent="0.25">
      <c r="A985" s="9">
        <v>984</v>
      </c>
      <c r="B985" s="9" t="s">
        <v>235</v>
      </c>
      <c r="C985" s="10" t="s">
        <v>2649</v>
      </c>
      <c r="D985" s="9">
        <v>2308500</v>
      </c>
      <c r="E985" s="10" t="s">
        <v>2650</v>
      </c>
      <c r="F985" s="5">
        <v>36008</v>
      </c>
      <c r="G985" s="6">
        <v>76.999885079605676</v>
      </c>
      <c r="H985" s="51">
        <v>2302</v>
      </c>
      <c r="I985" s="51" t="s">
        <v>8662</v>
      </c>
      <c r="J985" s="72">
        <f t="shared" si="35"/>
        <v>4.3778219956360127</v>
      </c>
      <c r="K985" s="4">
        <f t="shared" si="36"/>
        <v>337.09179056294295</v>
      </c>
      <c r="AC985">
        <v>317.48652422955536</v>
      </c>
    </row>
    <row r="986" spans="1:29" x14ac:dyDescent="0.25">
      <c r="A986" s="9">
        <v>985</v>
      </c>
      <c r="B986" s="9" t="s">
        <v>235</v>
      </c>
      <c r="C986" s="10" t="s">
        <v>2652</v>
      </c>
      <c r="D986" s="9">
        <v>2310506</v>
      </c>
      <c r="E986" s="10" t="s">
        <v>2653</v>
      </c>
      <c r="F986" s="5">
        <v>36008</v>
      </c>
      <c r="G986" s="6">
        <v>98.179997577770848</v>
      </c>
      <c r="H986" s="51">
        <v>2302</v>
      </c>
      <c r="I986" s="51" t="s">
        <v>8662</v>
      </c>
      <c r="J986" s="72">
        <f t="shared" si="35"/>
        <v>4.3778219956360127</v>
      </c>
      <c r="K986" s="4">
        <f t="shared" si="36"/>
        <v>429.81455292745568</v>
      </c>
      <c r="AC986">
        <v>404.81652859100944</v>
      </c>
    </row>
    <row r="987" spans="1:29" x14ac:dyDescent="0.25">
      <c r="A987" s="9">
        <v>986</v>
      </c>
      <c r="B987" s="9" t="s">
        <v>39</v>
      </c>
      <c r="C987" s="10" t="s">
        <v>2655</v>
      </c>
      <c r="D987" s="9">
        <v>2515971</v>
      </c>
      <c r="E987" s="10" t="s">
        <v>2656</v>
      </c>
      <c r="F987" s="5">
        <v>35765</v>
      </c>
      <c r="G987" s="6">
        <v>446.96400000000006</v>
      </c>
      <c r="H987" s="51">
        <v>2604</v>
      </c>
      <c r="I987" s="51" t="s">
        <v>8664</v>
      </c>
      <c r="J987" s="72">
        <f t="shared" si="35"/>
        <v>4.5072060302323065</v>
      </c>
      <c r="K987" s="4">
        <f t="shared" si="36"/>
        <v>2014.5588360967529</v>
      </c>
      <c r="AC987">
        <v>1897.3920476086744</v>
      </c>
    </row>
    <row r="988" spans="1:29" x14ac:dyDescent="0.25">
      <c r="A988" s="9">
        <v>987</v>
      </c>
      <c r="B988" s="9" t="s">
        <v>235</v>
      </c>
      <c r="C988" s="10" t="s">
        <v>2658</v>
      </c>
      <c r="D988" s="9">
        <v>2306603</v>
      </c>
      <c r="E988" s="10" t="s">
        <v>2659</v>
      </c>
      <c r="F988" s="5">
        <v>36100</v>
      </c>
      <c r="G988" s="6">
        <v>60.37</v>
      </c>
      <c r="H988" s="51">
        <v>2302</v>
      </c>
      <c r="I988" s="51" t="s">
        <v>8662</v>
      </c>
      <c r="J988" s="72">
        <f t="shared" si="35"/>
        <v>4.4130615472810186</v>
      </c>
      <c r="K988" s="4">
        <f t="shared" si="36"/>
        <v>266.41652560935506</v>
      </c>
      <c r="AC988">
        <v>250.92173431982386</v>
      </c>
    </row>
    <row r="989" spans="1:29" x14ac:dyDescent="0.25">
      <c r="A989" s="9">
        <v>988</v>
      </c>
      <c r="B989" s="9" t="s">
        <v>148</v>
      </c>
      <c r="C989" s="10" t="s">
        <v>2661</v>
      </c>
      <c r="D989" s="9">
        <v>4314209</v>
      </c>
      <c r="E989" s="10" t="s">
        <v>2662</v>
      </c>
      <c r="F989" s="5">
        <v>36069</v>
      </c>
      <c r="G989" s="6">
        <v>915.89</v>
      </c>
      <c r="H989" s="51">
        <v>4305</v>
      </c>
      <c r="I989" s="51" t="s">
        <v>8640</v>
      </c>
      <c r="J989" s="72">
        <f t="shared" si="35"/>
        <v>4.41350121479761</v>
      </c>
      <c r="K989" s="4">
        <f t="shared" si="36"/>
        <v>4042.2816276209828</v>
      </c>
      <c r="AC989">
        <v>3807.182434692786</v>
      </c>
    </row>
    <row r="990" spans="1:29" x14ac:dyDescent="0.25">
      <c r="A990" s="9">
        <v>989</v>
      </c>
      <c r="B990" s="9" t="s">
        <v>39</v>
      </c>
      <c r="C990" s="10" t="s">
        <v>788</v>
      </c>
      <c r="D990" s="9">
        <v>2515302</v>
      </c>
      <c r="E990" s="10" t="s">
        <v>2664</v>
      </c>
      <c r="F990" s="5">
        <v>36008</v>
      </c>
      <c r="G990" s="6">
        <v>471.8395361208639</v>
      </c>
      <c r="H990" s="51">
        <v>2604</v>
      </c>
      <c r="I990" s="51" t="s">
        <v>8664</v>
      </c>
      <c r="J990" s="72">
        <f t="shared" si="35"/>
        <v>4.3778219956360127</v>
      </c>
      <c r="K990" s="4">
        <f t="shared" si="36"/>
        <v>2065.6294996406109</v>
      </c>
      <c r="AC990">
        <v>1945.4924401799638</v>
      </c>
    </row>
    <row r="991" spans="1:29" x14ac:dyDescent="0.25">
      <c r="A991" s="9">
        <v>990</v>
      </c>
      <c r="B991" s="9" t="s">
        <v>211</v>
      </c>
      <c r="C991" s="10" t="s">
        <v>2666</v>
      </c>
      <c r="D991" s="9">
        <v>5211701</v>
      </c>
      <c r="E991" s="10" t="s">
        <v>2667</v>
      </c>
      <c r="F991" s="5">
        <v>36100</v>
      </c>
      <c r="G991" s="6">
        <v>1001.1571530797601</v>
      </c>
      <c r="H991" s="51">
        <v>5204</v>
      </c>
      <c r="I991" s="51" t="s">
        <v>8666</v>
      </c>
      <c r="J991" s="72">
        <f t="shared" si="35"/>
        <v>4.4130615472810186</v>
      </c>
      <c r="K991" s="4">
        <f t="shared" si="36"/>
        <v>4418.1681350416256</v>
      </c>
      <c r="AC991">
        <v>4161.2073741505847</v>
      </c>
    </row>
    <row r="992" spans="1:29" x14ac:dyDescent="0.25">
      <c r="A992" s="9">
        <v>991</v>
      </c>
      <c r="B992" s="9" t="s">
        <v>148</v>
      </c>
      <c r="C992" s="10" t="s">
        <v>1627</v>
      </c>
      <c r="D992" s="9">
        <v>4307104</v>
      </c>
      <c r="E992" s="10" t="s">
        <v>2669</v>
      </c>
      <c r="F992" s="5">
        <v>36100</v>
      </c>
      <c r="G992" s="6">
        <v>597.48473022864175</v>
      </c>
      <c r="H992" s="51">
        <v>4305</v>
      </c>
      <c r="I992" s="51" t="s">
        <v>8640</v>
      </c>
      <c r="J992" s="72">
        <f t="shared" si="35"/>
        <v>4.4130615472810186</v>
      </c>
      <c r="K992" s="4">
        <f t="shared" si="36"/>
        <v>2636.7368880595918</v>
      </c>
      <c r="AC992">
        <v>2483.3842096833341</v>
      </c>
    </row>
    <row r="993" spans="1:29" x14ac:dyDescent="0.25">
      <c r="A993" s="9">
        <v>992</v>
      </c>
      <c r="B993" s="9" t="s">
        <v>235</v>
      </c>
      <c r="C993" s="10" t="s">
        <v>1982</v>
      </c>
      <c r="D993" s="9">
        <v>2308708</v>
      </c>
      <c r="E993" s="10" t="s">
        <v>2671</v>
      </c>
      <c r="F993" s="5">
        <v>36008</v>
      </c>
      <c r="G993" s="6">
        <v>52.779997002173424</v>
      </c>
      <c r="H993" s="51">
        <v>2401</v>
      </c>
      <c r="I993" s="51" t="s">
        <v>8636</v>
      </c>
      <c r="J993" s="72">
        <f t="shared" si="35"/>
        <v>4.3778219956360127</v>
      </c>
      <c r="K993" s="4">
        <f t="shared" si="36"/>
        <v>231.06143180571763</v>
      </c>
      <c r="AC993">
        <v>217.62289358928751</v>
      </c>
    </row>
    <row r="994" spans="1:29" x14ac:dyDescent="0.25">
      <c r="A994" s="9">
        <v>993</v>
      </c>
      <c r="B994" s="9" t="s">
        <v>39</v>
      </c>
      <c r="C994" s="10" t="s">
        <v>2673</v>
      </c>
      <c r="D994" s="9">
        <v>2509156</v>
      </c>
      <c r="E994" s="10" t="s">
        <v>2674</v>
      </c>
      <c r="F994" s="5">
        <v>36373</v>
      </c>
      <c r="G994" s="6">
        <v>183.26650018820635</v>
      </c>
      <c r="H994" s="51">
        <v>2501</v>
      </c>
      <c r="I994" s="51" t="s">
        <v>8714</v>
      </c>
      <c r="J994" s="72">
        <f t="shared" si="35"/>
        <v>4.2146415918098139</v>
      </c>
      <c r="K994" s="4">
        <f t="shared" si="36"/>
        <v>772.40261407863557</v>
      </c>
      <c r="AC994">
        <v>727.47966018430498</v>
      </c>
    </row>
    <row r="995" spans="1:29" x14ac:dyDescent="0.25">
      <c r="A995" s="9">
        <v>994</v>
      </c>
      <c r="B995" s="9" t="s">
        <v>235</v>
      </c>
      <c r="C995" s="10" t="s">
        <v>2676</v>
      </c>
      <c r="D995" s="9">
        <v>2311405</v>
      </c>
      <c r="E995" s="10" t="s">
        <v>2677</v>
      </c>
      <c r="F995" s="5">
        <v>35977</v>
      </c>
      <c r="G995" s="6">
        <v>53.110000000000007</v>
      </c>
      <c r="H995" s="51">
        <v>2302</v>
      </c>
      <c r="I995" s="51" t="s">
        <v>8662</v>
      </c>
      <c r="J995" s="72">
        <f t="shared" si="35"/>
        <v>4.3730046644129876</v>
      </c>
      <c r="K995" s="4">
        <f t="shared" si="36"/>
        <v>232.25027772697379</v>
      </c>
      <c r="AC995">
        <v>218.74259620427492</v>
      </c>
    </row>
    <row r="996" spans="1:29" x14ac:dyDescent="0.25">
      <c r="A996" s="9">
        <v>995</v>
      </c>
      <c r="B996" s="9" t="s">
        <v>148</v>
      </c>
      <c r="C996" s="10" t="s">
        <v>2268</v>
      </c>
      <c r="D996" s="9">
        <v>4317103</v>
      </c>
      <c r="E996" s="10" t="s">
        <v>2679</v>
      </c>
      <c r="F996" s="5">
        <v>35765</v>
      </c>
      <c r="G996" s="6">
        <v>650.859997229192</v>
      </c>
      <c r="H996" s="51">
        <v>4307</v>
      </c>
      <c r="I996" s="51" t="s">
        <v>8647</v>
      </c>
      <c r="J996" s="72">
        <f t="shared" si="35"/>
        <v>4.5072060302323065</v>
      </c>
      <c r="K996" s="4">
        <f t="shared" si="36"/>
        <v>2933.5601043483966</v>
      </c>
      <c r="AC996">
        <v>2762.9441808496267</v>
      </c>
    </row>
    <row r="997" spans="1:29" x14ac:dyDescent="0.25">
      <c r="A997" s="9">
        <v>996</v>
      </c>
      <c r="B997" s="9" t="s">
        <v>39</v>
      </c>
      <c r="C997" s="10" t="s">
        <v>2681</v>
      </c>
      <c r="D997" s="9">
        <v>2516003</v>
      </c>
      <c r="E997" s="10" t="s">
        <v>2682</v>
      </c>
      <c r="F997" s="5">
        <v>36220</v>
      </c>
      <c r="G997" s="6">
        <v>102.10637966343157</v>
      </c>
      <c r="H997" s="51">
        <v>2503</v>
      </c>
      <c r="I997" s="51" t="s">
        <v>8621</v>
      </c>
      <c r="J997" s="72">
        <f t="shared" si="35"/>
        <v>4.3545209213410647</v>
      </c>
      <c r="K997" s="4">
        <f t="shared" si="36"/>
        <v>444.62436644680656</v>
      </c>
      <c r="AC997">
        <v>418.765003013642</v>
      </c>
    </row>
    <row r="998" spans="1:29" x14ac:dyDescent="0.25">
      <c r="A998" s="9">
        <v>997</v>
      </c>
      <c r="B998" s="9" t="s">
        <v>104</v>
      </c>
      <c r="C998" s="10" t="s">
        <v>322</v>
      </c>
      <c r="D998" s="9">
        <v>4117305</v>
      </c>
      <c r="E998" s="10" t="s">
        <v>2684</v>
      </c>
      <c r="F998" s="5">
        <v>35916</v>
      </c>
      <c r="G998" s="6">
        <v>295.9365235267245</v>
      </c>
      <c r="H998" s="51">
        <v>3505</v>
      </c>
      <c r="I998" s="51" t="s">
        <v>8670</v>
      </c>
      <c r="J998" s="72">
        <f t="shared" si="35"/>
        <v>4.4058613275148391</v>
      </c>
      <c r="K998" s="4">
        <f t="shared" si="36"/>
        <v>1303.8552844055807</v>
      </c>
      <c r="AC998">
        <v>1228.02303091677</v>
      </c>
    </row>
    <row r="999" spans="1:29" x14ac:dyDescent="0.25">
      <c r="A999" s="9">
        <v>998</v>
      </c>
      <c r="B999" s="9" t="s">
        <v>235</v>
      </c>
      <c r="C999" s="10" t="s">
        <v>2676</v>
      </c>
      <c r="D999" s="9">
        <v>2311405</v>
      </c>
      <c r="E999" s="10" t="s">
        <v>2686</v>
      </c>
      <c r="F999" s="5">
        <v>36100</v>
      </c>
      <c r="G999" s="6">
        <v>50.360030504855352</v>
      </c>
      <c r="H999" s="51">
        <v>2302</v>
      </c>
      <c r="I999" s="51" t="s">
        <v>8662</v>
      </c>
      <c r="J999" s="72">
        <f t="shared" si="35"/>
        <v>4.4130615472810186</v>
      </c>
      <c r="K999" s="4">
        <f t="shared" si="36"/>
        <v>222.24191414087625</v>
      </c>
      <c r="AC999">
        <v>209.3163192757585</v>
      </c>
    </row>
    <row r="1000" spans="1:29" x14ac:dyDescent="0.25">
      <c r="A1000" s="9">
        <v>999</v>
      </c>
      <c r="B1000" s="9" t="s">
        <v>129</v>
      </c>
      <c r="C1000" s="10" t="s">
        <v>131</v>
      </c>
      <c r="D1000" s="9">
        <v>1506138</v>
      </c>
      <c r="E1000" s="10" t="s">
        <v>2688</v>
      </c>
      <c r="F1000" s="5">
        <v>38534</v>
      </c>
      <c r="G1000" s="6">
        <v>373.00017190548635</v>
      </c>
      <c r="H1000" s="51">
        <v>1503</v>
      </c>
      <c r="I1000" s="51" t="s">
        <v>8634</v>
      </c>
      <c r="J1000" s="72">
        <f t="shared" si="35"/>
        <v>2.5948053002769154</v>
      </c>
      <c r="K1000" s="4">
        <f t="shared" si="36"/>
        <v>967.86282306455655</v>
      </c>
      <c r="AC1000">
        <v>911.59401507762618</v>
      </c>
    </row>
    <row r="1001" spans="1:29" x14ac:dyDescent="0.25">
      <c r="A1001" s="9">
        <v>1000</v>
      </c>
      <c r="B1001" s="9" t="s">
        <v>206</v>
      </c>
      <c r="C1001" s="10" t="s">
        <v>362</v>
      </c>
      <c r="D1001" s="9">
        <v>1505502</v>
      </c>
      <c r="E1001" s="10" t="s">
        <v>2690</v>
      </c>
      <c r="F1001" s="5">
        <v>38261</v>
      </c>
      <c r="G1001" s="6">
        <v>154.35752268319908</v>
      </c>
      <c r="H1001" s="51">
        <v>1502</v>
      </c>
      <c r="I1001" s="51" t="s">
        <v>8659</v>
      </c>
      <c r="J1001" s="72">
        <f t="shared" si="35"/>
        <v>2.7341799999621346</v>
      </c>
      <c r="K1001" s="4">
        <f t="shared" si="36"/>
        <v>422.04125136410443</v>
      </c>
      <c r="AC1001">
        <v>397.50550836431341</v>
      </c>
    </row>
    <row r="1002" spans="1:29" x14ac:dyDescent="0.25">
      <c r="A1002" s="9">
        <v>1001</v>
      </c>
      <c r="B1002" s="9" t="s">
        <v>206</v>
      </c>
      <c r="C1002" s="10" t="s">
        <v>2692</v>
      </c>
      <c r="D1002" s="9">
        <v>1500958</v>
      </c>
      <c r="E1002" s="10" t="s">
        <v>2693</v>
      </c>
      <c r="F1002" s="5">
        <v>38657</v>
      </c>
      <c r="G1002" s="6">
        <v>305.99879206655754</v>
      </c>
      <c r="H1002" s="51">
        <v>1502</v>
      </c>
      <c r="I1002" s="51" t="s">
        <v>8659</v>
      </c>
      <c r="J1002" s="72">
        <f t="shared" si="35"/>
        <v>2.5662188850155143</v>
      </c>
      <c r="K1002" s="4">
        <f t="shared" si="36"/>
        <v>785.25987899313554</v>
      </c>
      <c r="AC1002">
        <v>739.6066002839849</v>
      </c>
    </row>
    <row r="1003" spans="1:29" x14ac:dyDescent="0.25">
      <c r="A1003" s="9">
        <v>1002</v>
      </c>
      <c r="B1003" s="9" t="s">
        <v>129</v>
      </c>
      <c r="C1003" s="10" t="s">
        <v>2632</v>
      </c>
      <c r="D1003" s="9">
        <v>1504976</v>
      </c>
      <c r="E1003" s="10" t="s">
        <v>2695</v>
      </c>
      <c r="F1003" s="5">
        <v>37408</v>
      </c>
      <c r="G1003" s="6">
        <v>223.92918393035089</v>
      </c>
      <c r="H1003" s="51">
        <v>1503</v>
      </c>
      <c r="I1003" s="51" t="s">
        <v>8634</v>
      </c>
      <c r="J1003" s="72">
        <f t="shared" si="35"/>
        <v>3.4603530214033538</v>
      </c>
      <c r="K1003" s="4">
        <f t="shared" si="36"/>
        <v>774.87402819377701</v>
      </c>
      <c r="AC1003">
        <v>729.8303153424938</v>
      </c>
    </row>
    <row r="1004" spans="1:29" x14ac:dyDescent="0.25">
      <c r="A1004" s="9">
        <v>1003</v>
      </c>
      <c r="B1004" s="9" t="s">
        <v>129</v>
      </c>
      <c r="C1004" s="10" t="s">
        <v>506</v>
      </c>
      <c r="D1004" s="9">
        <v>1501758</v>
      </c>
      <c r="E1004" s="10" t="s">
        <v>2697</v>
      </c>
      <c r="F1004" s="5">
        <v>37408</v>
      </c>
      <c r="G1004" s="6">
        <v>273.37859251968507</v>
      </c>
      <c r="H1004" s="51">
        <v>1503</v>
      </c>
      <c r="I1004" s="51" t="s">
        <v>8634</v>
      </c>
      <c r="J1004" s="72">
        <f t="shared" si="35"/>
        <v>3.4603530214033538</v>
      </c>
      <c r="K1004" s="4">
        <f t="shared" si="36"/>
        <v>945.98643861248854</v>
      </c>
      <c r="AC1004">
        <v>890.99589827731404</v>
      </c>
    </row>
    <row r="1005" spans="1:29" x14ac:dyDescent="0.25">
      <c r="A1005" s="9">
        <v>1004</v>
      </c>
      <c r="B1005" s="9" t="s">
        <v>114</v>
      </c>
      <c r="C1005" s="10" t="s">
        <v>2700</v>
      </c>
      <c r="D1005" s="9">
        <v>5107305</v>
      </c>
      <c r="E1005" s="10" t="s">
        <v>2701</v>
      </c>
      <c r="F1005" s="5">
        <v>36008</v>
      </c>
      <c r="G1005" s="6">
        <v>138.08002850131638</v>
      </c>
      <c r="H1005" s="51">
        <v>5103</v>
      </c>
      <c r="I1005" s="51" t="s">
        <v>8627</v>
      </c>
      <c r="J1005" s="72">
        <f t="shared" si="35"/>
        <v>4.3778219956360127</v>
      </c>
      <c r="K1005" s="4">
        <f t="shared" si="36"/>
        <v>604.48978593111042</v>
      </c>
      <c r="AC1005">
        <v>569.3326460043254</v>
      </c>
    </row>
    <row r="1006" spans="1:29" x14ac:dyDescent="0.25">
      <c r="A1006" s="9">
        <v>1005</v>
      </c>
      <c r="B1006" s="9" t="s">
        <v>137</v>
      </c>
      <c r="C1006" s="10" t="s">
        <v>426</v>
      </c>
      <c r="D1006" s="9">
        <v>5207907</v>
      </c>
      <c r="E1006" s="10" t="s">
        <v>2703</v>
      </c>
      <c r="F1006" s="5">
        <v>36373</v>
      </c>
      <c r="G1006" s="6">
        <v>228.30999935729488</v>
      </c>
      <c r="H1006" s="51">
        <v>5203</v>
      </c>
      <c r="I1006" s="51" t="s">
        <v>8674</v>
      </c>
      <c r="J1006" s="72">
        <f t="shared" si="35"/>
        <v>4.2146415918098139</v>
      </c>
      <c r="K1006" s="4">
        <f t="shared" si="36"/>
        <v>962.24481911732687</v>
      </c>
      <c r="AC1006">
        <v>906.28063818840872</v>
      </c>
    </row>
    <row r="1007" spans="1:29" x14ac:dyDescent="0.25">
      <c r="A1007" s="9">
        <v>1006</v>
      </c>
      <c r="B1007" s="9" t="s">
        <v>137</v>
      </c>
      <c r="C1007" s="10" t="s">
        <v>814</v>
      </c>
      <c r="D1007" s="9">
        <v>5220009</v>
      </c>
      <c r="E1007" s="10" t="s">
        <v>2705</v>
      </c>
      <c r="F1007" s="5">
        <v>36342</v>
      </c>
      <c r="G1007" s="6">
        <v>219.76004365378932</v>
      </c>
      <c r="H1007" s="51">
        <v>5203</v>
      </c>
      <c r="I1007" s="51" t="s">
        <v>8674</v>
      </c>
      <c r="J1007" s="72">
        <f t="shared" si="35"/>
        <v>4.2479353963486011</v>
      </c>
      <c r="K1007" s="4">
        <f t="shared" si="36"/>
        <v>933.52646814004538</v>
      </c>
      <c r="AC1007">
        <v>879.23254716799261</v>
      </c>
    </row>
    <row r="1008" spans="1:29" x14ac:dyDescent="0.25">
      <c r="A1008" s="9">
        <v>1007</v>
      </c>
      <c r="B1008" s="9" t="s">
        <v>137</v>
      </c>
      <c r="C1008" s="10" t="s">
        <v>140</v>
      </c>
      <c r="D1008" s="9">
        <v>3170404</v>
      </c>
      <c r="E1008" s="10" t="s">
        <v>2707</v>
      </c>
      <c r="F1008" s="5">
        <v>37895</v>
      </c>
      <c r="G1008" s="6">
        <v>949.87948068914841</v>
      </c>
      <c r="H1008" s="51">
        <v>5205</v>
      </c>
      <c r="I1008" s="51" t="s">
        <v>8676</v>
      </c>
      <c r="J1008" s="72">
        <f t="shared" si="35"/>
        <v>2.925617520921667</v>
      </c>
      <c r="K1008" s="4">
        <f t="shared" si="36"/>
        <v>2778.9840514681468</v>
      </c>
      <c r="AC1008">
        <v>2617.4324927016319</v>
      </c>
    </row>
    <row r="1009" spans="1:29" x14ac:dyDescent="0.25">
      <c r="A1009" s="9">
        <v>1008</v>
      </c>
      <c r="B1009" s="9" t="s">
        <v>137</v>
      </c>
      <c r="C1009" s="10" t="s">
        <v>331</v>
      </c>
      <c r="D1009" s="9">
        <v>3109303</v>
      </c>
      <c r="E1009" s="10" t="s">
        <v>2709</v>
      </c>
      <c r="F1009" s="5">
        <v>36008</v>
      </c>
      <c r="G1009" s="6">
        <v>283.50999437596658</v>
      </c>
      <c r="H1009" s="51">
        <v>5205</v>
      </c>
      <c r="I1009" s="51" t="s">
        <v>8676</v>
      </c>
      <c r="J1009" s="72">
        <f t="shared" si="35"/>
        <v>4.3778219956360127</v>
      </c>
      <c r="K1009" s="4">
        <f t="shared" si="36"/>
        <v>1241.1562893617488</v>
      </c>
      <c r="AC1009">
        <v>1168.9706108744153</v>
      </c>
    </row>
    <row r="1010" spans="1:29" x14ac:dyDescent="0.25">
      <c r="A1010" s="9">
        <v>1009</v>
      </c>
      <c r="B1010" s="9" t="s">
        <v>104</v>
      </c>
      <c r="C1010" s="10" t="s">
        <v>1539</v>
      </c>
      <c r="D1010" s="9">
        <v>4113254</v>
      </c>
      <c r="E1010" s="10" t="s">
        <v>2713</v>
      </c>
      <c r="F1010" s="5">
        <v>39479</v>
      </c>
      <c r="G1010" s="6">
        <v>5024.7871900826449</v>
      </c>
      <c r="H1010" s="51">
        <v>4104</v>
      </c>
      <c r="I1010" s="51" t="s">
        <v>8625</v>
      </c>
      <c r="J1010" s="72">
        <f t="shared" si="35"/>
        <v>2.3444407827985616</v>
      </c>
      <c r="K1010" s="4">
        <f t="shared" si="36"/>
        <v>11780.316013313541</v>
      </c>
      <c r="AC1010">
        <v>11095.381464294047</v>
      </c>
    </row>
    <row r="1011" spans="1:29" x14ac:dyDescent="0.25">
      <c r="A1011" s="9">
        <v>1010</v>
      </c>
      <c r="B1011" s="9" t="s">
        <v>306</v>
      </c>
      <c r="C1011" s="10" t="s">
        <v>2716</v>
      </c>
      <c r="D1011" s="9">
        <v>2202000</v>
      </c>
      <c r="E1011" s="10" t="s">
        <v>1836</v>
      </c>
      <c r="F1011" s="5">
        <v>36465</v>
      </c>
      <c r="G1011" s="6">
        <v>77.610031852085484</v>
      </c>
      <c r="H1011" s="51">
        <v>2201</v>
      </c>
      <c r="I1011" s="51" t="s">
        <v>8691</v>
      </c>
      <c r="J1011" s="72">
        <f t="shared" si="35"/>
        <v>4.1281968457750233</v>
      </c>
      <c r="K1011" s="4">
        <f t="shared" si="36"/>
        <v>320.38948869227841</v>
      </c>
      <c r="AC1011">
        <v>301.75562862187979</v>
      </c>
    </row>
    <row r="1012" spans="1:29" x14ac:dyDescent="0.25">
      <c r="A1012" s="9">
        <v>1011</v>
      </c>
      <c r="B1012" s="9" t="s">
        <v>44</v>
      </c>
      <c r="C1012" s="10" t="s">
        <v>2718</v>
      </c>
      <c r="D1012" s="9">
        <v>2112803</v>
      </c>
      <c r="E1012" s="10" t="s">
        <v>2719</v>
      </c>
      <c r="F1012" s="5">
        <v>38261</v>
      </c>
      <c r="G1012" s="6">
        <v>198.49911209364694</v>
      </c>
      <c r="H1012" s="51">
        <v>2102</v>
      </c>
      <c r="I1012" s="51" t="s">
        <v>8651</v>
      </c>
      <c r="J1012" s="72">
        <f t="shared" si="35"/>
        <v>2.7341799999621346</v>
      </c>
      <c r="K1012" s="4">
        <f t="shared" si="36"/>
        <v>542.73230229669139</v>
      </c>
      <c r="AC1012">
        <v>511.18007785465875</v>
      </c>
    </row>
    <row r="1013" spans="1:29" x14ac:dyDescent="0.25">
      <c r="A1013" s="9">
        <v>1012</v>
      </c>
      <c r="B1013" s="9" t="s">
        <v>114</v>
      </c>
      <c r="C1013" s="10" t="s">
        <v>2722</v>
      </c>
      <c r="D1013" s="9">
        <v>5106422</v>
      </c>
      <c r="E1013" s="10" t="s">
        <v>2723</v>
      </c>
      <c r="F1013" s="5">
        <v>37469</v>
      </c>
      <c r="G1013" s="6">
        <v>387.07130101041747</v>
      </c>
      <c r="H1013" s="51">
        <v>5107</v>
      </c>
      <c r="I1013" s="51" t="s">
        <v>8702</v>
      </c>
      <c r="J1013" s="72">
        <f t="shared" si="35"/>
        <v>3.4226189545132444</v>
      </c>
      <c r="K1013" s="4">
        <f t="shared" si="36"/>
        <v>1324.7975715863563</v>
      </c>
      <c r="AC1013">
        <v>1247.7859837437725</v>
      </c>
    </row>
    <row r="1014" spans="1:29" x14ac:dyDescent="0.25">
      <c r="A1014" s="9">
        <v>1013</v>
      </c>
      <c r="B1014" s="9" t="s">
        <v>114</v>
      </c>
      <c r="C1014" s="10" t="s">
        <v>2725</v>
      </c>
      <c r="D1014" s="9">
        <v>5106182</v>
      </c>
      <c r="E1014" s="10" t="s">
        <v>2726</v>
      </c>
      <c r="F1014" s="5">
        <v>38504</v>
      </c>
      <c r="G1014" s="6">
        <v>1555.1</v>
      </c>
      <c r="H1014" s="51">
        <v>5105</v>
      </c>
      <c r="I1014" s="51" t="s">
        <v>8704</v>
      </c>
      <c r="J1014" s="72">
        <f t="shared" si="35"/>
        <v>2.5979187346620551</v>
      </c>
      <c r="K1014" s="4">
        <f t="shared" si="36"/>
        <v>4040.0234242729616</v>
      </c>
      <c r="AC1014">
        <v>3805.1483714522501</v>
      </c>
    </row>
    <row r="1015" spans="1:29" x14ac:dyDescent="0.25">
      <c r="A1015" s="9">
        <v>1014</v>
      </c>
      <c r="B1015" s="9" t="s">
        <v>114</v>
      </c>
      <c r="C1015" s="10" t="s">
        <v>2700</v>
      </c>
      <c r="D1015" s="9">
        <v>5107305</v>
      </c>
      <c r="E1015" s="10" t="s">
        <v>2728</v>
      </c>
      <c r="F1015" s="5">
        <v>36495</v>
      </c>
      <c r="G1015" s="6">
        <v>265.14000174909268</v>
      </c>
      <c r="H1015" s="51">
        <v>5103</v>
      </c>
      <c r="I1015" s="51" t="s">
        <v>8627</v>
      </c>
      <c r="J1015" s="72">
        <f t="shared" si="35"/>
        <v>4.0877295973533538</v>
      </c>
      <c r="K1015" s="4">
        <f t="shared" si="36"/>
        <v>1083.8206325920862</v>
      </c>
      <c r="AC1015">
        <v>1020.7855995403962</v>
      </c>
    </row>
    <row r="1016" spans="1:29" x14ac:dyDescent="0.25">
      <c r="A1016" s="9">
        <v>1015</v>
      </c>
      <c r="B1016" s="9" t="s">
        <v>211</v>
      </c>
      <c r="C1016" s="10" t="s">
        <v>2730</v>
      </c>
      <c r="D1016" s="9">
        <v>5216403</v>
      </c>
      <c r="E1016" s="10" t="s">
        <v>2731</v>
      </c>
      <c r="F1016" s="5">
        <v>36008</v>
      </c>
      <c r="G1016" s="6">
        <v>801.29732994278447</v>
      </c>
      <c r="H1016" s="51">
        <v>5207</v>
      </c>
      <c r="I1016" s="51" t="s">
        <v>8696</v>
      </c>
      <c r="J1016" s="72">
        <f t="shared" si="35"/>
        <v>4.3778219956360127</v>
      </c>
      <c r="K1016" s="4">
        <f t="shared" si="36"/>
        <v>3507.9370760679294</v>
      </c>
      <c r="AC1016">
        <v>3303.9153746131888</v>
      </c>
    </row>
    <row r="1017" spans="1:29" x14ac:dyDescent="0.25">
      <c r="A1017" s="9">
        <v>1016</v>
      </c>
      <c r="B1017" s="9" t="s">
        <v>137</v>
      </c>
      <c r="C1017" s="10" t="s">
        <v>426</v>
      </c>
      <c r="D1017" s="9">
        <v>5207907</v>
      </c>
      <c r="E1017" s="10" t="s">
        <v>2733</v>
      </c>
      <c r="F1017" s="5">
        <v>36404</v>
      </c>
      <c r="G1017" s="6">
        <v>226.69041313257</v>
      </c>
      <c r="H1017" s="51">
        <v>5203</v>
      </c>
      <c r="I1017" s="51" t="s">
        <v>8674</v>
      </c>
      <c r="J1017" s="72">
        <f t="shared" si="35"/>
        <v>4.1807784745594905</v>
      </c>
      <c r="K1017" s="4">
        <f t="shared" si="36"/>
        <v>947.74239961364674</v>
      </c>
      <c r="AC1017">
        <v>892.62167973838791</v>
      </c>
    </row>
    <row r="1018" spans="1:29" x14ac:dyDescent="0.25">
      <c r="A1018" s="9">
        <v>1017</v>
      </c>
      <c r="B1018" s="9" t="s">
        <v>211</v>
      </c>
      <c r="C1018" s="10" t="s">
        <v>616</v>
      </c>
      <c r="D1018" s="9">
        <v>5218805</v>
      </c>
      <c r="E1018" s="10" t="s">
        <v>2735</v>
      </c>
      <c r="F1018" s="5">
        <v>35947</v>
      </c>
      <c r="G1018" s="6">
        <v>1210.4463043879623</v>
      </c>
      <c r="H1018" s="51">
        <v>5207</v>
      </c>
      <c r="I1018" s="51" t="s">
        <v>8696</v>
      </c>
      <c r="J1018" s="72">
        <f t="shared" si="35"/>
        <v>4.3878724938944389</v>
      </c>
      <c r="K1018" s="4">
        <f t="shared" si="36"/>
        <v>5311.2840443601153</v>
      </c>
      <c r="AC1018">
        <v>5002.3796415324568</v>
      </c>
    </row>
    <row r="1019" spans="1:29" x14ac:dyDescent="0.25">
      <c r="A1019" s="9">
        <v>1018</v>
      </c>
      <c r="B1019" s="9" t="s">
        <v>124</v>
      </c>
      <c r="C1019" s="10" t="s">
        <v>1322</v>
      </c>
      <c r="D1019" s="9">
        <v>2402600</v>
      </c>
      <c r="E1019" s="10" t="s">
        <v>2737</v>
      </c>
      <c r="F1019" s="5">
        <v>38200</v>
      </c>
      <c r="G1019" s="6">
        <v>921.30000757403627</v>
      </c>
      <c r="H1019" s="51">
        <v>2403</v>
      </c>
      <c r="I1019" s="51" t="s">
        <v>8637</v>
      </c>
      <c r="J1019" s="72">
        <f t="shared" si="35"/>
        <v>2.7692827795843402</v>
      </c>
      <c r="K1019" s="4">
        <f t="shared" si="36"/>
        <v>2551.3402458057008</v>
      </c>
      <c r="AC1019">
        <v>2403.0163043556327</v>
      </c>
    </row>
    <row r="1020" spans="1:29" x14ac:dyDescent="0.25">
      <c r="A1020" s="9">
        <v>1019</v>
      </c>
      <c r="B1020" s="9" t="s">
        <v>2738</v>
      </c>
      <c r="C1020" s="10" t="s">
        <v>2740</v>
      </c>
      <c r="D1020" s="9">
        <v>3203205</v>
      </c>
      <c r="E1020" s="10" t="s">
        <v>2741</v>
      </c>
      <c r="F1020" s="5">
        <v>38749</v>
      </c>
      <c r="G1020" s="6">
        <v>8358.7902940672357</v>
      </c>
      <c r="H1020" s="51">
        <v>3201</v>
      </c>
      <c r="I1020" s="51" t="s">
        <v>8656</v>
      </c>
      <c r="J1020" s="72">
        <f t="shared" si="35"/>
        <v>2.5238476551850448</v>
      </c>
      <c r="K1020" s="4">
        <f t="shared" si="36"/>
        <v>21096.313283865104</v>
      </c>
      <c r="AC1020">
        <v>19869.808315072183</v>
      </c>
    </row>
    <row r="1021" spans="1:29" x14ac:dyDescent="0.25">
      <c r="A1021" s="9">
        <v>1020</v>
      </c>
      <c r="B1021" s="9" t="s">
        <v>211</v>
      </c>
      <c r="C1021" s="10" t="s">
        <v>616</v>
      </c>
      <c r="D1021" s="9">
        <v>5218805</v>
      </c>
      <c r="E1021" s="10" t="s">
        <v>2118</v>
      </c>
      <c r="F1021" s="5">
        <v>35947</v>
      </c>
      <c r="G1021" s="6">
        <v>1187.7885033729594</v>
      </c>
      <c r="H1021" s="51">
        <v>5207</v>
      </c>
      <c r="I1021" s="51" t="s">
        <v>8696</v>
      </c>
      <c r="J1021" s="72">
        <f t="shared" si="35"/>
        <v>4.3878724938944389</v>
      </c>
      <c r="K1021" s="4">
        <f t="shared" si="36"/>
        <v>5211.8645025142505</v>
      </c>
      <c r="AC1021">
        <v>4908.7423425391298</v>
      </c>
    </row>
    <row r="1022" spans="1:29" x14ac:dyDescent="0.25">
      <c r="A1022" s="9">
        <v>1021</v>
      </c>
      <c r="B1022" s="9" t="s">
        <v>235</v>
      </c>
      <c r="C1022" s="10" t="s">
        <v>2676</v>
      </c>
      <c r="D1022" s="9">
        <v>2311405</v>
      </c>
      <c r="E1022" s="10" t="s">
        <v>2744</v>
      </c>
      <c r="F1022" s="5">
        <v>36008</v>
      </c>
      <c r="G1022" s="6">
        <v>60.439879243666667</v>
      </c>
      <c r="H1022" s="51">
        <v>2302</v>
      </c>
      <c r="I1022" s="51" t="s">
        <v>8662</v>
      </c>
      <c r="J1022" s="72">
        <f t="shared" si="35"/>
        <v>4.3778219956360127</v>
      </c>
      <c r="K1022" s="4">
        <f t="shared" si="36"/>
        <v>264.59503276650844</v>
      </c>
      <c r="AC1022">
        <v>249.20617954283375</v>
      </c>
    </row>
    <row r="1023" spans="1:29" x14ac:dyDescent="0.25">
      <c r="A1023" s="9">
        <v>1022</v>
      </c>
      <c r="B1023" s="9" t="s">
        <v>306</v>
      </c>
      <c r="C1023" s="10" t="s">
        <v>2746</v>
      </c>
      <c r="D1023" s="9">
        <v>2206308</v>
      </c>
      <c r="E1023" s="10" t="s">
        <v>2747</v>
      </c>
      <c r="F1023" s="5">
        <v>39845</v>
      </c>
      <c r="G1023" s="6">
        <v>231.57023262581211</v>
      </c>
      <c r="H1023" s="51">
        <v>2206</v>
      </c>
      <c r="I1023" s="51" t="s">
        <v>8687</v>
      </c>
      <c r="J1023" s="72">
        <f t="shared" si="35"/>
        <v>2.2162199075615781</v>
      </c>
      <c r="K1023" s="4">
        <f t="shared" si="36"/>
        <v>513.21055954399048</v>
      </c>
      <c r="AC1023">
        <v>483.37037100170403</v>
      </c>
    </row>
    <row r="1024" spans="1:29" x14ac:dyDescent="0.25">
      <c r="A1024" s="9">
        <v>1023</v>
      </c>
      <c r="B1024" s="9" t="s">
        <v>306</v>
      </c>
      <c r="C1024" s="10" t="s">
        <v>2749</v>
      </c>
      <c r="D1024" s="9">
        <v>2211100</v>
      </c>
      <c r="E1024" s="10" t="s">
        <v>2750</v>
      </c>
      <c r="F1024" s="5">
        <v>38261</v>
      </c>
      <c r="G1024" s="6">
        <v>140.87000306091215</v>
      </c>
      <c r="H1024" s="51">
        <v>2202</v>
      </c>
      <c r="I1024" s="51" t="s">
        <v>8654</v>
      </c>
      <c r="J1024" s="72">
        <f t="shared" si="35"/>
        <v>2.7341799999621346</v>
      </c>
      <c r="K1024" s="4">
        <f t="shared" si="36"/>
        <v>385.16394496375068</v>
      </c>
      <c r="AC1024">
        <v>362.77209692550463</v>
      </c>
    </row>
    <row r="1025" spans="1:29" x14ac:dyDescent="0.25">
      <c r="A1025" s="9">
        <v>1024</v>
      </c>
      <c r="B1025" s="9" t="s">
        <v>110</v>
      </c>
      <c r="C1025" s="10" t="s">
        <v>2752</v>
      </c>
      <c r="D1025" s="9">
        <v>1707405</v>
      </c>
      <c r="E1025" s="10" t="s">
        <v>2753</v>
      </c>
      <c r="F1025" s="5">
        <v>38838</v>
      </c>
      <c r="G1025" s="6">
        <v>178.77897574123986</v>
      </c>
      <c r="H1025" s="51">
        <v>1701</v>
      </c>
      <c r="I1025" s="51" t="s">
        <v>8668</v>
      </c>
      <c r="J1025" s="72">
        <f t="shared" si="35"/>
        <v>2.497291679635893</v>
      </c>
      <c r="K1025" s="4">
        <f t="shared" si="36"/>
        <v>446.46324861242545</v>
      </c>
      <c r="AC1025">
        <v>420.50640447347615</v>
      </c>
    </row>
    <row r="1026" spans="1:29" x14ac:dyDescent="0.25">
      <c r="A1026" s="9">
        <v>1025</v>
      </c>
      <c r="B1026" s="9" t="s">
        <v>306</v>
      </c>
      <c r="C1026" s="10" t="s">
        <v>2752</v>
      </c>
      <c r="D1026" s="9">
        <v>2203701</v>
      </c>
      <c r="E1026" s="10" t="s">
        <v>2755</v>
      </c>
      <c r="F1026" s="5">
        <v>39417</v>
      </c>
      <c r="G1026" s="6">
        <v>171.39319254916205</v>
      </c>
      <c r="H1026" s="51">
        <v>2201</v>
      </c>
      <c r="I1026" s="51" t="s">
        <v>8691</v>
      </c>
      <c r="J1026" s="72">
        <f t="shared" si="35"/>
        <v>2.3773769838722156</v>
      </c>
      <c r="K1026" s="4">
        <f t="shared" si="36"/>
        <v>407.46623115875678</v>
      </c>
      <c r="AC1026">
        <v>383.7753482155706</v>
      </c>
    </row>
    <row r="1027" spans="1:29" x14ac:dyDescent="0.25">
      <c r="A1027" s="9">
        <v>1026</v>
      </c>
      <c r="B1027" s="9" t="s">
        <v>306</v>
      </c>
      <c r="C1027" s="10" t="s">
        <v>2752</v>
      </c>
      <c r="D1027" s="9">
        <v>2203701</v>
      </c>
      <c r="E1027" s="10" t="s">
        <v>2757</v>
      </c>
      <c r="F1027" s="5">
        <v>39692</v>
      </c>
      <c r="G1027" s="6">
        <v>194.80875253778478</v>
      </c>
      <c r="H1027" s="51">
        <v>2201</v>
      </c>
      <c r="I1027" s="51" t="s">
        <v>8691</v>
      </c>
      <c r="J1027" s="72">
        <f t="shared" ref="J1027:J1090" si="37">VLOOKUP(F1027,$M$2:$N$313,2,0)</f>
        <v>2.2550457953475127</v>
      </c>
      <c r="K1027" s="4">
        <f t="shared" ref="K1027:K1090" si="38">J1027*G1027</f>
        <v>439.30265830722567</v>
      </c>
      <c r="AC1027">
        <v>413.76007616577022</v>
      </c>
    </row>
    <row r="1028" spans="1:29" x14ac:dyDescent="0.25">
      <c r="A1028" s="9">
        <v>1027</v>
      </c>
      <c r="B1028" s="9" t="s">
        <v>306</v>
      </c>
      <c r="C1028" s="10" t="s">
        <v>1470</v>
      </c>
      <c r="D1028" s="9">
        <v>2208403</v>
      </c>
      <c r="E1028" s="10" t="s">
        <v>2759</v>
      </c>
      <c r="F1028" s="5">
        <v>38473</v>
      </c>
      <c r="G1028" s="6">
        <v>55.000198209852066</v>
      </c>
      <c r="H1028" s="51">
        <v>2202</v>
      </c>
      <c r="I1028" s="51" t="s">
        <v>8654</v>
      </c>
      <c r="J1028" s="72">
        <f t="shared" si="37"/>
        <v>2.6194808502117111</v>
      </c>
      <c r="K1028" s="4">
        <f t="shared" si="38"/>
        <v>144.07196596855593</v>
      </c>
      <c r="AC1028">
        <v>135.69607815536634</v>
      </c>
    </row>
    <row r="1029" spans="1:29" x14ac:dyDescent="0.25">
      <c r="A1029" s="9">
        <v>1028</v>
      </c>
      <c r="B1029" s="9" t="s">
        <v>306</v>
      </c>
      <c r="C1029" s="10" t="s">
        <v>2761</v>
      </c>
      <c r="D1029" s="9">
        <v>2210409</v>
      </c>
      <c r="E1029" s="10" t="s">
        <v>2762</v>
      </c>
      <c r="F1029" s="5">
        <v>38231</v>
      </c>
      <c r="G1029" s="6">
        <v>20.540029871757454</v>
      </c>
      <c r="H1029" s="51">
        <v>2202</v>
      </c>
      <c r="I1029" s="51" t="s">
        <v>8654</v>
      </c>
      <c r="J1029" s="72">
        <f t="shared" si="37"/>
        <v>2.7475769272332373</v>
      </c>
      <c r="K1029" s="4">
        <f t="shared" si="38"/>
        <v>56.435312160322255</v>
      </c>
      <c r="AC1029">
        <v>53.15440589480496</v>
      </c>
    </row>
    <row r="1030" spans="1:29" x14ac:dyDescent="0.25">
      <c r="A1030" s="9">
        <v>1029</v>
      </c>
      <c r="B1030" s="9" t="s">
        <v>235</v>
      </c>
      <c r="C1030" s="10" t="s">
        <v>2764</v>
      </c>
      <c r="D1030" s="9">
        <v>2308377</v>
      </c>
      <c r="E1030" s="10" t="s">
        <v>2765</v>
      </c>
      <c r="F1030" s="5">
        <v>36008</v>
      </c>
      <c r="G1030" s="6">
        <v>32.009997969955336</v>
      </c>
      <c r="H1030" s="51">
        <v>2301</v>
      </c>
      <c r="I1030" s="51" t="s">
        <v>8652</v>
      </c>
      <c r="J1030" s="72">
        <f t="shared" si="37"/>
        <v>4.3778219956360127</v>
      </c>
      <c r="K1030" s="4">
        <f t="shared" si="38"/>
        <v>140.13407319313458</v>
      </c>
      <c r="AC1030">
        <v>131.9838722560375</v>
      </c>
    </row>
    <row r="1031" spans="1:29" x14ac:dyDescent="0.25">
      <c r="A1031" s="9">
        <v>1030</v>
      </c>
      <c r="B1031" s="9" t="s">
        <v>235</v>
      </c>
      <c r="C1031" s="10" t="s">
        <v>2676</v>
      </c>
      <c r="D1031" s="9">
        <v>2311405</v>
      </c>
      <c r="E1031" s="10" t="s">
        <v>2767</v>
      </c>
      <c r="F1031" s="5">
        <v>36069</v>
      </c>
      <c r="G1031" s="6">
        <v>75.930012367876785</v>
      </c>
      <c r="H1031" s="51">
        <v>2302</v>
      </c>
      <c r="I1031" s="51" t="s">
        <v>8662</v>
      </c>
      <c r="J1031" s="72">
        <f t="shared" si="37"/>
        <v>4.41350121479761</v>
      </c>
      <c r="K1031" s="4">
        <f t="shared" si="38"/>
        <v>335.11720182522174</v>
      </c>
      <c r="AC1031">
        <v>315.62677761847652</v>
      </c>
    </row>
    <row r="1032" spans="1:29" x14ac:dyDescent="0.25">
      <c r="A1032" s="9">
        <v>1031</v>
      </c>
      <c r="B1032" s="9" t="s">
        <v>235</v>
      </c>
      <c r="C1032" s="10" t="s">
        <v>1853</v>
      </c>
      <c r="D1032" s="9">
        <v>2310407</v>
      </c>
      <c r="E1032" s="10" t="s">
        <v>1978</v>
      </c>
      <c r="F1032" s="5">
        <v>35735</v>
      </c>
      <c r="G1032" s="6">
        <v>39.609995694178373</v>
      </c>
      <c r="H1032" s="51">
        <v>2302</v>
      </c>
      <c r="I1032" s="51" t="s">
        <v>8662</v>
      </c>
      <c r="J1032" s="72">
        <f t="shared" si="37"/>
        <v>4.510359219983747</v>
      </c>
      <c r="K1032" s="4">
        <f t="shared" si="38"/>
        <v>178.65530928275393</v>
      </c>
      <c r="AC1032">
        <v>168.26471236399539</v>
      </c>
    </row>
    <row r="1033" spans="1:29" x14ac:dyDescent="0.25">
      <c r="A1033" s="9">
        <v>1032</v>
      </c>
      <c r="B1033" s="9" t="s">
        <v>104</v>
      </c>
      <c r="C1033" s="10" t="s">
        <v>1666</v>
      </c>
      <c r="D1033" s="9">
        <v>4124707</v>
      </c>
      <c r="E1033" s="10" t="s">
        <v>705</v>
      </c>
      <c r="F1033" s="5">
        <v>36008</v>
      </c>
      <c r="G1033" s="6">
        <v>1161.4401152897869</v>
      </c>
      <c r="H1033" s="51">
        <v>3505</v>
      </c>
      <c r="I1033" s="51" t="s">
        <v>8670</v>
      </c>
      <c r="J1033" s="72">
        <f t="shared" si="37"/>
        <v>4.3778219956360127</v>
      </c>
      <c r="K1033" s="4">
        <f t="shared" si="38"/>
        <v>5084.5780833296558</v>
      </c>
      <c r="AC1033">
        <v>4788.8589044374312</v>
      </c>
    </row>
    <row r="1034" spans="1:29" x14ac:dyDescent="0.25">
      <c r="A1034" s="9">
        <v>1033</v>
      </c>
      <c r="B1034" s="9" t="s">
        <v>211</v>
      </c>
      <c r="C1034" s="10" t="s">
        <v>1900</v>
      </c>
      <c r="D1034" s="9">
        <v>5213772</v>
      </c>
      <c r="E1034" s="10" t="s">
        <v>1248</v>
      </c>
      <c r="F1034" s="5">
        <v>36069</v>
      </c>
      <c r="G1034" s="6">
        <v>281.74944506690912</v>
      </c>
      <c r="H1034" s="51">
        <v>5202</v>
      </c>
      <c r="I1034" s="51" t="s">
        <v>8678</v>
      </c>
      <c r="J1034" s="72">
        <f t="shared" si="37"/>
        <v>4.41350121479761</v>
      </c>
      <c r="K1034" s="4">
        <f t="shared" si="38"/>
        <v>1243.5015180713558</v>
      </c>
      <c r="AC1034">
        <v>1171.1794410280452</v>
      </c>
    </row>
    <row r="1035" spans="1:29" x14ac:dyDescent="0.25">
      <c r="A1035" s="9">
        <v>1034</v>
      </c>
      <c r="B1035" s="9" t="s">
        <v>206</v>
      </c>
      <c r="C1035" s="10" t="s">
        <v>2772</v>
      </c>
      <c r="D1035" s="9">
        <v>1503077</v>
      </c>
      <c r="E1035" s="10" t="s">
        <v>2773</v>
      </c>
      <c r="F1035" s="5">
        <v>39753</v>
      </c>
      <c r="G1035" s="6">
        <v>119.87592055090776</v>
      </c>
      <c r="H1035" s="51">
        <v>2101</v>
      </c>
      <c r="I1035" s="51" t="s">
        <v>8698</v>
      </c>
      <c r="J1035" s="72">
        <f t="shared" si="37"/>
        <v>2.2424708729240863</v>
      </c>
      <c r="K1035" s="4">
        <f t="shared" si="38"/>
        <v>268.81826020037255</v>
      </c>
      <c r="AC1035">
        <v>253.18818745707713</v>
      </c>
    </row>
    <row r="1036" spans="1:29" x14ac:dyDescent="0.25">
      <c r="A1036" s="9">
        <v>1035</v>
      </c>
      <c r="B1036" s="9" t="s">
        <v>99</v>
      </c>
      <c r="C1036" s="10" t="s">
        <v>908</v>
      </c>
      <c r="D1036" s="9">
        <v>2612604</v>
      </c>
      <c r="E1036" s="10" t="s">
        <v>2775</v>
      </c>
      <c r="F1036" s="5">
        <v>36495</v>
      </c>
      <c r="G1036" s="6">
        <v>184.77137647586309</v>
      </c>
      <c r="H1036" s="51">
        <v>2904</v>
      </c>
      <c r="I1036" s="51" t="s">
        <v>8641</v>
      </c>
      <c r="J1036" s="72">
        <f t="shared" si="37"/>
        <v>4.0877295973533538</v>
      </c>
      <c r="K1036" s="4">
        <f t="shared" si="38"/>
        <v>755.29542436410475</v>
      </c>
      <c r="AC1036">
        <v>711.36742501912431</v>
      </c>
    </row>
    <row r="1037" spans="1:29" x14ac:dyDescent="0.25">
      <c r="A1037" s="9">
        <v>1036</v>
      </c>
      <c r="B1037" s="9" t="s">
        <v>235</v>
      </c>
      <c r="C1037" s="10" t="s">
        <v>469</v>
      </c>
      <c r="D1037" s="9">
        <v>2306405</v>
      </c>
      <c r="E1037" s="10" t="s">
        <v>2777</v>
      </c>
      <c r="F1037" s="5">
        <v>35796</v>
      </c>
      <c r="G1037" s="6">
        <v>51.232613908872899</v>
      </c>
      <c r="H1037" s="51">
        <v>2301</v>
      </c>
      <c r="I1037" s="51" t="s">
        <v>8652</v>
      </c>
      <c r="J1037" s="72">
        <f t="shared" si="37"/>
        <v>4.4852286865547217</v>
      </c>
      <c r="K1037" s="4">
        <f t="shared" si="38"/>
        <v>229.78998959125917</v>
      </c>
      <c r="AC1037">
        <v>216.42539848342031</v>
      </c>
    </row>
    <row r="1038" spans="1:29" x14ac:dyDescent="0.25">
      <c r="A1038" s="9">
        <v>1037</v>
      </c>
      <c r="B1038" s="9" t="s">
        <v>104</v>
      </c>
      <c r="C1038" s="10" t="s">
        <v>2283</v>
      </c>
      <c r="D1038" s="9">
        <v>4127304</v>
      </c>
      <c r="E1038" s="10" t="s">
        <v>353</v>
      </c>
      <c r="F1038" s="5">
        <v>36069</v>
      </c>
      <c r="G1038" s="6">
        <v>1088.6914383841688</v>
      </c>
      <c r="H1038" s="51">
        <v>4101</v>
      </c>
      <c r="I1038" s="51" t="s">
        <v>8671</v>
      </c>
      <c r="J1038" s="72">
        <f t="shared" si="37"/>
        <v>4.41350121479761</v>
      </c>
      <c r="K1038" s="4">
        <f t="shared" si="38"/>
        <v>4804.9409858482868</v>
      </c>
      <c r="AC1038">
        <v>4525.4855070113563</v>
      </c>
    </row>
    <row r="1039" spans="1:29" x14ac:dyDescent="0.25">
      <c r="A1039" s="9">
        <v>1038</v>
      </c>
      <c r="B1039" s="9" t="s">
        <v>137</v>
      </c>
      <c r="C1039" s="10" t="s">
        <v>1738</v>
      </c>
      <c r="D1039" s="9">
        <v>5212501</v>
      </c>
      <c r="E1039" s="10" t="s">
        <v>2780</v>
      </c>
      <c r="F1039" s="5">
        <v>36069</v>
      </c>
      <c r="G1039" s="6">
        <v>320.03018669308648</v>
      </c>
      <c r="H1039" s="51">
        <v>5204</v>
      </c>
      <c r="I1039" s="51" t="s">
        <v>8666</v>
      </c>
      <c r="J1039" s="72">
        <f t="shared" si="37"/>
        <v>4.41350121479761</v>
      </c>
      <c r="K1039" s="4">
        <f t="shared" si="38"/>
        <v>1412.4536177418431</v>
      </c>
      <c r="AC1039">
        <v>1330.3052826751814</v>
      </c>
    </row>
    <row r="1040" spans="1:29" x14ac:dyDescent="0.25">
      <c r="A1040" s="9">
        <v>1039</v>
      </c>
      <c r="B1040" s="9" t="s">
        <v>235</v>
      </c>
      <c r="C1040" s="10" t="s">
        <v>1960</v>
      </c>
      <c r="D1040" s="9">
        <v>2312908</v>
      </c>
      <c r="E1040" s="10" t="s">
        <v>2782</v>
      </c>
      <c r="F1040" s="5">
        <v>35977</v>
      </c>
      <c r="G1040" s="6">
        <v>23.51</v>
      </c>
      <c r="H1040" s="51">
        <v>2301</v>
      </c>
      <c r="I1040" s="51" t="s">
        <v>8652</v>
      </c>
      <c r="J1040" s="72">
        <f t="shared" si="37"/>
        <v>4.3730046644129876</v>
      </c>
      <c r="K1040" s="4">
        <f t="shared" si="38"/>
        <v>102.80933966034935</v>
      </c>
      <c r="AC1040">
        <v>96.829946088542698</v>
      </c>
    </row>
    <row r="1041" spans="1:29" x14ac:dyDescent="0.25">
      <c r="A1041" s="9">
        <v>1040</v>
      </c>
      <c r="B1041" s="9" t="s">
        <v>114</v>
      </c>
      <c r="C1041" s="10" t="s">
        <v>409</v>
      </c>
      <c r="D1041" s="9">
        <v>5107800</v>
      </c>
      <c r="E1041" s="10" t="s">
        <v>2784</v>
      </c>
      <c r="F1041" s="5">
        <v>36373</v>
      </c>
      <c r="G1041" s="6">
        <v>146.42031081808398</v>
      </c>
      <c r="H1041" s="51">
        <v>5001</v>
      </c>
      <c r="I1041" s="51" t="s">
        <v>8709</v>
      </c>
      <c r="J1041" s="72">
        <f t="shared" si="37"/>
        <v>4.2146415918098139</v>
      </c>
      <c r="K1041" s="4">
        <f t="shared" si="38"/>
        <v>617.10913185961715</v>
      </c>
      <c r="AC1041">
        <v>581.21805048184535</v>
      </c>
    </row>
    <row r="1042" spans="1:29" x14ac:dyDescent="0.25">
      <c r="A1042" s="9">
        <v>1041</v>
      </c>
      <c r="B1042" s="9" t="s">
        <v>104</v>
      </c>
      <c r="C1042" s="10" t="s">
        <v>1666</v>
      </c>
      <c r="D1042" s="9">
        <v>4124707</v>
      </c>
      <c r="E1042" s="10" t="s">
        <v>2786</v>
      </c>
      <c r="F1042" s="5">
        <v>36008</v>
      </c>
      <c r="G1042" s="6">
        <v>1376.2946415744864</v>
      </c>
      <c r="H1042" s="51">
        <v>3505</v>
      </c>
      <c r="I1042" s="51" t="s">
        <v>8670</v>
      </c>
      <c r="J1042" s="72">
        <f t="shared" si="37"/>
        <v>4.3778219956360127</v>
      </c>
      <c r="K1042" s="4">
        <f t="shared" si="38"/>
        <v>6025.1729543607689</v>
      </c>
      <c r="AC1042">
        <v>5674.7487560209111</v>
      </c>
    </row>
    <row r="1043" spans="1:29" x14ac:dyDescent="0.25">
      <c r="A1043" s="9">
        <v>1042</v>
      </c>
      <c r="B1043" s="9" t="s">
        <v>114</v>
      </c>
      <c r="C1043" s="10" t="s">
        <v>2722</v>
      </c>
      <c r="D1043" s="9">
        <v>5106422</v>
      </c>
      <c r="E1043" s="10" t="s">
        <v>2788</v>
      </c>
      <c r="F1043" s="5">
        <v>36434</v>
      </c>
      <c r="G1043" s="6">
        <v>143.22999249564253</v>
      </c>
      <c r="H1043" s="51">
        <v>5107</v>
      </c>
      <c r="I1043" s="51" t="s">
        <v>8702</v>
      </c>
      <c r="J1043" s="72">
        <f t="shared" si="37"/>
        <v>4.1612221540929797</v>
      </c>
      <c r="K1043" s="4">
        <f t="shared" si="38"/>
        <v>596.0118179034389</v>
      </c>
      <c r="AC1043">
        <v>561.34775679317124</v>
      </c>
    </row>
    <row r="1044" spans="1:29" x14ac:dyDescent="0.25">
      <c r="A1044" s="9">
        <v>1043</v>
      </c>
      <c r="B1044" s="9" t="s">
        <v>104</v>
      </c>
      <c r="C1044" s="10" t="s">
        <v>203</v>
      </c>
      <c r="D1044" s="9">
        <v>4109401</v>
      </c>
      <c r="E1044" s="10" t="s">
        <v>2790</v>
      </c>
      <c r="F1044" s="5">
        <v>36404</v>
      </c>
      <c r="G1044" s="6">
        <v>994.65372826676253</v>
      </c>
      <c r="H1044" s="51">
        <v>4103</v>
      </c>
      <c r="I1044" s="51" t="s">
        <v>8642</v>
      </c>
      <c r="J1044" s="72">
        <f t="shared" si="37"/>
        <v>4.1807784745594905</v>
      </c>
      <c r="K1044" s="4">
        <f t="shared" si="38"/>
        <v>4158.4268967780254</v>
      </c>
      <c r="AC1044">
        <v>3916.5726923101397</v>
      </c>
    </row>
    <row r="1045" spans="1:29" x14ac:dyDescent="0.25">
      <c r="A1045" s="9">
        <v>1044</v>
      </c>
      <c r="B1045" s="9" t="s">
        <v>964</v>
      </c>
      <c r="C1045" s="10" t="s">
        <v>2793</v>
      </c>
      <c r="D1045" s="9">
        <v>3169505</v>
      </c>
      <c r="E1045" s="10" t="s">
        <v>2794</v>
      </c>
      <c r="F1045" s="5">
        <v>36434</v>
      </c>
      <c r="G1045" s="6">
        <v>705.6324754988367</v>
      </c>
      <c r="H1045" s="51">
        <v>3103</v>
      </c>
      <c r="I1045" s="51" t="s">
        <v>8669</v>
      </c>
      <c r="J1045" s="72">
        <f t="shared" si="37"/>
        <v>4.1612221540929797</v>
      </c>
      <c r="K1045" s="4">
        <f t="shared" si="38"/>
        <v>2936.2934896932311</v>
      </c>
      <c r="AC1045">
        <v>2765.5185924396037</v>
      </c>
    </row>
    <row r="1046" spans="1:29" x14ac:dyDescent="0.25">
      <c r="A1046" s="9">
        <v>1045</v>
      </c>
      <c r="B1046" s="9" t="s">
        <v>964</v>
      </c>
      <c r="C1046" s="10" t="s">
        <v>2793</v>
      </c>
      <c r="D1046" s="9">
        <v>3169505</v>
      </c>
      <c r="E1046" s="10" t="s">
        <v>2796</v>
      </c>
      <c r="F1046" s="5">
        <v>36434</v>
      </c>
      <c r="G1046" s="6">
        <v>564.05099525586263</v>
      </c>
      <c r="H1046" s="51">
        <v>3103</v>
      </c>
      <c r="I1046" s="51" t="s">
        <v>8669</v>
      </c>
      <c r="J1046" s="72">
        <f t="shared" si="37"/>
        <v>4.1612221540929797</v>
      </c>
      <c r="K1046" s="4">
        <f t="shared" si="38"/>
        <v>2347.1414974968898</v>
      </c>
      <c r="AC1046">
        <v>2210.6316937317924</v>
      </c>
    </row>
    <row r="1047" spans="1:29" x14ac:dyDescent="0.25">
      <c r="A1047" s="9">
        <v>1046</v>
      </c>
      <c r="B1047" s="9" t="s">
        <v>104</v>
      </c>
      <c r="C1047" s="10" t="s">
        <v>2798</v>
      </c>
      <c r="D1047" s="9">
        <v>4104428</v>
      </c>
      <c r="E1047" s="10" t="s">
        <v>2799</v>
      </c>
      <c r="F1047" s="5">
        <v>36008</v>
      </c>
      <c r="G1047" s="6">
        <v>1839.9188981983461</v>
      </c>
      <c r="H1047" s="51">
        <v>4103</v>
      </c>
      <c r="I1047" s="51" t="s">
        <v>8642</v>
      </c>
      <c r="J1047" s="72">
        <f t="shared" si="37"/>
        <v>4.3778219956360127</v>
      </c>
      <c r="K1047" s="4">
        <f t="shared" si="38"/>
        <v>8054.837422719097</v>
      </c>
      <c r="AC1047">
        <v>7586.367891969554</v>
      </c>
    </row>
    <row r="1048" spans="1:29" x14ac:dyDescent="0.25">
      <c r="A1048" s="9">
        <v>1047</v>
      </c>
      <c r="B1048" s="9" t="s">
        <v>148</v>
      </c>
      <c r="C1048" s="10" t="s">
        <v>2801</v>
      </c>
      <c r="D1048" s="9">
        <v>4304507</v>
      </c>
      <c r="E1048" s="10" t="s">
        <v>2802</v>
      </c>
      <c r="F1048" s="5">
        <v>35765</v>
      </c>
      <c r="G1048" s="6">
        <v>715.33572047357779</v>
      </c>
      <c r="H1048" s="51">
        <v>4305</v>
      </c>
      <c r="I1048" s="51" t="s">
        <v>8640</v>
      </c>
      <c r="J1048" s="72">
        <f t="shared" si="37"/>
        <v>4.5072060302323065</v>
      </c>
      <c r="K1048" s="4">
        <f t="shared" si="38"/>
        <v>3224.1654729590814</v>
      </c>
      <c r="AC1048">
        <v>3036.6479345025277</v>
      </c>
    </row>
    <row r="1049" spans="1:29" x14ac:dyDescent="0.25">
      <c r="A1049" s="9">
        <v>1048</v>
      </c>
      <c r="B1049" s="9" t="s">
        <v>148</v>
      </c>
      <c r="C1049" s="10" t="s">
        <v>2801</v>
      </c>
      <c r="D1049" s="9">
        <v>4304507</v>
      </c>
      <c r="E1049" s="10" t="s">
        <v>2804</v>
      </c>
      <c r="F1049" s="5">
        <v>35765</v>
      </c>
      <c r="G1049" s="6">
        <v>735.96531955053013</v>
      </c>
      <c r="H1049" s="51">
        <v>4305</v>
      </c>
      <c r="I1049" s="51" t="s">
        <v>8640</v>
      </c>
      <c r="J1049" s="72">
        <f t="shared" si="37"/>
        <v>4.5072060302323065</v>
      </c>
      <c r="K1049" s="4">
        <f t="shared" si="38"/>
        <v>3317.147326319996</v>
      </c>
      <c r="AC1049">
        <v>3124.2219611220421</v>
      </c>
    </row>
    <row r="1050" spans="1:29" x14ac:dyDescent="0.25">
      <c r="A1050" s="9">
        <v>1049</v>
      </c>
      <c r="B1050" s="9" t="s">
        <v>124</v>
      </c>
      <c r="C1050" s="10" t="s">
        <v>2806</v>
      </c>
      <c r="D1050" s="9">
        <v>2411403</v>
      </c>
      <c r="E1050" s="10" t="s">
        <v>2807</v>
      </c>
      <c r="F1050" s="5">
        <v>35855</v>
      </c>
      <c r="G1050" s="6">
        <v>173.65999297506147</v>
      </c>
      <c r="H1050" s="51">
        <v>2402</v>
      </c>
      <c r="I1050" s="51" t="s">
        <v>8684</v>
      </c>
      <c r="J1050" s="72">
        <f t="shared" si="37"/>
        <v>4.43277041897207</v>
      </c>
      <c r="K1050" s="4">
        <f t="shared" si="38"/>
        <v>769.79487981875002</v>
      </c>
      <c r="AC1050">
        <v>725.02359180927044</v>
      </c>
    </row>
    <row r="1051" spans="1:29" x14ac:dyDescent="0.25">
      <c r="A1051" s="9">
        <v>1050</v>
      </c>
      <c r="B1051" s="9" t="s">
        <v>148</v>
      </c>
      <c r="C1051" s="10" t="s">
        <v>2801</v>
      </c>
      <c r="D1051" s="9">
        <v>4304507</v>
      </c>
      <c r="E1051" s="10" t="s">
        <v>2809</v>
      </c>
      <c r="F1051" s="5">
        <v>35765</v>
      </c>
      <c r="G1051" s="6">
        <v>681.66315388776479</v>
      </c>
      <c r="H1051" s="51">
        <v>4305</v>
      </c>
      <c r="I1051" s="51" t="s">
        <v>8640</v>
      </c>
      <c r="J1051" s="72">
        <f t="shared" si="37"/>
        <v>4.5072060302323065</v>
      </c>
      <c r="K1051" s="4">
        <f t="shared" si="38"/>
        <v>3072.3962777901061</v>
      </c>
      <c r="AC1051">
        <v>2893.7056392337922</v>
      </c>
    </row>
    <row r="1052" spans="1:29" x14ac:dyDescent="0.25">
      <c r="A1052" s="9">
        <v>1051</v>
      </c>
      <c r="B1052" s="9" t="s">
        <v>124</v>
      </c>
      <c r="C1052" s="10" t="s">
        <v>2806</v>
      </c>
      <c r="D1052" s="9">
        <v>2411403</v>
      </c>
      <c r="E1052" s="10" t="s">
        <v>2811</v>
      </c>
      <c r="F1052" s="5">
        <v>35704</v>
      </c>
      <c r="G1052" s="6">
        <v>236.70999561595792</v>
      </c>
      <c r="H1052" s="51">
        <v>2402</v>
      </c>
      <c r="I1052" s="51" t="s">
        <v>8684</v>
      </c>
      <c r="J1052" s="72">
        <f t="shared" si="37"/>
        <v>4.5216340659595264</v>
      </c>
      <c r="K1052" s="4">
        <f t="shared" si="38"/>
        <v>1070.3159799302455</v>
      </c>
      <c r="AC1052">
        <v>1008.0663777896234</v>
      </c>
    </row>
    <row r="1053" spans="1:29" x14ac:dyDescent="0.25">
      <c r="A1053" s="9">
        <v>1052</v>
      </c>
      <c r="B1053" s="9" t="s">
        <v>148</v>
      </c>
      <c r="C1053" s="10" t="s">
        <v>2801</v>
      </c>
      <c r="D1053" s="9">
        <v>4304507</v>
      </c>
      <c r="E1053" s="10" t="s">
        <v>2813</v>
      </c>
      <c r="F1053" s="5">
        <v>35765</v>
      </c>
      <c r="G1053" s="6">
        <v>644.38545837288973</v>
      </c>
      <c r="H1053" s="51">
        <v>4305</v>
      </c>
      <c r="I1053" s="51" t="s">
        <v>8640</v>
      </c>
      <c r="J1053" s="72">
        <f t="shared" si="37"/>
        <v>4.5072060302323065</v>
      </c>
      <c r="K1053" s="4">
        <f t="shared" si="38"/>
        <v>2904.3780237722976</v>
      </c>
      <c r="AC1053">
        <v>2735.4593307545824</v>
      </c>
    </row>
    <row r="1054" spans="1:29" x14ac:dyDescent="0.25">
      <c r="A1054" s="9">
        <v>1053</v>
      </c>
      <c r="B1054" s="9" t="s">
        <v>124</v>
      </c>
      <c r="C1054" s="10" t="s">
        <v>1039</v>
      </c>
      <c r="D1054" s="9">
        <v>2403806</v>
      </c>
      <c r="E1054" s="10" t="s">
        <v>2815</v>
      </c>
      <c r="F1054" s="5">
        <v>35855</v>
      </c>
      <c r="G1054" s="6">
        <v>191.68</v>
      </c>
      <c r="H1054" s="51">
        <v>2401</v>
      </c>
      <c r="I1054" s="51" t="s">
        <v>8636</v>
      </c>
      <c r="J1054" s="72">
        <f t="shared" si="37"/>
        <v>4.43277041897207</v>
      </c>
      <c r="K1054" s="4">
        <f t="shared" si="38"/>
        <v>849.67343390856638</v>
      </c>
      <c r="AC1054">
        <v>800.25640734626882</v>
      </c>
    </row>
    <row r="1055" spans="1:29" x14ac:dyDescent="0.25">
      <c r="A1055" s="9">
        <v>1054</v>
      </c>
      <c r="B1055" s="9" t="s">
        <v>148</v>
      </c>
      <c r="C1055" s="10" t="s">
        <v>2801</v>
      </c>
      <c r="D1055" s="9">
        <v>4304507</v>
      </c>
      <c r="E1055" s="10" t="s">
        <v>418</v>
      </c>
      <c r="F1055" s="5">
        <v>35765</v>
      </c>
      <c r="G1055" s="6">
        <v>723.03585199770282</v>
      </c>
      <c r="H1055" s="51">
        <v>4305</v>
      </c>
      <c r="I1055" s="51" t="s">
        <v>8640</v>
      </c>
      <c r="J1055" s="72">
        <f t="shared" si="37"/>
        <v>4.5072060302323065</v>
      </c>
      <c r="K1055" s="4">
        <f t="shared" si="38"/>
        <v>3258.8715521981994</v>
      </c>
      <c r="AC1055">
        <v>3069.3355073706239</v>
      </c>
    </row>
    <row r="1056" spans="1:29" x14ac:dyDescent="0.25">
      <c r="A1056" s="9">
        <v>1055</v>
      </c>
      <c r="B1056" s="9" t="s">
        <v>114</v>
      </c>
      <c r="C1056" s="10" t="s">
        <v>2818</v>
      </c>
      <c r="D1056" s="9">
        <v>5106273</v>
      </c>
      <c r="E1056" s="10" t="s">
        <v>2819</v>
      </c>
      <c r="F1056" s="5">
        <v>36130</v>
      </c>
      <c r="G1056" s="6">
        <v>111.91999817894865</v>
      </c>
      <c r="H1056" s="51">
        <v>5107</v>
      </c>
      <c r="I1056" s="51" t="s">
        <v>8702</v>
      </c>
      <c r="J1056" s="72">
        <f t="shared" si="37"/>
        <v>4.4179216342253422</v>
      </c>
      <c r="K1056" s="4">
        <f t="shared" si="38"/>
        <v>494.45378125723812</v>
      </c>
      <c r="AC1056">
        <v>465.69633790654149</v>
      </c>
    </row>
    <row r="1057" spans="1:29" x14ac:dyDescent="0.25">
      <c r="A1057" s="9">
        <v>1056</v>
      </c>
      <c r="B1057" s="9" t="s">
        <v>114</v>
      </c>
      <c r="C1057" s="10" t="s">
        <v>2818</v>
      </c>
      <c r="D1057" s="9">
        <v>5106273</v>
      </c>
      <c r="E1057" s="10" t="s">
        <v>822</v>
      </c>
      <c r="F1057" s="5">
        <v>36130</v>
      </c>
      <c r="G1057" s="6">
        <v>117.64996380519707</v>
      </c>
      <c r="H1057" s="51">
        <v>5107</v>
      </c>
      <c r="I1057" s="51" t="s">
        <v>8702</v>
      </c>
      <c r="J1057" s="72">
        <f t="shared" si="37"/>
        <v>4.4179216342253422</v>
      </c>
      <c r="K1057" s="4">
        <f t="shared" si="38"/>
        <v>519.76832036080862</v>
      </c>
      <c r="AC1057">
        <v>489.53858283052472</v>
      </c>
    </row>
    <row r="1058" spans="1:29" x14ac:dyDescent="0.25">
      <c r="A1058" s="9">
        <v>1057</v>
      </c>
      <c r="B1058" s="9" t="s">
        <v>39</v>
      </c>
      <c r="C1058" s="10" t="s">
        <v>788</v>
      </c>
      <c r="D1058" s="9">
        <v>2515302</v>
      </c>
      <c r="E1058" s="10" t="s">
        <v>2822</v>
      </c>
      <c r="F1058" s="5">
        <v>36373</v>
      </c>
      <c r="G1058" s="6">
        <v>484.44032741169178</v>
      </c>
      <c r="H1058" s="51">
        <v>2604</v>
      </c>
      <c r="I1058" s="51" t="s">
        <v>8664</v>
      </c>
      <c r="J1058" s="72">
        <f t="shared" si="37"/>
        <v>4.2146415918098139</v>
      </c>
      <c r="K1058" s="4">
        <f t="shared" si="38"/>
        <v>2041.7423526592802</v>
      </c>
      <c r="AC1058">
        <v>1922.9945702193866</v>
      </c>
    </row>
    <row r="1059" spans="1:29" x14ac:dyDescent="0.25">
      <c r="A1059" s="9">
        <v>1058</v>
      </c>
      <c r="B1059" s="9" t="s">
        <v>211</v>
      </c>
      <c r="C1059" s="10" t="s">
        <v>2824</v>
      </c>
      <c r="D1059" s="9">
        <v>5218391</v>
      </c>
      <c r="E1059" s="10" t="s">
        <v>2825</v>
      </c>
      <c r="F1059" s="5">
        <v>36069</v>
      </c>
      <c r="G1059" s="6">
        <v>651.96764091858029</v>
      </c>
      <c r="H1059" s="51">
        <v>5204</v>
      </c>
      <c r="I1059" s="51" t="s">
        <v>8666</v>
      </c>
      <c r="J1059" s="72">
        <f t="shared" si="37"/>
        <v>4.41350121479761</v>
      </c>
      <c r="K1059" s="4">
        <f t="shared" si="38"/>
        <v>2877.4599752028862</v>
      </c>
      <c r="AC1059">
        <v>2710.1068365123679</v>
      </c>
    </row>
    <row r="1060" spans="1:29" x14ac:dyDescent="0.25">
      <c r="A1060" s="9">
        <v>1059</v>
      </c>
      <c r="B1060" s="9" t="s">
        <v>211</v>
      </c>
      <c r="C1060" s="10" t="s">
        <v>1900</v>
      </c>
      <c r="D1060" s="9">
        <v>5213772</v>
      </c>
      <c r="E1060" s="10" t="s">
        <v>418</v>
      </c>
      <c r="F1060" s="5">
        <v>36069</v>
      </c>
      <c r="G1060" s="6">
        <v>172.36012286382834</v>
      </c>
      <c r="H1060" s="51">
        <v>5202</v>
      </c>
      <c r="I1060" s="51" t="s">
        <v>8678</v>
      </c>
      <c r="J1060" s="72">
        <f t="shared" si="37"/>
        <v>4.41350121479761</v>
      </c>
      <c r="K1060" s="4">
        <f t="shared" si="38"/>
        <v>760.71161164217165</v>
      </c>
      <c r="AC1060">
        <v>716.46860671986553</v>
      </c>
    </row>
    <row r="1061" spans="1:29" x14ac:dyDescent="0.25">
      <c r="A1061" s="9">
        <v>1060</v>
      </c>
      <c r="B1061" s="9" t="s">
        <v>114</v>
      </c>
      <c r="C1061" s="10" t="s">
        <v>2828</v>
      </c>
      <c r="D1061" s="9">
        <v>5108907</v>
      </c>
      <c r="E1061" s="10" t="s">
        <v>2829</v>
      </c>
      <c r="F1061" s="5">
        <v>35886</v>
      </c>
      <c r="G1061" s="6">
        <v>229.67000000000002</v>
      </c>
      <c r="H1061" s="51">
        <v>5103</v>
      </c>
      <c r="I1061" s="51" t="s">
        <v>8627</v>
      </c>
      <c r="J1061" s="72">
        <f t="shared" si="37"/>
        <v>4.4155523553566125</v>
      </c>
      <c r="K1061" s="4">
        <f t="shared" si="38"/>
        <v>1014.1199094547533</v>
      </c>
      <c r="AC1061">
        <v>955.13867207235296</v>
      </c>
    </row>
    <row r="1062" spans="1:29" x14ac:dyDescent="0.25">
      <c r="A1062" s="9">
        <v>1061</v>
      </c>
      <c r="B1062" s="9" t="s">
        <v>104</v>
      </c>
      <c r="C1062" s="10" t="s">
        <v>2831</v>
      </c>
      <c r="D1062" s="9">
        <v>4110508</v>
      </c>
      <c r="E1062" s="10" t="s">
        <v>77</v>
      </c>
      <c r="F1062" s="5">
        <v>36434</v>
      </c>
      <c r="G1062" s="6">
        <v>1136.8102567324202</v>
      </c>
      <c r="H1062" s="51">
        <v>4103</v>
      </c>
      <c r="I1062" s="51" t="s">
        <v>8642</v>
      </c>
      <c r="J1062" s="72">
        <f t="shared" si="37"/>
        <v>4.1612221540929797</v>
      </c>
      <c r="K1062" s="4">
        <f t="shared" si="38"/>
        <v>4730.5200253150742</v>
      </c>
      <c r="AC1062">
        <v>4455.3928712635197</v>
      </c>
    </row>
    <row r="1063" spans="1:29" x14ac:dyDescent="0.25">
      <c r="A1063" s="9">
        <v>1062</v>
      </c>
      <c r="B1063" s="9" t="s">
        <v>124</v>
      </c>
      <c r="C1063" s="10" t="s">
        <v>2834</v>
      </c>
      <c r="D1063" s="9">
        <v>2404903</v>
      </c>
      <c r="E1063" s="10" t="s">
        <v>825</v>
      </c>
      <c r="F1063" s="5">
        <v>35674</v>
      </c>
      <c r="G1063" s="6">
        <v>140.22989348443113</v>
      </c>
      <c r="H1063" s="51">
        <v>2401</v>
      </c>
      <c r="I1063" s="51" t="s">
        <v>8636</v>
      </c>
      <c r="J1063" s="72">
        <f t="shared" si="37"/>
        <v>4.5193728923459773</v>
      </c>
      <c r="K1063" s="4">
        <f t="shared" si="38"/>
        <v>633.75117931010186</v>
      </c>
      <c r="AC1063">
        <v>596.89219606781182</v>
      </c>
    </row>
    <row r="1064" spans="1:29" x14ac:dyDescent="0.25">
      <c r="A1064" s="9">
        <v>1063</v>
      </c>
      <c r="B1064" s="9" t="s">
        <v>124</v>
      </c>
      <c r="C1064" s="10" t="s">
        <v>2139</v>
      </c>
      <c r="D1064" s="9">
        <v>2401453</v>
      </c>
      <c r="E1064" s="10" t="s">
        <v>2836</v>
      </c>
      <c r="F1064" s="5">
        <v>36069</v>
      </c>
      <c r="G1064" s="6">
        <v>122.04027143738433</v>
      </c>
      <c r="H1064" s="51">
        <v>2401</v>
      </c>
      <c r="I1064" s="51" t="s">
        <v>8636</v>
      </c>
      <c r="J1064" s="72">
        <f t="shared" si="37"/>
        <v>4.41350121479761</v>
      </c>
      <c r="K1064" s="4">
        <f t="shared" si="38"/>
        <v>538.62488624312584</v>
      </c>
      <c r="AC1064">
        <v>507.29845040512436</v>
      </c>
    </row>
    <row r="1065" spans="1:29" x14ac:dyDescent="0.25">
      <c r="A1065" s="9">
        <v>1064</v>
      </c>
      <c r="B1065" s="9" t="s">
        <v>104</v>
      </c>
      <c r="C1065" s="10" t="s">
        <v>2283</v>
      </c>
      <c r="D1065" s="9">
        <v>4127304</v>
      </c>
      <c r="E1065" s="10" t="s">
        <v>1978</v>
      </c>
      <c r="F1065" s="5">
        <v>35947</v>
      </c>
      <c r="G1065" s="6">
        <v>1232.1179513184586</v>
      </c>
      <c r="H1065" s="51">
        <v>4101</v>
      </c>
      <c r="I1065" s="51" t="s">
        <v>8671</v>
      </c>
      <c r="J1065" s="72">
        <f t="shared" si="37"/>
        <v>4.3878724938944389</v>
      </c>
      <c r="K1065" s="4">
        <f t="shared" si="38"/>
        <v>5406.3764678238322</v>
      </c>
      <c r="AC1065">
        <v>5091.9414874487939</v>
      </c>
    </row>
    <row r="1066" spans="1:29" x14ac:dyDescent="0.25">
      <c r="A1066" s="9">
        <v>1065</v>
      </c>
      <c r="B1066" s="9" t="s">
        <v>258</v>
      </c>
      <c r="C1066" s="10" t="s">
        <v>2839</v>
      </c>
      <c r="D1066" s="9">
        <v>3530201</v>
      </c>
      <c r="E1066" s="10" t="s">
        <v>2840</v>
      </c>
      <c r="F1066" s="5">
        <v>35735</v>
      </c>
      <c r="G1066" s="6">
        <v>1000.4600030104364</v>
      </c>
      <c r="H1066" s="51">
        <v>3506</v>
      </c>
      <c r="I1066" s="51" t="s">
        <v>8644</v>
      </c>
      <c r="J1066" s="72">
        <f t="shared" si="37"/>
        <v>4.510359219983747</v>
      </c>
      <c r="K1066" s="4">
        <f t="shared" si="38"/>
        <v>4512.4339988030888</v>
      </c>
      <c r="AC1066">
        <v>4249.9907330960632</v>
      </c>
    </row>
    <row r="1067" spans="1:29" x14ac:dyDescent="0.25">
      <c r="A1067" s="9">
        <v>1066</v>
      </c>
      <c r="B1067" s="9" t="s">
        <v>306</v>
      </c>
      <c r="C1067" s="10" t="s">
        <v>1099</v>
      </c>
      <c r="D1067" s="9">
        <v>2200400</v>
      </c>
      <c r="E1067" s="10" t="s">
        <v>2842</v>
      </c>
      <c r="F1067" s="5">
        <v>36434</v>
      </c>
      <c r="G1067" s="6">
        <v>39.999919951971179</v>
      </c>
      <c r="H1067" s="51">
        <v>2202</v>
      </c>
      <c r="I1067" s="51" t="s">
        <v>8654</v>
      </c>
      <c r="J1067" s="72">
        <f t="shared" si="37"/>
        <v>4.1612221540929797</v>
      </c>
      <c r="K1067" s="4">
        <f t="shared" si="38"/>
        <v>166.44855306608827</v>
      </c>
      <c r="AC1067">
        <v>156.76790137113596</v>
      </c>
    </row>
    <row r="1068" spans="1:29" x14ac:dyDescent="0.25">
      <c r="A1068" s="9">
        <v>1067</v>
      </c>
      <c r="B1068" s="9" t="s">
        <v>104</v>
      </c>
      <c r="C1068" s="10" t="s">
        <v>2283</v>
      </c>
      <c r="D1068" s="9">
        <v>4127304</v>
      </c>
      <c r="E1068" s="10" t="s">
        <v>2844</v>
      </c>
      <c r="F1068" s="5">
        <v>36069</v>
      </c>
      <c r="G1068" s="6">
        <v>1221.5289691746768</v>
      </c>
      <c r="H1068" s="51">
        <v>4101</v>
      </c>
      <c r="I1068" s="51" t="s">
        <v>8671</v>
      </c>
      <c r="J1068" s="72">
        <f t="shared" si="37"/>
        <v>4.41350121479761</v>
      </c>
      <c r="K1068" s="4">
        <f t="shared" si="38"/>
        <v>5391.2195893629087</v>
      </c>
      <c r="AC1068">
        <v>5077.6661333896154</v>
      </c>
    </row>
    <row r="1069" spans="1:29" x14ac:dyDescent="0.25">
      <c r="A1069" s="9">
        <v>1068</v>
      </c>
      <c r="B1069" s="9" t="s">
        <v>104</v>
      </c>
      <c r="C1069" s="10" t="s">
        <v>1572</v>
      </c>
      <c r="D1069" s="9">
        <v>4121000</v>
      </c>
      <c r="E1069" s="10" t="s">
        <v>1248</v>
      </c>
      <c r="F1069" s="5">
        <v>36100</v>
      </c>
      <c r="G1069" s="6">
        <v>1092.3042834394903</v>
      </c>
      <c r="H1069" s="51">
        <v>4101</v>
      </c>
      <c r="I1069" s="51" t="s">
        <v>8671</v>
      </c>
      <c r="J1069" s="72">
        <f t="shared" si="37"/>
        <v>4.4130615472810186</v>
      </c>
      <c r="K1069" s="4">
        <f t="shared" si="38"/>
        <v>4820.4060311771609</v>
      </c>
      <c r="AC1069">
        <v>4540.0511049463203</v>
      </c>
    </row>
    <row r="1070" spans="1:29" x14ac:dyDescent="0.25">
      <c r="A1070" s="9">
        <v>1069</v>
      </c>
      <c r="B1070" s="9" t="s">
        <v>44</v>
      </c>
      <c r="C1070" s="10" t="s">
        <v>1141</v>
      </c>
      <c r="D1070" s="9">
        <v>2103604</v>
      </c>
      <c r="E1070" s="10" t="s">
        <v>2847</v>
      </c>
      <c r="F1070" s="5">
        <v>35977</v>
      </c>
      <c r="G1070" s="6">
        <v>63.079839512680849</v>
      </c>
      <c r="H1070" s="51">
        <v>2104</v>
      </c>
      <c r="I1070" s="51" t="s">
        <v>8713</v>
      </c>
      <c r="J1070" s="72">
        <f t="shared" si="37"/>
        <v>4.3730046644129876</v>
      </c>
      <c r="K1070" s="4">
        <f t="shared" si="38"/>
        <v>275.84843241937602</v>
      </c>
      <c r="AC1070">
        <v>259.80508121168913</v>
      </c>
    </row>
    <row r="1071" spans="1:29" x14ac:dyDescent="0.25">
      <c r="A1071" s="9">
        <v>1070</v>
      </c>
      <c r="B1071" s="9" t="s">
        <v>44</v>
      </c>
      <c r="C1071" s="10" t="s">
        <v>1141</v>
      </c>
      <c r="D1071" s="9">
        <v>2103604</v>
      </c>
      <c r="E1071" s="10" t="s">
        <v>2849</v>
      </c>
      <c r="F1071" s="5">
        <v>35551</v>
      </c>
      <c r="G1071" s="6">
        <v>80.400000000000006</v>
      </c>
      <c r="H1071" s="51">
        <v>2104</v>
      </c>
      <c r="I1071" s="51" t="s">
        <v>8713</v>
      </c>
      <c r="J1071" s="72">
        <f t="shared" si="37"/>
        <v>4.5888891572145418</v>
      </c>
      <c r="K1071" s="4">
        <f t="shared" si="38"/>
        <v>368.94668824004918</v>
      </c>
      <c r="AC1071">
        <v>347.48874032121125</v>
      </c>
    </row>
    <row r="1072" spans="1:29" x14ac:dyDescent="0.25">
      <c r="A1072" s="9">
        <v>1071</v>
      </c>
      <c r="B1072" s="9" t="s">
        <v>235</v>
      </c>
      <c r="C1072" s="10" t="s">
        <v>2676</v>
      </c>
      <c r="D1072" s="9">
        <v>2311405</v>
      </c>
      <c r="E1072" s="10" t="s">
        <v>2851</v>
      </c>
      <c r="F1072" s="5">
        <v>36100</v>
      </c>
      <c r="G1072" s="6">
        <v>46.46</v>
      </c>
      <c r="H1072" s="51">
        <v>2302</v>
      </c>
      <c r="I1072" s="51" t="s">
        <v>8662</v>
      </c>
      <c r="J1072" s="72">
        <f t="shared" si="37"/>
        <v>4.4130615472810186</v>
      </c>
      <c r="K1072" s="4">
        <f t="shared" si="38"/>
        <v>205.03083948667614</v>
      </c>
      <c r="AC1072">
        <v>193.10624112140164</v>
      </c>
    </row>
    <row r="1073" spans="1:29" x14ac:dyDescent="0.25">
      <c r="A1073" s="9">
        <v>1072</v>
      </c>
      <c r="B1073" s="9" t="s">
        <v>44</v>
      </c>
      <c r="C1073" s="10" t="s">
        <v>1141</v>
      </c>
      <c r="D1073" s="9">
        <v>2103604</v>
      </c>
      <c r="E1073" s="10" t="s">
        <v>1587</v>
      </c>
      <c r="F1073" s="5">
        <v>35977</v>
      </c>
      <c r="G1073" s="6">
        <v>66.242287543655408</v>
      </c>
      <c r="H1073" s="51">
        <v>2104</v>
      </c>
      <c r="I1073" s="51" t="s">
        <v>8713</v>
      </c>
      <c r="J1073" s="72">
        <f t="shared" si="37"/>
        <v>4.3730046644129876</v>
      </c>
      <c r="K1073" s="4">
        <f t="shared" si="38"/>
        <v>289.67783240979145</v>
      </c>
      <c r="AC1073">
        <v>272.83016297889816</v>
      </c>
    </row>
    <row r="1074" spans="1:29" x14ac:dyDescent="0.25">
      <c r="A1074" s="9">
        <v>1073</v>
      </c>
      <c r="B1074" s="9" t="s">
        <v>44</v>
      </c>
      <c r="C1074" s="10" t="s">
        <v>160</v>
      </c>
      <c r="D1074" s="9">
        <v>2108801</v>
      </c>
      <c r="E1074" s="10" t="s">
        <v>2854</v>
      </c>
      <c r="F1074" s="5">
        <v>35827</v>
      </c>
      <c r="G1074" s="6">
        <v>73.10971111111111</v>
      </c>
      <c r="H1074" s="51">
        <v>2102</v>
      </c>
      <c r="I1074" s="51" t="s">
        <v>8651</v>
      </c>
      <c r="J1074" s="72">
        <f t="shared" si="37"/>
        <v>4.4611399699988388</v>
      </c>
      <c r="K1074" s="4">
        <f t="shared" si="38"/>
        <v>326.15265443284596</v>
      </c>
      <c r="AC1074">
        <v>307.18360850971987</v>
      </c>
    </row>
    <row r="1075" spans="1:29" x14ac:dyDescent="0.25">
      <c r="A1075" s="9">
        <v>1074</v>
      </c>
      <c r="B1075" s="9" t="s">
        <v>119</v>
      </c>
      <c r="C1075" s="10" t="s">
        <v>2857</v>
      </c>
      <c r="D1075" s="9">
        <v>2608701</v>
      </c>
      <c r="E1075" s="10" t="s">
        <v>2858</v>
      </c>
      <c r="F1075" s="5">
        <v>35916</v>
      </c>
      <c r="G1075" s="6">
        <v>634.56331175836021</v>
      </c>
      <c r="H1075" s="51">
        <v>2603</v>
      </c>
      <c r="I1075" s="51" t="s">
        <v>8624</v>
      </c>
      <c r="J1075" s="72">
        <f t="shared" si="37"/>
        <v>4.4058613275148391</v>
      </c>
      <c r="K1075" s="4">
        <f t="shared" si="38"/>
        <v>2795.7979551359017</v>
      </c>
      <c r="AC1075">
        <v>2633.1942814206704</v>
      </c>
    </row>
    <row r="1076" spans="1:29" x14ac:dyDescent="0.25">
      <c r="A1076" s="9">
        <v>1075</v>
      </c>
      <c r="B1076" s="9" t="s">
        <v>110</v>
      </c>
      <c r="C1076" s="10" t="s">
        <v>860</v>
      </c>
      <c r="D1076" s="9">
        <v>1718865</v>
      </c>
      <c r="E1076" s="10" t="s">
        <v>2860</v>
      </c>
      <c r="F1076" s="5">
        <v>35886</v>
      </c>
      <c r="G1076" s="6">
        <v>210.00032246388733</v>
      </c>
      <c r="H1076" s="51">
        <v>1701</v>
      </c>
      <c r="I1076" s="51" t="s">
        <v>8668</v>
      </c>
      <c r="J1076" s="72">
        <f t="shared" si="37"/>
        <v>4.4155523553566125</v>
      </c>
      <c r="K1076" s="4">
        <f t="shared" si="38"/>
        <v>927.26741848106587</v>
      </c>
      <c r="AC1076">
        <v>873.3375239819012</v>
      </c>
    </row>
    <row r="1077" spans="1:29" x14ac:dyDescent="0.25">
      <c r="A1077" s="9">
        <v>1076</v>
      </c>
      <c r="B1077" s="9" t="s">
        <v>39</v>
      </c>
      <c r="C1077" s="10" t="s">
        <v>1951</v>
      </c>
      <c r="D1077" s="9">
        <v>2501104</v>
      </c>
      <c r="E1077" s="10" t="s">
        <v>2862</v>
      </c>
      <c r="F1077" s="5">
        <v>36373</v>
      </c>
      <c r="G1077" s="6">
        <v>334.80311508806312</v>
      </c>
      <c r="H1077" s="51">
        <v>2503</v>
      </c>
      <c r="I1077" s="51" t="s">
        <v>8621</v>
      </c>
      <c r="J1077" s="72">
        <f t="shared" si="37"/>
        <v>4.2146415918098139</v>
      </c>
      <c r="K1077" s="4">
        <f t="shared" si="38"/>
        <v>1411.0751339176386</v>
      </c>
      <c r="AC1077">
        <v>1329.0069715020659</v>
      </c>
    </row>
    <row r="1078" spans="1:29" x14ac:dyDescent="0.25">
      <c r="A1078" s="9">
        <v>1077</v>
      </c>
      <c r="B1078" s="9" t="s">
        <v>347</v>
      </c>
      <c r="C1078" s="10" t="s">
        <v>880</v>
      </c>
      <c r="D1078" s="9">
        <v>2709202</v>
      </c>
      <c r="E1078" s="10" t="s">
        <v>561</v>
      </c>
      <c r="F1078" s="5">
        <v>36130</v>
      </c>
      <c r="G1078" s="6">
        <v>314.54220039851975</v>
      </c>
      <c r="H1078" s="51">
        <v>2701</v>
      </c>
      <c r="I1078" s="51" t="s">
        <v>8619</v>
      </c>
      <c r="J1078" s="72">
        <f t="shared" si="37"/>
        <v>4.4179216342253422</v>
      </c>
      <c r="K1078" s="4">
        <f t="shared" si="38"/>
        <v>1389.6227920174636</v>
      </c>
      <c r="AC1078">
        <v>1308.8022983028263</v>
      </c>
    </row>
    <row r="1079" spans="1:29" x14ac:dyDescent="0.25">
      <c r="A1079" s="9">
        <v>1078</v>
      </c>
      <c r="B1079" s="9" t="s">
        <v>235</v>
      </c>
      <c r="C1079" s="10" t="s">
        <v>2865</v>
      </c>
      <c r="D1079" s="9">
        <v>2312007</v>
      </c>
      <c r="E1079" s="10" t="s">
        <v>534</v>
      </c>
      <c r="F1079" s="5">
        <v>35977</v>
      </c>
      <c r="G1079" s="6">
        <v>25.969993895229777</v>
      </c>
      <c r="H1079" s="51">
        <v>2301</v>
      </c>
      <c r="I1079" s="51" t="s">
        <v>8652</v>
      </c>
      <c r="J1079" s="72">
        <f t="shared" si="37"/>
        <v>4.3730046644129876</v>
      </c>
      <c r="K1079" s="4">
        <f t="shared" si="38"/>
        <v>113.56690443861663</v>
      </c>
      <c r="AC1079">
        <v>106.9618506505692</v>
      </c>
    </row>
    <row r="1080" spans="1:29" x14ac:dyDescent="0.25">
      <c r="A1080" s="9">
        <v>1079</v>
      </c>
      <c r="B1080" s="9" t="s">
        <v>235</v>
      </c>
      <c r="C1080" s="10" t="s">
        <v>2867</v>
      </c>
      <c r="D1080" s="9">
        <v>2312700</v>
      </c>
      <c r="E1080" s="10" t="s">
        <v>2868</v>
      </c>
      <c r="F1080" s="5">
        <v>36008</v>
      </c>
      <c r="G1080" s="6">
        <v>48.529775111879957</v>
      </c>
      <c r="H1080" s="51">
        <v>2302</v>
      </c>
      <c r="I1080" s="51" t="s">
        <v>8662</v>
      </c>
      <c r="J1080" s="72">
        <f t="shared" si="37"/>
        <v>4.3778219956360127</v>
      </c>
      <c r="K1080" s="4">
        <f t="shared" si="38"/>
        <v>212.45471692805722</v>
      </c>
      <c r="AC1080">
        <v>200.09834567913686</v>
      </c>
    </row>
    <row r="1081" spans="1:29" x14ac:dyDescent="0.25">
      <c r="A1081" s="9">
        <v>1080</v>
      </c>
      <c r="B1081" s="9" t="s">
        <v>104</v>
      </c>
      <c r="C1081" s="10" t="s">
        <v>2871</v>
      </c>
      <c r="D1081" s="9">
        <v>4104709</v>
      </c>
      <c r="E1081" s="10" t="s">
        <v>2872</v>
      </c>
      <c r="F1081" s="5">
        <v>36434</v>
      </c>
      <c r="G1081" s="6">
        <v>15649.145492371706</v>
      </c>
      <c r="H1081" s="51">
        <v>3505</v>
      </c>
      <c r="I1081" s="51" t="s">
        <v>8670</v>
      </c>
      <c r="J1081" s="72">
        <f t="shared" si="37"/>
        <v>4.1612221540929797</v>
      </c>
      <c r="K1081" s="4">
        <f t="shared" si="38"/>
        <v>65119.570915481432</v>
      </c>
      <c r="AC1081">
        <v>61332.215165340298</v>
      </c>
    </row>
    <row r="1082" spans="1:29" x14ac:dyDescent="0.25">
      <c r="A1082" s="9">
        <v>1081</v>
      </c>
      <c r="B1082" s="9" t="s">
        <v>119</v>
      </c>
      <c r="C1082" s="10" t="s">
        <v>2857</v>
      </c>
      <c r="D1082" s="9">
        <v>2608701</v>
      </c>
      <c r="E1082" s="10" t="s">
        <v>2874</v>
      </c>
      <c r="F1082" s="5">
        <v>35886</v>
      </c>
      <c r="G1082" s="6">
        <v>298.93877342593066</v>
      </c>
      <c r="H1082" s="51">
        <v>2603</v>
      </c>
      <c r="I1082" s="51" t="s">
        <v>8624</v>
      </c>
      <c r="J1082" s="72">
        <f t="shared" si="37"/>
        <v>4.4155523553566125</v>
      </c>
      <c r="K1082" s="4">
        <f t="shared" si="38"/>
        <v>1319.9798051082848</v>
      </c>
      <c r="AC1082">
        <v>1243.2097491225732</v>
      </c>
    </row>
    <row r="1083" spans="1:29" x14ac:dyDescent="0.25">
      <c r="A1083" s="9">
        <v>1082</v>
      </c>
      <c r="B1083" s="9" t="s">
        <v>235</v>
      </c>
      <c r="C1083" s="10" t="s">
        <v>1960</v>
      </c>
      <c r="D1083" s="9">
        <v>2312908</v>
      </c>
      <c r="E1083" s="10" t="s">
        <v>512</v>
      </c>
      <c r="F1083" s="5">
        <v>36008</v>
      </c>
      <c r="G1083" s="6">
        <v>33.489987400305715</v>
      </c>
      <c r="H1083" s="51">
        <v>2301</v>
      </c>
      <c r="I1083" s="51" t="s">
        <v>8652</v>
      </c>
      <c r="J1083" s="72">
        <f t="shared" si="37"/>
        <v>4.3778219956360127</v>
      </c>
      <c r="K1083" s="4">
        <f t="shared" si="38"/>
        <v>146.61320347463129</v>
      </c>
      <c r="AC1083">
        <v>138.08617617055171</v>
      </c>
    </row>
    <row r="1084" spans="1:29" x14ac:dyDescent="0.25">
      <c r="A1084" s="9">
        <v>1083</v>
      </c>
      <c r="B1084" s="9" t="s">
        <v>235</v>
      </c>
      <c r="C1084" s="10" t="s">
        <v>2865</v>
      </c>
      <c r="D1084" s="9">
        <v>2312007</v>
      </c>
      <c r="E1084" s="10" t="s">
        <v>2877</v>
      </c>
      <c r="F1084" s="5">
        <v>36008</v>
      </c>
      <c r="G1084" s="6">
        <v>36.059923277040433</v>
      </c>
      <c r="H1084" s="51">
        <v>2301</v>
      </c>
      <c r="I1084" s="51" t="s">
        <v>8652</v>
      </c>
      <c r="J1084" s="72">
        <f t="shared" si="37"/>
        <v>4.3778219956360127</v>
      </c>
      <c r="K1084" s="4">
        <f t="shared" si="38"/>
        <v>157.86392528317467</v>
      </c>
      <c r="AC1084">
        <v>148.68255573857064</v>
      </c>
    </row>
    <row r="1085" spans="1:29" x14ac:dyDescent="0.25">
      <c r="A1085" s="9">
        <v>1084</v>
      </c>
      <c r="B1085" s="9" t="s">
        <v>104</v>
      </c>
      <c r="C1085" s="10" t="s">
        <v>2879</v>
      </c>
      <c r="D1085" s="9">
        <v>4119707</v>
      </c>
      <c r="E1085" s="10" t="s">
        <v>2880</v>
      </c>
      <c r="F1085" s="5">
        <v>36039</v>
      </c>
      <c r="G1085" s="6">
        <v>1052.3871228655796</v>
      </c>
      <c r="H1085" s="51">
        <v>4101</v>
      </c>
      <c r="I1085" s="51" t="s">
        <v>8671</v>
      </c>
      <c r="J1085" s="72">
        <f t="shared" si="37"/>
        <v>4.3940805911984739</v>
      </c>
      <c r="K1085" s="4">
        <f t="shared" si="38"/>
        <v>4624.2738310108471</v>
      </c>
      <c r="AC1085">
        <v>4355.3259580766544</v>
      </c>
    </row>
    <row r="1086" spans="1:29" x14ac:dyDescent="0.25">
      <c r="A1086" s="9">
        <v>1085</v>
      </c>
      <c r="B1086" s="9" t="s">
        <v>104</v>
      </c>
      <c r="C1086" s="10" t="s">
        <v>2882</v>
      </c>
      <c r="D1086" s="9">
        <v>4110201</v>
      </c>
      <c r="E1086" s="10" t="s">
        <v>2883</v>
      </c>
      <c r="F1086" s="5">
        <v>36404</v>
      </c>
      <c r="G1086" s="6">
        <v>396.79063335590268</v>
      </c>
      <c r="H1086" s="51">
        <v>4103</v>
      </c>
      <c r="I1086" s="51" t="s">
        <v>8642</v>
      </c>
      <c r="J1086" s="72">
        <f t="shared" si="37"/>
        <v>4.1807784745594905</v>
      </c>
      <c r="K1086" s="4">
        <f t="shared" si="38"/>
        <v>1658.8937388411848</v>
      </c>
      <c r="AC1086">
        <v>1562.4124406331891</v>
      </c>
    </row>
    <row r="1087" spans="1:29" x14ac:dyDescent="0.25">
      <c r="A1087" s="9">
        <v>1086</v>
      </c>
      <c r="B1087" s="9" t="s">
        <v>39</v>
      </c>
      <c r="C1087" s="10" t="s">
        <v>2885</v>
      </c>
      <c r="D1087" s="9">
        <v>2516300</v>
      </c>
      <c r="E1087" s="10" t="s">
        <v>2886</v>
      </c>
      <c r="F1087" s="5">
        <v>36251</v>
      </c>
      <c r="G1087" s="6">
        <v>81.845917322268875</v>
      </c>
      <c r="H1087" s="51">
        <v>2503</v>
      </c>
      <c r="I1087" s="51" t="s">
        <v>8621</v>
      </c>
      <c r="J1087" s="72">
        <f t="shared" si="37"/>
        <v>4.302037278108271</v>
      </c>
      <c r="K1087" s="4">
        <f t="shared" si="38"/>
        <v>352.10418738136815</v>
      </c>
      <c r="AC1087">
        <v>331.62579970190387</v>
      </c>
    </row>
    <row r="1088" spans="1:29" x14ac:dyDescent="0.25">
      <c r="A1088" s="9">
        <v>1087</v>
      </c>
      <c r="B1088" s="9" t="s">
        <v>104</v>
      </c>
      <c r="C1088" s="10" t="s">
        <v>2888</v>
      </c>
      <c r="D1088" s="9">
        <v>4108908</v>
      </c>
      <c r="E1088" s="10" t="s">
        <v>2889</v>
      </c>
      <c r="F1088" s="5">
        <v>36100</v>
      </c>
      <c r="G1088" s="6">
        <v>996.51186972510754</v>
      </c>
      <c r="H1088" s="51">
        <v>4101</v>
      </c>
      <c r="I1088" s="51" t="s">
        <v>8671</v>
      </c>
      <c r="J1088" s="72">
        <f t="shared" si="37"/>
        <v>4.4130615472810186</v>
      </c>
      <c r="K1088" s="4">
        <f t="shared" si="38"/>
        <v>4397.668213692984</v>
      </c>
      <c r="AC1088">
        <v>4141.89972870158</v>
      </c>
    </row>
    <row r="1089" spans="1:29" x14ac:dyDescent="0.25">
      <c r="A1089" s="9">
        <v>1088</v>
      </c>
      <c r="B1089" s="9" t="s">
        <v>104</v>
      </c>
      <c r="C1089" s="10" t="s">
        <v>2891</v>
      </c>
      <c r="D1089" s="9">
        <v>4105904</v>
      </c>
      <c r="E1089" s="10" t="s">
        <v>2498</v>
      </c>
      <c r="F1089" s="5">
        <v>36130</v>
      </c>
      <c r="G1089" s="6">
        <v>1335.5882207946265</v>
      </c>
      <c r="H1089" s="51">
        <v>4101</v>
      </c>
      <c r="I1089" s="51" t="s">
        <v>8671</v>
      </c>
      <c r="J1089" s="72">
        <f t="shared" si="37"/>
        <v>4.4179216342253422</v>
      </c>
      <c r="K1089" s="4">
        <f t="shared" si="38"/>
        <v>5900.5240950651132</v>
      </c>
      <c r="AC1089">
        <v>5557.3494772640252</v>
      </c>
    </row>
    <row r="1090" spans="1:29" x14ac:dyDescent="0.25">
      <c r="A1090" s="9">
        <v>1089</v>
      </c>
      <c r="B1090" s="9" t="s">
        <v>114</v>
      </c>
      <c r="C1090" s="10" t="s">
        <v>1800</v>
      </c>
      <c r="D1090" s="9">
        <v>5107065</v>
      </c>
      <c r="E1090" s="10" t="s">
        <v>2893</v>
      </c>
      <c r="F1090" s="5">
        <v>35977</v>
      </c>
      <c r="G1090" s="6">
        <v>53.999985325990451</v>
      </c>
      <c r="H1090" s="51">
        <v>5101</v>
      </c>
      <c r="I1090" s="51" t="s">
        <v>8681</v>
      </c>
      <c r="J1090" s="72">
        <f t="shared" si="37"/>
        <v>4.3730046644129876</v>
      </c>
      <c r="K1090" s="4">
        <f t="shared" si="38"/>
        <v>236.14218770878912</v>
      </c>
      <c r="AC1090">
        <v>222.40815261155899</v>
      </c>
    </row>
    <row r="1091" spans="1:29" x14ac:dyDescent="0.25">
      <c r="A1091" s="9">
        <v>1090</v>
      </c>
      <c r="B1091" s="9" t="s">
        <v>137</v>
      </c>
      <c r="C1091" s="10" t="s">
        <v>814</v>
      </c>
      <c r="D1091" s="9">
        <v>5220009</v>
      </c>
      <c r="E1091" s="10" t="s">
        <v>2895</v>
      </c>
      <c r="F1091" s="5">
        <v>35827</v>
      </c>
      <c r="G1091" s="6">
        <v>175.48547576570564</v>
      </c>
      <c r="H1091" s="51">
        <v>5203</v>
      </c>
      <c r="I1091" s="51" t="s">
        <v>8674</v>
      </c>
      <c r="J1091" s="72">
        <f t="shared" ref="J1091:J1154" si="39">VLOOKUP(F1091,$M$2:$N$313,2,0)</f>
        <v>4.4611399699988388</v>
      </c>
      <c r="K1091" s="4">
        <f t="shared" ref="K1091:K1154" si="40">J1091*G1091</f>
        <v>782.86527009265205</v>
      </c>
      <c r="AC1091">
        <v>737.33380788262832</v>
      </c>
    </row>
    <row r="1092" spans="1:29" x14ac:dyDescent="0.25">
      <c r="A1092" s="9">
        <v>1091</v>
      </c>
      <c r="B1092" s="9" t="s">
        <v>137</v>
      </c>
      <c r="C1092" s="10" t="s">
        <v>814</v>
      </c>
      <c r="D1092" s="9">
        <v>5220009</v>
      </c>
      <c r="E1092" s="10" t="s">
        <v>2897</v>
      </c>
      <c r="F1092" s="5">
        <v>35977</v>
      </c>
      <c r="G1092" s="6">
        <v>181.6098087057828</v>
      </c>
      <c r="H1092" s="51">
        <v>5203</v>
      </c>
      <c r="I1092" s="51" t="s">
        <v>8674</v>
      </c>
      <c r="J1092" s="72">
        <f t="shared" si="39"/>
        <v>4.3730046644129876</v>
      </c>
      <c r="K1092" s="4">
        <f t="shared" si="40"/>
        <v>794.18054057353856</v>
      </c>
      <c r="AC1092">
        <v>747.99098197071453</v>
      </c>
    </row>
    <row r="1093" spans="1:29" x14ac:dyDescent="0.25">
      <c r="A1093" s="9">
        <v>1092</v>
      </c>
      <c r="B1093" s="9" t="s">
        <v>104</v>
      </c>
      <c r="C1093" s="10" t="s">
        <v>2899</v>
      </c>
      <c r="D1093" s="9">
        <v>4117107</v>
      </c>
      <c r="E1093" s="10" t="s">
        <v>2900</v>
      </c>
      <c r="F1093" s="5">
        <v>36069</v>
      </c>
      <c r="G1093" s="6">
        <v>1205.1913629796113</v>
      </c>
      <c r="H1093" s="51">
        <v>4101</v>
      </c>
      <c r="I1093" s="51" t="s">
        <v>8671</v>
      </c>
      <c r="J1093" s="72">
        <f t="shared" si="39"/>
        <v>4.41350121479761</v>
      </c>
      <c r="K1093" s="4">
        <f t="shared" si="40"/>
        <v>5319.113544574102</v>
      </c>
      <c r="AC1093">
        <v>5009.7537778329643</v>
      </c>
    </row>
    <row r="1094" spans="1:29" x14ac:dyDescent="0.25">
      <c r="A1094" s="9">
        <v>1093</v>
      </c>
      <c r="B1094" s="9" t="s">
        <v>104</v>
      </c>
      <c r="C1094" s="10" t="s">
        <v>2903</v>
      </c>
      <c r="D1094" s="9">
        <v>4109906</v>
      </c>
      <c r="E1094" s="10" t="s">
        <v>2904</v>
      </c>
      <c r="F1094" s="5">
        <v>36008</v>
      </c>
      <c r="G1094" s="6">
        <v>1160.7715782281939</v>
      </c>
      <c r="H1094" s="51">
        <v>4101</v>
      </c>
      <c r="I1094" s="51" t="s">
        <v>8671</v>
      </c>
      <c r="J1094" s="72">
        <f t="shared" si="39"/>
        <v>4.3778219956360127</v>
      </c>
      <c r="K1094" s="4">
        <f t="shared" si="40"/>
        <v>5081.6513470765158</v>
      </c>
      <c r="AC1094">
        <v>4786.1023872324458</v>
      </c>
    </row>
    <row r="1095" spans="1:29" x14ac:dyDescent="0.25">
      <c r="A1095" s="9">
        <v>1094</v>
      </c>
      <c r="B1095" s="9" t="s">
        <v>44</v>
      </c>
      <c r="C1095" s="10" t="s">
        <v>533</v>
      </c>
      <c r="D1095" s="9">
        <v>2103000</v>
      </c>
      <c r="E1095" s="10" t="s">
        <v>2906</v>
      </c>
      <c r="F1095" s="5">
        <v>36465</v>
      </c>
      <c r="G1095" s="6">
        <v>53.024705621301777</v>
      </c>
      <c r="H1095" s="51">
        <v>2104</v>
      </c>
      <c r="I1095" s="51" t="s">
        <v>8713</v>
      </c>
      <c r="J1095" s="72">
        <f t="shared" si="39"/>
        <v>4.1281968457750233</v>
      </c>
      <c r="K1095" s="4">
        <f t="shared" si="40"/>
        <v>218.89642249400714</v>
      </c>
      <c r="AC1095">
        <v>206.16540150042584</v>
      </c>
    </row>
    <row r="1096" spans="1:29" x14ac:dyDescent="0.25">
      <c r="A1096" s="9">
        <v>1095</v>
      </c>
      <c r="B1096" s="9" t="s">
        <v>124</v>
      </c>
      <c r="C1096" s="10" t="s">
        <v>1329</v>
      </c>
      <c r="D1096" s="9">
        <v>2408003</v>
      </c>
      <c r="E1096" s="10" t="s">
        <v>2908</v>
      </c>
      <c r="F1096" s="5">
        <v>36130</v>
      </c>
      <c r="G1096" s="6">
        <v>176.35122454935234</v>
      </c>
      <c r="H1096" s="51">
        <v>2401</v>
      </c>
      <c r="I1096" s="51" t="s">
        <v>8636</v>
      </c>
      <c r="J1096" s="72">
        <f t="shared" si="39"/>
        <v>4.4179216342253422</v>
      </c>
      <c r="K1096" s="4">
        <f t="shared" si="40"/>
        <v>779.10589015871494</v>
      </c>
      <c r="AC1096">
        <v>733.79307357257346</v>
      </c>
    </row>
    <row r="1097" spans="1:29" x14ac:dyDescent="0.25">
      <c r="A1097" s="9">
        <v>1096</v>
      </c>
      <c r="B1097" s="9" t="s">
        <v>119</v>
      </c>
      <c r="C1097" s="10" t="s">
        <v>1803</v>
      </c>
      <c r="D1097" s="9">
        <v>2613701</v>
      </c>
      <c r="E1097" s="10" t="s">
        <v>2910</v>
      </c>
      <c r="F1097" s="5">
        <v>36373</v>
      </c>
      <c r="G1097" s="6">
        <v>801.17255657885346</v>
      </c>
      <c r="H1097" s="51">
        <v>2604</v>
      </c>
      <c r="I1097" s="51" t="s">
        <v>8664</v>
      </c>
      <c r="J1097" s="72">
        <f t="shared" si="39"/>
        <v>4.2146415918098139</v>
      </c>
      <c r="K1097" s="4">
        <f t="shared" si="40"/>
        <v>3376.655179173837</v>
      </c>
      <c r="AC1097">
        <v>3180.268835877961</v>
      </c>
    </row>
    <row r="1098" spans="1:29" x14ac:dyDescent="0.25">
      <c r="A1098" s="9">
        <v>1097</v>
      </c>
      <c r="B1098" s="9" t="s">
        <v>119</v>
      </c>
      <c r="C1098" s="10" t="s">
        <v>2585</v>
      </c>
      <c r="D1098" s="9">
        <v>2610608</v>
      </c>
      <c r="E1098" s="10" t="s">
        <v>2912</v>
      </c>
      <c r="F1098" s="5">
        <v>36373</v>
      </c>
      <c r="G1098" s="6">
        <v>1103.5724832719345</v>
      </c>
      <c r="H1098" s="51">
        <v>2604</v>
      </c>
      <c r="I1098" s="51" t="s">
        <v>8664</v>
      </c>
      <c r="J1098" s="72">
        <f t="shared" si="39"/>
        <v>4.2146415918098139</v>
      </c>
      <c r="K1098" s="4">
        <f t="shared" si="40"/>
        <v>4651.1624875747357</v>
      </c>
      <c r="AC1098">
        <v>4380.650769753066</v>
      </c>
    </row>
    <row r="1099" spans="1:29" x14ac:dyDescent="0.25">
      <c r="A1099" s="9">
        <v>1098</v>
      </c>
      <c r="B1099" s="9" t="s">
        <v>124</v>
      </c>
      <c r="C1099" s="10" t="s">
        <v>1608</v>
      </c>
      <c r="D1099" s="9">
        <v>2405108</v>
      </c>
      <c r="E1099" s="10" t="s">
        <v>2914</v>
      </c>
      <c r="F1099" s="5">
        <v>36251</v>
      </c>
      <c r="G1099" s="6">
        <v>180.83831220285259</v>
      </c>
      <c r="H1099" s="51">
        <v>2403</v>
      </c>
      <c r="I1099" s="51" t="s">
        <v>8637</v>
      </c>
      <c r="J1099" s="72">
        <f t="shared" si="39"/>
        <v>4.302037278108271</v>
      </c>
      <c r="K1099" s="4">
        <f t="shared" si="40"/>
        <v>777.97316040685371</v>
      </c>
      <c r="AC1099">
        <v>732.7262234092716</v>
      </c>
    </row>
    <row r="1100" spans="1:29" x14ac:dyDescent="0.25">
      <c r="A1100" s="9">
        <v>1099</v>
      </c>
      <c r="B1100" s="9" t="s">
        <v>235</v>
      </c>
      <c r="C1100" s="10" t="s">
        <v>2676</v>
      </c>
      <c r="D1100" s="9">
        <v>2311405</v>
      </c>
      <c r="E1100" s="10" t="s">
        <v>230</v>
      </c>
      <c r="F1100" s="5">
        <v>36373</v>
      </c>
      <c r="G1100" s="6">
        <v>69.799662701935034</v>
      </c>
      <c r="H1100" s="51">
        <v>2302</v>
      </c>
      <c r="I1100" s="51" t="s">
        <v>8662</v>
      </c>
      <c r="J1100" s="72">
        <f t="shared" si="39"/>
        <v>4.2146415918098139</v>
      </c>
      <c r="K1100" s="4">
        <f t="shared" si="40"/>
        <v>294.18056151787158</v>
      </c>
      <c r="AC1100">
        <v>277.07101325794014</v>
      </c>
    </row>
    <row r="1101" spans="1:29" x14ac:dyDescent="0.25">
      <c r="A1101" s="9">
        <v>1100</v>
      </c>
      <c r="B1101" s="9" t="s">
        <v>129</v>
      </c>
      <c r="C1101" s="10" t="s">
        <v>2917</v>
      </c>
      <c r="D1101" s="9">
        <v>1500347</v>
      </c>
      <c r="E1101" s="10" t="s">
        <v>2918</v>
      </c>
      <c r="F1101" s="5">
        <v>36465</v>
      </c>
      <c r="G1101" s="6">
        <v>208.80761903432682</v>
      </c>
      <c r="H1101" s="51">
        <v>1503</v>
      </c>
      <c r="I1101" s="51" t="s">
        <v>8634</v>
      </c>
      <c r="J1101" s="72">
        <f t="shared" si="39"/>
        <v>4.1281968457750233</v>
      </c>
      <c r="K1101" s="4">
        <f t="shared" si="40"/>
        <v>861.9989542713007</v>
      </c>
      <c r="AC1101">
        <v>811.86507515971539</v>
      </c>
    </row>
    <row r="1102" spans="1:29" x14ac:dyDescent="0.25">
      <c r="A1102" s="9">
        <v>1101</v>
      </c>
      <c r="B1102" s="9" t="s">
        <v>124</v>
      </c>
      <c r="C1102" s="10" t="s">
        <v>2920</v>
      </c>
      <c r="D1102" s="9">
        <v>2411205</v>
      </c>
      <c r="E1102" s="10" t="s">
        <v>77</v>
      </c>
      <c r="F1102" s="5">
        <v>36342</v>
      </c>
      <c r="G1102" s="6">
        <v>222.21068197865736</v>
      </c>
      <c r="H1102" s="51">
        <v>2403</v>
      </c>
      <c r="I1102" s="51" t="s">
        <v>8637</v>
      </c>
      <c r="J1102" s="72">
        <f t="shared" si="39"/>
        <v>4.2479353963486011</v>
      </c>
      <c r="K1102" s="4">
        <f t="shared" si="40"/>
        <v>943.93662142390076</v>
      </c>
      <c r="AC1102">
        <v>889.03724569615508</v>
      </c>
    </row>
    <row r="1103" spans="1:29" x14ac:dyDescent="0.25">
      <c r="A1103" s="9">
        <v>1102</v>
      </c>
      <c r="B1103" s="9" t="s">
        <v>129</v>
      </c>
      <c r="C1103" s="10" t="s">
        <v>156</v>
      </c>
      <c r="D1103" s="9">
        <v>1504208</v>
      </c>
      <c r="E1103" s="10" t="s">
        <v>2922</v>
      </c>
      <c r="F1103" s="5">
        <v>36100</v>
      </c>
      <c r="G1103" s="6">
        <v>168.81994146667782</v>
      </c>
      <c r="H1103" s="51">
        <v>1503</v>
      </c>
      <c r="I1103" s="51" t="s">
        <v>8634</v>
      </c>
      <c r="J1103" s="72">
        <f t="shared" si="39"/>
        <v>4.4130615472810186</v>
      </c>
      <c r="K1103" s="4">
        <f t="shared" si="40"/>
        <v>745.01279210082816</v>
      </c>
      <c r="AC1103">
        <v>701.68283088603528</v>
      </c>
    </row>
    <row r="1104" spans="1:29" x14ac:dyDescent="0.25">
      <c r="A1104" s="9">
        <v>1103</v>
      </c>
      <c r="B1104" s="9" t="s">
        <v>104</v>
      </c>
      <c r="C1104" s="10" t="s">
        <v>2903</v>
      </c>
      <c r="D1104" s="9">
        <v>4109906</v>
      </c>
      <c r="E1104" s="10" t="s">
        <v>2924</v>
      </c>
      <c r="F1104" s="5">
        <v>36039</v>
      </c>
      <c r="G1104" s="6">
        <v>1161.0299521721799</v>
      </c>
      <c r="H1104" s="51">
        <v>4101</v>
      </c>
      <c r="I1104" s="51" t="s">
        <v>8671</v>
      </c>
      <c r="J1104" s="72">
        <f t="shared" si="39"/>
        <v>4.3940805911984739</v>
      </c>
      <c r="K1104" s="4">
        <f t="shared" si="40"/>
        <v>5101.6591786398685</v>
      </c>
      <c r="AC1104">
        <v>4804.9465628494527</v>
      </c>
    </row>
    <row r="1105" spans="1:29" x14ac:dyDescent="0.25">
      <c r="A1105" s="9">
        <v>1104</v>
      </c>
      <c r="B1105" s="9" t="s">
        <v>235</v>
      </c>
      <c r="C1105" s="10" t="s">
        <v>2352</v>
      </c>
      <c r="D1105" s="9">
        <v>2309458</v>
      </c>
      <c r="E1105" s="10" t="s">
        <v>1135</v>
      </c>
      <c r="F1105" s="5">
        <v>36100</v>
      </c>
      <c r="G1105" s="6">
        <v>42.940000864540856</v>
      </c>
      <c r="H1105" s="51">
        <v>2302</v>
      </c>
      <c r="I1105" s="51" t="s">
        <v>8662</v>
      </c>
      <c r="J1105" s="72">
        <f t="shared" si="39"/>
        <v>4.4130615472810186</v>
      </c>
      <c r="K1105" s="4">
        <f t="shared" si="40"/>
        <v>189.49686665551894</v>
      </c>
      <c r="AC1105">
        <v>178.47572450928158</v>
      </c>
    </row>
    <row r="1106" spans="1:29" x14ac:dyDescent="0.25">
      <c r="A1106" s="9">
        <v>1105</v>
      </c>
      <c r="B1106" s="9" t="s">
        <v>137</v>
      </c>
      <c r="C1106" s="10" t="s">
        <v>140</v>
      </c>
      <c r="D1106" s="9">
        <v>3170404</v>
      </c>
      <c r="E1106" s="10" t="s">
        <v>2927</v>
      </c>
      <c r="F1106" s="5">
        <v>35916</v>
      </c>
      <c r="G1106" s="6">
        <v>245.10000000000002</v>
      </c>
      <c r="H1106" s="51">
        <v>5205</v>
      </c>
      <c r="I1106" s="51" t="s">
        <v>8676</v>
      </c>
      <c r="J1106" s="72">
        <f t="shared" si="39"/>
        <v>4.4058613275148391</v>
      </c>
      <c r="K1106" s="4">
        <f t="shared" si="40"/>
        <v>1079.876611373887</v>
      </c>
      <c r="AC1106">
        <v>1017.0709626874414</v>
      </c>
    </row>
    <row r="1107" spans="1:29" x14ac:dyDescent="0.25">
      <c r="A1107" s="9">
        <v>1106</v>
      </c>
      <c r="B1107" s="9" t="s">
        <v>137</v>
      </c>
      <c r="C1107" s="10" t="s">
        <v>140</v>
      </c>
      <c r="D1107" s="9">
        <v>3170404</v>
      </c>
      <c r="E1107" s="10" t="s">
        <v>2929</v>
      </c>
      <c r="F1107" s="5">
        <v>35916</v>
      </c>
      <c r="G1107" s="6">
        <v>255.07864380139773</v>
      </c>
      <c r="H1107" s="51">
        <v>5205</v>
      </c>
      <c r="I1107" s="51" t="s">
        <v>8676</v>
      </c>
      <c r="J1107" s="72">
        <f t="shared" si="39"/>
        <v>4.4058613275148391</v>
      </c>
      <c r="K1107" s="4">
        <f t="shared" si="40"/>
        <v>1123.8411321995111</v>
      </c>
      <c r="AC1107">
        <v>1058.4785059652979</v>
      </c>
    </row>
    <row r="1108" spans="1:29" x14ac:dyDescent="0.25">
      <c r="A1108" s="9">
        <v>1107</v>
      </c>
      <c r="B1108" s="9" t="s">
        <v>114</v>
      </c>
      <c r="C1108" s="10" t="s">
        <v>2931</v>
      </c>
      <c r="D1108" s="9">
        <v>5105176</v>
      </c>
      <c r="E1108" s="10" t="s">
        <v>2932</v>
      </c>
      <c r="F1108" s="5">
        <v>35916</v>
      </c>
      <c r="G1108" s="6">
        <v>84.58</v>
      </c>
      <c r="H1108" s="51">
        <v>5106</v>
      </c>
      <c r="I1108" s="51" t="s">
        <v>8673</v>
      </c>
      <c r="J1108" s="72">
        <f t="shared" si="39"/>
        <v>4.4058613275148391</v>
      </c>
      <c r="K1108" s="4">
        <f t="shared" si="40"/>
        <v>372.64775108120506</v>
      </c>
      <c r="AC1108">
        <v>350.97454926194933</v>
      </c>
    </row>
    <row r="1109" spans="1:29" x14ac:dyDescent="0.25">
      <c r="A1109" s="9">
        <v>1108</v>
      </c>
      <c r="B1109" s="9" t="s">
        <v>124</v>
      </c>
      <c r="C1109" s="10" t="s">
        <v>1319</v>
      </c>
      <c r="D1109" s="9">
        <v>2407500</v>
      </c>
      <c r="E1109" s="10" t="s">
        <v>2348</v>
      </c>
      <c r="F1109" s="5">
        <v>36100</v>
      </c>
      <c r="G1109" s="6">
        <v>319.08170867398775</v>
      </c>
      <c r="H1109" s="51">
        <v>2403</v>
      </c>
      <c r="I1109" s="51" t="s">
        <v>8637</v>
      </c>
      <c r="J1109" s="72">
        <f t="shared" si="39"/>
        <v>4.4130615472810186</v>
      </c>
      <c r="K1109" s="4">
        <f t="shared" si="40"/>
        <v>1408.1272189898996</v>
      </c>
      <c r="AC1109">
        <v>1326.2305073746859</v>
      </c>
    </row>
    <row r="1110" spans="1:29" x14ac:dyDescent="0.25">
      <c r="A1110" s="9">
        <v>1109</v>
      </c>
      <c r="B1110" s="9" t="s">
        <v>235</v>
      </c>
      <c r="C1110" s="10" t="s">
        <v>1982</v>
      </c>
      <c r="D1110" s="9">
        <v>2308708</v>
      </c>
      <c r="E1110" s="10" t="s">
        <v>2935</v>
      </c>
      <c r="F1110" s="5">
        <v>36039</v>
      </c>
      <c r="G1110" s="6">
        <v>67.19</v>
      </c>
      <c r="H1110" s="51">
        <v>2401</v>
      </c>
      <c r="I1110" s="51" t="s">
        <v>8636</v>
      </c>
      <c r="J1110" s="72">
        <f t="shared" si="39"/>
        <v>4.3940805911984739</v>
      </c>
      <c r="K1110" s="4">
        <f t="shared" si="40"/>
        <v>295.23827492262546</v>
      </c>
      <c r="AC1110">
        <v>278.06721002661709</v>
      </c>
    </row>
    <row r="1111" spans="1:29" x14ac:dyDescent="0.25">
      <c r="A1111" s="9">
        <v>1110</v>
      </c>
      <c r="B1111" s="9" t="s">
        <v>129</v>
      </c>
      <c r="C1111" s="10" t="s">
        <v>687</v>
      </c>
      <c r="D1111" s="9">
        <v>1507508</v>
      </c>
      <c r="E1111" s="10" t="s">
        <v>2937</v>
      </c>
      <c r="F1111" s="5">
        <v>36100</v>
      </c>
      <c r="G1111" s="6">
        <v>166.02992370543356</v>
      </c>
      <c r="H1111" s="51">
        <v>1503</v>
      </c>
      <c r="I1111" s="51" t="s">
        <v>8634</v>
      </c>
      <c r="J1111" s="72">
        <f t="shared" si="39"/>
        <v>4.4130615472810186</v>
      </c>
      <c r="K1111" s="4">
        <f t="shared" si="40"/>
        <v>732.70027200245011</v>
      </c>
      <c r="AC1111">
        <v>690.08640724126928</v>
      </c>
    </row>
    <row r="1112" spans="1:29" x14ac:dyDescent="0.25">
      <c r="A1112" s="9">
        <v>1111</v>
      </c>
      <c r="B1112" s="9" t="s">
        <v>114</v>
      </c>
      <c r="C1112" s="10" t="s">
        <v>2939</v>
      </c>
      <c r="D1112" s="9">
        <v>5106372</v>
      </c>
      <c r="E1112" s="10" t="s">
        <v>2940</v>
      </c>
      <c r="F1112" s="5">
        <v>36434</v>
      </c>
      <c r="G1112" s="6">
        <v>606.51280555862809</v>
      </c>
      <c r="H1112" s="51">
        <v>5102</v>
      </c>
      <c r="I1112" s="51" t="s">
        <v>8697</v>
      </c>
      <c r="J1112" s="72">
        <f t="shared" si="39"/>
        <v>4.1612221540929797</v>
      </c>
      <c r="K1112" s="4">
        <f t="shared" si="40"/>
        <v>2523.834523231651</v>
      </c>
      <c r="AC1112">
        <v>2377.0482490043182</v>
      </c>
    </row>
    <row r="1113" spans="1:29" x14ac:dyDescent="0.25">
      <c r="A1113" s="9">
        <v>1112</v>
      </c>
      <c r="B1113" s="9" t="s">
        <v>124</v>
      </c>
      <c r="C1113" s="10" t="s">
        <v>2942</v>
      </c>
      <c r="D1113" s="9">
        <v>2404507</v>
      </c>
      <c r="E1113" s="10" t="s">
        <v>303</v>
      </c>
      <c r="F1113" s="5">
        <v>36586</v>
      </c>
      <c r="G1113" s="6">
        <v>104.79178257933829</v>
      </c>
      <c r="H1113" s="51">
        <v>2402</v>
      </c>
      <c r="I1113" s="51" t="s">
        <v>8684</v>
      </c>
      <c r="J1113" s="72">
        <f t="shared" si="39"/>
        <v>4.0110714123035933</v>
      </c>
      <c r="K1113" s="4">
        <f t="shared" si="40"/>
        <v>420.32732334831752</v>
      </c>
      <c r="AC1113">
        <v>395.88107650355806</v>
      </c>
    </row>
    <row r="1114" spans="1:29" x14ac:dyDescent="0.25">
      <c r="A1114" s="9">
        <v>1113</v>
      </c>
      <c r="B1114" s="9" t="s">
        <v>137</v>
      </c>
      <c r="C1114" s="10" t="s">
        <v>713</v>
      </c>
      <c r="D1114" s="9">
        <v>5206206</v>
      </c>
      <c r="E1114" s="10" t="s">
        <v>2944</v>
      </c>
      <c r="F1114" s="5">
        <v>35977</v>
      </c>
      <c r="G1114" s="6">
        <v>215.73999815149458</v>
      </c>
      <c r="H1114" s="51">
        <v>5204</v>
      </c>
      <c r="I1114" s="51" t="s">
        <v>8666</v>
      </c>
      <c r="J1114" s="72">
        <f t="shared" si="39"/>
        <v>4.3730046644129876</v>
      </c>
      <c r="K1114" s="4">
        <f t="shared" si="40"/>
        <v>943.43201821693515</v>
      </c>
      <c r="AC1114">
        <v>888.56199022337387</v>
      </c>
    </row>
    <row r="1115" spans="1:29" x14ac:dyDescent="0.25">
      <c r="A1115" s="9">
        <v>1114</v>
      </c>
      <c r="B1115" s="9" t="s">
        <v>137</v>
      </c>
      <c r="C1115" s="10" t="s">
        <v>1463</v>
      </c>
      <c r="D1115" s="9">
        <v>5208004</v>
      </c>
      <c r="E1115" s="10" t="s">
        <v>2946</v>
      </c>
      <c r="F1115" s="5">
        <v>36069</v>
      </c>
      <c r="G1115" s="6">
        <v>183.29396031540369</v>
      </c>
      <c r="H1115" s="51">
        <v>5204</v>
      </c>
      <c r="I1115" s="51" t="s">
        <v>8666</v>
      </c>
      <c r="J1115" s="72">
        <f t="shared" si="39"/>
        <v>4.41350121479761</v>
      </c>
      <c r="K1115" s="4">
        <f t="shared" si="40"/>
        <v>808.96811651709913</v>
      </c>
      <c r="AC1115">
        <v>761.91851215547888</v>
      </c>
    </row>
    <row r="1116" spans="1:29" x14ac:dyDescent="0.25">
      <c r="A1116" s="9">
        <v>1115</v>
      </c>
      <c r="B1116" s="9" t="s">
        <v>104</v>
      </c>
      <c r="C1116" s="10" t="s">
        <v>2948</v>
      </c>
      <c r="D1116" s="9">
        <v>4106456</v>
      </c>
      <c r="E1116" s="10" t="s">
        <v>2949</v>
      </c>
      <c r="F1116" s="5">
        <v>36281</v>
      </c>
      <c r="G1116" s="6">
        <v>1438.9121522126636</v>
      </c>
      <c r="H1116" s="51">
        <v>4103</v>
      </c>
      <c r="I1116" s="51" t="s">
        <v>8642</v>
      </c>
      <c r="J1116" s="72">
        <f t="shared" si="39"/>
        <v>4.2687411656834504</v>
      </c>
      <c r="K1116" s="4">
        <f t="shared" si="40"/>
        <v>6142.343537952368</v>
      </c>
      <c r="AC1116">
        <v>5785.1046957616009</v>
      </c>
    </row>
    <row r="1117" spans="1:29" x14ac:dyDescent="0.25">
      <c r="A1117" s="9">
        <v>1116</v>
      </c>
      <c r="B1117" s="9" t="s">
        <v>235</v>
      </c>
      <c r="C1117" s="10" t="s">
        <v>2952</v>
      </c>
      <c r="D1117" s="9">
        <v>2304301</v>
      </c>
      <c r="E1117" s="10" t="s">
        <v>2953</v>
      </c>
      <c r="F1117" s="5">
        <v>35735</v>
      </c>
      <c r="G1117" s="6">
        <v>47.309999999999995</v>
      </c>
      <c r="H1117" s="51">
        <v>2303</v>
      </c>
      <c r="I1117" s="51" t="s">
        <v>8631</v>
      </c>
      <c r="J1117" s="72">
        <f t="shared" si="39"/>
        <v>4.510359219983747</v>
      </c>
      <c r="K1117" s="4">
        <f t="shared" si="40"/>
        <v>213.38509469743104</v>
      </c>
      <c r="AC1117">
        <v>200.97461265593171</v>
      </c>
    </row>
    <row r="1118" spans="1:29" x14ac:dyDescent="0.25">
      <c r="A1118" s="9">
        <v>1117</v>
      </c>
      <c r="B1118" s="9" t="s">
        <v>124</v>
      </c>
      <c r="C1118" s="10" t="s">
        <v>530</v>
      </c>
      <c r="D1118" s="9">
        <v>2407104</v>
      </c>
      <c r="E1118" s="10" t="s">
        <v>2955</v>
      </c>
      <c r="F1118" s="5">
        <v>36342</v>
      </c>
      <c r="G1118" s="6">
        <v>740.3520995616924</v>
      </c>
      <c r="H1118" s="51">
        <v>2403</v>
      </c>
      <c r="I1118" s="51" t="s">
        <v>8637</v>
      </c>
      <c r="J1118" s="72">
        <f t="shared" si="39"/>
        <v>4.2479353963486011</v>
      </c>
      <c r="K1118" s="4">
        <f t="shared" si="40"/>
        <v>3144.9678894891167</v>
      </c>
      <c r="AC1118">
        <v>2962.0564843183852</v>
      </c>
    </row>
    <row r="1119" spans="1:29" x14ac:dyDescent="0.25">
      <c r="A1119" s="9">
        <v>1118</v>
      </c>
      <c r="B1119" s="9" t="s">
        <v>104</v>
      </c>
      <c r="C1119" s="10" t="s">
        <v>2957</v>
      </c>
      <c r="D1119" s="9">
        <v>4102406</v>
      </c>
      <c r="E1119" s="10" t="s">
        <v>1047</v>
      </c>
      <c r="F1119" s="5">
        <v>36434</v>
      </c>
      <c r="G1119" s="6">
        <v>1640.0384384302372</v>
      </c>
      <c r="H1119" s="51">
        <v>4101</v>
      </c>
      <c r="I1119" s="51" t="s">
        <v>8671</v>
      </c>
      <c r="J1119" s="72">
        <f t="shared" si="39"/>
        <v>4.1612221540929797</v>
      </c>
      <c r="K1119" s="4">
        <f t="shared" si="40"/>
        <v>6824.5642835599583</v>
      </c>
      <c r="AC1119">
        <v>6427.6474670303242</v>
      </c>
    </row>
    <row r="1120" spans="1:29" x14ac:dyDescent="0.25">
      <c r="A1120" s="9">
        <v>1119</v>
      </c>
      <c r="B1120" s="9" t="s">
        <v>235</v>
      </c>
      <c r="C1120" s="10" t="s">
        <v>2235</v>
      </c>
      <c r="D1120" s="9">
        <v>2312205</v>
      </c>
      <c r="E1120" s="10" t="s">
        <v>2959</v>
      </c>
      <c r="F1120" s="5">
        <v>36465</v>
      </c>
      <c r="G1120" s="6">
        <v>58.549847753206407</v>
      </c>
      <c r="H1120" s="51">
        <v>2301</v>
      </c>
      <c r="I1120" s="51" t="s">
        <v>8652</v>
      </c>
      <c r="J1120" s="72">
        <f t="shared" si="39"/>
        <v>4.1281968457750233</v>
      </c>
      <c r="K1120" s="4">
        <f t="shared" si="40"/>
        <v>241.70529681539452</v>
      </c>
      <c r="AC1120">
        <v>227.64771116389383</v>
      </c>
    </row>
    <row r="1121" spans="1:29" x14ac:dyDescent="0.25">
      <c r="A1121" s="9">
        <v>1120</v>
      </c>
      <c r="B1121" s="9" t="s">
        <v>306</v>
      </c>
      <c r="C1121" s="10" t="s">
        <v>1397</v>
      </c>
      <c r="D1121" s="9">
        <v>2205508</v>
      </c>
      <c r="E1121" s="10" t="s">
        <v>2961</v>
      </c>
      <c r="F1121" s="5">
        <v>37865</v>
      </c>
      <c r="G1121" s="6">
        <v>97.05876432331992</v>
      </c>
      <c r="H1121" s="51">
        <v>2202</v>
      </c>
      <c r="I1121" s="51" t="s">
        <v>8654</v>
      </c>
      <c r="J1121" s="72">
        <f t="shared" si="39"/>
        <v>2.9422927803428238</v>
      </c>
      <c r="K1121" s="4">
        <f t="shared" si="40"/>
        <v>285.57530153749985</v>
      </c>
      <c r="AC1121">
        <v>268.97393172933869</v>
      </c>
    </row>
    <row r="1122" spans="1:29" x14ac:dyDescent="0.25">
      <c r="A1122" s="9">
        <v>1121</v>
      </c>
      <c r="B1122" s="9" t="s">
        <v>119</v>
      </c>
      <c r="C1122" s="10" t="s">
        <v>359</v>
      </c>
      <c r="D1122" s="9">
        <v>2614857</v>
      </c>
      <c r="E1122" s="10" t="s">
        <v>2963</v>
      </c>
      <c r="F1122" s="5">
        <v>36404</v>
      </c>
      <c r="G1122" s="6">
        <v>585.07316165766224</v>
      </c>
      <c r="H1122" s="51">
        <v>2604</v>
      </c>
      <c r="I1122" s="51" t="s">
        <v>8664</v>
      </c>
      <c r="J1122" s="72">
        <f t="shared" si="39"/>
        <v>4.1807784745594905</v>
      </c>
      <c r="K1122" s="4">
        <f t="shared" si="40"/>
        <v>2446.0612803008194</v>
      </c>
      <c r="AC1122">
        <v>2303.798299680619</v>
      </c>
    </row>
    <row r="1123" spans="1:29" x14ac:dyDescent="0.25">
      <c r="A1123" s="9">
        <v>1122</v>
      </c>
      <c r="B1123" s="9" t="s">
        <v>235</v>
      </c>
      <c r="C1123" s="10" t="s">
        <v>2235</v>
      </c>
      <c r="D1123" s="9">
        <v>2312205</v>
      </c>
      <c r="E1123" s="10" t="s">
        <v>416</v>
      </c>
      <c r="F1123" s="5">
        <v>36100</v>
      </c>
      <c r="G1123" s="6">
        <v>67.029779771339918</v>
      </c>
      <c r="H1123" s="51">
        <v>2301</v>
      </c>
      <c r="I1123" s="51" t="s">
        <v>8652</v>
      </c>
      <c r="J1123" s="72">
        <f t="shared" si="39"/>
        <v>4.4130615472810186</v>
      </c>
      <c r="K1123" s="4">
        <f t="shared" si="40"/>
        <v>295.80654363161528</v>
      </c>
      <c r="AC1123">
        <v>278.60242821435247</v>
      </c>
    </row>
    <row r="1124" spans="1:29" x14ac:dyDescent="0.25">
      <c r="A1124" s="9">
        <v>1123</v>
      </c>
      <c r="B1124" s="9" t="s">
        <v>119</v>
      </c>
      <c r="C1124" s="10" t="s">
        <v>359</v>
      </c>
      <c r="D1124" s="9">
        <v>2614857</v>
      </c>
      <c r="E1124" s="10" t="s">
        <v>2966</v>
      </c>
      <c r="F1124" s="5">
        <v>36404</v>
      </c>
      <c r="G1124" s="6">
        <v>516.83661376869509</v>
      </c>
      <c r="H1124" s="51">
        <v>2604</v>
      </c>
      <c r="I1124" s="51" t="s">
        <v>8664</v>
      </c>
      <c r="J1124" s="72">
        <f t="shared" si="39"/>
        <v>4.1807784745594905</v>
      </c>
      <c r="K1124" s="4">
        <f t="shared" si="40"/>
        <v>2160.7793897083775</v>
      </c>
      <c r="AC1124">
        <v>2035.1084104413303</v>
      </c>
    </row>
    <row r="1125" spans="1:29" x14ac:dyDescent="0.25">
      <c r="A1125" s="9">
        <v>1124</v>
      </c>
      <c r="B1125" s="9" t="s">
        <v>119</v>
      </c>
      <c r="C1125" s="10" t="s">
        <v>359</v>
      </c>
      <c r="D1125" s="9">
        <v>2614857</v>
      </c>
      <c r="E1125" s="10" t="s">
        <v>2968</v>
      </c>
      <c r="F1125" s="5">
        <v>36404</v>
      </c>
      <c r="G1125" s="6">
        <v>547.94289585097385</v>
      </c>
      <c r="H1125" s="51">
        <v>2604</v>
      </c>
      <c r="I1125" s="51" t="s">
        <v>8664</v>
      </c>
      <c r="J1125" s="72">
        <f t="shared" si="39"/>
        <v>4.1807784745594905</v>
      </c>
      <c r="K1125" s="4">
        <f t="shared" si="40"/>
        <v>2290.8278642615442</v>
      </c>
      <c r="AC1125">
        <v>2157.5932627074999</v>
      </c>
    </row>
    <row r="1126" spans="1:29" x14ac:dyDescent="0.25">
      <c r="A1126" s="9">
        <v>1125</v>
      </c>
      <c r="B1126" s="9" t="s">
        <v>124</v>
      </c>
      <c r="C1126" s="10" t="s">
        <v>182</v>
      </c>
      <c r="D1126" s="9">
        <v>2401602</v>
      </c>
      <c r="E1126" s="10" t="s">
        <v>2970</v>
      </c>
      <c r="F1126" s="5">
        <v>35947</v>
      </c>
      <c r="G1126" s="6">
        <v>103.80999961181631</v>
      </c>
      <c r="H1126" s="51">
        <v>2403</v>
      </c>
      <c r="I1126" s="51" t="s">
        <v>8637</v>
      </c>
      <c r="J1126" s="72">
        <f t="shared" si="39"/>
        <v>4.3878724938944389</v>
      </c>
      <c r="K1126" s="4">
        <f t="shared" si="40"/>
        <v>455.50504188788113</v>
      </c>
      <c r="AC1126">
        <v>429.01285811948031</v>
      </c>
    </row>
    <row r="1127" spans="1:29" x14ac:dyDescent="0.25">
      <c r="A1127" s="9">
        <v>1126</v>
      </c>
      <c r="B1127" s="9" t="s">
        <v>119</v>
      </c>
      <c r="C1127" s="10" t="s">
        <v>359</v>
      </c>
      <c r="D1127" s="9">
        <v>2614857</v>
      </c>
      <c r="E1127" s="10" t="s">
        <v>2972</v>
      </c>
      <c r="F1127" s="5">
        <v>36404</v>
      </c>
      <c r="G1127" s="6">
        <v>506.93277914614123</v>
      </c>
      <c r="H1127" s="51">
        <v>2604</v>
      </c>
      <c r="I1127" s="51" t="s">
        <v>8664</v>
      </c>
      <c r="J1127" s="72">
        <f t="shared" si="39"/>
        <v>4.1807784745594905</v>
      </c>
      <c r="K1127" s="4">
        <f t="shared" si="40"/>
        <v>2119.3736511028073</v>
      </c>
      <c r="AC1127">
        <v>1996.1108305504449</v>
      </c>
    </row>
    <row r="1128" spans="1:29" x14ac:dyDescent="0.25">
      <c r="A1128" s="9">
        <v>1127</v>
      </c>
      <c r="B1128" s="9" t="s">
        <v>119</v>
      </c>
      <c r="C1128" s="10" t="s">
        <v>359</v>
      </c>
      <c r="D1128" s="9">
        <v>2614857</v>
      </c>
      <c r="E1128" s="10" t="s">
        <v>2974</v>
      </c>
      <c r="F1128" s="5">
        <v>36404</v>
      </c>
      <c r="G1128" s="6">
        <v>505.82999140250161</v>
      </c>
      <c r="H1128" s="51">
        <v>2604</v>
      </c>
      <c r="I1128" s="51" t="s">
        <v>8664</v>
      </c>
      <c r="J1128" s="72">
        <f t="shared" si="39"/>
        <v>4.1807784745594905</v>
      </c>
      <c r="K1128" s="4">
        <f t="shared" si="40"/>
        <v>2114.7631398421909</v>
      </c>
      <c r="AC1128">
        <v>1991.7684667313501</v>
      </c>
    </row>
    <row r="1129" spans="1:29" x14ac:dyDescent="0.25">
      <c r="A1129" s="9">
        <v>1128</v>
      </c>
      <c r="B1129" s="9" t="s">
        <v>119</v>
      </c>
      <c r="C1129" s="10" t="s">
        <v>2976</v>
      </c>
      <c r="D1129" s="9">
        <v>2604205</v>
      </c>
      <c r="E1129" s="10" t="s">
        <v>2977</v>
      </c>
      <c r="F1129" s="5">
        <v>35704</v>
      </c>
      <c r="G1129" s="6">
        <v>564.55661696178947</v>
      </c>
      <c r="H1129" s="51">
        <v>2603</v>
      </c>
      <c r="I1129" s="51" t="s">
        <v>8624</v>
      </c>
      <c r="J1129" s="72">
        <f t="shared" si="39"/>
        <v>4.5216340659595264</v>
      </c>
      <c r="K1129" s="4">
        <f t="shared" si="40"/>
        <v>2552.718431417291</v>
      </c>
      <c r="AC1129">
        <v>2404.2522684220271</v>
      </c>
    </row>
    <row r="1130" spans="1:29" x14ac:dyDescent="0.25">
      <c r="A1130" s="9">
        <v>1129</v>
      </c>
      <c r="B1130" s="9" t="s">
        <v>124</v>
      </c>
      <c r="C1130" s="10" t="s">
        <v>1329</v>
      </c>
      <c r="D1130" s="9">
        <v>2408003</v>
      </c>
      <c r="E1130" s="10" t="s">
        <v>2979</v>
      </c>
      <c r="F1130" s="5">
        <v>35765</v>
      </c>
      <c r="G1130" s="6">
        <v>102.40930379658525</v>
      </c>
      <c r="H1130" s="51">
        <v>2401</v>
      </c>
      <c r="I1130" s="51" t="s">
        <v>8636</v>
      </c>
      <c r="J1130" s="72">
        <f t="shared" si="39"/>
        <v>4.5072060302323065</v>
      </c>
      <c r="K1130" s="4">
        <f t="shared" si="40"/>
        <v>461.57983162386125</v>
      </c>
      <c r="AC1130">
        <v>434.73433794395442</v>
      </c>
    </row>
    <row r="1131" spans="1:29" x14ac:dyDescent="0.25">
      <c r="A1131" s="9">
        <v>1130</v>
      </c>
      <c r="B1131" s="9" t="s">
        <v>124</v>
      </c>
      <c r="C1131" s="10" t="s">
        <v>1575</v>
      </c>
      <c r="D1131" s="9">
        <v>2402501</v>
      </c>
      <c r="E1131" s="10" t="s">
        <v>2981</v>
      </c>
      <c r="F1131" s="5">
        <v>35796</v>
      </c>
      <c r="G1131" s="6">
        <v>147.78</v>
      </c>
      <c r="H1131" s="51">
        <v>2401</v>
      </c>
      <c r="I1131" s="51" t="s">
        <v>8636</v>
      </c>
      <c r="J1131" s="72">
        <f t="shared" si="39"/>
        <v>4.4852286865547217</v>
      </c>
      <c r="K1131" s="4">
        <f t="shared" si="40"/>
        <v>662.82709529905674</v>
      </c>
      <c r="AC1131">
        <v>624.27705611055512</v>
      </c>
    </row>
    <row r="1132" spans="1:29" x14ac:dyDescent="0.25">
      <c r="A1132" s="9">
        <v>1131</v>
      </c>
      <c r="B1132" s="9" t="s">
        <v>124</v>
      </c>
      <c r="C1132" s="10" t="s">
        <v>1575</v>
      </c>
      <c r="D1132" s="9">
        <v>2402501</v>
      </c>
      <c r="E1132" s="10" t="s">
        <v>2981</v>
      </c>
      <c r="F1132" s="5">
        <v>35796</v>
      </c>
      <c r="G1132" s="6">
        <v>147.78</v>
      </c>
      <c r="H1132" s="51">
        <v>2401</v>
      </c>
      <c r="I1132" s="51" t="s">
        <v>8636</v>
      </c>
      <c r="J1132" s="72">
        <f t="shared" si="39"/>
        <v>4.4852286865547217</v>
      </c>
      <c r="K1132" s="4">
        <f t="shared" si="40"/>
        <v>662.82709529905674</v>
      </c>
      <c r="AC1132">
        <v>624.27705611055512</v>
      </c>
    </row>
    <row r="1133" spans="1:29" x14ac:dyDescent="0.25">
      <c r="A1133" s="9">
        <v>1132</v>
      </c>
      <c r="B1133" s="9" t="s">
        <v>119</v>
      </c>
      <c r="C1133" s="10" t="s">
        <v>2984</v>
      </c>
      <c r="D1133" s="9">
        <v>2613305</v>
      </c>
      <c r="E1133" s="10" t="s">
        <v>2985</v>
      </c>
      <c r="F1133" s="5">
        <v>36434</v>
      </c>
      <c r="G1133" s="6">
        <v>888.45315291470922</v>
      </c>
      <c r="H1133" s="51">
        <v>2603</v>
      </c>
      <c r="I1133" s="51" t="s">
        <v>8624</v>
      </c>
      <c r="J1133" s="72">
        <f t="shared" si="39"/>
        <v>4.1612221540929797</v>
      </c>
      <c r="K1133" s="4">
        <f t="shared" si="40"/>
        <v>3697.0509427824459</v>
      </c>
      <c r="AC1133">
        <v>3482.0303744668922</v>
      </c>
    </row>
    <row r="1134" spans="1:29" x14ac:dyDescent="0.25">
      <c r="A1134" s="9">
        <v>1133</v>
      </c>
      <c r="B1134" s="9" t="s">
        <v>235</v>
      </c>
      <c r="C1134" s="10" t="s">
        <v>2987</v>
      </c>
      <c r="D1134" s="9">
        <v>2313104</v>
      </c>
      <c r="E1134" s="10" t="s">
        <v>2988</v>
      </c>
      <c r="F1134" s="5">
        <v>35796</v>
      </c>
      <c r="G1134" s="6">
        <v>74.999878688524589</v>
      </c>
      <c r="H1134" s="51">
        <v>2401</v>
      </c>
      <c r="I1134" s="51" t="s">
        <v>8636</v>
      </c>
      <c r="J1134" s="72">
        <f t="shared" si="39"/>
        <v>4.4852286865547217</v>
      </c>
      <c r="K1134" s="4">
        <f t="shared" si="40"/>
        <v>336.39160738189463</v>
      </c>
      <c r="AC1134">
        <v>316.82706371850651</v>
      </c>
    </row>
    <row r="1135" spans="1:29" x14ac:dyDescent="0.25">
      <c r="A1135" s="9">
        <v>1134</v>
      </c>
      <c r="B1135" s="9" t="s">
        <v>124</v>
      </c>
      <c r="C1135" s="10" t="s">
        <v>2990</v>
      </c>
      <c r="D1135" s="9">
        <v>2414159</v>
      </c>
      <c r="E1135" s="10" t="s">
        <v>2991</v>
      </c>
      <c r="F1135" s="5">
        <v>35855</v>
      </c>
      <c r="G1135" s="6">
        <v>152.24606905328847</v>
      </c>
      <c r="H1135" s="51">
        <v>2402</v>
      </c>
      <c r="I1135" s="51" t="s">
        <v>8684</v>
      </c>
      <c r="J1135" s="72">
        <f t="shared" si="39"/>
        <v>4.43277041897207</v>
      </c>
      <c r="K1135" s="4">
        <f t="shared" si="40"/>
        <v>674.87187130419625</v>
      </c>
      <c r="AC1135">
        <v>635.62130766473592</v>
      </c>
    </row>
    <row r="1136" spans="1:29" x14ac:dyDescent="0.25">
      <c r="A1136" s="9">
        <v>1135</v>
      </c>
      <c r="B1136" s="9" t="s">
        <v>235</v>
      </c>
      <c r="C1136" s="10" t="s">
        <v>2987</v>
      </c>
      <c r="D1136" s="9">
        <v>2313104</v>
      </c>
      <c r="E1136" s="10" t="s">
        <v>2993</v>
      </c>
      <c r="F1136" s="5">
        <v>35796</v>
      </c>
      <c r="G1136" s="6">
        <v>62</v>
      </c>
      <c r="H1136" s="51">
        <v>2401</v>
      </c>
      <c r="I1136" s="51" t="s">
        <v>8636</v>
      </c>
      <c r="J1136" s="72">
        <f t="shared" si="39"/>
        <v>4.4852286865547217</v>
      </c>
      <c r="K1136" s="4">
        <f t="shared" si="40"/>
        <v>278.08417856639272</v>
      </c>
      <c r="AC1136">
        <v>261.9107963111004</v>
      </c>
    </row>
    <row r="1137" spans="1:29" x14ac:dyDescent="0.25">
      <c r="A1137" s="9">
        <v>1136</v>
      </c>
      <c r="B1137" s="9" t="s">
        <v>306</v>
      </c>
      <c r="C1137" s="10" t="s">
        <v>613</v>
      </c>
      <c r="D1137" s="9">
        <v>2201200</v>
      </c>
      <c r="E1137" s="10" t="s">
        <v>2995</v>
      </c>
      <c r="F1137" s="5">
        <v>35704</v>
      </c>
      <c r="G1137" s="6">
        <v>31.080059492191651</v>
      </c>
      <c r="H1137" s="51">
        <v>2201</v>
      </c>
      <c r="I1137" s="51" t="s">
        <v>8691</v>
      </c>
      <c r="J1137" s="72">
        <f t="shared" si="39"/>
        <v>4.5216340659595264</v>
      </c>
      <c r="K1137" s="4">
        <f t="shared" si="40"/>
        <v>140.5326557719425</v>
      </c>
      <c r="AC1137">
        <v>132.35927326284593</v>
      </c>
    </row>
    <row r="1138" spans="1:29" x14ac:dyDescent="0.25">
      <c r="A1138" s="9">
        <v>1137</v>
      </c>
      <c r="B1138" s="9" t="s">
        <v>129</v>
      </c>
      <c r="C1138" s="10" t="s">
        <v>376</v>
      </c>
      <c r="D1138" s="9">
        <v>1503705</v>
      </c>
      <c r="E1138" s="10" t="s">
        <v>2997</v>
      </c>
      <c r="F1138" s="5">
        <v>36130</v>
      </c>
      <c r="G1138" s="6">
        <v>71.889882492055278</v>
      </c>
      <c r="H1138" s="51">
        <v>1503</v>
      </c>
      <c r="I1138" s="51" t="s">
        <v>8634</v>
      </c>
      <c r="J1138" s="72">
        <f t="shared" si="39"/>
        <v>4.4179216342253422</v>
      </c>
      <c r="K1138" s="4">
        <f t="shared" si="40"/>
        <v>317.60386714356866</v>
      </c>
      <c r="AC1138">
        <v>299.13201888685222</v>
      </c>
    </row>
    <row r="1139" spans="1:29" x14ac:dyDescent="0.25">
      <c r="A1139" s="9">
        <v>1138</v>
      </c>
      <c r="B1139" s="9" t="s">
        <v>129</v>
      </c>
      <c r="C1139" s="10" t="s">
        <v>376</v>
      </c>
      <c r="D1139" s="9">
        <v>1503705</v>
      </c>
      <c r="E1139" s="10" t="s">
        <v>2999</v>
      </c>
      <c r="F1139" s="5">
        <v>36130</v>
      </c>
      <c r="G1139" s="6">
        <v>71.890075668495399</v>
      </c>
      <c r="H1139" s="51">
        <v>1503</v>
      </c>
      <c r="I1139" s="51" t="s">
        <v>8634</v>
      </c>
      <c r="J1139" s="72">
        <f t="shared" si="39"/>
        <v>4.4179216342253422</v>
      </c>
      <c r="K1139" s="4">
        <f t="shared" si="40"/>
        <v>317.60472058194273</v>
      </c>
      <c r="AC1139">
        <v>299.13282268923069</v>
      </c>
    </row>
    <row r="1140" spans="1:29" x14ac:dyDescent="0.25">
      <c r="A1140" s="9">
        <v>1139</v>
      </c>
      <c r="B1140" s="9" t="s">
        <v>129</v>
      </c>
      <c r="C1140" s="10" t="s">
        <v>131</v>
      </c>
      <c r="D1140" s="9">
        <v>1506138</v>
      </c>
      <c r="E1140" s="10" t="s">
        <v>3001</v>
      </c>
      <c r="F1140" s="5">
        <v>35977</v>
      </c>
      <c r="G1140" s="6">
        <v>157.13345761150217</v>
      </c>
      <c r="H1140" s="51">
        <v>1503</v>
      </c>
      <c r="I1140" s="51" t="s">
        <v>8634</v>
      </c>
      <c r="J1140" s="72">
        <f t="shared" si="39"/>
        <v>4.3730046644129876</v>
      </c>
      <c r="K1140" s="4">
        <f t="shared" si="40"/>
        <v>687.14534307043948</v>
      </c>
      <c r="AC1140">
        <v>647.18095402926679</v>
      </c>
    </row>
    <row r="1141" spans="1:29" x14ac:dyDescent="0.25">
      <c r="A1141" s="9">
        <v>1140</v>
      </c>
      <c r="B1141" s="9" t="s">
        <v>44</v>
      </c>
      <c r="C1141" s="10" t="s">
        <v>752</v>
      </c>
      <c r="D1141" s="9">
        <v>2102036</v>
      </c>
      <c r="E1141" s="10" t="s">
        <v>3003</v>
      </c>
      <c r="F1141" s="5">
        <v>35947</v>
      </c>
      <c r="G1141" s="6">
        <v>96.69</v>
      </c>
      <c r="H1141" s="51">
        <v>2106</v>
      </c>
      <c r="I1141" s="51" t="s">
        <v>8705</v>
      </c>
      <c r="J1141" s="72">
        <f t="shared" si="39"/>
        <v>4.3878724938944389</v>
      </c>
      <c r="K1141" s="4">
        <f t="shared" si="40"/>
        <v>424.26339143465327</v>
      </c>
      <c r="AC1141">
        <v>399.58822277898258</v>
      </c>
    </row>
    <row r="1142" spans="1:29" x14ac:dyDescent="0.25">
      <c r="A1142" s="9">
        <v>1141</v>
      </c>
      <c r="B1142" s="9" t="s">
        <v>44</v>
      </c>
      <c r="C1142" s="10" t="s">
        <v>3006</v>
      </c>
      <c r="D1142" s="9">
        <v>2107902</v>
      </c>
      <c r="E1142" s="10" t="s">
        <v>3007</v>
      </c>
      <c r="F1142" s="5">
        <v>36342</v>
      </c>
      <c r="G1142" s="6">
        <v>29.559990450251171</v>
      </c>
      <c r="H1142" s="51">
        <v>2104</v>
      </c>
      <c r="I1142" s="51" t="s">
        <v>8713</v>
      </c>
      <c r="J1142" s="72">
        <f t="shared" si="39"/>
        <v>4.2479353963486011</v>
      </c>
      <c r="K1142" s="4">
        <f t="shared" si="40"/>
        <v>125.56892974934857</v>
      </c>
      <c r="AC1142">
        <v>118.26583789171778</v>
      </c>
    </row>
    <row r="1143" spans="1:29" x14ac:dyDescent="0.25">
      <c r="A1143" s="9">
        <v>1142</v>
      </c>
      <c r="B1143" s="9" t="s">
        <v>44</v>
      </c>
      <c r="C1143" s="10" t="s">
        <v>3006</v>
      </c>
      <c r="D1143" s="9">
        <v>2107902</v>
      </c>
      <c r="E1143" s="10" t="s">
        <v>3009</v>
      </c>
      <c r="F1143" s="5">
        <v>35947</v>
      </c>
      <c r="G1143" s="6">
        <v>59.349892830881394</v>
      </c>
      <c r="H1143" s="51">
        <v>2104</v>
      </c>
      <c r="I1143" s="51" t="s">
        <v>8713</v>
      </c>
      <c r="J1143" s="72">
        <f t="shared" si="39"/>
        <v>4.3878724938944389</v>
      </c>
      <c r="K1143" s="4">
        <f t="shared" si="40"/>
        <v>260.41976226820725</v>
      </c>
      <c r="AC1143">
        <v>245.27374287325449</v>
      </c>
    </row>
    <row r="1144" spans="1:29" x14ac:dyDescent="0.25">
      <c r="A1144" s="9">
        <v>1143</v>
      </c>
      <c r="B1144" s="9" t="s">
        <v>44</v>
      </c>
      <c r="C1144" s="10" t="s">
        <v>3011</v>
      </c>
      <c r="D1144" s="9">
        <v>2103505</v>
      </c>
      <c r="E1144" s="10" t="s">
        <v>3012</v>
      </c>
      <c r="F1144" s="5">
        <v>35947</v>
      </c>
      <c r="G1144" s="6">
        <v>59.549997917100598</v>
      </c>
      <c r="H1144" s="51">
        <v>2104</v>
      </c>
      <c r="I1144" s="51" t="s">
        <v>8713</v>
      </c>
      <c r="J1144" s="72">
        <f t="shared" si="39"/>
        <v>4.3878724938944389</v>
      </c>
      <c r="K1144" s="4">
        <f t="shared" si="40"/>
        <v>261.29779787191683</v>
      </c>
      <c r="AC1144">
        <v>246.10071190595039</v>
      </c>
    </row>
    <row r="1145" spans="1:29" x14ac:dyDescent="0.25">
      <c r="A1145" s="9">
        <v>1144</v>
      </c>
      <c r="B1145" s="9" t="s">
        <v>137</v>
      </c>
      <c r="C1145" s="10" t="s">
        <v>140</v>
      </c>
      <c r="D1145" s="9">
        <v>3170404</v>
      </c>
      <c r="E1145" s="10" t="s">
        <v>3014</v>
      </c>
      <c r="F1145" s="5">
        <v>36008</v>
      </c>
      <c r="G1145" s="6">
        <v>283.51056588840521</v>
      </c>
      <c r="H1145" s="51">
        <v>5205</v>
      </c>
      <c r="I1145" s="51" t="s">
        <v>8676</v>
      </c>
      <c r="J1145" s="72">
        <f t="shared" si="39"/>
        <v>4.3778219956360127</v>
      </c>
      <c r="K1145" s="4">
        <f t="shared" si="40"/>
        <v>1241.1587913414733</v>
      </c>
      <c r="AC1145">
        <v>1168.9729673389413</v>
      </c>
    </row>
    <row r="1146" spans="1:29" x14ac:dyDescent="0.25">
      <c r="A1146" s="9">
        <v>1145</v>
      </c>
      <c r="B1146" s="9" t="s">
        <v>148</v>
      </c>
      <c r="C1146" s="10" t="s">
        <v>2801</v>
      </c>
      <c r="D1146" s="9">
        <v>4304507</v>
      </c>
      <c r="E1146" s="10" t="s">
        <v>2946</v>
      </c>
      <c r="F1146" s="5">
        <v>36373</v>
      </c>
      <c r="G1146" s="6">
        <v>706.60359580620411</v>
      </c>
      <c r="H1146" s="51">
        <v>4305</v>
      </c>
      <c r="I1146" s="51" t="s">
        <v>8640</v>
      </c>
      <c r="J1146" s="72">
        <f t="shared" si="39"/>
        <v>4.2146415918098139</v>
      </c>
      <c r="K1146" s="4">
        <f t="shared" si="40"/>
        <v>2978.0809038071984</v>
      </c>
      <c r="AC1146">
        <v>2804.8756495824928</v>
      </c>
    </row>
    <row r="1147" spans="1:29" x14ac:dyDescent="0.25">
      <c r="A1147" s="9">
        <v>1146</v>
      </c>
      <c r="B1147" s="9" t="s">
        <v>44</v>
      </c>
      <c r="C1147" s="10" t="s">
        <v>752</v>
      </c>
      <c r="D1147" s="9">
        <v>2102036</v>
      </c>
      <c r="E1147" s="10" t="s">
        <v>3017</v>
      </c>
      <c r="F1147" s="5">
        <v>35947</v>
      </c>
      <c r="G1147" s="6">
        <v>96.690152338185939</v>
      </c>
      <c r="H1147" s="51">
        <v>2106</v>
      </c>
      <c r="I1147" s="51" t="s">
        <v>8705</v>
      </c>
      <c r="J1147" s="72">
        <f t="shared" si="39"/>
        <v>4.3878724938944389</v>
      </c>
      <c r="K1147" s="4">
        <f t="shared" si="40"/>
        <v>424.26405987518916</v>
      </c>
      <c r="AC1147">
        <v>399.58885234300141</v>
      </c>
    </row>
    <row r="1148" spans="1:29" x14ac:dyDescent="0.25">
      <c r="A1148" s="9">
        <v>1147</v>
      </c>
      <c r="B1148" s="9" t="s">
        <v>44</v>
      </c>
      <c r="C1148" s="10" t="s">
        <v>57</v>
      </c>
      <c r="D1148" s="9">
        <v>2112704</v>
      </c>
      <c r="E1148" s="10" t="s">
        <v>3019</v>
      </c>
      <c r="F1148" s="5">
        <v>36404</v>
      </c>
      <c r="G1148" s="6">
        <v>48.229996857871029</v>
      </c>
      <c r="H1148" s="51">
        <v>2102</v>
      </c>
      <c r="I1148" s="51" t="s">
        <v>8651</v>
      </c>
      <c r="J1148" s="72">
        <f t="shared" si="39"/>
        <v>4.1807784745594905</v>
      </c>
      <c r="K1148" s="4">
        <f t="shared" si="40"/>
        <v>201.63893269145905</v>
      </c>
      <c r="AC1148">
        <v>189.91160770382214</v>
      </c>
    </row>
    <row r="1149" spans="1:29" x14ac:dyDescent="0.25">
      <c r="A1149" s="9">
        <v>1148</v>
      </c>
      <c r="B1149" s="9" t="s">
        <v>395</v>
      </c>
      <c r="C1149" s="10" t="s">
        <v>398</v>
      </c>
      <c r="D1149" s="9">
        <v>1505486</v>
      </c>
      <c r="E1149" s="10" t="s">
        <v>3021</v>
      </c>
      <c r="F1149" s="5">
        <v>36192</v>
      </c>
      <c r="G1149" s="6">
        <v>124.30426134508167</v>
      </c>
      <c r="H1149" s="51">
        <v>1504</v>
      </c>
      <c r="I1149" s="51" t="s">
        <v>8648</v>
      </c>
      <c r="J1149" s="72">
        <f t="shared" si="39"/>
        <v>4.3823892843920875</v>
      </c>
      <c r="K1149" s="4">
        <f t="shared" si="40"/>
        <v>544.74966292295949</v>
      </c>
      <c r="AC1149">
        <v>513.06700993164168</v>
      </c>
    </row>
    <row r="1150" spans="1:29" x14ac:dyDescent="0.25">
      <c r="A1150" s="9">
        <v>1149</v>
      </c>
      <c r="B1150" s="9" t="s">
        <v>137</v>
      </c>
      <c r="C1150" s="10" t="s">
        <v>1415</v>
      </c>
      <c r="D1150" s="9">
        <v>5215603</v>
      </c>
      <c r="E1150" s="10" t="s">
        <v>3023</v>
      </c>
      <c r="F1150" s="5">
        <v>36404</v>
      </c>
      <c r="G1150" s="6">
        <v>328.78899182265212</v>
      </c>
      <c r="H1150" s="51">
        <v>5204</v>
      </c>
      <c r="I1150" s="51" t="s">
        <v>8666</v>
      </c>
      <c r="J1150" s="72">
        <f t="shared" si="39"/>
        <v>4.1807784745594905</v>
      </c>
      <c r="K1150" s="4">
        <f t="shared" si="40"/>
        <v>1374.5939396842602</v>
      </c>
      <c r="AC1150">
        <v>1294.6475243688201</v>
      </c>
    </row>
    <row r="1151" spans="1:29" x14ac:dyDescent="0.25">
      <c r="A1151" s="9">
        <v>1150</v>
      </c>
      <c r="B1151" s="9" t="s">
        <v>114</v>
      </c>
      <c r="C1151" s="10" t="s">
        <v>3026</v>
      </c>
      <c r="D1151" s="9">
        <v>5102678</v>
      </c>
      <c r="E1151" s="10" t="s">
        <v>278</v>
      </c>
      <c r="F1151" s="5">
        <v>36434</v>
      </c>
      <c r="G1151" s="6">
        <v>577.22987349213713</v>
      </c>
      <c r="H1151" s="51">
        <v>5103</v>
      </c>
      <c r="I1151" s="51" t="s">
        <v>8627</v>
      </c>
      <c r="J1151" s="72">
        <f t="shared" si="39"/>
        <v>4.1612221540929797</v>
      </c>
      <c r="K1151" s="4">
        <f t="shared" si="40"/>
        <v>2401.9817375797688</v>
      </c>
      <c r="AC1151">
        <v>2262.2824241834337</v>
      </c>
    </row>
    <row r="1152" spans="1:29" x14ac:dyDescent="0.25">
      <c r="A1152" s="9">
        <v>1151</v>
      </c>
      <c r="B1152" s="9" t="s">
        <v>104</v>
      </c>
      <c r="C1152" s="10" t="s">
        <v>1586</v>
      </c>
      <c r="D1152" s="9">
        <v>4106001</v>
      </c>
      <c r="E1152" s="10" t="s">
        <v>1676</v>
      </c>
      <c r="F1152" s="5">
        <v>36434</v>
      </c>
      <c r="G1152" s="6">
        <v>1083.2013286188794</v>
      </c>
      <c r="H1152" s="51">
        <v>3505</v>
      </c>
      <c r="I1152" s="51" t="s">
        <v>8670</v>
      </c>
      <c r="J1152" s="72">
        <f t="shared" si="39"/>
        <v>4.1612221540929797</v>
      </c>
      <c r="K1152" s="4">
        <f t="shared" si="40"/>
        <v>4507.4413659918309</v>
      </c>
      <c r="AC1152">
        <v>4245.2884719245467</v>
      </c>
    </row>
    <row r="1153" spans="1:29" x14ac:dyDescent="0.25">
      <c r="A1153" s="9">
        <v>1152</v>
      </c>
      <c r="B1153" s="9" t="s">
        <v>119</v>
      </c>
      <c r="C1153" s="10" t="s">
        <v>3029</v>
      </c>
      <c r="D1153" s="9">
        <v>2607505</v>
      </c>
      <c r="E1153" s="10" t="s">
        <v>3030</v>
      </c>
      <c r="F1153" s="5">
        <v>36373</v>
      </c>
      <c r="G1153" s="6">
        <v>386.23962299717249</v>
      </c>
      <c r="H1153" s="51">
        <v>2603</v>
      </c>
      <c r="I1153" s="51" t="s">
        <v>8624</v>
      </c>
      <c r="J1153" s="72">
        <f t="shared" si="39"/>
        <v>4.2146415918098139</v>
      </c>
      <c r="K1153" s="4">
        <f t="shared" si="40"/>
        <v>1627.8615794888256</v>
      </c>
      <c r="AC1153">
        <v>1533.1851123862896</v>
      </c>
    </row>
    <row r="1154" spans="1:29" x14ac:dyDescent="0.25">
      <c r="A1154" s="9">
        <v>1153</v>
      </c>
      <c r="B1154" s="9" t="s">
        <v>114</v>
      </c>
      <c r="C1154" s="10" t="s">
        <v>933</v>
      </c>
      <c r="D1154" s="9">
        <v>5107602</v>
      </c>
      <c r="E1154" s="10" t="s">
        <v>3032</v>
      </c>
      <c r="F1154" s="5">
        <v>36008</v>
      </c>
      <c r="G1154" s="6">
        <v>458.27947890786584</v>
      </c>
      <c r="H1154" s="51">
        <v>5102</v>
      </c>
      <c r="I1154" s="51" t="s">
        <v>8697</v>
      </c>
      <c r="J1154" s="72">
        <f t="shared" si="39"/>
        <v>4.3778219956360127</v>
      </c>
      <c r="K1154" s="4">
        <f t="shared" si="40"/>
        <v>2006.2659829114652</v>
      </c>
      <c r="AC1154">
        <v>1889.5815069563903</v>
      </c>
    </row>
    <row r="1155" spans="1:29" x14ac:dyDescent="0.25">
      <c r="A1155" s="9">
        <v>1154</v>
      </c>
      <c r="B1155" s="9" t="s">
        <v>114</v>
      </c>
      <c r="C1155" s="10" t="s">
        <v>3026</v>
      </c>
      <c r="D1155" s="9">
        <v>5102678</v>
      </c>
      <c r="E1155" s="10" t="s">
        <v>3034</v>
      </c>
      <c r="F1155" s="5">
        <v>36069</v>
      </c>
      <c r="G1155" s="6">
        <v>621.29623044096718</v>
      </c>
      <c r="H1155" s="51">
        <v>5103</v>
      </c>
      <c r="I1155" s="51" t="s">
        <v>8627</v>
      </c>
      <c r="J1155" s="72">
        <f t="shared" ref="J1155:J1218" si="41">VLOOKUP(F1155,$M$2:$N$313,2,0)</f>
        <v>4.41350121479761</v>
      </c>
      <c r="K1155" s="4">
        <f t="shared" ref="K1155:K1218" si="42">J1155*G1155</f>
        <v>2742.0916678003846</v>
      </c>
      <c r="AC1155">
        <v>2582.6115529983858</v>
      </c>
    </row>
    <row r="1156" spans="1:29" x14ac:dyDescent="0.25">
      <c r="A1156" s="9">
        <v>1155</v>
      </c>
      <c r="B1156" s="9" t="s">
        <v>114</v>
      </c>
      <c r="C1156" s="10" t="s">
        <v>3026</v>
      </c>
      <c r="D1156" s="9">
        <v>5102678</v>
      </c>
      <c r="E1156" s="10" t="s">
        <v>3036</v>
      </c>
      <c r="F1156" s="5">
        <v>36069</v>
      </c>
      <c r="G1156" s="6">
        <v>621.2740042674252</v>
      </c>
      <c r="H1156" s="51">
        <v>5103</v>
      </c>
      <c r="I1156" s="51" t="s">
        <v>8627</v>
      </c>
      <c r="J1156" s="72">
        <f t="shared" si="41"/>
        <v>4.41350121479761</v>
      </c>
      <c r="K1156" s="4">
        <f t="shared" si="42"/>
        <v>2741.9935725564565</v>
      </c>
      <c r="AC1156">
        <v>2582.519162976113</v>
      </c>
    </row>
    <row r="1157" spans="1:29" x14ac:dyDescent="0.25">
      <c r="A1157" s="9">
        <v>1156</v>
      </c>
      <c r="B1157" s="9" t="s">
        <v>137</v>
      </c>
      <c r="C1157" s="10" t="s">
        <v>426</v>
      </c>
      <c r="D1157" s="9">
        <v>5207907</v>
      </c>
      <c r="E1157" s="10" t="s">
        <v>3038</v>
      </c>
      <c r="F1157" s="5">
        <v>36465</v>
      </c>
      <c r="G1157" s="6">
        <v>215.78945146210029</v>
      </c>
      <c r="H1157" s="51">
        <v>5203</v>
      </c>
      <c r="I1157" s="51" t="s">
        <v>8674</v>
      </c>
      <c r="J1157" s="72">
        <f t="shared" si="41"/>
        <v>4.1281968457750233</v>
      </c>
      <c r="K1157" s="4">
        <f t="shared" si="42"/>
        <v>890.82133287736485</v>
      </c>
      <c r="AC1157">
        <v>839.01114355961897</v>
      </c>
    </row>
    <row r="1158" spans="1:29" x14ac:dyDescent="0.25">
      <c r="A1158" s="9">
        <v>1157</v>
      </c>
      <c r="B1158" s="9" t="s">
        <v>258</v>
      </c>
      <c r="C1158" s="10" t="s">
        <v>282</v>
      </c>
      <c r="D1158" s="9">
        <v>3532108</v>
      </c>
      <c r="E1158" s="10" t="s">
        <v>3040</v>
      </c>
      <c r="F1158" s="5">
        <v>37591</v>
      </c>
      <c r="G1158" s="6">
        <v>3872.8462614690525</v>
      </c>
      <c r="H1158" s="51">
        <v>3501</v>
      </c>
      <c r="I1158" s="51" t="s">
        <v>8649</v>
      </c>
      <c r="J1158" s="72">
        <f t="shared" si="41"/>
        <v>3.2698008817498785</v>
      </c>
      <c r="K1158" s="4">
        <f t="shared" si="42"/>
        <v>12663.436120633229</v>
      </c>
      <c r="AC1158">
        <v>11927.292605472778</v>
      </c>
    </row>
    <row r="1159" spans="1:29" x14ac:dyDescent="0.25">
      <c r="A1159" s="9">
        <v>1158</v>
      </c>
      <c r="B1159" s="9" t="s">
        <v>129</v>
      </c>
      <c r="C1159" s="10" t="s">
        <v>403</v>
      </c>
      <c r="D1159" s="9">
        <v>1503044</v>
      </c>
      <c r="E1159" s="10" t="s">
        <v>3042</v>
      </c>
      <c r="F1159" s="5">
        <v>35977</v>
      </c>
      <c r="G1159" s="6">
        <v>83.581212985568911</v>
      </c>
      <c r="H1159" s="51">
        <v>1503</v>
      </c>
      <c r="I1159" s="51" t="s">
        <v>8634</v>
      </c>
      <c r="J1159" s="72">
        <f t="shared" si="41"/>
        <v>4.3730046644129876</v>
      </c>
      <c r="K1159" s="4">
        <f t="shared" si="42"/>
        <v>365.5010342431882</v>
      </c>
      <c r="AC1159">
        <v>344.24348564047818</v>
      </c>
    </row>
    <row r="1160" spans="1:29" x14ac:dyDescent="0.25">
      <c r="A1160" s="9">
        <v>1159</v>
      </c>
      <c r="B1160" s="9" t="s">
        <v>114</v>
      </c>
      <c r="C1160" s="10" t="s">
        <v>2939</v>
      </c>
      <c r="D1160" s="9">
        <v>5106372</v>
      </c>
      <c r="E1160" s="10" t="s">
        <v>831</v>
      </c>
      <c r="F1160" s="5">
        <v>36434</v>
      </c>
      <c r="G1160" s="6">
        <v>743.79887953075649</v>
      </c>
      <c r="H1160" s="51">
        <v>5102</v>
      </c>
      <c r="I1160" s="51" t="s">
        <v>8697</v>
      </c>
      <c r="J1160" s="72">
        <f t="shared" si="41"/>
        <v>4.1612221540929797</v>
      </c>
      <c r="K1160" s="4">
        <f t="shared" si="42"/>
        <v>3095.1123756929192</v>
      </c>
      <c r="AC1160">
        <v>2915.1005683573349</v>
      </c>
    </row>
    <row r="1161" spans="1:29" x14ac:dyDescent="0.25">
      <c r="A1161" s="9">
        <v>1160</v>
      </c>
      <c r="B1161" s="9" t="s">
        <v>114</v>
      </c>
      <c r="C1161" s="10" t="s">
        <v>3045</v>
      </c>
      <c r="D1161" s="9">
        <v>5105101</v>
      </c>
      <c r="E1161" s="10" t="s">
        <v>3046</v>
      </c>
      <c r="F1161" s="5">
        <v>36373</v>
      </c>
      <c r="G1161" s="6">
        <v>93.820000000000007</v>
      </c>
      <c r="H1161" s="51">
        <v>5105</v>
      </c>
      <c r="I1161" s="51" t="s">
        <v>8704</v>
      </c>
      <c r="J1161" s="72">
        <f t="shared" si="41"/>
        <v>4.2146415918098139</v>
      </c>
      <c r="K1161" s="4">
        <f t="shared" si="42"/>
        <v>395.4176741435968</v>
      </c>
      <c r="AC1161">
        <v>372.42017307254548</v>
      </c>
    </row>
    <row r="1162" spans="1:29" x14ac:dyDescent="0.25">
      <c r="A1162" s="9">
        <v>1161</v>
      </c>
      <c r="B1162" s="9" t="s">
        <v>119</v>
      </c>
      <c r="C1162" s="10" t="s">
        <v>1164</v>
      </c>
      <c r="D1162" s="9">
        <v>2611903</v>
      </c>
      <c r="E1162" s="10" t="s">
        <v>3048</v>
      </c>
      <c r="F1162" s="5">
        <v>35704</v>
      </c>
      <c r="G1162" s="6">
        <v>1154.9682638888889</v>
      </c>
      <c r="H1162" s="51">
        <v>2604</v>
      </c>
      <c r="I1162" s="51" t="s">
        <v>8664</v>
      </c>
      <c r="J1162" s="72">
        <f t="shared" si="41"/>
        <v>4.5216340659595264</v>
      </c>
      <c r="K1162" s="4">
        <f t="shared" si="42"/>
        <v>5222.3438471021318</v>
      </c>
      <c r="AC1162">
        <v>4918.6122082034772</v>
      </c>
    </row>
    <row r="1163" spans="1:29" x14ac:dyDescent="0.25">
      <c r="A1163" s="9">
        <v>1162</v>
      </c>
      <c r="B1163" s="9" t="s">
        <v>119</v>
      </c>
      <c r="C1163" s="10" t="s">
        <v>1164</v>
      </c>
      <c r="D1163" s="9">
        <v>2611903</v>
      </c>
      <c r="E1163" s="10" t="s">
        <v>3050</v>
      </c>
      <c r="F1163" s="5">
        <v>35704</v>
      </c>
      <c r="G1163" s="6">
        <v>1062.9443456162642</v>
      </c>
      <c r="H1163" s="51">
        <v>2604</v>
      </c>
      <c r="I1163" s="51" t="s">
        <v>8664</v>
      </c>
      <c r="J1163" s="72">
        <f t="shared" si="41"/>
        <v>4.5216340659595264</v>
      </c>
      <c r="K1163" s="4">
        <f t="shared" si="42"/>
        <v>4806.2453633575569</v>
      </c>
      <c r="AC1163">
        <v>4526.7140218945278</v>
      </c>
    </row>
    <row r="1164" spans="1:29" x14ac:dyDescent="0.25">
      <c r="A1164" s="9">
        <v>1163</v>
      </c>
      <c r="B1164" s="9" t="s">
        <v>114</v>
      </c>
      <c r="C1164" s="10" t="s">
        <v>1776</v>
      </c>
      <c r="D1164" s="9">
        <v>5107008</v>
      </c>
      <c r="E1164" s="10" t="s">
        <v>3052</v>
      </c>
      <c r="F1164" s="5">
        <v>36008</v>
      </c>
      <c r="G1164" s="6">
        <v>503.31061667321183</v>
      </c>
      <c r="H1164" s="51">
        <v>5102</v>
      </c>
      <c r="I1164" s="51" t="s">
        <v>8697</v>
      </c>
      <c r="J1164" s="72">
        <f t="shared" si="41"/>
        <v>4.3778219956360127</v>
      </c>
      <c r="K1164" s="4">
        <f t="shared" si="42"/>
        <v>2203.4042883091124</v>
      </c>
      <c r="AC1164">
        <v>2075.254243953872</v>
      </c>
    </row>
    <row r="1165" spans="1:29" x14ac:dyDescent="0.25">
      <c r="A1165" s="9">
        <v>1164</v>
      </c>
      <c r="B1165" s="9" t="s">
        <v>306</v>
      </c>
      <c r="C1165" s="10" t="s">
        <v>613</v>
      </c>
      <c r="D1165" s="9">
        <v>2201200</v>
      </c>
      <c r="E1165" s="10" t="s">
        <v>3054</v>
      </c>
      <c r="F1165" s="5">
        <v>36708</v>
      </c>
      <c r="G1165" s="6">
        <v>53.140238136590824</v>
      </c>
      <c r="H1165" s="51">
        <v>2201</v>
      </c>
      <c r="I1165" s="51" t="s">
        <v>8691</v>
      </c>
      <c r="J1165" s="72">
        <f t="shared" si="41"/>
        <v>3.9819492574120927</v>
      </c>
      <c r="K1165" s="4">
        <f t="shared" si="42"/>
        <v>211.60173178669959</v>
      </c>
      <c r="AC1165">
        <v>199.29497017332338</v>
      </c>
    </row>
    <row r="1166" spans="1:29" x14ac:dyDescent="0.25">
      <c r="A1166" s="9">
        <v>1165</v>
      </c>
      <c r="B1166" s="9" t="s">
        <v>44</v>
      </c>
      <c r="C1166" s="10" t="s">
        <v>3056</v>
      </c>
      <c r="D1166" s="9">
        <v>2100956</v>
      </c>
      <c r="E1166" s="10" t="s">
        <v>922</v>
      </c>
      <c r="F1166" s="5">
        <v>35855</v>
      </c>
      <c r="G1166" s="6">
        <v>68.52000000000001</v>
      </c>
      <c r="H1166" s="51">
        <v>2106</v>
      </c>
      <c r="I1166" s="51" t="s">
        <v>8705</v>
      </c>
      <c r="J1166" s="72">
        <f t="shared" si="41"/>
        <v>4.43277041897207</v>
      </c>
      <c r="K1166" s="4">
        <f t="shared" si="42"/>
        <v>303.73342910796629</v>
      </c>
      <c r="AC1166">
        <v>286.06828584811325</v>
      </c>
    </row>
    <row r="1167" spans="1:29" x14ac:dyDescent="0.25">
      <c r="A1167" s="9">
        <v>1166</v>
      </c>
      <c r="B1167" s="9" t="s">
        <v>119</v>
      </c>
      <c r="C1167" s="10" t="s">
        <v>3058</v>
      </c>
      <c r="D1167" s="9">
        <v>2610905</v>
      </c>
      <c r="E1167" s="10" t="s">
        <v>3059</v>
      </c>
      <c r="F1167" s="5">
        <v>36404</v>
      </c>
      <c r="G1167" s="6">
        <v>299.71934298357462</v>
      </c>
      <c r="H1167" s="51">
        <v>2603</v>
      </c>
      <c r="I1167" s="51" t="s">
        <v>8624</v>
      </c>
      <c r="J1167" s="72">
        <f t="shared" si="41"/>
        <v>4.1807784745594905</v>
      </c>
      <c r="K1167" s="4">
        <f t="shared" si="42"/>
        <v>1253.0601775548419</v>
      </c>
      <c r="AC1167">
        <v>1180.1821686549561</v>
      </c>
    </row>
    <row r="1168" spans="1:29" x14ac:dyDescent="0.25">
      <c r="A1168" s="9">
        <v>1167</v>
      </c>
      <c r="B1168" s="9" t="s">
        <v>114</v>
      </c>
      <c r="C1168" s="10" t="s">
        <v>3061</v>
      </c>
      <c r="D1168" s="9">
        <v>5104203</v>
      </c>
      <c r="E1168" s="10" t="s">
        <v>3062</v>
      </c>
      <c r="F1168" s="5">
        <v>36008</v>
      </c>
      <c r="G1168" s="6">
        <v>371.20020007047015</v>
      </c>
      <c r="H1168" s="51">
        <v>5102</v>
      </c>
      <c r="I1168" s="51" t="s">
        <v>8697</v>
      </c>
      <c r="J1168" s="72">
        <f t="shared" si="41"/>
        <v>4.3778219956360127</v>
      </c>
      <c r="K1168" s="4">
        <f t="shared" si="42"/>
        <v>1625.0484006529928</v>
      </c>
      <c r="AC1168">
        <v>1530.5355480965952</v>
      </c>
    </row>
    <row r="1169" spans="1:29" x14ac:dyDescent="0.25">
      <c r="A1169" s="9">
        <v>1168</v>
      </c>
      <c r="B1169" s="9" t="s">
        <v>124</v>
      </c>
      <c r="C1169" s="10" t="s">
        <v>1107</v>
      </c>
      <c r="D1169" s="9">
        <v>2411601</v>
      </c>
      <c r="E1169" s="10" t="s">
        <v>3064</v>
      </c>
      <c r="F1169" s="5">
        <v>35674</v>
      </c>
      <c r="G1169" s="6">
        <v>181.83997092182761</v>
      </c>
      <c r="H1169" s="51">
        <v>2403</v>
      </c>
      <c r="I1169" s="51" t="s">
        <v>8637</v>
      </c>
      <c r="J1169" s="72">
        <f t="shared" si="41"/>
        <v>4.5193728923459773</v>
      </c>
      <c r="K1169" s="4">
        <f t="shared" si="42"/>
        <v>821.8026353290885</v>
      </c>
      <c r="AC1169">
        <v>774.00657505660263</v>
      </c>
    </row>
    <row r="1170" spans="1:29" x14ac:dyDescent="0.25">
      <c r="A1170" s="9">
        <v>1169</v>
      </c>
      <c r="B1170" s="9" t="s">
        <v>964</v>
      </c>
      <c r="C1170" s="10" t="s">
        <v>3066</v>
      </c>
      <c r="D1170" s="9">
        <v>3148004</v>
      </c>
      <c r="E1170" s="10" t="s">
        <v>3067</v>
      </c>
      <c r="F1170" s="5">
        <v>36069</v>
      </c>
      <c r="G1170" s="6">
        <v>612.0233926521239</v>
      </c>
      <c r="H1170" s="51">
        <v>3107</v>
      </c>
      <c r="I1170" s="51" t="s">
        <v>8693</v>
      </c>
      <c r="J1170" s="72">
        <f t="shared" si="41"/>
        <v>4.41350121479761</v>
      </c>
      <c r="K1170" s="4">
        <f t="shared" si="42"/>
        <v>2701.1659869547034</v>
      </c>
      <c r="AC1170">
        <v>2544.0661106969746</v>
      </c>
    </row>
    <row r="1171" spans="1:29" x14ac:dyDescent="0.25">
      <c r="A1171" s="9">
        <v>1170</v>
      </c>
      <c r="B1171" s="9" t="s">
        <v>964</v>
      </c>
      <c r="C1171" s="10" t="s">
        <v>3070</v>
      </c>
      <c r="D1171" s="9">
        <v>3170909</v>
      </c>
      <c r="E1171" s="10" t="s">
        <v>3071</v>
      </c>
      <c r="F1171" s="5">
        <v>36069</v>
      </c>
      <c r="G1171" s="6">
        <v>195.81000092280718</v>
      </c>
      <c r="H1171" s="51">
        <v>3101</v>
      </c>
      <c r="I1171" s="51" t="s">
        <v>8635</v>
      </c>
      <c r="J1171" s="72">
        <f t="shared" si="41"/>
        <v>4.41350121479761</v>
      </c>
      <c r="K1171" s="4">
        <f t="shared" si="42"/>
        <v>864.20767694233064</v>
      </c>
      <c r="AC1171">
        <v>813.94533846912805</v>
      </c>
    </row>
    <row r="1172" spans="1:29" x14ac:dyDescent="0.25">
      <c r="A1172" s="9">
        <v>1171</v>
      </c>
      <c r="B1172" s="9" t="s">
        <v>964</v>
      </c>
      <c r="C1172" s="10" t="s">
        <v>3073</v>
      </c>
      <c r="D1172" s="9">
        <v>3171030</v>
      </c>
      <c r="E1172" s="10" t="s">
        <v>3074</v>
      </c>
      <c r="F1172" s="5">
        <v>36069</v>
      </c>
      <c r="G1172" s="6">
        <v>125.61976508209827</v>
      </c>
      <c r="H1172" s="51">
        <v>3101</v>
      </c>
      <c r="I1172" s="51" t="s">
        <v>8635</v>
      </c>
      <c r="J1172" s="72">
        <f t="shared" si="41"/>
        <v>4.41350121479761</v>
      </c>
      <c r="K1172" s="4">
        <f t="shared" si="42"/>
        <v>554.42298579243106</v>
      </c>
      <c r="AC1172">
        <v>522.17773211935787</v>
      </c>
    </row>
    <row r="1173" spans="1:29" x14ac:dyDescent="0.25">
      <c r="A1173" s="9">
        <v>1172</v>
      </c>
      <c r="B1173" s="9" t="s">
        <v>964</v>
      </c>
      <c r="C1173" s="10" t="s">
        <v>3073</v>
      </c>
      <c r="D1173" s="9">
        <v>3171030</v>
      </c>
      <c r="E1173" s="10" t="s">
        <v>3076</v>
      </c>
      <c r="F1173" s="5">
        <v>36069</v>
      </c>
      <c r="G1173" s="6">
        <v>120.24000105529758</v>
      </c>
      <c r="H1173" s="51">
        <v>3101</v>
      </c>
      <c r="I1173" s="51" t="s">
        <v>8635</v>
      </c>
      <c r="J1173" s="72">
        <f t="shared" si="41"/>
        <v>4.41350121479761</v>
      </c>
      <c r="K1173" s="4">
        <f t="shared" si="42"/>
        <v>530.67939072482181</v>
      </c>
      <c r="AC1173">
        <v>499.81506508988087</v>
      </c>
    </row>
    <row r="1174" spans="1:29" x14ac:dyDescent="0.25">
      <c r="A1174" s="9">
        <v>1173</v>
      </c>
      <c r="B1174" s="9" t="s">
        <v>964</v>
      </c>
      <c r="C1174" s="10" t="s">
        <v>1909</v>
      </c>
      <c r="D1174" s="9">
        <v>3111101</v>
      </c>
      <c r="E1174" s="10" t="s">
        <v>3078</v>
      </c>
      <c r="F1174" s="5">
        <v>36130</v>
      </c>
      <c r="G1174" s="6">
        <v>582.4557095010191</v>
      </c>
      <c r="H1174" s="51">
        <v>3106</v>
      </c>
      <c r="I1174" s="51" t="s">
        <v>8655</v>
      </c>
      <c r="J1174" s="72">
        <f t="shared" si="41"/>
        <v>4.4179216342253422</v>
      </c>
      <c r="K1174" s="4">
        <f t="shared" si="42"/>
        <v>2573.2436799826237</v>
      </c>
      <c r="AC1174">
        <v>2423.583768056214</v>
      </c>
    </row>
    <row r="1175" spans="1:29" x14ac:dyDescent="0.25">
      <c r="A1175" s="9">
        <v>1174</v>
      </c>
      <c r="B1175" s="9" t="s">
        <v>137</v>
      </c>
      <c r="C1175" s="10" t="s">
        <v>2489</v>
      </c>
      <c r="D1175" s="9">
        <v>3104502</v>
      </c>
      <c r="E1175" s="10" t="s">
        <v>3080</v>
      </c>
      <c r="F1175" s="5">
        <v>36434</v>
      </c>
      <c r="G1175" s="6">
        <v>331.75945922219296</v>
      </c>
      <c r="H1175" s="51">
        <v>3101</v>
      </c>
      <c r="I1175" s="51" t="s">
        <v>8635</v>
      </c>
      <c r="J1175" s="72">
        <f t="shared" si="41"/>
        <v>4.1612221540929797</v>
      </c>
      <c r="K1175" s="4">
        <f t="shared" si="42"/>
        <v>1380.5248115452957</v>
      </c>
      <c r="AC1175">
        <v>1300.2334565852839</v>
      </c>
    </row>
    <row r="1176" spans="1:29" x14ac:dyDescent="0.25">
      <c r="A1176" s="9">
        <v>1175</v>
      </c>
      <c r="B1176" s="9" t="s">
        <v>119</v>
      </c>
      <c r="C1176" s="10" t="s">
        <v>692</v>
      </c>
      <c r="D1176" s="9">
        <v>2603108</v>
      </c>
      <c r="E1176" s="10" t="s">
        <v>3082</v>
      </c>
      <c r="F1176" s="5">
        <v>36342</v>
      </c>
      <c r="G1176" s="6">
        <v>365.96878151050765</v>
      </c>
      <c r="H1176" s="51">
        <v>2603</v>
      </c>
      <c r="I1176" s="51" t="s">
        <v>8624</v>
      </c>
      <c r="J1176" s="72">
        <f t="shared" si="41"/>
        <v>4.2479353963486011</v>
      </c>
      <c r="K1176" s="4">
        <f t="shared" si="42"/>
        <v>1554.6117409370529</v>
      </c>
      <c r="AC1176">
        <v>1464.1954861383733</v>
      </c>
    </row>
    <row r="1177" spans="1:29" x14ac:dyDescent="0.25">
      <c r="A1177" s="9">
        <v>1176</v>
      </c>
      <c r="B1177" s="9" t="s">
        <v>137</v>
      </c>
      <c r="C1177" s="10" t="s">
        <v>2489</v>
      </c>
      <c r="D1177" s="9">
        <v>3104502</v>
      </c>
      <c r="E1177" s="10" t="s">
        <v>3084</v>
      </c>
      <c r="F1177" s="5">
        <v>36373</v>
      </c>
      <c r="G1177" s="6">
        <v>336.3399991728017</v>
      </c>
      <c r="H1177" s="51">
        <v>3101</v>
      </c>
      <c r="I1177" s="51" t="s">
        <v>8635</v>
      </c>
      <c r="J1177" s="72">
        <f t="shared" si="41"/>
        <v>4.2146415918098139</v>
      </c>
      <c r="K1177" s="4">
        <f t="shared" si="42"/>
        <v>1417.5525495029685</v>
      </c>
      <c r="AC1177">
        <v>1335.1076604471818</v>
      </c>
    </row>
    <row r="1178" spans="1:29" x14ac:dyDescent="0.25">
      <c r="A1178" s="9">
        <v>1177</v>
      </c>
      <c r="B1178" s="9" t="s">
        <v>137</v>
      </c>
      <c r="C1178" s="10" t="s">
        <v>2489</v>
      </c>
      <c r="D1178" s="9">
        <v>3104502</v>
      </c>
      <c r="E1178" s="10" t="s">
        <v>3086</v>
      </c>
      <c r="F1178" s="5">
        <v>36434</v>
      </c>
      <c r="G1178" s="6">
        <v>337.93999895002099</v>
      </c>
      <c r="H1178" s="51">
        <v>3101</v>
      </c>
      <c r="I1178" s="51" t="s">
        <v>8635</v>
      </c>
      <c r="J1178" s="72">
        <f t="shared" si="41"/>
        <v>4.1612221540929797</v>
      </c>
      <c r="K1178" s="4">
        <f t="shared" si="42"/>
        <v>1406.2434103849857</v>
      </c>
      <c r="AC1178">
        <v>1324.4562611217912</v>
      </c>
    </row>
    <row r="1179" spans="1:29" x14ac:dyDescent="0.25">
      <c r="A1179" s="9">
        <v>1178</v>
      </c>
      <c r="B1179" s="9" t="s">
        <v>137</v>
      </c>
      <c r="C1179" s="10" t="s">
        <v>140</v>
      </c>
      <c r="D1179" s="9">
        <v>3170404</v>
      </c>
      <c r="E1179" s="10" t="s">
        <v>3080</v>
      </c>
      <c r="F1179" s="5">
        <v>36465</v>
      </c>
      <c r="G1179" s="6">
        <v>337.62042171398656</v>
      </c>
      <c r="H1179" s="51">
        <v>5205</v>
      </c>
      <c r="I1179" s="51" t="s">
        <v>8676</v>
      </c>
      <c r="J1179" s="72">
        <f t="shared" si="41"/>
        <v>4.1281968457750233</v>
      </c>
      <c r="K1179" s="4">
        <f t="shared" si="42"/>
        <v>1393.7635599889124</v>
      </c>
      <c r="AC1179">
        <v>1312.7022391133132</v>
      </c>
    </row>
    <row r="1180" spans="1:29" x14ac:dyDescent="0.25">
      <c r="A1180" s="9">
        <v>1179</v>
      </c>
      <c r="B1180" s="9" t="s">
        <v>124</v>
      </c>
      <c r="C1180" s="10" t="s">
        <v>1575</v>
      </c>
      <c r="D1180" s="9">
        <v>2402501</v>
      </c>
      <c r="E1180" s="10" t="s">
        <v>3089</v>
      </c>
      <c r="F1180" s="5">
        <v>35977</v>
      </c>
      <c r="G1180" s="6">
        <v>147.7697867445909</v>
      </c>
      <c r="H1180" s="51">
        <v>2401</v>
      </c>
      <c r="I1180" s="51" t="s">
        <v>8636</v>
      </c>
      <c r="J1180" s="72">
        <f t="shared" si="41"/>
        <v>4.3730046644129876</v>
      </c>
      <c r="K1180" s="4">
        <f t="shared" si="42"/>
        <v>646.19796669340849</v>
      </c>
      <c r="AC1180">
        <v>608.61507800911045</v>
      </c>
    </row>
    <row r="1181" spans="1:29" x14ac:dyDescent="0.25">
      <c r="A1181" s="9">
        <v>1180</v>
      </c>
      <c r="B1181" s="9" t="s">
        <v>306</v>
      </c>
      <c r="C1181" s="10" t="s">
        <v>702</v>
      </c>
      <c r="D1181" s="9">
        <v>2202174</v>
      </c>
      <c r="E1181" s="10" t="s">
        <v>3091</v>
      </c>
      <c r="F1181" s="5">
        <v>35947</v>
      </c>
      <c r="G1181" s="6">
        <v>29.170116788042129</v>
      </c>
      <c r="H1181" s="51">
        <v>2201</v>
      </c>
      <c r="I1181" s="51" t="s">
        <v>8691</v>
      </c>
      <c r="J1181" s="72">
        <f t="shared" si="41"/>
        <v>4.3878724938944389</v>
      </c>
      <c r="K1181" s="4">
        <f t="shared" si="42"/>
        <v>127.99475309793846</v>
      </c>
      <c r="AC1181">
        <v>120.55057529826372</v>
      </c>
    </row>
    <row r="1182" spans="1:29" x14ac:dyDescent="0.25">
      <c r="A1182" s="9">
        <v>1181</v>
      </c>
      <c r="B1182" s="9" t="s">
        <v>114</v>
      </c>
      <c r="C1182" s="10" t="s">
        <v>1391</v>
      </c>
      <c r="D1182" s="9">
        <v>5103353</v>
      </c>
      <c r="E1182" s="10" t="s">
        <v>3093</v>
      </c>
      <c r="F1182" s="5">
        <v>36434</v>
      </c>
      <c r="G1182" s="6">
        <v>107.92001110210806</v>
      </c>
      <c r="H1182" s="51">
        <v>5101</v>
      </c>
      <c r="I1182" s="51" t="s">
        <v>8681</v>
      </c>
      <c r="J1182" s="72">
        <f t="shared" si="41"/>
        <v>4.1612221540929797</v>
      </c>
      <c r="K1182" s="4">
        <f t="shared" si="42"/>
        <v>449.07914106805242</v>
      </c>
      <c r="AC1182">
        <v>422.96068783991268</v>
      </c>
    </row>
    <row r="1183" spans="1:29" x14ac:dyDescent="0.25">
      <c r="A1183" s="9">
        <v>1182</v>
      </c>
      <c r="B1183" s="9" t="s">
        <v>129</v>
      </c>
      <c r="C1183" s="10" t="s">
        <v>376</v>
      </c>
      <c r="D1183" s="9">
        <v>1503705</v>
      </c>
      <c r="E1183" s="10" t="s">
        <v>3095</v>
      </c>
      <c r="F1183" s="5">
        <v>35947</v>
      </c>
      <c r="G1183" s="6">
        <v>118.04453611111111</v>
      </c>
      <c r="H1183" s="51">
        <v>1503</v>
      </c>
      <c r="I1183" s="51" t="s">
        <v>8634</v>
      </c>
      <c r="J1183" s="72">
        <f t="shared" si="41"/>
        <v>4.3878724938944389</v>
      </c>
      <c r="K1183" s="4">
        <f t="shared" si="42"/>
        <v>517.96437305647328</v>
      </c>
      <c r="AC1183">
        <v>487.83955314312055</v>
      </c>
    </row>
    <row r="1184" spans="1:29" x14ac:dyDescent="0.25">
      <c r="A1184" s="9">
        <v>1183</v>
      </c>
      <c r="B1184" s="9" t="s">
        <v>124</v>
      </c>
      <c r="C1184" s="10" t="s">
        <v>3097</v>
      </c>
      <c r="D1184" s="9">
        <v>2406700</v>
      </c>
      <c r="E1184" s="10" t="s">
        <v>3098</v>
      </c>
      <c r="F1184" s="5">
        <v>36100</v>
      </c>
      <c r="G1184" s="6">
        <v>127.39969923515176</v>
      </c>
      <c r="H1184" s="51">
        <v>2402</v>
      </c>
      <c r="I1184" s="51" t="s">
        <v>8684</v>
      </c>
      <c r="J1184" s="72">
        <f t="shared" si="41"/>
        <v>4.4130615472810186</v>
      </c>
      <c r="K1184" s="4">
        <f t="shared" si="42"/>
        <v>562.22271382981523</v>
      </c>
      <c r="AC1184">
        <v>529.52382779374216</v>
      </c>
    </row>
    <row r="1185" spans="1:29" x14ac:dyDescent="0.25">
      <c r="A1185" s="9">
        <v>1184</v>
      </c>
      <c r="B1185" s="9" t="s">
        <v>110</v>
      </c>
      <c r="C1185" s="10" t="s">
        <v>1567</v>
      </c>
      <c r="D1185" s="9">
        <v>1716703</v>
      </c>
      <c r="E1185" s="10" t="s">
        <v>3100</v>
      </c>
      <c r="F1185" s="5">
        <v>36130</v>
      </c>
      <c r="G1185" s="6">
        <v>115.66999943533665</v>
      </c>
      <c r="H1185" s="51">
        <v>1701</v>
      </c>
      <c r="I1185" s="51" t="s">
        <v>8668</v>
      </c>
      <c r="J1185" s="72">
        <f t="shared" si="41"/>
        <v>4.4179216342253422</v>
      </c>
      <c r="K1185" s="4">
        <f t="shared" si="42"/>
        <v>511.02099293620688</v>
      </c>
      <c r="AC1185">
        <v>481.30000017119386</v>
      </c>
    </row>
    <row r="1186" spans="1:29" x14ac:dyDescent="0.25">
      <c r="A1186" s="9">
        <v>1185</v>
      </c>
      <c r="B1186" s="9" t="s">
        <v>114</v>
      </c>
      <c r="C1186" s="10" t="s">
        <v>933</v>
      </c>
      <c r="D1186" s="9">
        <v>5107602</v>
      </c>
      <c r="E1186" s="10" t="s">
        <v>3102</v>
      </c>
      <c r="F1186" s="5">
        <v>35735</v>
      </c>
      <c r="G1186" s="6">
        <v>566.99657336726034</v>
      </c>
      <c r="H1186" s="51">
        <v>5102</v>
      </c>
      <c r="I1186" s="51" t="s">
        <v>8697</v>
      </c>
      <c r="J1186" s="72">
        <f t="shared" si="41"/>
        <v>4.510359219983747</v>
      </c>
      <c r="K1186" s="4">
        <f t="shared" si="42"/>
        <v>2557.3582223862136</v>
      </c>
      <c r="AC1186">
        <v>2408.6222090409155</v>
      </c>
    </row>
    <row r="1187" spans="1:29" x14ac:dyDescent="0.25">
      <c r="A1187" s="9">
        <v>1186</v>
      </c>
      <c r="B1187" s="9" t="s">
        <v>104</v>
      </c>
      <c r="C1187" s="10" t="s">
        <v>3104</v>
      </c>
      <c r="D1187" s="9">
        <v>4121703</v>
      </c>
      <c r="E1187" s="10" t="s">
        <v>3105</v>
      </c>
      <c r="F1187" s="5">
        <v>36312</v>
      </c>
      <c r="G1187" s="6">
        <v>360.97999596191778</v>
      </c>
      <c r="H1187" s="51">
        <v>3505</v>
      </c>
      <c r="I1187" s="51" t="s">
        <v>8670</v>
      </c>
      <c r="J1187" s="72">
        <f t="shared" si="41"/>
        <v>4.2470834021984691</v>
      </c>
      <c r="K1187" s="4">
        <f t="shared" si="42"/>
        <v>1533.1121493755313</v>
      </c>
      <c r="AC1187">
        <v>1443.9463113191841</v>
      </c>
    </row>
    <row r="1188" spans="1:29" x14ac:dyDescent="0.25">
      <c r="A1188" s="9">
        <v>1187</v>
      </c>
      <c r="B1188" s="9" t="s">
        <v>104</v>
      </c>
      <c r="C1188" s="10" t="s">
        <v>824</v>
      </c>
      <c r="D1188" s="9">
        <v>4107553</v>
      </c>
      <c r="E1188" s="10" t="s">
        <v>3107</v>
      </c>
      <c r="F1188" s="5">
        <v>36069</v>
      </c>
      <c r="G1188" s="6">
        <v>2425.724387254902</v>
      </c>
      <c r="H1188" s="51">
        <v>4104</v>
      </c>
      <c r="I1188" s="51" t="s">
        <v>8625</v>
      </c>
      <c r="J1188" s="72">
        <f t="shared" si="41"/>
        <v>4.41350121479761</v>
      </c>
      <c r="K1188" s="4">
        <f t="shared" si="42"/>
        <v>10705.937529913699</v>
      </c>
      <c r="AC1188">
        <v>10083.279955630898</v>
      </c>
    </row>
    <row r="1189" spans="1:29" x14ac:dyDescent="0.25">
      <c r="A1189" s="9">
        <v>1188</v>
      </c>
      <c r="B1189" s="9" t="s">
        <v>124</v>
      </c>
      <c r="C1189" s="10" t="s">
        <v>806</v>
      </c>
      <c r="D1189" s="9">
        <v>2414407</v>
      </c>
      <c r="E1189" s="10" t="s">
        <v>2891</v>
      </c>
      <c r="F1189" s="5">
        <v>35643</v>
      </c>
      <c r="G1189" s="6">
        <v>147.49992776654145</v>
      </c>
      <c r="H1189" s="51">
        <v>2403</v>
      </c>
      <c r="I1189" s="51" t="s">
        <v>8637</v>
      </c>
      <c r="J1189" s="72">
        <f t="shared" si="41"/>
        <v>4.5270542313438495</v>
      </c>
      <c r="K1189" s="4">
        <f t="shared" si="42"/>
        <v>667.74017211843363</v>
      </c>
      <c r="AC1189">
        <v>628.90438826851653</v>
      </c>
    </row>
    <row r="1190" spans="1:29" x14ac:dyDescent="0.25">
      <c r="A1190" s="9">
        <v>1189</v>
      </c>
      <c r="B1190" s="9" t="s">
        <v>306</v>
      </c>
      <c r="C1190" s="10" t="s">
        <v>3111</v>
      </c>
      <c r="D1190" s="9">
        <v>2208700</v>
      </c>
      <c r="E1190" s="10" t="s">
        <v>3112</v>
      </c>
      <c r="F1190" s="5">
        <v>35855</v>
      </c>
      <c r="G1190" s="6">
        <v>87.582605932203379</v>
      </c>
      <c r="H1190" s="51">
        <v>2205</v>
      </c>
      <c r="I1190" s="51" t="s">
        <v>8708</v>
      </c>
      <c r="J1190" s="72">
        <f t="shared" si="41"/>
        <v>4.43277041897207</v>
      </c>
      <c r="K1190" s="4">
        <f t="shared" si="42"/>
        <v>388.23358479275885</v>
      </c>
      <c r="AC1190">
        <v>365.65391052446307</v>
      </c>
    </row>
    <row r="1191" spans="1:29" x14ac:dyDescent="0.25">
      <c r="A1191" s="9">
        <v>1190</v>
      </c>
      <c r="B1191" s="9" t="s">
        <v>129</v>
      </c>
      <c r="C1191" s="10" t="s">
        <v>156</v>
      </c>
      <c r="D1191" s="9">
        <v>1504208</v>
      </c>
      <c r="E1191" s="10" t="s">
        <v>2045</v>
      </c>
      <c r="F1191" s="5">
        <v>36008</v>
      </c>
      <c r="G1191" s="6">
        <v>208.11512605476238</v>
      </c>
      <c r="H1191" s="51">
        <v>1503</v>
      </c>
      <c r="I1191" s="51" t="s">
        <v>8634</v>
      </c>
      <c r="J1191" s="72">
        <f t="shared" si="41"/>
        <v>4.3778219956360127</v>
      </c>
      <c r="K1191" s="4">
        <f t="shared" si="42"/>
        <v>911.09097646710018</v>
      </c>
      <c r="AC1191">
        <v>858.10190420949982</v>
      </c>
    </row>
    <row r="1192" spans="1:29" x14ac:dyDescent="0.25">
      <c r="A1192" s="9">
        <v>1191</v>
      </c>
      <c r="B1192" s="9" t="s">
        <v>119</v>
      </c>
      <c r="C1192" s="10" t="s">
        <v>3115</v>
      </c>
      <c r="D1192" s="9">
        <v>2602704</v>
      </c>
      <c r="E1192" s="10" t="s">
        <v>3116</v>
      </c>
      <c r="F1192" s="5">
        <v>35735</v>
      </c>
      <c r="G1192" s="6">
        <v>627.82080485952918</v>
      </c>
      <c r="H1192" s="51">
        <v>2604</v>
      </c>
      <c r="I1192" s="51" t="s">
        <v>8664</v>
      </c>
      <c r="J1192" s="72">
        <f t="shared" si="41"/>
        <v>4.510359219983747</v>
      </c>
      <c r="K1192" s="4">
        <f t="shared" si="42"/>
        <v>2831.6973556957942</v>
      </c>
      <c r="AC1192">
        <v>2667.005772013933</v>
      </c>
    </row>
    <row r="1193" spans="1:29" x14ac:dyDescent="0.25">
      <c r="A1193" s="9">
        <v>1192</v>
      </c>
      <c r="B1193" s="9" t="s">
        <v>119</v>
      </c>
      <c r="C1193" s="10" t="s">
        <v>2423</v>
      </c>
      <c r="D1193" s="9">
        <v>2616308</v>
      </c>
      <c r="E1193" s="10" t="s">
        <v>3118</v>
      </c>
      <c r="F1193" s="5">
        <v>35735</v>
      </c>
      <c r="G1193" s="6">
        <v>865.61476438392742</v>
      </c>
      <c r="H1193" s="51">
        <v>2604</v>
      </c>
      <c r="I1193" s="51" t="s">
        <v>8664</v>
      </c>
      <c r="J1193" s="72">
        <f t="shared" si="41"/>
        <v>4.510359219983747</v>
      </c>
      <c r="K1193" s="4">
        <f t="shared" si="42"/>
        <v>3904.2335334931058</v>
      </c>
      <c r="AC1193">
        <v>3677.1632209113382</v>
      </c>
    </row>
    <row r="1194" spans="1:29" x14ac:dyDescent="0.25">
      <c r="A1194" s="9">
        <v>1193</v>
      </c>
      <c r="B1194" s="9" t="s">
        <v>129</v>
      </c>
      <c r="C1194" s="10" t="s">
        <v>1483</v>
      </c>
      <c r="D1194" s="9">
        <v>1505536</v>
      </c>
      <c r="E1194" s="10" t="s">
        <v>3120</v>
      </c>
      <c r="F1194" s="5">
        <v>35916</v>
      </c>
      <c r="G1194" s="6">
        <v>190.41481240000371</v>
      </c>
      <c r="H1194" s="51">
        <v>1503</v>
      </c>
      <c r="I1194" s="51" t="s">
        <v>8634</v>
      </c>
      <c r="J1194" s="72">
        <f t="shared" si="41"/>
        <v>4.4058613275148391</v>
      </c>
      <c r="K1194" s="4">
        <f t="shared" si="42"/>
        <v>838.94125813916935</v>
      </c>
      <c r="AC1194">
        <v>790.14841516776949</v>
      </c>
    </row>
    <row r="1195" spans="1:29" x14ac:dyDescent="0.25">
      <c r="A1195" s="9">
        <v>1194</v>
      </c>
      <c r="B1195" s="9" t="s">
        <v>119</v>
      </c>
      <c r="C1195" s="10" t="s">
        <v>288</v>
      </c>
      <c r="D1195" s="9">
        <v>2609402</v>
      </c>
      <c r="E1195" s="10" t="s">
        <v>3122</v>
      </c>
      <c r="F1195" s="5">
        <v>35855</v>
      </c>
      <c r="G1195" s="6">
        <v>472.1512525856125</v>
      </c>
      <c r="H1195" s="51">
        <v>2604</v>
      </c>
      <c r="I1195" s="51" t="s">
        <v>8664</v>
      </c>
      <c r="J1195" s="72">
        <f t="shared" si="41"/>
        <v>4.43277041897207</v>
      </c>
      <c r="K1195" s="4">
        <f t="shared" si="42"/>
        <v>2092.9381057421133</v>
      </c>
      <c r="AC1195">
        <v>1971.2127771191722</v>
      </c>
    </row>
    <row r="1196" spans="1:29" x14ac:dyDescent="0.25">
      <c r="A1196" s="9">
        <v>1195</v>
      </c>
      <c r="B1196" s="9" t="s">
        <v>99</v>
      </c>
      <c r="C1196" s="10" t="s">
        <v>908</v>
      </c>
      <c r="D1196" s="9">
        <v>2612604</v>
      </c>
      <c r="E1196" s="10" t="s">
        <v>364</v>
      </c>
      <c r="F1196" s="5">
        <v>35765</v>
      </c>
      <c r="G1196" s="6">
        <v>122.32186663095877</v>
      </c>
      <c r="H1196" s="51">
        <v>2904</v>
      </c>
      <c r="I1196" s="51" t="s">
        <v>8641</v>
      </c>
      <c r="J1196" s="72">
        <f t="shared" si="41"/>
        <v>4.5072060302323065</v>
      </c>
      <c r="K1196" s="4">
        <f t="shared" si="42"/>
        <v>551.32985490832925</v>
      </c>
      <c r="AC1196">
        <v>519.26449779899497</v>
      </c>
    </row>
    <row r="1197" spans="1:29" x14ac:dyDescent="0.25">
      <c r="A1197" s="9">
        <v>1196</v>
      </c>
      <c r="B1197" s="9" t="s">
        <v>104</v>
      </c>
      <c r="C1197" s="10" t="s">
        <v>3126</v>
      </c>
      <c r="D1197" s="9">
        <v>4125100</v>
      </c>
      <c r="E1197" s="10" t="s">
        <v>77</v>
      </c>
      <c r="F1197" s="5">
        <v>36130</v>
      </c>
      <c r="G1197" s="6">
        <v>1208.6385350318471</v>
      </c>
      <c r="H1197" s="51">
        <v>4103</v>
      </c>
      <c r="I1197" s="51" t="s">
        <v>8642</v>
      </c>
      <c r="J1197" s="72">
        <f t="shared" si="41"/>
        <v>4.4179216342253422</v>
      </c>
      <c r="K1197" s="4">
        <f t="shared" si="42"/>
        <v>5339.6703318756217</v>
      </c>
      <c r="AC1197">
        <v>5029.1149819097118</v>
      </c>
    </row>
    <row r="1198" spans="1:29" x14ac:dyDescent="0.25">
      <c r="A1198" s="9">
        <v>1197</v>
      </c>
      <c r="B1198" s="9" t="s">
        <v>235</v>
      </c>
      <c r="C1198" s="10" t="s">
        <v>2352</v>
      </c>
      <c r="D1198" s="9">
        <v>2309458</v>
      </c>
      <c r="E1198" s="10" t="s">
        <v>485</v>
      </c>
      <c r="F1198" s="5">
        <v>36130</v>
      </c>
      <c r="G1198" s="6">
        <v>50.669766311119211</v>
      </c>
      <c r="H1198" s="51">
        <v>2302</v>
      </c>
      <c r="I1198" s="51" t="s">
        <v>8662</v>
      </c>
      <c r="J1198" s="72">
        <f t="shared" si="41"/>
        <v>4.4179216342253422</v>
      </c>
      <c r="K1198" s="4">
        <f t="shared" si="42"/>
        <v>223.85505678703598</v>
      </c>
      <c r="AC1198">
        <v>210.83564150831839</v>
      </c>
    </row>
    <row r="1199" spans="1:29" x14ac:dyDescent="0.25">
      <c r="A1199" s="9">
        <v>1198</v>
      </c>
      <c r="B1199" s="9" t="s">
        <v>114</v>
      </c>
      <c r="C1199" s="10" t="s">
        <v>409</v>
      </c>
      <c r="D1199" s="9">
        <v>5107800</v>
      </c>
      <c r="E1199" s="10" t="s">
        <v>3129</v>
      </c>
      <c r="F1199" s="5">
        <v>36312</v>
      </c>
      <c r="G1199" s="6">
        <v>134.45687365709787</v>
      </c>
      <c r="H1199" s="51">
        <v>5001</v>
      </c>
      <c r="I1199" s="51" t="s">
        <v>8709</v>
      </c>
      <c r="J1199" s="72">
        <f t="shared" si="41"/>
        <v>4.2470834021984691</v>
      </c>
      <c r="K1199" s="4">
        <f t="shared" si="42"/>
        <v>571.049556420557</v>
      </c>
      <c r="AC1199">
        <v>537.83730101531194</v>
      </c>
    </row>
    <row r="1200" spans="1:29" x14ac:dyDescent="0.25">
      <c r="A1200" s="9">
        <v>1199</v>
      </c>
      <c r="B1200" s="9" t="s">
        <v>124</v>
      </c>
      <c r="C1200" s="10" t="s">
        <v>182</v>
      </c>
      <c r="D1200" s="9">
        <v>2401602</v>
      </c>
      <c r="E1200" s="10" t="s">
        <v>539</v>
      </c>
      <c r="F1200" s="5">
        <v>36312</v>
      </c>
      <c r="G1200" s="6">
        <v>114.61090652023805</v>
      </c>
      <c r="H1200" s="51">
        <v>2403</v>
      </c>
      <c r="I1200" s="51" t="s">
        <v>8637</v>
      </c>
      <c r="J1200" s="72">
        <f t="shared" si="41"/>
        <v>4.2470834021984691</v>
      </c>
      <c r="K1200" s="4">
        <f t="shared" si="42"/>
        <v>486.76207879302331</v>
      </c>
      <c r="AC1200">
        <v>458.45198503549329</v>
      </c>
    </row>
    <row r="1201" spans="1:29" x14ac:dyDescent="0.25">
      <c r="A1201" s="9">
        <v>1200</v>
      </c>
      <c r="B1201" s="9" t="s">
        <v>124</v>
      </c>
      <c r="C1201" s="10" t="s">
        <v>1322</v>
      </c>
      <c r="D1201" s="9">
        <v>2402600</v>
      </c>
      <c r="E1201" s="10" t="s">
        <v>3132</v>
      </c>
      <c r="F1201" s="5">
        <v>36281</v>
      </c>
      <c r="G1201" s="6">
        <v>399.7527143192338</v>
      </c>
      <c r="H1201" s="51">
        <v>2403</v>
      </c>
      <c r="I1201" s="51" t="s">
        <v>8637</v>
      </c>
      <c r="J1201" s="72">
        <f t="shared" si="41"/>
        <v>4.2687411656834504</v>
      </c>
      <c r="K1201" s="4">
        <f t="shared" si="42"/>
        <v>1706.4408677082095</v>
      </c>
      <c r="AC1201">
        <v>1607.1942273859213</v>
      </c>
    </row>
    <row r="1202" spans="1:29" x14ac:dyDescent="0.25">
      <c r="A1202" s="9">
        <v>1201</v>
      </c>
      <c r="B1202" s="9" t="s">
        <v>148</v>
      </c>
      <c r="C1202" s="10" t="s">
        <v>2801</v>
      </c>
      <c r="D1202" s="9">
        <v>4304507</v>
      </c>
      <c r="E1202" s="10" t="s">
        <v>3134</v>
      </c>
      <c r="F1202" s="5">
        <v>39052</v>
      </c>
      <c r="G1202" s="6">
        <v>542.62960436562071</v>
      </c>
      <c r="H1202" s="51">
        <v>4305</v>
      </c>
      <c r="I1202" s="51" t="s">
        <v>8640</v>
      </c>
      <c r="J1202" s="72">
        <f t="shared" si="41"/>
        <v>2.4724903303036778</v>
      </c>
      <c r="K1202" s="4">
        <f t="shared" si="42"/>
        <v>1341.6464497305076</v>
      </c>
      <c r="AC1202">
        <v>1263.6430474929759</v>
      </c>
    </row>
    <row r="1203" spans="1:29" x14ac:dyDescent="0.25">
      <c r="A1203" s="9">
        <v>1202</v>
      </c>
      <c r="B1203" s="9" t="s">
        <v>148</v>
      </c>
      <c r="C1203" s="10" t="s">
        <v>2801</v>
      </c>
      <c r="D1203" s="9">
        <v>4304507</v>
      </c>
      <c r="E1203" s="10" t="s">
        <v>3136</v>
      </c>
      <c r="F1203" s="5">
        <v>36434</v>
      </c>
      <c r="G1203" s="6">
        <v>625.06999999999994</v>
      </c>
      <c r="H1203" s="51">
        <v>4305</v>
      </c>
      <c r="I1203" s="51" t="s">
        <v>8640</v>
      </c>
      <c r="J1203" s="72">
        <f t="shared" si="41"/>
        <v>4.1612221540929797</v>
      </c>
      <c r="K1203" s="4">
        <f t="shared" si="42"/>
        <v>2601.0551318588987</v>
      </c>
      <c r="AC1203">
        <v>2449.7777052483075</v>
      </c>
    </row>
    <row r="1204" spans="1:29" x14ac:dyDescent="0.25">
      <c r="A1204" s="9">
        <v>1203</v>
      </c>
      <c r="B1204" s="9" t="s">
        <v>306</v>
      </c>
      <c r="C1204" s="10" t="s">
        <v>2716</v>
      </c>
      <c r="D1204" s="9">
        <v>2202000</v>
      </c>
      <c r="E1204" s="10" t="s">
        <v>3138</v>
      </c>
      <c r="F1204" s="5">
        <v>35855</v>
      </c>
      <c r="G1204" s="6">
        <v>50.768306642513423</v>
      </c>
      <c r="H1204" s="51">
        <v>2201</v>
      </c>
      <c r="I1204" s="51" t="s">
        <v>8691</v>
      </c>
      <c r="J1204" s="72">
        <f t="shared" si="41"/>
        <v>4.43277041897207</v>
      </c>
      <c r="K1204" s="4">
        <f t="shared" si="42"/>
        <v>225.04424790623676</v>
      </c>
      <c r="AC1204">
        <v>211.95566924452996</v>
      </c>
    </row>
    <row r="1205" spans="1:29" x14ac:dyDescent="0.25">
      <c r="A1205" s="9">
        <v>1204</v>
      </c>
      <c r="B1205" s="9" t="s">
        <v>104</v>
      </c>
      <c r="C1205" s="10" t="s">
        <v>2305</v>
      </c>
      <c r="D1205" s="9">
        <v>4116802</v>
      </c>
      <c r="E1205" s="10" t="s">
        <v>3140</v>
      </c>
      <c r="F1205" s="5">
        <v>36130</v>
      </c>
      <c r="G1205" s="6">
        <v>1371.536030764086</v>
      </c>
      <c r="H1205" s="51">
        <v>4104</v>
      </c>
      <c r="I1205" s="51" t="s">
        <v>8625</v>
      </c>
      <c r="J1205" s="72">
        <f t="shared" si="41"/>
        <v>4.4179216342253422</v>
      </c>
      <c r="K1205" s="4">
        <f t="shared" si="42"/>
        <v>6059.3387024322101</v>
      </c>
      <c r="AC1205">
        <v>5706.9274233945353</v>
      </c>
    </row>
    <row r="1206" spans="1:29" x14ac:dyDescent="0.25">
      <c r="A1206" s="9">
        <v>1205</v>
      </c>
      <c r="B1206" s="9" t="s">
        <v>235</v>
      </c>
      <c r="C1206" s="10" t="s">
        <v>2540</v>
      </c>
      <c r="D1206" s="9">
        <v>2313203</v>
      </c>
      <c r="E1206" s="10" t="s">
        <v>3142</v>
      </c>
      <c r="F1206" s="5">
        <v>35735</v>
      </c>
      <c r="G1206" s="6">
        <v>45.849873430287388</v>
      </c>
      <c r="H1206" s="51">
        <v>2301</v>
      </c>
      <c r="I1206" s="51" t="s">
        <v>8652</v>
      </c>
      <c r="J1206" s="72">
        <f t="shared" si="41"/>
        <v>4.510359219983747</v>
      </c>
      <c r="K1206" s="4">
        <f t="shared" si="42"/>
        <v>206.79939936138456</v>
      </c>
      <c r="AC1206">
        <v>194.77194151290431</v>
      </c>
    </row>
    <row r="1207" spans="1:29" x14ac:dyDescent="0.25">
      <c r="A1207" s="9">
        <v>1206</v>
      </c>
      <c r="B1207" s="9" t="s">
        <v>114</v>
      </c>
      <c r="C1207" s="10" t="s">
        <v>3144</v>
      </c>
      <c r="D1207" s="9">
        <v>5100359</v>
      </c>
      <c r="E1207" s="10" t="s">
        <v>3145</v>
      </c>
      <c r="F1207" s="5">
        <v>35947</v>
      </c>
      <c r="G1207" s="6">
        <v>102.81999383718255</v>
      </c>
      <c r="H1207" s="51">
        <v>5101</v>
      </c>
      <c r="I1207" s="51" t="s">
        <v>8681</v>
      </c>
      <c r="J1207" s="72">
        <f t="shared" si="41"/>
        <v>4.3878724938944389</v>
      </c>
      <c r="K1207" s="4">
        <f t="shared" si="42"/>
        <v>451.16102278056906</v>
      </c>
      <c r="AC1207">
        <v>424.921487263892</v>
      </c>
    </row>
    <row r="1208" spans="1:29" x14ac:dyDescent="0.25">
      <c r="A1208" s="9">
        <v>1207</v>
      </c>
      <c r="B1208" s="9" t="s">
        <v>114</v>
      </c>
      <c r="C1208" s="10" t="s">
        <v>2629</v>
      </c>
      <c r="D1208" s="9">
        <v>5106505</v>
      </c>
      <c r="E1208" s="10" t="s">
        <v>3147</v>
      </c>
      <c r="F1208" s="5">
        <v>36404</v>
      </c>
      <c r="G1208" s="6">
        <v>201.79971963908466</v>
      </c>
      <c r="H1208" s="51">
        <v>5001</v>
      </c>
      <c r="I1208" s="51" t="s">
        <v>8709</v>
      </c>
      <c r="J1208" s="72">
        <f t="shared" si="41"/>
        <v>4.1807784745594905</v>
      </c>
      <c r="K1208" s="4">
        <f t="shared" si="42"/>
        <v>843.67992403922517</v>
      </c>
      <c r="AC1208">
        <v>794.6114801495105</v>
      </c>
    </row>
    <row r="1209" spans="1:29" x14ac:dyDescent="0.25">
      <c r="A1209" s="9">
        <v>1208</v>
      </c>
      <c r="B1209" s="9" t="s">
        <v>110</v>
      </c>
      <c r="C1209" s="10" t="s">
        <v>3149</v>
      </c>
      <c r="D1209" s="9">
        <v>1702307</v>
      </c>
      <c r="E1209" s="10" t="s">
        <v>3150</v>
      </c>
      <c r="F1209" s="5">
        <v>35735</v>
      </c>
      <c r="G1209" s="6">
        <v>184.81999901385535</v>
      </c>
      <c r="H1209" s="51">
        <v>1701</v>
      </c>
      <c r="I1209" s="51" t="s">
        <v>8668</v>
      </c>
      <c r="J1209" s="72">
        <f t="shared" si="41"/>
        <v>4.510359219983747</v>
      </c>
      <c r="K1209" s="4">
        <f t="shared" si="42"/>
        <v>833.6045865895295</v>
      </c>
      <c r="AC1209">
        <v>785.1221245588514</v>
      </c>
    </row>
    <row r="1210" spans="1:29" x14ac:dyDescent="0.25">
      <c r="A1210" s="9">
        <v>1209</v>
      </c>
      <c r="B1210" s="9" t="s">
        <v>235</v>
      </c>
      <c r="C1210" s="10" t="s">
        <v>1960</v>
      </c>
      <c r="D1210" s="9">
        <v>2312908</v>
      </c>
      <c r="E1210" s="10" t="s">
        <v>3152</v>
      </c>
      <c r="F1210" s="5">
        <v>35827</v>
      </c>
      <c r="G1210" s="6">
        <v>24.979957229746617</v>
      </c>
      <c r="H1210" s="51">
        <v>2301</v>
      </c>
      <c r="I1210" s="51" t="s">
        <v>8652</v>
      </c>
      <c r="J1210" s="72">
        <f t="shared" si="41"/>
        <v>4.4611399699988388</v>
      </c>
      <c r="K1210" s="4">
        <f t="shared" si="42"/>
        <v>111.4390856464841</v>
      </c>
      <c r="AC1210">
        <v>104.95778584858658</v>
      </c>
    </row>
    <row r="1211" spans="1:29" x14ac:dyDescent="0.25">
      <c r="A1211" s="9">
        <v>1210</v>
      </c>
      <c r="B1211" s="9" t="s">
        <v>148</v>
      </c>
      <c r="C1211" s="10" t="s">
        <v>2801</v>
      </c>
      <c r="D1211" s="9">
        <v>4304507</v>
      </c>
      <c r="E1211" s="10" t="s">
        <v>3154</v>
      </c>
      <c r="F1211" s="5">
        <v>35765</v>
      </c>
      <c r="G1211" s="6">
        <v>737.20178274524289</v>
      </c>
      <c r="H1211" s="51">
        <v>4305</v>
      </c>
      <c r="I1211" s="51" t="s">
        <v>8640</v>
      </c>
      <c r="J1211" s="72">
        <f t="shared" si="41"/>
        <v>4.5072060302323065</v>
      </c>
      <c r="K1211" s="4">
        <f t="shared" si="42"/>
        <v>3322.7203206873655</v>
      </c>
      <c r="AC1211">
        <v>3129.4708300081465</v>
      </c>
    </row>
    <row r="1212" spans="1:29" x14ac:dyDescent="0.25">
      <c r="A1212" s="9">
        <v>1211</v>
      </c>
      <c r="B1212" s="9" t="s">
        <v>306</v>
      </c>
      <c r="C1212" s="10" t="s">
        <v>3156</v>
      </c>
      <c r="D1212" s="9">
        <v>2208551</v>
      </c>
      <c r="E1212" s="10" t="s">
        <v>3157</v>
      </c>
      <c r="F1212" s="5">
        <v>36434</v>
      </c>
      <c r="G1212" s="6">
        <v>12.032316786610121</v>
      </c>
      <c r="H1212" s="51">
        <v>2206</v>
      </c>
      <c r="I1212" s="51" t="s">
        <v>8687</v>
      </c>
      <c r="J1212" s="72">
        <f t="shared" si="41"/>
        <v>4.1612221540929797</v>
      </c>
      <c r="K1212" s="4">
        <f t="shared" si="42"/>
        <v>50.069143177506888</v>
      </c>
      <c r="AC1212">
        <v>47.157120652602806</v>
      </c>
    </row>
    <row r="1213" spans="1:29" x14ac:dyDescent="0.25">
      <c r="A1213" s="9">
        <v>1212</v>
      </c>
      <c r="B1213" s="9" t="s">
        <v>148</v>
      </c>
      <c r="C1213" s="10" t="s">
        <v>2801</v>
      </c>
      <c r="D1213" s="9">
        <v>4304507</v>
      </c>
      <c r="E1213" s="10" t="s">
        <v>3159</v>
      </c>
      <c r="F1213" s="5">
        <v>35765</v>
      </c>
      <c r="G1213" s="6">
        <v>735.97</v>
      </c>
      <c r="H1213" s="51">
        <v>4305</v>
      </c>
      <c r="I1213" s="51" t="s">
        <v>8640</v>
      </c>
      <c r="J1213" s="72">
        <f t="shared" si="41"/>
        <v>4.5072060302323065</v>
      </c>
      <c r="K1213" s="4">
        <f t="shared" si="42"/>
        <v>3317.1684220700708</v>
      </c>
      <c r="AC1213">
        <v>3124.241829942805</v>
      </c>
    </row>
    <row r="1214" spans="1:29" x14ac:dyDescent="0.25">
      <c r="A1214" s="9">
        <v>1213</v>
      </c>
      <c r="B1214" s="9" t="s">
        <v>114</v>
      </c>
      <c r="C1214" s="10" t="s">
        <v>2939</v>
      </c>
      <c r="D1214" s="9">
        <v>5106372</v>
      </c>
      <c r="E1214" s="10" t="s">
        <v>1587</v>
      </c>
      <c r="F1214" s="5">
        <v>36434</v>
      </c>
      <c r="G1214" s="6">
        <v>784.86247131694586</v>
      </c>
      <c r="H1214" s="51">
        <v>5102</v>
      </c>
      <c r="I1214" s="51" t="s">
        <v>8697</v>
      </c>
      <c r="J1214" s="72">
        <f t="shared" si="41"/>
        <v>4.1612221540929797</v>
      </c>
      <c r="K1214" s="4">
        <f t="shared" si="42"/>
        <v>3265.9871035602409</v>
      </c>
      <c r="AC1214">
        <v>3076.0372181009225</v>
      </c>
    </row>
    <row r="1215" spans="1:29" x14ac:dyDescent="0.25">
      <c r="A1215" s="9">
        <v>1214</v>
      </c>
      <c r="B1215" s="9" t="s">
        <v>104</v>
      </c>
      <c r="C1215" s="10" t="s">
        <v>1666</v>
      </c>
      <c r="D1215" s="9">
        <v>4124707</v>
      </c>
      <c r="E1215" s="10" t="s">
        <v>3162</v>
      </c>
      <c r="F1215" s="5">
        <v>36008</v>
      </c>
      <c r="G1215" s="6">
        <v>921.97982628559294</v>
      </c>
      <c r="H1215" s="51">
        <v>3505</v>
      </c>
      <c r="I1215" s="51" t="s">
        <v>8670</v>
      </c>
      <c r="J1215" s="72">
        <f t="shared" si="41"/>
        <v>4.3778219956360127</v>
      </c>
      <c r="K1215" s="4">
        <f t="shared" si="42"/>
        <v>4036.2635630457389</v>
      </c>
      <c r="AC1215">
        <v>3801.5143808923876</v>
      </c>
    </row>
    <row r="1216" spans="1:29" x14ac:dyDescent="0.25">
      <c r="A1216" s="9">
        <v>1215</v>
      </c>
      <c r="B1216" s="9" t="s">
        <v>104</v>
      </c>
      <c r="C1216" s="10" t="s">
        <v>1666</v>
      </c>
      <c r="D1216" s="9">
        <v>4124707</v>
      </c>
      <c r="E1216" s="10" t="s">
        <v>655</v>
      </c>
      <c r="F1216" s="5">
        <v>36100</v>
      </c>
      <c r="G1216" s="6">
        <v>426.15485489480591</v>
      </c>
      <c r="H1216" s="51">
        <v>3505</v>
      </c>
      <c r="I1216" s="51" t="s">
        <v>8670</v>
      </c>
      <c r="J1216" s="72">
        <f t="shared" si="41"/>
        <v>4.4130615472810186</v>
      </c>
      <c r="K1216" s="4">
        <f t="shared" si="42"/>
        <v>1880.6476033233901</v>
      </c>
      <c r="AC1216">
        <v>1771.2690952297098</v>
      </c>
    </row>
    <row r="1217" spans="1:29" x14ac:dyDescent="0.25">
      <c r="A1217" s="9">
        <v>1216</v>
      </c>
      <c r="B1217" s="9" t="s">
        <v>104</v>
      </c>
      <c r="C1217" s="10" t="s">
        <v>1666</v>
      </c>
      <c r="D1217" s="9">
        <v>4124707</v>
      </c>
      <c r="E1217" s="10" t="s">
        <v>3165</v>
      </c>
      <c r="F1217" s="5">
        <v>36008</v>
      </c>
      <c r="G1217" s="6">
        <v>1106.7998451986889</v>
      </c>
      <c r="H1217" s="51">
        <v>3505</v>
      </c>
      <c r="I1217" s="51" t="s">
        <v>8670</v>
      </c>
      <c r="J1217" s="72">
        <f t="shared" si="41"/>
        <v>4.3778219956360127</v>
      </c>
      <c r="K1217" s="4">
        <f t="shared" si="42"/>
        <v>4845.3727070773539</v>
      </c>
      <c r="AC1217">
        <v>4563.5657183988778</v>
      </c>
    </row>
    <row r="1218" spans="1:29" x14ac:dyDescent="0.25">
      <c r="A1218" s="9">
        <v>1217</v>
      </c>
      <c r="B1218" s="9" t="s">
        <v>104</v>
      </c>
      <c r="C1218" s="10" t="s">
        <v>1666</v>
      </c>
      <c r="D1218" s="9">
        <v>4124707</v>
      </c>
      <c r="E1218" s="10" t="s">
        <v>3167</v>
      </c>
      <c r="F1218" s="5">
        <v>36008</v>
      </c>
      <c r="G1218" s="6">
        <v>1206.2800011779605</v>
      </c>
      <c r="H1218" s="51">
        <v>3505</v>
      </c>
      <c r="I1218" s="51" t="s">
        <v>8670</v>
      </c>
      <c r="J1218" s="72">
        <f t="shared" si="41"/>
        <v>4.3778219956360127</v>
      </c>
      <c r="K1218" s="4">
        <f t="shared" si="42"/>
        <v>5280.879122052711</v>
      </c>
      <c r="AC1218">
        <v>4973.7430702094744</v>
      </c>
    </row>
    <row r="1219" spans="1:29" x14ac:dyDescent="0.25">
      <c r="A1219" s="9">
        <v>1218</v>
      </c>
      <c r="B1219" s="9" t="s">
        <v>44</v>
      </c>
      <c r="C1219" s="10" t="s">
        <v>277</v>
      </c>
      <c r="D1219" s="9">
        <v>2101608</v>
      </c>
      <c r="E1219" s="10" t="s">
        <v>3169</v>
      </c>
      <c r="F1219" s="5">
        <v>35855</v>
      </c>
      <c r="G1219" s="6">
        <v>53.75</v>
      </c>
      <c r="H1219" s="51">
        <v>2106</v>
      </c>
      <c r="I1219" s="51" t="s">
        <v>8705</v>
      </c>
      <c r="J1219" s="72">
        <f t="shared" ref="J1219:J1282" si="43">VLOOKUP(F1219,$M$2:$N$313,2,0)</f>
        <v>4.43277041897207</v>
      </c>
      <c r="K1219" s="4">
        <f t="shared" ref="K1219:K1282" si="44">J1219*G1219</f>
        <v>238.26141001974875</v>
      </c>
      <c r="AC1219">
        <v>224.40412090391249</v>
      </c>
    </row>
    <row r="1220" spans="1:29" x14ac:dyDescent="0.25">
      <c r="A1220" s="9">
        <v>1219</v>
      </c>
      <c r="B1220" s="9" t="s">
        <v>148</v>
      </c>
      <c r="C1220" s="10" t="s">
        <v>3171</v>
      </c>
      <c r="D1220" s="9">
        <v>4309001</v>
      </c>
      <c r="E1220" s="10" t="s">
        <v>490</v>
      </c>
      <c r="F1220" s="5">
        <v>36434</v>
      </c>
      <c r="G1220" s="6">
        <v>2199.4217696071946</v>
      </c>
      <c r="H1220" s="51">
        <v>4301</v>
      </c>
      <c r="I1220" s="51" t="s">
        <v>8699</v>
      </c>
      <c r="J1220" s="72">
        <f t="shared" si="43"/>
        <v>4.1612221540929797</v>
      </c>
      <c r="K1220" s="4">
        <f t="shared" si="44"/>
        <v>9152.2825938838432</v>
      </c>
      <c r="AC1220">
        <v>8619.985626604197</v>
      </c>
    </row>
    <row r="1221" spans="1:29" x14ac:dyDescent="0.25">
      <c r="A1221" s="9">
        <v>1220</v>
      </c>
      <c r="B1221" s="9" t="s">
        <v>148</v>
      </c>
      <c r="C1221" s="10" t="s">
        <v>3171</v>
      </c>
      <c r="D1221" s="9">
        <v>4309001</v>
      </c>
      <c r="E1221" s="10" t="s">
        <v>490</v>
      </c>
      <c r="F1221" s="5">
        <v>36434</v>
      </c>
      <c r="G1221" s="6">
        <v>1740.4597791282754</v>
      </c>
      <c r="H1221" s="51">
        <v>4301</v>
      </c>
      <c r="I1221" s="51" t="s">
        <v>8699</v>
      </c>
      <c r="J1221" s="72">
        <f t="shared" si="43"/>
        <v>4.1612221540929797</v>
      </c>
      <c r="K1221" s="4">
        <f t="shared" si="44"/>
        <v>7242.439791216354</v>
      </c>
      <c r="AC1221">
        <v>6821.2193254992935</v>
      </c>
    </row>
    <row r="1222" spans="1:29" x14ac:dyDescent="0.25">
      <c r="A1222" s="9">
        <v>1221</v>
      </c>
      <c r="B1222" s="9" t="s">
        <v>148</v>
      </c>
      <c r="C1222" s="10" t="s">
        <v>2570</v>
      </c>
      <c r="D1222" s="9">
        <v>4306106</v>
      </c>
      <c r="E1222" s="10" t="s">
        <v>3174</v>
      </c>
      <c r="F1222" s="5">
        <v>36465</v>
      </c>
      <c r="G1222" s="6">
        <v>1905.4122233930452</v>
      </c>
      <c r="H1222" s="51">
        <v>4302</v>
      </c>
      <c r="I1222" s="51" t="s">
        <v>8639</v>
      </c>
      <c r="J1222" s="72">
        <f t="shared" si="43"/>
        <v>4.1281968457750233</v>
      </c>
      <c r="K1222" s="4">
        <f t="shared" si="44"/>
        <v>7865.9167305123437</v>
      </c>
      <c r="AC1222">
        <v>7408.434831589776</v>
      </c>
    </row>
    <row r="1223" spans="1:29" x14ac:dyDescent="0.25">
      <c r="A1223" s="9">
        <v>1222</v>
      </c>
      <c r="B1223" s="9" t="s">
        <v>964</v>
      </c>
      <c r="C1223" s="10" t="s">
        <v>3176</v>
      </c>
      <c r="D1223" s="9">
        <v>3135803</v>
      </c>
      <c r="E1223" s="10" t="s">
        <v>3177</v>
      </c>
      <c r="F1223" s="5">
        <v>35855</v>
      </c>
      <c r="G1223" s="6">
        <v>225</v>
      </c>
      <c r="H1223" s="51">
        <v>3102</v>
      </c>
      <c r="I1223" s="51" t="s">
        <v>8653</v>
      </c>
      <c r="J1223" s="72">
        <f t="shared" si="43"/>
        <v>4.43277041897207</v>
      </c>
      <c r="K1223" s="4">
        <f t="shared" si="44"/>
        <v>997.37334426871575</v>
      </c>
      <c r="AC1223">
        <v>939.36608750475</v>
      </c>
    </row>
    <row r="1224" spans="1:29" x14ac:dyDescent="0.25">
      <c r="A1224" s="9">
        <v>1223</v>
      </c>
      <c r="B1224" s="9" t="s">
        <v>964</v>
      </c>
      <c r="C1224" s="10" t="s">
        <v>3176</v>
      </c>
      <c r="D1224" s="9">
        <v>3135803</v>
      </c>
      <c r="E1224" s="10" t="s">
        <v>3179</v>
      </c>
      <c r="F1224" s="5">
        <v>35855</v>
      </c>
      <c r="G1224" s="6">
        <v>220.88997841794125</v>
      </c>
      <c r="H1224" s="51">
        <v>3102</v>
      </c>
      <c r="I1224" s="51" t="s">
        <v>8653</v>
      </c>
      <c r="J1224" s="72">
        <f t="shared" si="43"/>
        <v>4.43277041897207</v>
      </c>
      <c r="K1224" s="4">
        <f t="shared" si="44"/>
        <v>979.15456217842893</v>
      </c>
      <c r="AC1224">
        <v>922.20691020208949</v>
      </c>
    </row>
    <row r="1225" spans="1:29" x14ac:dyDescent="0.25">
      <c r="A1225" s="9">
        <v>1224</v>
      </c>
      <c r="B1225" s="9" t="s">
        <v>964</v>
      </c>
      <c r="C1225" s="10" t="s">
        <v>3176</v>
      </c>
      <c r="D1225" s="9">
        <v>3135803</v>
      </c>
      <c r="E1225" s="10" t="s">
        <v>3181</v>
      </c>
      <c r="F1225" s="5">
        <v>35855</v>
      </c>
      <c r="G1225" s="6">
        <v>217.50920184614876</v>
      </c>
      <c r="H1225" s="51">
        <v>3102</v>
      </c>
      <c r="I1225" s="51" t="s">
        <v>8653</v>
      </c>
      <c r="J1225" s="72">
        <f t="shared" si="43"/>
        <v>4.43277041897207</v>
      </c>
      <c r="K1225" s="4">
        <f t="shared" si="44"/>
        <v>964.16835579783333</v>
      </c>
      <c r="AC1225">
        <v>908.09230193110079</v>
      </c>
    </row>
    <row r="1226" spans="1:29" x14ac:dyDescent="0.25">
      <c r="A1226" s="9">
        <v>1225</v>
      </c>
      <c r="B1226" s="9" t="s">
        <v>137</v>
      </c>
      <c r="C1226" s="10" t="s">
        <v>2489</v>
      </c>
      <c r="D1226" s="9">
        <v>3104502</v>
      </c>
      <c r="E1226" s="10" t="s">
        <v>3183</v>
      </c>
      <c r="F1226" s="5">
        <v>36465</v>
      </c>
      <c r="G1226" s="6">
        <v>311.47000080534752</v>
      </c>
      <c r="H1226" s="51">
        <v>3101</v>
      </c>
      <c r="I1226" s="51" t="s">
        <v>8635</v>
      </c>
      <c r="J1226" s="72">
        <f t="shared" si="43"/>
        <v>4.1281968457750233</v>
      </c>
      <c r="K1226" s="4">
        <f t="shared" si="44"/>
        <v>1285.8094748781796</v>
      </c>
      <c r="AC1226">
        <v>1211.0267660887382</v>
      </c>
    </row>
    <row r="1227" spans="1:29" x14ac:dyDescent="0.25">
      <c r="A1227" s="9">
        <v>1226</v>
      </c>
      <c r="B1227" s="9" t="s">
        <v>964</v>
      </c>
      <c r="C1227" s="10" t="s">
        <v>1580</v>
      </c>
      <c r="D1227" s="9">
        <v>3147006</v>
      </c>
      <c r="E1227" s="10" t="s">
        <v>3185</v>
      </c>
      <c r="F1227" s="5">
        <v>35855</v>
      </c>
      <c r="G1227" s="6">
        <v>188.56102880658437</v>
      </c>
      <c r="H1227" s="51">
        <v>5205</v>
      </c>
      <c r="I1227" s="51" t="s">
        <v>8676</v>
      </c>
      <c r="J1227" s="72">
        <f t="shared" si="43"/>
        <v>4.43277041897207</v>
      </c>
      <c r="K1227" s="4">
        <f t="shared" si="44"/>
        <v>835.84775066476755</v>
      </c>
      <c r="AC1227">
        <v>787.23482615960722</v>
      </c>
    </row>
    <row r="1228" spans="1:29" x14ac:dyDescent="0.25">
      <c r="A1228" s="9">
        <v>1227</v>
      </c>
      <c r="B1228" s="9" t="s">
        <v>964</v>
      </c>
      <c r="C1228" s="10" t="s">
        <v>1580</v>
      </c>
      <c r="D1228" s="9">
        <v>3147006</v>
      </c>
      <c r="E1228" s="10" t="s">
        <v>3187</v>
      </c>
      <c r="F1228" s="5">
        <v>35855</v>
      </c>
      <c r="G1228" s="6">
        <v>222.02999950315498</v>
      </c>
      <c r="H1228" s="51">
        <v>5205</v>
      </c>
      <c r="I1228" s="51" t="s">
        <v>8676</v>
      </c>
      <c r="J1228" s="72">
        <f t="shared" si="43"/>
        <v>4.43277041897207</v>
      </c>
      <c r="K1228" s="4">
        <f t="shared" si="44"/>
        <v>984.20801392196881</v>
      </c>
      <c r="AC1228">
        <v>926.96645307537904</v>
      </c>
    </row>
    <row r="1229" spans="1:29" x14ac:dyDescent="0.25">
      <c r="A1229" s="9">
        <v>1228</v>
      </c>
      <c r="B1229" s="9" t="s">
        <v>114</v>
      </c>
      <c r="C1229" s="10" t="s">
        <v>2202</v>
      </c>
      <c r="D1229" s="9">
        <v>5106307</v>
      </c>
      <c r="E1229" s="10" t="s">
        <v>3189</v>
      </c>
      <c r="F1229" s="5">
        <v>36039</v>
      </c>
      <c r="G1229" s="6">
        <v>219.35</v>
      </c>
      <c r="H1229" s="51">
        <v>5107</v>
      </c>
      <c r="I1229" s="51" t="s">
        <v>8702</v>
      </c>
      <c r="J1229" s="72">
        <f t="shared" si="43"/>
        <v>4.3940805911984739</v>
      </c>
      <c r="K1229" s="4">
        <f t="shared" si="44"/>
        <v>963.84157767938518</v>
      </c>
      <c r="AC1229">
        <v>907.78452923557757</v>
      </c>
    </row>
    <row r="1230" spans="1:29" x14ac:dyDescent="0.25">
      <c r="A1230" s="9">
        <v>1229</v>
      </c>
      <c r="B1230" s="9" t="s">
        <v>114</v>
      </c>
      <c r="C1230" s="10" t="s">
        <v>2202</v>
      </c>
      <c r="D1230" s="9">
        <v>5106307</v>
      </c>
      <c r="E1230" s="10" t="s">
        <v>3191</v>
      </c>
      <c r="F1230" s="5">
        <v>36100</v>
      </c>
      <c r="G1230" s="6">
        <v>219.35</v>
      </c>
      <c r="H1230" s="51">
        <v>5107</v>
      </c>
      <c r="I1230" s="51" t="s">
        <v>8702</v>
      </c>
      <c r="J1230" s="72">
        <f t="shared" si="43"/>
        <v>4.4130615472810186</v>
      </c>
      <c r="K1230" s="4">
        <f t="shared" si="44"/>
        <v>968.00505039609141</v>
      </c>
      <c r="AC1230">
        <v>911.70585428281208</v>
      </c>
    </row>
    <row r="1231" spans="1:29" x14ac:dyDescent="0.25">
      <c r="A1231" s="9">
        <v>1230</v>
      </c>
      <c r="B1231" s="9" t="s">
        <v>114</v>
      </c>
      <c r="C1231" s="10" t="s">
        <v>2202</v>
      </c>
      <c r="D1231" s="9">
        <v>5106307</v>
      </c>
      <c r="E1231" s="10" t="s">
        <v>3193</v>
      </c>
      <c r="F1231" s="5">
        <v>36039</v>
      </c>
      <c r="G1231" s="6">
        <v>219.35</v>
      </c>
      <c r="H1231" s="51">
        <v>5107</v>
      </c>
      <c r="I1231" s="51" t="s">
        <v>8702</v>
      </c>
      <c r="J1231" s="72">
        <f t="shared" si="43"/>
        <v>4.3940805911984739</v>
      </c>
      <c r="K1231" s="4">
        <f t="shared" si="44"/>
        <v>963.84157767938518</v>
      </c>
      <c r="AC1231">
        <v>907.78452923557757</v>
      </c>
    </row>
    <row r="1232" spans="1:29" x14ac:dyDescent="0.25">
      <c r="A1232" s="9">
        <v>1231</v>
      </c>
      <c r="B1232" s="9" t="s">
        <v>124</v>
      </c>
      <c r="C1232" s="10" t="s">
        <v>1329</v>
      </c>
      <c r="D1232" s="9">
        <v>2408003</v>
      </c>
      <c r="E1232" s="10" t="s">
        <v>3195</v>
      </c>
      <c r="F1232" s="5">
        <v>36373</v>
      </c>
      <c r="G1232" s="6">
        <v>116.21000796812748</v>
      </c>
      <c r="H1232" s="51">
        <v>2401</v>
      </c>
      <c r="I1232" s="51" t="s">
        <v>8636</v>
      </c>
      <c r="J1232" s="72">
        <f t="shared" si="43"/>
        <v>4.2146415918098139</v>
      </c>
      <c r="K1232" s="4">
        <f t="shared" si="44"/>
        <v>489.78353296701999</v>
      </c>
      <c r="AC1232">
        <v>461.29771136486806</v>
      </c>
    </row>
    <row r="1233" spans="1:29" x14ac:dyDescent="0.25">
      <c r="A1233" s="9">
        <v>1232</v>
      </c>
      <c r="B1233" s="9" t="s">
        <v>114</v>
      </c>
      <c r="C1233" s="10" t="s">
        <v>2202</v>
      </c>
      <c r="D1233" s="9">
        <v>5106307</v>
      </c>
      <c r="E1233" s="10" t="s">
        <v>3197</v>
      </c>
      <c r="F1233" s="5">
        <v>36100</v>
      </c>
      <c r="G1233" s="6">
        <v>219.35</v>
      </c>
      <c r="H1233" s="51">
        <v>5107</v>
      </c>
      <c r="I1233" s="51" t="s">
        <v>8702</v>
      </c>
      <c r="J1233" s="72">
        <f t="shared" si="43"/>
        <v>4.4130615472810186</v>
      </c>
      <c r="K1233" s="4">
        <f t="shared" si="44"/>
        <v>968.00505039609141</v>
      </c>
      <c r="AC1233">
        <v>911.70585428281208</v>
      </c>
    </row>
    <row r="1234" spans="1:29" x14ac:dyDescent="0.25">
      <c r="A1234" s="9">
        <v>1233</v>
      </c>
      <c r="B1234" s="9" t="s">
        <v>306</v>
      </c>
      <c r="C1234" s="10" t="s">
        <v>3200</v>
      </c>
      <c r="D1234" s="9">
        <v>2204352</v>
      </c>
      <c r="E1234" s="10" t="s">
        <v>3201</v>
      </c>
      <c r="F1234" s="5">
        <v>35977</v>
      </c>
      <c r="G1234" s="6">
        <v>15.914671650925786</v>
      </c>
      <c r="H1234" s="51">
        <v>2203</v>
      </c>
      <c r="I1234" s="51" t="s">
        <v>8695</v>
      </c>
      <c r="J1234" s="72">
        <f t="shared" si="43"/>
        <v>4.3730046644129876</v>
      </c>
      <c r="K1234" s="4">
        <f t="shared" si="44"/>
        <v>69.59493336209961</v>
      </c>
      <c r="AC1234">
        <v>65.547290428583693</v>
      </c>
    </row>
    <row r="1235" spans="1:29" x14ac:dyDescent="0.25">
      <c r="A1235" s="9">
        <v>1234</v>
      </c>
      <c r="B1235" s="9" t="s">
        <v>114</v>
      </c>
      <c r="C1235" s="10" t="s">
        <v>2202</v>
      </c>
      <c r="D1235" s="9">
        <v>5106307</v>
      </c>
      <c r="E1235" s="10" t="s">
        <v>3203</v>
      </c>
      <c r="F1235" s="5">
        <v>36039</v>
      </c>
      <c r="G1235" s="6">
        <v>219.35</v>
      </c>
      <c r="H1235" s="51">
        <v>5107</v>
      </c>
      <c r="I1235" s="51" t="s">
        <v>8702</v>
      </c>
      <c r="J1235" s="72">
        <f t="shared" si="43"/>
        <v>4.3940805911984739</v>
      </c>
      <c r="K1235" s="4">
        <f t="shared" si="44"/>
        <v>963.84157767938518</v>
      </c>
      <c r="AC1235">
        <v>907.78452923557757</v>
      </c>
    </row>
    <row r="1236" spans="1:29" x14ac:dyDescent="0.25">
      <c r="A1236" s="9">
        <v>1235</v>
      </c>
      <c r="B1236" s="9" t="s">
        <v>964</v>
      </c>
      <c r="C1236" s="10" t="s">
        <v>3205</v>
      </c>
      <c r="D1236" s="9">
        <v>3139300</v>
      </c>
      <c r="E1236" s="10" t="s">
        <v>353</v>
      </c>
      <c r="F1236" s="5">
        <v>36465</v>
      </c>
      <c r="G1236" s="6">
        <v>138.57999999999998</v>
      </c>
      <c r="H1236" s="51">
        <v>3101</v>
      </c>
      <c r="I1236" s="51" t="s">
        <v>8635</v>
      </c>
      <c r="J1236" s="72">
        <f t="shared" si="43"/>
        <v>4.1281968457750233</v>
      </c>
      <c r="K1236" s="4">
        <f t="shared" si="44"/>
        <v>572.08551888750264</v>
      </c>
      <c r="AC1236">
        <v>538.81301188122643</v>
      </c>
    </row>
    <row r="1237" spans="1:29" x14ac:dyDescent="0.25">
      <c r="A1237" s="9">
        <v>1236</v>
      </c>
      <c r="B1237" s="9" t="s">
        <v>114</v>
      </c>
      <c r="C1237" s="10" t="s">
        <v>3207</v>
      </c>
      <c r="D1237" s="9">
        <v>5107925</v>
      </c>
      <c r="E1237" s="10" t="s">
        <v>3208</v>
      </c>
      <c r="F1237" s="5">
        <v>36404</v>
      </c>
      <c r="G1237" s="6">
        <v>384.87001385682402</v>
      </c>
      <c r="H1237" s="51">
        <v>5107</v>
      </c>
      <c r="I1237" s="51" t="s">
        <v>8702</v>
      </c>
      <c r="J1237" s="72">
        <f t="shared" si="43"/>
        <v>4.1807784745594905</v>
      </c>
      <c r="K1237" s="4">
        <f t="shared" si="44"/>
        <v>1609.0562694360226</v>
      </c>
      <c r="AC1237">
        <v>1515.4735196009747</v>
      </c>
    </row>
    <row r="1238" spans="1:29" x14ac:dyDescent="0.25">
      <c r="A1238" s="9">
        <v>1237</v>
      </c>
      <c r="B1238" s="9" t="s">
        <v>306</v>
      </c>
      <c r="C1238" s="10" t="s">
        <v>1902</v>
      </c>
      <c r="D1238" s="9">
        <v>2209005</v>
      </c>
      <c r="E1238" s="10" t="s">
        <v>3210</v>
      </c>
      <c r="F1238" s="5">
        <v>37803</v>
      </c>
      <c r="G1238" s="6">
        <v>34.000021676281001</v>
      </c>
      <c r="H1238" s="51">
        <v>2206</v>
      </c>
      <c r="I1238" s="51" t="s">
        <v>8687</v>
      </c>
      <c r="J1238" s="72">
        <f t="shared" si="43"/>
        <v>2.9449255348695509</v>
      </c>
      <c r="K1238" s="4">
        <f t="shared" si="44"/>
        <v>100.12753202059815</v>
      </c>
      <c r="AC1238">
        <v>94.306843234127385</v>
      </c>
    </row>
    <row r="1239" spans="1:29" x14ac:dyDescent="0.25">
      <c r="A1239" s="9">
        <v>1238</v>
      </c>
      <c r="B1239" s="9" t="s">
        <v>44</v>
      </c>
      <c r="C1239" s="10" t="s">
        <v>3212</v>
      </c>
      <c r="D1239" s="9">
        <v>2101202</v>
      </c>
      <c r="E1239" s="10" t="s">
        <v>3213</v>
      </c>
      <c r="F1239" s="5">
        <v>36434</v>
      </c>
      <c r="G1239" s="6">
        <v>120.47043573636454</v>
      </c>
      <c r="H1239" s="51">
        <v>2104</v>
      </c>
      <c r="I1239" s="51" t="s">
        <v>8713</v>
      </c>
      <c r="J1239" s="72">
        <f t="shared" si="43"/>
        <v>4.1612221540929797</v>
      </c>
      <c r="K1239" s="4">
        <f t="shared" si="44"/>
        <v>501.30424609939473</v>
      </c>
      <c r="AC1239">
        <v>472.14837955508159</v>
      </c>
    </row>
    <row r="1240" spans="1:29" x14ac:dyDescent="0.25">
      <c r="A1240" s="9">
        <v>1239</v>
      </c>
      <c r="B1240" s="9" t="s">
        <v>148</v>
      </c>
      <c r="C1240" s="10" t="s">
        <v>3215</v>
      </c>
      <c r="D1240" s="9">
        <v>4322202</v>
      </c>
      <c r="E1240" s="10" t="s">
        <v>3216</v>
      </c>
      <c r="F1240" s="5">
        <v>36039</v>
      </c>
      <c r="G1240" s="6">
        <v>1882.498846570312</v>
      </c>
      <c r="H1240" s="51">
        <v>4302</v>
      </c>
      <c r="I1240" s="51" t="s">
        <v>8639</v>
      </c>
      <c r="J1240" s="72">
        <f t="shared" si="43"/>
        <v>4.3940805911984739</v>
      </c>
      <c r="K1240" s="4">
        <f t="shared" si="44"/>
        <v>8271.8516446681224</v>
      </c>
      <c r="AC1240">
        <v>7790.7605617522158</v>
      </c>
    </row>
    <row r="1241" spans="1:29" x14ac:dyDescent="0.25">
      <c r="A1241" s="9">
        <v>1240</v>
      </c>
      <c r="B1241" s="9" t="s">
        <v>148</v>
      </c>
      <c r="C1241" s="10" t="s">
        <v>3215</v>
      </c>
      <c r="D1241" s="9">
        <v>4322202</v>
      </c>
      <c r="E1241" s="10" t="s">
        <v>3218</v>
      </c>
      <c r="F1241" s="5">
        <v>36008</v>
      </c>
      <c r="G1241" s="6">
        <v>1356.8888888888889</v>
      </c>
      <c r="H1241" s="51">
        <v>4302</v>
      </c>
      <c r="I1241" s="51" t="s">
        <v>8639</v>
      </c>
      <c r="J1241" s="72">
        <f t="shared" si="43"/>
        <v>4.3778219956360127</v>
      </c>
      <c r="K1241" s="4">
        <f t="shared" si="44"/>
        <v>5940.2180234118878</v>
      </c>
      <c r="AC1241">
        <v>5594.734805820347</v>
      </c>
    </row>
    <row r="1242" spans="1:29" x14ac:dyDescent="0.25">
      <c r="A1242" s="9">
        <v>1241</v>
      </c>
      <c r="B1242" s="9" t="s">
        <v>39</v>
      </c>
      <c r="C1242" s="10" t="s">
        <v>2681</v>
      </c>
      <c r="D1242" s="9">
        <v>2516003</v>
      </c>
      <c r="E1242" s="10" t="s">
        <v>3220</v>
      </c>
      <c r="F1242" s="5">
        <v>36373</v>
      </c>
      <c r="G1242" s="6">
        <v>114.40987562650827</v>
      </c>
      <c r="H1242" s="51">
        <v>2503</v>
      </c>
      <c r="I1242" s="51" t="s">
        <v>8621</v>
      </c>
      <c r="J1242" s="72">
        <f t="shared" si="43"/>
        <v>4.2146415918098139</v>
      </c>
      <c r="K1242" s="4">
        <f t="shared" si="44"/>
        <v>482.19662032926965</v>
      </c>
      <c r="AC1242">
        <v>454.15205374155414</v>
      </c>
    </row>
    <row r="1243" spans="1:29" x14ac:dyDescent="0.25">
      <c r="A1243" s="9">
        <v>1242</v>
      </c>
      <c r="B1243" s="9" t="s">
        <v>119</v>
      </c>
      <c r="C1243" s="10" t="s">
        <v>2554</v>
      </c>
      <c r="D1243" s="9">
        <v>2607901</v>
      </c>
      <c r="E1243" s="10" t="s">
        <v>3222</v>
      </c>
      <c r="F1243" s="5">
        <v>36465</v>
      </c>
      <c r="G1243" s="6">
        <v>718.44254341164446</v>
      </c>
      <c r="H1243" s="51">
        <v>2604</v>
      </c>
      <c r="I1243" s="51" t="s">
        <v>8664</v>
      </c>
      <c r="J1243" s="72">
        <f t="shared" si="43"/>
        <v>4.1281968457750233</v>
      </c>
      <c r="K1243" s="4">
        <f t="shared" si="44"/>
        <v>2965.8722415825359</v>
      </c>
      <c r="AC1243">
        <v>2793.3770434351059</v>
      </c>
    </row>
    <row r="1244" spans="1:29" x14ac:dyDescent="0.25">
      <c r="A1244" s="9">
        <v>1243</v>
      </c>
      <c r="B1244" s="9" t="s">
        <v>124</v>
      </c>
      <c r="C1244" s="10" t="s">
        <v>3224</v>
      </c>
      <c r="D1244" s="9">
        <v>2400307</v>
      </c>
      <c r="E1244" s="10" t="s">
        <v>1676</v>
      </c>
      <c r="F1244" s="5">
        <v>36100</v>
      </c>
      <c r="G1244" s="6">
        <v>273.70735083416304</v>
      </c>
      <c r="H1244" s="51">
        <v>2402</v>
      </c>
      <c r="I1244" s="51" t="s">
        <v>8684</v>
      </c>
      <c r="J1244" s="72">
        <f t="shared" si="43"/>
        <v>4.4130615472810186</v>
      </c>
      <c r="K1244" s="4">
        <f t="shared" si="44"/>
        <v>1207.8873851744002</v>
      </c>
      <c r="AC1244">
        <v>1137.6366269238476</v>
      </c>
    </row>
    <row r="1245" spans="1:29" x14ac:dyDescent="0.25">
      <c r="A1245" s="9">
        <v>1244</v>
      </c>
      <c r="B1245" s="9" t="s">
        <v>124</v>
      </c>
      <c r="C1245" s="10" t="s">
        <v>3224</v>
      </c>
      <c r="D1245" s="9">
        <v>2400307</v>
      </c>
      <c r="E1245" s="10" t="s">
        <v>164</v>
      </c>
      <c r="F1245" s="5">
        <v>36100</v>
      </c>
      <c r="G1245" s="6">
        <v>273.70999999999998</v>
      </c>
      <c r="H1245" s="51">
        <v>2402</v>
      </c>
      <c r="I1245" s="51" t="s">
        <v>8684</v>
      </c>
      <c r="J1245" s="72">
        <f t="shared" si="43"/>
        <v>4.4130615472810186</v>
      </c>
      <c r="K1245" s="4">
        <f t="shared" si="44"/>
        <v>1207.8990761062876</v>
      </c>
      <c r="AC1245">
        <v>1137.647637910866</v>
      </c>
    </row>
    <row r="1246" spans="1:29" x14ac:dyDescent="0.25">
      <c r="A1246" s="9">
        <v>1245</v>
      </c>
      <c r="B1246" s="9" t="s">
        <v>114</v>
      </c>
      <c r="C1246" s="10" t="s">
        <v>3061</v>
      </c>
      <c r="D1246" s="9">
        <v>5104203</v>
      </c>
      <c r="E1246" s="10" t="s">
        <v>3227</v>
      </c>
      <c r="F1246" s="5">
        <v>36708</v>
      </c>
      <c r="G1246" s="6">
        <v>690.53964595942966</v>
      </c>
      <c r="H1246" s="51">
        <v>5102</v>
      </c>
      <c r="I1246" s="51" t="s">
        <v>8697</v>
      </c>
      <c r="J1246" s="72">
        <f t="shared" si="43"/>
        <v>3.9819492574120927</v>
      </c>
      <c r="K1246" s="4">
        <f t="shared" si="44"/>
        <v>2749.6938304417604</v>
      </c>
      <c r="AC1246">
        <v>2589.7715736847617</v>
      </c>
    </row>
    <row r="1247" spans="1:29" x14ac:dyDescent="0.25">
      <c r="A1247" s="9">
        <v>1246</v>
      </c>
      <c r="B1247" s="9" t="s">
        <v>104</v>
      </c>
      <c r="C1247" s="10" t="s">
        <v>3104</v>
      </c>
      <c r="D1247" s="9">
        <v>4121703</v>
      </c>
      <c r="E1247" s="10" t="s">
        <v>3229</v>
      </c>
      <c r="F1247" s="5">
        <v>36008</v>
      </c>
      <c r="G1247" s="6">
        <v>400.49638403990025</v>
      </c>
      <c r="H1247" s="51">
        <v>3505</v>
      </c>
      <c r="I1247" s="51" t="s">
        <v>8670</v>
      </c>
      <c r="J1247" s="72">
        <f t="shared" si="43"/>
        <v>4.3778219956360127</v>
      </c>
      <c r="K1247" s="4">
        <f t="shared" si="44"/>
        <v>1753.301879222563</v>
      </c>
      <c r="AC1247">
        <v>1651.3298013870783</v>
      </c>
    </row>
    <row r="1248" spans="1:29" x14ac:dyDescent="0.25">
      <c r="A1248" s="9">
        <v>1247</v>
      </c>
      <c r="B1248" s="9" t="s">
        <v>44</v>
      </c>
      <c r="C1248" s="10" t="s">
        <v>3232</v>
      </c>
      <c r="D1248" s="9">
        <v>2100907</v>
      </c>
      <c r="E1248" s="10" t="s">
        <v>377</v>
      </c>
      <c r="F1248" s="5">
        <v>36373</v>
      </c>
      <c r="G1248" s="6">
        <v>20.120068699012453</v>
      </c>
      <c r="H1248" s="51">
        <v>2201</v>
      </c>
      <c r="I1248" s="51" t="s">
        <v>8691</v>
      </c>
      <c r="J1248" s="72">
        <f t="shared" si="43"/>
        <v>4.2146415918098139</v>
      </c>
      <c r="K1248" s="4">
        <f t="shared" si="44"/>
        <v>84.798878368928655</v>
      </c>
      <c r="AC1248">
        <v>79.866973642269471</v>
      </c>
    </row>
    <row r="1249" spans="1:29" x14ac:dyDescent="0.25">
      <c r="A1249" s="9">
        <v>1248</v>
      </c>
      <c r="B1249" s="9" t="s">
        <v>104</v>
      </c>
      <c r="C1249" s="10" t="s">
        <v>373</v>
      </c>
      <c r="D1249" s="9">
        <v>4127502</v>
      </c>
      <c r="E1249" s="10" t="s">
        <v>3234</v>
      </c>
      <c r="F1249" s="5">
        <v>36039</v>
      </c>
      <c r="G1249" s="6">
        <v>1103.5200107080711</v>
      </c>
      <c r="H1249" s="51">
        <v>4103</v>
      </c>
      <c r="I1249" s="51" t="s">
        <v>8642</v>
      </c>
      <c r="J1249" s="72">
        <f t="shared" si="43"/>
        <v>4.3940805911984739</v>
      </c>
      <c r="K1249" s="4">
        <f t="shared" si="44"/>
        <v>4848.9558610514678</v>
      </c>
      <c r="AC1249">
        <v>4566.9404760550078</v>
      </c>
    </row>
    <row r="1250" spans="1:29" x14ac:dyDescent="0.25">
      <c r="A1250" s="9">
        <v>1249</v>
      </c>
      <c r="B1250" s="9" t="s">
        <v>114</v>
      </c>
      <c r="C1250" s="10" t="s">
        <v>3236</v>
      </c>
      <c r="D1250" s="9">
        <v>5107701</v>
      </c>
      <c r="E1250" s="10" t="s">
        <v>72</v>
      </c>
      <c r="F1250" s="5">
        <v>35916</v>
      </c>
      <c r="G1250" s="6">
        <v>118.73014830789249</v>
      </c>
      <c r="H1250" s="51">
        <v>5103</v>
      </c>
      <c r="I1250" s="51" t="s">
        <v>8627</v>
      </c>
      <c r="J1250" s="72">
        <f t="shared" si="43"/>
        <v>4.4058613275148391</v>
      </c>
      <c r="K1250" s="4">
        <f t="shared" si="44"/>
        <v>523.10856883984491</v>
      </c>
      <c r="AC1250">
        <v>492.68456238078699</v>
      </c>
    </row>
    <row r="1251" spans="1:29" x14ac:dyDescent="0.25">
      <c r="A1251" s="9">
        <v>1250</v>
      </c>
      <c r="B1251" s="9" t="s">
        <v>137</v>
      </c>
      <c r="C1251" s="10" t="s">
        <v>3238</v>
      </c>
      <c r="D1251" s="9">
        <v>5217609</v>
      </c>
      <c r="E1251" s="10" t="s">
        <v>3239</v>
      </c>
      <c r="F1251" s="5">
        <v>35886</v>
      </c>
      <c r="G1251" s="6">
        <v>373.15</v>
      </c>
      <c r="H1251" s="51">
        <v>5204</v>
      </c>
      <c r="I1251" s="51" t="s">
        <v>8666</v>
      </c>
      <c r="J1251" s="72">
        <f t="shared" si="43"/>
        <v>4.4155523553566125</v>
      </c>
      <c r="K1251" s="4">
        <f t="shared" si="44"/>
        <v>1647.6633614013199</v>
      </c>
      <c r="AC1251">
        <v>1551.8352222048961</v>
      </c>
    </row>
    <row r="1252" spans="1:29" x14ac:dyDescent="0.25">
      <c r="A1252" s="9">
        <v>1251</v>
      </c>
      <c r="B1252" s="9" t="s">
        <v>137</v>
      </c>
      <c r="C1252" s="10" t="s">
        <v>3238</v>
      </c>
      <c r="D1252" s="9">
        <v>5217609</v>
      </c>
      <c r="E1252" s="10" t="s">
        <v>3239</v>
      </c>
      <c r="F1252" s="5">
        <v>35886</v>
      </c>
      <c r="G1252" s="6">
        <v>373.15</v>
      </c>
      <c r="H1252" s="51">
        <v>5204</v>
      </c>
      <c r="I1252" s="51" t="s">
        <v>8666</v>
      </c>
      <c r="J1252" s="72">
        <f t="shared" si="43"/>
        <v>4.4155523553566125</v>
      </c>
      <c r="K1252" s="4">
        <f t="shared" si="44"/>
        <v>1647.6633614013199</v>
      </c>
      <c r="AC1252">
        <v>1551.8352222048961</v>
      </c>
    </row>
    <row r="1253" spans="1:29" x14ac:dyDescent="0.25">
      <c r="A1253" s="9">
        <v>1252</v>
      </c>
      <c r="B1253" s="9" t="s">
        <v>137</v>
      </c>
      <c r="C1253" s="10" t="s">
        <v>2489</v>
      </c>
      <c r="D1253" s="9">
        <v>3104502</v>
      </c>
      <c r="E1253" s="10" t="s">
        <v>3242</v>
      </c>
      <c r="F1253" s="5">
        <v>36039</v>
      </c>
      <c r="G1253" s="6">
        <v>159.5400026766595</v>
      </c>
      <c r="H1253" s="51">
        <v>3101</v>
      </c>
      <c r="I1253" s="51" t="s">
        <v>8635</v>
      </c>
      <c r="J1253" s="72">
        <f t="shared" si="43"/>
        <v>4.3940805911984739</v>
      </c>
      <c r="K1253" s="4">
        <f t="shared" si="44"/>
        <v>701.0316292812621</v>
      </c>
      <c r="AC1253">
        <v>660.25961351298895</v>
      </c>
    </row>
    <row r="1254" spans="1:29" x14ac:dyDescent="0.25">
      <c r="A1254" s="9">
        <v>1253</v>
      </c>
      <c r="B1254" s="9" t="s">
        <v>964</v>
      </c>
      <c r="C1254" s="10" t="s">
        <v>1580</v>
      </c>
      <c r="D1254" s="9">
        <v>3147006</v>
      </c>
      <c r="E1254" s="10" t="s">
        <v>655</v>
      </c>
      <c r="F1254" s="5">
        <v>36008</v>
      </c>
      <c r="G1254" s="6">
        <v>313.32707463742486</v>
      </c>
      <c r="H1254" s="51">
        <v>5205</v>
      </c>
      <c r="I1254" s="51" t="s">
        <v>8676</v>
      </c>
      <c r="J1254" s="72">
        <f t="shared" si="43"/>
        <v>4.3778219956360127</v>
      </c>
      <c r="K1254" s="4">
        <f t="shared" si="44"/>
        <v>1371.6901591760052</v>
      </c>
      <c r="AC1254">
        <v>1291.9126278020663</v>
      </c>
    </row>
    <row r="1255" spans="1:29" x14ac:dyDescent="0.25">
      <c r="A1255" s="9">
        <v>1254</v>
      </c>
      <c r="B1255" s="9" t="s">
        <v>104</v>
      </c>
      <c r="C1255" s="10" t="s">
        <v>3245</v>
      </c>
      <c r="D1255" s="9">
        <v>4109658</v>
      </c>
      <c r="E1255" s="10" t="s">
        <v>3246</v>
      </c>
      <c r="F1255" s="5">
        <v>36434</v>
      </c>
      <c r="G1255" s="6">
        <v>1056.724844720497</v>
      </c>
      <c r="H1255" s="51">
        <v>4104</v>
      </c>
      <c r="I1255" s="51" t="s">
        <v>8625</v>
      </c>
      <c r="J1255" s="72">
        <f t="shared" si="43"/>
        <v>4.1612221540929797</v>
      </c>
      <c r="K1255" s="4">
        <f t="shared" si="44"/>
        <v>4397.2668346313958</v>
      </c>
      <c r="AC1255">
        <v>4141.521693855494</v>
      </c>
    </row>
    <row r="1256" spans="1:29" x14ac:dyDescent="0.25">
      <c r="A1256" s="9">
        <v>1255</v>
      </c>
      <c r="B1256" s="9" t="s">
        <v>44</v>
      </c>
      <c r="C1256" s="10" t="s">
        <v>3248</v>
      </c>
      <c r="D1256" s="9">
        <v>2106755</v>
      </c>
      <c r="E1256" s="10" t="s">
        <v>3249</v>
      </c>
      <c r="F1256" s="5">
        <v>35735</v>
      </c>
      <c r="G1256" s="6">
        <v>42.199999999999996</v>
      </c>
      <c r="H1256" s="51">
        <v>2102</v>
      </c>
      <c r="I1256" s="51" t="s">
        <v>8651</v>
      </c>
      <c r="J1256" s="72">
        <f t="shared" si="43"/>
        <v>4.510359219983747</v>
      </c>
      <c r="K1256" s="4">
        <f t="shared" si="44"/>
        <v>190.33715908331411</v>
      </c>
      <c r="AC1256">
        <v>179.26714551004687</v>
      </c>
    </row>
    <row r="1257" spans="1:29" x14ac:dyDescent="0.25">
      <c r="A1257" s="9">
        <v>1256</v>
      </c>
      <c r="B1257" s="9" t="s">
        <v>114</v>
      </c>
      <c r="C1257" s="10" t="s">
        <v>3251</v>
      </c>
      <c r="D1257" s="9">
        <v>5105507</v>
      </c>
      <c r="E1257" s="10" t="s">
        <v>3252</v>
      </c>
      <c r="F1257" s="5">
        <v>36465</v>
      </c>
      <c r="G1257" s="6">
        <v>153.30007687845517</v>
      </c>
      <c r="H1257" s="51">
        <v>5104</v>
      </c>
      <c r="I1257" s="51" t="s">
        <v>8683</v>
      </c>
      <c r="J1257" s="72">
        <f t="shared" si="43"/>
        <v>4.1281968457750233</v>
      </c>
      <c r="K1257" s="4">
        <f t="shared" si="44"/>
        <v>632.85289382670726</v>
      </c>
      <c r="AC1257">
        <v>596.04615488890181</v>
      </c>
    </row>
    <row r="1258" spans="1:29" x14ac:dyDescent="0.25">
      <c r="A1258" s="9">
        <v>1257</v>
      </c>
      <c r="B1258" s="9" t="s">
        <v>44</v>
      </c>
      <c r="C1258" s="10" t="s">
        <v>2718</v>
      </c>
      <c r="D1258" s="9">
        <v>2112803</v>
      </c>
      <c r="E1258" s="10" t="s">
        <v>3254</v>
      </c>
      <c r="F1258" s="5">
        <v>35977</v>
      </c>
      <c r="G1258" s="6">
        <v>53.690000000000005</v>
      </c>
      <c r="H1258" s="51">
        <v>2102</v>
      </c>
      <c r="I1258" s="51" t="s">
        <v>8651</v>
      </c>
      <c r="J1258" s="72">
        <f t="shared" si="43"/>
        <v>4.3730046644129876</v>
      </c>
      <c r="K1258" s="4">
        <f t="shared" si="44"/>
        <v>234.78662043233334</v>
      </c>
      <c r="AC1258">
        <v>221.13142515924534</v>
      </c>
    </row>
    <row r="1259" spans="1:29" x14ac:dyDescent="0.25">
      <c r="A1259" s="9">
        <v>1258</v>
      </c>
      <c r="B1259" s="9" t="s">
        <v>44</v>
      </c>
      <c r="C1259" s="10" t="s">
        <v>422</v>
      </c>
      <c r="D1259" s="9">
        <v>2102002</v>
      </c>
      <c r="E1259" s="10" t="s">
        <v>3256</v>
      </c>
      <c r="F1259" s="5">
        <v>35735</v>
      </c>
      <c r="G1259" s="6">
        <v>62.290017446676572</v>
      </c>
      <c r="H1259" s="51">
        <v>2101</v>
      </c>
      <c r="I1259" s="51" t="s">
        <v>8698</v>
      </c>
      <c r="J1259" s="72">
        <f t="shared" si="43"/>
        <v>4.510359219983747</v>
      </c>
      <c r="K1259" s="4">
        <f t="shared" si="44"/>
        <v>280.95035450356613</v>
      </c>
      <c r="AC1259">
        <v>264.61027538949594</v>
      </c>
    </row>
    <row r="1260" spans="1:29" x14ac:dyDescent="0.25">
      <c r="A1260" s="9">
        <v>1259</v>
      </c>
      <c r="B1260" s="9" t="s">
        <v>137</v>
      </c>
      <c r="C1260" s="10" t="s">
        <v>1415</v>
      </c>
      <c r="D1260" s="9">
        <v>5215603</v>
      </c>
      <c r="E1260" s="10" t="s">
        <v>3258</v>
      </c>
      <c r="F1260" s="5">
        <v>36039</v>
      </c>
      <c r="G1260" s="6">
        <v>377.43991566789651</v>
      </c>
      <c r="H1260" s="51">
        <v>5204</v>
      </c>
      <c r="I1260" s="51" t="s">
        <v>8666</v>
      </c>
      <c r="J1260" s="72">
        <f t="shared" si="43"/>
        <v>4.3940805911984739</v>
      </c>
      <c r="K1260" s="4">
        <f t="shared" si="44"/>
        <v>1658.5014077798928</v>
      </c>
      <c r="AC1260">
        <v>1562.0429275554936</v>
      </c>
    </row>
    <row r="1261" spans="1:29" x14ac:dyDescent="0.25">
      <c r="A1261" s="9">
        <v>1260</v>
      </c>
      <c r="B1261" s="9" t="s">
        <v>137</v>
      </c>
      <c r="C1261" s="10" t="s">
        <v>1415</v>
      </c>
      <c r="D1261" s="9">
        <v>5215603</v>
      </c>
      <c r="E1261" s="10" t="s">
        <v>3260</v>
      </c>
      <c r="F1261" s="5">
        <v>36039</v>
      </c>
      <c r="G1261" s="6">
        <v>371.73053758880286</v>
      </c>
      <c r="H1261" s="51">
        <v>5204</v>
      </c>
      <c r="I1261" s="51" t="s">
        <v>8666</v>
      </c>
      <c r="J1261" s="72">
        <f t="shared" si="43"/>
        <v>4.3940805911984739</v>
      </c>
      <c r="K1261" s="4">
        <f t="shared" si="44"/>
        <v>1633.4139403747333</v>
      </c>
      <c r="AC1261">
        <v>1538.4145478346916</v>
      </c>
    </row>
    <row r="1262" spans="1:29" x14ac:dyDescent="0.25">
      <c r="A1262" s="9">
        <v>1261</v>
      </c>
      <c r="B1262" s="9" t="s">
        <v>306</v>
      </c>
      <c r="C1262" s="10" t="s">
        <v>3262</v>
      </c>
      <c r="D1262" s="9">
        <v>2205805</v>
      </c>
      <c r="E1262" s="10" t="s">
        <v>3263</v>
      </c>
      <c r="F1262" s="5">
        <v>36251</v>
      </c>
      <c r="G1262" s="6">
        <v>39.00001379044047</v>
      </c>
      <c r="H1262" s="51">
        <v>2201</v>
      </c>
      <c r="I1262" s="51" t="s">
        <v>8691</v>
      </c>
      <c r="J1262" s="72">
        <f t="shared" si="43"/>
        <v>4.302037278108271</v>
      </c>
      <c r="K1262" s="4">
        <f t="shared" si="44"/>
        <v>167.77951317321154</v>
      </c>
      <c r="AC1262">
        <v>158.02145280765447</v>
      </c>
    </row>
    <row r="1263" spans="1:29" x14ac:dyDescent="0.25">
      <c r="A1263" s="9">
        <v>1262</v>
      </c>
      <c r="B1263" s="9" t="s">
        <v>137</v>
      </c>
      <c r="C1263" s="10" t="s">
        <v>1415</v>
      </c>
      <c r="D1263" s="9">
        <v>5215603</v>
      </c>
      <c r="E1263" s="10" t="s">
        <v>3265</v>
      </c>
      <c r="F1263" s="5">
        <v>36039</v>
      </c>
      <c r="G1263" s="6">
        <v>441.00074943184313</v>
      </c>
      <c r="H1263" s="51">
        <v>5204</v>
      </c>
      <c r="I1263" s="51" t="s">
        <v>8666</v>
      </c>
      <c r="J1263" s="72">
        <f t="shared" si="43"/>
        <v>4.3940805911984739</v>
      </c>
      <c r="K1263" s="4">
        <f t="shared" si="44"/>
        <v>1937.7928337824433</v>
      </c>
      <c r="AC1263">
        <v>1825.0907577639509</v>
      </c>
    </row>
    <row r="1264" spans="1:29" x14ac:dyDescent="0.25">
      <c r="A1264" s="9">
        <v>1263</v>
      </c>
      <c r="B1264" s="9" t="s">
        <v>137</v>
      </c>
      <c r="C1264" s="10" t="s">
        <v>1415</v>
      </c>
      <c r="D1264" s="9">
        <v>5215603</v>
      </c>
      <c r="E1264" s="10" t="s">
        <v>1007</v>
      </c>
      <c r="F1264" s="5">
        <v>36008</v>
      </c>
      <c r="G1264" s="6">
        <v>394.67062976881903</v>
      </c>
      <c r="H1264" s="51">
        <v>5204</v>
      </c>
      <c r="I1264" s="51" t="s">
        <v>8666</v>
      </c>
      <c r="J1264" s="72">
        <f t="shared" si="43"/>
        <v>4.3778219956360127</v>
      </c>
      <c r="K1264" s="4">
        <f t="shared" si="44"/>
        <v>1727.7977640334532</v>
      </c>
      <c r="AC1264">
        <v>1627.3090061270741</v>
      </c>
    </row>
    <row r="1265" spans="1:29" x14ac:dyDescent="0.25">
      <c r="A1265" s="9">
        <v>1264</v>
      </c>
      <c r="B1265" s="9" t="s">
        <v>306</v>
      </c>
      <c r="C1265" s="10" t="s">
        <v>3268</v>
      </c>
      <c r="D1265" s="9">
        <v>2205458</v>
      </c>
      <c r="E1265" s="10" t="s">
        <v>50</v>
      </c>
      <c r="F1265" s="5">
        <v>36251</v>
      </c>
      <c r="G1265" s="6">
        <v>36.000094280326842</v>
      </c>
      <c r="H1265" s="51">
        <v>2201</v>
      </c>
      <c r="I1265" s="51" t="s">
        <v>8691</v>
      </c>
      <c r="J1265" s="72">
        <f t="shared" si="43"/>
        <v>4.302037278108271</v>
      </c>
      <c r="K1265" s="4">
        <f t="shared" si="44"/>
        <v>154.87374760937843</v>
      </c>
      <c r="AC1265">
        <v>145.86628686742139</v>
      </c>
    </row>
    <row r="1266" spans="1:29" x14ac:dyDescent="0.25">
      <c r="A1266" s="9">
        <v>1265</v>
      </c>
      <c r="B1266" s="9" t="s">
        <v>306</v>
      </c>
      <c r="C1266" s="10" t="s">
        <v>3262</v>
      </c>
      <c r="D1266" s="9">
        <v>2205805</v>
      </c>
      <c r="E1266" s="10" t="s">
        <v>3270</v>
      </c>
      <c r="F1266" s="5">
        <v>36312</v>
      </c>
      <c r="G1266" s="6">
        <v>0.42</v>
      </c>
      <c r="H1266" s="51">
        <v>2201</v>
      </c>
      <c r="I1266" s="51" t="s">
        <v>8691</v>
      </c>
      <c r="J1266" s="72">
        <f t="shared" si="43"/>
        <v>4.2470834021984691</v>
      </c>
      <c r="K1266" s="4">
        <f t="shared" si="44"/>
        <v>1.7837750289233569</v>
      </c>
      <c r="AC1266">
        <v>1.6800306319966734</v>
      </c>
    </row>
    <row r="1267" spans="1:29" x14ac:dyDescent="0.25">
      <c r="A1267" s="9">
        <v>1266</v>
      </c>
      <c r="B1267" s="9" t="s">
        <v>306</v>
      </c>
      <c r="C1267" s="10" t="s">
        <v>3268</v>
      </c>
      <c r="D1267" s="9">
        <v>2205458</v>
      </c>
      <c r="E1267" s="10" t="s">
        <v>3272</v>
      </c>
      <c r="F1267" s="5">
        <v>36220</v>
      </c>
      <c r="G1267" s="6">
        <v>43.999814071675367</v>
      </c>
      <c r="H1267" s="51">
        <v>2201</v>
      </c>
      <c r="I1267" s="51" t="s">
        <v>8691</v>
      </c>
      <c r="J1267" s="72">
        <f t="shared" si="43"/>
        <v>4.3545209213410647</v>
      </c>
      <c r="K1267" s="4">
        <f t="shared" si="44"/>
        <v>191.59811091022738</v>
      </c>
      <c r="AC1267">
        <v>180.45476034955109</v>
      </c>
    </row>
    <row r="1268" spans="1:29" x14ac:dyDescent="0.25">
      <c r="A1268" s="9">
        <v>1267</v>
      </c>
      <c r="B1268" s="9" t="s">
        <v>104</v>
      </c>
      <c r="C1268" s="10" t="s">
        <v>3274</v>
      </c>
      <c r="D1268" s="9">
        <v>4108007</v>
      </c>
      <c r="E1268" s="10" t="s">
        <v>3275</v>
      </c>
      <c r="F1268" s="5">
        <v>35765</v>
      </c>
      <c r="G1268" s="6">
        <v>1483.0945035025775</v>
      </c>
      <c r="H1268" s="51">
        <v>4101</v>
      </c>
      <c r="I1268" s="51" t="s">
        <v>8671</v>
      </c>
      <c r="J1268" s="72">
        <f t="shared" si="43"/>
        <v>4.5072060302323065</v>
      </c>
      <c r="K1268" s="4">
        <f t="shared" si="44"/>
        <v>6684.6124895912062</v>
      </c>
      <c r="AC1268">
        <v>6295.8352726347657</v>
      </c>
    </row>
    <row r="1269" spans="1:29" x14ac:dyDescent="0.25">
      <c r="A1269" s="9">
        <v>1268</v>
      </c>
      <c r="B1269" s="9" t="s">
        <v>148</v>
      </c>
      <c r="C1269" s="10" t="s">
        <v>151</v>
      </c>
      <c r="D1269" s="9">
        <v>4318903</v>
      </c>
      <c r="E1269" s="10" t="s">
        <v>3277</v>
      </c>
      <c r="F1269" s="5">
        <v>35855</v>
      </c>
      <c r="G1269" s="6">
        <v>1367.9371808072488</v>
      </c>
      <c r="H1269" s="51">
        <v>4301</v>
      </c>
      <c r="I1269" s="51" t="s">
        <v>8699</v>
      </c>
      <c r="J1269" s="72">
        <f t="shared" si="43"/>
        <v>4.43277041897207</v>
      </c>
      <c r="K1269" s="4">
        <f t="shared" si="44"/>
        <v>6063.7514700944203</v>
      </c>
      <c r="AC1269">
        <v>5711.0835443874803</v>
      </c>
    </row>
    <row r="1270" spans="1:29" x14ac:dyDescent="0.25">
      <c r="A1270" s="9">
        <v>1269</v>
      </c>
      <c r="B1270" s="9" t="s">
        <v>148</v>
      </c>
      <c r="C1270" s="10" t="s">
        <v>151</v>
      </c>
      <c r="D1270" s="9">
        <v>4318903</v>
      </c>
      <c r="E1270" s="10" t="s">
        <v>3279</v>
      </c>
      <c r="F1270" s="5">
        <v>36100</v>
      </c>
      <c r="G1270" s="6">
        <v>1427.0392523169407</v>
      </c>
      <c r="H1270" s="51">
        <v>4301</v>
      </c>
      <c r="I1270" s="51" t="s">
        <v>8699</v>
      </c>
      <c r="J1270" s="72">
        <f t="shared" si="43"/>
        <v>4.4130615472810186</v>
      </c>
      <c r="K1270" s="4">
        <f t="shared" si="44"/>
        <v>6297.6120508605463</v>
      </c>
      <c r="AC1270">
        <v>5931.3427883689164</v>
      </c>
    </row>
    <row r="1271" spans="1:29" x14ac:dyDescent="0.25">
      <c r="A1271" s="9">
        <v>1270</v>
      </c>
      <c r="B1271" s="9" t="s">
        <v>114</v>
      </c>
      <c r="C1271" s="10" t="s">
        <v>2939</v>
      </c>
      <c r="D1271" s="9">
        <v>5106372</v>
      </c>
      <c r="E1271" s="10" t="s">
        <v>3281</v>
      </c>
      <c r="F1271" s="5">
        <v>36373</v>
      </c>
      <c r="G1271" s="6">
        <v>803.6891839394699</v>
      </c>
      <c r="H1271" s="51">
        <v>5102</v>
      </c>
      <c r="I1271" s="51" t="s">
        <v>8697</v>
      </c>
      <c r="J1271" s="72">
        <f t="shared" si="43"/>
        <v>4.2146415918098139</v>
      </c>
      <c r="K1271" s="4">
        <f t="shared" si="44"/>
        <v>3387.2618615189776</v>
      </c>
      <c r="AC1271">
        <v>3190.2586333326603</v>
      </c>
    </row>
    <row r="1272" spans="1:29" x14ac:dyDescent="0.25">
      <c r="A1272" s="9">
        <v>1271</v>
      </c>
      <c r="B1272" s="9" t="s">
        <v>44</v>
      </c>
      <c r="C1272" s="10" t="s">
        <v>765</v>
      </c>
      <c r="D1272" s="9">
        <v>2103307</v>
      </c>
      <c r="E1272" s="10" t="s">
        <v>3283</v>
      </c>
      <c r="F1272" s="5">
        <v>36008</v>
      </c>
      <c r="G1272" s="6">
        <v>57.589999047479303</v>
      </c>
      <c r="H1272" s="51">
        <v>2104</v>
      </c>
      <c r="I1272" s="51" t="s">
        <v>8713</v>
      </c>
      <c r="J1272" s="72">
        <f t="shared" si="43"/>
        <v>4.3778219956360127</v>
      </c>
      <c r="K1272" s="4">
        <f t="shared" si="44"/>
        <v>252.11876455871192</v>
      </c>
      <c r="AC1272">
        <v>237.45553138247934</v>
      </c>
    </row>
    <row r="1273" spans="1:29" x14ac:dyDescent="0.25">
      <c r="A1273" s="9">
        <v>1272</v>
      </c>
      <c r="B1273" s="9" t="s">
        <v>964</v>
      </c>
      <c r="C1273" s="10" t="s">
        <v>2514</v>
      </c>
      <c r="D1273" s="9">
        <v>3134202</v>
      </c>
      <c r="E1273" s="10" t="s">
        <v>3285</v>
      </c>
      <c r="F1273" s="5">
        <v>36100</v>
      </c>
      <c r="G1273" s="6">
        <v>293.35000000000002</v>
      </c>
      <c r="H1273" s="51">
        <v>3106</v>
      </c>
      <c r="I1273" s="51" t="s">
        <v>8655</v>
      </c>
      <c r="J1273" s="72">
        <f t="shared" si="43"/>
        <v>4.4130615472810186</v>
      </c>
      <c r="K1273" s="4">
        <f t="shared" si="44"/>
        <v>1294.5716048948868</v>
      </c>
      <c r="AC1273">
        <v>1219.2792904210758</v>
      </c>
    </row>
    <row r="1274" spans="1:29" x14ac:dyDescent="0.25">
      <c r="A1274" s="9">
        <v>1273</v>
      </c>
      <c r="B1274" s="9" t="s">
        <v>964</v>
      </c>
      <c r="C1274" s="10" t="s">
        <v>2514</v>
      </c>
      <c r="D1274" s="9">
        <v>3134202</v>
      </c>
      <c r="E1274" s="10" t="s">
        <v>3287</v>
      </c>
      <c r="F1274" s="5">
        <v>36069</v>
      </c>
      <c r="G1274" s="6">
        <v>319.73081527099157</v>
      </c>
      <c r="H1274" s="51">
        <v>3106</v>
      </c>
      <c r="I1274" s="51" t="s">
        <v>8655</v>
      </c>
      <c r="J1274" s="72">
        <f t="shared" si="43"/>
        <v>4.41350121479761</v>
      </c>
      <c r="K1274" s="4">
        <f t="shared" si="44"/>
        <v>1411.1323416067517</v>
      </c>
      <c r="AC1274">
        <v>1329.0608519906573</v>
      </c>
    </row>
    <row r="1275" spans="1:29" x14ac:dyDescent="0.25">
      <c r="A1275" s="9">
        <v>1274</v>
      </c>
      <c r="B1275" s="9" t="s">
        <v>964</v>
      </c>
      <c r="C1275" s="10" t="s">
        <v>2514</v>
      </c>
      <c r="D1275" s="9">
        <v>3134202</v>
      </c>
      <c r="E1275" s="10" t="s">
        <v>3289</v>
      </c>
      <c r="F1275" s="5">
        <v>36342</v>
      </c>
      <c r="G1275" s="6">
        <v>503.83999686882328</v>
      </c>
      <c r="H1275" s="51">
        <v>3106</v>
      </c>
      <c r="I1275" s="51" t="s">
        <v>8655</v>
      </c>
      <c r="J1275" s="72">
        <f t="shared" si="43"/>
        <v>4.2479353963486011</v>
      </c>
      <c r="K1275" s="4">
        <f t="shared" si="44"/>
        <v>2140.2797567952425</v>
      </c>
      <c r="AC1275">
        <v>2015.8010366524168</v>
      </c>
    </row>
    <row r="1276" spans="1:29" x14ac:dyDescent="0.25">
      <c r="A1276" s="9">
        <v>1275</v>
      </c>
      <c r="B1276" s="9" t="s">
        <v>964</v>
      </c>
      <c r="C1276" s="10" t="s">
        <v>2514</v>
      </c>
      <c r="D1276" s="9">
        <v>3134202</v>
      </c>
      <c r="E1276" s="10" t="s">
        <v>3291</v>
      </c>
      <c r="F1276" s="5">
        <v>36100</v>
      </c>
      <c r="G1276" s="6">
        <v>362.43999655647383</v>
      </c>
      <c r="H1276" s="51">
        <v>3106</v>
      </c>
      <c r="I1276" s="51" t="s">
        <v>8655</v>
      </c>
      <c r="J1276" s="72">
        <f t="shared" si="43"/>
        <v>4.4130615472810186</v>
      </c>
      <c r="K1276" s="4">
        <f t="shared" si="44"/>
        <v>1599.4700120000396</v>
      </c>
      <c r="AC1276">
        <v>1506.4447991191221</v>
      </c>
    </row>
    <row r="1277" spans="1:29" x14ac:dyDescent="0.25">
      <c r="A1277" s="9">
        <v>1276</v>
      </c>
      <c r="B1277" s="9" t="s">
        <v>114</v>
      </c>
      <c r="C1277" s="10" t="s">
        <v>1776</v>
      </c>
      <c r="D1277" s="9">
        <v>5107008</v>
      </c>
      <c r="E1277" s="10" t="s">
        <v>3293</v>
      </c>
      <c r="F1277" s="5">
        <v>36434</v>
      </c>
      <c r="G1277" s="6">
        <v>417.6601293851146</v>
      </c>
      <c r="H1277" s="51">
        <v>5102</v>
      </c>
      <c r="I1277" s="51" t="s">
        <v>8697</v>
      </c>
      <c r="J1277" s="72">
        <f t="shared" si="43"/>
        <v>4.1612221540929797</v>
      </c>
      <c r="K1277" s="4">
        <f t="shared" si="44"/>
        <v>1737.9765832786791</v>
      </c>
      <c r="AC1277">
        <v>1636.8958250096427</v>
      </c>
    </row>
    <row r="1278" spans="1:29" x14ac:dyDescent="0.25">
      <c r="A1278" s="9">
        <v>1277</v>
      </c>
      <c r="B1278" s="9" t="s">
        <v>104</v>
      </c>
      <c r="C1278" s="10" t="s">
        <v>2610</v>
      </c>
      <c r="D1278" s="9">
        <v>4100806</v>
      </c>
      <c r="E1278" s="10" t="s">
        <v>2611</v>
      </c>
      <c r="F1278" s="5">
        <v>36130</v>
      </c>
      <c r="G1278" s="6">
        <v>2875.8010905693991</v>
      </c>
      <c r="H1278" s="51">
        <v>4101</v>
      </c>
      <c r="I1278" s="51" t="s">
        <v>8671</v>
      </c>
      <c r="J1278" s="72">
        <f t="shared" si="43"/>
        <v>4.4179216342253422</v>
      </c>
      <c r="K1278" s="4">
        <f t="shared" si="44"/>
        <v>12705.06385375538</v>
      </c>
      <c r="AC1278">
        <v>11966.137046254087</v>
      </c>
    </row>
    <row r="1279" spans="1:29" x14ac:dyDescent="0.25">
      <c r="A1279" s="9">
        <v>1278</v>
      </c>
      <c r="B1279" s="9" t="s">
        <v>137</v>
      </c>
      <c r="C1279" s="10" t="s">
        <v>331</v>
      </c>
      <c r="D1279" s="9">
        <v>3109303</v>
      </c>
      <c r="E1279" s="10" t="s">
        <v>3296</v>
      </c>
      <c r="F1279" s="5">
        <v>36312</v>
      </c>
      <c r="G1279" s="6">
        <v>322.81031792374711</v>
      </c>
      <c r="H1279" s="51">
        <v>5205</v>
      </c>
      <c r="I1279" s="51" t="s">
        <v>8676</v>
      </c>
      <c r="J1279" s="72">
        <f t="shared" si="43"/>
        <v>4.2470834021984691</v>
      </c>
      <c r="K1279" s="4">
        <f t="shared" si="44"/>
        <v>1371.0023433123574</v>
      </c>
      <c r="AC1279">
        <v>1291.2648153249522</v>
      </c>
    </row>
    <row r="1280" spans="1:29" x14ac:dyDescent="0.25">
      <c r="A1280" s="9">
        <v>1279</v>
      </c>
      <c r="B1280" s="9" t="s">
        <v>137</v>
      </c>
      <c r="C1280" s="10" t="s">
        <v>140</v>
      </c>
      <c r="D1280" s="9">
        <v>3170404</v>
      </c>
      <c r="E1280" s="10" t="s">
        <v>3298</v>
      </c>
      <c r="F1280" s="5">
        <v>36465</v>
      </c>
      <c r="G1280" s="6">
        <v>361.18983629366051</v>
      </c>
      <c r="H1280" s="51">
        <v>5205</v>
      </c>
      <c r="I1280" s="51" t="s">
        <v>8676</v>
      </c>
      <c r="J1280" s="72">
        <f t="shared" si="43"/>
        <v>4.1281968457750233</v>
      </c>
      <c r="K1280" s="4">
        <f t="shared" si="44"/>
        <v>1491.0627429134863</v>
      </c>
      <c r="AC1280">
        <v>1404.3424993092392</v>
      </c>
    </row>
    <row r="1281" spans="1:29" x14ac:dyDescent="0.25">
      <c r="A1281" s="9">
        <v>1280</v>
      </c>
      <c r="B1281" s="9" t="s">
        <v>137</v>
      </c>
      <c r="C1281" s="10" t="s">
        <v>140</v>
      </c>
      <c r="D1281" s="9">
        <v>3170404</v>
      </c>
      <c r="E1281" s="10" t="s">
        <v>3300</v>
      </c>
      <c r="F1281" s="5">
        <v>36100</v>
      </c>
      <c r="G1281" s="6">
        <v>361.18999658819513</v>
      </c>
      <c r="H1281" s="51">
        <v>5205</v>
      </c>
      <c r="I1281" s="51" t="s">
        <v>8676</v>
      </c>
      <c r="J1281" s="72">
        <f t="shared" si="43"/>
        <v>4.4130615472810186</v>
      </c>
      <c r="K1281" s="4">
        <f t="shared" si="44"/>
        <v>1593.9536852059261</v>
      </c>
      <c r="AC1281">
        <v>1501.2493020189033</v>
      </c>
    </row>
    <row r="1282" spans="1:29" x14ac:dyDescent="0.25">
      <c r="A1282" s="9">
        <v>1281</v>
      </c>
      <c r="B1282" s="9" t="s">
        <v>104</v>
      </c>
      <c r="C1282" s="10" t="s">
        <v>3302</v>
      </c>
      <c r="D1282" s="9">
        <v>4113205</v>
      </c>
      <c r="E1282" s="10" t="s">
        <v>949</v>
      </c>
      <c r="F1282" s="5">
        <v>36130</v>
      </c>
      <c r="G1282" s="6">
        <v>1037.4885470879801</v>
      </c>
      <c r="H1282" s="51">
        <v>4103</v>
      </c>
      <c r="I1282" s="51" t="s">
        <v>8642</v>
      </c>
      <c r="J1282" s="72">
        <f t="shared" si="43"/>
        <v>4.4179216342253422</v>
      </c>
      <c r="K1282" s="4">
        <f t="shared" si="44"/>
        <v>4583.5430974410046</v>
      </c>
      <c r="AC1282">
        <v>4316.96412491301</v>
      </c>
    </row>
    <row r="1283" spans="1:29" x14ac:dyDescent="0.25">
      <c r="A1283" s="9">
        <v>1282</v>
      </c>
      <c r="B1283" s="9" t="s">
        <v>44</v>
      </c>
      <c r="C1283" s="10" t="s">
        <v>160</v>
      </c>
      <c r="D1283" s="9">
        <v>2108801</v>
      </c>
      <c r="E1283" s="10" t="s">
        <v>3304</v>
      </c>
      <c r="F1283" s="5">
        <v>35947</v>
      </c>
      <c r="G1283" s="6">
        <v>62.24</v>
      </c>
      <c r="H1283" s="51">
        <v>2102</v>
      </c>
      <c r="I1283" s="51" t="s">
        <v>8651</v>
      </c>
      <c r="J1283" s="72">
        <f t="shared" ref="J1283:J1346" si="45">VLOOKUP(F1283,$M$2:$N$313,2,0)</f>
        <v>4.3878724938944389</v>
      </c>
      <c r="K1283" s="4">
        <f t="shared" ref="K1283:K1346" si="46">J1283*G1283</f>
        <v>273.10118401998989</v>
      </c>
      <c r="AC1283">
        <v>257.21761284273327</v>
      </c>
    </row>
    <row r="1284" spans="1:29" x14ac:dyDescent="0.25">
      <c r="A1284" s="9">
        <v>1283</v>
      </c>
      <c r="B1284" s="9" t="s">
        <v>104</v>
      </c>
      <c r="C1284" s="10" t="s">
        <v>3306</v>
      </c>
      <c r="D1284" s="9">
        <v>4120507</v>
      </c>
      <c r="E1284" s="10" t="s">
        <v>303</v>
      </c>
      <c r="F1284" s="5">
        <v>35947</v>
      </c>
      <c r="G1284" s="6">
        <v>2041.4980409617099</v>
      </c>
      <c r="H1284" s="51">
        <v>4101</v>
      </c>
      <c r="I1284" s="51" t="s">
        <v>8671</v>
      </c>
      <c r="J1284" s="72">
        <f t="shared" si="45"/>
        <v>4.3878724938944389</v>
      </c>
      <c r="K1284" s="4">
        <f t="shared" si="46"/>
        <v>8957.8331002752693</v>
      </c>
      <c r="AC1284">
        <v>8436.8453200399654</v>
      </c>
    </row>
    <row r="1285" spans="1:29" x14ac:dyDescent="0.25">
      <c r="A1285" s="9">
        <v>1284</v>
      </c>
      <c r="B1285" s="9" t="s">
        <v>44</v>
      </c>
      <c r="C1285" s="10" t="s">
        <v>54</v>
      </c>
      <c r="D1285" s="9">
        <v>2105401</v>
      </c>
      <c r="E1285" s="10" t="s">
        <v>3308</v>
      </c>
      <c r="F1285" s="5">
        <v>35796</v>
      </c>
      <c r="G1285" s="6">
        <v>108.65202492211839</v>
      </c>
      <c r="H1285" s="51">
        <v>2102</v>
      </c>
      <c r="I1285" s="51" t="s">
        <v>8651</v>
      </c>
      <c r="J1285" s="72">
        <f t="shared" si="45"/>
        <v>4.4852286865547217</v>
      </c>
      <c r="K1285" s="4">
        <f t="shared" si="46"/>
        <v>487.32917903294396</v>
      </c>
      <c r="AC1285">
        <v>458.98610271234764</v>
      </c>
    </row>
    <row r="1286" spans="1:29" x14ac:dyDescent="0.25">
      <c r="A1286" s="9">
        <v>1285</v>
      </c>
      <c r="B1286" s="9" t="s">
        <v>137</v>
      </c>
      <c r="C1286" s="10" t="s">
        <v>2489</v>
      </c>
      <c r="D1286" s="9">
        <v>3104502</v>
      </c>
      <c r="E1286" s="10" t="s">
        <v>3310</v>
      </c>
      <c r="F1286" s="5">
        <v>35886</v>
      </c>
      <c r="G1286" s="6">
        <v>182.26011835094411</v>
      </c>
      <c r="H1286" s="51">
        <v>3101</v>
      </c>
      <c r="I1286" s="51" t="s">
        <v>8635</v>
      </c>
      <c r="J1286" s="72">
        <f t="shared" si="45"/>
        <v>4.4155523553566125</v>
      </c>
      <c r="K1286" s="4">
        <f t="shared" si="46"/>
        <v>804.77909487208626</v>
      </c>
      <c r="AC1286">
        <v>757.97312410619861</v>
      </c>
    </row>
    <row r="1287" spans="1:29" x14ac:dyDescent="0.25">
      <c r="A1287" s="9">
        <v>1286</v>
      </c>
      <c r="B1287" s="9" t="s">
        <v>44</v>
      </c>
      <c r="C1287" s="10" t="s">
        <v>3312</v>
      </c>
      <c r="D1287" s="9">
        <v>2106003</v>
      </c>
      <c r="E1287" s="10" t="s">
        <v>3313</v>
      </c>
      <c r="F1287" s="5">
        <v>36039</v>
      </c>
      <c r="G1287" s="6">
        <v>115.60000000000001</v>
      </c>
      <c r="H1287" s="51">
        <v>2104</v>
      </c>
      <c r="I1287" s="51" t="s">
        <v>8713</v>
      </c>
      <c r="J1287" s="72">
        <f t="shared" si="45"/>
        <v>4.3940805911984739</v>
      </c>
      <c r="K1287" s="4">
        <f t="shared" si="46"/>
        <v>507.95571634254361</v>
      </c>
      <c r="AC1287">
        <v>478.41300013509357</v>
      </c>
    </row>
    <row r="1288" spans="1:29" x14ac:dyDescent="0.25">
      <c r="A1288" s="9">
        <v>1287</v>
      </c>
      <c r="B1288" s="9" t="s">
        <v>44</v>
      </c>
      <c r="C1288" s="10" t="s">
        <v>3315</v>
      </c>
      <c r="D1288" s="9">
        <v>2102325</v>
      </c>
      <c r="E1288" s="10" t="s">
        <v>3316</v>
      </c>
      <c r="F1288" s="5">
        <v>36069</v>
      </c>
      <c r="G1288" s="6">
        <v>88.300011351828076</v>
      </c>
      <c r="H1288" s="51">
        <v>2106</v>
      </c>
      <c r="I1288" s="51" t="s">
        <v>8705</v>
      </c>
      <c r="J1288" s="72">
        <f t="shared" si="45"/>
        <v>4.41350121479761</v>
      </c>
      <c r="K1288" s="4">
        <f t="shared" si="46"/>
        <v>389.71220736793595</v>
      </c>
      <c r="AC1288">
        <v>367.04653637647908</v>
      </c>
    </row>
    <row r="1289" spans="1:29" x14ac:dyDescent="0.25">
      <c r="A1289" s="9">
        <v>1288</v>
      </c>
      <c r="B1289" s="9" t="s">
        <v>44</v>
      </c>
      <c r="C1289" s="10" t="s">
        <v>3318</v>
      </c>
      <c r="D1289" s="9">
        <v>2107803</v>
      </c>
      <c r="E1289" s="10" t="s">
        <v>3319</v>
      </c>
      <c r="F1289" s="5">
        <v>35855</v>
      </c>
      <c r="G1289" s="6">
        <v>56.529999695465484</v>
      </c>
      <c r="H1289" s="51">
        <v>2104</v>
      </c>
      <c r="I1289" s="51" t="s">
        <v>8713</v>
      </c>
      <c r="J1289" s="72">
        <f t="shared" si="45"/>
        <v>4.43277041897207</v>
      </c>
      <c r="K1289" s="4">
        <f t="shared" si="46"/>
        <v>250.58451043455952</v>
      </c>
      <c r="AC1289">
        <v>236.01050951366275</v>
      </c>
    </row>
    <row r="1290" spans="1:29" x14ac:dyDescent="0.25">
      <c r="A1290" s="9">
        <v>1289</v>
      </c>
      <c r="B1290" s="9" t="s">
        <v>137</v>
      </c>
      <c r="C1290" s="10" t="s">
        <v>140</v>
      </c>
      <c r="D1290" s="9">
        <v>3170404</v>
      </c>
      <c r="E1290" s="10" t="s">
        <v>3321</v>
      </c>
      <c r="F1290" s="5">
        <v>36039</v>
      </c>
      <c r="G1290" s="6">
        <v>354.41030322514121</v>
      </c>
      <c r="H1290" s="51">
        <v>5205</v>
      </c>
      <c r="I1290" s="51" t="s">
        <v>8676</v>
      </c>
      <c r="J1290" s="72">
        <f t="shared" si="45"/>
        <v>4.3940805911984739</v>
      </c>
      <c r="K1290" s="4">
        <f t="shared" si="46"/>
        <v>1557.3074347223589</v>
      </c>
      <c r="AC1290">
        <v>1466.734398310796</v>
      </c>
    </row>
    <row r="1291" spans="1:29" x14ac:dyDescent="0.25">
      <c r="A1291" s="9">
        <v>1290</v>
      </c>
      <c r="B1291" s="9" t="s">
        <v>137</v>
      </c>
      <c r="C1291" s="10" t="s">
        <v>140</v>
      </c>
      <c r="D1291" s="9">
        <v>3170404</v>
      </c>
      <c r="E1291" s="10" t="s">
        <v>1698</v>
      </c>
      <c r="F1291" s="5">
        <v>36039</v>
      </c>
      <c r="G1291" s="6">
        <v>342.32927162030796</v>
      </c>
      <c r="H1291" s="51">
        <v>5205</v>
      </c>
      <c r="I1291" s="51" t="s">
        <v>8676</v>
      </c>
      <c r="J1291" s="72">
        <f t="shared" si="45"/>
        <v>4.3940805911984739</v>
      </c>
      <c r="K1291" s="4">
        <f t="shared" si="46"/>
        <v>1504.2224082259058</v>
      </c>
      <c r="AC1291">
        <v>1416.7367981828102</v>
      </c>
    </row>
    <row r="1292" spans="1:29" x14ac:dyDescent="0.25">
      <c r="A1292" s="9">
        <v>1291</v>
      </c>
      <c r="B1292" s="9" t="s">
        <v>44</v>
      </c>
      <c r="C1292" s="10" t="s">
        <v>752</v>
      </c>
      <c r="D1292" s="9">
        <v>2102036</v>
      </c>
      <c r="E1292" s="10" t="s">
        <v>3324</v>
      </c>
      <c r="F1292" s="5">
        <v>36220</v>
      </c>
      <c r="G1292" s="6">
        <v>102.48706639502817</v>
      </c>
      <c r="H1292" s="51">
        <v>2106</v>
      </c>
      <c r="I1292" s="51" t="s">
        <v>8705</v>
      </c>
      <c r="J1292" s="72">
        <f t="shared" si="45"/>
        <v>4.3545209213410647</v>
      </c>
      <c r="K1292" s="4">
        <f t="shared" si="46"/>
        <v>446.28207478402089</v>
      </c>
      <c r="AC1292">
        <v>420.32629899563437</v>
      </c>
    </row>
    <row r="1293" spans="1:29" x14ac:dyDescent="0.25">
      <c r="A1293" s="9">
        <v>1292</v>
      </c>
      <c r="B1293" s="9" t="s">
        <v>114</v>
      </c>
      <c r="C1293" s="10" t="s">
        <v>650</v>
      </c>
      <c r="D1293" s="9">
        <v>5102504</v>
      </c>
      <c r="E1293" s="10" t="s">
        <v>3326</v>
      </c>
      <c r="F1293" s="5">
        <v>36130</v>
      </c>
      <c r="G1293" s="6">
        <v>227.71087480096335</v>
      </c>
      <c r="H1293" s="51">
        <v>5104</v>
      </c>
      <c r="I1293" s="51" t="s">
        <v>8683</v>
      </c>
      <c r="J1293" s="72">
        <f t="shared" si="45"/>
        <v>4.4179216342253422</v>
      </c>
      <c r="K1293" s="4">
        <f t="shared" si="46"/>
        <v>1006.0088001315543</v>
      </c>
      <c r="AC1293">
        <v>947.49930505493637</v>
      </c>
    </row>
    <row r="1294" spans="1:29" x14ac:dyDescent="0.25">
      <c r="A1294" s="9">
        <v>1293</v>
      </c>
      <c r="B1294" s="9" t="s">
        <v>114</v>
      </c>
      <c r="C1294" s="10" t="s">
        <v>3328</v>
      </c>
      <c r="D1294" s="9">
        <v>5101902</v>
      </c>
      <c r="E1294" s="10" t="s">
        <v>3329</v>
      </c>
      <c r="F1294" s="5">
        <v>35977</v>
      </c>
      <c r="G1294" s="6">
        <v>607.71961271401506</v>
      </c>
      <c r="H1294" s="51">
        <v>5105</v>
      </c>
      <c r="I1294" s="51" t="s">
        <v>8704</v>
      </c>
      <c r="J1294" s="72">
        <f t="shared" si="45"/>
        <v>4.3730046644129876</v>
      </c>
      <c r="K1294" s="4">
        <f t="shared" si="46"/>
        <v>2657.5607010536423</v>
      </c>
      <c r="AC1294">
        <v>2502.9969092321617</v>
      </c>
    </row>
    <row r="1295" spans="1:29" x14ac:dyDescent="0.25">
      <c r="A1295" s="9">
        <v>1294</v>
      </c>
      <c r="B1295" s="9" t="s">
        <v>114</v>
      </c>
      <c r="C1295" s="10" t="s">
        <v>3328</v>
      </c>
      <c r="D1295" s="9">
        <v>5101902</v>
      </c>
      <c r="E1295" s="10" t="s">
        <v>3331</v>
      </c>
      <c r="F1295" s="5">
        <v>35977</v>
      </c>
      <c r="G1295" s="6">
        <v>607.718119261467</v>
      </c>
      <c r="H1295" s="51">
        <v>5105</v>
      </c>
      <c r="I1295" s="51" t="s">
        <v>8704</v>
      </c>
      <c r="J1295" s="72">
        <f t="shared" si="45"/>
        <v>4.3730046644129876</v>
      </c>
      <c r="K1295" s="4">
        <f t="shared" si="46"/>
        <v>2657.5541701786833</v>
      </c>
      <c r="AC1295">
        <v>2502.9907581930415</v>
      </c>
    </row>
    <row r="1296" spans="1:29" x14ac:dyDescent="0.25">
      <c r="A1296" s="9">
        <v>1295</v>
      </c>
      <c r="B1296" s="9" t="s">
        <v>114</v>
      </c>
      <c r="C1296" s="10" t="s">
        <v>1776</v>
      </c>
      <c r="D1296" s="9">
        <v>5107008</v>
      </c>
      <c r="E1296" s="10" t="s">
        <v>3333</v>
      </c>
      <c r="F1296" s="5">
        <v>36342</v>
      </c>
      <c r="G1296" s="6">
        <v>743.48931767902548</v>
      </c>
      <c r="H1296" s="51">
        <v>5102</v>
      </c>
      <c r="I1296" s="51" t="s">
        <v>8697</v>
      </c>
      <c r="J1296" s="72">
        <f t="shared" si="45"/>
        <v>4.2479353963486011</v>
      </c>
      <c r="K1296" s="4">
        <f t="shared" si="46"/>
        <v>3158.2945893758019</v>
      </c>
      <c r="AC1296">
        <v>2974.6081030315204</v>
      </c>
    </row>
    <row r="1297" spans="1:29" x14ac:dyDescent="0.25">
      <c r="A1297" s="9">
        <v>1296</v>
      </c>
      <c r="B1297" s="9" t="s">
        <v>44</v>
      </c>
      <c r="C1297" s="10" t="s">
        <v>533</v>
      </c>
      <c r="D1297" s="9">
        <v>2103000</v>
      </c>
      <c r="E1297" s="10" t="s">
        <v>3335</v>
      </c>
      <c r="F1297" s="5">
        <v>35765</v>
      </c>
      <c r="G1297" s="6">
        <v>45.369982314880616</v>
      </c>
      <c r="H1297" s="51">
        <v>2104</v>
      </c>
      <c r="I1297" s="51" t="s">
        <v>8713</v>
      </c>
      <c r="J1297" s="72">
        <f t="shared" si="45"/>
        <v>4.5072060302323065</v>
      </c>
      <c r="K1297" s="4">
        <f t="shared" si="46"/>
        <v>204.49185788116301</v>
      </c>
      <c r="AC1297">
        <v>192.59860669852753</v>
      </c>
    </row>
    <row r="1298" spans="1:29" x14ac:dyDescent="0.25">
      <c r="A1298" s="9">
        <v>1297</v>
      </c>
      <c r="B1298" s="9" t="s">
        <v>114</v>
      </c>
      <c r="C1298" s="10" t="s">
        <v>525</v>
      </c>
      <c r="D1298" s="9">
        <v>5106240</v>
      </c>
      <c r="E1298" s="10" t="s">
        <v>3337</v>
      </c>
      <c r="F1298" s="5">
        <v>35704</v>
      </c>
      <c r="G1298" s="6">
        <v>205.25001889718627</v>
      </c>
      <c r="H1298" s="51">
        <v>5107</v>
      </c>
      <c r="I1298" s="51" t="s">
        <v>8702</v>
      </c>
      <c r="J1298" s="72">
        <f t="shared" si="45"/>
        <v>4.5216340659595264</v>
      </c>
      <c r="K1298" s="4">
        <f t="shared" si="46"/>
        <v>928.06547748435401</v>
      </c>
      <c r="AC1298">
        <v>874.08916785510542</v>
      </c>
    </row>
    <row r="1299" spans="1:29" x14ac:dyDescent="0.25">
      <c r="A1299" s="9">
        <v>1298</v>
      </c>
      <c r="B1299" s="9" t="s">
        <v>964</v>
      </c>
      <c r="C1299" s="10" t="s">
        <v>3340</v>
      </c>
      <c r="D1299" s="9">
        <v>3129509</v>
      </c>
      <c r="E1299" s="10" t="s">
        <v>3341</v>
      </c>
      <c r="F1299" s="5">
        <v>36220</v>
      </c>
      <c r="G1299" s="6">
        <v>630.46749305506921</v>
      </c>
      <c r="H1299" s="51">
        <v>3107</v>
      </c>
      <c r="I1299" s="51" t="s">
        <v>8693</v>
      </c>
      <c r="J1299" s="72">
        <f t="shared" si="45"/>
        <v>4.3545209213410647</v>
      </c>
      <c r="K1299" s="4">
        <f t="shared" si="46"/>
        <v>2745.3838887337515</v>
      </c>
      <c r="AC1299">
        <v>2585.7122982861451</v>
      </c>
    </row>
    <row r="1300" spans="1:29" x14ac:dyDescent="0.25">
      <c r="A1300" s="9">
        <v>1299</v>
      </c>
      <c r="B1300" s="9" t="s">
        <v>44</v>
      </c>
      <c r="C1300" s="10" t="s">
        <v>198</v>
      </c>
      <c r="D1300" s="9">
        <v>2112902</v>
      </c>
      <c r="E1300" s="10" t="s">
        <v>3343</v>
      </c>
      <c r="F1300" s="5">
        <v>36008</v>
      </c>
      <c r="G1300" s="6">
        <v>141.03643896046816</v>
      </c>
      <c r="H1300" s="51">
        <v>2102</v>
      </c>
      <c r="I1300" s="51" t="s">
        <v>8651</v>
      </c>
      <c r="J1300" s="72">
        <f t="shared" si="45"/>
        <v>4.3778219956360127</v>
      </c>
      <c r="K1300" s="4">
        <f t="shared" si="46"/>
        <v>617.4324246673134</v>
      </c>
      <c r="AC1300">
        <v>581.52254057237076</v>
      </c>
    </row>
    <row r="1301" spans="1:29" x14ac:dyDescent="0.25">
      <c r="A1301" s="9">
        <v>1300</v>
      </c>
      <c r="B1301" s="9" t="s">
        <v>44</v>
      </c>
      <c r="C1301" s="10" t="s">
        <v>3345</v>
      </c>
      <c r="D1301" s="9">
        <v>2102309</v>
      </c>
      <c r="E1301" s="10" t="s">
        <v>3346</v>
      </c>
      <c r="F1301" s="5">
        <v>36069</v>
      </c>
      <c r="G1301" s="6">
        <v>55.949999999999996</v>
      </c>
      <c r="H1301" s="51">
        <v>2104</v>
      </c>
      <c r="I1301" s="51" t="s">
        <v>8713</v>
      </c>
      <c r="J1301" s="72">
        <f t="shared" si="45"/>
        <v>4.41350121479761</v>
      </c>
      <c r="K1301" s="4">
        <f t="shared" si="46"/>
        <v>246.93539296792628</v>
      </c>
      <c r="AC1301">
        <v>232.57362480326387</v>
      </c>
    </row>
    <row r="1302" spans="1:29" x14ac:dyDescent="0.25">
      <c r="A1302" s="9">
        <v>1301</v>
      </c>
      <c r="B1302" s="9" t="s">
        <v>44</v>
      </c>
      <c r="C1302" s="10" t="s">
        <v>3345</v>
      </c>
      <c r="D1302" s="9">
        <v>2102309</v>
      </c>
      <c r="E1302" s="10" t="s">
        <v>3348</v>
      </c>
      <c r="F1302" s="5">
        <v>36342</v>
      </c>
      <c r="G1302" s="6">
        <v>47.790022172081947</v>
      </c>
      <c r="H1302" s="51">
        <v>2104</v>
      </c>
      <c r="I1302" s="51" t="s">
        <v>8713</v>
      </c>
      <c r="J1302" s="72">
        <f t="shared" si="45"/>
        <v>4.2479353963486011</v>
      </c>
      <c r="K1302" s="4">
        <f t="shared" si="46"/>
        <v>203.00892677707137</v>
      </c>
      <c r="AC1302">
        <v>191.20192290173821</v>
      </c>
    </row>
    <row r="1303" spans="1:29" x14ac:dyDescent="0.25">
      <c r="A1303" s="9">
        <v>1302</v>
      </c>
      <c r="B1303" s="9" t="s">
        <v>129</v>
      </c>
      <c r="C1303" s="10" t="s">
        <v>545</v>
      </c>
      <c r="D1303" s="9">
        <v>1507300</v>
      </c>
      <c r="E1303" s="10" t="s">
        <v>2455</v>
      </c>
      <c r="F1303" s="5">
        <v>35886</v>
      </c>
      <c r="G1303" s="6">
        <v>46.67175247158233</v>
      </c>
      <c r="H1303" s="51">
        <v>1504</v>
      </c>
      <c r="I1303" s="51" t="s">
        <v>8648</v>
      </c>
      <c r="J1303" s="72">
        <f t="shared" si="45"/>
        <v>4.4155523553566125</v>
      </c>
      <c r="K1303" s="4">
        <f t="shared" si="46"/>
        <v>206.08156655451617</v>
      </c>
      <c r="AC1303">
        <v>194.09585787868116</v>
      </c>
    </row>
    <row r="1304" spans="1:29" x14ac:dyDescent="0.25">
      <c r="A1304" s="9">
        <v>1303</v>
      </c>
      <c r="B1304" s="9" t="s">
        <v>964</v>
      </c>
      <c r="C1304" s="10" t="s">
        <v>3351</v>
      </c>
      <c r="D1304" s="9">
        <v>3170800</v>
      </c>
      <c r="E1304" s="10" t="s">
        <v>3352</v>
      </c>
      <c r="F1304" s="5">
        <v>36465</v>
      </c>
      <c r="G1304" s="6">
        <v>268.56999978299081</v>
      </c>
      <c r="H1304" s="51">
        <v>3107</v>
      </c>
      <c r="I1304" s="51" t="s">
        <v>8693</v>
      </c>
      <c r="J1304" s="72">
        <f t="shared" si="45"/>
        <v>4.1281968457750233</v>
      </c>
      <c r="K1304" s="4">
        <f t="shared" si="46"/>
        <v>1108.7098259739414</v>
      </c>
      <c r="AC1304">
        <v>1044.2272368596741</v>
      </c>
    </row>
    <row r="1305" spans="1:29" x14ac:dyDescent="0.25">
      <c r="A1305" s="9">
        <v>1304</v>
      </c>
      <c r="B1305" s="9" t="s">
        <v>104</v>
      </c>
      <c r="C1305" s="10" t="s">
        <v>106</v>
      </c>
      <c r="D1305" s="9">
        <v>4117602</v>
      </c>
      <c r="E1305" s="10" t="s">
        <v>3354</v>
      </c>
      <c r="F1305" s="5">
        <v>35947</v>
      </c>
      <c r="G1305" s="6">
        <v>1068.8341809025378</v>
      </c>
      <c r="H1305" s="51">
        <v>4202</v>
      </c>
      <c r="I1305" s="51" t="s">
        <v>8626</v>
      </c>
      <c r="J1305" s="72">
        <f t="shared" si="45"/>
        <v>4.3878724938944389</v>
      </c>
      <c r="K1305" s="4">
        <f t="shared" si="46"/>
        <v>4689.9081029164381</v>
      </c>
      <c r="AC1305">
        <v>4417.1429392106184</v>
      </c>
    </row>
    <row r="1306" spans="1:29" x14ac:dyDescent="0.25">
      <c r="A1306" s="9">
        <v>1305</v>
      </c>
      <c r="B1306" s="9" t="s">
        <v>114</v>
      </c>
      <c r="C1306" s="10" t="s">
        <v>2939</v>
      </c>
      <c r="D1306" s="9">
        <v>5106372</v>
      </c>
      <c r="E1306" s="10" t="s">
        <v>3356</v>
      </c>
      <c r="F1306" s="5">
        <v>35827</v>
      </c>
      <c r="G1306" s="6">
        <v>574.33000000000004</v>
      </c>
      <c r="H1306" s="51">
        <v>5102</v>
      </c>
      <c r="I1306" s="51" t="s">
        <v>8697</v>
      </c>
      <c r="J1306" s="72">
        <f t="shared" si="45"/>
        <v>4.4611399699988388</v>
      </c>
      <c r="K1306" s="4">
        <f t="shared" si="46"/>
        <v>2562.1665189694331</v>
      </c>
      <c r="AC1306">
        <v>2413.1508549836772</v>
      </c>
    </row>
    <row r="1307" spans="1:29" x14ac:dyDescent="0.25">
      <c r="A1307" s="9">
        <v>1306</v>
      </c>
      <c r="B1307" s="9" t="s">
        <v>964</v>
      </c>
      <c r="C1307" s="10" t="s">
        <v>3358</v>
      </c>
      <c r="D1307" s="9">
        <v>3142700</v>
      </c>
      <c r="E1307" s="10" t="s">
        <v>3359</v>
      </c>
      <c r="F1307" s="5">
        <v>36130</v>
      </c>
      <c r="G1307" s="6">
        <v>260.72005683656022</v>
      </c>
      <c r="H1307" s="51">
        <v>3101</v>
      </c>
      <c r="I1307" s="51" t="s">
        <v>8635</v>
      </c>
      <c r="J1307" s="72">
        <f t="shared" si="45"/>
        <v>4.4179216342253422</v>
      </c>
      <c r="K1307" s="4">
        <f t="shared" si="46"/>
        <v>1151.8407795747003</v>
      </c>
      <c r="AC1307">
        <v>1084.8496932017374</v>
      </c>
    </row>
    <row r="1308" spans="1:29" x14ac:dyDescent="0.25">
      <c r="A1308" s="9">
        <v>1307</v>
      </c>
      <c r="B1308" s="9" t="s">
        <v>114</v>
      </c>
      <c r="C1308" s="10" t="s">
        <v>3328</v>
      </c>
      <c r="D1308" s="9">
        <v>5101902</v>
      </c>
      <c r="E1308" s="10" t="s">
        <v>3361</v>
      </c>
      <c r="F1308" s="5">
        <v>35977</v>
      </c>
      <c r="G1308" s="6">
        <v>607.71982806951974</v>
      </c>
      <c r="H1308" s="51">
        <v>5105</v>
      </c>
      <c r="I1308" s="51" t="s">
        <v>8704</v>
      </c>
      <c r="J1308" s="72">
        <f t="shared" si="45"/>
        <v>4.3730046644129876</v>
      </c>
      <c r="K1308" s="4">
        <f t="shared" si="46"/>
        <v>2657.5616428042686</v>
      </c>
      <c r="AC1308">
        <v>2502.99779621055</v>
      </c>
    </row>
    <row r="1309" spans="1:29" x14ac:dyDescent="0.25">
      <c r="A1309" s="9">
        <v>1308</v>
      </c>
      <c r="B1309" s="9" t="s">
        <v>114</v>
      </c>
      <c r="C1309" s="10" t="s">
        <v>3328</v>
      </c>
      <c r="D1309" s="9">
        <v>5101902</v>
      </c>
      <c r="E1309" s="10" t="s">
        <v>3363</v>
      </c>
      <c r="F1309" s="5">
        <v>35977</v>
      </c>
      <c r="G1309" s="6">
        <v>607.72</v>
      </c>
      <c r="H1309" s="51">
        <v>5105</v>
      </c>
      <c r="I1309" s="51" t="s">
        <v>8704</v>
      </c>
      <c r="J1309" s="72">
        <f t="shared" si="45"/>
        <v>4.3730046644129876</v>
      </c>
      <c r="K1309" s="4">
        <f t="shared" si="46"/>
        <v>2657.5623946570608</v>
      </c>
      <c r="AC1309">
        <v>2502.9985043355664</v>
      </c>
    </row>
    <row r="1310" spans="1:29" x14ac:dyDescent="0.25">
      <c r="A1310" s="9">
        <v>1309</v>
      </c>
      <c r="B1310" s="9" t="s">
        <v>964</v>
      </c>
      <c r="C1310" s="10" t="s">
        <v>3365</v>
      </c>
      <c r="D1310" s="9">
        <v>3170206</v>
      </c>
      <c r="E1310" s="10" t="s">
        <v>3366</v>
      </c>
      <c r="F1310" s="5">
        <v>36130</v>
      </c>
      <c r="G1310" s="6">
        <v>728.78788309893503</v>
      </c>
      <c r="H1310" s="51">
        <v>3106</v>
      </c>
      <c r="I1310" s="51" t="s">
        <v>8655</v>
      </c>
      <c r="J1310" s="72">
        <f t="shared" si="45"/>
        <v>4.4179216342253422</v>
      </c>
      <c r="K1310" s="4">
        <f t="shared" si="46"/>
        <v>3219.7277555040746</v>
      </c>
      <c r="AC1310">
        <v>3032.4683147973124</v>
      </c>
    </row>
    <row r="1311" spans="1:29" x14ac:dyDescent="0.25">
      <c r="A1311" s="9">
        <v>1310</v>
      </c>
      <c r="B1311" s="9" t="s">
        <v>44</v>
      </c>
      <c r="C1311" s="10" t="s">
        <v>737</v>
      </c>
      <c r="D1311" s="9">
        <v>2109304</v>
      </c>
      <c r="E1311" s="10" t="s">
        <v>3368</v>
      </c>
      <c r="F1311" s="5">
        <v>35886</v>
      </c>
      <c r="G1311" s="6">
        <v>59.09</v>
      </c>
      <c r="H1311" s="51">
        <v>2102</v>
      </c>
      <c r="I1311" s="51" t="s">
        <v>8651</v>
      </c>
      <c r="J1311" s="72">
        <f t="shared" si="45"/>
        <v>4.4155523553566125</v>
      </c>
      <c r="K1311" s="4">
        <f t="shared" si="46"/>
        <v>260.91498867802227</v>
      </c>
      <c r="AC1311">
        <v>245.74016690362404</v>
      </c>
    </row>
    <row r="1312" spans="1:29" x14ac:dyDescent="0.25">
      <c r="A1312" s="9">
        <v>1311</v>
      </c>
      <c r="B1312" s="9" t="s">
        <v>44</v>
      </c>
      <c r="C1312" s="10" t="s">
        <v>3345</v>
      </c>
      <c r="D1312" s="9">
        <v>2102309</v>
      </c>
      <c r="E1312" s="10" t="s">
        <v>3370</v>
      </c>
      <c r="F1312" s="5">
        <v>35765</v>
      </c>
      <c r="G1312" s="6">
        <v>59.14</v>
      </c>
      <c r="H1312" s="51">
        <v>2104</v>
      </c>
      <c r="I1312" s="51" t="s">
        <v>8713</v>
      </c>
      <c r="J1312" s="72">
        <f t="shared" si="45"/>
        <v>4.5072060302323065</v>
      </c>
      <c r="K1312" s="4">
        <f t="shared" si="46"/>
        <v>266.55616462793859</v>
      </c>
      <c r="AC1312">
        <v>251.05325192985785</v>
      </c>
    </row>
    <row r="1313" spans="1:29" x14ac:dyDescent="0.25">
      <c r="A1313" s="9">
        <v>1312</v>
      </c>
      <c r="B1313" s="9" t="s">
        <v>114</v>
      </c>
      <c r="C1313" s="10" t="s">
        <v>409</v>
      </c>
      <c r="D1313" s="9">
        <v>5107800</v>
      </c>
      <c r="E1313" s="10" t="s">
        <v>3372</v>
      </c>
      <c r="F1313" s="5">
        <v>35886</v>
      </c>
      <c r="G1313" s="6">
        <v>122.02</v>
      </c>
      <c r="H1313" s="51">
        <v>5001</v>
      </c>
      <c r="I1313" s="51" t="s">
        <v>8709</v>
      </c>
      <c r="J1313" s="72">
        <f t="shared" si="45"/>
        <v>4.4155523553566125</v>
      </c>
      <c r="K1313" s="4">
        <f t="shared" si="46"/>
        <v>538.7856984006138</v>
      </c>
      <c r="AC1313">
        <v>507.44990972381459</v>
      </c>
    </row>
    <row r="1314" spans="1:29" x14ac:dyDescent="0.25">
      <c r="A1314" s="9">
        <v>1313</v>
      </c>
      <c r="B1314" s="9" t="s">
        <v>44</v>
      </c>
      <c r="C1314" s="10" t="s">
        <v>3345</v>
      </c>
      <c r="D1314" s="9">
        <v>2102309</v>
      </c>
      <c r="E1314" s="10" t="s">
        <v>3374</v>
      </c>
      <c r="F1314" s="5">
        <v>35765</v>
      </c>
      <c r="G1314" s="6">
        <v>56.93</v>
      </c>
      <c r="H1314" s="51">
        <v>2104</v>
      </c>
      <c r="I1314" s="51" t="s">
        <v>8713</v>
      </c>
      <c r="J1314" s="72">
        <f t="shared" si="45"/>
        <v>4.5072060302323065</v>
      </c>
      <c r="K1314" s="4">
        <f t="shared" si="46"/>
        <v>256.59523930112522</v>
      </c>
      <c r="AC1314">
        <v>241.67165425036873</v>
      </c>
    </row>
    <row r="1315" spans="1:29" x14ac:dyDescent="0.25">
      <c r="A1315" s="9">
        <v>1314</v>
      </c>
      <c r="B1315" s="9" t="s">
        <v>964</v>
      </c>
      <c r="C1315" s="10" t="s">
        <v>3365</v>
      </c>
      <c r="D1315" s="9">
        <v>3170206</v>
      </c>
      <c r="E1315" s="10" t="s">
        <v>3376</v>
      </c>
      <c r="F1315" s="5">
        <v>36373</v>
      </c>
      <c r="G1315" s="6">
        <v>698.94194156869617</v>
      </c>
      <c r="H1315" s="51">
        <v>3106</v>
      </c>
      <c r="I1315" s="51" t="s">
        <v>8655</v>
      </c>
      <c r="J1315" s="72">
        <f t="shared" si="45"/>
        <v>4.2146415918098139</v>
      </c>
      <c r="K1315" s="4">
        <f t="shared" si="46"/>
        <v>2945.7897771957314</v>
      </c>
      <c r="AC1315">
        <v>2774.4625756413852</v>
      </c>
    </row>
    <row r="1316" spans="1:29" x14ac:dyDescent="0.25">
      <c r="A1316" s="9">
        <v>1315</v>
      </c>
      <c r="B1316" s="9" t="s">
        <v>964</v>
      </c>
      <c r="C1316" s="10" t="s">
        <v>3378</v>
      </c>
      <c r="D1316" s="9">
        <v>3145000</v>
      </c>
      <c r="E1316" s="10" t="s">
        <v>3379</v>
      </c>
      <c r="F1316" s="5">
        <v>36100</v>
      </c>
      <c r="G1316" s="6">
        <v>479.6099947057063</v>
      </c>
      <c r="H1316" s="51">
        <v>3106</v>
      </c>
      <c r="I1316" s="51" t="s">
        <v>8655</v>
      </c>
      <c r="J1316" s="72">
        <f t="shared" si="45"/>
        <v>4.4130615472810186</v>
      </c>
      <c r="K1316" s="4">
        <f t="shared" si="46"/>
        <v>2116.5484253274053</v>
      </c>
      <c r="AC1316">
        <v>1993.4499199714655</v>
      </c>
    </row>
    <row r="1317" spans="1:29" x14ac:dyDescent="0.25">
      <c r="A1317" s="9">
        <v>1316</v>
      </c>
      <c r="B1317" s="9" t="s">
        <v>114</v>
      </c>
      <c r="C1317" s="10" t="s">
        <v>2590</v>
      </c>
      <c r="D1317" s="9">
        <v>5101407</v>
      </c>
      <c r="E1317" s="10" t="s">
        <v>3381</v>
      </c>
      <c r="F1317" s="5">
        <v>36039</v>
      </c>
      <c r="G1317" s="6">
        <v>42.780041403971019</v>
      </c>
      <c r="H1317" s="51">
        <v>5105</v>
      </c>
      <c r="I1317" s="51" t="s">
        <v>8704</v>
      </c>
      <c r="J1317" s="72">
        <f t="shared" si="45"/>
        <v>4.3940805911984739</v>
      </c>
      <c r="K1317" s="4">
        <f t="shared" si="46"/>
        <v>187.97894962385618</v>
      </c>
      <c r="AC1317">
        <v>177.04608956727762</v>
      </c>
    </row>
    <row r="1318" spans="1:29" x14ac:dyDescent="0.25">
      <c r="A1318" s="9">
        <v>1317</v>
      </c>
      <c r="B1318" s="9" t="s">
        <v>114</v>
      </c>
      <c r="C1318" s="10" t="s">
        <v>2590</v>
      </c>
      <c r="D1318" s="9">
        <v>5101407</v>
      </c>
      <c r="E1318" s="10" t="s">
        <v>3383</v>
      </c>
      <c r="F1318" s="5">
        <v>36039</v>
      </c>
      <c r="G1318" s="6">
        <v>43.150011342783777</v>
      </c>
      <c r="H1318" s="51">
        <v>5105</v>
      </c>
      <c r="I1318" s="51" t="s">
        <v>8704</v>
      </c>
      <c r="J1318" s="72">
        <f t="shared" si="45"/>
        <v>4.3940805911984739</v>
      </c>
      <c r="K1318" s="4">
        <f t="shared" si="46"/>
        <v>189.6046273513202</v>
      </c>
      <c r="AC1318">
        <v>178.57721784052339</v>
      </c>
    </row>
    <row r="1319" spans="1:29" x14ac:dyDescent="0.25">
      <c r="A1319" s="9">
        <v>1318</v>
      </c>
      <c r="B1319" s="9" t="s">
        <v>114</v>
      </c>
      <c r="C1319" s="10" t="s">
        <v>2590</v>
      </c>
      <c r="D1319" s="9">
        <v>5101407</v>
      </c>
      <c r="E1319" s="10" t="s">
        <v>3385</v>
      </c>
      <c r="F1319" s="5">
        <v>36039</v>
      </c>
      <c r="G1319" s="6">
        <v>46.720004947216452</v>
      </c>
      <c r="H1319" s="51">
        <v>5105</v>
      </c>
      <c r="I1319" s="51" t="s">
        <v>8704</v>
      </c>
      <c r="J1319" s="72">
        <f t="shared" si="45"/>
        <v>4.3940805911984739</v>
      </c>
      <c r="K1319" s="4">
        <f t="shared" si="46"/>
        <v>205.2914669592605</v>
      </c>
      <c r="AC1319">
        <v>193.35171049415428</v>
      </c>
    </row>
    <row r="1320" spans="1:29" x14ac:dyDescent="0.25">
      <c r="A1320" s="9">
        <v>1319</v>
      </c>
      <c r="B1320" s="9" t="s">
        <v>114</v>
      </c>
      <c r="C1320" s="10" t="s">
        <v>2590</v>
      </c>
      <c r="D1320" s="9">
        <v>5101407</v>
      </c>
      <c r="E1320" s="10" t="s">
        <v>3387</v>
      </c>
      <c r="F1320" s="5">
        <v>36039</v>
      </c>
      <c r="G1320" s="6">
        <v>43.419999909139854</v>
      </c>
      <c r="H1320" s="51">
        <v>5105</v>
      </c>
      <c r="I1320" s="51" t="s">
        <v>8704</v>
      </c>
      <c r="J1320" s="72">
        <f t="shared" si="45"/>
        <v>4.3940805911984739</v>
      </c>
      <c r="K1320" s="4">
        <f t="shared" si="46"/>
        <v>190.79097887059095</v>
      </c>
      <c r="AC1320">
        <v>179.69457112800248</v>
      </c>
    </row>
    <row r="1321" spans="1:29" x14ac:dyDescent="0.25">
      <c r="A1321" s="9">
        <v>1320</v>
      </c>
      <c r="B1321" s="9" t="s">
        <v>114</v>
      </c>
      <c r="C1321" s="10" t="s">
        <v>1776</v>
      </c>
      <c r="D1321" s="9">
        <v>5107008</v>
      </c>
      <c r="E1321" s="10" t="s">
        <v>3389</v>
      </c>
      <c r="F1321" s="5">
        <v>36008</v>
      </c>
      <c r="G1321" s="6">
        <v>522.12</v>
      </c>
      <c r="H1321" s="51">
        <v>5102</v>
      </c>
      <c r="I1321" s="51" t="s">
        <v>8697</v>
      </c>
      <c r="J1321" s="72">
        <f t="shared" si="45"/>
        <v>4.3778219956360127</v>
      </c>
      <c r="K1321" s="4">
        <f t="shared" si="46"/>
        <v>2285.7484203614749</v>
      </c>
      <c r="AC1321">
        <v>2152.8092393821057</v>
      </c>
    </row>
    <row r="1322" spans="1:29" x14ac:dyDescent="0.25">
      <c r="A1322" s="9">
        <v>1321</v>
      </c>
      <c r="B1322" s="9" t="s">
        <v>44</v>
      </c>
      <c r="C1322" s="10" t="s">
        <v>3011</v>
      </c>
      <c r="D1322" s="9">
        <v>2103505</v>
      </c>
      <c r="E1322" s="10" t="s">
        <v>3391</v>
      </c>
      <c r="F1322" s="5">
        <v>36069</v>
      </c>
      <c r="G1322" s="6">
        <v>62.929987218737928</v>
      </c>
      <c r="H1322" s="51">
        <v>2104</v>
      </c>
      <c r="I1322" s="51" t="s">
        <v>8713</v>
      </c>
      <c r="J1322" s="72">
        <f t="shared" si="45"/>
        <v>4.41350121479761</v>
      </c>
      <c r="K1322" s="4">
        <f t="shared" si="46"/>
        <v>277.7415750370979</v>
      </c>
      <c r="AC1322">
        <v>261.58811861099105</v>
      </c>
    </row>
    <row r="1323" spans="1:29" x14ac:dyDescent="0.25">
      <c r="A1323" s="9">
        <v>1322</v>
      </c>
      <c r="B1323" s="9" t="s">
        <v>114</v>
      </c>
      <c r="C1323" s="10" t="s">
        <v>3328</v>
      </c>
      <c r="D1323" s="9">
        <v>5101902</v>
      </c>
      <c r="E1323" s="10" t="s">
        <v>3393</v>
      </c>
      <c r="F1323" s="5">
        <v>36434</v>
      </c>
      <c r="G1323" s="6">
        <v>397.73005243053944</v>
      </c>
      <c r="H1323" s="51">
        <v>5105</v>
      </c>
      <c r="I1323" s="51" t="s">
        <v>8704</v>
      </c>
      <c r="J1323" s="72">
        <f t="shared" si="45"/>
        <v>4.1612221540929797</v>
      </c>
      <c r="K1323" s="4">
        <f t="shared" si="46"/>
        <v>1655.0431055225231</v>
      </c>
      <c r="AC1323">
        <v>1558.7857602373751</v>
      </c>
    </row>
    <row r="1324" spans="1:29" x14ac:dyDescent="0.25">
      <c r="A1324" s="9">
        <v>1323</v>
      </c>
      <c r="B1324" s="9" t="s">
        <v>964</v>
      </c>
      <c r="C1324" s="10" t="s">
        <v>3395</v>
      </c>
      <c r="D1324" s="9">
        <v>3114550</v>
      </c>
      <c r="E1324" s="10" t="s">
        <v>3396</v>
      </c>
      <c r="F1324" s="5">
        <v>35947</v>
      </c>
      <c r="G1324" s="6">
        <v>946.47361807383504</v>
      </c>
      <c r="H1324" s="51">
        <v>3106</v>
      </c>
      <c r="I1324" s="51" t="s">
        <v>8655</v>
      </c>
      <c r="J1324" s="72">
        <f t="shared" si="45"/>
        <v>4.3878724938944389</v>
      </c>
      <c r="K1324" s="4">
        <f t="shared" si="46"/>
        <v>4153.0055549429317</v>
      </c>
      <c r="AC1324">
        <v>3911.4666558415274</v>
      </c>
    </row>
    <row r="1325" spans="1:29" x14ac:dyDescent="0.25">
      <c r="A1325" s="9">
        <v>1324</v>
      </c>
      <c r="B1325" s="9" t="s">
        <v>964</v>
      </c>
      <c r="C1325" s="10" t="s">
        <v>3395</v>
      </c>
      <c r="D1325" s="9">
        <v>3114550</v>
      </c>
      <c r="E1325" s="10" t="s">
        <v>3398</v>
      </c>
      <c r="F1325" s="5">
        <v>35947</v>
      </c>
      <c r="G1325" s="6">
        <v>941.5</v>
      </c>
      <c r="H1325" s="51">
        <v>3106</v>
      </c>
      <c r="I1325" s="51" t="s">
        <v>8655</v>
      </c>
      <c r="J1325" s="72">
        <f t="shared" si="45"/>
        <v>4.3878724938944389</v>
      </c>
      <c r="K1325" s="4">
        <f t="shared" si="46"/>
        <v>4131.1819530016146</v>
      </c>
      <c r="AC1325">
        <v>3890.9123150937235</v>
      </c>
    </row>
    <row r="1326" spans="1:29" x14ac:dyDescent="0.25">
      <c r="A1326" s="9">
        <v>1325</v>
      </c>
      <c r="B1326" s="9" t="s">
        <v>964</v>
      </c>
      <c r="C1326" s="10" t="s">
        <v>3395</v>
      </c>
      <c r="D1326" s="9">
        <v>3114550</v>
      </c>
      <c r="E1326" s="10" t="s">
        <v>3400</v>
      </c>
      <c r="F1326" s="5">
        <v>35947</v>
      </c>
      <c r="G1326" s="6">
        <v>932.51093018522283</v>
      </c>
      <c r="H1326" s="51">
        <v>3106</v>
      </c>
      <c r="I1326" s="51" t="s">
        <v>8655</v>
      </c>
      <c r="J1326" s="72">
        <f t="shared" si="45"/>
        <v>4.3878724938944389</v>
      </c>
      <c r="K1326" s="4">
        <f t="shared" si="46"/>
        <v>4091.7390608156566</v>
      </c>
      <c r="AC1326">
        <v>3853.763422429301</v>
      </c>
    </row>
    <row r="1327" spans="1:29" x14ac:dyDescent="0.25">
      <c r="A1327" s="9">
        <v>1326</v>
      </c>
      <c r="B1327" s="9" t="s">
        <v>964</v>
      </c>
      <c r="C1327" s="10" t="s">
        <v>3402</v>
      </c>
      <c r="D1327" s="9">
        <v>3150570</v>
      </c>
      <c r="E1327" s="10" t="s">
        <v>3403</v>
      </c>
      <c r="F1327" s="5">
        <v>36069</v>
      </c>
      <c r="G1327" s="6">
        <v>149</v>
      </c>
      <c r="H1327" s="51">
        <v>3101</v>
      </c>
      <c r="I1327" s="51" t="s">
        <v>8635</v>
      </c>
      <c r="J1327" s="72">
        <f t="shared" si="45"/>
        <v>4.41350121479761</v>
      </c>
      <c r="K1327" s="4">
        <f t="shared" si="46"/>
        <v>657.61168100484394</v>
      </c>
      <c r="AC1327">
        <v>619.36497043228451</v>
      </c>
    </row>
    <row r="1328" spans="1:29" x14ac:dyDescent="0.25">
      <c r="A1328" s="9">
        <v>1327</v>
      </c>
      <c r="B1328" s="9" t="s">
        <v>114</v>
      </c>
      <c r="C1328" s="10" t="s">
        <v>2594</v>
      </c>
      <c r="D1328" s="9">
        <v>5108006</v>
      </c>
      <c r="E1328" s="10" t="s">
        <v>3405</v>
      </c>
      <c r="F1328" s="5">
        <v>35916</v>
      </c>
      <c r="G1328" s="6">
        <v>286.13001983631756</v>
      </c>
      <c r="H1328" s="51">
        <v>5107</v>
      </c>
      <c r="I1328" s="51" t="s">
        <v>8702</v>
      </c>
      <c r="J1328" s="72">
        <f t="shared" si="45"/>
        <v>4.4058613275148391</v>
      </c>
      <c r="K1328" s="4">
        <f t="shared" si="46"/>
        <v>1260.6491890378852</v>
      </c>
      <c r="AC1328">
        <v>1187.3298030546723</v>
      </c>
    </row>
    <row r="1329" spans="1:29" x14ac:dyDescent="0.25">
      <c r="A1329" s="9">
        <v>1328</v>
      </c>
      <c r="B1329" s="9" t="s">
        <v>114</v>
      </c>
      <c r="C1329" s="10" t="s">
        <v>2818</v>
      </c>
      <c r="D1329" s="9">
        <v>5106273</v>
      </c>
      <c r="E1329" s="10" t="s">
        <v>3407</v>
      </c>
      <c r="F1329" s="5">
        <v>36130</v>
      </c>
      <c r="G1329" s="6">
        <v>116.63000000000001</v>
      </c>
      <c r="H1329" s="51">
        <v>5107</v>
      </c>
      <c r="I1329" s="51" t="s">
        <v>8702</v>
      </c>
      <c r="J1329" s="72">
        <f t="shared" si="45"/>
        <v>4.4179216342253422</v>
      </c>
      <c r="K1329" s="4">
        <f t="shared" si="46"/>
        <v>515.26220019970174</v>
      </c>
      <c r="AC1329">
        <v>485.29453872217846</v>
      </c>
    </row>
    <row r="1330" spans="1:29" x14ac:dyDescent="0.25">
      <c r="A1330" s="9">
        <v>1329</v>
      </c>
      <c r="B1330" s="9" t="s">
        <v>114</v>
      </c>
      <c r="C1330" s="10" t="s">
        <v>650</v>
      </c>
      <c r="D1330" s="9">
        <v>5102504</v>
      </c>
      <c r="E1330" s="10" t="s">
        <v>3409</v>
      </c>
      <c r="F1330" s="5">
        <v>36100</v>
      </c>
      <c r="G1330" s="6">
        <v>180.66974036724196</v>
      </c>
      <c r="H1330" s="51">
        <v>5104</v>
      </c>
      <c r="I1330" s="51" t="s">
        <v>8683</v>
      </c>
      <c r="J1330" s="72">
        <f t="shared" si="45"/>
        <v>4.4130615472810186</v>
      </c>
      <c r="K1330" s="4">
        <f t="shared" si="46"/>
        <v>797.30668397192073</v>
      </c>
      <c r="AC1330">
        <v>750.93530879676405</v>
      </c>
    </row>
    <row r="1331" spans="1:29" x14ac:dyDescent="0.25">
      <c r="A1331" s="9">
        <v>1330</v>
      </c>
      <c r="B1331" s="9" t="s">
        <v>119</v>
      </c>
      <c r="C1331" s="10" t="s">
        <v>569</v>
      </c>
      <c r="D1331" s="9">
        <v>2615508</v>
      </c>
      <c r="E1331" s="10" t="s">
        <v>3411</v>
      </c>
      <c r="F1331" s="5">
        <v>38078</v>
      </c>
      <c r="G1331" s="6">
        <v>889.053568617574</v>
      </c>
      <c r="H1331" s="51">
        <v>2604</v>
      </c>
      <c r="I1331" s="51" t="s">
        <v>8664</v>
      </c>
      <c r="J1331" s="72">
        <f t="shared" si="45"/>
        <v>2.8317992238926548</v>
      </c>
      <c r="K1331" s="4">
        <f t="shared" si="46"/>
        <v>2517.6212056102413</v>
      </c>
      <c r="AC1331">
        <v>2371.2593330851132</v>
      </c>
    </row>
    <row r="1332" spans="1:29" x14ac:dyDescent="0.25">
      <c r="A1332" s="9">
        <v>1331</v>
      </c>
      <c r="B1332" s="9" t="s">
        <v>211</v>
      </c>
      <c r="C1332" s="10" t="s">
        <v>3413</v>
      </c>
      <c r="D1332" s="9">
        <v>5212808</v>
      </c>
      <c r="E1332" s="10" t="s">
        <v>303</v>
      </c>
      <c r="F1332" s="5">
        <v>38292</v>
      </c>
      <c r="G1332" s="6">
        <v>1149.9437738865922</v>
      </c>
      <c r="H1332" s="51">
        <v>5201</v>
      </c>
      <c r="I1332" s="51" t="s">
        <v>8711</v>
      </c>
      <c r="J1332" s="72">
        <f t="shared" si="45"/>
        <v>2.7254585573466557</v>
      </c>
      <c r="K1332" s="4">
        <f t="shared" si="46"/>
        <v>3134.1240990067204</v>
      </c>
      <c r="AC1332">
        <v>2951.9189840307781</v>
      </c>
    </row>
    <row r="1333" spans="1:29" x14ac:dyDescent="0.25">
      <c r="A1333" s="9">
        <v>1332</v>
      </c>
      <c r="B1333" s="9" t="s">
        <v>211</v>
      </c>
      <c r="C1333" s="10" t="s">
        <v>3416</v>
      </c>
      <c r="D1333" s="9">
        <v>5203401</v>
      </c>
      <c r="E1333" s="10" t="s">
        <v>3417</v>
      </c>
      <c r="F1333" s="5">
        <v>39356</v>
      </c>
      <c r="G1333" s="6">
        <v>1172.7072752230611</v>
      </c>
      <c r="H1333" s="51">
        <v>5201</v>
      </c>
      <c r="I1333" s="51" t="s">
        <v>8711</v>
      </c>
      <c r="J1333" s="72">
        <f t="shared" si="45"/>
        <v>2.3885628602078475</v>
      </c>
      <c r="K1333" s="4">
        <f t="shared" si="46"/>
        <v>2801.0850434933459</v>
      </c>
      <c r="AC1333">
        <v>2638.2254999444831</v>
      </c>
    </row>
    <row r="1334" spans="1:29" x14ac:dyDescent="0.25">
      <c r="A1334" s="9">
        <v>1333</v>
      </c>
      <c r="B1334" s="9" t="s">
        <v>243</v>
      </c>
      <c r="C1334" s="10" t="s">
        <v>3419</v>
      </c>
      <c r="D1334" s="9">
        <v>2923902</v>
      </c>
      <c r="E1334" s="10" t="s">
        <v>3420</v>
      </c>
      <c r="F1334" s="5">
        <v>38777</v>
      </c>
      <c r="G1334" s="6">
        <v>1033.3808278867102</v>
      </c>
      <c r="H1334" s="51">
        <v>2907</v>
      </c>
      <c r="I1334" s="51" t="s">
        <v>8630</v>
      </c>
      <c r="J1334" s="72">
        <f t="shared" si="45"/>
        <v>2.5107918772229896</v>
      </c>
      <c r="K1334" s="4">
        <f t="shared" si="46"/>
        <v>2594.6041887359202</v>
      </c>
      <c r="AC1334">
        <v>2443.757838093135</v>
      </c>
    </row>
    <row r="1335" spans="1:29" x14ac:dyDescent="0.25">
      <c r="A1335" s="9">
        <v>1334</v>
      </c>
      <c r="B1335" s="9" t="s">
        <v>243</v>
      </c>
      <c r="C1335" s="10" t="s">
        <v>1025</v>
      </c>
      <c r="D1335" s="9">
        <v>2915007</v>
      </c>
      <c r="E1335" s="10" t="s">
        <v>3422</v>
      </c>
      <c r="F1335" s="5">
        <v>37895</v>
      </c>
      <c r="G1335" s="6">
        <v>240.12693347648016</v>
      </c>
      <c r="H1335" s="51">
        <v>2909</v>
      </c>
      <c r="I1335" s="51" t="s">
        <v>8657</v>
      </c>
      <c r="J1335" s="72">
        <f t="shared" si="45"/>
        <v>2.925617520921667</v>
      </c>
      <c r="K1335" s="4">
        <f t="shared" si="46"/>
        <v>702.51956382398191</v>
      </c>
      <c r="AC1335">
        <v>661.67977183605103</v>
      </c>
    </row>
    <row r="1336" spans="1:29" x14ac:dyDescent="0.25">
      <c r="A1336" s="9">
        <v>1335</v>
      </c>
      <c r="B1336" s="9" t="s">
        <v>114</v>
      </c>
      <c r="C1336" s="10" t="s">
        <v>3424</v>
      </c>
      <c r="D1336" s="9">
        <v>5104609</v>
      </c>
      <c r="E1336" s="10" t="s">
        <v>2025</v>
      </c>
      <c r="F1336" s="5">
        <v>35735</v>
      </c>
      <c r="G1336" s="6">
        <v>225.94010892798491</v>
      </c>
      <c r="H1336" s="51">
        <v>5102</v>
      </c>
      <c r="I1336" s="51" t="s">
        <v>8697</v>
      </c>
      <c r="J1336" s="72">
        <f t="shared" si="45"/>
        <v>4.510359219983747</v>
      </c>
      <c r="K1336" s="4">
        <f t="shared" si="46"/>
        <v>1019.0710534674688</v>
      </c>
      <c r="AC1336">
        <v>959.80185743480843</v>
      </c>
    </row>
    <row r="1337" spans="1:29" x14ac:dyDescent="0.25">
      <c r="A1337" s="9">
        <v>1336</v>
      </c>
      <c r="B1337" s="9" t="s">
        <v>129</v>
      </c>
      <c r="C1337" s="10" t="s">
        <v>156</v>
      </c>
      <c r="D1337" s="9">
        <v>1504208</v>
      </c>
      <c r="E1337" s="10" t="s">
        <v>3426</v>
      </c>
      <c r="F1337" s="5">
        <v>35947</v>
      </c>
      <c r="G1337" s="6">
        <v>109.62450915594262</v>
      </c>
      <c r="H1337" s="51">
        <v>1503</v>
      </c>
      <c r="I1337" s="51" t="s">
        <v>8634</v>
      </c>
      <c r="J1337" s="72">
        <f t="shared" si="45"/>
        <v>4.3878724938944389</v>
      </c>
      <c r="K1337" s="4">
        <f t="shared" si="46"/>
        <v>481.01836838203968</v>
      </c>
      <c r="AC1337">
        <v>453.04232895481869</v>
      </c>
    </row>
    <row r="1338" spans="1:29" x14ac:dyDescent="0.25">
      <c r="A1338" s="9">
        <v>1337</v>
      </c>
      <c r="B1338" s="9" t="s">
        <v>964</v>
      </c>
      <c r="C1338" s="10" t="s">
        <v>3365</v>
      </c>
      <c r="D1338" s="9">
        <v>3170206</v>
      </c>
      <c r="E1338" s="10" t="s">
        <v>3428</v>
      </c>
      <c r="F1338" s="5">
        <v>36557</v>
      </c>
      <c r="G1338" s="6">
        <v>1018.119111570248</v>
      </c>
      <c r="H1338" s="51">
        <v>3106</v>
      </c>
      <c r="I1338" s="51" t="s">
        <v>8655</v>
      </c>
      <c r="J1338" s="72">
        <f t="shared" si="45"/>
        <v>4.0247090220174542</v>
      </c>
      <c r="K1338" s="4">
        <f t="shared" si="46"/>
        <v>4097.633173825172</v>
      </c>
      <c r="AC1338">
        <v>3859.3147336898996</v>
      </c>
    </row>
    <row r="1339" spans="1:29" x14ac:dyDescent="0.25">
      <c r="A1339" s="9">
        <v>1338</v>
      </c>
      <c r="B1339" s="9" t="s">
        <v>964</v>
      </c>
      <c r="C1339" s="10" t="s">
        <v>3070</v>
      </c>
      <c r="D1339" s="9">
        <v>3170909</v>
      </c>
      <c r="E1339" s="10" t="s">
        <v>3430</v>
      </c>
      <c r="F1339" s="5">
        <v>36281</v>
      </c>
      <c r="G1339" s="6">
        <v>194.62999800713806</v>
      </c>
      <c r="H1339" s="51">
        <v>3101</v>
      </c>
      <c r="I1339" s="51" t="s">
        <v>8635</v>
      </c>
      <c r="J1339" s="72">
        <f t="shared" si="45"/>
        <v>4.2687411656834504</v>
      </c>
      <c r="K1339" s="4">
        <f t="shared" si="46"/>
        <v>830.82508456995811</v>
      </c>
      <c r="AC1339">
        <v>782.50427844100602</v>
      </c>
    </row>
    <row r="1340" spans="1:29" x14ac:dyDescent="0.25">
      <c r="A1340" s="9">
        <v>1339</v>
      </c>
      <c r="B1340" s="9" t="s">
        <v>114</v>
      </c>
      <c r="C1340" s="10" t="s">
        <v>1386</v>
      </c>
      <c r="D1340" s="9">
        <v>5107354</v>
      </c>
      <c r="E1340" s="10" t="s">
        <v>3432</v>
      </c>
      <c r="F1340" s="5">
        <v>35977</v>
      </c>
      <c r="G1340" s="6">
        <v>99</v>
      </c>
      <c r="H1340" s="51">
        <v>5101</v>
      </c>
      <c r="I1340" s="51" t="s">
        <v>8681</v>
      </c>
      <c r="J1340" s="72">
        <f t="shared" si="45"/>
        <v>4.3730046644129876</v>
      </c>
      <c r="K1340" s="4">
        <f t="shared" si="46"/>
        <v>432.92746177688576</v>
      </c>
      <c r="AC1340">
        <v>407.74839058977994</v>
      </c>
    </row>
    <row r="1341" spans="1:29" x14ac:dyDescent="0.25">
      <c r="A1341" s="9">
        <v>1340</v>
      </c>
      <c r="B1341" s="9" t="s">
        <v>964</v>
      </c>
      <c r="C1341" s="10" t="s">
        <v>3340</v>
      </c>
      <c r="D1341" s="9">
        <v>3129509</v>
      </c>
      <c r="E1341" s="10" t="s">
        <v>3434</v>
      </c>
      <c r="F1341" s="5">
        <v>35947</v>
      </c>
      <c r="G1341" s="6">
        <v>300.12654643777262</v>
      </c>
      <c r="H1341" s="51">
        <v>3107</v>
      </c>
      <c r="I1341" s="51" t="s">
        <v>8693</v>
      </c>
      <c r="J1341" s="72">
        <f t="shared" si="45"/>
        <v>4.3878724938944389</v>
      </c>
      <c r="K1341" s="4">
        <f t="shared" si="46"/>
        <v>1316.9170178018344</v>
      </c>
      <c r="AC1341">
        <v>1240.3250935966837</v>
      </c>
    </row>
    <row r="1342" spans="1:29" x14ac:dyDescent="0.25">
      <c r="A1342" s="9">
        <v>1341</v>
      </c>
      <c r="B1342" s="9" t="s">
        <v>964</v>
      </c>
      <c r="C1342" s="10" t="s">
        <v>3340</v>
      </c>
      <c r="D1342" s="9">
        <v>3129509</v>
      </c>
      <c r="E1342" s="10" t="s">
        <v>1228</v>
      </c>
      <c r="F1342" s="5">
        <v>35947</v>
      </c>
      <c r="G1342" s="6">
        <v>485.22863688430698</v>
      </c>
      <c r="H1342" s="51">
        <v>3107</v>
      </c>
      <c r="I1342" s="51" t="s">
        <v>8693</v>
      </c>
      <c r="J1342" s="72">
        <f t="shared" si="45"/>
        <v>4.3878724938944389</v>
      </c>
      <c r="K1342" s="4">
        <f t="shared" si="46"/>
        <v>2129.121389034543</v>
      </c>
      <c r="AC1342">
        <v>2005.2916398186835</v>
      </c>
    </row>
    <row r="1343" spans="1:29" x14ac:dyDescent="0.25">
      <c r="A1343" s="9">
        <v>1342</v>
      </c>
      <c r="B1343" s="9" t="s">
        <v>964</v>
      </c>
      <c r="C1343" s="10" t="s">
        <v>3340</v>
      </c>
      <c r="D1343" s="9">
        <v>3129509</v>
      </c>
      <c r="E1343" s="10" t="s">
        <v>3437</v>
      </c>
      <c r="F1343" s="5">
        <v>35947</v>
      </c>
      <c r="G1343" s="6">
        <v>528.3585188810049</v>
      </c>
      <c r="H1343" s="51">
        <v>3107</v>
      </c>
      <c r="I1343" s="51" t="s">
        <v>8693</v>
      </c>
      <c r="J1343" s="72">
        <f t="shared" si="45"/>
        <v>4.3878724938944389</v>
      </c>
      <c r="K1343" s="4">
        <f t="shared" si="46"/>
        <v>2318.3698119127671</v>
      </c>
      <c r="AC1343">
        <v>2183.5333700465021</v>
      </c>
    </row>
    <row r="1344" spans="1:29" x14ac:dyDescent="0.25">
      <c r="A1344" s="9">
        <v>1343</v>
      </c>
      <c r="B1344" s="9" t="s">
        <v>114</v>
      </c>
      <c r="C1344" s="10" t="s">
        <v>2828</v>
      </c>
      <c r="D1344" s="9">
        <v>5108907</v>
      </c>
      <c r="E1344" s="10" t="s">
        <v>3439</v>
      </c>
      <c r="F1344" s="5">
        <v>36069</v>
      </c>
      <c r="G1344" s="6">
        <v>343.59776136363632</v>
      </c>
      <c r="H1344" s="51">
        <v>5103</v>
      </c>
      <c r="I1344" s="51" t="s">
        <v>8627</v>
      </c>
      <c r="J1344" s="72">
        <f t="shared" si="45"/>
        <v>4.41350121479761</v>
      </c>
      <c r="K1344" s="4">
        <f t="shared" si="46"/>
        <v>1516.4691371801482</v>
      </c>
      <c r="AC1344">
        <v>1428.2712570979045</v>
      </c>
    </row>
    <row r="1345" spans="1:29" x14ac:dyDescent="0.25">
      <c r="A1345" s="9">
        <v>1344</v>
      </c>
      <c r="B1345" s="9" t="s">
        <v>964</v>
      </c>
      <c r="C1345" s="10" t="s">
        <v>3340</v>
      </c>
      <c r="D1345" s="9">
        <v>3129509</v>
      </c>
      <c r="E1345" s="10" t="s">
        <v>3441</v>
      </c>
      <c r="F1345" s="5">
        <v>35947</v>
      </c>
      <c r="G1345" s="6">
        <v>497.80999794351527</v>
      </c>
      <c r="H1345" s="51">
        <v>3107</v>
      </c>
      <c r="I1345" s="51" t="s">
        <v>8693</v>
      </c>
      <c r="J1345" s="72">
        <f t="shared" si="45"/>
        <v>4.3878724938944389</v>
      </c>
      <c r="K1345" s="4">
        <f t="shared" si="46"/>
        <v>2184.326797161998</v>
      </c>
      <c r="AC1345">
        <v>2057.2863001329843</v>
      </c>
    </row>
    <row r="1346" spans="1:29" x14ac:dyDescent="0.25">
      <c r="A1346" s="9">
        <v>1345</v>
      </c>
      <c r="B1346" s="9" t="s">
        <v>964</v>
      </c>
      <c r="C1346" s="10" t="s">
        <v>3340</v>
      </c>
      <c r="D1346" s="9">
        <v>3129509</v>
      </c>
      <c r="E1346" s="10" t="s">
        <v>3443</v>
      </c>
      <c r="F1346" s="5">
        <v>35947</v>
      </c>
      <c r="G1346" s="6">
        <v>593.04063273108932</v>
      </c>
      <c r="H1346" s="51">
        <v>3107</v>
      </c>
      <c r="I1346" s="51" t="s">
        <v>8693</v>
      </c>
      <c r="J1346" s="72">
        <f t="shared" si="45"/>
        <v>4.3878724938944389</v>
      </c>
      <c r="K1346" s="4">
        <f t="shared" si="46"/>
        <v>2602.186680122501</v>
      </c>
      <c r="AC1346">
        <v>2450.8434426387353</v>
      </c>
    </row>
    <row r="1347" spans="1:29" x14ac:dyDescent="0.25">
      <c r="A1347" s="9">
        <v>1346</v>
      </c>
      <c r="B1347" s="9" t="s">
        <v>114</v>
      </c>
      <c r="C1347" s="10" t="s">
        <v>1179</v>
      </c>
      <c r="D1347" s="9">
        <v>5106158</v>
      </c>
      <c r="E1347" s="10" t="s">
        <v>3445</v>
      </c>
      <c r="F1347" s="5">
        <v>35916</v>
      </c>
      <c r="G1347" s="6">
        <v>89.530005374594069</v>
      </c>
      <c r="H1347" s="51">
        <v>5106</v>
      </c>
      <c r="I1347" s="51" t="s">
        <v>8673</v>
      </c>
      <c r="J1347" s="72">
        <f t="shared" ref="J1347:J1410" si="47">VLOOKUP(F1347,$M$2:$N$313,2,0)</f>
        <v>4.4058613275148391</v>
      </c>
      <c r="K1347" s="4">
        <f t="shared" ref="K1347:K1410" si="48">J1347*G1347</f>
        <v>394.45678833211969</v>
      </c>
      <c r="AC1347">
        <v>371.51517240208153</v>
      </c>
    </row>
    <row r="1348" spans="1:29" x14ac:dyDescent="0.25">
      <c r="A1348" s="9">
        <v>1347</v>
      </c>
      <c r="B1348" s="9" t="s">
        <v>114</v>
      </c>
      <c r="C1348" s="10" t="s">
        <v>3045</v>
      </c>
      <c r="D1348" s="9">
        <v>5105101</v>
      </c>
      <c r="E1348" s="10" t="s">
        <v>3447</v>
      </c>
      <c r="F1348" s="5">
        <v>35916</v>
      </c>
      <c r="G1348" s="6">
        <v>93.789878233008849</v>
      </c>
      <c r="H1348" s="51">
        <v>5105</v>
      </c>
      <c r="I1348" s="51" t="s">
        <v>8704</v>
      </c>
      <c r="J1348" s="72">
        <f t="shared" si="47"/>
        <v>4.4058613275148391</v>
      </c>
      <c r="K1348" s="4">
        <f t="shared" si="48"/>
        <v>413.22519741913948</v>
      </c>
      <c r="AC1348">
        <v>389.19201038263651</v>
      </c>
    </row>
    <row r="1349" spans="1:29" x14ac:dyDescent="0.25">
      <c r="A1349" s="9">
        <v>1348</v>
      </c>
      <c r="B1349" s="9" t="s">
        <v>114</v>
      </c>
      <c r="C1349" s="10" t="s">
        <v>3045</v>
      </c>
      <c r="D1349" s="9">
        <v>5105101</v>
      </c>
      <c r="E1349" s="10" t="s">
        <v>3449</v>
      </c>
      <c r="F1349" s="5">
        <v>35916</v>
      </c>
      <c r="G1349" s="6">
        <v>99.634673366834164</v>
      </c>
      <c r="H1349" s="51">
        <v>5105</v>
      </c>
      <c r="I1349" s="51" t="s">
        <v>8704</v>
      </c>
      <c r="J1349" s="72">
        <f t="shared" si="47"/>
        <v>4.4058613275148391</v>
      </c>
      <c r="K1349" s="4">
        <f t="shared" si="48"/>
        <v>438.97655426650732</v>
      </c>
      <c r="AC1349">
        <v>413.44566772033778</v>
      </c>
    </row>
    <row r="1350" spans="1:29" x14ac:dyDescent="0.25">
      <c r="A1350" s="9">
        <v>1349</v>
      </c>
      <c r="B1350" s="9" t="s">
        <v>114</v>
      </c>
      <c r="C1350" s="10" t="s">
        <v>3045</v>
      </c>
      <c r="D1350" s="9">
        <v>5105101</v>
      </c>
      <c r="E1350" s="10" t="s">
        <v>3451</v>
      </c>
      <c r="F1350" s="5">
        <v>35916</v>
      </c>
      <c r="G1350" s="6">
        <v>103.47580700746697</v>
      </c>
      <c r="H1350" s="51">
        <v>5105</v>
      </c>
      <c r="I1350" s="51" t="s">
        <v>8704</v>
      </c>
      <c r="J1350" s="72">
        <f t="shared" si="47"/>
        <v>4.4058613275148391</v>
      </c>
      <c r="K1350" s="4">
        <f t="shared" si="48"/>
        <v>455.90005642758769</v>
      </c>
      <c r="AC1350">
        <v>429.384898604424</v>
      </c>
    </row>
    <row r="1351" spans="1:29" x14ac:dyDescent="0.25">
      <c r="A1351" s="9">
        <v>1350</v>
      </c>
      <c r="B1351" s="9" t="s">
        <v>114</v>
      </c>
      <c r="C1351" s="10" t="s">
        <v>3045</v>
      </c>
      <c r="D1351" s="9">
        <v>5105101</v>
      </c>
      <c r="E1351" s="10" t="s">
        <v>3453</v>
      </c>
      <c r="F1351" s="5">
        <v>35916</v>
      </c>
      <c r="G1351" s="6">
        <v>90.34012172999941</v>
      </c>
      <c r="H1351" s="51">
        <v>5105</v>
      </c>
      <c r="I1351" s="51" t="s">
        <v>8704</v>
      </c>
      <c r="J1351" s="72">
        <f t="shared" si="47"/>
        <v>4.4058613275148391</v>
      </c>
      <c r="K1351" s="4">
        <f t="shared" si="48"/>
        <v>398.02604865318739</v>
      </c>
      <c r="AC1351">
        <v>374.87684446034734</v>
      </c>
    </row>
    <row r="1352" spans="1:29" x14ac:dyDescent="0.25">
      <c r="A1352" s="9">
        <v>1351</v>
      </c>
      <c r="B1352" s="9" t="s">
        <v>114</v>
      </c>
      <c r="C1352" s="10" t="s">
        <v>1179</v>
      </c>
      <c r="D1352" s="9">
        <v>5106158</v>
      </c>
      <c r="E1352" s="10" t="s">
        <v>3455</v>
      </c>
      <c r="F1352" s="5">
        <v>35916</v>
      </c>
      <c r="G1352" s="6">
        <v>93.359898358061173</v>
      </c>
      <c r="H1352" s="51">
        <v>5106</v>
      </c>
      <c r="I1352" s="51" t="s">
        <v>8673</v>
      </c>
      <c r="J1352" s="72">
        <f t="shared" si="47"/>
        <v>4.4058613275148391</v>
      </c>
      <c r="K1352" s="4">
        <f t="shared" si="48"/>
        <v>411.33076571649787</v>
      </c>
      <c r="AC1352">
        <v>387.40775887162363</v>
      </c>
    </row>
    <row r="1353" spans="1:29" x14ac:dyDescent="0.25">
      <c r="A1353" s="9">
        <v>1352</v>
      </c>
      <c r="B1353" s="9" t="s">
        <v>114</v>
      </c>
      <c r="C1353" s="10" t="s">
        <v>1179</v>
      </c>
      <c r="D1353" s="9">
        <v>5106158</v>
      </c>
      <c r="E1353" s="10" t="s">
        <v>3457</v>
      </c>
      <c r="F1353" s="5">
        <v>35916</v>
      </c>
      <c r="G1353" s="6">
        <v>89.670111903560027</v>
      </c>
      <c r="H1353" s="51">
        <v>5106</v>
      </c>
      <c r="I1353" s="51" t="s">
        <v>8673</v>
      </c>
      <c r="J1353" s="72">
        <f t="shared" si="47"/>
        <v>4.4058613275148391</v>
      </c>
      <c r="K1353" s="4">
        <f t="shared" si="48"/>
        <v>395.07407826982313</v>
      </c>
      <c r="AC1353">
        <v>372.09656074273516</v>
      </c>
    </row>
    <row r="1354" spans="1:29" x14ac:dyDescent="0.25">
      <c r="A1354" s="9">
        <v>1353</v>
      </c>
      <c r="B1354" s="9" t="s">
        <v>114</v>
      </c>
      <c r="C1354" s="10" t="s">
        <v>1179</v>
      </c>
      <c r="D1354" s="9">
        <v>5106158</v>
      </c>
      <c r="E1354" s="10" t="s">
        <v>3459</v>
      </c>
      <c r="F1354" s="5">
        <v>35916</v>
      </c>
      <c r="G1354" s="6">
        <v>81.39</v>
      </c>
      <c r="H1354" s="51">
        <v>5106</v>
      </c>
      <c r="I1354" s="51" t="s">
        <v>8673</v>
      </c>
      <c r="J1354" s="72">
        <f t="shared" si="47"/>
        <v>4.4058613275148391</v>
      </c>
      <c r="K1354" s="4">
        <f t="shared" si="48"/>
        <v>358.59305344643275</v>
      </c>
      <c r="AC1354">
        <v>337.73727316658852</v>
      </c>
    </row>
    <row r="1355" spans="1:29" x14ac:dyDescent="0.25">
      <c r="A1355" s="9">
        <v>1354</v>
      </c>
      <c r="B1355" s="9" t="s">
        <v>44</v>
      </c>
      <c r="C1355" s="10" t="s">
        <v>763</v>
      </c>
      <c r="D1355" s="9">
        <v>2108504</v>
      </c>
      <c r="E1355" s="10" t="s">
        <v>3461</v>
      </c>
      <c r="F1355" s="5">
        <v>36069</v>
      </c>
      <c r="G1355" s="6">
        <v>101.90008389625794</v>
      </c>
      <c r="H1355" s="51">
        <v>2101</v>
      </c>
      <c r="I1355" s="51" t="s">
        <v>8698</v>
      </c>
      <c r="J1355" s="72">
        <f t="shared" si="47"/>
        <v>4.41350121479761</v>
      </c>
      <c r="K1355" s="4">
        <f t="shared" si="48"/>
        <v>449.73614406411281</v>
      </c>
      <c r="AC1355">
        <v>423.57947952653097</v>
      </c>
    </row>
    <row r="1356" spans="1:29" x14ac:dyDescent="0.25">
      <c r="A1356" s="9">
        <v>1355</v>
      </c>
      <c r="B1356" s="9" t="s">
        <v>44</v>
      </c>
      <c r="C1356" s="10" t="s">
        <v>763</v>
      </c>
      <c r="D1356" s="9">
        <v>2108504</v>
      </c>
      <c r="E1356" s="10" t="s">
        <v>3463</v>
      </c>
      <c r="F1356" s="5">
        <v>36069</v>
      </c>
      <c r="G1356" s="6">
        <v>109.7801672854943</v>
      </c>
      <c r="H1356" s="51">
        <v>2101</v>
      </c>
      <c r="I1356" s="51" t="s">
        <v>8698</v>
      </c>
      <c r="J1356" s="72">
        <f t="shared" si="47"/>
        <v>4.41350121479761</v>
      </c>
      <c r="K1356" s="4">
        <f t="shared" si="48"/>
        <v>484.51490167521393</v>
      </c>
      <c r="AC1356">
        <v>456.33550379081498</v>
      </c>
    </row>
    <row r="1357" spans="1:29" x14ac:dyDescent="0.25">
      <c r="A1357" s="9">
        <v>1356</v>
      </c>
      <c r="B1357" s="9" t="s">
        <v>137</v>
      </c>
      <c r="C1357" s="10" t="s">
        <v>331</v>
      </c>
      <c r="D1357" s="9">
        <v>3109303</v>
      </c>
      <c r="E1357" s="10" t="s">
        <v>1512</v>
      </c>
      <c r="F1357" s="5">
        <v>39661</v>
      </c>
      <c r="G1357" s="6">
        <v>2619.8770379260195</v>
      </c>
      <c r="H1357" s="51">
        <v>5205</v>
      </c>
      <c r="I1357" s="51" t="s">
        <v>8676</v>
      </c>
      <c r="J1357" s="72">
        <f t="shared" si="47"/>
        <v>2.2629383397306841</v>
      </c>
      <c r="K1357" s="4">
        <f t="shared" si="48"/>
        <v>5928.6201945028488</v>
      </c>
      <c r="AC1357">
        <v>5583.9099137654384</v>
      </c>
    </row>
    <row r="1358" spans="1:29" x14ac:dyDescent="0.25">
      <c r="A1358" s="9">
        <v>1357</v>
      </c>
      <c r="B1358" s="9" t="s">
        <v>206</v>
      </c>
      <c r="C1358" s="10" t="s">
        <v>362</v>
      </c>
      <c r="D1358" s="9">
        <v>1505502</v>
      </c>
      <c r="E1358" s="10" t="s">
        <v>3466</v>
      </c>
      <c r="F1358" s="5">
        <v>38718</v>
      </c>
      <c r="G1358" s="6">
        <v>277.92126089276189</v>
      </c>
      <c r="H1358" s="51">
        <v>1502</v>
      </c>
      <c r="I1358" s="51" t="s">
        <v>8659</v>
      </c>
      <c r="J1358" s="72">
        <f t="shared" si="47"/>
        <v>2.5367190593142008</v>
      </c>
      <c r="K1358" s="4">
        <f t="shared" si="48"/>
        <v>705.00815949530352</v>
      </c>
      <c r="AC1358">
        <v>664.02020153423678</v>
      </c>
    </row>
    <row r="1359" spans="1:29" x14ac:dyDescent="0.25">
      <c r="A1359" s="9">
        <v>1358</v>
      </c>
      <c r="B1359" s="9" t="s">
        <v>206</v>
      </c>
      <c r="C1359" s="10" t="s">
        <v>362</v>
      </c>
      <c r="D1359" s="9">
        <v>1505502</v>
      </c>
      <c r="E1359" s="10" t="s">
        <v>3468</v>
      </c>
      <c r="F1359" s="5">
        <v>38718</v>
      </c>
      <c r="G1359" s="6">
        <v>593.05027343055303</v>
      </c>
      <c r="H1359" s="51">
        <v>1502</v>
      </c>
      <c r="I1359" s="51" t="s">
        <v>8659</v>
      </c>
      <c r="J1359" s="72">
        <f t="shared" si="47"/>
        <v>2.5367190593142008</v>
      </c>
      <c r="K1359" s="4">
        <f t="shared" si="48"/>
        <v>1504.4019317427822</v>
      </c>
      <c r="AC1359">
        <v>1416.9385991496342</v>
      </c>
    </row>
    <row r="1360" spans="1:29" x14ac:dyDescent="0.25">
      <c r="A1360" s="9">
        <v>1359</v>
      </c>
      <c r="B1360" s="9" t="s">
        <v>206</v>
      </c>
      <c r="C1360" s="10" t="s">
        <v>362</v>
      </c>
      <c r="D1360" s="9">
        <v>1505502</v>
      </c>
      <c r="E1360" s="10" t="s">
        <v>3470</v>
      </c>
      <c r="F1360" s="5">
        <v>38718</v>
      </c>
      <c r="G1360" s="6">
        <v>269.15079332074561</v>
      </c>
      <c r="H1360" s="51">
        <v>1502</v>
      </c>
      <c r="I1360" s="51" t="s">
        <v>8659</v>
      </c>
      <c r="J1360" s="72">
        <f t="shared" si="47"/>
        <v>2.5367190593142008</v>
      </c>
      <c r="K1360" s="4">
        <f t="shared" si="48"/>
        <v>682.75994724627265</v>
      </c>
      <c r="AC1360">
        <v>643.06546195795477</v>
      </c>
    </row>
    <row r="1361" spans="1:29" x14ac:dyDescent="0.25">
      <c r="A1361" s="9">
        <v>1360</v>
      </c>
      <c r="B1361" s="9" t="s">
        <v>137</v>
      </c>
      <c r="C1361" s="10" t="s">
        <v>3472</v>
      </c>
      <c r="D1361" s="9">
        <v>5220686</v>
      </c>
      <c r="E1361" s="10" t="s">
        <v>3473</v>
      </c>
      <c r="F1361" s="5">
        <v>38473</v>
      </c>
      <c r="G1361" s="6">
        <v>1132.7121407986338</v>
      </c>
      <c r="H1361" s="51">
        <v>5203</v>
      </c>
      <c r="I1361" s="51" t="s">
        <v>8674</v>
      </c>
      <c r="J1361" s="72">
        <f t="shared" si="47"/>
        <v>2.6194808502117111</v>
      </c>
      <c r="K1361" s="4">
        <f t="shared" si="48"/>
        <v>2967.1177616243326</v>
      </c>
      <c r="AC1361">
        <v>2794.618932078884</v>
      </c>
    </row>
    <row r="1362" spans="1:29" x14ac:dyDescent="0.25">
      <c r="A1362" s="9">
        <v>1361</v>
      </c>
      <c r="B1362" s="9" t="s">
        <v>211</v>
      </c>
      <c r="C1362" s="10" t="s">
        <v>3475</v>
      </c>
      <c r="D1362" s="9">
        <v>5208301</v>
      </c>
      <c r="E1362" s="10" t="s">
        <v>3476</v>
      </c>
      <c r="F1362" s="5">
        <v>38261</v>
      </c>
      <c r="G1362" s="6">
        <v>1565.1110075822353</v>
      </c>
      <c r="H1362" s="51">
        <v>5203</v>
      </c>
      <c r="I1362" s="51" t="s">
        <v>8674</v>
      </c>
      <c r="J1362" s="72">
        <f t="shared" si="47"/>
        <v>2.7341799999621346</v>
      </c>
      <c r="K1362" s="4">
        <f t="shared" si="48"/>
        <v>4279.2952146519328</v>
      </c>
      <c r="AC1362">
        <v>4030.5145865318786</v>
      </c>
    </row>
    <row r="1363" spans="1:29" x14ac:dyDescent="0.25">
      <c r="A1363" s="9">
        <v>1362</v>
      </c>
      <c r="B1363" s="9" t="s">
        <v>964</v>
      </c>
      <c r="C1363" s="10" t="s">
        <v>3478</v>
      </c>
      <c r="D1363" s="9">
        <v>3125606</v>
      </c>
      <c r="E1363" s="10" t="s">
        <v>3479</v>
      </c>
      <c r="F1363" s="5">
        <v>39479</v>
      </c>
      <c r="G1363" s="6">
        <v>1367.9571480532225</v>
      </c>
      <c r="H1363" s="51">
        <v>3102</v>
      </c>
      <c r="I1363" s="51" t="s">
        <v>8653</v>
      </c>
      <c r="J1363" s="72">
        <f t="shared" si="47"/>
        <v>2.3444407827985616</v>
      </c>
      <c r="K1363" s="4">
        <f t="shared" si="48"/>
        <v>3207.0945270167845</v>
      </c>
      <c r="AC1363">
        <v>3020.6267072195415</v>
      </c>
    </row>
    <row r="1364" spans="1:29" x14ac:dyDescent="0.25">
      <c r="A1364" s="9">
        <v>1363</v>
      </c>
      <c r="B1364" s="9" t="s">
        <v>137</v>
      </c>
      <c r="C1364" s="10" t="s">
        <v>3238</v>
      </c>
      <c r="D1364" s="9">
        <v>5217609</v>
      </c>
      <c r="E1364" s="10" t="s">
        <v>3481</v>
      </c>
      <c r="F1364" s="5">
        <v>38169</v>
      </c>
      <c r="G1364" s="6">
        <v>415.95926264240944</v>
      </c>
      <c r="H1364" s="51">
        <v>5204</v>
      </c>
      <c r="I1364" s="51" t="s">
        <v>8666</v>
      </c>
      <c r="J1364" s="72">
        <f t="shared" si="47"/>
        <v>2.7950370881029696</v>
      </c>
      <c r="K1364" s="4">
        <f t="shared" si="48"/>
        <v>1162.6215662254983</v>
      </c>
      <c r="AC1364">
        <v>1095.0317604244115</v>
      </c>
    </row>
    <row r="1365" spans="1:29" x14ac:dyDescent="0.25">
      <c r="A1365" s="9">
        <v>1364</v>
      </c>
      <c r="B1365" s="9" t="s">
        <v>129</v>
      </c>
      <c r="C1365" s="10" t="s">
        <v>146</v>
      </c>
      <c r="D1365" s="9">
        <v>1503457</v>
      </c>
      <c r="E1365" s="10" t="s">
        <v>3483</v>
      </c>
      <c r="F1365" s="5">
        <v>39600</v>
      </c>
      <c r="G1365" s="6">
        <v>364.21936910452723</v>
      </c>
      <c r="H1365" s="51">
        <v>1502</v>
      </c>
      <c r="I1365" s="51" t="s">
        <v>8659</v>
      </c>
      <c r="J1365" s="72">
        <f t="shared" si="47"/>
        <v>2.2976884121496384</v>
      </c>
      <c r="K1365" s="4">
        <f t="shared" si="48"/>
        <v>836.86262387192426</v>
      </c>
      <c r="AC1365">
        <v>788.20497423586903</v>
      </c>
    </row>
    <row r="1366" spans="1:29" x14ac:dyDescent="0.25">
      <c r="A1366" s="9">
        <v>1365</v>
      </c>
      <c r="B1366" s="9" t="s">
        <v>129</v>
      </c>
      <c r="C1366" s="10" t="s">
        <v>146</v>
      </c>
      <c r="D1366" s="9">
        <v>1503457</v>
      </c>
      <c r="E1366" s="10" t="s">
        <v>3485</v>
      </c>
      <c r="F1366" s="5">
        <v>39661</v>
      </c>
      <c r="G1366" s="6">
        <v>238.53165200120097</v>
      </c>
      <c r="H1366" s="51">
        <v>1502</v>
      </c>
      <c r="I1366" s="51" t="s">
        <v>8659</v>
      </c>
      <c r="J1366" s="72">
        <f t="shared" si="47"/>
        <v>2.2629383397306841</v>
      </c>
      <c r="K1366" s="4">
        <f t="shared" si="48"/>
        <v>539.78242055281498</v>
      </c>
      <c r="AC1366">
        <v>508.39762213067849</v>
      </c>
    </row>
    <row r="1367" spans="1:29" x14ac:dyDescent="0.25">
      <c r="A1367" s="9">
        <v>1366</v>
      </c>
      <c r="B1367" s="9" t="s">
        <v>206</v>
      </c>
      <c r="C1367" s="10" t="s">
        <v>3487</v>
      </c>
      <c r="D1367" s="9">
        <v>1507953</v>
      </c>
      <c r="E1367" s="10" t="s">
        <v>3488</v>
      </c>
      <c r="F1367" s="5">
        <v>38687</v>
      </c>
      <c r="G1367" s="6">
        <v>121.40002410903824</v>
      </c>
      <c r="H1367" s="51">
        <v>1502</v>
      </c>
      <c r="I1367" s="51" t="s">
        <v>8659</v>
      </c>
      <c r="J1367" s="72">
        <f t="shared" si="47"/>
        <v>2.546357851766591</v>
      </c>
      <c r="K1367" s="4">
        <f t="shared" si="48"/>
        <v>309.12790459470295</v>
      </c>
      <c r="AC1367">
        <v>291.15582621265304</v>
      </c>
    </row>
    <row r="1368" spans="1:29" x14ac:dyDescent="0.25">
      <c r="A1368" s="9">
        <v>1367</v>
      </c>
      <c r="B1368" s="9" t="s">
        <v>206</v>
      </c>
      <c r="C1368" s="10" t="s">
        <v>3490</v>
      </c>
      <c r="D1368" s="9">
        <v>1508126</v>
      </c>
      <c r="E1368" s="10" t="s">
        <v>3491</v>
      </c>
      <c r="F1368" s="5">
        <v>38200</v>
      </c>
      <c r="G1368" s="6">
        <v>128.47805304350766</v>
      </c>
      <c r="H1368" s="51">
        <v>1502</v>
      </c>
      <c r="I1368" s="51" t="s">
        <v>8659</v>
      </c>
      <c r="J1368" s="72">
        <f t="shared" si="47"/>
        <v>2.7692827795843402</v>
      </c>
      <c r="K1368" s="4">
        <f t="shared" si="48"/>
        <v>355.79205984790917</v>
      </c>
      <c r="AC1368">
        <v>335.10784074383781</v>
      </c>
    </row>
    <row r="1369" spans="1:29" x14ac:dyDescent="0.25">
      <c r="A1369" s="9">
        <v>1368</v>
      </c>
      <c r="B1369" s="9" t="s">
        <v>206</v>
      </c>
      <c r="C1369" s="10" t="s">
        <v>2692</v>
      </c>
      <c r="D1369" s="9">
        <v>1500958</v>
      </c>
      <c r="E1369" s="10" t="s">
        <v>3493</v>
      </c>
      <c r="F1369" s="5">
        <v>38749</v>
      </c>
      <c r="G1369" s="6">
        <v>214.17201210749994</v>
      </c>
      <c r="H1369" s="51">
        <v>1502</v>
      </c>
      <c r="I1369" s="51" t="s">
        <v>8659</v>
      </c>
      <c r="J1369" s="72">
        <f t="shared" si="47"/>
        <v>2.5238476551850448</v>
      </c>
      <c r="K1369" s="4">
        <f t="shared" si="48"/>
        <v>540.53753056377673</v>
      </c>
      <c r="AC1369">
        <v>509.11156726228455</v>
      </c>
    </row>
    <row r="1370" spans="1:29" x14ac:dyDescent="0.25">
      <c r="A1370" s="9">
        <v>1369</v>
      </c>
      <c r="B1370" s="9" t="s">
        <v>206</v>
      </c>
      <c r="C1370" s="10" t="s">
        <v>362</v>
      </c>
      <c r="D1370" s="9">
        <v>1505502</v>
      </c>
      <c r="E1370" s="10" t="s">
        <v>3495</v>
      </c>
      <c r="F1370" s="5">
        <v>38961</v>
      </c>
      <c r="G1370" s="6">
        <v>418.14948378023502</v>
      </c>
      <c r="H1370" s="51">
        <v>1502</v>
      </c>
      <c r="I1370" s="51" t="s">
        <v>8659</v>
      </c>
      <c r="J1370" s="72">
        <f t="shared" si="47"/>
        <v>2.4900775457379152</v>
      </c>
      <c r="K1370" s="4">
        <f t="shared" si="48"/>
        <v>1041.2246403230638</v>
      </c>
      <c r="AC1370">
        <v>980.68863341220981</v>
      </c>
    </row>
    <row r="1371" spans="1:29" x14ac:dyDescent="0.25">
      <c r="A1371" s="9">
        <v>1370</v>
      </c>
      <c r="B1371" s="9" t="s">
        <v>206</v>
      </c>
      <c r="C1371" s="10" t="s">
        <v>362</v>
      </c>
      <c r="D1371" s="9">
        <v>1505502</v>
      </c>
      <c r="E1371" s="10" t="s">
        <v>3497</v>
      </c>
      <c r="F1371" s="5">
        <v>38961</v>
      </c>
      <c r="G1371" s="6">
        <v>421.90088011339293</v>
      </c>
      <c r="H1371" s="51">
        <v>1502</v>
      </c>
      <c r="I1371" s="51" t="s">
        <v>8659</v>
      </c>
      <c r="J1371" s="72">
        <f t="shared" si="47"/>
        <v>2.4900775457379152</v>
      </c>
      <c r="K1371" s="4">
        <f t="shared" si="48"/>
        <v>1050.5659080974237</v>
      </c>
      <c r="AC1371">
        <v>989.4868069985863</v>
      </c>
    </row>
    <row r="1372" spans="1:29" x14ac:dyDescent="0.25">
      <c r="A1372" s="9">
        <v>1371</v>
      </c>
      <c r="B1372" s="9" t="s">
        <v>206</v>
      </c>
      <c r="C1372" s="10" t="s">
        <v>362</v>
      </c>
      <c r="D1372" s="9">
        <v>1505502</v>
      </c>
      <c r="E1372" s="10" t="s">
        <v>3499</v>
      </c>
      <c r="F1372" s="5">
        <v>38261</v>
      </c>
      <c r="G1372" s="6">
        <v>130.70783538458491</v>
      </c>
      <c r="H1372" s="51">
        <v>1502</v>
      </c>
      <c r="I1372" s="51" t="s">
        <v>8659</v>
      </c>
      <c r="J1372" s="72">
        <f t="shared" si="47"/>
        <v>2.7341799999621346</v>
      </c>
      <c r="K1372" s="4">
        <f t="shared" si="48"/>
        <v>357.37874934687505</v>
      </c>
      <c r="AC1372">
        <v>336.60221833427784</v>
      </c>
    </row>
    <row r="1373" spans="1:29" x14ac:dyDescent="0.25">
      <c r="A1373" s="9">
        <v>1372</v>
      </c>
      <c r="B1373" s="9" t="s">
        <v>206</v>
      </c>
      <c r="C1373" s="10" t="s">
        <v>3502</v>
      </c>
      <c r="D1373" s="9">
        <v>1506351</v>
      </c>
      <c r="E1373" s="10" t="s">
        <v>3503</v>
      </c>
      <c r="F1373" s="5">
        <v>38687</v>
      </c>
      <c r="G1373" s="6">
        <v>1149.7598853164925</v>
      </c>
      <c r="H1373" s="51">
        <v>1502</v>
      </c>
      <c r="I1373" s="51" t="s">
        <v>8659</v>
      </c>
      <c r="J1373" s="72">
        <f t="shared" si="47"/>
        <v>2.546357851766591</v>
      </c>
      <c r="K1373" s="4">
        <f t="shared" si="48"/>
        <v>2927.7001116219058</v>
      </c>
      <c r="AC1373">
        <v>2757.4894800252823</v>
      </c>
    </row>
    <row r="1374" spans="1:29" x14ac:dyDescent="0.25">
      <c r="A1374" s="9">
        <v>1373</v>
      </c>
      <c r="B1374" s="9" t="s">
        <v>206</v>
      </c>
      <c r="C1374" s="10" t="s">
        <v>3501</v>
      </c>
      <c r="D1374" s="9">
        <v>1501402</v>
      </c>
      <c r="E1374" s="10" t="s">
        <v>3505</v>
      </c>
      <c r="F1374" s="5">
        <v>38504</v>
      </c>
      <c r="G1374" s="6">
        <v>1081.5213020471178</v>
      </c>
      <c r="H1374" s="51">
        <v>1502</v>
      </c>
      <c r="I1374" s="51" t="s">
        <v>8659</v>
      </c>
      <c r="J1374" s="72">
        <f t="shared" si="47"/>
        <v>2.5979187346620551</v>
      </c>
      <c r="K1374" s="4">
        <f t="shared" si="48"/>
        <v>2809.7044525243068</v>
      </c>
      <c r="AC1374">
        <v>2646.3565180216756</v>
      </c>
    </row>
    <row r="1375" spans="1:29" x14ac:dyDescent="0.25">
      <c r="A1375" s="9">
        <v>1374</v>
      </c>
      <c r="B1375" s="9" t="s">
        <v>206</v>
      </c>
      <c r="C1375" s="10" t="s">
        <v>3501</v>
      </c>
      <c r="D1375" s="9">
        <v>1501402</v>
      </c>
      <c r="E1375" s="10" t="s">
        <v>3507</v>
      </c>
      <c r="F1375" s="5">
        <v>38504</v>
      </c>
      <c r="G1375" s="6">
        <v>1236.2345619139992</v>
      </c>
      <c r="H1375" s="51">
        <v>1502</v>
      </c>
      <c r="I1375" s="51" t="s">
        <v>8659</v>
      </c>
      <c r="J1375" s="72">
        <f t="shared" si="47"/>
        <v>2.5979187346620551</v>
      </c>
      <c r="K1375" s="4">
        <f t="shared" si="48"/>
        <v>3211.6369288331171</v>
      </c>
      <c r="AC1375">
        <v>3024.9218249630508</v>
      </c>
    </row>
    <row r="1376" spans="1:29" x14ac:dyDescent="0.25">
      <c r="A1376" s="9">
        <v>1375</v>
      </c>
      <c r="B1376" s="9" t="s">
        <v>129</v>
      </c>
      <c r="C1376" s="10" t="s">
        <v>146</v>
      </c>
      <c r="D1376" s="9">
        <v>1503457</v>
      </c>
      <c r="E1376" s="10" t="s">
        <v>3509</v>
      </c>
      <c r="F1376" s="5">
        <v>38322</v>
      </c>
      <c r="G1376" s="6">
        <v>271.25237605487655</v>
      </c>
      <c r="H1376" s="51">
        <v>1502</v>
      </c>
      <c r="I1376" s="51" t="s">
        <v>8659</v>
      </c>
      <c r="J1376" s="72">
        <f t="shared" si="47"/>
        <v>2.7083958625506219</v>
      </c>
      <c r="K1376" s="4">
        <f t="shared" si="48"/>
        <v>734.65881301405307</v>
      </c>
      <c r="AC1376">
        <v>691.94871357248076</v>
      </c>
    </row>
    <row r="1377" spans="1:29" x14ac:dyDescent="0.25">
      <c r="A1377" s="9">
        <v>1376</v>
      </c>
      <c r="B1377" s="9" t="s">
        <v>206</v>
      </c>
      <c r="C1377" s="10" t="s">
        <v>362</v>
      </c>
      <c r="D1377" s="9">
        <v>1505502</v>
      </c>
      <c r="E1377" s="10" t="s">
        <v>3511</v>
      </c>
      <c r="F1377" s="5">
        <v>39417</v>
      </c>
      <c r="G1377" s="6">
        <v>529.27854929733314</v>
      </c>
      <c r="H1377" s="51">
        <v>1502</v>
      </c>
      <c r="I1377" s="51" t="s">
        <v>8659</v>
      </c>
      <c r="J1377" s="72">
        <f t="shared" si="47"/>
        <v>2.3773769838722156</v>
      </c>
      <c r="K1377" s="4">
        <f t="shared" si="48"/>
        <v>1258.2946411567557</v>
      </c>
      <c r="AC1377">
        <v>1185.1349317817999</v>
      </c>
    </row>
    <row r="1378" spans="1:29" x14ac:dyDescent="0.25">
      <c r="A1378" s="9">
        <v>1377</v>
      </c>
      <c r="B1378" s="9" t="s">
        <v>129</v>
      </c>
      <c r="C1378" s="10" t="s">
        <v>177</v>
      </c>
      <c r="D1378" s="9">
        <v>1502707</v>
      </c>
      <c r="E1378" s="10" t="s">
        <v>3513</v>
      </c>
      <c r="F1378" s="5">
        <v>38292</v>
      </c>
      <c r="G1378" s="6">
        <v>836.98971350845864</v>
      </c>
      <c r="H1378" s="51">
        <v>1503</v>
      </c>
      <c r="I1378" s="51" t="s">
        <v>8634</v>
      </c>
      <c r="J1378" s="72">
        <f t="shared" si="47"/>
        <v>2.7254585573466557</v>
      </c>
      <c r="K1378" s="4">
        <f t="shared" si="48"/>
        <v>2281.1807770927544</v>
      </c>
      <c r="AC1378">
        <v>2148.5622870007946</v>
      </c>
    </row>
    <row r="1379" spans="1:29" x14ac:dyDescent="0.25">
      <c r="A1379" s="9">
        <v>1378</v>
      </c>
      <c r="B1379" s="9" t="s">
        <v>129</v>
      </c>
      <c r="C1379" s="10" t="s">
        <v>429</v>
      </c>
      <c r="D1379" s="9">
        <v>1506708</v>
      </c>
      <c r="E1379" s="10" t="s">
        <v>2167</v>
      </c>
      <c r="F1379" s="5">
        <v>38777</v>
      </c>
      <c r="G1379" s="6">
        <v>661.77906357486893</v>
      </c>
      <c r="H1379" s="51">
        <v>5101</v>
      </c>
      <c r="I1379" s="51" t="s">
        <v>8681</v>
      </c>
      <c r="J1379" s="72">
        <f t="shared" si="47"/>
        <v>2.5107918772229896</v>
      </c>
      <c r="K1379" s="4">
        <f t="shared" si="48"/>
        <v>1661.5894973400173</v>
      </c>
      <c r="AC1379">
        <v>1564.9872051567791</v>
      </c>
    </row>
    <row r="1380" spans="1:29" x14ac:dyDescent="0.25">
      <c r="A1380" s="9">
        <v>1379</v>
      </c>
      <c r="B1380" s="9" t="s">
        <v>129</v>
      </c>
      <c r="C1380" s="10" t="s">
        <v>177</v>
      </c>
      <c r="D1380" s="9">
        <v>1502707</v>
      </c>
      <c r="E1380" s="10" t="s">
        <v>3516</v>
      </c>
      <c r="F1380" s="5">
        <v>39630</v>
      </c>
      <c r="G1380" s="6">
        <v>1054.77</v>
      </c>
      <c r="H1380" s="51">
        <v>1503</v>
      </c>
      <c r="I1380" s="51" t="s">
        <v>8634</v>
      </c>
      <c r="J1380" s="72">
        <f t="shared" si="47"/>
        <v>2.2771942472361402</v>
      </c>
      <c r="K1380" s="4">
        <f t="shared" si="48"/>
        <v>2401.9161761572636</v>
      </c>
      <c r="AC1380">
        <v>2262.2611443193109</v>
      </c>
    </row>
    <row r="1381" spans="1:29" x14ac:dyDescent="0.25">
      <c r="A1381" s="9">
        <v>1380</v>
      </c>
      <c r="B1381" s="9" t="s">
        <v>129</v>
      </c>
      <c r="C1381" s="10" t="s">
        <v>177</v>
      </c>
      <c r="D1381" s="9">
        <v>1502707</v>
      </c>
      <c r="E1381" s="10" t="s">
        <v>3518</v>
      </c>
      <c r="F1381" s="5">
        <v>38991</v>
      </c>
      <c r="G1381" s="6">
        <v>524.23010294340213</v>
      </c>
      <c r="H1381" s="51">
        <v>1503</v>
      </c>
      <c r="I1381" s="51" t="s">
        <v>8634</v>
      </c>
      <c r="J1381" s="72">
        <f t="shared" si="47"/>
        <v>2.4888339170974527</v>
      </c>
      <c r="K1381" s="4">
        <f t="shared" si="48"/>
        <v>1304.7216605690285</v>
      </c>
      <c r="AC1381">
        <v>1228.8657486792197</v>
      </c>
    </row>
    <row r="1382" spans="1:29" x14ac:dyDescent="0.25">
      <c r="A1382" s="9">
        <v>1381</v>
      </c>
      <c r="B1382" s="9" t="s">
        <v>129</v>
      </c>
      <c r="C1382" s="10" t="s">
        <v>178</v>
      </c>
      <c r="D1382" s="9">
        <v>1506583</v>
      </c>
      <c r="E1382" s="10" t="s">
        <v>504</v>
      </c>
      <c r="F1382" s="5">
        <v>38777</v>
      </c>
      <c r="G1382" s="6">
        <v>646.56003858343661</v>
      </c>
      <c r="H1382" s="51">
        <v>1503</v>
      </c>
      <c r="I1382" s="51" t="s">
        <v>8634</v>
      </c>
      <c r="J1382" s="72">
        <f t="shared" si="47"/>
        <v>2.5107918772229896</v>
      </c>
      <c r="K1382" s="4">
        <f t="shared" si="48"/>
        <v>1623.3776930122754</v>
      </c>
      <c r="AC1382">
        <v>1528.996977152447</v>
      </c>
    </row>
    <row r="1383" spans="1:29" x14ac:dyDescent="0.25">
      <c r="A1383" s="9">
        <v>1382</v>
      </c>
      <c r="B1383" s="9" t="s">
        <v>129</v>
      </c>
      <c r="C1383" s="10" t="s">
        <v>131</v>
      </c>
      <c r="D1383" s="9">
        <v>1506138</v>
      </c>
      <c r="E1383" s="10" t="s">
        <v>3521</v>
      </c>
      <c r="F1383" s="5">
        <v>38991</v>
      </c>
      <c r="G1383" s="6">
        <v>403.98912724067003</v>
      </c>
      <c r="H1383" s="51">
        <v>1503</v>
      </c>
      <c r="I1383" s="51" t="s">
        <v>8634</v>
      </c>
      <c r="J1383" s="72">
        <f t="shared" si="47"/>
        <v>2.4888339170974527</v>
      </c>
      <c r="K1383" s="4">
        <f t="shared" si="48"/>
        <v>1005.461842015178</v>
      </c>
      <c r="AC1383">
        <v>947.00475710466583</v>
      </c>
    </row>
    <row r="1384" spans="1:29" x14ac:dyDescent="0.25">
      <c r="A1384" s="9">
        <v>1383</v>
      </c>
      <c r="B1384" s="9" t="s">
        <v>129</v>
      </c>
      <c r="C1384" s="10" t="s">
        <v>177</v>
      </c>
      <c r="D1384" s="9">
        <v>1502707</v>
      </c>
      <c r="E1384" s="10" t="s">
        <v>3523</v>
      </c>
      <c r="F1384" s="5">
        <v>39722</v>
      </c>
      <c r="G1384" s="6">
        <v>428.64119923340701</v>
      </c>
      <c r="H1384" s="51">
        <v>1503</v>
      </c>
      <c r="I1384" s="51" t="s">
        <v>8634</v>
      </c>
      <c r="J1384" s="72">
        <f t="shared" si="47"/>
        <v>2.2491981521288489</v>
      </c>
      <c r="K1384" s="4">
        <f t="shared" si="48"/>
        <v>964.09899324207277</v>
      </c>
      <c r="AC1384">
        <v>908.04282019900688</v>
      </c>
    </row>
    <row r="1385" spans="1:29" x14ac:dyDescent="0.25">
      <c r="A1385" s="9">
        <v>1384</v>
      </c>
      <c r="B1385" s="9" t="s">
        <v>206</v>
      </c>
      <c r="C1385" s="10" t="s">
        <v>362</v>
      </c>
      <c r="D1385" s="9">
        <v>1505502</v>
      </c>
      <c r="E1385" s="10" t="s">
        <v>3526</v>
      </c>
      <c r="F1385" s="5">
        <v>38749</v>
      </c>
      <c r="G1385" s="6">
        <v>318.37042992865327</v>
      </c>
      <c r="H1385" s="51">
        <v>1502</v>
      </c>
      <c r="I1385" s="51" t="s">
        <v>8659</v>
      </c>
      <c r="J1385" s="72">
        <f t="shared" si="47"/>
        <v>2.5238476551850448</v>
      </c>
      <c r="K1385" s="4">
        <f t="shared" si="48"/>
        <v>803.5184630556862</v>
      </c>
      <c r="AC1385">
        <v>756.80322071955754</v>
      </c>
    </row>
    <row r="1386" spans="1:29" x14ac:dyDescent="0.25">
      <c r="A1386" s="9">
        <v>1385</v>
      </c>
      <c r="B1386" s="9" t="s">
        <v>129</v>
      </c>
      <c r="C1386" s="10" t="s">
        <v>341</v>
      </c>
      <c r="D1386" s="9">
        <v>1508100</v>
      </c>
      <c r="E1386" s="10" t="s">
        <v>1170</v>
      </c>
      <c r="F1386" s="5">
        <v>37530</v>
      </c>
      <c r="G1386" s="6">
        <v>306.5072623957746</v>
      </c>
      <c r="H1386" s="51">
        <v>1503</v>
      </c>
      <c r="I1386" s="51" t="s">
        <v>8634</v>
      </c>
      <c r="J1386" s="72">
        <f t="shared" si="47"/>
        <v>3.3678517641670433</v>
      </c>
      <c r="K1386" s="4">
        <f t="shared" si="48"/>
        <v>1032.2710243896204</v>
      </c>
      <c r="AC1386">
        <v>972.26401719180672</v>
      </c>
    </row>
    <row r="1387" spans="1:29" x14ac:dyDescent="0.25">
      <c r="A1387" s="9">
        <v>1386</v>
      </c>
      <c r="B1387" s="9" t="s">
        <v>129</v>
      </c>
      <c r="C1387" s="10" t="s">
        <v>342</v>
      </c>
      <c r="D1387" s="9">
        <v>1505064</v>
      </c>
      <c r="E1387" s="10" t="s">
        <v>3529</v>
      </c>
      <c r="F1387" s="5">
        <v>37408</v>
      </c>
      <c r="G1387" s="6">
        <v>206.98967852601069</v>
      </c>
      <c r="H1387" s="51">
        <v>1503</v>
      </c>
      <c r="I1387" s="51" t="s">
        <v>8634</v>
      </c>
      <c r="J1387" s="72">
        <f t="shared" si="47"/>
        <v>3.4603530214033538</v>
      </c>
      <c r="K1387" s="4">
        <f t="shared" si="48"/>
        <v>716.25735948678994</v>
      </c>
      <c r="AC1387">
        <v>674.62105519156705</v>
      </c>
    </row>
    <row r="1388" spans="1:29" x14ac:dyDescent="0.25">
      <c r="A1388" s="9">
        <v>1387</v>
      </c>
      <c r="B1388" s="9" t="s">
        <v>129</v>
      </c>
      <c r="C1388" s="10" t="s">
        <v>341</v>
      </c>
      <c r="D1388" s="9">
        <v>1508100</v>
      </c>
      <c r="E1388" s="10" t="s">
        <v>3531</v>
      </c>
      <c r="F1388" s="5">
        <v>37408</v>
      </c>
      <c r="G1388" s="6">
        <v>309.59991747084922</v>
      </c>
      <c r="H1388" s="51">
        <v>1503</v>
      </c>
      <c r="I1388" s="51" t="s">
        <v>8634</v>
      </c>
      <c r="J1388" s="72">
        <f t="shared" si="47"/>
        <v>3.4603530214033538</v>
      </c>
      <c r="K1388" s="4">
        <f t="shared" si="48"/>
        <v>1071.3250098464821</v>
      </c>
      <c r="AC1388">
        <v>1009.0484921699142</v>
      </c>
    </row>
    <row r="1389" spans="1:29" x14ac:dyDescent="0.25">
      <c r="A1389" s="9">
        <v>1388</v>
      </c>
      <c r="B1389" s="9" t="s">
        <v>395</v>
      </c>
      <c r="C1389" s="10" t="s">
        <v>398</v>
      </c>
      <c r="D1389" s="9">
        <v>1505486</v>
      </c>
      <c r="E1389" s="10" t="s">
        <v>1986</v>
      </c>
      <c r="F1389" s="5">
        <v>38322</v>
      </c>
      <c r="G1389" s="6">
        <v>644.34980807086617</v>
      </c>
      <c r="H1389" s="51">
        <v>1504</v>
      </c>
      <c r="I1389" s="51" t="s">
        <v>8648</v>
      </c>
      <c r="J1389" s="72">
        <f t="shared" si="47"/>
        <v>2.7083958625506219</v>
      </c>
      <c r="K1389" s="4">
        <f t="shared" si="48"/>
        <v>1745.1543542144213</v>
      </c>
      <c r="AC1389">
        <v>1643.6981208050699</v>
      </c>
    </row>
    <row r="1390" spans="1:29" x14ac:dyDescent="0.25">
      <c r="A1390" s="9">
        <v>1389</v>
      </c>
      <c r="B1390" s="9" t="s">
        <v>129</v>
      </c>
      <c r="C1390" s="10" t="s">
        <v>342</v>
      </c>
      <c r="D1390" s="9">
        <v>1505064</v>
      </c>
      <c r="E1390" s="10" t="s">
        <v>1892</v>
      </c>
      <c r="F1390" s="5">
        <v>38322</v>
      </c>
      <c r="G1390" s="6">
        <v>571.95999641625224</v>
      </c>
      <c r="H1390" s="51">
        <v>1503</v>
      </c>
      <c r="I1390" s="51" t="s">
        <v>8634</v>
      </c>
      <c r="J1390" s="72">
        <f t="shared" si="47"/>
        <v>2.7083958625506219</v>
      </c>
      <c r="K1390" s="4">
        <f t="shared" si="48"/>
        <v>1549.0940878382462</v>
      </c>
      <c r="AC1390">
        <v>1459.0360073199122</v>
      </c>
    </row>
    <row r="1391" spans="1:29" x14ac:dyDescent="0.25">
      <c r="A1391" s="9">
        <v>1390</v>
      </c>
      <c r="B1391" s="9" t="s">
        <v>129</v>
      </c>
      <c r="C1391" s="10" t="s">
        <v>132</v>
      </c>
      <c r="D1391" s="9">
        <v>1507458</v>
      </c>
      <c r="E1391" s="10" t="s">
        <v>1986</v>
      </c>
      <c r="F1391" s="5">
        <v>38261</v>
      </c>
      <c r="G1391" s="6">
        <v>730.08544911457227</v>
      </c>
      <c r="H1391" s="51">
        <v>1503</v>
      </c>
      <c r="I1391" s="51" t="s">
        <v>8634</v>
      </c>
      <c r="J1391" s="72">
        <f t="shared" si="47"/>
        <v>2.7341799999621346</v>
      </c>
      <c r="K1391" s="4">
        <f t="shared" si="48"/>
        <v>1996.1850332324361</v>
      </c>
      <c r="AC1391">
        <v>1880.1350433389932</v>
      </c>
    </row>
    <row r="1392" spans="1:29" x14ac:dyDescent="0.25">
      <c r="A1392" s="9">
        <v>1391</v>
      </c>
      <c r="B1392" s="9" t="s">
        <v>129</v>
      </c>
      <c r="C1392" s="10" t="s">
        <v>132</v>
      </c>
      <c r="D1392" s="9">
        <v>1507458</v>
      </c>
      <c r="E1392" s="10" t="s">
        <v>3140</v>
      </c>
      <c r="F1392" s="5">
        <v>38261</v>
      </c>
      <c r="G1392" s="6">
        <v>1073.8517957010984</v>
      </c>
      <c r="H1392" s="51">
        <v>1503</v>
      </c>
      <c r="I1392" s="51" t="s">
        <v>8634</v>
      </c>
      <c r="J1392" s="72">
        <f t="shared" si="47"/>
        <v>2.7341799999621346</v>
      </c>
      <c r="K1392" s="4">
        <f t="shared" si="48"/>
        <v>2936.1041027293672</v>
      </c>
      <c r="AC1392">
        <v>2765.4110829064075</v>
      </c>
    </row>
    <row r="1393" spans="1:29" x14ac:dyDescent="0.25">
      <c r="A1393" s="9">
        <v>1392</v>
      </c>
      <c r="B1393" s="9" t="s">
        <v>129</v>
      </c>
      <c r="C1393" s="10" t="s">
        <v>157</v>
      </c>
      <c r="D1393" s="9">
        <v>1507151</v>
      </c>
      <c r="E1393" s="10" t="s">
        <v>3537</v>
      </c>
      <c r="F1393" s="5">
        <v>37500</v>
      </c>
      <c r="G1393" s="6">
        <v>404.74890392422191</v>
      </c>
      <c r="H1393" s="51">
        <v>1503</v>
      </c>
      <c r="I1393" s="51" t="s">
        <v>8634</v>
      </c>
      <c r="J1393" s="72">
        <f t="shared" si="47"/>
        <v>3.3887321947483424</v>
      </c>
      <c r="K1393" s="4">
        <f t="shared" si="48"/>
        <v>1371.5856415171145</v>
      </c>
      <c r="AC1393">
        <v>1291.8540119562026</v>
      </c>
    </row>
    <row r="1394" spans="1:29" x14ac:dyDescent="0.25">
      <c r="A1394" s="9">
        <v>1393</v>
      </c>
      <c r="B1394" s="9" t="s">
        <v>129</v>
      </c>
      <c r="C1394" s="10" t="s">
        <v>506</v>
      </c>
      <c r="D1394" s="9">
        <v>1501758</v>
      </c>
      <c r="E1394" s="10" t="s">
        <v>3539</v>
      </c>
      <c r="F1394" s="5">
        <v>37469</v>
      </c>
      <c r="G1394" s="6">
        <v>257.22972659024379</v>
      </c>
      <c r="H1394" s="51">
        <v>1503</v>
      </c>
      <c r="I1394" s="51" t="s">
        <v>8634</v>
      </c>
      <c r="J1394" s="72">
        <f t="shared" si="47"/>
        <v>3.4226189545132444</v>
      </c>
      <c r="K1394" s="4">
        <f t="shared" si="48"/>
        <v>880.39933789202792</v>
      </c>
      <c r="AC1394">
        <v>829.22099004418453</v>
      </c>
    </row>
    <row r="1395" spans="1:29" x14ac:dyDescent="0.25">
      <c r="A1395" s="9">
        <v>1394</v>
      </c>
      <c r="B1395" s="9" t="s">
        <v>211</v>
      </c>
      <c r="C1395" s="10" t="s">
        <v>3541</v>
      </c>
      <c r="D1395" s="9">
        <v>5213103</v>
      </c>
      <c r="E1395" s="10" t="s">
        <v>3542</v>
      </c>
      <c r="F1395" s="5">
        <v>38687</v>
      </c>
      <c r="G1395" s="6">
        <v>1785.1808374649067</v>
      </c>
      <c r="H1395" s="51">
        <v>5207</v>
      </c>
      <c r="I1395" s="51" t="s">
        <v>8696</v>
      </c>
      <c r="J1395" s="72">
        <f t="shared" si="47"/>
        <v>2.546357851766591</v>
      </c>
      <c r="K1395" s="4">
        <f t="shared" si="48"/>
        <v>4545.709242302024</v>
      </c>
      <c r="AC1395">
        <v>4281.4307944803304</v>
      </c>
    </row>
    <row r="1396" spans="1:29" x14ac:dyDescent="0.25">
      <c r="A1396" s="9">
        <v>1395</v>
      </c>
      <c r="B1396" s="9" t="s">
        <v>235</v>
      </c>
      <c r="C1396" s="10" t="s">
        <v>2154</v>
      </c>
      <c r="D1396" s="9">
        <v>2311801</v>
      </c>
      <c r="E1396" s="10" t="s">
        <v>3544</v>
      </c>
      <c r="F1396" s="5">
        <v>37561</v>
      </c>
      <c r="G1396" s="6">
        <v>71.380082193284579</v>
      </c>
      <c r="H1396" s="51">
        <v>2401</v>
      </c>
      <c r="I1396" s="51" t="s">
        <v>8636</v>
      </c>
      <c r="J1396" s="72">
        <f t="shared" si="47"/>
        <v>3.3378120581194159</v>
      </c>
      <c r="K1396" s="4">
        <f t="shared" si="48"/>
        <v>238.25329905430027</v>
      </c>
      <c r="AC1396">
        <v>224.40334247306012</v>
      </c>
    </row>
    <row r="1397" spans="1:29" x14ac:dyDescent="0.25">
      <c r="A1397" s="9">
        <v>1396</v>
      </c>
      <c r="B1397" s="9" t="s">
        <v>235</v>
      </c>
      <c r="C1397" s="10" t="s">
        <v>3547</v>
      </c>
      <c r="D1397" s="9">
        <v>2305357</v>
      </c>
      <c r="E1397" s="10" t="s">
        <v>3548</v>
      </c>
      <c r="F1397" s="5">
        <v>38657</v>
      </c>
      <c r="G1397" s="6">
        <v>115.98031231320981</v>
      </c>
      <c r="H1397" s="51">
        <v>2401</v>
      </c>
      <c r="I1397" s="51" t="s">
        <v>8636</v>
      </c>
      <c r="J1397" s="72">
        <f t="shared" si="47"/>
        <v>2.5662188850155143</v>
      </c>
      <c r="K1397" s="4">
        <f t="shared" si="48"/>
        <v>297.63086774815639</v>
      </c>
      <c r="AC1397">
        <v>280.32726505400717</v>
      </c>
    </row>
    <row r="1398" spans="1:29" x14ac:dyDescent="0.25">
      <c r="A1398" s="9">
        <v>1397</v>
      </c>
      <c r="B1398" s="9" t="s">
        <v>235</v>
      </c>
      <c r="C1398" s="10" t="s">
        <v>3551</v>
      </c>
      <c r="D1398" s="9">
        <v>2313401</v>
      </c>
      <c r="E1398" s="10" t="s">
        <v>3552</v>
      </c>
      <c r="F1398" s="5">
        <v>37653</v>
      </c>
      <c r="G1398" s="6">
        <v>141.90021996536717</v>
      </c>
      <c r="H1398" s="51">
        <v>2301</v>
      </c>
      <c r="I1398" s="51" t="s">
        <v>8652</v>
      </c>
      <c r="J1398" s="72">
        <f t="shared" si="47"/>
        <v>3.1114188184154417</v>
      </c>
      <c r="K1398" s="4">
        <f t="shared" si="48"/>
        <v>441.51101473753397</v>
      </c>
      <c r="AC1398">
        <v>415.84518886782053</v>
      </c>
    </row>
    <row r="1399" spans="1:29" x14ac:dyDescent="0.25">
      <c r="A1399" s="9">
        <v>1398</v>
      </c>
      <c r="B1399" s="9" t="s">
        <v>235</v>
      </c>
      <c r="C1399" s="10" t="s">
        <v>2235</v>
      </c>
      <c r="D1399" s="9">
        <v>2312205</v>
      </c>
      <c r="E1399" s="10" t="s">
        <v>3554</v>
      </c>
      <c r="F1399" s="5">
        <v>38899</v>
      </c>
      <c r="G1399" s="6">
        <v>45.898618764234811</v>
      </c>
      <c r="H1399" s="51">
        <v>2301</v>
      </c>
      <c r="I1399" s="51" t="s">
        <v>8652</v>
      </c>
      <c r="J1399" s="72">
        <f t="shared" si="47"/>
        <v>2.4943095087009404</v>
      </c>
      <c r="K1399" s="4">
        <f t="shared" si="48"/>
        <v>114.4853612198703</v>
      </c>
      <c r="AC1399">
        <v>107.82927920754473</v>
      </c>
    </row>
    <row r="1400" spans="1:29" x14ac:dyDescent="0.25">
      <c r="A1400" s="9">
        <v>1399</v>
      </c>
      <c r="B1400" s="9" t="s">
        <v>235</v>
      </c>
      <c r="C1400" s="10" t="s">
        <v>1648</v>
      </c>
      <c r="D1400" s="9">
        <v>2302206</v>
      </c>
      <c r="E1400" s="10" t="s">
        <v>3556</v>
      </c>
      <c r="F1400" s="5">
        <v>38991</v>
      </c>
      <c r="G1400" s="6">
        <v>137.52039756059054</v>
      </c>
      <c r="H1400" s="51">
        <v>2302</v>
      </c>
      <c r="I1400" s="51" t="s">
        <v>8662</v>
      </c>
      <c r="J1400" s="72">
        <f t="shared" si="47"/>
        <v>2.4888339170974527</v>
      </c>
      <c r="K1400" s="4">
        <f t="shared" si="48"/>
        <v>342.26542974152352</v>
      </c>
      <c r="AC1400">
        <v>322.36627648451594</v>
      </c>
    </row>
    <row r="1401" spans="1:29" x14ac:dyDescent="0.25">
      <c r="A1401" s="9">
        <v>1400</v>
      </c>
      <c r="B1401" s="9" t="s">
        <v>235</v>
      </c>
      <c r="C1401" s="10" t="s">
        <v>1960</v>
      </c>
      <c r="D1401" s="9">
        <v>2312908</v>
      </c>
      <c r="E1401" s="10" t="s">
        <v>3558</v>
      </c>
      <c r="F1401" s="5">
        <v>39934</v>
      </c>
      <c r="G1401" s="6">
        <v>98.953358231359488</v>
      </c>
      <c r="H1401" s="51">
        <v>2301</v>
      </c>
      <c r="I1401" s="51" t="s">
        <v>8652</v>
      </c>
      <c r="J1401" s="72">
        <f t="shared" si="47"/>
        <v>2.1920347698639726</v>
      </c>
      <c r="K1401" s="4">
        <f t="shared" si="48"/>
        <v>216.90920183794535</v>
      </c>
      <c r="AC1401">
        <v>204.29712034947985</v>
      </c>
    </row>
    <row r="1402" spans="1:29" x14ac:dyDescent="0.25">
      <c r="A1402" s="9">
        <v>1401</v>
      </c>
      <c r="B1402" s="9" t="s">
        <v>235</v>
      </c>
      <c r="C1402" s="10" t="s">
        <v>2676</v>
      </c>
      <c r="D1402" s="9">
        <v>2311405</v>
      </c>
      <c r="E1402" s="10" t="s">
        <v>3560</v>
      </c>
      <c r="F1402" s="5">
        <v>38018</v>
      </c>
      <c r="G1402" s="6">
        <v>43.999120469772613</v>
      </c>
      <c r="H1402" s="51">
        <v>2302</v>
      </c>
      <c r="I1402" s="51" t="s">
        <v>8662</v>
      </c>
      <c r="J1402" s="72">
        <f t="shared" si="47"/>
        <v>2.8687124914683357</v>
      </c>
      <c r="K1402" s="4">
        <f t="shared" si="48"/>
        <v>126.22082650525684</v>
      </c>
      <c r="AC1402">
        <v>118.88306623644478</v>
      </c>
    </row>
    <row r="1403" spans="1:29" x14ac:dyDescent="0.25">
      <c r="A1403" s="9">
        <v>1402</v>
      </c>
      <c r="B1403" s="9" t="s">
        <v>235</v>
      </c>
      <c r="C1403" s="10" t="s">
        <v>2351</v>
      </c>
      <c r="D1403" s="9">
        <v>2303956</v>
      </c>
      <c r="E1403" s="10" t="s">
        <v>3562</v>
      </c>
      <c r="F1403" s="5">
        <v>39934</v>
      </c>
      <c r="G1403" s="6">
        <v>191.20048115477147</v>
      </c>
      <c r="H1403" s="51">
        <v>2302</v>
      </c>
      <c r="I1403" s="51" t="s">
        <v>8662</v>
      </c>
      <c r="J1403" s="72">
        <f t="shared" si="47"/>
        <v>2.1920347698639726</v>
      </c>
      <c r="K1403" s="4">
        <f t="shared" si="48"/>
        <v>419.11810270598028</v>
      </c>
      <c r="AC1403">
        <v>394.74868167713868</v>
      </c>
    </row>
    <row r="1404" spans="1:29" x14ac:dyDescent="0.25">
      <c r="A1404" s="9">
        <v>1403</v>
      </c>
      <c r="B1404" s="9" t="s">
        <v>235</v>
      </c>
      <c r="C1404" s="10" t="s">
        <v>2351</v>
      </c>
      <c r="D1404" s="9">
        <v>2303956</v>
      </c>
      <c r="E1404" s="10" t="s">
        <v>3564</v>
      </c>
      <c r="F1404" s="5">
        <v>39965</v>
      </c>
      <c r="G1404" s="6">
        <v>281.39239460521617</v>
      </c>
      <c r="H1404" s="51">
        <v>2302</v>
      </c>
      <c r="I1404" s="51" t="s">
        <v>8662</v>
      </c>
      <c r="J1404" s="72">
        <f t="shared" si="47"/>
        <v>2.1791778128123536</v>
      </c>
      <c r="K1404" s="4">
        <f t="shared" si="48"/>
        <v>613.20406301782566</v>
      </c>
      <c r="AC1404">
        <v>577.54955632260442</v>
      </c>
    </row>
    <row r="1405" spans="1:29" x14ac:dyDescent="0.25">
      <c r="A1405" s="9">
        <v>1404</v>
      </c>
      <c r="B1405" s="9" t="s">
        <v>235</v>
      </c>
      <c r="C1405" s="10" t="s">
        <v>1682</v>
      </c>
      <c r="D1405" s="9">
        <v>2304103</v>
      </c>
      <c r="E1405" s="10" t="s">
        <v>3566</v>
      </c>
      <c r="F1405" s="5">
        <v>40026</v>
      </c>
      <c r="G1405" s="6">
        <v>78.017889829045075</v>
      </c>
      <c r="H1405" s="51">
        <v>2202</v>
      </c>
      <c r="I1405" s="51" t="s">
        <v>8654</v>
      </c>
      <c r="J1405" s="72">
        <f t="shared" si="47"/>
        <v>2.1661633857913398</v>
      </c>
      <c r="K1405" s="4">
        <f t="shared" si="48"/>
        <v>168.99949638438002</v>
      </c>
      <c r="AC1405">
        <v>159.17303940509575</v>
      </c>
    </row>
    <row r="1406" spans="1:29" x14ac:dyDescent="0.25">
      <c r="A1406" s="9">
        <v>1405</v>
      </c>
      <c r="B1406" s="9" t="s">
        <v>235</v>
      </c>
      <c r="C1406" s="10" t="s">
        <v>2352</v>
      </c>
      <c r="D1406" s="9">
        <v>2309458</v>
      </c>
      <c r="E1406" s="10" t="s">
        <v>3568</v>
      </c>
      <c r="F1406" s="5">
        <v>39934</v>
      </c>
      <c r="G1406" s="6">
        <v>174.39768889477517</v>
      </c>
      <c r="H1406" s="51">
        <v>2302</v>
      </c>
      <c r="I1406" s="51" t="s">
        <v>8662</v>
      </c>
      <c r="J1406" s="72">
        <f t="shared" si="47"/>
        <v>2.1920347698639726</v>
      </c>
      <c r="K1406" s="4">
        <f t="shared" si="48"/>
        <v>382.2857978412672</v>
      </c>
      <c r="AC1406">
        <v>360.05797351014809</v>
      </c>
    </row>
    <row r="1407" spans="1:29" x14ac:dyDescent="0.25">
      <c r="A1407" s="9">
        <v>1406</v>
      </c>
      <c r="B1407" s="9" t="s">
        <v>235</v>
      </c>
      <c r="C1407" s="10" t="s">
        <v>2352</v>
      </c>
      <c r="D1407" s="9">
        <v>2309458</v>
      </c>
      <c r="E1407" s="10" t="s">
        <v>2946</v>
      </c>
      <c r="F1407" s="5">
        <v>39934</v>
      </c>
      <c r="G1407" s="6">
        <v>215.45851997599812</v>
      </c>
      <c r="H1407" s="51">
        <v>2302</v>
      </c>
      <c r="I1407" s="51" t="s">
        <v>8662</v>
      </c>
      <c r="J1407" s="72">
        <f t="shared" si="47"/>
        <v>2.1920347698639726</v>
      </c>
      <c r="K1407" s="4">
        <f t="shared" si="48"/>
        <v>472.29256725081916</v>
      </c>
      <c r="AC1407">
        <v>444.83134248906782</v>
      </c>
    </row>
    <row r="1408" spans="1:29" x14ac:dyDescent="0.25">
      <c r="A1408" s="9">
        <v>1407</v>
      </c>
      <c r="B1408" s="9" t="s">
        <v>235</v>
      </c>
      <c r="C1408" s="10" t="s">
        <v>2987</v>
      </c>
      <c r="D1408" s="9">
        <v>2313104</v>
      </c>
      <c r="E1408" s="10" t="s">
        <v>3571</v>
      </c>
      <c r="F1408" s="5">
        <v>38018</v>
      </c>
      <c r="G1408" s="6">
        <v>96.360002298341087</v>
      </c>
      <c r="H1408" s="51">
        <v>2401</v>
      </c>
      <c r="I1408" s="51" t="s">
        <v>8636</v>
      </c>
      <c r="J1408" s="72">
        <f t="shared" si="47"/>
        <v>2.8687124914683357</v>
      </c>
      <c r="K1408" s="4">
        <f t="shared" si="48"/>
        <v>276.42914227116864</v>
      </c>
      <c r="AC1408">
        <v>260.35912567042402</v>
      </c>
    </row>
    <row r="1409" spans="1:29" x14ac:dyDescent="0.25">
      <c r="A1409" s="9">
        <v>1408</v>
      </c>
      <c r="B1409" s="9" t="s">
        <v>235</v>
      </c>
      <c r="C1409" s="10" t="s">
        <v>3573</v>
      </c>
      <c r="D1409" s="9">
        <v>2302909</v>
      </c>
      <c r="E1409" s="10" t="s">
        <v>3574</v>
      </c>
      <c r="F1409" s="5">
        <v>38991</v>
      </c>
      <c r="G1409" s="6">
        <v>188.94534905139068</v>
      </c>
      <c r="H1409" s="51">
        <v>2302</v>
      </c>
      <c r="I1409" s="51" t="s">
        <v>8662</v>
      </c>
      <c r="J1409" s="72">
        <f t="shared" si="47"/>
        <v>2.4888339170974527</v>
      </c>
      <c r="K1409" s="4">
        <f t="shared" si="48"/>
        <v>470.25359319691813</v>
      </c>
      <c r="AC1409">
        <v>442.9132675094807</v>
      </c>
    </row>
    <row r="1410" spans="1:29" x14ac:dyDescent="0.25">
      <c r="A1410" s="9">
        <v>1409</v>
      </c>
      <c r="B1410" s="9" t="s">
        <v>235</v>
      </c>
      <c r="C1410" s="10" t="s">
        <v>2279</v>
      </c>
      <c r="D1410" s="9">
        <v>2307007</v>
      </c>
      <c r="E1410" s="10" t="s">
        <v>3576</v>
      </c>
      <c r="F1410" s="5">
        <v>39783</v>
      </c>
      <c r="G1410" s="6">
        <v>106.65553527516447</v>
      </c>
      <c r="H1410" s="51">
        <v>2401</v>
      </c>
      <c r="I1410" s="51" t="s">
        <v>8636</v>
      </c>
      <c r="J1410" s="72">
        <f t="shared" si="47"/>
        <v>2.2315364394527974</v>
      </c>
      <c r="K1410" s="4">
        <f t="shared" si="48"/>
        <v>238.00571343587276</v>
      </c>
      <c r="AC1410">
        <v>224.16718488278829</v>
      </c>
    </row>
    <row r="1411" spans="1:29" x14ac:dyDescent="0.25">
      <c r="A1411" s="9">
        <v>1410</v>
      </c>
      <c r="B1411" s="9" t="s">
        <v>235</v>
      </c>
      <c r="C1411" s="10" t="s">
        <v>2154</v>
      </c>
      <c r="D1411" s="9">
        <v>2311801</v>
      </c>
      <c r="E1411" s="10" t="s">
        <v>3578</v>
      </c>
      <c r="F1411" s="5">
        <v>39114</v>
      </c>
      <c r="G1411" s="6">
        <v>123.03999764095306</v>
      </c>
      <c r="H1411" s="51">
        <v>2401</v>
      </c>
      <c r="I1411" s="51" t="s">
        <v>8636</v>
      </c>
      <c r="J1411" s="72">
        <f t="shared" ref="J1411:J1474" si="49">VLOOKUP(F1411,$M$2:$N$313,2,0)</f>
        <v>2.4511219569819178</v>
      </c>
      <c r="K1411" s="4">
        <f t="shared" ref="K1411:K1474" si="50">J1411*G1411</f>
        <v>301.58603980474339</v>
      </c>
      <c r="AC1411">
        <v>284.0516953297784</v>
      </c>
    </row>
    <row r="1412" spans="1:29" x14ac:dyDescent="0.25">
      <c r="A1412" s="9">
        <v>1411</v>
      </c>
      <c r="B1412" s="9" t="s">
        <v>235</v>
      </c>
      <c r="C1412" s="10" t="s">
        <v>2154</v>
      </c>
      <c r="D1412" s="9">
        <v>2311801</v>
      </c>
      <c r="E1412" s="10" t="s">
        <v>3580</v>
      </c>
      <c r="F1412" s="5">
        <v>39934</v>
      </c>
      <c r="G1412" s="6">
        <v>121.83020289036386</v>
      </c>
      <c r="H1412" s="51">
        <v>2401</v>
      </c>
      <c r="I1412" s="51" t="s">
        <v>8636</v>
      </c>
      <c r="J1412" s="72">
        <f t="shared" si="49"/>
        <v>2.1920347698639726</v>
      </c>
      <c r="K1412" s="4">
        <f t="shared" si="50"/>
        <v>267.05604075525986</v>
      </c>
      <c r="AC1412">
        <v>251.52819537363027</v>
      </c>
    </row>
    <row r="1413" spans="1:29" x14ac:dyDescent="0.25">
      <c r="A1413" s="9">
        <v>1412</v>
      </c>
      <c r="B1413" s="9" t="s">
        <v>235</v>
      </c>
      <c r="C1413" s="10" t="s">
        <v>2154</v>
      </c>
      <c r="D1413" s="9">
        <v>2311801</v>
      </c>
      <c r="E1413" s="10" t="s">
        <v>3582</v>
      </c>
      <c r="F1413" s="5">
        <v>39569</v>
      </c>
      <c r="G1413" s="6">
        <v>113.82044644728568</v>
      </c>
      <c r="H1413" s="51">
        <v>2401</v>
      </c>
      <c r="I1413" s="51" t="s">
        <v>8636</v>
      </c>
      <c r="J1413" s="72">
        <f t="shared" si="49"/>
        <v>2.3105548702540202</v>
      </c>
      <c r="K1413" s="4">
        <f t="shared" si="50"/>
        <v>262.98838687326281</v>
      </c>
      <c r="AC1413">
        <v>247.69753404065429</v>
      </c>
    </row>
    <row r="1414" spans="1:29" x14ac:dyDescent="0.25">
      <c r="A1414" s="9">
        <v>1413</v>
      </c>
      <c r="B1414" s="9" t="s">
        <v>235</v>
      </c>
      <c r="C1414" s="10" t="s">
        <v>2154</v>
      </c>
      <c r="D1414" s="9">
        <v>2311801</v>
      </c>
      <c r="E1414" s="10" t="s">
        <v>3584</v>
      </c>
      <c r="F1414" s="5">
        <v>39873</v>
      </c>
      <c r="G1414" s="6">
        <v>104.7</v>
      </c>
      <c r="H1414" s="51">
        <v>2401</v>
      </c>
      <c r="I1414" s="51" t="s">
        <v>8636</v>
      </c>
      <c r="J1414" s="72">
        <f t="shared" si="49"/>
        <v>2.2023454453677456</v>
      </c>
      <c r="K1414" s="4">
        <f t="shared" si="50"/>
        <v>230.58556813000297</v>
      </c>
      <c r="AC1414">
        <v>217.17833692764003</v>
      </c>
    </row>
    <row r="1415" spans="1:29" x14ac:dyDescent="0.25">
      <c r="A1415" s="9">
        <v>1414</v>
      </c>
      <c r="B1415" s="9" t="s">
        <v>235</v>
      </c>
      <c r="C1415" s="10" t="s">
        <v>2764</v>
      </c>
      <c r="D1415" s="9">
        <v>2308377</v>
      </c>
      <c r="E1415" s="10" t="s">
        <v>3586</v>
      </c>
      <c r="F1415" s="5">
        <v>39479</v>
      </c>
      <c r="G1415" s="6">
        <v>56.835333494814265</v>
      </c>
      <c r="H1415" s="51">
        <v>2301</v>
      </c>
      <c r="I1415" s="51" t="s">
        <v>8652</v>
      </c>
      <c r="J1415" s="72">
        <f t="shared" si="49"/>
        <v>2.3444407827985616</v>
      </c>
      <c r="K1415" s="4">
        <f t="shared" si="50"/>
        <v>133.24707374919967</v>
      </c>
      <c r="AC1415">
        <v>125.49978375600836</v>
      </c>
    </row>
    <row r="1416" spans="1:29" x14ac:dyDescent="0.25">
      <c r="A1416" s="9">
        <v>1415</v>
      </c>
      <c r="B1416" s="9" t="s">
        <v>235</v>
      </c>
      <c r="C1416" s="10" t="s">
        <v>2154</v>
      </c>
      <c r="D1416" s="9">
        <v>2311801</v>
      </c>
      <c r="E1416" s="10" t="s">
        <v>3588</v>
      </c>
      <c r="F1416" s="5">
        <v>39479</v>
      </c>
      <c r="G1416" s="6">
        <v>145.08010652336736</v>
      </c>
      <c r="H1416" s="51">
        <v>2401</v>
      </c>
      <c r="I1416" s="51" t="s">
        <v>8636</v>
      </c>
      <c r="J1416" s="72">
        <f t="shared" si="49"/>
        <v>2.3444407827985616</v>
      </c>
      <c r="K1416" s="4">
        <f t="shared" si="50"/>
        <v>340.13171850614208</v>
      </c>
      <c r="AC1416">
        <v>320.35568151707145</v>
      </c>
    </row>
    <row r="1417" spans="1:29" x14ac:dyDescent="0.25">
      <c r="A1417" s="9">
        <v>1416</v>
      </c>
      <c r="B1417" s="9" t="s">
        <v>235</v>
      </c>
      <c r="C1417" s="10" t="s">
        <v>1682</v>
      </c>
      <c r="D1417" s="9">
        <v>2304103</v>
      </c>
      <c r="E1417" s="10" t="s">
        <v>3590</v>
      </c>
      <c r="F1417" s="5">
        <v>40057</v>
      </c>
      <c r="G1417" s="6">
        <v>67.431499676594697</v>
      </c>
      <c r="H1417" s="51">
        <v>2202</v>
      </c>
      <c r="I1417" s="51" t="s">
        <v>8654</v>
      </c>
      <c r="J1417" s="72">
        <f t="shared" si="49"/>
        <v>2.1611932623911816</v>
      </c>
      <c r="K1417" s="4">
        <f t="shared" si="50"/>
        <v>145.73250277398961</v>
      </c>
      <c r="AC1417">
        <v>137.25886320042585</v>
      </c>
    </row>
    <row r="1418" spans="1:29" x14ac:dyDescent="0.25">
      <c r="A1418" s="9">
        <v>1417</v>
      </c>
      <c r="B1418" s="9" t="s">
        <v>235</v>
      </c>
      <c r="C1418" s="10" t="s">
        <v>3592</v>
      </c>
      <c r="D1418" s="9">
        <v>2306256</v>
      </c>
      <c r="E1418" s="10" t="s">
        <v>3593</v>
      </c>
      <c r="F1418" s="5">
        <v>38412</v>
      </c>
      <c r="G1418" s="6">
        <v>166.73940310737134</v>
      </c>
      <c r="H1418" s="51">
        <v>2302</v>
      </c>
      <c r="I1418" s="51" t="s">
        <v>8662</v>
      </c>
      <c r="J1418" s="72">
        <f t="shared" si="49"/>
        <v>2.648099434023778</v>
      </c>
      <c r="K1418" s="4">
        <f t="shared" si="50"/>
        <v>441.54251899809265</v>
      </c>
      <c r="AC1418">
        <v>415.87288694171349</v>
      </c>
    </row>
    <row r="1419" spans="1:29" x14ac:dyDescent="0.25">
      <c r="A1419" s="9">
        <v>1418</v>
      </c>
      <c r="B1419" s="9" t="s">
        <v>235</v>
      </c>
      <c r="C1419" s="10" t="s">
        <v>3595</v>
      </c>
      <c r="D1419" s="9">
        <v>2304707</v>
      </c>
      <c r="E1419" s="10" t="s">
        <v>3596</v>
      </c>
      <c r="F1419" s="5">
        <v>40026</v>
      </c>
      <c r="G1419" s="6">
        <v>99.250085030033546</v>
      </c>
      <c r="H1419" s="51">
        <v>2301</v>
      </c>
      <c r="I1419" s="51" t="s">
        <v>8652</v>
      </c>
      <c r="J1419" s="72">
        <f t="shared" si="49"/>
        <v>2.1661633857913398</v>
      </c>
      <c r="K1419" s="4">
        <f t="shared" si="50"/>
        <v>214.99190022873583</v>
      </c>
      <c r="AC1419">
        <v>202.49122002737457</v>
      </c>
    </row>
    <row r="1420" spans="1:29" x14ac:dyDescent="0.25">
      <c r="A1420" s="9">
        <v>1419</v>
      </c>
      <c r="B1420" s="9" t="s">
        <v>235</v>
      </c>
      <c r="C1420" s="10" t="s">
        <v>578</v>
      </c>
      <c r="D1420" s="9">
        <v>2303501</v>
      </c>
      <c r="E1420" s="10" t="s">
        <v>3598</v>
      </c>
      <c r="F1420" s="5">
        <v>37500</v>
      </c>
      <c r="G1420" s="6">
        <v>69.147068105788037</v>
      </c>
      <c r="H1420" s="51">
        <v>2302</v>
      </c>
      <c r="I1420" s="51" t="s">
        <v>8662</v>
      </c>
      <c r="J1420" s="72">
        <f t="shared" si="49"/>
        <v>3.3887321947483424</v>
      </c>
      <c r="K1420" s="4">
        <f t="shared" si="50"/>
        <v>234.3208958625402</v>
      </c>
      <c r="AC1420">
        <v>220.69959049029382</v>
      </c>
    </row>
    <row r="1421" spans="1:29" x14ac:dyDescent="0.25">
      <c r="A1421" s="9">
        <v>1420</v>
      </c>
      <c r="B1421" s="9" t="s">
        <v>235</v>
      </c>
      <c r="C1421" s="10" t="s">
        <v>3601</v>
      </c>
      <c r="D1421" s="9">
        <v>2305233</v>
      </c>
      <c r="E1421" s="10" t="s">
        <v>3602</v>
      </c>
      <c r="F1421" s="5">
        <v>38991</v>
      </c>
      <c r="G1421" s="6">
        <v>210.30000772419476</v>
      </c>
      <c r="H1421" s="51">
        <v>2302</v>
      </c>
      <c r="I1421" s="51" t="s">
        <v>8662</v>
      </c>
      <c r="J1421" s="72">
        <f t="shared" si="49"/>
        <v>2.4888339170974527</v>
      </c>
      <c r="K1421" s="4">
        <f t="shared" si="50"/>
        <v>523.40179198983219</v>
      </c>
      <c r="AC1421">
        <v>492.97145468797959</v>
      </c>
    </row>
    <row r="1422" spans="1:29" x14ac:dyDescent="0.25">
      <c r="A1422" s="9">
        <v>1421</v>
      </c>
      <c r="B1422" s="9" t="s">
        <v>235</v>
      </c>
      <c r="C1422" s="10" t="s">
        <v>2235</v>
      </c>
      <c r="D1422" s="9">
        <v>2312205</v>
      </c>
      <c r="E1422" s="10" t="s">
        <v>3604</v>
      </c>
      <c r="F1422" s="5">
        <v>38443</v>
      </c>
      <c r="G1422" s="6">
        <v>31.30004764236465</v>
      </c>
      <c r="H1422" s="51">
        <v>2301</v>
      </c>
      <c r="I1422" s="51" t="s">
        <v>8652</v>
      </c>
      <c r="J1422" s="72">
        <f t="shared" si="49"/>
        <v>2.638864159956964</v>
      </c>
      <c r="K1422" s="4">
        <f t="shared" si="50"/>
        <v>82.596573928381545</v>
      </c>
      <c r="AC1422">
        <v>77.794695728553521</v>
      </c>
    </row>
    <row r="1423" spans="1:29" x14ac:dyDescent="0.25">
      <c r="A1423" s="9">
        <v>1422</v>
      </c>
      <c r="B1423" s="9" t="s">
        <v>235</v>
      </c>
      <c r="C1423" s="10" t="s">
        <v>2279</v>
      </c>
      <c r="D1423" s="9">
        <v>2307007</v>
      </c>
      <c r="E1423" s="10" t="s">
        <v>3606</v>
      </c>
      <c r="F1423" s="5">
        <v>39142</v>
      </c>
      <c r="G1423" s="6">
        <v>167.12017879516441</v>
      </c>
      <c r="H1423" s="51">
        <v>2401</v>
      </c>
      <c r="I1423" s="51" t="s">
        <v>8636</v>
      </c>
      <c r="J1423" s="72">
        <f t="shared" si="49"/>
        <v>2.4398986306692909</v>
      </c>
      <c r="K1423" s="4">
        <f t="shared" si="50"/>
        <v>407.75629539952871</v>
      </c>
      <c r="AC1423">
        <v>384.04913324834456</v>
      </c>
    </row>
    <row r="1424" spans="1:29" x14ac:dyDescent="0.25">
      <c r="A1424" s="9">
        <v>1423</v>
      </c>
      <c r="B1424" s="9" t="s">
        <v>235</v>
      </c>
      <c r="C1424" s="10" t="s">
        <v>3608</v>
      </c>
      <c r="D1424" s="9">
        <v>2302404</v>
      </c>
      <c r="E1424" s="10" t="s">
        <v>1007</v>
      </c>
      <c r="F1424" s="5">
        <v>37561</v>
      </c>
      <c r="G1424" s="6">
        <v>272.30079172937252</v>
      </c>
      <c r="H1424" s="51">
        <v>2302</v>
      </c>
      <c r="I1424" s="51" t="s">
        <v>8662</v>
      </c>
      <c r="J1424" s="72">
        <f t="shared" si="49"/>
        <v>3.3378120581194159</v>
      </c>
      <c r="K1424" s="4">
        <f t="shared" si="50"/>
        <v>908.88886606976337</v>
      </c>
      <c r="AC1424">
        <v>856.05404119134732</v>
      </c>
    </row>
    <row r="1425" spans="1:29" x14ac:dyDescent="0.25">
      <c r="A1425" s="9">
        <v>1424</v>
      </c>
      <c r="B1425" s="9" t="s">
        <v>235</v>
      </c>
      <c r="C1425" s="10" t="s">
        <v>2212</v>
      </c>
      <c r="D1425" s="9">
        <v>2308609</v>
      </c>
      <c r="E1425" s="10" t="s">
        <v>3610</v>
      </c>
      <c r="F1425" s="5">
        <v>37591</v>
      </c>
      <c r="G1425" s="6">
        <v>57.280183901918974</v>
      </c>
      <c r="H1425" s="51">
        <v>2301</v>
      </c>
      <c r="I1425" s="51" t="s">
        <v>8652</v>
      </c>
      <c r="J1425" s="72">
        <f t="shared" si="49"/>
        <v>3.2698008817498785</v>
      </c>
      <c r="K1425" s="4">
        <f t="shared" si="50"/>
        <v>187.29479582928985</v>
      </c>
      <c r="AC1425">
        <v>176.4070835164853</v>
      </c>
    </row>
    <row r="1426" spans="1:29" x14ac:dyDescent="0.25">
      <c r="A1426" s="9">
        <v>1425</v>
      </c>
      <c r="B1426" s="9" t="s">
        <v>235</v>
      </c>
      <c r="C1426" s="10" t="s">
        <v>237</v>
      </c>
      <c r="D1426" s="9">
        <v>2302800</v>
      </c>
      <c r="E1426" s="10" t="s">
        <v>3612</v>
      </c>
      <c r="F1426" s="5">
        <v>38384</v>
      </c>
      <c r="G1426" s="6">
        <v>62.930237122290052</v>
      </c>
      <c r="H1426" s="51">
        <v>2302</v>
      </c>
      <c r="I1426" s="51" t="s">
        <v>8662</v>
      </c>
      <c r="J1426" s="72">
        <f t="shared" si="49"/>
        <v>2.6676953246368447</v>
      </c>
      <c r="K1426" s="4">
        <f t="shared" si="50"/>
        <v>167.87869934942117</v>
      </c>
      <c r="AC1426">
        <v>158.11886179138426</v>
      </c>
    </row>
    <row r="1427" spans="1:29" x14ac:dyDescent="0.25">
      <c r="A1427" s="9">
        <v>1426</v>
      </c>
      <c r="B1427" s="9" t="s">
        <v>235</v>
      </c>
      <c r="C1427" s="10" t="s">
        <v>237</v>
      </c>
      <c r="D1427" s="9">
        <v>2302800</v>
      </c>
      <c r="E1427" s="10" t="s">
        <v>3614</v>
      </c>
      <c r="F1427" s="5">
        <v>38596</v>
      </c>
      <c r="G1427" s="6">
        <v>69.709999999999994</v>
      </c>
      <c r="H1427" s="51">
        <v>2302</v>
      </c>
      <c r="I1427" s="51" t="s">
        <v>8662</v>
      </c>
      <c r="J1427" s="72">
        <f t="shared" si="49"/>
        <v>2.5847173903472114</v>
      </c>
      <c r="K1427" s="4">
        <f t="shared" si="50"/>
        <v>180.18064928110408</v>
      </c>
      <c r="AC1427">
        <v>169.70542642659299</v>
      </c>
    </row>
    <row r="1428" spans="1:29" x14ac:dyDescent="0.25">
      <c r="A1428" s="9">
        <v>1427</v>
      </c>
      <c r="B1428" s="9" t="s">
        <v>235</v>
      </c>
      <c r="C1428" s="10" t="s">
        <v>3616</v>
      </c>
      <c r="D1428" s="9">
        <v>2313005</v>
      </c>
      <c r="E1428" s="10" t="s">
        <v>3617</v>
      </c>
      <c r="F1428" s="5">
        <v>37500</v>
      </c>
      <c r="G1428" s="6">
        <v>58.43</v>
      </c>
      <c r="H1428" s="51">
        <v>2302</v>
      </c>
      <c r="I1428" s="51" t="s">
        <v>8662</v>
      </c>
      <c r="J1428" s="72">
        <f t="shared" si="49"/>
        <v>3.3887321947483424</v>
      </c>
      <c r="K1428" s="4">
        <f t="shared" si="50"/>
        <v>198.00362213914565</v>
      </c>
      <c r="AC1428">
        <v>186.493475798845</v>
      </c>
    </row>
    <row r="1429" spans="1:29" x14ac:dyDescent="0.25">
      <c r="A1429" s="9">
        <v>1428</v>
      </c>
      <c r="B1429" s="9" t="s">
        <v>235</v>
      </c>
      <c r="C1429" s="10" t="s">
        <v>2061</v>
      </c>
      <c r="D1429" s="9">
        <v>2303709</v>
      </c>
      <c r="E1429" s="10" t="s">
        <v>3619</v>
      </c>
      <c r="F1429" s="5">
        <v>38018</v>
      </c>
      <c r="G1429" s="6">
        <v>143.16000826430761</v>
      </c>
      <c r="H1429" s="51">
        <v>2302</v>
      </c>
      <c r="I1429" s="51" t="s">
        <v>8662</v>
      </c>
      <c r="J1429" s="72">
        <f t="shared" si="49"/>
        <v>2.8687124914683357</v>
      </c>
      <c r="K1429" s="4">
        <f t="shared" si="50"/>
        <v>410.68490398652943</v>
      </c>
      <c r="AC1429">
        <v>386.81002172731883</v>
      </c>
    </row>
    <row r="1430" spans="1:29" x14ac:dyDescent="0.25">
      <c r="A1430" s="9">
        <v>1429</v>
      </c>
      <c r="B1430" s="9" t="s">
        <v>235</v>
      </c>
      <c r="C1430" s="10" t="s">
        <v>3621</v>
      </c>
      <c r="D1430" s="9">
        <v>2305308</v>
      </c>
      <c r="E1430" s="10" t="s">
        <v>3622</v>
      </c>
      <c r="F1430" s="5">
        <v>38473</v>
      </c>
      <c r="G1430" s="6">
        <v>91.370002233638601</v>
      </c>
      <c r="H1430" s="51">
        <v>2301</v>
      </c>
      <c r="I1430" s="51" t="s">
        <v>8652</v>
      </c>
      <c r="J1430" s="72">
        <f t="shared" si="49"/>
        <v>2.6194808502117111</v>
      </c>
      <c r="K1430" s="4">
        <f t="shared" si="50"/>
        <v>239.34197113481758</v>
      </c>
      <c r="AC1430">
        <v>225.42738694950549</v>
      </c>
    </row>
    <row r="1431" spans="1:29" x14ac:dyDescent="0.25">
      <c r="A1431" s="9">
        <v>1430</v>
      </c>
      <c r="B1431" s="9" t="s">
        <v>235</v>
      </c>
      <c r="C1431" s="10" t="s">
        <v>2658</v>
      </c>
      <c r="D1431" s="9">
        <v>2306603</v>
      </c>
      <c r="E1431" s="10" t="s">
        <v>3624</v>
      </c>
      <c r="F1431" s="5">
        <v>37803</v>
      </c>
      <c r="G1431" s="6">
        <v>52.319929098013944</v>
      </c>
      <c r="H1431" s="51">
        <v>2302</v>
      </c>
      <c r="I1431" s="51" t="s">
        <v>8662</v>
      </c>
      <c r="J1431" s="72">
        <f t="shared" si="49"/>
        <v>2.9449255348695509</v>
      </c>
      <c r="K1431" s="4">
        <f t="shared" si="50"/>
        <v>154.0782951833057</v>
      </c>
      <c r="AC1431">
        <v>145.12130016991114</v>
      </c>
    </row>
    <row r="1432" spans="1:29" x14ac:dyDescent="0.25">
      <c r="A1432" s="9">
        <v>1431</v>
      </c>
      <c r="B1432" s="9" t="s">
        <v>235</v>
      </c>
      <c r="C1432" s="10" t="s">
        <v>3608</v>
      </c>
      <c r="D1432" s="9">
        <v>2302404</v>
      </c>
      <c r="E1432" s="10" t="s">
        <v>3626</v>
      </c>
      <c r="F1432" s="5">
        <v>39356</v>
      </c>
      <c r="G1432" s="6">
        <v>52.510480079188319</v>
      </c>
      <c r="H1432" s="51">
        <v>2302</v>
      </c>
      <c r="I1432" s="51" t="s">
        <v>8662</v>
      </c>
      <c r="J1432" s="72">
        <f t="shared" si="49"/>
        <v>2.3885628602078475</v>
      </c>
      <c r="K1432" s="4">
        <f t="shared" si="50"/>
        <v>125.42458248883325</v>
      </c>
      <c r="AC1432">
        <v>118.1321975962763</v>
      </c>
    </row>
    <row r="1433" spans="1:29" x14ac:dyDescent="0.25">
      <c r="A1433" s="9">
        <v>1432</v>
      </c>
      <c r="B1433" s="9" t="s">
        <v>235</v>
      </c>
      <c r="C1433" s="10" t="s">
        <v>3595</v>
      </c>
      <c r="D1433" s="9">
        <v>2304707</v>
      </c>
      <c r="E1433" s="10" t="s">
        <v>3628</v>
      </c>
      <c r="F1433" s="5">
        <v>40087</v>
      </c>
      <c r="G1433" s="6">
        <v>128.42773794808406</v>
      </c>
      <c r="H1433" s="51">
        <v>2301</v>
      </c>
      <c r="I1433" s="51" t="s">
        <v>8652</v>
      </c>
      <c r="J1433" s="72">
        <f t="shared" si="49"/>
        <v>2.1570948721334355</v>
      </c>
      <c r="K1433" s="4">
        <f t="shared" si="50"/>
        <v>277.03081496750877</v>
      </c>
      <c r="AC1433">
        <v>260.92280326501964</v>
      </c>
    </row>
    <row r="1434" spans="1:29" x14ac:dyDescent="0.25">
      <c r="A1434" s="9">
        <v>1433</v>
      </c>
      <c r="B1434" s="9" t="s">
        <v>235</v>
      </c>
      <c r="C1434" s="10" t="s">
        <v>2235</v>
      </c>
      <c r="D1434" s="9">
        <v>2312205</v>
      </c>
      <c r="E1434" s="10" t="s">
        <v>3630</v>
      </c>
      <c r="F1434" s="5">
        <v>38657</v>
      </c>
      <c r="G1434" s="6">
        <v>43.697755281690142</v>
      </c>
      <c r="H1434" s="51">
        <v>2301</v>
      </c>
      <c r="I1434" s="51" t="s">
        <v>8652</v>
      </c>
      <c r="J1434" s="72">
        <f t="shared" si="49"/>
        <v>2.5662188850155143</v>
      </c>
      <c r="K1434" s="4">
        <f t="shared" si="50"/>
        <v>112.13800483665968</v>
      </c>
      <c r="AC1434">
        <v>105.61854837944158</v>
      </c>
    </row>
    <row r="1435" spans="1:29" x14ac:dyDescent="0.25">
      <c r="A1435" s="9">
        <v>1434</v>
      </c>
      <c r="B1435" s="9" t="s">
        <v>235</v>
      </c>
      <c r="C1435" s="10" t="s">
        <v>3632</v>
      </c>
      <c r="D1435" s="9">
        <v>2302602</v>
      </c>
      <c r="E1435" s="10" t="s">
        <v>3633</v>
      </c>
      <c r="F1435" s="5">
        <v>38412</v>
      </c>
      <c r="G1435" s="6">
        <v>81.241061066592991</v>
      </c>
      <c r="H1435" s="51">
        <v>2301</v>
      </c>
      <c r="I1435" s="51" t="s">
        <v>8652</v>
      </c>
      <c r="J1435" s="72">
        <f t="shared" si="49"/>
        <v>2.648099434023778</v>
      </c>
      <c r="K1435" s="4">
        <f t="shared" si="50"/>
        <v>215.13440782993609</v>
      </c>
      <c r="AC1435">
        <v>202.62729729346398</v>
      </c>
    </row>
    <row r="1436" spans="1:29" x14ac:dyDescent="0.25">
      <c r="A1436" s="9">
        <v>1435</v>
      </c>
      <c r="B1436" s="9" t="s">
        <v>235</v>
      </c>
      <c r="C1436" s="10" t="s">
        <v>3635</v>
      </c>
      <c r="D1436" s="9">
        <v>2300200</v>
      </c>
      <c r="E1436" s="10" t="s">
        <v>3636</v>
      </c>
      <c r="F1436" s="5">
        <v>38777</v>
      </c>
      <c r="G1436" s="6">
        <v>72.084055798187862</v>
      </c>
      <c r="H1436" s="51">
        <v>2301</v>
      </c>
      <c r="I1436" s="51" t="s">
        <v>8652</v>
      </c>
      <c r="J1436" s="72">
        <f t="shared" si="49"/>
        <v>2.5107918772229896</v>
      </c>
      <c r="K1436" s="4">
        <f t="shared" si="50"/>
        <v>180.98806177537884</v>
      </c>
      <c r="AC1436">
        <v>170.46569048373763</v>
      </c>
    </row>
    <row r="1437" spans="1:29" x14ac:dyDescent="0.25">
      <c r="A1437" s="9">
        <v>1436</v>
      </c>
      <c r="B1437" s="9" t="s">
        <v>235</v>
      </c>
      <c r="C1437" s="10" t="s">
        <v>237</v>
      </c>
      <c r="D1437" s="9">
        <v>2302800</v>
      </c>
      <c r="E1437" s="10" t="s">
        <v>3638</v>
      </c>
      <c r="F1437" s="5">
        <v>39052</v>
      </c>
      <c r="G1437" s="6">
        <v>70.53</v>
      </c>
      <c r="H1437" s="51">
        <v>2302</v>
      </c>
      <c r="I1437" s="51" t="s">
        <v>8662</v>
      </c>
      <c r="J1437" s="72">
        <f t="shared" si="49"/>
        <v>2.4724903303036778</v>
      </c>
      <c r="K1437" s="4">
        <f t="shared" si="50"/>
        <v>174.38474299631841</v>
      </c>
      <c r="AC1437">
        <v>164.24600394568199</v>
      </c>
    </row>
    <row r="1438" spans="1:29" x14ac:dyDescent="0.25">
      <c r="A1438" s="9">
        <v>1437</v>
      </c>
      <c r="B1438" s="9" t="s">
        <v>235</v>
      </c>
      <c r="C1438" s="10" t="s">
        <v>3640</v>
      </c>
      <c r="D1438" s="9">
        <v>2306207</v>
      </c>
      <c r="E1438" s="10" t="s">
        <v>3641</v>
      </c>
      <c r="F1438" s="5">
        <v>39845</v>
      </c>
      <c r="G1438" s="6">
        <v>117.95994403391479</v>
      </c>
      <c r="H1438" s="51">
        <v>2401</v>
      </c>
      <c r="I1438" s="51" t="s">
        <v>8636</v>
      </c>
      <c r="J1438" s="72">
        <f t="shared" si="49"/>
        <v>2.2162199075615781</v>
      </c>
      <c r="K1438" s="4">
        <f t="shared" si="50"/>
        <v>261.42517626281159</v>
      </c>
      <c r="AC1438">
        <v>246.22483323730123</v>
      </c>
    </row>
    <row r="1439" spans="1:29" x14ac:dyDescent="0.25">
      <c r="A1439" s="9">
        <v>1438</v>
      </c>
      <c r="B1439" s="9" t="s">
        <v>235</v>
      </c>
      <c r="C1439" s="10" t="s">
        <v>3643</v>
      </c>
      <c r="D1439" s="9">
        <v>2303931</v>
      </c>
      <c r="E1439" s="10" t="s">
        <v>3644</v>
      </c>
      <c r="F1439" s="5">
        <v>38808</v>
      </c>
      <c r="G1439" s="6">
        <v>55.942102862356023</v>
      </c>
      <c r="H1439" s="51">
        <v>2302</v>
      </c>
      <c r="I1439" s="51" t="s">
        <v>8662</v>
      </c>
      <c r="J1439" s="72">
        <f t="shared" si="49"/>
        <v>2.5015369542842274</v>
      </c>
      <c r="K1439" s="4">
        <f t="shared" si="50"/>
        <v>139.94123761055306</v>
      </c>
      <c r="AC1439">
        <v>131.80522629813382</v>
      </c>
    </row>
    <row r="1440" spans="1:29" x14ac:dyDescent="0.25">
      <c r="A1440" s="9">
        <v>1439</v>
      </c>
      <c r="B1440" s="9" t="s">
        <v>235</v>
      </c>
      <c r="C1440" s="10" t="s">
        <v>237</v>
      </c>
      <c r="D1440" s="9">
        <v>2302800</v>
      </c>
      <c r="E1440" s="10" t="s">
        <v>3646</v>
      </c>
      <c r="F1440" s="5">
        <v>38047</v>
      </c>
      <c r="G1440" s="6">
        <v>38.244484668573293</v>
      </c>
      <c r="H1440" s="51">
        <v>2302</v>
      </c>
      <c r="I1440" s="51" t="s">
        <v>8662</v>
      </c>
      <c r="J1440" s="72">
        <f t="shared" si="49"/>
        <v>2.8431253191754924</v>
      </c>
      <c r="K1440" s="4">
        <f t="shared" si="50"/>
        <v>108.73386268003966</v>
      </c>
      <c r="AC1440">
        <v>102.41266081808267</v>
      </c>
    </row>
    <row r="1441" spans="1:29" x14ac:dyDescent="0.25">
      <c r="A1441" s="9">
        <v>1440</v>
      </c>
      <c r="B1441" s="9" t="s">
        <v>235</v>
      </c>
      <c r="C1441" s="10" t="s">
        <v>3649</v>
      </c>
      <c r="D1441" s="9">
        <v>2311231</v>
      </c>
      <c r="E1441" s="10" t="s">
        <v>3650</v>
      </c>
      <c r="F1441" s="5">
        <v>39114</v>
      </c>
      <c r="G1441" s="6">
        <v>87.679835515693881</v>
      </c>
      <c r="H1441" s="51">
        <v>2401</v>
      </c>
      <c r="I1441" s="51" t="s">
        <v>8636</v>
      </c>
      <c r="J1441" s="72">
        <f t="shared" si="49"/>
        <v>2.4511219569819178</v>
      </c>
      <c r="K1441" s="4">
        <f t="shared" si="50"/>
        <v>214.91397001708026</v>
      </c>
      <c r="AC1441">
        <v>202.41877764941773</v>
      </c>
    </row>
    <row r="1442" spans="1:29" x14ac:dyDescent="0.25">
      <c r="A1442" s="9">
        <v>1441</v>
      </c>
      <c r="B1442" s="9" t="s">
        <v>235</v>
      </c>
      <c r="C1442" s="10" t="s">
        <v>2154</v>
      </c>
      <c r="D1442" s="9">
        <v>2311801</v>
      </c>
      <c r="E1442" s="10" t="s">
        <v>3652</v>
      </c>
      <c r="F1442" s="5">
        <v>38412</v>
      </c>
      <c r="G1442" s="6">
        <v>116.06038486358395</v>
      </c>
      <c r="H1442" s="51">
        <v>2401</v>
      </c>
      <c r="I1442" s="51" t="s">
        <v>8636</v>
      </c>
      <c r="J1442" s="72">
        <f t="shared" si="49"/>
        <v>2.648099434023778</v>
      </c>
      <c r="K1442" s="4">
        <f t="shared" si="50"/>
        <v>307.33943946983851</v>
      </c>
      <c r="AC1442">
        <v>289.47187295437311</v>
      </c>
    </row>
    <row r="1443" spans="1:29" x14ac:dyDescent="0.25">
      <c r="A1443" s="9">
        <v>1442</v>
      </c>
      <c r="B1443" s="9" t="s">
        <v>235</v>
      </c>
      <c r="C1443" s="10" t="s">
        <v>2154</v>
      </c>
      <c r="D1443" s="9">
        <v>2311801</v>
      </c>
      <c r="E1443" s="10" t="s">
        <v>3654</v>
      </c>
      <c r="F1443" s="5">
        <v>38412</v>
      </c>
      <c r="G1443" s="6">
        <v>130.70021352993669</v>
      </c>
      <c r="H1443" s="51">
        <v>2401</v>
      </c>
      <c r="I1443" s="51" t="s">
        <v>8636</v>
      </c>
      <c r="J1443" s="72">
        <f t="shared" si="49"/>
        <v>2.648099434023778</v>
      </c>
      <c r="K1443" s="4">
        <f t="shared" si="50"/>
        <v>346.10716147541228</v>
      </c>
      <c r="AC1443">
        <v>325.98578447346148</v>
      </c>
    </row>
    <row r="1444" spans="1:29" x14ac:dyDescent="0.25">
      <c r="A1444" s="9">
        <v>1443</v>
      </c>
      <c r="B1444" s="9" t="s">
        <v>235</v>
      </c>
      <c r="C1444" s="10" t="s">
        <v>2676</v>
      </c>
      <c r="D1444" s="9">
        <v>2311405</v>
      </c>
      <c r="E1444" s="10" t="s">
        <v>3656</v>
      </c>
      <c r="F1444" s="5">
        <v>38777</v>
      </c>
      <c r="G1444" s="6">
        <v>70.95</v>
      </c>
      <c r="H1444" s="51">
        <v>2302</v>
      </c>
      <c r="I1444" s="51" t="s">
        <v>8662</v>
      </c>
      <c r="J1444" s="72">
        <f t="shared" si="49"/>
        <v>2.5107918772229896</v>
      </c>
      <c r="K1444" s="4">
        <f t="shared" si="50"/>
        <v>178.14068368897111</v>
      </c>
      <c r="AC1444">
        <v>167.78385463884001</v>
      </c>
    </row>
    <row r="1445" spans="1:29" x14ac:dyDescent="0.25">
      <c r="A1445" s="9">
        <v>1444</v>
      </c>
      <c r="B1445" s="9" t="s">
        <v>235</v>
      </c>
      <c r="C1445" s="10" t="s">
        <v>2540</v>
      </c>
      <c r="D1445" s="9">
        <v>2313203</v>
      </c>
      <c r="E1445" s="10" t="s">
        <v>3658</v>
      </c>
      <c r="F1445" s="5">
        <v>39022</v>
      </c>
      <c r="G1445" s="6">
        <v>55.359577218145432</v>
      </c>
      <c r="H1445" s="51">
        <v>2301</v>
      </c>
      <c r="I1445" s="51" t="s">
        <v>8652</v>
      </c>
      <c r="J1445" s="72">
        <f t="shared" si="49"/>
        <v>2.4816377914004164</v>
      </c>
      <c r="K1445" s="4">
        <f t="shared" si="50"/>
        <v>137.38241894049924</v>
      </c>
      <c r="AC1445">
        <v>129.39503641974662</v>
      </c>
    </row>
    <row r="1446" spans="1:29" x14ac:dyDescent="0.25">
      <c r="A1446" s="9">
        <v>1445</v>
      </c>
      <c r="B1446" s="9" t="s">
        <v>235</v>
      </c>
      <c r="C1446" s="10" t="s">
        <v>3632</v>
      </c>
      <c r="D1446" s="9">
        <v>2302602</v>
      </c>
      <c r="E1446" s="10" t="s">
        <v>3660</v>
      </c>
      <c r="F1446" s="5">
        <v>39052</v>
      </c>
      <c r="G1446" s="6">
        <v>107.23002392344499</v>
      </c>
      <c r="H1446" s="51">
        <v>2301</v>
      </c>
      <c r="I1446" s="51" t="s">
        <v>8652</v>
      </c>
      <c r="J1446" s="72">
        <f t="shared" si="49"/>
        <v>2.4724903303036778</v>
      </c>
      <c r="K1446" s="4">
        <f t="shared" si="50"/>
        <v>265.12519726894976</v>
      </c>
      <c r="AC1446">
        <v>249.7108029551357</v>
      </c>
    </row>
    <row r="1447" spans="1:29" x14ac:dyDescent="0.25">
      <c r="A1447" s="9">
        <v>1446</v>
      </c>
      <c r="B1447" s="9" t="s">
        <v>235</v>
      </c>
      <c r="C1447" s="10" t="s">
        <v>2235</v>
      </c>
      <c r="D1447" s="9">
        <v>2312205</v>
      </c>
      <c r="E1447" s="10" t="s">
        <v>3662</v>
      </c>
      <c r="F1447" s="5">
        <v>38412</v>
      </c>
      <c r="G1447" s="6">
        <v>46.279976537797069</v>
      </c>
      <c r="H1447" s="51">
        <v>2301</v>
      </c>
      <c r="I1447" s="51" t="s">
        <v>8652</v>
      </c>
      <c r="J1447" s="72">
        <f t="shared" si="49"/>
        <v>2.648099434023778</v>
      </c>
      <c r="K1447" s="4">
        <f t="shared" si="50"/>
        <v>122.55397967637414</v>
      </c>
      <c r="AC1447">
        <v>115.42914926938205</v>
      </c>
    </row>
    <row r="1448" spans="1:29" x14ac:dyDescent="0.25">
      <c r="A1448" s="9">
        <v>1447</v>
      </c>
      <c r="B1448" s="9" t="s">
        <v>235</v>
      </c>
      <c r="C1448" s="10" t="s">
        <v>3551</v>
      </c>
      <c r="D1448" s="9">
        <v>2313401</v>
      </c>
      <c r="E1448" s="10" t="s">
        <v>3664</v>
      </c>
      <c r="F1448" s="5">
        <v>40057</v>
      </c>
      <c r="G1448" s="6">
        <v>106.53396586390528</v>
      </c>
      <c r="H1448" s="51">
        <v>2301</v>
      </c>
      <c r="I1448" s="51" t="s">
        <v>8652</v>
      </c>
      <c r="J1448" s="72">
        <f t="shared" si="49"/>
        <v>2.1611932623911816</v>
      </c>
      <c r="K1448" s="4">
        <f t="shared" si="50"/>
        <v>230.24048924088422</v>
      </c>
      <c r="AC1448">
        <v>216.85311934102103</v>
      </c>
    </row>
    <row r="1449" spans="1:29" x14ac:dyDescent="0.25">
      <c r="A1449" s="9">
        <v>1448</v>
      </c>
      <c r="B1449" s="9" t="s">
        <v>235</v>
      </c>
      <c r="C1449" s="10" t="s">
        <v>452</v>
      </c>
      <c r="D1449" s="9">
        <v>2308906</v>
      </c>
      <c r="E1449" s="10" t="s">
        <v>3666</v>
      </c>
      <c r="F1449" s="5">
        <v>38777</v>
      </c>
      <c r="G1449" s="6">
        <v>88.81171091307796</v>
      </c>
      <c r="H1449" s="51">
        <v>2301</v>
      </c>
      <c r="I1449" s="51" t="s">
        <v>8652</v>
      </c>
      <c r="J1449" s="72">
        <f t="shared" si="49"/>
        <v>2.5107918772229896</v>
      </c>
      <c r="K1449" s="4">
        <f t="shared" si="50"/>
        <v>222.98772236283247</v>
      </c>
      <c r="AC1449">
        <v>210.02355453229814</v>
      </c>
    </row>
    <row r="1450" spans="1:29" x14ac:dyDescent="0.25">
      <c r="A1450" s="9">
        <v>1449</v>
      </c>
      <c r="B1450" s="9" t="s">
        <v>235</v>
      </c>
      <c r="C1450" s="10" t="s">
        <v>1648</v>
      </c>
      <c r="D1450" s="9">
        <v>2302206</v>
      </c>
      <c r="E1450" s="10" t="s">
        <v>3668</v>
      </c>
      <c r="F1450" s="5">
        <v>40238</v>
      </c>
      <c r="G1450" s="6">
        <v>188.48949980373462</v>
      </c>
      <c r="H1450" s="51">
        <v>2302</v>
      </c>
      <c r="I1450" s="51" t="s">
        <v>8662</v>
      </c>
      <c r="J1450" s="72">
        <f t="shared" si="49"/>
        <v>2.1048385098617404</v>
      </c>
      <c r="K1450" s="4">
        <f t="shared" si="50"/>
        <v>396.73995789147756</v>
      </c>
      <c r="AC1450">
        <v>373.67122990870115</v>
      </c>
    </row>
    <row r="1451" spans="1:29" x14ac:dyDescent="0.25">
      <c r="A1451" s="9">
        <v>1450</v>
      </c>
      <c r="B1451" s="9" t="s">
        <v>235</v>
      </c>
      <c r="C1451" s="10" t="s">
        <v>3670</v>
      </c>
      <c r="D1451" s="9">
        <v>2302305</v>
      </c>
      <c r="E1451" s="10" t="s">
        <v>2348</v>
      </c>
      <c r="F1451" s="5">
        <v>38565</v>
      </c>
      <c r="G1451" s="6">
        <v>61.446975111577004</v>
      </c>
      <c r="H1451" s="51">
        <v>2301</v>
      </c>
      <c r="I1451" s="51" t="s">
        <v>8652</v>
      </c>
      <c r="J1451" s="72">
        <f t="shared" si="49"/>
        <v>2.5919542230960002</v>
      </c>
      <c r="K1451" s="4">
        <f t="shared" si="50"/>
        <v>159.26774663692683</v>
      </c>
      <c r="AC1451">
        <v>150.00836597921244</v>
      </c>
    </row>
    <row r="1452" spans="1:29" x14ac:dyDescent="0.25">
      <c r="A1452" s="9">
        <v>1451</v>
      </c>
      <c r="B1452" s="9" t="s">
        <v>235</v>
      </c>
      <c r="C1452" s="10" t="s">
        <v>3672</v>
      </c>
      <c r="D1452" s="9">
        <v>2314102</v>
      </c>
      <c r="E1452" s="10" t="s">
        <v>3673</v>
      </c>
      <c r="F1452" s="5">
        <v>38626</v>
      </c>
      <c r="G1452" s="6">
        <v>138.51608684924747</v>
      </c>
      <c r="H1452" s="51">
        <v>2301</v>
      </c>
      <c r="I1452" s="51" t="s">
        <v>8652</v>
      </c>
      <c r="J1452" s="72">
        <f t="shared" si="49"/>
        <v>2.5805892368040344</v>
      </c>
      <c r="K1452" s="4">
        <f t="shared" si="50"/>
        <v>357.45312284738088</v>
      </c>
      <c r="AC1452">
        <v>336.67164791829777</v>
      </c>
    </row>
    <row r="1453" spans="1:29" x14ac:dyDescent="0.25">
      <c r="A1453" s="9">
        <v>1452</v>
      </c>
      <c r="B1453" s="9" t="s">
        <v>235</v>
      </c>
      <c r="C1453" s="10" t="s">
        <v>3595</v>
      </c>
      <c r="D1453" s="9">
        <v>2304707</v>
      </c>
      <c r="E1453" s="10" t="s">
        <v>3675</v>
      </c>
      <c r="F1453" s="5">
        <v>38473</v>
      </c>
      <c r="G1453" s="6">
        <v>105.52003197960461</v>
      </c>
      <c r="H1453" s="51">
        <v>2301</v>
      </c>
      <c r="I1453" s="51" t="s">
        <v>8652</v>
      </c>
      <c r="J1453" s="72">
        <f t="shared" si="49"/>
        <v>2.6194808502117111</v>
      </c>
      <c r="K1453" s="4">
        <f t="shared" si="50"/>
        <v>276.4077030843016</v>
      </c>
      <c r="AC1453">
        <v>260.33823463378559</v>
      </c>
    </row>
    <row r="1454" spans="1:29" x14ac:dyDescent="0.25">
      <c r="A1454" s="9">
        <v>1453</v>
      </c>
      <c r="B1454" s="9" t="s">
        <v>235</v>
      </c>
      <c r="C1454" s="10" t="s">
        <v>2865</v>
      </c>
      <c r="D1454" s="9">
        <v>2312007</v>
      </c>
      <c r="E1454" s="10" t="s">
        <v>3677</v>
      </c>
      <c r="F1454" s="5">
        <v>38596</v>
      </c>
      <c r="G1454" s="6">
        <v>47.830368934391466</v>
      </c>
      <c r="H1454" s="51">
        <v>2301</v>
      </c>
      <c r="I1454" s="51" t="s">
        <v>8652</v>
      </c>
      <c r="J1454" s="72">
        <f t="shared" si="49"/>
        <v>2.5847173903472114</v>
      </c>
      <c r="K1454" s="4">
        <f t="shared" si="50"/>
        <v>123.62798637144463</v>
      </c>
      <c r="AC1454">
        <v>116.44058465287864</v>
      </c>
    </row>
    <row r="1455" spans="1:29" x14ac:dyDescent="0.25">
      <c r="A1455" s="9">
        <v>1454</v>
      </c>
      <c r="B1455" s="9" t="s">
        <v>235</v>
      </c>
      <c r="C1455" s="10" t="s">
        <v>3679</v>
      </c>
      <c r="D1455" s="9">
        <v>2310001</v>
      </c>
      <c r="E1455" s="10" t="s">
        <v>3680</v>
      </c>
      <c r="F1455" s="5">
        <v>40026</v>
      </c>
      <c r="G1455" s="6">
        <v>118.45946402749348</v>
      </c>
      <c r="H1455" s="51">
        <v>2401</v>
      </c>
      <c r="I1455" s="51" t="s">
        <v>8636</v>
      </c>
      <c r="J1455" s="72">
        <f t="shared" si="49"/>
        <v>2.1661633857913398</v>
      </c>
      <c r="K1455" s="4">
        <f t="shared" si="50"/>
        <v>256.60255367682271</v>
      </c>
      <c r="AC1455">
        <v>241.68242664434459</v>
      </c>
    </row>
    <row r="1456" spans="1:29" x14ac:dyDescent="0.25">
      <c r="A1456" s="9">
        <v>1455</v>
      </c>
      <c r="B1456" s="9" t="s">
        <v>235</v>
      </c>
      <c r="C1456" s="10" t="s">
        <v>3682</v>
      </c>
      <c r="D1456" s="9">
        <v>2306108</v>
      </c>
      <c r="E1456" s="10" t="s">
        <v>3683</v>
      </c>
      <c r="F1456" s="5">
        <v>40026</v>
      </c>
      <c r="G1456" s="6">
        <v>71.795161897230173</v>
      </c>
      <c r="H1456" s="51">
        <v>2301</v>
      </c>
      <c r="I1456" s="51" t="s">
        <v>8652</v>
      </c>
      <c r="J1456" s="72">
        <f t="shared" si="49"/>
        <v>2.1661633857913398</v>
      </c>
      <c r="K1456" s="4">
        <f t="shared" si="50"/>
        <v>155.52005097874149</v>
      </c>
      <c r="AC1456">
        <v>146.47735485802133</v>
      </c>
    </row>
    <row r="1457" spans="1:29" x14ac:dyDescent="0.25">
      <c r="A1457" s="9">
        <v>1456</v>
      </c>
      <c r="B1457" s="9" t="s">
        <v>235</v>
      </c>
      <c r="C1457" s="10" t="s">
        <v>3686</v>
      </c>
      <c r="D1457" s="9">
        <v>2305407</v>
      </c>
      <c r="E1457" s="10" t="s">
        <v>3687</v>
      </c>
      <c r="F1457" s="5">
        <v>38930</v>
      </c>
      <c r="G1457" s="6">
        <v>62.928922202119416</v>
      </c>
      <c r="H1457" s="51">
        <v>2302</v>
      </c>
      <c r="I1457" s="51" t="s">
        <v>8662</v>
      </c>
      <c r="J1457" s="72">
        <f t="shared" si="49"/>
        <v>2.4948084847035834</v>
      </c>
      <c r="K1457" s="4">
        <f t="shared" si="50"/>
        <v>156.99560904309922</v>
      </c>
      <c r="AC1457">
        <v>147.86801635173575</v>
      </c>
    </row>
    <row r="1458" spans="1:29" x14ac:dyDescent="0.25">
      <c r="A1458" s="9">
        <v>1457</v>
      </c>
      <c r="B1458" s="9" t="s">
        <v>235</v>
      </c>
      <c r="C1458" s="10" t="s">
        <v>3686</v>
      </c>
      <c r="D1458" s="9">
        <v>2305407</v>
      </c>
      <c r="E1458" s="10" t="s">
        <v>3689</v>
      </c>
      <c r="F1458" s="5">
        <v>38930</v>
      </c>
      <c r="G1458" s="6">
        <v>65.809637333098308</v>
      </c>
      <c r="H1458" s="51">
        <v>2302</v>
      </c>
      <c r="I1458" s="51" t="s">
        <v>8662</v>
      </c>
      <c r="J1458" s="72">
        <f t="shared" si="49"/>
        <v>2.4948084847035834</v>
      </c>
      <c r="K1458" s="4">
        <f t="shared" si="50"/>
        <v>164.18244159387936</v>
      </c>
      <c r="AC1458">
        <v>154.63701250145741</v>
      </c>
    </row>
    <row r="1459" spans="1:29" x14ac:dyDescent="0.25">
      <c r="A1459" s="9">
        <v>1458</v>
      </c>
      <c r="B1459" s="9" t="s">
        <v>235</v>
      </c>
      <c r="C1459" s="10" t="s">
        <v>3686</v>
      </c>
      <c r="D1459" s="9">
        <v>2305407</v>
      </c>
      <c r="E1459" s="10" t="s">
        <v>3691</v>
      </c>
      <c r="F1459" s="5">
        <v>38930</v>
      </c>
      <c r="G1459" s="6">
        <v>63.499017834065654</v>
      </c>
      <c r="H1459" s="51">
        <v>2302</v>
      </c>
      <c r="I1459" s="51" t="s">
        <v>8662</v>
      </c>
      <c r="J1459" s="72">
        <f t="shared" si="49"/>
        <v>2.4948084847035834</v>
      </c>
      <c r="K1459" s="4">
        <f t="shared" si="50"/>
        <v>158.41788846277115</v>
      </c>
      <c r="AC1459">
        <v>149.20760564194993</v>
      </c>
    </row>
    <row r="1460" spans="1:29" x14ac:dyDescent="0.25">
      <c r="A1460" s="9">
        <v>1459</v>
      </c>
      <c r="B1460" s="9" t="s">
        <v>235</v>
      </c>
      <c r="C1460" s="10" t="s">
        <v>3686</v>
      </c>
      <c r="D1460" s="9">
        <v>2305407</v>
      </c>
      <c r="E1460" s="10" t="s">
        <v>3693</v>
      </c>
      <c r="F1460" s="5">
        <v>38930</v>
      </c>
      <c r="G1460" s="6">
        <v>60.618984233652114</v>
      </c>
      <c r="H1460" s="51">
        <v>2302</v>
      </c>
      <c r="I1460" s="51" t="s">
        <v>8662</v>
      </c>
      <c r="J1460" s="72">
        <f t="shared" si="49"/>
        <v>2.4948084847035834</v>
      </c>
      <c r="K1460" s="4">
        <f t="shared" si="50"/>
        <v>151.23275620022804</v>
      </c>
      <c r="AC1460">
        <v>142.44021092713697</v>
      </c>
    </row>
    <row r="1461" spans="1:29" x14ac:dyDescent="0.25">
      <c r="A1461" s="9">
        <v>1460</v>
      </c>
      <c r="B1461" s="9" t="s">
        <v>235</v>
      </c>
      <c r="C1461" s="10" t="s">
        <v>3595</v>
      </c>
      <c r="D1461" s="9">
        <v>2304707</v>
      </c>
      <c r="E1461" s="10" t="s">
        <v>3675</v>
      </c>
      <c r="F1461" s="5">
        <v>40118</v>
      </c>
      <c r="G1461" s="6">
        <v>93.560127935622589</v>
      </c>
      <c r="H1461" s="51">
        <v>2301</v>
      </c>
      <c r="I1461" s="51" t="s">
        <v>8652</v>
      </c>
      <c r="J1461" s="72">
        <f t="shared" si="49"/>
        <v>2.1532193687846632</v>
      </c>
      <c r="K1461" s="4">
        <f t="shared" si="50"/>
        <v>201.4554796169536</v>
      </c>
      <c r="AC1461">
        <v>189.74178514215441</v>
      </c>
    </row>
    <row r="1462" spans="1:29" x14ac:dyDescent="0.25">
      <c r="A1462" s="9">
        <v>1461</v>
      </c>
      <c r="B1462" s="9" t="s">
        <v>235</v>
      </c>
      <c r="C1462" s="10" t="s">
        <v>256</v>
      </c>
      <c r="D1462" s="9">
        <v>2311306</v>
      </c>
      <c r="E1462" s="10" t="s">
        <v>3696</v>
      </c>
      <c r="F1462" s="5">
        <v>39630</v>
      </c>
      <c r="G1462" s="6">
        <v>76.710006820248552</v>
      </c>
      <c r="H1462" s="51">
        <v>2302</v>
      </c>
      <c r="I1462" s="51" t="s">
        <v>8662</v>
      </c>
      <c r="J1462" s="72">
        <f t="shared" si="49"/>
        <v>2.2771942472361402</v>
      </c>
      <c r="K1462" s="4">
        <f t="shared" si="50"/>
        <v>174.68358623651508</v>
      </c>
      <c r="AC1462">
        <v>164.52692796526031</v>
      </c>
    </row>
    <row r="1463" spans="1:29" x14ac:dyDescent="0.25">
      <c r="A1463" s="9">
        <v>1462</v>
      </c>
      <c r="B1463" s="9" t="s">
        <v>235</v>
      </c>
      <c r="C1463" s="10" t="s">
        <v>237</v>
      </c>
      <c r="D1463" s="9">
        <v>2302800</v>
      </c>
      <c r="E1463" s="10" t="s">
        <v>3698</v>
      </c>
      <c r="F1463" s="5">
        <v>39052</v>
      </c>
      <c r="G1463" s="6">
        <v>62.634898402836882</v>
      </c>
      <c r="H1463" s="51">
        <v>2302</v>
      </c>
      <c r="I1463" s="51" t="s">
        <v>8662</v>
      </c>
      <c r="J1463" s="72">
        <f t="shared" si="49"/>
        <v>2.4724903303036778</v>
      </c>
      <c r="K1463" s="4">
        <f t="shared" si="50"/>
        <v>154.86418064056747</v>
      </c>
      <c r="AC1463">
        <v>145.86036821508205</v>
      </c>
    </row>
    <row r="1464" spans="1:29" x14ac:dyDescent="0.25">
      <c r="A1464" s="9">
        <v>1463</v>
      </c>
      <c r="B1464" s="9" t="s">
        <v>235</v>
      </c>
      <c r="C1464" s="10" t="s">
        <v>237</v>
      </c>
      <c r="D1464" s="9">
        <v>2302800</v>
      </c>
      <c r="E1464" s="10" t="s">
        <v>3700</v>
      </c>
      <c r="F1464" s="5">
        <v>39052</v>
      </c>
      <c r="G1464" s="6">
        <v>78.803702770478623</v>
      </c>
      <c r="H1464" s="51">
        <v>2302</v>
      </c>
      <c r="I1464" s="51" t="s">
        <v>8662</v>
      </c>
      <c r="J1464" s="72">
        <f t="shared" si="49"/>
        <v>2.4724903303036778</v>
      </c>
      <c r="K1464" s="4">
        <f t="shared" si="50"/>
        <v>194.84139309213353</v>
      </c>
      <c r="AC1464">
        <v>183.51330322096106</v>
      </c>
    </row>
    <row r="1465" spans="1:29" x14ac:dyDescent="0.25">
      <c r="A1465" s="9">
        <v>1464</v>
      </c>
      <c r="B1465" s="9" t="s">
        <v>235</v>
      </c>
      <c r="C1465" s="10" t="s">
        <v>3608</v>
      </c>
      <c r="D1465" s="9">
        <v>2302404</v>
      </c>
      <c r="E1465" s="10" t="s">
        <v>3702</v>
      </c>
      <c r="F1465" s="5">
        <v>38443</v>
      </c>
      <c r="G1465" s="6">
        <v>42.258426870530883</v>
      </c>
      <c r="H1465" s="51">
        <v>2302</v>
      </c>
      <c r="I1465" s="51" t="s">
        <v>8662</v>
      </c>
      <c r="J1465" s="72">
        <f t="shared" si="49"/>
        <v>2.638864159956964</v>
      </c>
      <c r="K1465" s="4">
        <f t="shared" si="50"/>
        <v>111.51424812480627</v>
      </c>
      <c r="AC1465">
        <v>105.03119669091718</v>
      </c>
    </row>
    <row r="1466" spans="1:29" x14ac:dyDescent="0.25">
      <c r="A1466" s="9">
        <v>1465</v>
      </c>
      <c r="B1466" s="9" t="s">
        <v>235</v>
      </c>
      <c r="C1466" s="10" t="s">
        <v>3682</v>
      </c>
      <c r="D1466" s="9">
        <v>2306108</v>
      </c>
      <c r="E1466" s="10" t="s">
        <v>3704</v>
      </c>
      <c r="F1466" s="5">
        <v>38443</v>
      </c>
      <c r="G1466" s="6">
        <v>48.420002362948964</v>
      </c>
      <c r="H1466" s="51">
        <v>2301</v>
      </c>
      <c r="I1466" s="51" t="s">
        <v>8652</v>
      </c>
      <c r="J1466" s="72">
        <f t="shared" si="49"/>
        <v>2.638864159956964</v>
      </c>
      <c r="K1466" s="4">
        <f t="shared" si="50"/>
        <v>127.77380886061754</v>
      </c>
      <c r="AC1466">
        <v>120.34548298588091</v>
      </c>
    </row>
    <row r="1467" spans="1:29" x14ac:dyDescent="0.25">
      <c r="A1467" s="9">
        <v>1466</v>
      </c>
      <c r="B1467" s="9" t="s">
        <v>104</v>
      </c>
      <c r="C1467" s="10" t="s">
        <v>578</v>
      </c>
      <c r="D1467" s="9">
        <v>4104808</v>
      </c>
      <c r="E1467" s="10" t="s">
        <v>3706</v>
      </c>
      <c r="F1467" s="5">
        <v>39173</v>
      </c>
      <c r="G1467" s="6">
        <v>171.59003332824506</v>
      </c>
      <c r="H1467" s="51">
        <v>4104</v>
      </c>
      <c r="I1467" s="51" t="s">
        <v>8625</v>
      </c>
      <c r="J1467" s="72">
        <f t="shared" si="49"/>
        <v>2.4299365865215061</v>
      </c>
      <c r="K1467" s="4">
        <f t="shared" si="50"/>
        <v>416.95289986674726</v>
      </c>
      <c r="AC1467">
        <v>392.71093038033507</v>
      </c>
    </row>
    <row r="1468" spans="1:29" x14ac:dyDescent="0.25">
      <c r="A1468" s="9">
        <v>1467</v>
      </c>
      <c r="B1468" s="9" t="s">
        <v>235</v>
      </c>
      <c r="C1468" s="10" t="s">
        <v>3672</v>
      </c>
      <c r="D1468" s="9">
        <v>2314102</v>
      </c>
      <c r="E1468" s="10" t="s">
        <v>3708</v>
      </c>
      <c r="F1468" s="5">
        <v>39934</v>
      </c>
      <c r="G1468" s="6">
        <v>99.926514044487746</v>
      </c>
      <c r="H1468" s="51">
        <v>2301</v>
      </c>
      <c r="I1468" s="51" t="s">
        <v>8652</v>
      </c>
      <c r="J1468" s="72">
        <f t="shared" si="49"/>
        <v>2.1920347698639726</v>
      </c>
      <c r="K1468" s="4">
        <f t="shared" si="50"/>
        <v>219.04239321681771</v>
      </c>
      <c r="AC1468">
        <v>206.30627833893001</v>
      </c>
    </row>
    <row r="1469" spans="1:29" x14ac:dyDescent="0.25">
      <c r="A1469" s="9">
        <v>1468</v>
      </c>
      <c r="B1469" s="9" t="s">
        <v>235</v>
      </c>
      <c r="C1469" s="10" t="s">
        <v>3710</v>
      </c>
      <c r="D1469" s="9">
        <v>2301109</v>
      </c>
      <c r="E1469" s="10" t="s">
        <v>3711</v>
      </c>
      <c r="F1469" s="5">
        <v>38565</v>
      </c>
      <c r="G1469" s="6">
        <v>111.39019787948772</v>
      </c>
      <c r="H1469" s="51">
        <v>2401</v>
      </c>
      <c r="I1469" s="51" t="s">
        <v>8636</v>
      </c>
      <c r="J1469" s="72">
        <f t="shared" si="49"/>
        <v>2.5919542230960002</v>
      </c>
      <c r="K1469" s="4">
        <f t="shared" si="50"/>
        <v>288.71829380523729</v>
      </c>
      <c r="AC1469">
        <v>271.93302094467003</v>
      </c>
    </row>
    <row r="1470" spans="1:29" x14ac:dyDescent="0.25">
      <c r="A1470" s="9">
        <v>1469</v>
      </c>
      <c r="B1470" s="9" t="s">
        <v>235</v>
      </c>
      <c r="C1470" s="10" t="s">
        <v>2676</v>
      </c>
      <c r="D1470" s="9">
        <v>2311405</v>
      </c>
      <c r="E1470" s="10" t="s">
        <v>3713</v>
      </c>
      <c r="F1470" s="5">
        <v>39845</v>
      </c>
      <c r="G1470" s="6">
        <v>85.899999999999991</v>
      </c>
      <c r="H1470" s="51">
        <v>2302</v>
      </c>
      <c r="I1470" s="51" t="s">
        <v>8662</v>
      </c>
      <c r="J1470" s="72">
        <f t="shared" si="49"/>
        <v>2.2162199075615781</v>
      </c>
      <c r="K1470" s="4">
        <f t="shared" si="50"/>
        <v>190.37329005953953</v>
      </c>
      <c r="AC1470">
        <v>179.30419811832996</v>
      </c>
    </row>
    <row r="1471" spans="1:29" x14ac:dyDescent="0.25">
      <c r="A1471" s="9">
        <v>1470</v>
      </c>
      <c r="B1471" s="9" t="s">
        <v>235</v>
      </c>
      <c r="C1471" s="10" t="s">
        <v>1960</v>
      </c>
      <c r="D1471" s="9">
        <v>2312908</v>
      </c>
      <c r="E1471" s="10" t="s">
        <v>3715</v>
      </c>
      <c r="F1471" s="5">
        <v>38412</v>
      </c>
      <c r="G1471" s="6">
        <v>81.34</v>
      </c>
      <c r="H1471" s="51">
        <v>2301</v>
      </c>
      <c r="I1471" s="51" t="s">
        <v>8652</v>
      </c>
      <c r="J1471" s="72">
        <f t="shared" si="49"/>
        <v>2.648099434023778</v>
      </c>
      <c r="K1471" s="4">
        <f t="shared" si="50"/>
        <v>215.39640796349411</v>
      </c>
      <c r="AC1471">
        <v>202.87406571832403</v>
      </c>
    </row>
    <row r="1472" spans="1:29" x14ac:dyDescent="0.25">
      <c r="A1472" s="9">
        <v>1471</v>
      </c>
      <c r="B1472" s="9" t="s">
        <v>235</v>
      </c>
      <c r="C1472" s="10" t="s">
        <v>3595</v>
      </c>
      <c r="D1472" s="9">
        <v>2304707</v>
      </c>
      <c r="E1472" s="10" t="s">
        <v>3717</v>
      </c>
      <c r="F1472" s="5">
        <v>39479</v>
      </c>
      <c r="G1472" s="6">
        <v>86.749992878642573</v>
      </c>
      <c r="H1472" s="51">
        <v>2301</v>
      </c>
      <c r="I1472" s="51" t="s">
        <v>8652</v>
      </c>
      <c r="J1472" s="72">
        <f t="shared" si="49"/>
        <v>2.3444407827985616</v>
      </c>
      <c r="K1472" s="4">
        <f t="shared" si="50"/>
        <v>203.38022121217443</v>
      </c>
      <c r="AC1472">
        <v>191.55522942604466</v>
      </c>
    </row>
    <row r="1473" spans="1:29" x14ac:dyDescent="0.25">
      <c r="A1473" s="9">
        <v>1472</v>
      </c>
      <c r="B1473" s="9" t="s">
        <v>235</v>
      </c>
      <c r="C1473" s="10" t="s">
        <v>3720</v>
      </c>
      <c r="D1473" s="9">
        <v>2313757</v>
      </c>
      <c r="E1473" s="10" t="s">
        <v>3721</v>
      </c>
      <c r="F1473" s="5">
        <v>39083</v>
      </c>
      <c r="G1473" s="6">
        <v>191.09924098256664</v>
      </c>
      <c r="H1473" s="51">
        <v>2301</v>
      </c>
      <c r="I1473" s="51" t="s">
        <v>8652</v>
      </c>
      <c r="J1473" s="72">
        <f t="shared" si="49"/>
        <v>2.463867321121171</v>
      </c>
      <c r="K1473" s="4">
        <f t="shared" si="50"/>
        <v>470.84317494800558</v>
      </c>
      <c r="AC1473">
        <v>443.46823108914805</v>
      </c>
    </row>
    <row r="1474" spans="1:29" x14ac:dyDescent="0.25">
      <c r="A1474" s="9">
        <v>1473</v>
      </c>
      <c r="B1474" s="9" t="s">
        <v>235</v>
      </c>
      <c r="C1474" s="10" t="s">
        <v>3723</v>
      </c>
      <c r="D1474" s="9">
        <v>2312601</v>
      </c>
      <c r="E1474" s="10" t="s">
        <v>3724</v>
      </c>
      <c r="F1474" s="5">
        <v>39083</v>
      </c>
      <c r="G1474" s="6">
        <v>189.87941455996958</v>
      </c>
      <c r="H1474" s="51">
        <v>2301</v>
      </c>
      <c r="I1474" s="51" t="s">
        <v>8652</v>
      </c>
      <c r="J1474" s="72">
        <f t="shared" si="49"/>
        <v>2.463867321121171</v>
      </c>
      <c r="K1474" s="4">
        <f t="shared" si="50"/>
        <v>467.83768448792853</v>
      </c>
      <c r="AC1474">
        <v>440.63748062104821</v>
      </c>
    </row>
    <row r="1475" spans="1:29" x14ac:dyDescent="0.25">
      <c r="A1475" s="9">
        <v>1474</v>
      </c>
      <c r="B1475" s="9" t="s">
        <v>235</v>
      </c>
      <c r="C1475" s="10" t="s">
        <v>1960</v>
      </c>
      <c r="D1475" s="9">
        <v>2312908</v>
      </c>
      <c r="E1475" s="10" t="s">
        <v>3726</v>
      </c>
      <c r="F1475" s="5">
        <v>38899</v>
      </c>
      <c r="G1475" s="6">
        <v>63.782304884408134</v>
      </c>
      <c r="H1475" s="51">
        <v>2301</v>
      </c>
      <c r="I1475" s="51" t="s">
        <v>8652</v>
      </c>
      <c r="J1475" s="72">
        <f t="shared" ref="J1475:J1538" si="51">VLOOKUP(F1475,$M$2:$N$313,2,0)</f>
        <v>2.4943095087009404</v>
      </c>
      <c r="K1475" s="4">
        <f t="shared" ref="K1475:K1538" si="52">J1475*G1475</f>
        <v>159.09280956004164</v>
      </c>
      <c r="AC1475">
        <v>149.84328825251626</v>
      </c>
    </row>
    <row r="1476" spans="1:29" x14ac:dyDescent="0.25">
      <c r="A1476" s="9">
        <v>1475</v>
      </c>
      <c r="B1476" s="9" t="s">
        <v>235</v>
      </c>
      <c r="C1476" s="10" t="s">
        <v>3640</v>
      </c>
      <c r="D1476" s="9">
        <v>2306207</v>
      </c>
      <c r="E1476" s="10" t="s">
        <v>3728</v>
      </c>
      <c r="F1476" s="5">
        <v>38991</v>
      </c>
      <c r="G1476" s="6">
        <v>159.03214870619061</v>
      </c>
      <c r="H1476" s="51">
        <v>2401</v>
      </c>
      <c r="I1476" s="51" t="s">
        <v>8636</v>
      </c>
      <c r="J1476" s="72">
        <f t="shared" si="51"/>
        <v>2.4888339170974527</v>
      </c>
      <c r="K1476" s="4">
        <f t="shared" si="52"/>
        <v>395.80460560885297</v>
      </c>
      <c r="AC1476">
        <v>372.79270951175647</v>
      </c>
    </row>
    <row r="1477" spans="1:29" x14ac:dyDescent="0.25">
      <c r="A1477" s="9">
        <v>1476</v>
      </c>
      <c r="B1477" s="9" t="s">
        <v>235</v>
      </c>
      <c r="C1477" s="10" t="s">
        <v>3730</v>
      </c>
      <c r="D1477" s="9">
        <v>2303006</v>
      </c>
      <c r="E1477" s="10" t="s">
        <v>3731</v>
      </c>
      <c r="F1477" s="5">
        <v>38322</v>
      </c>
      <c r="G1477" s="6">
        <v>35.290034001938366</v>
      </c>
      <c r="H1477" s="51">
        <v>2302</v>
      </c>
      <c r="I1477" s="51" t="s">
        <v>8662</v>
      </c>
      <c r="J1477" s="72">
        <f t="shared" si="51"/>
        <v>2.7083958625506219</v>
      </c>
      <c r="K1477" s="4">
        <f t="shared" si="52"/>
        <v>95.579382080120638</v>
      </c>
      <c r="AC1477">
        <v>90.022782416586892</v>
      </c>
    </row>
    <row r="1478" spans="1:29" x14ac:dyDescent="0.25">
      <c r="A1478" s="9">
        <v>1477</v>
      </c>
      <c r="B1478" s="9" t="s">
        <v>235</v>
      </c>
      <c r="C1478" s="10" t="s">
        <v>2235</v>
      </c>
      <c r="D1478" s="9">
        <v>2312205</v>
      </c>
      <c r="E1478" s="10" t="s">
        <v>3733</v>
      </c>
      <c r="F1478" s="5">
        <v>39995</v>
      </c>
      <c r="G1478" s="6">
        <v>103.21000068875267</v>
      </c>
      <c r="H1478" s="51">
        <v>2301</v>
      </c>
      <c r="I1478" s="51" t="s">
        <v>8652</v>
      </c>
      <c r="J1478" s="72">
        <f t="shared" si="51"/>
        <v>2.1709286101048568</v>
      </c>
      <c r="K1478" s="4">
        <f t="shared" si="52"/>
        <v>224.06154334415515</v>
      </c>
      <c r="AC1478">
        <v>211.03354232519695</v>
      </c>
    </row>
    <row r="1479" spans="1:29" x14ac:dyDescent="0.25">
      <c r="A1479" s="9">
        <v>1478</v>
      </c>
      <c r="B1479" s="9" t="s">
        <v>235</v>
      </c>
      <c r="C1479" s="10" t="s">
        <v>2061</v>
      </c>
      <c r="D1479" s="9">
        <v>2303709</v>
      </c>
      <c r="E1479" s="10" t="s">
        <v>3735</v>
      </c>
      <c r="F1479" s="5">
        <v>39114</v>
      </c>
      <c r="G1479" s="6">
        <v>238.28180317040949</v>
      </c>
      <c r="H1479" s="51">
        <v>2302</v>
      </c>
      <c r="I1479" s="51" t="s">
        <v>8662</v>
      </c>
      <c r="J1479" s="72">
        <f t="shared" si="51"/>
        <v>2.4511219569819178</v>
      </c>
      <c r="K1479" s="4">
        <f t="shared" si="52"/>
        <v>584.05775970023421</v>
      </c>
      <c r="AC1479">
        <v>550.10038568355014</v>
      </c>
    </row>
    <row r="1480" spans="1:29" x14ac:dyDescent="0.25">
      <c r="A1480" s="9">
        <v>1479</v>
      </c>
      <c r="B1480" s="9" t="s">
        <v>104</v>
      </c>
      <c r="C1480" s="10" t="s">
        <v>3738</v>
      </c>
      <c r="D1480" s="9">
        <v>4101200</v>
      </c>
      <c r="E1480" s="10" t="s">
        <v>3739</v>
      </c>
      <c r="F1480" s="5">
        <v>39142</v>
      </c>
      <c r="G1480" s="6">
        <v>70.959999999999994</v>
      </c>
      <c r="H1480" s="51">
        <v>4102</v>
      </c>
      <c r="I1480" s="51" t="s">
        <v>8661</v>
      </c>
      <c r="J1480" s="72">
        <f t="shared" si="51"/>
        <v>2.4398986306692909</v>
      </c>
      <c r="K1480" s="4">
        <f t="shared" si="52"/>
        <v>173.13520683229288</v>
      </c>
      <c r="AC1480">
        <v>163.06903625746398</v>
      </c>
    </row>
    <row r="1481" spans="1:29" x14ac:dyDescent="0.25">
      <c r="A1481" s="9">
        <v>1480</v>
      </c>
      <c r="B1481" s="9" t="s">
        <v>235</v>
      </c>
      <c r="C1481" s="10" t="s">
        <v>3742</v>
      </c>
      <c r="D1481" s="9">
        <v>2307205</v>
      </c>
      <c r="E1481" s="10" t="s">
        <v>3743</v>
      </c>
      <c r="F1481" s="5">
        <v>39387</v>
      </c>
      <c r="G1481" s="6">
        <v>210.42986886341646</v>
      </c>
      <c r="H1481" s="51">
        <v>2303</v>
      </c>
      <c r="I1481" s="51" t="s">
        <v>8631</v>
      </c>
      <c r="J1481" s="72">
        <f t="shared" si="51"/>
        <v>2.3828443446535301</v>
      </c>
      <c r="K1481" s="4">
        <f t="shared" si="52"/>
        <v>501.42162296737587</v>
      </c>
      <c r="AC1481">
        <v>472.26811010621401</v>
      </c>
    </row>
    <row r="1482" spans="1:29" x14ac:dyDescent="0.25">
      <c r="A1482" s="9">
        <v>1481</v>
      </c>
      <c r="B1482" s="9" t="s">
        <v>235</v>
      </c>
      <c r="C1482" s="10" t="s">
        <v>1853</v>
      </c>
      <c r="D1482" s="9">
        <v>2310407</v>
      </c>
      <c r="E1482" s="10" t="s">
        <v>3745</v>
      </c>
      <c r="F1482" s="5">
        <v>38808</v>
      </c>
      <c r="G1482" s="6">
        <v>77.377185127506323</v>
      </c>
      <c r="H1482" s="51">
        <v>2302</v>
      </c>
      <c r="I1482" s="51" t="s">
        <v>8662</v>
      </c>
      <c r="J1482" s="72">
        <f t="shared" si="51"/>
        <v>2.5015369542842274</v>
      </c>
      <c r="K1482" s="4">
        <f t="shared" si="52"/>
        <v>193.56188801494898</v>
      </c>
      <c r="AC1482">
        <v>182.30843808530446</v>
      </c>
    </row>
    <row r="1483" spans="1:29" x14ac:dyDescent="0.25">
      <c r="A1483" s="9">
        <v>1482</v>
      </c>
      <c r="B1483" s="9" t="s">
        <v>235</v>
      </c>
      <c r="C1483" s="10" t="s">
        <v>3682</v>
      </c>
      <c r="D1483" s="9">
        <v>2306108</v>
      </c>
      <c r="E1483" s="10" t="s">
        <v>3747</v>
      </c>
      <c r="F1483" s="5">
        <v>39052</v>
      </c>
      <c r="G1483" s="6">
        <v>41.12</v>
      </c>
      <c r="H1483" s="51">
        <v>2301</v>
      </c>
      <c r="I1483" s="51" t="s">
        <v>8652</v>
      </c>
      <c r="J1483" s="72">
        <f t="shared" si="51"/>
        <v>2.4724903303036778</v>
      </c>
      <c r="K1483" s="4">
        <f t="shared" si="52"/>
        <v>101.66880238208722</v>
      </c>
      <c r="AC1483">
        <v>95.757772327327999</v>
      </c>
    </row>
    <row r="1484" spans="1:29" x14ac:dyDescent="0.25">
      <c r="A1484" s="9">
        <v>1483</v>
      </c>
      <c r="B1484" s="9" t="s">
        <v>235</v>
      </c>
      <c r="C1484" s="10" t="s">
        <v>2764</v>
      </c>
      <c r="D1484" s="9">
        <v>2308377</v>
      </c>
      <c r="E1484" s="10" t="s">
        <v>3749</v>
      </c>
      <c r="F1484" s="5">
        <v>39295</v>
      </c>
      <c r="G1484" s="6">
        <v>34.841403558871299</v>
      </c>
      <c r="H1484" s="51">
        <v>2301</v>
      </c>
      <c r="I1484" s="51" t="s">
        <v>8652</v>
      </c>
      <c r="J1484" s="72">
        <f t="shared" si="51"/>
        <v>2.4055500605816702</v>
      </c>
      <c r="K1484" s="4">
        <f t="shared" si="52"/>
        <v>83.812740441793267</v>
      </c>
      <c r="AC1484">
        <v>78.939756883415441</v>
      </c>
    </row>
    <row r="1485" spans="1:29" x14ac:dyDescent="0.25">
      <c r="A1485" s="9">
        <v>1484</v>
      </c>
      <c r="B1485" s="9" t="s">
        <v>235</v>
      </c>
      <c r="C1485" s="10" t="s">
        <v>1648</v>
      </c>
      <c r="D1485" s="9">
        <v>2302206</v>
      </c>
      <c r="E1485" s="10" t="s">
        <v>3751</v>
      </c>
      <c r="F1485" s="5">
        <v>38565</v>
      </c>
      <c r="G1485" s="6">
        <v>145.65972144846796</v>
      </c>
      <c r="H1485" s="51">
        <v>2302</v>
      </c>
      <c r="I1485" s="51" t="s">
        <v>8662</v>
      </c>
      <c r="J1485" s="72">
        <f t="shared" si="51"/>
        <v>2.5919542230960002</v>
      </c>
      <c r="K1485" s="4">
        <f t="shared" si="52"/>
        <v>377.54333014334355</v>
      </c>
      <c r="AC1485">
        <v>355.59401848172035</v>
      </c>
    </row>
    <row r="1486" spans="1:29" x14ac:dyDescent="0.25">
      <c r="A1486" s="9">
        <v>1485</v>
      </c>
      <c r="B1486" s="9" t="s">
        <v>119</v>
      </c>
      <c r="C1486" s="10" t="s">
        <v>2124</v>
      </c>
      <c r="D1486" s="9">
        <v>2600500</v>
      </c>
      <c r="E1486" s="10" t="s">
        <v>3753</v>
      </c>
      <c r="F1486" s="5">
        <v>38504</v>
      </c>
      <c r="G1486" s="6">
        <v>370.00010752688172</v>
      </c>
      <c r="H1486" s="51">
        <v>2603</v>
      </c>
      <c r="I1486" s="51" t="s">
        <v>8624</v>
      </c>
      <c r="J1486" s="72">
        <f t="shared" si="51"/>
        <v>2.5979187346620551</v>
      </c>
      <c r="K1486" s="4">
        <f t="shared" si="52"/>
        <v>961.23021117106089</v>
      </c>
      <c r="AC1486">
        <v>905.34712018074174</v>
      </c>
    </row>
    <row r="1487" spans="1:29" x14ac:dyDescent="0.25">
      <c r="A1487" s="9">
        <v>1486</v>
      </c>
      <c r="B1487" s="9" t="s">
        <v>119</v>
      </c>
      <c r="C1487" s="10" t="s">
        <v>3755</v>
      </c>
      <c r="D1487" s="9">
        <v>2601201</v>
      </c>
      <c r="E1487" s="10" t="s">
        <v>3756</v>
      </c>
      <c r="F1487" s="5">
        <v>37712</v>
      </c>
      <c r="G1487" s="6">
        <v>167.20164835164834</v>
      </c>
      <c r="H1487" s="51">
        <v>2603</v>
      </c>
      <c r="I1487" s="51" t="s">
        <v>8624</v>
      </c>
      <c r="J1487" s="72">
        <f t="shared" si="51"/>
        <v>3.0104218823675573</v>
      </c>
      <c r="K1487" s="4">
        <f t="shared" si="52"/>
        <v>503.34750096572759</v>
      </c>
      <c r="AC1487">
        <v>474.08675121698593</v>
      </c>
    </row>
    <row r="1488" spans="1:29" x14ac:dyDescent="0.25">
      <c r="A1488" s="9">
        <v>1487</v>
      </c>
      <c r="B1488" s="9" t="s">
        <v>119</v>
      </c>
      <c r="C1488" s="10" t="s">
        <v>3758</v>
      </c>
      <c r="D1488" s="9">
        <v>2600906</v>
      </c>
      <c r="E1488" s="10" t="s">
        <v>3759</v>
      </c>
      <c r="F1488" s="5">
        <v>37469</v>
      </c>
      <c r="G1488" s="6">
        <v>488.33114062936528</v>
      </c>
      <c r="H1488" s="51">
        <v>2604</v>
      </c>
      <c r="I1488" s="51" t="s">
        <v>8664</v>
      </c>
      <c r="J1488" s="72">
        <f t="shared" si="51"/>
        <v>3.4226189545132444</v>
      </c>
      <c r="K1488" s="4">
        <f t="shared" si="52"/>
        <v>1671.3714179971382</v>
      </c>
      <c r="AC1488">
        <v>1574.2132033873825</v>
      </c>
    </row>
    <row r="1489" spans="1:29" x14ac:dyDescent="0.25">
      <c r="A1489" s="9">
        <v>1488</v>
      </c>
      <c r="B1489" s="9" t="s">
        <v>119</v>
      </c>
      <c r="C1489" s="10" t="s">
        <v>2362</v>
      </c>
      <c r="D1489" s="9">
        <v>2614105</v>
      </c>
      <c r="E1489" s="10" t="s">
        <v>2449</v>
      </c>
      <c r="F1489" s="5">
        <v>39203</v>
      </c>
      <c r="G1489" s="6">
        <v>57.891156194603113</v>
      </c>
      <c r="H1489" s="51">
        <v>2602</v>
      </c>
      <c r="I1489" s="51" t="s">
        <v>8677</v>
      </c>
      <c r="J1489" s="72">
        <f t="shared" si="51"/>
        <v>2.4246028987843102</v>
      </c>
      <c r="K1489" s="4">
        <f t="shared" si="52"/>
        <v>140.36306512341</v>
      </c>
      <c r="AC1489">
        <v>132.20222227049669</v>
      </c>
    </row>
    <row r="1490" spans="1:29" x14ac:dyDescent="0.25">
      <c r="A1490" s="9">
        <v>1489</v>
      </c>
      <c r="B1490" s="9" t="s">
        <v>119</v>
      </c>
      <c r="C1490" s="10" t="s">
        <v>1803</v>
      </c>
      <c r="D1490" s="9">
        <v>2613701</v>
      </c>
      <c r="E1490" s="10" t="s">
        <v>3762</v>
      </c>
      <c r="F1490" s="5">
        <v>37316</v>
      </c>
      <c r="G1490" s="6">
        <v>592.36686922552235</v>
      </c>
      <c r="H1490" s="51">
        <v>2604</v>
      </c>
      <c r="I1490" s="51" t="s">
        <v>8664</v>
      </c>
      <c r="J1490" s="72">
        <f t="shared" si="51"/>
        <v>3.5159944996995671</v>
      </c>
      <c r="K1490" s="4">
        <f t="shared" si="52"/>
        <v>2082.7586540011894</v>
      </c>
      <c r="AC1490">
        <v>1961.6894030720923</v>
      </c>
    </row>
    <row r="1491" spans="1:29" x14ac:dyDescent="0.25">
      <c r="A1491" s="9">
        <v>1490</v>
      </c>
      <c r="B1491" s="9" t="s">
        <v>119</v>
      </c>
      <c r="C1491" s="10" t="s">
        <v>3765</v>
      </c>
      <c r="D1491" s="9">
        <v>2612505</v>
      </c>
      <c r="E1491" s="10" t="s">
        <v>3766</v>
      </c>
      <c r="F1491" s="5">
        <v>38534</v>
      </c>
      <c r="G1491" s="6">
        <v>462.04163636363631</v>
      </c>
      <c r="H1491" s="51">
        <v>2603</v>
      </c>
      <c r="I1491" s="51" t="s">
        <v>8624</v>
      </c>
      <c r="J1491" s="72">
        <f t="shared" si="51"/>
        <v>2.5948053002769154</v>
      </c>
      <c r="K1491" s="4">
        <f t="shared" si="52"/>
        <v>1198.9080869849827</v>
      </c>
      <c r="AC1491">
        <v>1129.2069606136515</v>
      </c>
    </row>
    <row r="1492" spans="1:29" x14ac:dyDescent="0.25">
      <c r="A1492" s="9">
        <v>1491</v>
      </c>
      <c r="B1492" s="9" t="s">
        <v>119</v>
      </c>
      <c r="C1492" s="10" t="s">
        <v>2554</v>
      </c>
      <c r="D1492" s="9">
        <v>2607901</v>
      </c>
      <c r="E1492" s="10" t="s">
        <v>3768</v>
      </c>
      <c r="F1492" s="5">
        <v>38078</v>
      </c>
      <c r="G1492" s="6">
        <v>952.39217411709478</v>
      </c>
      <c r="H1492" s="51">
        <v>2604</v>
      </c>
      <c r="I1492" s="51" t="s">
        <v>8664</v>
      </c>
      <c r="J1492" s="72">
        <f t="shared" si="51"/>
        <v>2.8317992238926548</v>
      </c>
      <c r="K1492" s="4">
        <f t="shared" si="52"/>
        <v>2696.9834195062272</v>
      </c>
      <c r="AC1492">
        <v>2540.1943272597327</v>
      </c>
    </row>
    <row r="1493" spans="1:29" x14ac:dyDescent="0.25">
      <c r="A1493" s="9">
        <v>1492</v>
      </c>
      <c r="B1493" s="9" t="s">
        <v>119</v>
      </c>
      <c r="C1493" s="10" t="s">
        <v>3770</v>
      </c>
      <c r="D1493" s="9">
        <v>2601706</v>
      </c>
      <c r="E1493" s="10" t="s">
        <v>3771</v>
      </c>
      <c r="F1493" s="5">
        <v>38504</v>
      </c>
      <c r="G1493" s="6">
        <v>350.03831111111111</v>
      </c>
      <c r="H1493" s="51">
        <v>2603</v>
      </c>
      <c r="I1493" s="51" t="s">
        <v>8624</v>
      </c>
      <c r="J1493" s="72">
        <f t="shared" si="51"/>
        <v>2.5979187346620551</v>
      </c>
      <c r="K1493" s="4">
        <f t="shared" si="52"/>
        <v>909.37108628502062</v>
      </c>
      <c r="AC1493">
        <v>856.50293194671758</v>
      </c>
    </row>
    <row r="1494" spans="1:29" x14ac:dyDescent="0.25">
      <c r="A1494" s="9">
        <v>1493</v>
      </c>
      <c r="B1494" s="9" t="s">
        <v>119</v>
      </c>
      <c r="C1494" s="10" t="s">
        <v>2124</v>
      </c>
      <c r="D1494" s="9">
        <v>2600500</v>
      </c>
      <c r="E1494" s="10" t="s">
        <v>3773</v>
      </c>
      <c r="F1494" s="5">
        <v>38687</v>
      </c>
      <c r="G1494" s="6">
        <v>267.34574380165287</v>
      </c>
      <c r="H1494" s="51">
        <v>2603</v>
      </c>
      <c r="I1494" s="51" t="s">
        <v>8624</v>
      </c>
      <c r="J1494" s="72">
        <f t="shared" si="51"/>
        <v>2.546357851766591</v>
      </c>
      <c r="K1494" s="4">
        <f t="shared" si="52"/>
        <v>680.7579338657182</v>
      </c>
      <c r="AC1494">
        <v>641.18002852366294</v>
      </c>
    </row>
    <row r="1495" spans="1:29" x14ac:dyDescent="0.25">
      <c r="A1495" s="9">
        <v>1494</v>
      </c>
      <c r="B1495" s="9" t="s">
        <v>119</v>
      </c>
      <c r="C1495" s="10" t="s">
        <v>3775</v>
      </c>
      <c r="D1495" s="9">
        <v>2611200</v>
      </c>
      <c r="E1495" s="10" t="s">
        <v>3776</v>
      </c>
      <c r="F1495" s="5">
        <v>38169</v>
      </c>
      <c r="G1495" s="6">
        <v>49.220691836558643</v>
      </c>
      <c r="H1495" s="51">
        <v>2603</v>
      </c>
      <c r="I1495" s="51" t="s">
        <v>8624</v>
      </c>
      <c r="J1495" s="72">
        <f t="shared" si="51"/>
        <v>2.7950370881029696</v>
      </c>
      <c r="K1495" s="4">
        <f t="shared" si="52"/>
        <v>137.57365918526847</v>
      </c>
      <c r="AC1495">
        <v>129.57571972000855</v>
      </c>
    </row>
    <row r="1496" spans="1:29" x14ac:dyDescent="0.25">
      <c r="A1496" s="9">
        <v>1495</v>
      </c>
      <c r="B1496" s="9" t="s">
        <v>119</v>
      </c>
      <c r="C1496" s="10" t="s">
        <v>3778</v>
      </c>
      <c r="D1496" s="9">
        <v>2602605</v>
      </c>
      <c r="E1496" s="10" t="s">
        <v>2637</v>
      </c>
      <c r="F1496" s="5">
        <v>39052</v>
      </c>
      <c r="G1496" s="6">
        <v>261.17133021449376</v>
      </c>
      <c r="H1496" s="51">
        <v>2603</v>
      </c>
      <c r="I1496" s="51" t="s">
        <v>8624</v>
      </c>
      <c r="J1496" s="72">
        <f t="shared" si="51"/>
        <v>2.4724903303036778</v>
      </c>
      <c r="K1496" s="4">
        <f t="shared" si="52"/>
        <v>645.74358850788462</v>
      </c>
      <c r="AC1496">
        <v>608.20001889846537</v>
      </c>
    </row>
    <row r="1497" spans="1:29" x14ac:dyDescent="0.25">
      <c r="A1497" s="9">
        <v>1496</v>
      </c>
      <c r="B1497" s="9" t="s">
        <v>119</v>
      </c>
      <c r="C1497" s="10" t="s">
        <v>3778</v>
      </c>
      <c r="D1497" s="9">
        <v>2602605</v>
      </c>
      <c r="E1497" s="10" t="s">
        <v>3780</v>
      </c>
      <c r="F1497" s="5">
        <v>38991</v>
      </c>
      <c r="G1497" s="6">
        <v>261.18385290430422</v>
      </c>
      <c r="H1497" s="51">
        <v>2603</v>
      </c>
      <c r="I1497" s="51" t="s">
        <v>8624</v>
      </c>
      <c r="J1497" s="72">
        <f t="shared" si="51"/>
        <v>2.4888339170974527</v>
      </c>
      <c r="K1497" s="4">
        <f t="shared" si="52"/>
        <v>650.04323170642442</v>
      </c>
      <c r="AC1497">
        <v>612.25001986736925</v>
      </c>
    </row>
    <row r="1498" spans="1:29" x14ac:dyDescent="0.25">
      <c r="A1498" s="9">
        <v>1497</v>
      </c>
      <c r="B1498" s="9" t="s">
        <v>119</v>
      </c>
      <c r="C1498" s="10" t="s">
        <v>3778</v>
      </c>
      <c r="D1498" s="9">
        <v>2602605</v>
      </c>
      <c r="E1498" s="10" t="s">
        <v>3782</v>
      </c>
      <c r="F1498" s="5">
        <v>38961</v>
      </c>
      <c r="G1498" s="6">
        <v>284.44286739208422</v>
      </c>
      <c r="H1498" s="51">
        <v>2603</v>
      </c>
      <c r="I1498" s="51" t="s">
        <v>8624</v>
      </c>
      <c r="J1498" s="72">
        <f t="shared" si="51"/>
        <v>2.4900775457379152</v>
      </c>
      <c r="K1498" s="4">
        <f t="shared" si="52"/>
        <v>708.28479713833633</v>
      </c>
      <c r="AC1498">
        <v>667.10565892555292</v>
      </c>
    </row>
    <row r="1499" spans="1:29" x14ac:dyDescent="0.25">
      <c r="A1499" s="9">
        <v>1498</v>
      </c>
      <c r="B1499" s="9" t="s">
        <v>119</v>
      </c>
      <c r="C1499" s="10" t="s">
        <v>1803</v>
      </c>
      <c r="D1499" s="9">
        <v>2613701</v>
      </c>
      <c r="E1499" s="10" t="s">
        <v>3784</v>
      </c>
      <c r="F1499" s="5">
        <v>39479</v>
      </c>
      <c r="G1499" s="6">
        <v>766.20755812546884</v>
      </c>
      <c r="H1499" s="51">
        <v>2604</v>
      </c>
      <c r="I1499" s="51" t="s">
        <v>8664</v>
      </c>
      <c r="J1499" s="72">
        <f t="shared" si="51"/>
        <v>2.3444407827985616</v>
      </c>
      <c r="K1499" s="4">
        <f t="shared" si="52"/>
        <v>1796.3282473578486</v>
      </c>
      <c r="AC1499">
        <v>1691.885609604793</v>
      </c>
    </row>
    <row r="1500" spans="1:29" x14ac:dyDescent="0.25">
      <c r="A1500" s="9">
        <v>1499</v>
      </c>
      <c r="B1500" s="9" t="s">
        <v>119</v>
      </c>
      <c r="C1500" s="10" t="s">
        <v>3058</v>
      </c>
      <c r="D1500" s="9">
        <v>2610905</v>
      </c>
      <c r="E1500" s="10" t="s">
        <v>3786</v>
      </c>
      <c r="F1500" s="5">
        <v>38534</v>
      </c>
      <c r="G1500" s="6">
        <v>276.680171882298</v>
      </c>
      <c r="H1500" s="51">
        <v>2603</v>
      </c>
      <c r="I1500" s="51" t="s">
        <v>8624</v>
      </c>
      <c r="J1500" s="72">
        <f t="shared" si="51"/>
        <v>2.5948053002769154</v>
      </c>
      <c r="K1500" s="4">
        <f t="shared" si="52"/>
        <v>717.93117648171483</v>
      </c>
      <c r="AC1500">
        <v>676.19268776761101</v>
      </c>
    </row>
    <row r="1501" spans="1:29" x14ac:dyDescent="0.25">
      <c r="A1501" s="9">
        <v>1500</v>
      </c>
      <c r="B1501" s="9" t="s">
        <v>119</v>
      </c>
      <c r="C1501" s="10" t="s">
        <v>3058</v>
      </c>
      <c r="D1501" s="9">
        <v>2610905</v>
      </c>
      <c r="E1501" s="10" t="s">
        <v>3788</v>
      </c>
      <c r="F1501" s="5">
        <v>38961</v>
      </c>
      <c r="G1501" s="6">
        <v>227.91781668112401</v>
      </c>
      <c r="H1501" s="51">
        <v>2603</v>
      </c>
      <c r="I1501" s="51" t="s">
        <v>8624</v>
      </c>
      <c r="J1501" s="72">
        <f t="shared" si="51"/>
        <v>2.4900775457379152</v>
      </c>
      <c r="K1501" s="4">
        <f t="shared" si="52"/>
        <v>567.53303759127732</v>
      </c>
      <c r="AC1501">
        <v>534.53709938998418</v>
      </c>
    </row>
    <row r="1502" spans="1:29" x14ac:dyDescent="0.25">
      <c r="A1502" s="9">
        <v>1501</v>
      </c>
      <c r="B1502" s="9" t="s">
        <v>119</v>
      </c>
      <c r="C1502" s="10" t="s">
        <v>3758</v>
      </c>
      <c r="D1502" s="9">
        <v>2600906</v>
      </c>
      <c r="E1502" s="10" t="s">
        <v>3790</v>
      </c>
      <c r="F1502" s="5">
        <v>37377</v>
      </c>
      <c r="G1502" s="6">
        <v>321.59500057997917</v>
      </c>
      <c r="H1502" s="51">
        <v>2604</v>
      </c>
      <c r="I1502" s="51" t="s">
        <v>8664</v>
      </c>
      <c r="J1502" s="72">
        <f t="shared" si="51"/>
        <v>3.4748854909668032</v>
      </c>
      <c r="K1502" s="4">
        <f t="shared" si="52"/>
        <v>1117.5058014828303</v>
      </c>
      <c r="AC1502">
        <v>1052.5450842492935</v>
      </c>
    </row>
    <row r="1503" spans="1:29" x14ac:dyDescent="0.25">
      <c r="A1503" s="9">
        <v>1502</v>
      </c>
      <c r="B1503" s="9" t="s">
        <v>119</v>
      </c>
      <c r="C1503" s="10" t="s">
        <v>2124</v>
      </c>
      <c r="D1503" s="9">
        <v>2600500</v>
      </c>
      <c r="E1503" s="10" t="s">
        <v>3792</v>
      </c>
      <c r="F1503" s="5">
        <v>38961</v>
      </c>
      <c r="G1503" s="6">
        <v>176.73632547228053</v>
      </c>
      <c r="H1503" s="51">
        <v>2603</v>
      </c>
      <c r="I1503" s="51" t="s">
        <v>8624</v>
      </c>
      <c r="J1503" s="72">
        <f t="shared" si="51"/>
        <v>2.4900775457379152</v>
      </c>
      <c r="K1503" s="4">
        <f t="shared" si="52"/>
        <v>440.08715557475369</v>
      </c>
      <c r="AC1503">
        <v>414.5008238077823</v>
      </c>
    </row>
    <row r="1504" spans="1:29" x14ac:dyDescent="0.25">
      <c r="A1504" s="9">
        <v>1503</v>
      </c>
      <c r="B1504" s="9" t="s">
        <v>119</v>
      </c>
      <c r="C1504" s="10" t="s">
        <v>849</v>
      </c>
      <c r="D1504" s="9">
        <v>2607208</v>
      </c>
      <c r="E1504" s="10" t="s">
        <v>3794</v>
      </c>
      <c r="F1504" s="5">
        <v>38231</v>
      </c>
      <c r="G1504" s="6">
        <v>1084.6300099206351</v>
      </c>
      <c r="H1504" s="51">
        <v>2604</v>
      </c>
      <c r="I1504" s="51" t="s">
        <v>8664</v>
      </c>
      <c r="J1504" s="72">
        <f t="shared" si="51"/>
        <v>2.7475769272332373</v>
      </c>
      <c r="K1504" s="4">
        <f t="shared" si="52"/>
        <v>2980.1043898426942</v>
      </c>
      <c r="AC1504">
        <v>2806.8539409614232</v>
      </c>
    </row>
    <row r="1505" spans="1:29" x14ac:dyDescent="0.25">
      <c r="A1505" s="9">
        <v>1504</v>
      </c>
      <c r="B1505" s="9" t="s">
        <v>119</v>
      </c>
      <c r="C1505" s="10" t="s">
        <v>3758</v>
      </c>
      <c r="D1505" s="9">
        <v>2600906</v>
      </c>
      <c r="E1505" s="10" t="s">
        <v>3796</v>
      </c>
      <c r="F1505" s="5">
        <v>37530</v>
      </c>
      <c r="G1505" s="6">
        <v>447.28533430331686</v>
      </c>
      <c r="H1505" s="51">
        <v>2604</v>
      </c>
      <c r="I1505" s="51" t="s">
        <v>8664</v>
      </c>
      <c r="J1505" s="72">
        <f t="shared" si="51"/>
        <v>3.3678517641670433</v>
      </c>
      <c r="K1505" s="4">
        <f t="shared" si="52"/>
        <v>1506.3907022194715</v>
      </c>
      <c r="AC1505">
        <v>1418.8226163437168</v>
      </c>
    </row>
    <row r="1506" spans="1:29" x14ac:dyDescent="0.25">
      <c r="A1506" s="9">
        <v>1505</v>
      </c>
      <c r="B1506" s="9" t="s">
        <v>119</v>
      </c>
      <c r="C1506" s="10" t="s">
        <v>2124</v>
      </c>
      <c r="D1506" s="9">
        <v>2600500</v>
      </c>
      <c r="E1506" s="10" t="s">
        <v>3798</v>
      </c>
      <c r="F1506" s="5">
        <v>37834</v>
      </c>
      <c r="G1506" s="6">
        <v>230.15186476081757</v>
      </c>
      <c r="H1506" s="51">
        <v>2603</v>
      </c>
      <c r="I1506" s="51" t="s">
        <v>8624</v>
      </c>
      <c r="J1506" s="72">
        <f t="shared" si="51"/>
        <v>2.9502365437282103</v>
      </c>
      <c r="K1506" s="4">
        <f t="shared" si="52"/>
        <v>679.0024420245569</v>
      </c>
      <c r="AC1506">
        <v>639.53003618551668</v>
      </c>
    </row>
    <row r="1507" spans="1:29" x14ac:dyDescent="0.25">
      <c r="A1507" s="9">
        <v>1506</v>
      </c>
      <c r="B1507" s="9" t="s">
        <v>119</v>
      </c>
      <c r="C1507" s="10" t="s">
        <v>122</v>
      </c>
      <c r="D1507" s="9">
        <v>2609709</v>
      </c>
      <c r="E1507" s="10" t="s">
        <v>3800</v>
      </c>
      <c r="F1507" s="5">
        <v>37438</v>
      </c>
      <c r="G1507" s="6">
        <v>402.92052664217908</v>
      </c>
      <c r="H1507" s="51">
        <v>2604</v>
      </c>
      <c r="I1507" s="51" t="s">
        <v>8664</v>
      </c>
      <c r="J1507" s="72">
        <f t="shared" si="51"/>
        <v>3.4489717545967147</v>
      </c>
      <c r="K1507" s="4">
        <f t="shared" si="52"/>
        <v>1389.6615157361086</v>
      </c>
      <c r="AC1507">
        <v>1308.8798510610463</v>
      </c>
    </row>
    <row r="1508" spans="1:29" x14ac:dyDescent="0.25">
      <c r="A1508" s="9">
        <v>1507</v>
      </c>
      <c r="B1508" s="9" t="s">
        <v>119</v>
      </c>
      <c r="C1508" s="10" t="s">
        <v>849</v>
      </c>
      <c r="D1508" s="9">
        <v>2607208</v>
      </c>
      <c r="E1508" s="10" t="s">
        <v>849</v>
      </c>
      <c r="F1508" s="5">
        <v>38078</v>
      </c>
      <c r="G1508" s="6">
        <v>890.91035070062708</v>
      </c>
      <c r="H1508" s="51">
        <v>2604</v>
      </c>
      <c r="I1508" s="51" t="s">
        <v>8664</v>
      </c>
      <c r="J1508" s="72">
        <f t="shared" si="51"/>
        <v>2.8317992238926548</v>
      </c>
      <c r="K1508" s="4">
        <f t="shared" si="52"/>
        <v>2522.8792396719687</v>
      </c>
      <c r="AC1508">
        <v>2376.2116914123972</v>
      </c>
    </row>
    <row r="1509" spans="1:29" x14ac:dyDescent="0.25">
      <c r="A1509" s="9">
        <v>1508</v>
      </c>
      <c r="B1509" s="9" t="s">
        <v>119</v>
      </c>
      <c r="C1509" s="10" t="s">
        <v>3803</v>
      </c>
      <c r="D1509" s="9">
        <v>2600807</v>
      </c>
      <c r="E1509" s="10" t="s">
        <v>3804</v>
      </c>
      <c r="F1509" s="5">
        <v>37773</v>
      </c>
      <c r="G1509" s="6">
        <v>564.34203534023618</v>
      </c>
      <c r="H1509" s="51">
        <v>2603</v>
      </c>
      <c r="I1509" s="51" t="s">
        <v>8624</v>
      </c>
      <c r="J1509" s="72">
        <f t="shared" si="51"/>
        <v>2.9514038219205574</v>
      </c>
      <c r="K1509" s="4">
        <f t="shared" si="52"/>
        <v>1665.6012399735994</v>
      </c>
      <c r="AC1509">
        <v>1568.7755513728496</v>
      </c>
    </row>
    <row r="1510" spans="1:29" x14ac:dyDescent="0.25">
      <c r="A1510" s="9">
        <v>1509</v>
      </c>
      <c r="B1510" s="9" t="s">
        <v>119</v>
      </c>
      <c r="C1510" s="10" t="s">
        <v>2365</v>
      </c>
      <c r="D1510" s="9">
        <v>2610004</v>
      </c>
      <c r="E1510" s="10" t="s">
        <v>3806</v>
      </c>
      <c r="F1510" s="5">
        <v>38261</v>
      </c>
      <c r="G1510" s="6">
        <v>592.04674014869158</v>
      </c>
      <c r="H1510" s="51">
        <v>2604</v>
      </c>
      <c r="I1510" s="51" t="s">
        <v>8664</v>
      </c>
      <c r="J1510" s="72">
        <f t="shared" si="51"/>
        <v>2.7341799999621346</v>
      </c>
      <c r="K1510" s="4">
        <f t="shared" si="52"/>
        <v>1618.7623559573315</v>
      </c>
      <c r="AC1510">
        <v>1524.6541686293583</v>
      </c>
    </row>
    <row r="1511" spans="1:29" x14ac:dyDescent="0.25">
      <c r="A1511" s="9">
        <v>1510</v>
      </c>
      <c r="B1511" s="9" t="s">
        <v>119</v>
      </c>
      <c r="C1511" s="10" t="s">
        <v>3778</v>
      </c>
      <c r="D1511" s="9">
        <v>2602605</v>
      </c>
      <c r="E1511" s="10" t="s">
        <v>3808</v>
      </c>
      <c r="F1511" s="5">
        <v>38565</v>
      </c>
      <c r="G1511" s="6">
        <v>363.35999999999996</v>
      </c>
      <c r="H1511" s="51">
        <v>2603</v>
      </c>
      <c r="I1511" s="51" t="s">
        <v>8624</v>
      </c>
      <c r="J1511" s="72">
        <f t="shared" si="51"/>
        <v>2.5919542230960002</v>
      </c>
      <c r="K1511" s="4">
        <f t="shared" si="52"/>
        <v>941.81248650416251</v>
      </c>
      <c r="AC1511">
        <v>887.05814669040001</v>
      </c>
    </row>
    <row r="1512" spans="1:29" x14ac:dyDescent="0.25">
      <c r="A1512" s="9">
        <v>1511</v>
      </c>
      <c r="B1512" s="9" t="s">
        <v>119</v>
      </c>
      <c r="C1512" s="10" t="s">
        <v>3811</v>
      </c>
      <c r="D1512" s="9">
        <v>2606903</v>
      </c>
      <c r="E1512" s="10" t="s">
        <v>2407</v>
      </c>
      <c r="F1512" s="5">
        <v>38443</v>
      </c>
      <c r="G1512" s="6">
        <v>118.09401322013379</v>
      </c>
      <c r="H1512" s="51">
        <v>2602</v>
      </c>
      <c r="I1512" s="51" t="s">
        <v>8677</v>
      </c>
      <c r="J1512" s="72">
        <f t="shared" si="51"/>
        <v>2.638864159956964</v>
      </c>
      <c r="K1512" s="4">
        <f t="shared" si="52"/>
        <v>311.63405899209494</v>
      </c>
      <c r="AC1512">
        <v>293.51673616590125</v>
      </c>
    </row>
    <row r="1513" spans="1:29" x14ac:dyDescent="0.25">
      <c r="A1513" s="9">
        <v>1512</v>
      </c>
      <c r="B1513" s="9" t="s">
        <v>119</v>
      </c>
      <c r="C1513" s="10" t="s">
        <v>2641</v>
      </c>
      <c r="D1513" s="9">
        <v>2600609</v>
      </c>
      <c r="E1513" s="10" t="s">
        <v>655</v>
      </c>
      <c r="F1513" s="5">
        <v>38292</v>
      </c>
      <c r="G1513" s="6">
        <v>279.27</v>
      </c>
      <c r="H1513" s="51">
        <v>2603</v>
      </c>
      <c r="I1513" s="51" t="s">
        <v>8624</v>
      </c>
      <c r="J1513" s="72">
        <f t="shared" si="51"/>
        <v>2.7254585573466557</v>
      </c>
      <c r="K1513" s="4">
        <f t="shared" si="52"/>
        <v>761.13881131020048</v>
      </c>
      <c r="AC1513">
        <v>716.88932397452697</v>
      </c>
    </row>
    <row r="1514" spans="1:29" x14ac:dyDescent="0.25">
      <c r="A1514" s="9">
        <v>1513</v>
      </c>
      <c r="B1514" s="9" t="s">
        <v>119</v>
      </c>
      <c r="C1514" s="10" t="s">
        <v>3814</v>
      </c>
      <c r="D1514" s="9">
        <v>2614709</v>
      </c>
      <c r="E1514" s="10" t="s">
        <v>3815</v>
      </c>
      <c r="F1514" s="5">
        <v>38322</v>
      </c>
      <c r="G1514" s="6">
        <v>199.78999142734673</v>
      </c>
      <c r="H1514" s="51">
        <v>2603</v>
      </c>
      <c r="I1514" s="51" t="s">
        <v>8624</v>
      </c>
      <c r="J1514" s="72">
        <f t="shared" si="51"/>
        <v>2.7083958625506219</v>
      </c>
      <c r="K1514" s="4">
        <f t="shared" si="52"/>
        <v>541.11038616085011</v>
      </c>
      <c r="AC1514">
        <v>509.65241139433027</v>
      </c>
    </row>
    <row r="1515" spans="1:29" x14ac:dyDescent="0.25">
      <c r="A1515" s="9">
        <v>1514</v>
      </c>
      <c r="B1515" s="9" t="s">
        <v>119</v>
      </c>
      <c r="C1515" s="10" t="s">
        <v>2124</v>
      </c>
      <c r="D1515" s="9">
        <v>2600500</v>
      </c>
      <c r="E1515" s="10" t="s">
        <v>1135</v>
      </c>
      <c r="F1515" s="5">
        <v>37803</v>
      </c>
      <c r="G1515" s="6">
        <v>297.55024036567102</v>
      </c>
      <c r="H1515" s="51">
        <v>2603</v>
      </c>
      <c r="I1515" s="51" t="s">
        <v>8624</v>
      </c>
      <c r="J1515" s="72">
        <f t="shared" si="51"/>
        <v>2.9449255348695509</v>
      </c>
      <c r="K1515" s="4">
        <f t="shared" si="52"/>
        <v>876.26330075943713</v>
      </c>
      <c r="AC1515">
        <v>825.32370536746191</v>
      </c>
    </row>
    <row r="1516" spans="1:29" x14ac:dyDescent="0.25">
      <c r="A1516" s="9">
        <v>1515</v>
      </c>
      <c r="B1516" s="9" t="s">
        <v>119</v>
      </c>
      <c r="C1516" s="10" t="s">
        <v>2124</v>
      </c>
      <c r="D1516" s="9">
        <v>2600500</v>
      </c>
      <c r="E1516" s="10" t="s">
        <v>3818</v>
      </c>
      <c r="F1516" s="5">
        <v>38139</v>
      </c>
      <c r="G1516" s="6">
        <v>142.90071512125706</v>
      </c>
      <c r="H1516" s="51">
        <v>2603</v>
      </c>
      <c r="I1516" s="51" t="s">
        <v>8624</v>
      </c>
      <c r="J1516" s="72">
        <f t="shared" si="51"/>
        <v>2.810688513333881</v>
      </c>
      <c r="K1516" s="4">
        <f t="shared" si="52"/>
        <v>401.64939853851445</v>
      </c>
      <c r="AC1516">
        <v>378.29933932917737</v>
      </c>
    </row>
    <row r="1517" spans="1:29" x14ac:dyDescent="0.25">
      <c r="A1517" s="9">
        <v>1516</v>
      </c>
      <c r="B1517" s="9" t="s">
        <v>119</v>
      </c>
      <c r="C1517" s="10" t="s">
        <v>3821</v>
      </c>
      <c r="D1517" s="9">
        <v>2609907</v>
      </c>
      <c r="E1517" s="10" t="s">
        <v>3822</v>
      </c>
      <c r="F1517" s="5">
        <v>37742</v>
      </c>
      <c r="G1517" s="6">
        <v>102.00470769230769</v>
      </c>
      <c r="H1517" s="51">
        <v>2601</v>
      </c>
      <c r="I1517" s="51" t="s">
        <v>8701</v>
      </c>
      <c r="J1517" s="72">
        <f t="shared" si="51"/>
        <v>2.976490044522746</v>
      </c>
      <c r="K1517" s="4">
        <f t="shared" si="52"/>
        <v>303.61599694060664</v>
      </c>
      <c r="AC1517">
        <v>285.96608550178502</v>
      </c>
    </row>
    <row r="1518" spans="1:29" x14ac:dyDescent="0.25">
      <c r="A1518" s="9">
        <v>1517</v>
      </c>
      <c r="B1518" s="9" t="s">
        <v>119</v>
      </c>
      <c r="C1518" s="10" t="s">
        <v>3824</v>
      </c>
      <c r="D1518" s="9">
        <v>2613602</v>
      </c>
      <c r="E1518" s="10" t="s">
        <v>3825</v>
      </c>
      <c r="F1518" s="5">
        <v>37895</v>
      </c>
      <c r="G1518" s="6">
        <v>99.743867243867243</v>
      </c>
      <c r="H1518" s="51">
        <v>2602</v>
      </c>
      <c r="I1518" s="51" t="s">
        <v>8677</v>
      </c>
      <c r="J1518" s="72">
        <f t="shared" si="51"/>
        <v>2.925617520921667</v>
      </c>
      <c r="K1518" s="4">
        <f t="shared" si="52"/>
        <v>291.81240561314274</v>
      </c>
      <c r="AC1518">
        <v>274.84838274683517</v>
      </c>
    </row>
    <row r="1519" spans="1:29" x14ac:dyDescent="0.25">
      <c r="A1519" s="9">
        <v>1518</v>
      </c>
      <c r="B1519" s="9" t="s">
        <v>119</v>
      </c>
      <c r="C1519" s="10" t="s">
        <v>288</v>
      </c>
      <c r="D1519" s="9">
        <v>2609402</v>
      </c>
      <c r="E1519" s="10" t="s">
        <v>3827</v>
      </c>
      <c r="F1519" s="5">
        <v>37316</v>
      </c>
      <c r="G1519" s="6">
        <v>481.0587719298245</v>
      </c>
      <c r="H1519" s="51">
        <v>2604</v>
      </c>
      <c r="I1519" s="51" t="s">
        <v>8664</v>
      </c>
      <c r="J1519" s="72">
        <f t="shared" si="51"/>
        <v>3.5159944996995671</v>
      </c>
      <c r="K1519" s="4">
        <f t="shared" si="52"/>
        <v>1691.3999961374914</v>
      </c>
      <c r="AC1519">
        <v>1593.0801403248904</v>
      </c>
    </row>
    <row r="1520" spans="1:29" x14ac:dyDescent="0.25">
      <c r="A1520" s="9">
        <v>1519</v>
      </c>
      <c r="B1520" s="9" t="s">
        <v>119</v>
      </c>
      <c r="C1520" s="10" t="s">
        <v>569</v>
      </c>
      <c r="D1520" s="9">
        <v>2615508</v>
      </c>
      <c r="E1520" s="10" t="s">
        <v>3829</v>
      </c>
      <c r="F1520" s="5">
        <v>38047</v>
      </c>
      <c r="G1520" s="6">
        <v>780.60276682759752</v>
      </c>
      <c r="H1520" s="51">
        <v>2604</v>
      </c>
      <c r="I1520" s="51" t="s">
        <v>8664</v>
      </c>
      <c r="J1520" s="72">
        <f t="shared" si="51"/>
        <v>2.8431253191754924</v>
      </c>
      <c r="K1520" s="4">
        <f t="shared" si="52"/>
        <v>2219.3514905859856</v>
      </c>
      <c r="AC1520">
        <v>2090.3303335255505</v>
      </c>
    </row>
    <row r="1521" spans="1:29" x14ac:dyDescent="0.25">
      <c r="A1521" s="9">
        <v>1520</v>
      </c>
      <c r="B1521" s="9" t="s">
        <v>119</v>
      </c>
      <c r="C1521" s="10" t="s">
        <v>2976</v>
      </c>
      <c r="D1521" s="9">
        <v>2604205</v>
      </c>
      <c r="E1521" s="10" t="s">
        <v>3831</v>
      </c>
      <c r="F1521" s="5">
        <v>38991</v>
      </c>
      <c r="G1521" s="6">
        <v>1984.745099163132</v>
      </c>
      <c r="H1521" s="51">
        <v>2603</v>
      </c>
      <c r="I1521" s="51" t="s">
        <v>8624</v>
      </c>
      <c r="J1521" s="72">
        <f t="shared" si="51"/>
        <v>2.4888339170974527</v>
      </c>
      <c r="K1521" s="4">
        <f t="shared" si="52"/>
        <v>4939.7009195901501</v>
      </c>
      <c r="AC1521">
        <v>4652.5090003918303</v>
      </c>
    </row>
    <row r="1522" spans="1:29" x14ac:dyDescent="0.25">
      <c r="A1522" s="9">
        <v>1521</v>
      </c>
      <c r="B1522" s="9" t="s">
        <v>119</v>
      </c>
      <c r="C1522" s="10" t="s">
        <v>3832</v>
      </c>
      <c r="D1522" s="9">
        <v>2607950</v>
      </c>
      <c r="E1522" s="10" t="s">
        <v>3833</v>
      </c>
      <c r="F1522" s="5">
        <v>38899</v>
      </c>
      <c r="G1522" s="6">
        <v>1165.1165155555557</v>
      </c>
      <c r="H1522" s="51">
        <v>2603</v>
      </c>
      <c r="I1522" s="51" t="s">
        <v>8624</v>
      </c>
      <c r="J1522" s="72">
        <f t="shared" si="51"/>
        <v>2.4943095087009404</v>
      </c>
      <c r="K1522" s="4">
        <f t="shared" si="52"/>
        <v>2906.1612034947298</v>
      </c>
      <c r="AC1522">
        <v>2737.199450608699</v>
      </c>
    </row>
    <row r="1523" spans="1:29" x14ac:dyDescent="0.25">
      <c r="A1523" s="9">
        <v>1522</v>
      </c>
      <c r="B1523" s="9" t="s">
        <v>119</v>
      </c>
      <c r="C1523" s="10" t="s">
        <v>2857</v>
      </c>
      <c r="D1523" s="9">
        <v>2608701</v>
      </c>
      <c r="E1523" s="10" t="s">
        <v>3835</v>
      </c>
      <c r="F1523" s="5">
        <v>38991</v>
      </c>
      <c r="G1523" s="6">
        <v>1805.0470700636943</v>
      </c>
      <c r="H1523" s="51">
        <v>2603</v>
      </c>
      <c r="I1523" s="51" t="s">
        <v>8624</v>
      </c>
      <c r="J1523" s="72">
        <f t="shared" si="51"/>
        <v>2.4888339170974527</v>
      </c>
      <c r="K1523" s="4">
        <f t="shared" si="52"/>
        <v>4492.4623699319045</v>
      </c>
      <c r="AC1523">
        <v>4231.2726924698072</v>
      </c>
    </row>
    <row r="1524" spans="1:29" x14ac:dyDescent="0.25">
      <c r="A1524" s="9">
        <v>1523</v>
      </c>
      <c r="B1524" s="9" t="s">
        <v>119</v>
      </c>
      <c r="C1524" s="10" t="s">
        <v>3758</v>
      </c>
      <c r="D1524" s="9">
        <v>2600906</v>
      </c>
      <c r="E1524" s="10" t="s">
        <v>3837</v>
      </c>
      <c r="F1524" s="5">
        <v>37865</v>
      </c>
      <c r="G1524" s="6">
        <v>662.32767527675276</v>
      </c>
      <c r="H1524" s="51">
        <v>2604</v>
      </c>
      <c r="I1524" s="51" t="s">
        <v>8664</v>
      </c>
      <c r="J1524" s="72">
        <f t="shared" si="51"/>
        <v>2.9422927803428238</v>
      </c>
      <c r="K1524" s="4">
        <f t="shared" si="52"/>
        <v>1948.7619371880357</v>
      </c>
      <c r="AC1524">
        <v>1835.4744175280807</v>
      </c>
    </row>
    <row r="1525" spans="1:29" x14ac:dyDescent="0.25">
      <c r="A1525" s="9">
        <v>1524</v>
      </c>
      <c r="B1525" s="9" t="s">
        <v>119</v>
      </c>
      <c r="C1525" s="10" t="s">
        <v>2976</v>
      </c>
      <c r="D1525" s="9">
        <v>2604205</v>
      </c>
      <c r="E1525" s="10" t="s">
        <v>3839</v>
      </c>
      <c r="F1525" s="5">
        <v>38961</v>
      </c>
      <c r="G1525" s="6">
        <v>1274.8283870967743</v>
      </c>
      <c r="H1525" s="51">
        <v>2603</v>
      </c>
      <c r="I1525" s="51" t="s">
        <v>8624</v>
      </c>
      <c r="J1525" s="72">
        <f t="shared" si="51"/>
        <v>2.4900775457379152</v>
      </c>
      <c r="K1525" s="4">
        <f t="shared" si="52"/>
        <v>3174.4215413789607</v>
      </c>
      <c r="AC1525">
        <v>2989.8630926783458</v>
      </c>
    </row>
    <row r="1526" spans="1:29" x14ac:dyDescent="0.25">
      <c r="A1526" s="9">
        <v>1525</v>
      </c>
      <c r="B1526" s="9" t="s">
        <v>119</v>
      </c>
      <c r="C1526" s="10" t="s">
        <v>3842</v>
      </c>
      <c r="D1526" s="9">
        <v>2608800</v>
      </c>
      <c r="E1526" s="10" t="s">
        <v>3843</v>
      </c>
      <c r="F1526" s="5">
        <v>39630</v>
      </c>
      <c r="G1526" s="6">
        <v>1051.1862904283107</v>
      </c>
      <c r="H1526" s="51">
        <v>2603</v>
      </c>
      <c r="I1526" s="51" t="s">
        <v>8624</v>
      </c>
      <c r="J1526" s="72">
        <f t="shared" si="51"/>
        <v>2.2771942472361402</v>
      </c>
      <c r="K1526" s="4">
        <f t="shared" si="52"/>
        <v>2393.7553733368477</v>
      </c>
      <c r="AC1526">
        <v>2254.5748364829506</v>
      </c>
    </row>
    <row r="1527" spans="1:29" x14ac:dyDescent="0.25">
      <c r="A1527" s="9">
        <v>1526</v>
      </c>
      <c r="B1527" s="9" t="s">
        <v>119</v>
      </c>
      <c r="C1527" s="10" t="s">
        <v>569</v>
      </c>
      <c r="D1527" s="9">
        <v>2615508</v>
      </c>
      <c r="E1527" s="10" t="s">
        <v>3845</v>
      </c>
      <c r="F1527" s="5">
        <v>38047</v>
      </c>
      <c r="G1527" s="6">
        <v>1026.4737054472093</v>
      </c>
      <c r="H1527" s="51">
        <v>2604</v>
      </c>
      <c r="I1527" s="51" t="s">
        <v>8664</v>
      </c>
      <c r="J1527" s="72">
        <f t="shared" si="51"/>
        <v>2.8431253191754924</v>
      </c>
      <c r="K1527" s="4">
        <f t="shared" si="52"/>
        <v>2918.3933814248476</v>
      </c>
      <c r="AC1527">
        <v>2748.7336892011826</v>
      </c>
    </row>
    <row r="1528" spans="1:29" x14ac:dyDescent="0.25">
      <c r="A1528" s="9">
        <v>1527</v>
      </c>
      <c r="B1528" s="9" t="s">
        <v>119</v>
      </c>
      <c r="C1528" s="10" t="s">
        <v>569</v>
      </c>
      <c r="D1528" s="9">
        <v>2615508</v>
      </c>
      <c r="E1528" s="10" t="s">
        <v>3847</v>
      </c>
      <c r="F1528" s="5">
        <v>38047</v>
      </c>
      <c r="G1528" s="6">
        <v>1180.7299940898347</v>
      </c>
      <c r="H1528" s="51">
        <v>2604</v>
      </c>
      <c r="I1528" s="51" t="s">
        <v>8664</v>
      </c>
      <c r="J1528" s="72">
        <f t="shared" si="51"/>
        <v>2.8431253191754924</v>
      </c>
      <c r="K1528" s="4">
        <f t="shared" si="52"/>
        <v>3356.9633413067386</v>
      </c>
      <c r="AC1528">
        <v>3161.8075508237712</v>
      </c>
    </row>
    <row r="1529" spans="1:29" x14ac:dyDescent="0.25">
      <c r="A1529" s="9">
        <v>1528</v>
      </c>
      <c r="B1529" s="9" t="s">
        <v>119</v>
      </c>
      <c r="C1529" s="10" t="s">
        <v>3832</v>
      </c>
      <c r="D1529" s="9">
        <v>2607950</v>
      </c>
      <c r="E1529" s="10" t="s">
        <v>3849</v>
      </c>
      <c r="F1529" s="5">
        <v>38991</v>
      </c>
      <c r="G1529" s="6">
        <v>1550.382534856903</v>
      </c>
      <c r="H1529" s="51">
        <v>2603</v>
      </c>
      <c r="I1529" s="51" t="s">
        <v>8624</v>
      </c>
      <c r="J1529" s="72">
        <f t="shared" si="51"/>
        <v>2.4888339170974527</v>
      </c>
      <c r="K1529" s="4">
        <f t="shared" si="52"/>
        <v>3858.644637227384</v>
      </c>
      <c r="AC1529">
        <v>3634.3048286218091</v>
      </c>
    </row>
    <row r="1530" spans="1:29" x14ac:dyDescent="0.25">
      <c r="A1530" s="9">
        <v>1529</v>
      </c>
      <c r="B1530" s="9" t="s">
        <v>119</v>
      </c>
      <c r="C1530" s="10" t="s">
        <v>2976</v>
      </c>
      <c r="D1530" s="9">
        <v>2604205</v>
      </c>
      <c r="E1530" s="10" t="s">
        <v>3851</v>
      </c>
      <c r="F1530" s="5">
        <v>38961</v>
      </c>
      <c r="G1530" s="6">
        <v>1261.1645923913043</v>
      </c>
      <c r="H1530" s="51">
        <v>2603</v>
      </c>
      <c r="I1530" s="51" t="s">
        <v>8624</v>
      </c>
      <c r="J1530" s="72">
        <f t="shared" si="51"/>
        <v>2.4900775457379152</v>
      </c>
      <c r="K1530" s="4">
        <f t="shared" si="52"/>
        <v>3140.3976329932971</v>
      </c>
      <c r="AC1530">
        <v>2957.817308391368</v>
      </c>
    </row>
    <row r="1531" spans="1:29" x14ac:dyDescent="0.25">
      <c r="A1531" s="9">
        <v>1530</v>
      </c>
      <c r="B1531" s="9" t="s">
        <v>119</v>
      </c>
      <c r="C1531" s="10" t="s">
        <v>2976</v>
      </c>
      <c r="D1531" s="9">
        <v>2604205</v>
      </c>
      <c r="E1531" s="10" t="s">
        <v>3853</v>
      </c>
      <c r="F1531" s="5">
        <v>38930</v>
      </c>
      <c r="G1531" s="6">
        <v>1755.82317711004</v>
      </c>
      <c r="H1531" s="51">
        <v>2603</v>
      </c>
      <c r="I1531" s="51" t="s">
        <v>8624</v>
      </c>
      <c r="J1531" s="72">
        <f t="shared" si="51"/>
        <v>2.4948084847035834</v>
      </c>
      <c r="K1531" s="4">
        <f t="shared" si="52"/>
        <v>4380.4425598933303</v>
      </c>
      <c r="AC1531">
        <v>4125.7673129974537</v>
      </c>
    </row>
    <row r="1532" spans="1:29" x14ac:dyDescent="0.25">
      <c r="A1532" s="9">
        <v>1531</v>
      </c>
      <c r="B1532" s="9" t="s">
        <v>119</v>
      </c>
      <c r="C1532" s="10" t="s">
        <v>3855</v>
      </c>
      <c r="D1532" s="9">
        <v>2608404</v>
      </c>
      <c r="E1532" s="10" t="s">
        <v>3856</v>
      </c>
      <c r="F1532" s="5">
        <v>38169</v>
      </c>
      <c r="G1532" s="6">
        <v>265.05171800199753</v>
      </c>
      <c r="H1532" s="51">
        <v>2603</v>
      </c>
      <c r="I1532" s="51" t="s">
        <v>8624</v>
      </c>
      <c r="J1532" s="72">
        <f t="shared" si="51"/>
        <v>2.7950370881029696</v>
      </c>
      <c r="K1532" s="4">
        <f t="shared" si="52"/>
        <v>740.82938208099256</v>
      </c>
      <c r="AC1532">
        <v>697.76075552079885</v>
      </c>
    </row>
    <row r="1533" spans="1:29" x14ac:dyDescent="0.25">
      <c r="A1533" s="9">
        <v>1532</v>
      </c>
      <c r="B1533" s="9" t="s">
        <v>119</v>
      </c>
      <c r="C1533" s="10" t="s">
        <v>2976</v>
      </c>
      <c r="D1533" s="9">
        <v>2604205</v>
      </c>
      <c r="E1533" s="10" t="s">
        <v>3858</v>
      </c>
      <c r="F1533" s="5">
        <v>38961</v>
      </c>
      <c r="G1533" s="6">
        <v>1419.3748821548822</v>
      </c>
      <c r="H1533" s="51">
        <v>2603</v>
      </c>
      <c r="I1533" s="51" t="s">
        <v>8624</v>
      </c>
      <c r="J1533" s="72">
        <f t="shared" si="51"/>
        <v>2.4900775457379152</v>
      </c>
      <c r="K1533" s="4">
        <f t="shared" si="52"/>
        <v>3534.3535230382718</v>
      </c>
      <c r="AC1533">
        <v>3328.8689032835364</v>
      </c>
    </row>
    <row r="1534" spans="1:29" x14ac:dyDescent="0.25">
      <c r="A1534" s="9">
        <v>1533</v>
      </c>
      <c r="B1534" s="9" t="s">
        <v>119</v>
      </c>
      <c r="C1534" s="10" t="s">
        <v>2976</v>
      </c>
      <c r="D1534" s="9">
        <v>2604205</v>
      </c>
      <c r="E1534" s="10" t="s">
        <v>3860</v>
      </c>
      <c r="F1534" s="5">
        <v>39022</v>
      </c>
      <c r="G1534" s="6">
        <v>1341.8344117647057</v>
      </c>
      <c r="H1534" s="51">
        <v>2603</v>
      </c>
      <c r="I1534" s="51" t="s">
        <v>8624</v>
      </c>
      <c r="J1534" s="72">
        <f t="shared" si="51"/>
        <v>2.4816377914004164</v>
      </c>
      <c r="K1534" s="4">
        <f t="shared" si="52"/>
        <v>3329.9469860368413</v>
      </c>
      <c r="AC1534">
        <v>3136.3446273331192</v>
      </c>
    </row>
    <row r="1535" spans="1:29" x14ac:dyDescent="0.25">
      <c r="A1535" s="9">
        <v>1534</v>
      </c>
      <c r="B1535" s="9" t="s">
        <v>119</v>
      </c>
      <c r="C1535" s="10" t="s">
        <v>2976</v>
      </c>
      <c r="D1535" s="9">
        <v>2604205</v>
      </c>
      <c r="E1535" s="10" t="s">
        <v>3862</v>
      </c>
      <c r="F1535" s="5">
        <v>38991</v>
      </c>
      <c r="G1535" s="6">
        <v>1379.8066783831282</v>
      </c>
      <c r="H1535" s="51">
        <v>2603</v>
      </c>
      <c r="I1535" s="51" t="s">
        <v>8624</v>
      </c>
      <c r="J1535" s="72">
        <f t="shared" si="51"/>
        <v>2.4888339170974527</v>
      </c>
      <c r="K1535" s="4">
        <f t="shared" si="52"/>
        <v>3434.1096601975059</v>
      </c>
      <c r="AC1535">
        <v>3234.4521181511263</v>
      </c>
    </row>
    <row r="1536" spans="1:29" x14ac:dyDescent="0.25">
      <c r="A1536" s="9">
        <v>1535</v>
      </c>
      <c r="B1536" s="9" t="s">
        <v>119</v>
      </c>
      <c r="C1536" s="10" t="s">
        <v>2857</v>
      </c>
      <c r="D1536" s="9">
        <v>2608701</v>
      </c>
      <c r="E1536" s="10" t="s">
        <v>3864</v>
      </c>
      <c r="F1536" s="5">
        <v>38991</v>
      </c>
      <c r="G1536" s="6">
        <v>1267.0417621145373</v>
      </c>
      <c r="H1536" s="51">
        <v>2603</v>
      </c>
      <c r="I1536" s="51" t="s">
        <v>8624</v>
      </c>
      <c r="J1536" s="72">
        <f t="shared" si="51"/>
        <v>2.4888339170974527</v>
      </c>
      <c r="K1536" s="4">
        <f t="shared" si="52"/>
        <v>3153.4565119295826</v>
      </c>
      <c r="AC1536">
        <v>2970.1160136864951</v>
      </c>
    </row>
    <row r="1537" spans="1:29" x14ac:dyDescent="0.25">
      <c r="A1537" s="9">
        <v>1536</v>
      </c>
      <c r="B1537" s="9" t="s">
        <v>119</v>
      </c>
      <c r="C1537" s="10" t="s">
        <v>3866</v>
      </c>
      <c r="D1537" s="9">
        <v>2609204</v>
      </c>
      <c r="E1537" s="10" t="s">
        <v>3867</v>
      </c>
      <c r="F1537" s="5">
        <v>39052</v>
      </c>
      <c r="G1537" s="6">
        <v>1573.3972911963883</v>
      </c>
      <c r="H1537" s="51">
        <v>2604</v>
      </c>
      <c r="I1537" s="51" t="s">
        <v>8664</v>
      </c>
      <c r="J1537" s="72">
        <f t="shared" si="51"/>
        <v>2.4724903303036778</v>
      </c>
      <c r="K1537" s="4">
        <f t="shared" si="52"/>
        <v>3890.2095882090703</v>
      </c>
      <c r="AC1537">
        <v>3664.0325775977226</v>
      </c>
    </row>
    <row r="1538" spans="1:29" x14ac:dyDescent="0.25">
      <c r="A1538" s="9">
        <v>1537</v>
      </c>
      <c r="B1538" s="9" t="s">
        <v>119</v>
      </c>
      <c r="C1538" s="10" t="s">
        <v>3869</v>
      </c>
      <c r="D1538" s="9">
        <v>2616506</v>
      </c>
      <c r="E1538" s="10" t="s">
        <v>3870</v>
      </c>
      <c r="F1538" s="5">
        <v>39052</v>
      </c>
      <c r="G1538" s="6">
        <v>1444.9708134662621</v>
      </c>
      <c r="H1538" s="51">
        <v>2604</v>
      </c>
      <c r="I1538" s="51" t="s">
        <v>8664</v>
      </c>
      <c r="J1538" s="72">
        <f t="shared" si="51"/>
        <v>2.4724903303036778</v>
      </c>
      <c r="K1538" s="4">
        <f t="shared" si="52"/>
        <v>3572.6763638663724</v>
      </c>
      <c r="AC1538">
        <v>3364.9607532961154</v>
      </c>
    </row>
    <row r="1539" spans="1:29" x14ac:dyDescent="0.25">
      <c r="A1539" s="9">
        <v>1538</v>
      </c>
      <c r="B1539" s="9" t="s">
        <v>119</v>
      </c>
      <c r="C1539" s="10" t="s">
        <v>2976</v>
      </c>
      <c r="D1539" s="9">
        <v>2604205</v>
      </c>
      <c r="E1539" s="10" t="s">
        <v>295</v>
      </c>
      <c r="F1539" s="5">
        <v>38991</v>
      </c>
      <c r="G1539" s="6">
        <v>1297.8391354170783</v>
      </c>
      <c r="H1539" s="51">
        <v>2603</v>
      </c>
      <c r="I1539" s="51" t="s">
        <v>8624</v>
      </c>
      <c r="J1539" s="72">
        <f t="shared" ref="J1539:J1602" si="53">VLOOKUP(F1539,$M$2:$N$313,2,0)</f>
        <v>2.4888339170974527</v>
      </c>
      <c r="K1539" s="4">
        <f t="shared" ref="K1539:K1602" si="54">J1539*G1539</f>
        <v>3230.1060591624582</v>
      </c>
      <c r="AC1539">
        <v>3042.3091918124496</v>
      </c>
    </row>
    <row r="1540" spans="1:29" x14ac:dyDescent="0.25">
      <c r="A1540" s="9">
        <v>1539</v>
      </c>
      <c r="B1540" s="9" t="s">
        <v>119</v>
      </c>
      <c r="C1540" s="10" t="s">
        <v>3873</v>
      </c>
      <c r="D1540" s="9">
        <v>2612000</v>
      </c>
      <c r="E1540" s="10" t="s">
        <v>1007</v>
      </c>
      <c r="F1540" s="5">
        <v>36951</v>
      </c>
      <c r="G1540" s="6">
        <v>546.99551287804002</v>
      </c>
      <c r="H1540" s="51">
        <v>2603</v>
      </c>
      <c r="I1540" s="51" t="s">
        <v>8624</v>
      </c>
      <c r="J1540" s="72">
        <f t="shared" si="53"/>
        <v>3.7774996416490625</v>
      </c>
      <c r="K1540" s="4">
        <f t="shared" si="54"/>
        <v>2066.2753538804413</v>
      </c>
      <c r="AC1540">
        <v>1946.1690256365737</v>
      </c>
    </row>
    <row r="1541" spans="1:29" x14ac:dyDescent="0.25">
      <c r="A1541" s="9">
        <v>1540</v>
      </c>
      <c r="B1541" s="9" t="s">
        <v>119</v>
      </c>
      <c r="C1541" s="10" t="s">
        <v>3875</v>
      </c>
      <c r="D1541" s="9">
        <v>2604106</v>
      </c>
      <c r="E1541" s="10" t="s">
        <v>3876</v>
      </c>
      <c r="F1541" s="5">
        <v>38899</v>
      </c>
      <c r="G1541" s="6">
        <v>276.18726090283087</v>
      </c>
      <c r="H1541" s="51">
        <v>2603</v>
      </c>
      <c r="I1541" s="51" t="s">
        <v>8624</v>
      </c>
      <c r="J1541" s="72">
        <f t="shared" si="53"/>
        <v>2.4943095087009404</v>
      </c>
      <c r="K1541" s="4">
        <f t="shared" si="54"/>
        <v>688.89651105199846</v>
      </c>
      <c r="AC1541">
        <v>648.84465091277218</v>
      </c>
    </row>
    <row r="1542" spans="1:29" x14ac:dyDescent="0.25">
      <c r="A1542" s="9">
        <v>1541</v>
      </c>
      <c r="B1542" s="9" t="s">
        <v>119</v>
      </c>
      <c r="C1542" s="10" t="s">
        <v>2976</v>
      </c>
      <c r="D1542" s="9">
        <v>2604205</v>
      </c>
      <c r="E1542" s="10" t="s">
        <v>3878</v>
      </c>
      <c r="F1542" s="5">
        <v>38961</v>
      </c>
      <c r="G1542" s="6">
        <v>1729.0851285714286</v>
      </c>
      <c r="H1542" s="51">
        <v>2603</v>
      </c>
      <c r="I1542" s="51" t="s">
        <v>8624</v>
      </c>
      <c r="J1542" s="72">
        <f t="shared" si="53"/>
        <v>2.4900775457379152</v>
      </c>
      <c r="K1542" s="4">
        <f t="shared" si="54"/>
        <v>4305.5560533250709</v>
      </c>
      <c r="AC1542">
        <v>4055.2343063115868</v>
      </c>
    </row>
    <row r="1543" spans="1:29" x14ac:dyDescent="0.25">
      <c r="A1543" s="9">
        <v>1542</v>
      </c>
      <c r="B1543" s="9" t="s">
        <v>119</v>
      </c>
      <c r="C1543" s="10" t="s">
        <v>3832</v>
      </c>
      <c r="D1543" s="9">
        <v>2607950</v>
      </c>
      <c r="E1543" s="10" t="s">
        <v>3880</v>
      </c>
      <c r="F1543" s="5">
        <v>38930</v>
      </c>
      <c r="G1543" s="6">
        <v>1418.7898584684599</v>
      </c>
      <c r="H1543" s="51">
        <v>2603</v>
      </c>
      <c r="I1543" s="51" t="s">
        <v>8624</v>
      </c>
      <c r="J1543" s="72">
        <f t="shared" si="53"/>
        <v>2.4948084847035834</v>
      </c>
      <c r="K1543" s="4">
        <f t="shared" si="54"/>
        <v>3539.6089769185101</v>
      </c>
      <c r="AC1543">
        <v>3333.8190874755733</v>
      </c>
    </row>
    <row r="1544" spans="1:29" x14ac:dyDescent="0.25">
      <c r="A1544" s="9">
        <v>1543</v>
      </c>
      <c r="B1544" s="9" t="s">
        <v>119</v>
      </c>
      <c r="C1544" s="10" t="s">
        <v>3058</v>
      </c>
      <c r="D1544" s="9">
        <v>2610905</v>
      </c>
      <c r="E1544" s="10" t="s">
        <v>2162</v>
      </c>
      <c r="F1544" s="5">
        <v>38930</v>
      </c>
      <c r="G1544" s="6">
        <v>387.69685125338458</v>
      </c>
      <c r="H1544" s="51">
        <v>2603</v>
      </c>
      <c r="I1544" s="51" t="s">
        <v>8624</v>
      </c>
      <c r="J1544" s="72">
        <f t="shared" si="53"/>
        <v>2.4948084847035834</v>
      </c>
      <c r="K1544" s="4">
        <f t="shared" si="54"/>
        <v>967.22939399980692</v>
      </c>
      <c r="AC1544">
        <v>910.99549038075145</v>
      </c>
    </row>
    <row r="1545" spans="1:29" x14ac:dyDescent="0.25">
      <c r="A1545" s="9">
        <v>1544</v>
      </c>
      <c r="B1545" s="9" t="s">
        <v>119</v>
      </c>
      <c r="C1545" s="10" t="s">
        <v>3883</v>
      </c>
      <c r="D1545" s="9">
        <v>2603603</v>
      </c>
      <c r="E1545" s="10" t="s">
        <v>3884</v>
      </c>
      <c r="F1545" s="5">
        <v>38991</v>
      </c>
      <c r="G1545" s="6">
        <v>680.18942459845118</v>
      </c>
      <c r="H1545" s="51">
        <v>2604</v>
      </c>
      <c r="I1545" s="51" t="s">
        <v>8664</v>
      </c>
      <c r="J1545" s="72">
        <f t="shared" si="53"/>
        <v>2.4888339170974527</v>
      </c>
      <c r="K1545" s="4">
        <f t="shared" si="54"/>
        <v>1692.8785099916256</v>
      </c>
      <c r="AC1545">
        <v>1594.4553390004505</v>
      </c>
    </row>
    <row r="1546" spans="1:29" x14ac:dyDescent="0.25">
      <c r="A1546" s="9">
        <v>1545</v>
      </c>
      <c r="B1546" s="9" t="s">
        <v>119</v>
      </c>
      <c r="C1546" s="10" t="s">
        <v>2365</v>
      </c>
      <c r="D1546" s="9">
        <v>2610004</v>
      </c>
      <c r="E1546" s="10" t="s">
        <v>3886</v>
      </c>
      <c r="F1546" s="5">
        <v>38930</v>
      </c>
      <c r="G1546" s="6">
        <v>1792.3078069685112</v>
      </c>
      <c r="H1546" s="51">
        <v>2604</v>
      </c>
      <c r="I1546" s="51" t="s">
        <v>8664</v>
      </c>
      <c r="J1546" s="72">
        <f t="shared" si="53"/>
        <v>2.4948084847035834</v>
      </c>
      <c r="K1546" s="4">
        <f t="shared" si="54"/>
        <v>4471.4647240255144</v>
      </c>
      <c r="AC1546">
        <v>4211.4975250479902</v>
      </c>
    </row>
    <row r="1547" spans="1:29" x14ac:dyDescent="0.25">
      <c r="A1547" s="9">
        <v>1546</v>
      </c>
      <c r="B1547" s="9" t="s">
        <v>119</v>
      </c>
      <c r="C1547" s="10" t="s">
        <v>3875</v>
      </c>
      <c r="D1547" s="9">
        <v>2604106</v>
      </c>
      <c r="E1547" s="10" t="s">
        <v>3888</v>
      </c>
      <c r="F1547" s="5">
        <v>38596</v>
      </c>
      <c r="G1547" s="6">
        <v>218.67551472798317</v>
      </c>
      <c r="H1547" s="51">
        <v>2603</v>
      </c>
      <c r="I1547" s="51" t="s">
        <v>8624</v>
      </c>
      <c r="J1547" s="72">
        <f t="shared" si="53"/>
        <v>2.5847173903472114</v>
      </c>
      <c r="K1547" s="4">
        <f t="shared" si="54"/>
        <v>565.2144057605459</v>
      </c>
      <c r="AC1547">
        <v>532.35434623392769</v>
      </c>
    </row>
    <row r="1548" spans="1:29" x14ac:dyDescent="0.25">
      <c r="A1548" s="9">
        <v>1547</v>
      </c>
      <c r="B1548" s="9" t="s">
        <v>119</v>
      </c>
      <c r="C1548" s="10" t="s">
        <v>3890</v>
      </c>
      <c r="D1548" s="9">
        <v>2600708</v>
      </c>
      <c r="E1548" s="10" t="s">
        <v>3891</v>
      </c>
      <c r="F1548" s="5">
        <v>38534</v>
      </c>
      <c r="G1548" s="6">
        <v>380.71608621965487</v>
      </c>
      <c r="H1548" s="51">
        <v>2604</v>
      </c>
      <c r="I1548" s="51" t="s">
        <v>8664</v>
      </c>
      <c r="J1548" s="72">
        <f t="shared" si="53"/>
        <v>2.5948053002769154</v>
      </c>
      <c r="K1548" s="4">
        <f t="shared" si="54"/>
        <v>987.88411842344351</v>
      </c>
      <c r="AC1548">
        <v>930.45132893277923</v>
      </c>
    </row>
    <row r="1549" spans="1:29" x14ac:dyDescent="0.25">
      <c r="A1549" s="9">
        <v>1548</v>
      </c>
      <c r="B1549" s="9" t="s">
        <v>119</v>
      </c>
      <c r="C1549" s="10" t="s">
        <v>3890</v>
      </c>
      <c r="D1549" s="9">
        <v>2600708</v>
      </c>
      <c r="E1549" s="10" t="s">
        <v>3893</v>
      </c>
      <c r="F1549" s="5">
        <v>38687</v>
      </c>
      <c r="G1549" s="6">
        <v>969.07616920284806</v>
      </c>
      <c r="H1549" s="51">
        <v>2604</v>
      </c>
      <c r="I1549" s="51" t="s">
        <v>8664</v>
      </c>
      <c r="J1549" s="72">
        <f t="shared" si="53"/>
        <v>2.546357851766591</v>
      </c>
      <c r="K1549" s="4">
        <f t="shared" si="54"/>
        <v>2467.6147124095619</v>
      </c>
      <c r="AC1549">
        <v>2324.1525261463416</v>
      </c>
    </row>
    <row r="1550" spans="1:29" x14ac:dyDescent="0.25">
      <c r="A1550" s="9">
        <v>1549</v>
      </c>
      <c r="B1550" s="9" t="s">
        <v>119</v>
      </c>
      <c r="C1550" s="10" t="s">
        <v>3890</v>
      </c>
      <c r="D1550" s="9">
        <v>2600708</v>
      </c>
      <c r="E1550" s="10" t="s">
        <v>3893</v>
      </c>
      <c r="F1550" s="5">
        <v>37803</v>
      </c>
      <c r="G1550" s="6">
        <v>114.62117994195945</v>
      </c>
      <c r="H1550" s="51">
        <v>2604</v>
      </c>
      <c r="I1550" s="51" t="s">
        <v>8664</v>
      </c>
      <c r="J1550" s="72">
        <f t="shared" si="53"/>
        <v>2.9449255348695509</v>
      </c>
      <c r="K1550" s="4">
        <f t="shared" si="54"/>
        <v>337.55083964795398</v>
      </c>
      <c r="AC1550">
        <v>317.92808107643094</v>
      </c>
    </row>
    <row r="1551" spans="1:29" x14ac:dyDescent="0.25">
      <c r="A1551" s="9">
        <v>1550</v>
      </c>
      <c r="B1551" s="9" t="s">
        <v>119</v>
      </c>
      <c r="C1551" s="10" t="s">
        <v>3890</v>
      </c>
      <c r="D1551" s="9">
        <v>2600708</v>
      </c>
      <c r="E1551" s="10" t="s">
        <v>3896</v>
      </c>
      <c r="F1551" s="5">
        <v>38596</v>
      </c>
      <c r="G1551" s="6">
        <v>889.91482724580453</v>
      </c>
      <c r="H1551" s="51">
        <v>2604</v>
      </c>
      <c r="I1551" s="51" t="s">
        <v>8664</v>
      </c>
      <c r="J1551" s="72">
        <f t="shared" si="53"/>
        <v>2.5847173903472114</v>
      </c>
      <c r="K1551" s="4">
        <f t="shared" si="54"/>
        <v>2300.1783299100653</v>
      </c>
      <c r="AC1551">
        <v>2166.452090677049</v>
      </c>
    </row>
    <row r="1552" spans="1:29" x14ac:dyDescent="0.25">
      <c r="A1552" s="9">
        <v>1551</v>
      </c>
      <c r="B1552" s="9" t="s">
        <v>119</v>
      </c>
      <c r="C1552" s="10" t="s">
        <v>3890</v>
      </c>
      <c r="D1552" s="9">
        <v>2600708</v>
      </c>
      <c r="E1552" s="10" t="s">
        <v>3898</v>
      </c>
      <c r="F1552" s="5">
        <v>38534</v>
      </c>
      <c r="G1552" s="6">
        <v>394.43789490147014</v>
      </c>
      <c r="H1552" s="51">
        <v>2604</v>
      </c>
      <c r="I1552" s="51" t="s">
        <v>8664</v>
      </c>
      <c r="J1552" s="72">
        <f t="shared" si="53"/>
        <v>2.5948053002769154</v>
      </c>
      <c r="K1552" s="4">
        <f t="shared" si="54"/>
        <v>1023.4895403204036</v>
      </c>
      <c r="AC1552">
        <v>963.98675227181343</v>
      </c>
    </row>
    <row r="1553" spans="1:29" x14ac:dyDescent="0.25">
      <c r="A1553" s="9">
        <v>1552</v>
      </c>
      <c r="B1553" s="9" t="s">
        <v>119</v>
      </c>
      <c r="C1553" s="10" t="s">
        <v>3832</v>
      </c>
      <c r="D1553" s="9">
        <v>2607950</v>
      </c>
      <c r="E1553" s="10" t="s">
        <v>3900</v>
      </c>
      <c r="F1553" s="5">
        <v>38961</v>
      </c>
      <c r="G1553" s="6">
        <v>2750.8124526873576</v>
      </c>
      <c r="H1553" s="51">
        <v>2603</v>
      </c>
      <c r="I1553" s="51" t="s">
        <v>8624</v>
      </c>
      <c r="J1553" s="72">
        <f t="shared" si="53"/>
        <v>2.4900775457379152</v>
      </c>
      <c r="K1553" s="4">
        <f t="shared" si="54"/>
        <v>6849.7363209730302</v>
      </c>
      <c r="AC1553">
        <v>6451.4978725097917</v>
      </c>
    </row>
    <row r="1554" spans="1:29" x14ac:dyDescent="0.25">
      <c r="A1554" s="9">
        <v>1553</v>
      </c>
      <c r="B1554" s="9" t="s">
        <v>119</v>
      </c>
      <c r="C1554" s="10" t="s">
        <v>2365</v>
      </c>
      <c r="D1554" s="9">
        <v>2610004</v>
      </c>
      <c r="E1554" s="10" t="s">
        <v>3902</v>
      </c>
      <c r="F1554" s="5">
        <v>38991</v>
      </c>
      <c r="G1554" s="6">
        <v>1306.0523506156674</v>
      </c>
      <c r="H1554" s="51">
        <v>2604</v>
      </c>
      <c r="I1554" s="51" t="s">
        <v>8664</v>
      </c>
      <c r="J1554" s="72">
        <f t="shared" si="53"/>
        <v>2.4888339170974527</v>
      </c>
      <c r="K1554" s="4">
        <f t="shared" si="54"/>
        <v>3250.5473877171271</v>
      </c>
      <c r="AC1554">
        <v>3061.5620710107419</v>
      </c>
    </row>
    <row r="1555" spans="1:29" x14ac:dyDescent="0.25">
      <c r="A1555" s="9">
        <v>1554</v>
      </c>
      <c r="B1555" s="9" t="s">
        <v>119</v>
      </c>
      <c r="C1555" s="10" t="s">
        <v>2365</v>
      </c>
      <c r="D1555" s="9">
        <v>2610004</v>
      </c>
      <c r="E1555" s="10" t="s">
        <v>3904</v>
      </c>
      <c r="F1555" s="5">
        <v>38991</v>
      </c>
      <c r="G1555" s="6">
        <v>1530.6467625624787</v>
      </c>
      <c r="H1555" s="51">
        <v>2604</v>
      </c>
      <c r="I1555" s="51" t="s">
        <v>8664</v>
      </c>
      <c r="J1555" s="72">
        <f t="shared" si="53"/>
        <v>2.4888339170974527</v>
      </c>
      <c r="K1555" s="4">
        <f t="shared" si="54"/>
        <v>3809.5255777609086</v>
      </c>
      <c r="AC1555">
        <v>3588.0415284790301</v>
      </c>
    </row>
    <row r="1556" spans="1:29" x14ac:dyDescent="0.25">
      <c r="A1556" s="9">
        <v>1555</v>
      </c>
      <c r="B1556" s="9" t="s">
        <v>119</v>
      </c>
      <c r="C1556" s="10" t="s">
        <v>2362</v>
      </c>
      <c r="D1556" s="9">
        <v>2614105</v>
      </c>
      <c r="E1556" s="10" t="s">
        <v>3906</v>
      </c>
      <c r="F1556" s="5">
        <v>38261</v>
      </c>
      <c r="G1556" s="6">
        <v>53.110263201004756</v>
      </c>
      <c r="H1556" s="51">
        <v>2602</v>
      </c>
      <c r="I1556" s="51" t="s">
        <v>8677</v>
      </c>
      <c r="J1556" s="72">
        <f t="shared" si="53"/>
        <v>2.7341799999621346</v>
      </c>
      <c r="K1556" s="4">
        <f t="shared" si="54"/>
        <v>145.21301943691213</v>
      </c>
      <c r="AC1556">
        <v>136.7709315755672</v>
      </c>
    </row>
    <row r="1557" spans="1:29" x14ac:dyDescent="0.25">
      <c r="A1557" s="9">
        <v>1556</v>
      </c>
      <c r="B1557" s="9" t="s">
        <v>119</v>
      </c>
      <c r="C1557" s="10" t="s">
        <v>3029</v>
      </c>
      <c r="D1557" s="9">
        <v>2607505</v>
      </c>
      <c r="E1557" s="10" t="s">
        <v>3908</v>
      </c>
      <c r="F1557" s="5">
        <v>38412</v>
      </c>
      <c r="G1557" s="6">
        <v>416.18287851222965</v>
      </c>
      <c r="H1557" s="51">
        <v>2603</v>
      </c>
      <c r="I1557" s="51" t="s">
        <v>8624</v>
      </c>
      <c r="J1557" s="72">
        <f t="shared" si="53"/>
        <v>2.648099434023778</v>
      </c>
      <c r="K1557" s="4">
        <f t="shared" si="54"/>
        <v>1102.0936450386221</v>
      </c>
      <c r="AC1557">
        <v>1038.0220389246538</v>
      </c>
    </row>
    <row r="1558" spans="1:29" x14ac:dyDescent="0.25">
      <c r="A1558" s="9">
        <v>1557</v>
      </c>
      <c r="B1558" s="9" t="s">
        <v>119</v>
      </c>
      <c r="C1558" s="10" t="s">
        <v>3029</v>
      </c>
      <c r="D1558" s="9">
        <v>2607505</v>
      </c>
      <c r="E1558" s="10" t="s">
        <v>3910</v>
      </c>
      <c r="F1558" s="5">
        <v>38322</v>
      </c>
      <c r="G1558" s="6">
        <v>479.22910981156593</v>
      </c>
      <c r="H1558" s="51">
        <v>2603</v>
      </c>
      <c r="I1558" s="51" t="s">
        <v>8624</v>
      </c>
      <c r="J1558" s="72">
        <f t="shared" si="53"/>
        <v>2.7083958625506219</v>
      </c>
      <c r="K1558" s="4">
        <f t="shared" si="54"/>
        <v>1297.9421382274629</v>
      </c>
      <c r="AC1558">
        <v>1222.4850187985539</v>
      </c>
    </row>
    <row r="1559" spans="1:29" x14ac:dyDescent="0.25">
      <c r="A1559" s="9">
        <v>1558</v>
      </c>
      <c r="B1559" s="9" t="s">
        <v>119</v>
      </c>
      <c r="C1559" s="10" t="s">
        <v>3875</v>
      </c>
      <c r="D1559" s="9">
        <v>2604106</v>
      </c>
      <c r="E1559" s="10" t="s">
        <v>2633</v>
      </c>
      <c r="F1559" s="5">
        <v>37987</v>
      </c>
      <c r="G1559" s="6">
        <v>377.51913605167545</v>
      </c>
      <c r="H1559" s="51">
        <v>2603</v>
      </c>
      <c r="I1559" s="51" t="s">
        <v>8624</v>
      </c>
      <c r="J1559" s="72">
        <f t="shared" si="53"/>
        <v>2.8882190029654886</v>
      </c>
      <c r="K1559" s="4">
        <f t="shared" si="54"/>
        <v>1090.3579427275627</v>
      </c>
      <c r="AC1559">
        <v>1026.9710002245172</v>
      </c>
    </row>
    <row r="1560" spans="1:29" x14ac:dyDescent="0.25">
      <c r="A1560" s="9">
        <v>1559</v>
      </c>
      <c r="B1560" s="9" t="s">
        <v>119</v>
      </c>
      <c r="C1560" s="10" t="s">
        <v>3913</v>
      </c>
      <c r="D1560" s="9">
        <v>2602803</v>
      </c>
      <c r="E1560" s="10" t="s">
        <v>878</v>
      </c>
      <c r="F1560" s="5">
        <v>37865</v>
      </c>
      <c r="G1560" s="6">
        <v>127.4573629112662</v>
      </c>
      <c r="H1560" s="51">
        <v>2605</v>
      </c>
      <c r="I1560" s="51" t="s">
        <v>8707</v>
      </c>
      <c r="J1560" s="72">
        <f t="shared" si="53"/>
        <v>2.9422927803428238</v>
      </c>
      <c r="K1560" s="4">
        <f t="shared" si="54"/>
        <v>375.01687869535374</v>
      </c>
      <c r="AC1560">
        <v>353.21599516654356</v>
      </c>
    </row>
    <row r="1561" spans="1:29" x14ac:dyDescent="0.25">
      <c r="A1561" s="9">
        <v>1560</v>
      </c>
      <c r="B1561" s="9" t="s">
        <v>119</v>
      </c>
      <c r="C1561" s="10" t="s">
        <v>3915</v>
      </c>
      <c r="D1561" s="9">
        <v>2613107</v>
      </c>
      <c r="E1561" s="10" t="s">
        <v>3916</v>
      </c>
      <c r="F1561" s="5">
        <v>39569</v>
      </c>
      <c r="G1561" s="6">
        <v>862.85110038335949</v>
      </c>
      <c r="H1561" s="51">
        <v>2603</v>
      </c>
      <c r="I1561" s="51" t="s">
        <v>8624</v>
      </c>
      <c r="J1561" s="72">
        <f t="shared" si="53"/>
        <v>2.3105548702540202</v>
      </c>
      <c r="K1561" s="4">
        <f t="shared" si="54"/>
        <v>1993.6648122948118</v>
      </c>
      <c r="AC1561">
        <v>1877.7477727449207</v>
      </c>
    </row>
    <row r="1562" spans="1:29" x14ac:dyDescent="0.25">
      <c r="A1562" s="9">
        <v>1561</v>
      </c>
      <c r="B1562" s="9" t="s">
        <v>119</v>
      </c>
      <c r="C1562" s="10" t="s">
        <v>3918</v>
      </c>
      <c r="D1562" s="9">
        <v>2603306</v>
      </c>
      <c r="E1562" s="10" t="s">
        <v>3919</v>
      </c>
      <c r="F1562" s="5">
        <v>37742</v>
      </c>
      <c r="G1562" s="6">
        <v>453.89932607177241</v>
      </c>
      <c r="H1562" s="51">
        <v>2603</v>
      </c>
      <c r="I1562" s="51" t="s">
        <v>8624</v>
      </c>
      <c r="J1562" s="72">
        <f t="shared" si="53"/>
        <v>2.976490044522746</v>
      </c>
      <c r="K1562" s="4">
        <f t="shared" si="54"/>
        <v>1351.0268252682142</v>
      </c>
      <c r="AC1562">
        <v>1272.4884608284747</v>
      </c>
    </row>
    <row r="1563" spans="1:29" x14ac:dyDescent="0.25">
      <c r="A1563" s="9">
        <v>1562</v>
      </c>
      <c r="B1563" s="9" t="s">
        <v>119</v>
      </c>
      <c r="C1563" s="10" t="s">
        <v>3778</v>
      </c>
      <c r="D1563" s="9">
        <v>2602605</v>
      </c>
      <c r="E1563" s="10" t="s">
        <v>3921</v>
      </c>
      <c r="F1563" s="5">
        <v>38565</v>
      </c>
      <c r="G1563" s="6">
        <v>336.34118609406954</v>
      </c>
      <c r="H1563" s="51">
        <v>2603</v>
      </c>
      <c r="I1563" s="51" t="s">
        <v>8624</v>
      </c>
      <c r="J1563" s="72">
        <f t="shared" si="53"/>
        <v>2.5919542230960002</v>
      </c>
      <c r="K1563" s="4">
        <f t="shared" si="54"/>
        <v>871.78095769764127</v>
      </c>
      <c r="AC1563">
        <v>821.09805480035311</v>
      </c>
    </row>
    <row r="1564" spans="1:29" x14ac:dyDescent="0.25">
      <c r="A1564" s="9">
        <v>1563</v>
      </c>
      <c r="B1564" s="9" t="s">
        <v>119</v>
      </c>
      <c r="C1564" s="10" t="s">
        <v>3923</v>
      </c>
      <c r="D1564" s="9">
        <v>2602902</v>
      </c>
      <c r="E1564" s="10" t="s">
        <v>3924</v>
      </c>
      <c r="F1564" s="5">
        <v>38504</v>
      </c>
      <c r="G1564" s="6">
        <v>918.18782584190501</v>
      </c>
      <c r="H1564" s="51">
        <v>2604</v>
      </c>
      <c r="I1564" s="51" t="s">
        <v>8664</v>
      </c>
      <c r="J1564" s="72">
        <f t="shared" si="53"/>
        <v>2.5979187346620551</v>
      </c>
      <c r="K1564" s="4">
        <f t="shared" si="54"/>
        <v>2385.3773546933053</v>
      </c>
      <c r="AC1564">
        <v>2246.698546839179</v>
      </c>
    </row>
    <row r="1565" spans="1:29" x14ac:dyDescent="0.25">
      <c r="A1565" s="9">
        <v>1564</v>
      </c>
      <c r="B1565" s="9" t="s">
        <v>119</v>
      </c>
      <c r="C1565" s="10" t="s">
        <v>3814</v>
      </c>
      <c r="D1565" s="9">
        <v>2614709</v>
      </c>
      <c r="E1565" s="10" t="s">
        <v>3926</v>
      </c>
      <c r="F1565" s="5">
        <v>38991</v>
      </c>
      <c r="G1565" s="6">
        <v>303.68457049632929</v>
      </c>
      <c r="H1565" s="51">
        <v>2603</v>
      </c>
      <c r="I1565" s="51" t="s">
        <v>8624</v>
      </c>
      <c r="J1565" s="72">
        <f t="shared" si="53"/>
        <v>2.4888339170974527</v>
      </c>
      <c r="K1565" s="4">
        <f t="shared" si="54"/>
        <v>755.8204591504367</v>
      </c>
      <c r="AC1565">
        <v>711.87740839367564</v>
      </c>
    </row>
    <row r="1566" spans="1:29" x14ac:dyDescent="0.25">
      <c r="A1566" s="9">
        <v>1565</v>
      </c>
      <c r="B1566" s="9" t="s">
        <v>119</v>
      </c>
      <c r="C1566" s="10" t="s">
        <v>3758</v>
      </c>
      <c r="D1566" s="9">
        <v>2600906</v>
      </c>
      <c r="E1566" s="10" t="s">
        <v>3928</v>
      </c>
      <c r="F1566" s="5">
        <v>37742</v>
      </c>
      <c r="G1566" s="6">
        <v>687.02598398364285</v>
      </c>
      <c r="H1566" s="51">
        <v>2604</v>
      </c>
      <c r="I1566" s="51" t="s">
        <v>8664</v>
      </c>
      <c r="J1566" s="72">
        <f t="shared" si="53"/>
        <v>2.976490044522746</v>
      </c>
      <c r="K1566" s="4">
        <f t="shared" si="54"/>
        <v>2044.9260016557564</v>
      </c>
      <c r="AC1566">
        <v>1926.0496473402488</v>
      </c>
    </row>
    <row r="1567" spans="1:29" x14ac:dyDescent="0.25">
      <c r="A1567" s="9">
        <v>1566</v>
      </c>
      <c r="B1567" s="9" t="s">
        <v>119</v>
      </c>
      <c r="C1567" s="10" t="s">
        <v>857</v>
      </c>
      <c r="D1567" s="9">
        <v>2605905</v>
      </c>
      <c r="E1567" s="10" t="s">
        <v>3930</v>
      </c>
      <c r="F1567" s="5">
        <v>38596</v>
      </c>
      <c r="G1567" s="6">
        <v>803.58502447413684</v>
      </c>
      <c r="H1567" s="51">
        <v>2604</v>
      </c>
      <c r="I1567" s="51" t="s">
        <v>8664</v>
      </c>
      <c r="J1567" s="72">
        <f t="shared" si="53"/>
        <v>2.5847173903472114</v>
      </c>
      <c r="K1567" s="4">
        <f t="shared" si="54"/>
        <v>2077.040187380891</v>
      </c>
      <c r="AC1567">
        <v>1956.2866051987887</v>
      </c>
    </row>
    <row r="1568" spans="1:29" x14ac:dyDescent="0.25">
      <c r="A1568" s="9">
        <v>1567</v>
      </c>
      <c r="B1568" s="9" t="s">
        <v>119</v>
      </c>
      <c r="C1568" s="10" t="s">
        <v>988</v>
      </c>
      <c r="D1568" s="9">
        <v>2600401</v>
      </c>
      <c r="E1568" s="10" t="s">
        <v>3932</v>
      </c>
      <c r="F1568" s="5">
        <v>38596</v>
      </c>
      <c r="G1568" s="6">
        <v>732.74913734478514</v>
      </c>
      <c r="H1568" s="51">
        <v>2604</v>
      </c>
      <c r="I1568" s="51" t="s">
        <v>8664</v>
      </c>
      <c r="J1568" s="72">
        <f t="shared" si="53"/>
        <v>2.5847173903472114</v>
      </c>
      <c r="K1568" s="4">
        <f t="shared" si="54"/>
        <v>1893.9494380569834</v>
      </c>
      <c r="AC1568">
        <v>1783.8402641918651</v>
      </c>
    </row>
    <row r="1569" spans="1:29" x14ac:dyDescent="0.25">
      <c r="A1569" s="9">
        <v>1568</v>
      </c>
      <c r="B1569" s="9" t="s">
        <v>119</v>
      </c>
      <c r="C1569" s="10" t="s">
        <v>2365</v>
      </c>
      <c r="D1569" s="9">
        <v>2610004</v>
      </c>
      <c r="E1569" s="10" t="s">
        <v>3934</v>
      </c>
      <c r="F1569" s="5">
        <v>38991</v>
      </c>
      <c r="G1569" s="6">
        <v>1566.8044505710909</v>
      </c>
      <c r="H1569" s="51">
        <v>2604</v>
      </c>
      <c r="I1569" s="51" t="s">
        <v>8664</v>
      </c>
      <c r="J1569" s="72">
        <f t="shared" si="53"/>
        <v>2.4888339170974527</v>
      </c>
      <c r="K1569" s="4">
        <f t="shared" si="54"/>
        <v>3899.5160580405704</v>
      </c>
      <c r="AC1569">
        <v>3672.8000039952867</v>
      </c>
    </row>
    <row r="1570" spans="1:29" x14ac:dyDescent="0.25">
      <c r="A1570" s="9">
        <v>1569</v>
      </c>
      <c r="B1570" s="9" t="s">
        <v>119</v>
      </c>
      <c r="C1570" s="10" t="s">
        <v>2402</v>
      </c>
      <c r="D1570" s="9">
        <v>2610509</v>
      </c>
      <c r="E1570" s="10" t="s">
        <v>668</v>
      </c>
      <c r="F1570" s="5">
        <v>38473</v>
      </c>
      <c r="G1570" s="6">
        <v>593.88554254849623</v>
      </c>
      <c r="H1570" s="51">
        <v>2604</v>
      </c>
      <c r="I1570" s="51" t="s">
        <v>8664</v>
      </c>
      <c r="J1570" s="72">
        <f t="shared" si="53"/>
        <v>2.6194808502117111</v>
      </c>
      <c r="K1570" s="4">
        <f t="shared" si="54"/>
        <v>1555.6718059233783</v>
      </c>
      <c r="AC1570">
        <v>1465.2299740724816</v>
      </c>
    </row>
    <row r="1571" spans="1:29" x14ac:dyDescent="0.25">
      <c r="A1571" s="9">
        <v>1570</v>
      </c>
      <c r="B1571" s="9" t="s">
        <v>119</v>
      </c>
      <c r="C1571" s="10" t="s">
        <v>2124</v>
      </c>
      <c r="D1571" s="9">
        <v>2600500</v>
      </c>
      <c r="E1571" s="10" t="s">
        <v>3937</v>
      </c>
      <c r="F1571" s="5">
        <v>37895</v>
      </c>
      <c r="G1571" s="6">
        <v>184.56838327999225</v>
      </c>
      <c r="H1571" s="51">
        <v>2603</v>
      </c>
      <c r="I1571" s="51" t="s">
        <v>8624</v>
      </c>
      <c r="J1571" s="72">
        <f t="shared" si="53"/>
        <v>2.925617520921667</v>
      </c>
      <c r="K1571" s="4">
        <f t="shared" si="54"/>
        <v>539.976495932131</v>
      </c>
      <c r="AC1571">
        <v>508.58587151705723</v>
      </c>
    </row>
    <row r="1572" spans="1:29" x14ac:dyDescent="0.25">
      <c r="A1572" s="9">
        <v>1571</v>
      </c>
      <c r="B1572" s="9" t="s">
        <v>119</v>
      </c>
      <c r="C1572" s="10" t="s">
        <v>2414</v>
      </c>
      <c r="D1572" s="9">
        <v>2605202</v>
      </c>
      <c r="E1572" s="10" t="s">
        <v>3939</v>
      </c>
      <c r="F1572" s="5">
        <v>39083</v>
      </c>
      <c r="G1572" s="6">
        <v>1171.1199974702756</v>
      </c>
      <c r="H1572" s="51">
        <v>2604</v>
      </c>
      <c r="I1572" s="51" t="s">
        <v>8664</v>
      </c>
      <c r="J1572" s="72">
        <f t="shared" si="53"/>
        <v>2.463867321121171</v>
      </c>
      <c r="K1572" s="4">
        <f t="shared" si="54"/>
        <v>2885.4842908785204</v>
      </c>
      <c r="AC1572">
        <v>2717.721488588485</v>
      </c>
    </row>
    <row r="1573" spans="1:29" x14ac:dyDescent="0.25">
      <c r="A1573" s="9">
        <v>1572</v>
      </c>
      <c r="B1573" s="9" t="s">
        <v>119</v>
      </c>
      <c r="C1573" s="10" t="s">
        <v>3941</v>
      </c>
      <c r="D1573" s="9">
        <v>2615805</v>
      </c>
      <c r="E1573" s="10" t="s">
        <v>3942</v>
      </c>
      <c r="F1573" s="5">
        <v>38412</v>
      </c>
      <c r="G1573" s="6">
        <v>356.3677591762949</v>
      </c>
      <c r="H1573" s="51">
        <v>2605</v>
      </c>
      <c r="I1573" s="51" t="s">
        <v>8707</v>
      </c>
      <c r="J1573" s="72">
        <f t="shared" si="53"/>
        <v>2.648099434023778</v>
      </c>
      <c r="K1573" s="4">
        <f t="shared" si="54"/>
        <v>943.69726137906855</v>
      </c>
      <c r="AC1573">
        <v>888.8342291003629</v>
      </c>
    </row>
    <row r="1574" spans="1:29" x14ac:dyDescent="0.25">
      <c r="A1574" s="9">
        <v>1573</v>
      </c>
      <c r="B1574" s="9" t="s">
        <v>119</v>
      </c>
      <c r="C1574" s="10" t="s">
        <v>3941</v>
      </c>
      <c r="D1574" s="9">
        <v>2615805</v>
      </c>
      <c r="E1574" s="10" t="s">
        <v>3944</v>
      </c>
      <c r="F1574" s="5">
        <v>38261</v>
      </c>
      <c r="G1574" s="6">
        <v>295.86094057480881</v>
      </c>
      <c r="H1574" s="51">
        <v>2605</v>
      </c>
      <c r="I1574" s="51" t="s">
        <v>8707</v>
      </c>
      <c r="J1574" s="72">
        <f t="shared" si="53"/>
        <v>2.7341799999621346</v>
      </c>
      <c r="K1574" s="4">
        <f t="shared" si="54"/>
        <v>808.9370664896278</v>
      </c>
      <c r="AC1574">
        <v>761.90879164151067</v>
      </c>
    </row>
    <row r="1575" spans="1:29" x14ac:dyDescent="0.25">
      <c r="A1575" s="9">
        <v>1574</v>
      </c>
      <c r="B1575" s="9" t="s">
        <v>119</v>
      </c>
      <c r="C1575" s="10" t="s">
        <v>3941</v>
      </c>
      <c r="D1575" s="9">
        <v>2615805</v>
      </c>
      <c r="E1575" s="10" t="s">
        <v>3946</v>
      </c>
      <c r="F1575" s="5">
        <v>38292</v>
      </c>
      <c r="G1575" s="6">
        <v>380.65458552915055</v>
      </c>
      <c r="H1575" s="51">
        <v>2605</v>
      </c>
      <c r="I1575" s="51" t="s">
        <v>8707</v>
      </c>
      <c r="J1575" s="72">
        <f t="shared" si="53"/>
        <v>2.7254585573466557</v>
      </c>
      <c r="K1575" s="4">
        <f t="shared" si="54"/>
        <v>1037.4582975236679</v>
      </c>
      <c r="AC1575">
        <v>977.14472907149536</v>
      </c>
    </row>
    <row r="1576" spans="1:29" x14ac:dyDescent="0.25">
      <c r="A1576" s="9">
        <v>1575</v>
      </c>
      <c r="B1576" s="9" t="s">
        <v>119</v>
      </c>
      <c r="C1576" s="10" t="s">
        <v>3948</v>
      </c>
      <c r="D1576" s="9">
        <v>2601904</v>
      </c>
      <c r="E1576" s="10" t="s">
        <v>1570</v>
      </c>
      <c r="F1576" s="5">
        <v>38687</v>
      </c>
      <c r="G1576" s="6">
        <v>229.55575951498821</v>
      </c>
      <c r="H1576" s="51">
        <v>2603</v>
      </c>
      <c r="I1576" s="51" t="s">
        <v>8624</v>
      </c>
      <c r="J1576" s="72">
        <f t="shared" si="53"/>
        <v>2.546357851766591</v>
      </c>
      <c r="K1576" s="4">
        <f t="shared" si="54"/>
        <v>584.5311106592336</v>
      </c>
      <c r="AC1576">
        <v>550.54764044716114</v>
      </c>
    </row>
    <row r="1577" spans="1:29" x14ac:dyDescent="0.25">
      <c r="A1577" s="9">
        <v>1576</v>
      </c>
      <c r="B1577" s="9" t="s">
        <v>119</v>
      </c>
      <c r="C1577" s="10" t="s">
        <v>3875</v>
      </c>
      <c r="D1577" s="9">
        <v>2604106</v>
      </c>
      <c r="E1577" s="10" t="s">
        <v>3950</v>
      </c>
      <c r="F1577" s="5">
        <v>37408</v>
      </c>
      <c r="G1577" s="6">
        <v>235.66333605220225</v>
      </c>
      <c r="H1577" s="51">
        <v>2603</v>
      </c>
      <c r="I1577" s="51" t="s">
        <v>8624</v>
      </c>
      <c r="J1577" s="72">
        <f t="shared" si="53"/>
        <v>3.4603530214033538</v>
      </c>
      <c r="K1577" s="4">
        <f t="shared" si="54"/>
        <v>815.47833694223198</v>
      </c>
      <c r="AC1577">
        <v>768.07428065802515</v>
      </c>
    </row>
    <row r="1578" spans="1:29" x14ac:dyDescent="0.25">
      <c r="A1578" s="9">
        <v>1577</v>
      </c>
      <c r="B1578" s="9" t="s">
        <v>119</v>
      </c>
      <c r="C1578" s="10" t="s">
        <v>3952</v>
      </c>
      <c r="D1578" s="9">
        <v>2605103</v>
      </c>
      <c r="E1578" s="10" t="s">
        <v>3953</v>
      </c>
      <c r="F1578" s="5">
        <v>38777</v>
      </c>
      <c r="G1578" s="6">
        <v>162.46160575762798</v>
      </c>
      <c r="H1578" s="51">
        <v>2602</v>
      </c>
      <c r="I1578" s="51" t="s">
        <v>8677</v>
      </c>
      <c r="J1578" s="72">
        <f t="shared" si="53"/>
        <v>2.5107918772229896</v>
      </c>
      <c r="K1578" s="4">
        <f t="shared" si="54"/>
        <v>407.90728009685603</v>
      </c>
      <c r="AC1578">
        <v>384.19216976505123</v>
      </c>
    </row>
    <row r="1579" spans="1:29" x14ac:dyDescent="0.25">
      <c r="A1579" s="9">
        <v>1578</v>
      </c>
      <c r="B1579" s="9" t="s">
        <v>119</v>
      </c>
      <c r="C1579" s="10" t="s">
        <v>2920</v>
      </c>
      <c r="D1579" s="9">
        <v>2612455</v>
      </c>
      <c r="E1579" s="10" t="s">
        <v>3955</v>
      </c>
      <c r="F1579" s="5">
        <v>38626</v>
      </c>
      <c r="G1579" s="6">
        <v>53.060644435064013</v>
      </c>
      <c r="H1579" s="51">
        <v>2601</v>
      </c>
      <c r="I1579" s="51" t="s">
        <v>8701</v>
      </c>
      <c r="J1579" s="72">
        <f t="shared" si="53"/>
        <v>2.5805892368040344</v>
      </c>
      <c r="K1579" s="4">
        <f t="shared" si="54"/>
        <v>136.92772792701209</v>
      </c>
      <c r="AC1579">
        <v>128.96707528997675</v>
      </c>
    </row>
    <row r="1580" spans="1:29" x14ac:dyDescent="0.25">
      <c r="A1580" s="9">
        <v>1579</v>
      </c>
      <c r="B1580" s="9" t="s">
        <v>119</v>
      </c>
      <c r="C1580" s="10" t="s">
        <v>3869</v>
      </c>
      <c r="D1580" s="9">
        <v>2616506</v>
      </c>
      <c r="E1580" s="10" t="s">
        <v>3957</v>
      </c>
      <c r="F1580" s="5">
        <v>38261</v>
      </c>
      <c r="G1580" s="6">
        <v>1064.8558</v>
      </c>
      <c r="H1580" s="51">
        <v>2604</v>
      </c>
      <c r="I1580" s="51" t="s">
        <v>8664</v>
      </c>
      <c r="J1580" s="72">
        <f t="shared" si="53"/>
        <v>2.7341799999621346</v>
      </c>
      <c r="K1580" s="4">
        <f t="shared" si="54"/>
        <v>2911.5074312036791</v>
      </c>
      <c r="AC1580">
        <v>2742.2443607263199</v>
      </c>
    </row>
    <row r="1581" spans="1:29" x14ac:dyDescent="0.25">
      <c r="A1581" s="9">
        <v>1580</v>
      </c>
      <c r="B1581" s="9" t="s">
        <v>119</v>
      </c>
      <c r="C1581" s="10" t="s">
        <v>2362</v>
      </c>
      <c r="D1581" s="9">
        <v>2614105</v>
      </c>
      <c r="E1581" s="10" t="s">
        <v>3959</v>
      </c>
      <c r="F1581" s="5">
        <v>39569</v>
      </c>
      <c r="G1581" s="6">
        <v>144.1426642111725</v>
      </c>
      <c r="H1581" s="51">
        <v>2602</v>
      </c>
      <c r="I1581" s="51" t="s">
        <v>8677</v>
      </c>
      <c r="J1581" s="72">
        <f t="shared" si="53"/>
        <v>2.3105548702540202</v>
      </c>
      <c r="K1581" s="4">
        <f t="shared" si="54"/>
        <v>333.04953480451445</v>
      </c>
      <c r="AC1581">
        <v>313.68513821190464</v>
      </c>
    </row>
    <row r="1582" spans="1:29" x14ac:dyDescent="0.25">
      <c r="A1582" s="9">
        <v>1581</v>
      </c>
      <c r="B1582" s="9" t="s">
        <v>119</v>
      </c>
      <c r="C1582" s="10" t="s">
        <v>3915</v>
      </c>
      <c r="D1582" s="9">
        <v>2613107</v>
      </c>
      <c r="E1582" s="10" t="s">
        <v>1570</v>
      </c>
      <c r="F1582" s="5">
        <v>38596</v>
      </c>
      <c r="G1582" s="6">
        <v>790.0072469181921</v>
      </c>
      <c r="H1582" s="51">
        <v>2603</v>
      </c>
      <c r="I1582" s="51" t="s">
        <v>8624</v>
      </c>
      <c r="J1582" s="72">
        <f t="shared" si="53"/>
        <v>2.5847173903472114</v>
      </c>
      <c r="K1582" s="4">
        <f t="shared" si="54"/>
        <v>2041.9454696097746</v>
      </c>
      <c r="AC1582">
        <v>1923.2322008083565</v>
      </c>
    </row>
    <row r="1583" spans="1:29" x14ac:dyDescent="0.25">
      <c r="A1583" s="9">
        <v>1582</v>
      </c>
      <c r="B1583" s="9" t="s">
        <v>119</v>
      </c>
      <c r="C1583" s="10" t="s">
        <v>2402</v>
      </c>
      <c r="D1583" s="9">
        <v>2610509</v>
      </c>
      <c r="E1583" s="10" t="s">
        <v>3962</v>
      </c>
      <c r="F1583" s="5">
        <v>38261</v>
      </c>
      <c r="G1583" s="6">
        <v>720.17674215181262</v>
      </c>
      <c r="H1583" s="51">
        <v>2604</v>
      </c>
      <c r="I1583" s="51" t="s">
        <v>8664</v>
      </c>
      <c r="J1583" s="72">
        <f t="shared" si="53"/>
        <v>2.7341799999621346</v>
      </c>
      <c r="K1583" s="4">
        <f t="shared" si="54"/>
        <v>1969.0928448293732</v>
      </c>
      <c r="AC1583">
        <v>1854.6178833716838</v>
      </c>
    </row>
    <row r="1584" spans="1:29" x14ac:dyDescent="0.25">
      <c r="A1584" s="9">
        <v>1583</v>
      </c>
      <c r="B1584" s="9" t="s">
        <v>119</v>
      </c>
      <c r="C1584" s="10" t="s">
        <v>2402</v>
      </c>
      <c r="D1584" s="9">
        <v>2610509</v>
      </c>
      <c r="E1584" s="10" t="s">
        <v>3964</v>
      </c>
      <c r="F1584" s="5">
        <v>38565</v>
      </c>
      <c r="G1584" s="6">
        <v>671.93957174638479</v>
      </c>
      <c r="H1584" s="51">
        <v>2604</v>
      </c>
      <c r="I1584" s="51" t="s">
        <v>8664</v>
      </c>
      <c r="J1584" s="72">
        <f t="shared" si="53"/>
        <v>2.5919542230960002</v>
      </c>
      <c r="K1584" s="4">
        <f t="shared" si="54"/>
        <v>1741.6366106533599</v>
      </c>
      <c r="AC1584">
        <v>1640.3827366834246</v>
      </c>
    </row>
    <row r="1585" spans="1:29" x14ac:dyDescent="0.25">
      <c r="A1585" s="9">
        <v>1584</v>
      </c>
      <c r="B1585" s="9" t="s">
        <v>119</v>
      </c>
      <c r="C1585" s="10" t="s">
        <v>3770</v>
      </c>
      <c r="D1585" s="9">
        <v>2601706</v>
      </c>
      <c r="E1585" s="10" t="s">
        <v>655</v>
      </c>
      <c r="F1585" s="5">
        <v>39934</v>
      </c>
      <c r="G1585" s="6">
        <v>199.46842517628625</v>
      </c>
      <c r="H1585" s="51">
        <v>2603</v>
      </c>
      <c r="I1585" s="51" t="s">
        <v>8624</v>
      </c>
      <c r="J1585" s="72">
        <f t="shared" si="53"/>
        <v>2.1920347698639726</v>
      </c>
      <c r="K1585" s="4">
        <f t="shared" si="54"/>
        <v>437.24172347642968</v>
      </c>
      <c r="AC1585">
        <v>411.81851321187952</v>
      </c>
    </row>
    <row r="1586" spans="1:29" x14ac:dyDescent="0.25">
      <c r="A1586" s="9">
        <v>1585</v>
      </c>
      <c r="B1586" s="9" t="s">
        <v>119</v>
      </c>
      <c r="C1586" s="10" t="s">
        <v>3967</v>
      </c>
      <c r="D1586" s="9">
        <v>2606101</v>
      </c>
      <c r="E1586" s="10" t="s">
        <v>3968</v>
      </c>
      <c r="F1586" s="5">
        <v>38565</v>
      </c>
      <c r="G1586" s="6">
        <v>466.04814443329991</v>
      </c>
      <c r="H1586" s="51">
        <v>2604</v>
      </c>
      <c r="I1586" s="51" t="s">
        <v>8664</v>
      </c>
      <c r="J1586" s="72">
        <f t="shared" si="53"/>
        <v>2.5919542230960002</v>
      </c>
      <c r="K1586" s="4">
        <f t="shared" si="54"/>
        <v>1207.9754561299465</v>
      </c>
      <c r="AC1586">
        <v>1137.7471468227184</v>
      </c>
    </row>
    <row r="1587" spans="1:29" x14ac:dyDescent="0.25">
      <c r="A1587" s="9">
        <v>1586</v>
      </c>
      <c r="B1587" s="9" t="s">
        <v>119</v>
      </c>
      <c r="C1587" s="10" t="s">
        <v>3755</v>
      </c>
      <c r="D1587" s="9">
        <v>2601201</v>
      </c>
      <c r="E1587" s="10" t="s">
        <v>3970</v>
      </c>
      <c r="F1587" s="5">
        <v>39845</v>
      </c>
      <c r="G1587" s="6">
        <v>148.16979859468782</v>
      </c>
      <c r="H1587" s="51">
        <v>2603</v>
      </c>
      <c r="I1587" s="51" t="s">
        <v>8624</v>
      </c>
      <c r="J1587" s="72">
        <f t="shared" si="53"/>
        <v>2.2162199075615781</v>
      </c>
      <c r="K1587" s="4">
        <f t="shared" si="54"/>
        <v>328.3768573449367</v>
      </c>
      <c r="AC1587">
        <v>309.28366615104721</v>
      </c>
    </row>
    <row r="1588" spans="1:29" x14ac:dyDescent="0.25">
      <c r="A1588" s="9">
        <v>1587</v>
      </c>
      <c r="B1588" s="9" t="s">
        <v>119</v>
      </c>
      <c r="C1588" s="10" t="s">
        <v>3755</v>
      </c>
      <c r="D1588" s="9">
        <v>2601201</v>
      </c>
      <c r="E1588" s="10" t="s">
        <v>3972</v>
      </c>
      <c r="F1588" s="5">
        <v>39052</v>
      </c>
      <c r="G1588" s="6">
        <v>77.410201229737282</v>
      </c>
      <c r="H1588" s="51">
        <v>2603</v>
      </c>
      <c r="I1588" s="51" t="s">
        <v>8624</v>
      </c>
      <c r="J1588" s="72">
        <f t="shared" si="53"/>
        <v>2.4724903303036778</v>
      </c>
      <c r="K1588" s="4">
        <f t="shared" si="54"/>
        <v>191.39597400738731</v>
      </c>
      <c r="AC1588">
        <v>180.26820100121179</v>
      </c>
    </row>
    <row r="1589" spans="1:29" x14ac:dyDescent="0.25">
      <c r="A1589" s="9">
        <v>1588</v>
      </c>
      <c r="B1589" s="9" t="s">
        <v>119</v>
      </c>
      <c r="C1589" s="10" t="s">
        <v>3974</v>
      </c>
      <c r="D1589" s="9">
        <v>2608008</v>
      </c>
      <c r="E1589" s="10" t="s">
        <v>1007</v>
      </c>
      <c r="F1589" s="5">
        <v>38412</v>
      </c>
      <c r="G1589" s="6">
        <v>228.20721703792896</v>
      </c>
      <c r="H1589" s="51">
        <v>2603</v>
      </c>
      <c r="I1589" s="51" t="s">
        <v>8624</v>
      </c>
      <c r="J1589" s="72">
        <f t="shared" si="53"/>
        <v>2.648099434023778</v>
      </c>
      <c r="K1589" s="4">
        <f t="shared" si="54"/>
        <v>604.31540227828111</v>
      </c>
      <c r="AC1589">
        <v>569.18276305321649</v>
      </c>
    </row>
    <row r="1590" spans="1:29" x14ac:dyDescent="0.25">
      <c r="A1590" s="9">
        <v>1589</v>
      </c>
      <c r="B1590" s="9" t="s">
        <v>119</v>
      </c>
      <c r="C1590" s="10" t="s">
        <v>2124</v>
      </c>
      <c r="D1590" s="9">
        <v>2600500</v>
      </c>
      <c r="E1590" s="10" t="s">
        <v>3976</v>
      </c>
      <c r="F1590" s="5">
        <v>38504</v>
      </c>
      <c r="G1590" s="6">
        <v>479.37586921352141</v>
      </c>
      <c r="H1590" s="51">
        <v>2603</v>
      </c>
      <c r="I1590" s="51" t="s">
        <v>8624</v>
      </c>
      <c r="J1590" s="72">
        <f t="shared" si="53"/>
        <v>2.5979187346620551</v>
      </c>
      <c r="K1590" s="4">
        <f t="shared" si="54"/>
        <v>1245.3795515747145</v>
      </c>
      <c r="AC1590">
        <v>1172.976855540697</v>
      </c>
    </row>
    <row r="1591" spans="1:29" x14ac:dyDescent="0.25">
      <c r="A1591" s="9">
        <v>1590</v>
      </c>
      <c r="B1591" s="9" t="s">
        <v>119</v>
      </c>
      <c r="C1591" s="10" t="s">
        <v>2124</v>
      </c>
      <c r="D1591" s="9">
        <v>2600500</v>
      </c>
      <c r="E1591" s="10" t="s">
        <v>3978</v>
      </c>
      <c r="F1591" s="5">
        <v>38412</v>
      </c>
      <c r="G1591" s="6">
        <v>612.64637210309729</v>
      </c>
      <c r="H1591" s="51">
        <v>2603</v>
      </c>
      <c r="I1591" s="51" t="s">
        <v>8624</v>
      </c>
      <c r="J1591" s="72">
        <f t="shared" si="53"/>
        <v>2.648099434023778</v>
      </c>
      <c r="K1591" s="4">
        <f t="shared" si="54"/>
        <v>1622.3485112229328</v>
      </c>
      <c r="AC1591">
        <v>1528.0312313269799</v>
      </c>
    </row>
    <row r="1592" spans="1:29" x14ac:dyDescent="0.25">
      <c r="A1592" s="9">
        <v>1591</v>
      </c>
      <c r="B1592" s="9" t="s">
        <v>119</v>
      </c>
      <c r="C1592" s="10" t="s">
        <v>3803</v>
      </c>
      <c r="D1592" s="9">
        <v>2600807</v>
      </c>
      <c r="E1592" s="10" t="s">
        <v>1237</v>
      </c>
      <c r="F1592" s="5">
        <v>38534</v>
      </c>
      <c r="G1592" s="6">
        <v>450.35991820040897</v>
      </c>
      <c r="H1592" s="51">
        <v>2603</v>
      </c>
      <c r="I1592" s="51" t="s">
        <v>8624</v>
      </c>
      <c r="J1592" s="72">
        <f t="shared" si="53"/>
        <v>2.5948053002769154</v>
      </c>
      <c r="K1592" s="4">
        <f t="shared" si="54"/>
        <v>1168.5963027786993</v>
      </c>
      <c r="AC1592">
        <v>1100.6574178372477</v>
      </c>
    </row>
    <row r="1593" spans="1:29" x14ac:dyDescent="0.25">
      <c r="A1593" s="9">
        <v>1592</v>
      </c>
      <c r="B1593" s="9" t="s">
        <v>119</v>
      </c>
      <c r="C1593" s="10" t="s">
        <v>988</v>
      </c>
      <c r="D1593" s="9">
        <v>2600401</v>
      </c>
      <c r="E1593" s="10" t="s">
        <v>3981</v>
      </c>
      <c r="F1593" s="5">
        <v>38169</v>
      </c>
      <c r="G1593" s="6">
        <v>1207.6011571974695</v>
      </c>
      <c r="H1593" s="51">
        <v>2604</v>
      </c>
      <c r="I1593" s="51" t="s">
        <v>8664</v>
      </c>
      <c r="J1593" s="72">
        <f t="shared" si="53"/>
        <v>2.7950370881029696</v>
      </c>
      <c r="K1593" s="4">
        <f t="shared" si="54"/>
        <v>3375.2900220029919</v>
      </c>
      <c r="AC1593">
        <v>3179.0652109923208</v>
      </c>
    </row>
    <row r="1594" spans="1:29" x14ac:dyDescent="0.25">
      <c r="A1594" s="9">
        <v>1593</v>
      </c>
      <c r="B1594" s="9" t="s">
        <v>119</v>
      </c>
      <c r="C1594" s="10" t="s">
        <v>3983</v>
      </c>
      <c r="D1594" s="9">
        <v>2613008</v>
      </c>
      <c r="E1594" s="10" t="s">
        <v>3984</v>
      </c>
      <c r="F1594" s="5">
        <v>39934</v>
      </c>
      <c r="G1594" s="6">
        <v>901.94047656719738</v>
      </c>
      <c r="H1594" s="51">
        <v>2603</v>
      </c>
      <c r="I1594" s="51" t="s">
        <v>8624</v>
      </c>
      <c r="J1594" s="72">
        <f t="shared" si="53"/>
        <v>2.1920347698639726</v>
      </c>
      <c r="K1594" s="4">
        <f t="shared" si="54"/>
        <v>1977.0848849829783</v>
      </c>
      <c r="AC1594">
        <v>1862.1282327629033</v>
      </c>
    </row>
    <row r="1595" spans="1:29" x14ac:dyDescent="0.25">
      <c r="A1595" s="9">
        <v>1594</v>
      </c>
      <c r="B1595" s="9" t="s">
        <v>119</v>
      </c>
      <c r="C1595" s="10" t="s">
        <v>3974</v>
      </c>
      <c r="D1595" s="9">
        <v>2608008</v>
      </c>
      <c r="E1595" s="10" t="s">
        <v>3986</v>
      </c>
      <c r="F1595" s="5">
        <v>38412</v>
      </c>
      <c r="G1595" s="6">
        <v>286.33566666666667</v>
      </c>
      <c r="H1595" s="51">
        <v>2603</v>
      </c>
      <c r="I1595" s="51" t="s">
        <v>8624</v>
      </c>
      <c r="J1595" s="72">
        <f t="shared" si="53"/>
        <v>2.648099434023778</v>
      </c>
      <c r="K1595" s="4">
        <f t="shared" si="54"/>
        <v>758.24531684082115</v>
      </c>
      <c r="AC1595">
        <v>714.16376760306684</v>
      </c>
    </row>
    <row r="1596" spans="1:29" x14ac:dyDescent="0.25">
      <c r="A1596" s="9">
        <v>1595</v>
      </c>
      <c r="B1596" s="9" t="s">
        <v>119</v>
      </c>
      <c r="C1596" s="10" t="s">
        <v>3988</v>
      </c>
      <c r="D1596" s="9">
        <v>2606200</v>
      </c>
      <c r="E1596" s="10" t="s">
        <v>3989</v>
      </c>
      <c r="F1596" s="5">
        <v>37653</v>
      </c>
      <c r="G1596" s="6">
        <v>976.41979892761401</v>
      </c>
      <c r="H1596" s="51">
        <v>2604</v>
      </c>
      <c r="I1596" s="51" t="s">
        <v>8664</v>
      </c>
      <c r="J1596" s="72">
        <f t="shared" si="53"/>
        <v>3.1114188184154417</v>
      </c>
      <c r="K1596" s="4">
        <f t="shared" si="54"/>
        <v>3038.0509370567997</v>
      </c>
      <c r="AC1596">
        <v>2861.4435960594906</v>
      </c>
    </row>
    <row r="1597" spans="1:29" x14ac:dyDescent="0.25">
      <c r="A1597" s="9">
        <v>1596</v>
      </c>
      <c r="B1597" s="9" t="s">
        <v>119</v>
      </c>
      <c r="C1597" s="10" t="s">
        <v>3058</v>
      </c>
      <c r="D1597" s="9">
        <v>2610905</v>
      </c>
      <c r="E1597" s="10" t="s">
        <v>3991</v>
      </c>
      <c r="F1597" s="5">
        <v>37712</v>
      </c>
      <c r="G1597" s="6">
        <v>293.10631754303529</v>
      </c>
      <c r="H1597" s="51">
        <v>2603</v>
      </c>
      <c r="I1597" s="51" t="s">
        <v>8624</v>
      </c>
      <c r="J1597" s="72">
        <f t="shared" si="53"/>
        <v>3.0104218823675573</v>
      </c>
      <c r="K1597" s="4">
        <f t="shared" si="54"/>
        <v>882.37367219172722</v>
      </c>
      <c r="AC1597">
        <v>831.07925798018573</v>
      </c>
    </row>
    <row r="1598" spans="1:29" x14ac:dyDescent="0.25">
      <c r="A1598" s="9">
        <v>1597</v>
      </c>
      <c r="B1598" s="9" t="s">
        <v>119</v>
      </c>
      <c r="C1598" s="10" t="s">
        <v>3993</v>
      </c>
      <c r="D1598" s="9">
        <v>2610202</v>
      </c>
      <c r="E1598" s="10" t="s">
        <v>3994</v>
      </c>
      <c r="F1598" s="5">
        <v>38930</v>
      </c>
      <c r="G1598" s="6">
        <v>1256.0455903136974</v>
      </c>
      <c r="H1598" s="51">
        <v>2603</v>
      </c>
      <c r="I1598" s="51" t="s">
        <v>8624</v>
      </c>
      <c r="J1598" s="72">
        <f t="shared" si="53"/>
        <v>2.4948084847035834</v>
      </c>
      <c r="K1598" s="4">
        <f t="shared" si="54"/>
        <v>3133.5931958891333</v>
      </c>
      <c r="AC1598">
        <v>2951.4087225345193</v>
      </c>
    </row>
    <row r="1599" spans="1:29" x14ac:dyDescent="0.25">
      <c r="A1599" s="9">
        <v>1598</v>
      </c>
      <c r="B1599" s="9" t="s">
        <v>119</v>
      </c>
      <c r="C1599" s="10" t="s">
        <v>3824</v>
      </c>
      <c r="D1599" s="9">
        <v>2613602</v>
      </c>
      <c r="E1599" s="10" t="s">
        <v>3996</v>
      </c>
      <c r="F1599" s="5">
        <v>38231</v>
      </c>
      <c r="G1599" s="6">
        <v>141.70024999999998</v>
      </c>
      <c r="H1599" s="51">
        <v>2602</v>
      </c>
      <c r="I1599" s="51" t="s">
        <v>8677</v>
      </c>
      <c r="J1599" s="72">
        <f t="shared" si="53"/>
        <v>2.7475769272332373</v>
      </c>
      <c r="K1599" s="4">
        <f t="shared" si="54"/>
        <v>389.3323374831815</v>
      </c>
      <c r="AC1599">
        <v>366.69823028114615</v>
      </c>
    </row>
    <row r="1600" spans="1:29" x14ac:dyDescent="0.25">
      <c r="A1600" s="9">
        <v>1599</v>
      </c>
      <c r="B1600" s="9" t="s">
        <v>119</v>
      </c>
      <c r="C1600" s="10" t="s">
        <v>3824</v>
      </c>
      <c r="D1600" s="9">
        <v>2613602</v>
      </c>
      <c r="E1600" s="10" t="s">
        <v>3998</v>
      </c>
      <c r="F1600" s="5">
        <v>39173</v>
      </c>
      <c r="G1600" s="6">
        <v>79.172314191022409</v>
      </c>
      <c r="H1600" s="51">
        <v>2602</v>
      </c>
      <c r="I1600" s="51" t="s">
        <v>8677</v>
      </c>
      <c r="J1600" s="72">
        <f t="shared" si="53"/>
        <v>2.4299365865215061</v>
      </c>
      <c r="K1600" s="4">
        <f t="shared" si="54"/>
        <v>192.38370289234118</v>
      </c>
      <c r="AC1600">
        <v>181.19836311729802</v>
      </c>
    </row>
    <row r="1601" spans="1:29" x14ac:dyDescent="0.25">
      <c r="A1601" s="9">
        <v>1600</v>
      </c>
      <c r="B1601" s="9" t="s">
        <v>119</v>
      </c>
      <c r="C1601" s="10" t="s">
        <v>4000</v>
      </c>
      <c r="D1601" s="9">
        <v>2611309</v>
      </c>
      <c r="E1601" s="10" t="s">
        <v>4001</v>
      </c>
      <c r="F1601" s="5">
        <v>39569</v>
      </c>
      <c r="G1601" s="6">
        <v>1404.4360255843535</v>
      </c>
      <c r="H1601" s="51">
        <v>2604</v>
      </c>
      <c r="I1601" s="51" t="s">
        <v>8664</v>
      </c>
      <c r="J1601" s="72">
        <f t="shared" si="53"/>
        <v>2.3105548702540202</v>
      </c>
      <c r="K1601" s="4">
        <f t="shared" si="54"/>
        <v>3245.0264988741278</v>
      </c>
      <c r="AC1601">
        <v>3056.3519219388681</v>
      </c>
    </row>
    <row r="1602" spans="1:29" x14ac:dyDescent="0.25">
      <c r="A1602" s="9">
        <v>1601</v>
      </c>
      <c r="B1602" s="9" t="s">
        <v>119</v>
      </c>
      <c r="C1602" s="10" t="s">
        <v>2402</v>
      </c>
      <c r="D1602" s="9">
        <v>2610509</v>
      </c>
      <c r="E1602" s="10" t="s">
        <v>4003</v>
      </c>
      <c r="F1602" s="5">
        <v>38565</v>
      </c>
      <c r="G1602" s="6">
        <v>561.41934777850736</v>
      </c>
      <c r="H1602" s="51">
        <v>2604</v>
      </c>
      <c r="I1602" s="51" t="s">
        <v>8664</v>
      </c>
      <c r="J1602" s="72">
        <f t="shared" si="53"/>
        <v>2.5919542230960002</v>
      </c>
      <c r="K1602" s="4">
        <f t="shared" si="54"/>
        <v>1455.1732494023042</v>
      </c>
      <c r="AC1602">
        <v>1370.573552830625</v>
      </c>
    </row>
    <row r="1603" spans="1:29" x14ac:dyDescent="0.25">
      <c r="A1603" s="9">
        <v>1602</v>
      </c>
      <c r="B1603" s="9" t="s">
        <v>119</v>
      </c>
      <c r="C1603" s="10" t="s">
        <v>857</v>
      </c>
      <c r="D1603" s="9">
        <v>2605905</v>
      </c>
      <c r="E1603" s="10" t="s">
        <v>4005</v>
      </c>
      <c r="F1603" s="5">
        <v>38261</v>
      </c>
      <c r="G1603" s="6">
        <v>841.32993540037967</v>
      </c>
      <c r="H1603" s="51">
        <v>2604</v>
      </c>
      <c r="I1603" s="51" t="s">
        <v>8664</v>
      </c>
      <c r="J1603" s="72">
        <f t="shared" ref="J1603:J1666" si="55">VLOOKUP(F1603,$M$2:$N$313,2,0)</f>
        <v>2.7341799999621346</v>
      </c>
      <c r="K1603" s="4">
        <f t="shared" ref="K1603:K1666" si="56">J1603*G1603</f>
        <v>2300.3474827411528</v>
      </c>
      <c r="AC1603">
        <v>2166.614738692253</v>
      </c>
    </row>
    <row r="1604" spans="1:29" x14ac:dyDescent="0.25">
      <c r="A1604" s="9">
        <v>1603</v>
      </c>
      <c r="B1604" s="9" t="s">
        <v>119</v>
      </c>
      <c r="C1604" s="10" t="s">
        <v>2362</v>
      </c>
      <c r="D1604" s="9">
        <v>2614105</v>
      </c>
      <c r="E1604" s="10" t="s">
        <v>4007</v>
      </c>
      <c r="F1604" s="5">
        <v>38687</v>
      </c>
      <c r="G1604" s="6">
        <v>153.7216536689746</v>
      </c>
      <c r="H1604" s="51">
        <v>2602</v>
      </c>
      <c r="I1604" s="51" t="s">
        <v>8677</v>
      </c>
      <c r="J1604" s="72">
        <f t="shared" si="55"/>
        <v>2.546357851766591</v>
      </c>
      <c r="K1604" s="4">
        <f t="shared" si="56"/>
        <v>391.43033980653809</v>
      </c>
      <c r="AC1604">
        <v>368.67336237566241</v>
      </c>
    </row>
    <row r="1605" spans="1:29" x14ac:dyDescent="0.25">
      <c r="A1605" s="9">
        <v>1604</v>
      </c>
      <c r="B1605" s="9" t="s">
        <v>119</v>
      </c>
      <c r="C1605" s="10" t="s">
        <v>3821</v>
      </c>
      <c r="D1605" s="9">
        <v>2609907</v>
      </c>
      <c r="E1605" s="10" t="s">
        <v>4009</v>
      </c>
      <c r="F1605" s="5">
        <v>39022</v>
      </c>
      <c r="G1605" s="6">
        <v>64.969514707094007</v>
      </c>
      <c r="H1605" s="51">
        <v>2601</v>
      </c>
      <c r="I1605" s="51" t="s">
        <v>8701</v>
      </c>
      <c r="J1605" s="72">
        <f t="shared" si="55"/>
        <v>2.4816377914004164</v>
      </c>
      <c r="K1605" s="4">
        <f t="shared" si="56"/>
        <v>161.23080298606965</v>
      </c>
      <c r="AC1605">
        <v>151.85688085316852</v>
      </c>
    </row>
    <row r="1606" spans="1:29" x14ac:dyDescent="0.25">
      <c r="A1606" s="9">
        <v>1605</v>
      </c>
      <c r="B1606" s="9" t="s">
        <v>119</v>
      </c>
      <c r="C1606" s="10" t="s">
        <v>4011</v>
      </c>
      <c r="D1606" s="9">
        <v>2605301</v>
      </c>
      <c r="E1606" s="10" t="s">
        <v>4012</v>
      </c>
      <c r="F1606" s="5">
        <v>38292</v>
      </c>
      <c r="G1606" s="6">
        <v>67.93270654193833</v>
      </c>
      <c r="H1606" s="51">
        <v>2601</v>
      </c>
      <c r="I1606" s="51" t="s">
        <v>8701</v>
      </c>
      <c r="J1606" s="72">
        <f t="shared" si="55"/>
        <v>2.7254585573466557</v>
      </c>
      <c r="K1606" s="4">
        <f t="shared" si="56"/>
        <v>185.14777636844497</v>
      </c>
      <c r="AC1606">
        <v>174.38404436069072</v>
      </c>
    </row>
    <row r="1607" spans="1:29" x14ac:dyDescent="0.25">
      <c r="A1607" s="9">
        <v>1606</v>
      </c>
      <c r="B1607" s="9" t="s">
        <v>119</v>
      </c>
      <c r="C1607" s="10" t="s">
        <v>2365</v>
      </c>
      <c r="D1607" s="9">
        <v>2610004</v>
      </c>
      <c r="E1607" s="10" t="s">
        <v>4014</v>
      </c>
      <c r="F1607" s="5">
        <v>38961</v>
      </c>
      <c r="G1607" s="6">
        <v>1345.6861810932587</v>
      </c>
      <c r="H1607" s="51">
        <v>2604</v>
      </c>
      <c r="I1607" s="51" t="s">
        <v>8664</v>
      </c>
      <c r="J1607" s="72">
        <f t="shared" si="55"/>
        <v>2.4900775457379152</v>
      </c>
      <c r="K1607" s="4">
        <f t="shared" si="56"/>
        <v>3350.8629431501295</v>
      </c>
      <c r="AC1607">
        <v>3156.046325843683</v>
      </c>
    </row>
    <row r="1608" spans="1:29" x14ac:dyDescent="0.25">
      <c r="A1608" s="9">
        <v>1607</v>
      </c>
      <c r="B1608" s="9" t="s">
        <v>119</v>
      </c>
      <c r="C1608" s="10" t="s">
        <v>2976</v>
      </c>
      <c r="D1608" s="9">
        <v>2604205</v>
      </c>
      <c r="E1608" s="10" t="s">
        <v>4016</v>
      </c>
      <c r="F1608" s="5">
        <v>38991</v>
      </c>
      <c r="G1608" s="6">
        <v>1666.5082621082622</v>
      </c>
      <c r="H1608" s="51">
        <v>2603</v>
      </c>
      <c r="I1608" s="51" t="s">
        <v>8624</v>
      </c>
      <c r="J1608" s="72">
        <f t="shared" si="55"/>
        <v>2.4888339170974527</v>
      </c>
      <c r="K1608" s="4">
        <f t="shared" si="56"/>
        <v>4147.662285858175</v>
      </c>
      <c r="AC1608">
        <v>3906.519125279754</v>
      </c>
    </row>
    <row r="1609" spans="1:29" x14ac:dyDescent="0.25">
      <c r="A1609" s="9">
        <v>1608</v>
      </c>
      <c r="B1609" s="9" t="s">
        <v>119</v>
      </c>
      <c r="C1609" s="10" t="s">
        <v>2976</v>
      </c>
      <c r="D1609" s="9">
        <v>2604205</v>
      </c>
      <c r="E1609" s="10" t="s">
        <v>4018</v>
      </c>
      <c r="F1609" s="5">
        <v>38991</v>
      </c>
      <c r="G1609" s="6">
        <v>1424.4096392333711</v>
      </c>
      <c r="H1609" s="51">
        <v>2603</v>
      </c>
      <c r="I1609" s="51" t="s">
        <v>8624</v>
      </c>
      <c r="J1609" s="72">
        <f t="shared" si="55"/>
        <v>2.4888339170974527</v>
      </c>
      <c r="K1609" s="4">
        <f t="shared" si="56"/>
        <v>3545.1190219645605</v>
      </c>
      <c r="AC1609">
        <v>3339.0074471389034</v>
      </c>
    </row>
    <row r="1610" spans="1:29" x14ac:dyDescent="0.25">
      <c r="A1610" s="9">
        <v>1609</v>
      </c>
      <c r="B1610" s="9" t="s">
        <v>119</v>
      </c>
      <c r="C1610" s="10" t="s">
        <v>988</v>
      </c>
      <c r="D1610" s="9">
        <v>2600401</v>
      </c>
      <c r="E1610" s="10" t="s">
        <v>4020</v>
      </c>
      <c r="F1610" s="5">
        <v>38718</v>
      </c>
      <c r="G1610" s="6">
        <v>1959.2360743132788</v>
      </c>
      <c r="H1610" s="51">
        <v>2604</v>
      </c>
      <c r="I1610" s="51" t="s">
        <v>8664</v>
      </c>
      <c r="J1610" s="72">
        <f t="shared" si="55"/>
        <v>2.5367190593142008</v>
      </c>
      <c r="K1610" s="4">
        <f t="shared" si="56"/>
        <v>4970.0314914064284</v>
      </c>
      <c r="AC1610">
        <v>4681.0824358653172</v>
      </c>
    </row>
    <row r="1611" spans="1:29" x14ac:dyDescent="0.25">
      <c r="A1611" s="9">
        <v>1610</v>
      </c>
      <c r="B1611" s="9" t="s">
        <v>119</v>
      </c>
      <c r="C1611" s="10" t="s">
        <v>2365</v>
      </c>
      <c r="D1611" s="9">
        <v>2610004</v>
      </c>
      <c r="E1611" s="10" t="s">
        <v>4022</v>
      </c>
      <c r="F1611" s="5">
        <v>38961</v>
      </c>
      <c r="G1611" s="6">
        <v>1648.5793966785034</v>
      </c>
      <c r="H1611" s="51">
        <v>2604</v>
      </c>
      <c r="I1611" s="51" t="s">
        <v>8664</v>
      </c>
      <c r="J1611" s="72">
        <f t="shared" si="55"/>
        <v>2.4900775457379152</v>
      </c>
      <c r="K1611" s="4">
        <f t="shared" si="56"/>
        <v>4105.0905380353006</v>
      </c>
      <c r="AC1611">
        <v>3866.4237032751457</v>
      </c>
    </row>
    <row r="1612" spans="1:29" x14ac:dyDescent="0.25">
      <c r="A1612" s="9">
        <v>1611</v>
      </c>
      <c r="B1612" s="9" t="s">
        <v>119</v>
      </c>
      <c r="C1612" s="10" t="s">
        <v>2976</v>
      </c>
      <c r="D1612" s="9">
        <v>2604205</v>
      </c>
      <c r="E1612" s="10" t="s">
        <v>4024</v>
      </c>
      <c r="F1612" s="5">
        <v>38991</v>
      </c>
      <c r="G1612" s="6">
        <v>1263.1948234193499</v>
      </c>
      <c r="H1612" s="51">
        <v>2603</v>
      </c>
      <c r="I1612" s="51" t="s">
        <v>8624</v>
      </c>
      <c r="J1612" s="72">
        <f t="shared" si="55"/>
        <v>2.4888339170974527</v>
      </c>
      <c r="K1612" s="4">
        <f t="shared" si="56"/>
        <v>3143.8821204280057</v>
      </c>
      <c r="AC1612">
        <v>2961.0982728638264</v>
      </c>
    </row>
    <row r="1613" spans="1:29" x14ac:dyDescent="0.25">
      <c r="A1613" s="9">
        <v>1612</v>
      </c>
      <c r="B1613" s="9" t="s">
        <v>119</v>
      </c>
      <c r="C1613" s="10" t="s">
        <v>2365</v>
      </c>
      <c r="D1613" s="9">
        <v>2610004</v>
      </c>
      <c r="E1613" s="10" t="s">
        <v>4026</v>
      </c>
      <c r="F1613" s="5">
        <v>38991</v>
      </c>
      <c r="G1613" s="6">
        <v>1330.3484810126583</v>
      </c>
      <c r="H1613" s="51">
        <v>2604</v>
      </c>
      <c r="I1613" s="51" t="s">
        <v>8664</v>
      </c>
      <c r="J1613" s="72">
        <f t="shared" si="55"/>
        <v>2.4888339170974527</v>
      </c>
      <c r="K1613" s="4">
        <f t="shared" si="56"/>
        <v>3311.0164211033807</v>
      </c>
      <c r="AC1613">
        <v>3118.5154628565547</v>
      </c>
    </row>
    <row r="1614" spans="1:29" x14ac:dyDescent="0.25">
      <c r="A1614" s="9">
        <v>1613</v>
      </c>
      <c r="B1614" s="9" t="s">
        <v>119</v>
      </c>
      <c r="C1614" s="10" t="s">
        <v>2976</v>
      </c>
      <c r="D1614" s="9">
        <v>2604205</v>
      </c>
      <c r="E1614" s="10" t="s">
        <v>4028</v>
      </c>
      <c r="F1614" s="5">
        <v>38991</v>
      </c>
      <c r="G1614" s="6">
        <v>1403.2947981988166</v>
      </c>
      <c r="H1614" s="51">
        <v>2603</v>
      </c>
      <c r="I1614" s="51" t="s">
        <v>8624</v>
      </c>
      <c r="J1614" s="72">
        <f t="shared" si="55"/>
        <v>2.4888339170974527</v>
      </c>
      <c r="K1614" s="4">
        <f t="shared" si="56"/>
        <v>3492.5676894436401</v>
      </c>
      <c r="AC1614">
        <v>3289.5114247043198</v>
      </c>
    </row>
    <row r="1615" spans="1:29" x14ac:dyDescent="0.25">
      <c r="A1615" s="9">
        <v>1614</v>
      </c>
      <c r="B1615" s="9" t="s">
        <v>119</v>
      </c>
      <c r="C1615" s="10" t="s">
        <v>3952</v>
      </c>
      <c r="D1615" s="9">
        <v>2605103</v>
      </c>
      <c r="E1615" s="10" t="s">
        <v>4030</v>
      </c>
      <c r="F1615" s="5">
        <v>40087</v>
      </c>
      <c r="G1615" s="6">
        <v>131.30747063940845</v>
      </c>
      <c r="H1615" s="51">
        <v>2602</v>
      </c>
      <c r="I1615" s="51" t="s">
        <v>8677</v>
      </c>
      <c r="J1615" s="72">
        <f t="shared" si="55"/>
        <v>2.1570948721334355</v>
      </c>
      <c r="K1615" s="4">
        <f t="shared" si="56"/>
        <v>283.24267158907963</v>
      </c>
      <c r="AC1615">
        <v>266.77347025082315</v>
      </c>
    </row>
    <row r="1616" spans="1:29" x14ac:dyDescent="0.25">
      <c r="A1616" s="9">
        <v>1615</v>
      </c>
      <c r="B1616" s="9" t="s">
        <v>119</v>
      </c>
      <c r="C1616" s="10" t="s">
        <v>4032</v>
      </c>
      <c r="D1616" s="9">
        <v>2615003</v>
      </c>
      <c r="E1616" s="10" t="s">
        <v>2244</v>
      </c>
      <c r="F1616" s="5">
        <v>39995</v>
      </c>
      <c r="G1616" s="6">
        <v>388.93506147540984</v>
      </c>
      <c r="H1616" s="51">
        <v>2603</v>
      </c>
      <c r="I1616" s="51" t="s">
        <v>8624</v>
      </c>
      <c r="J1616" s="72">
        <f t="shared" si="55"/>
        <v>2.1709286101048568</v>
      </c>
      <c r="K1616" s="4">
        <f t="shared" si="56"/>
        <v>844.35025242985853</v>
      </c>
      <c r="AC1616">
        <v>795.25572337844653</v>
      </c>
    </row>
    <row r="1617" spans="1:29" x14ac:dyDescent="0.25">
      <c r="A1617" s="9">
        <v>1616</v>
      </c>
      <c r="B1617" s="9" t="s">
        <v>119</v>
      </c>
      <c r="C1617" s="10" t="s">
        <v>2365</v>
      </c>
      <c r="D1617" s="9">
        <v>2610004</v>
      </c>
      <c r="E1617" s="10" t="s">
        <v>4034</v>
      </c>
      <c r="F1617" s="5">
        <v>37591</v>
      </c>
      <c r="G1617" s="6">
        <v>127.68301886792455</v>
      </c>
      <c r="H1617" s="51">
        <v>2604</v>
      </c>
      <c r="I1617" s="51" t="s">
        <v>8664</v>
      </c>
      <c r="J1617" s="72">
        <f t="shared" si="55"/>
        <v>3.2698008817498785</v>
      </c>
      <c r="K1617" s="4">
        <f t="shared" si="56"/>
        <v>417.49804767882603</v>
      </c>
      <c r="AC1617">
        <v>393.22829360393064</v>
      </c>
    </row>
    <row r="1618" spans="1:29" x14ac:dyDescent="0.25">
      <c r="A1618" s="9">
        <v>1617</v>
      </c>
      <c r="B1618" s="9" t="s">
        <v>99</v>
      </c>
      <c r="C1618" s="10" t="s">
        <v>102</v>
      </c>
      <c r="D1618" s="9">
        <v>2603009</v>
      </c>
      <c r="E1618" s="10" t="s">
        <v>3776</v>
      </c>
      <c r="F1618" s="5">
        <v>38991</v>
      </c>
      <c r="G1618" s="6">
        <v>79.389849596744895</v>
      </c>
      <c r="H1618" s="51">
        <v>2904</v>
      </c>
      <c r="I1618" s="51" t="s">
        <v>8641</v>
      </c>
      <c r="J1618" s="72">
        <f t="shared" si="55"/>
        <v>2.4888339170974527</v>
      </c>
      <c r="K1618" s="4">
        <f t="shared" si="56"/>
        <v>197.58815034964422</v>
      </c>
      <c r="AC1618">
        <v>186.10046697903468</v>
      </c>
    </row>
    <row r="1619" spans="1:29" x14ac:dyDescent="0.25">
      <c r="A1619" s="9">
        <v>1618</v>
      </c>
      <c r="B1619" s="9" t="s">
        <v>99</v>
      </c>
      <c r="C1619" s="10" t="s">
        <v>908</v>
      </c>
      <c r="D1619" s="9">
        <v>2612604</v>
      </c>
      <c r="E1619" s="10" t="s">
        <v>4037</v>
      </c>
      <c r="F1619" s="5">
        <v>39356</v>
      </c>
      <c r="G1619" s="6">
        <v>49.17011025761613</v>
      </c>
      <c r="H1619" s="51">
        <v>2904</v>
      </c>
      <c r="I1619" s="51" t="s">
        <v>8641</v>
      </c>
      <c r="J1619" s="72">
        <f t="shared" si="55"/>
        <v>2.3885628602078475</v>
      </c>
      <c r="K1619" s="4">
        <f t="shared" si="56"/>
        <v>117.4458991936668</v>
      </c>
      <c r="AC1619">
        <v>110.61740764936437</v>
      </c>
    </row>
    <row r="1620" spans="1:29" x14ac:dyDescent="0.25">
      <c r="A1620" s="9">
        <v>1619</v>
      </c>
      <c r="B1620" s="9" t="s">
        <v>99</v>
      </c>
      <c r="C1620" s="10" t="s">
        <v>2232</v>
      </c>
      <c r="D1620" s="9">
        <v>2609808</v>
      </c>
      <c r="E1620" s="10" t="s">
        <v>4039</v>
      </c>
      <c r="F1620" s="5">
        <v>39114</v>
      </c>
      <c r="G1620" s="6">
        <v>75.16030066870141</v>
      </c>
      <c r="H1620" s="51">
        <v>2904</v>
      </c>
      <c r="I1620" s="51" t="s">
        <v>8641</v>
      </c>
      <c r="J1620" s="72">
        <f t="shared" si="55"/>
        <v>2.4511219569819178</v>
      </c>
      <c r="K1620" s="4">
        <f t="shared" si="56"/>
        <v>184.22706326241675</v>
      </c>
      <c r="AC1620">
        <v>173.5160210969843</v>
      </c>
    </row>
    <row r="1621" spans="1:29" x14ac:dyDescent="0.25">
      <c r="A1621" s="9">
        <v>1620</v>
      </c>
      <c r="B1621" s="9" t="s">
        <v>99</v>
      </c>
      <c r="C1621" s="10" t="s">
        <v>4041</v>
      </c>
      <c r="D1621" s="9">
        <v>2613909</v>
      </c>
      <c r="E1621" s="10" t="s">
        <v>4042</v>
      </c>
      <c r="F1621" s="5">
        <v>38596</v>
      </c>
      <c r="G1621" s="6">
        <v>73.939779278191381</v>
      </c>
      <c r="H1621" s="51">
        <v>2601</v>
      </c>
      <c r="I1621" s="51" t="s">
        <v>8701</v>
      </c>
      <c r="J1621" s="72">
        <f t="shared" si="55"/>
        <v>2.5847173903472114</v>
      </c>
      <c r="K1621" s="4">
        <f t="shared" si="56"/>
        <v>191.11343333877565</v>
      </c>
      <c r="AC1621">
        <v>180.00260754975804</v>
      </c>
    </row>
    <row r="1622" spans="1:29" x14ac:dyDescent="0.25">
      <c r="A1622" s="9">
        <v>1621</v>
      </c>
      <c r="B1622" s="9" t="s">
        <v>99</v>
      </c>
      <c r="C1622" s="10" t="s">
        <v>101</v>
      </c>
      <c r="D1622" s="9">
        <v>2611101</v>
      </c>
      <c r="E1622" s="10" t="s">
        <v>4044</v>
      </c>
      <c r="F1622" s="5">
        <v>37500</v>
      </c>
      <c r="G1622" s="6">
        <v>234.79499288169728</v>
      </c>
      <c r="H1622" s="51">
        <v>2904</v>
      </c>
      <c r="I1622" s="51" t="s">
        <v>8641</v>
      </c>
      <c r="J1622" s="72">
        <f t="shared" si="55"/>
        <v>3.3887321947483424</v>
      </c>
      <c r="K1622" s="4">
        <f t="shared" si="56"/>
        <v>795.65735154391552</v>
      </c>
      <c r="AC1622">
        <v>749.40500295520781</v>
      </c>
    </row>
    <row r="1623" spans="1:29" x14ac:dyDescent="0.25">
      <c r="A1623" s="9">
        <v>1622</v>
      </c>
      <c r="B1623" s="9" t="s">
        <v>99</v>
      </c>
      <c r="C1623" s="10" t="s">
        <v>4047</v>
      </c>
      <c r="D1623" s="9">
        <v>2907707</v>
      </c>
      <c r="E1623" s="10" t="s">
        <v>4048</v>
      </c>
      <c r="F1623" s="5">
        <v>39995</v>
      </c>
      <c r="G1623" s="6">
        <v>54.009845427548925</v>
      </c>
      <c r="H1623" s="51">
        <v>2905</v>
      </c>
      <c r="I1623" s="51" t="s">
        <v>8694</v>
      </c>
      <c r="J1623" s="72">
        <f t="shared" si="55"/>
        <v>2.1709286101048568</v>
      </c>
      <c r="K1623" s="4">
        <f t="shared" si="56"/>
        <v>117.25151866600694</v>
      </c>
      <c r="AC1623">
        <v>110.43395916045253</v>
      </c>
    </row>
    <row r="1624" spans="1:29" x14ac:dyDescent="0.25">
      <c r="A1624" s="9">
        <v>1623</v>
      </c>
      <c r="B1624" s="9" t="s">
        <v>119</v>
      </c>
      <c r="C1624" s="10" t="s">
        <v>3821</v>
      </c>
      <c r="D1624" s="9">
        <v>2609907</v>
      </c>
      <c r="E1624" s="10" t="s">
        <v>4050</v>
      </c>
      <c r="F1624" s="5">
        <v>39934</v>
      </c>
      <c r="G1624" s="6">
        <v>225.50020360463884</v>
      </c>
      <c r="H1624" s="51">
        <v>2601</v>
      </c>
      <c r="I1624" s="51" t="s">
        <v>8701</v>
      </c>
      <c r="J1624" s="72">
        <f t="shared" si="55"/>
        <v>2.1920347698639726</v>
      </c>
      <c r="K1624" s="4">
        <f t="shared" si="56"/>
        <v>494.30428691277348</v>
      </c>
      <c r="AC1624">
        <v>465.56320127040709</v>
      </c>
    </row>
    <row r="1625" spans="1:29" x14ac:dyDescent="0.25">
      <c r="A1625" s="9">
        <v>1624</v>
      </c>
      <c r="B1625" s="9" t="s">
        <v>99</v>
      </c>
      <c r="C1625" s="10" t="s">
        <v>4052</v>
      </c>
      <c r="D1625" s="9">
        <v>2615201</v>
      </c>
      <c r="E1625" s="10" t="s">
        <v>4053</v>
      </c>
      <c r="F1625" s="5">
        <v>38869</v>
      </c>
      <c r="G1625" s="6">
        <v>54.310108251944271</v>
      </c>
      <c r="H1625" s="51">
        <v>2601</v>
      </c>
      <c r="I1625" s="51" t="s">
        <v>8701</v>
      </c>
      <c r="J1625" s="72">
        <f t="shared" si="55"/>
        <v>2.4905679575451165</v>
      </c>
      <c r="K1625" s="4">
        <f t="shared" si="56"/>
        <v>135.26301538309903</v>
      </c>
      <c r="AC1625">
        <v>127.39894258649477</v>
      </c>
    </row>
    <row r="1626" spans="1:29" x14ac:dyDescent="0.25">
      <c r="A1626" s="9">
        <v>1625</v>
      </c>
      <c r="B1626" s="9" t="s">
        <v>99</v>
      </c>
      <c r="C1626" s="10" t="s">
        <v>4055</v>
      </c>
      <c r="D1626" s="9">
        <v>2608750</v>
      </c>
      <c r="E1626" s="10" t="s">
        <v>4056</v>
      </c>
      <c r="F1626" s="5">
        <v>37561</v>
      </c>
      <c r="G1626" s="6">
        <v>375.7389451971539</v>
      </c>
      <c r="H1626" s="51">
        <v>2904</v>
      </c>
      <c r="I1626" s="51" t="s">
        <v>8641</v>
      </c>
      <c r="J1626" s="72">
        <f t="shared" si="55"/>
        <v>3.3378120581194159</v>
      </c>
      <c r="K1626" s="4">
        <f t="shared" si="56"/>
        <v>1254.1459819841307</v>
      </c>
      <c r="AC1626">
        <v>1181.2409373700023</v>
      </c>
    </row>
    <row r="1627" spans="1:29" x14ac:dyDescent="0.25">
      <c r="A1627" s="9">
        <v>1626</v>
      </c>
      <c r="B1627" s="9" t="s">
        <v>99</v>
      </c>
      <c r="C1627" s="10" t="s">
        <v>4041</v>
      </c>
      <c r="D1627" s="9">
        <v>2613909</v>
      </c>
      <c r="E1627" s="10" t="s">
        <v>4058</v>
      </c>
      <c r="F1627" s="5">
        <v>38596</v>
      </c>
      <c r="G1627" s="6">
        <v>66.749958845273184</v>
      </c>
      <c r="H1627" s="51">
        <v>2601</v>
      </c>
      <c r="I1627" s="51" t="s">
        <v>8701</v>
      </c>
      <c r="J1627" s="72">
        <f t="shared" si="55"/>
        <v>2.5847173903472114</v>
      </c>
      <c r="K1627" s="4">
        <f t="shared" si="56"/>
        <v>172.52977943233827</v>
      </c>
      <c r="AC1627">
        <v>162.49935776494934</v>
      </c>
    </row>
    <row r="1628" spans="1:29" x14ac:dyDescent="0.25">
      <c r="A1628" s="9">
        <v>1627</v>
      </c>
      <c r="B1628" s="9" t="s">
        <v>99</v>
      </c>
      <c r="C1628" s="10" t="s">
        <v>4061</v>
      </c>
      <c r="D1628" s="9">
        <v>2601607</v>
      </c>
      <c r="E1628" s="10" t="s">
        <v>4062</v>
      </c>
      <c r="F1628" s="5">
        <v>39356</v>
      </c>
      <c r="G1628" s="6">
        <v>61.099984744959812</v>
      </c>
      <c r="H1628" s="51">
        <v>2605</v>
      </c>
      <c r="I1628" s="51" t="s">
        <v>8707</v>
      </c>
      <c r="J1628" s="72">
        <f t="shared" si="55"/>
        <v>2.3885628602078475</v>
      </c>
      <c r="K1628" s="4">
        <f t="shared" si="56"/>
        <v>145.94115432107705</v>
      </c>
      <c r="AC1628">
        <v>137.45590328132894</v>
      </c>
    </row>
    <row r="1629" spans="1:29" x14ac:dyDescent="0.25">
      <c r="A1629" s="9">
        <v>1628</v>
      </c>
      <c r="B1629" s="9" t="s">
        <v>99</v>
      </c>
      <c r="C1629" s="10" t="s">
        <v>4041</v>
      </c>
      <c r="D1629" s="9">
        <v>2613909</v>
      </c>
      <c r="E1629" s="10" t="s">
        <v>4064</v>
      </c>
      <c r="F1629" s="5">
        <v>39142</v>
      </c>
      <c r="G1629" s="6">
        <v>66.918012277307</v>
      </c>
      <c r="H1629" s="51">
        <v>2601</v>
      </c>
      <c r="I1629" s="51" t="s">
        <v>8701</v>
      </c>
      <c r="J1629" s="72">
        <f t="shared" si="55"/>
        <v>2.4398986306692909</v>
      </c>
      <c r="K1629" s="4">
        <f t="shared" si="56"/>
        <v>163.27316652251216</v>
      </c>
      <c r="AC1629">
        <v>153.78038007786918</v>
      </c>
    </row>
    <row r="1630" spans="1:29" x14ac:dyDescent="0.25">
      <c r="A1630" s="9">
        <v>1629</v>
      </c>
      <c r="B1630" s="9" t="s">
        <v>99</v>
      </c>
      <c r="C1630" s="10" t="s">
        <v>4041</v>
      </c>
      <c r="D1630" s="9">
        <v>2613909</v>
      </c>
      <c r="E1630" s="10" t="s">
        <v>1973</v>
      </c>
      <c r="F1630" s="5">
        <v>38899</v>
      </c>
      <c r="G1630" s="6">
        <v>52.530295775166671</v>
      </c>
      <c r="H1630" s="51">
        <v>2601</v>
      </c>
      <c r="I1630" s="51" t="s">
        <v>8701</v>
      </c>
      <c r="J1630" s="72">
        <f t="shared" si="55"/>
        <v>2.4943095087009404</v>
      </c>
      <c r="K1630" s="4">
        <f t="shared" si="56"/>
        <v>131.02681624687105</v>
      </c>
      <c r="AC1630">
        <v>123.40902803831433</v>
      </c>
    </row>
    <row r="1631" spans="1:29" x14ac:dyDescent="0.25">
      <c r="A1631" s="9">
        <v>1630</v>
      </c>
      <c r="B1631" s="9" t="s">
        <v>99</v>
      </c>
      <c r="C1631" s="10" t="s">
        <v>4041</v>
      </c>
      <c r="D1631" s="9">
        <v>2613909</v>
      </c>
      <c r="E1631" s="10" t="s">
        <v>4067</v>
      </c>
      <c r="F1631" s="5">
        <v>39203</v>
      </c>
      <c r="G1631" s="6">
        <v>48.707986065966971</v>
      </c>
      <c r="H1631" s="51">
        <v>2601</v>
      </c>
      <c r="I1631" s="51" t="s">
        <v>8701</v>
      </c>
      <c r="J1631" s="72">
        <f t="shared" si="55"/>
        <v>2.4246028987843102</v>
      </c>
      <c r="K1631" s="4">
        <f t="shared" si="56"/>
        <v>118.09752420948931</v>
      </c>
      <c r="AC1631">
        <v>111.23122120061447</v>
      </c>
    </row>
    <row r="1632" spans="1:29" x14ac:dyDescent="0.25">
      <c r="A1632" s="9">
        <v>1631</v>
      </c>
      <c r="B1632" s="9" t="s">
        <v>99</v>
      </c>
      <c r="C1632" s="10" t="s">
        <v>4041</v>
      </c>
      <c r="D1632" s="9">
        <v>2613909</v>
      </c>
      <c r="E1632" s="10" t="s">
        <v>4069</v>
      </c>
      <c r="F1632" s="5">
        <v>38596</v>
      </c>
      <c r="G1632" s="6">
        <v>46.739467785504914</v>
      </c>
      <c r="H1632" s="51">
        <v>2601</v>
      </c>
      <c r="I1632" s="51" t="s">
        <v>8701</v>
      </c>
      <c r="J1632" s="72">
        <f t="shared" si="55"/>
        <v>2.5847173903472114</v>
      </c>
      <c r="K1632" s="4">
        <f t="shared" si="56"/>
        <v>120.80831520076782</v>
      </c>
      <c r="AC1632">
        <v>113.78484165099867</v>
      </c>
    </row>
    <row r="1633" spans="1:29" x14ac:dyDescent="0.25">
      <c r="A1633" s="9">
        <v>1632</v>
      </c>
      <c r="B1633" s="9" t="s">
        <v>99</v>
      </c>
      <c r="C1633" s="10" t="s">
        <v>4055</v>
      </c>
      <c r="D1633" s="9">
        <v>2608750</v>
      </c>
      <c r="E1633" s="10" t="s">
        <v>4071</v>
      </c>
      <c r="F1633" s="5">
        <v>38930</v>
      </c>
      <c r="G1633" s="6">
        <v>62.679998994102931</v>
      </c>
      <c r="H1633" s="51">
        <v>2904</v>
      </c>
      <c r="I1633" s="51" t="s">
        <v>8641</v>
      </c>
      <c r="J1633" s="72">
        <f t="shared" si="55"/>
        <v>2.4948084847035834</v>
      </c>
      <c r="K1633" s="4">
        <f t="shared" si="56"/>
        <v>156.37459331170007</v>
      </c>
      <c r="AC1633">
        <v>147.28310595274488</v>
      </c>
    </row>
    <row r="1634" spans="1:29" x14ac:dyDescent="0.25">
      <c r="A1634" s="9">
        <v>1633</v>
      </c>
      <c r="B1634" s="9" t="s">
        <v>119</v>
      </c>
      <c r="C1634" s="10" t="s">
        <v>3821</v>
      </c>
      <c r="D1634" s="9">
        <v>2609907</v>
      </c>
      <c r="E1634" s="10" t="s">
        <v>4073</v>
      </c>
      <c r="F1634" s="5">
        <v>40057</v>
      </c>
      <c r="G1634" s="6">
        <v>192.61886091621955</v>
      </c>
      <c r="H1634" s="51">
        <v>2601</v>
      </c>
      <c r="I1634" s="51" t="s">
        <v>8701</v>
      </c>
      <c r="J1634" s="72">
        <f t="shared" si="55"/>
        <v>2.1611932623911816</v>
      </c>
      <c r="K1634" s="4">
        <f t="shared" si="56"/>
        <v>416.28658442159781</v>
      </c>
      <c r="AC1634">
        <v>392.08153469999149</v>
      </c>
    </row>
    <row r="1635" spans="1:29" x14ac:dyDescent="0.25">
      <c r="A1635" s="9">
        <v>1634</v>
      </c>
      <c r="B1635" s="9" t="s">
        <v>99</v>
      </c>
      <c r="C1635" s="10" t="s">
        <v>1102</v>
      </c>
      <c r="D1635" s="9">
        <v>2605707</v>
      </c>
      <c r="E1635" s="10" t="s">
        <v>4075</v>
      </c>
      <c r="F1635" s="5">
        <v>39356</v>
      </c>
      <c r="G1635" s="6">
        <v>66.849998312976581</v>
      </c>
      <c r="H1635" s="51">
        <v>2605</v>
      </c>
      <c r="I1635" s="51" t="s">
        <v>8707</v>
      </c>
      <c r="J1635" s="72">
        <f t="shared" si="55"/>
        <v>2.3885628602078475</v>
      </c>
      <c r="K1635" s="4">
        <f t="shared" si="56"/>
        <v>159.67542317533312</v>
      </c>
      <c r="AC1635">
        <v>150.39163988045865</v>
      </c>
    </row>
    <row r="1636" spans="1:29" x14ac:dyDescent="0.25">
      <c r="A1636" s="9">
        <v>1635</v>
      </c>
      <c r="B1636" s="9" t="s">
        <v>99</v>
      </c>
      <c r="C1636" s="10" t="s">
        <v>4055</v>
      </c>
      <c r="D1636" s="9">
        <v>2608750</v>
      </c>
      <c r="E1636" s="10" t="s">
        <v>4077</v>
      </c>
      <c r="F1636" s="5">
        <v>40087</v>
      </c>
      <c r="G1636" s="6">
        <v>73.050874570581911</v>
      </c>
      <c r="H1636" s="51">
        <v>2904</v>
      </c>
      <c r="I1636" s="51" t="s">
        <v>8641</v>
      </c>
      <c r="J1636" s="72">
        <f t="shared" si="55"/>
        <v>2.1570948721334355</v>
      </c>
      <c r="K1636" s="4">
        <f t="shared" si="56"/>
        <v>157.57766694106502</v>
      </c>
      <c r="AC1636">
        <v>148.41528223149652</v>
      </c>
    </row>
    <row r="1637" spans="1:29" x14ac:dyDescent="0.25">
      <c r="A1637" s="9">
        <v>1636</v>
      </c>
      <c r="B1637" s="9" t="s">
        <v>99</v>
      </c>
      <c r="C1637" s="10" t="s">
        <v>4079</v>
      </c>
      <c r="D1637" s="9">
        <v>2909901</v>
      </c>
      <c r="E1637" s="10" t="s">
        <v>4080</v>
      </c>
      <c r="F1637" s="5">
        <v>40057</v>
      </c>
      <c r="G1637" s="6">
        <v>40.659999999999997</v>
      </c>
      <c r="H1637" s="51">
        <v>2904</v>
      </c>
      <c r="I1637" s="51" t="s">
        <v>8641</v>
      </c>
      <c r="J1637" s="72">
        <f t="shared" si="55"/>
        <v>2.1611932623911816</v>
      </c>
      <c r="K1637" s="4">
        <f t="shared" si="56"/>
        <v>87.874118048825437</v>
      </c>
      <c r="AC1637">
        <v>82.76466346582599</v>
      </c>
    </row>
    <row r="1638" spans="1:29" x14ac:dyDescent="0.25">
      <c r="A1638" s="9">
        <v>1637</v>
      </c>
      <c r="B1638" s="9" t="s">
        <v>99</v>
      </c>
      <c r="C1638" s="10" t="s">
        <v>4079</v>
      </c>
      <c r="D1638" s="9">
        <v>2909901</v>
      </c>
      <c r="E1638" s="10" t="s">
        <v>4082</v>
      </c>
      <c r="F1638" s="5">
        <v>38687</v>
      </c>
      <c r="G1638" s="6">
        <v>38.900204444444448</v>
      </c>
      <c r="H1638" s="51">
        <v>2904</v>
      </c>
      <c r="I1638" s="51" t="s">
        <v>8641</v>
      </c>
      <c r="J1638" s="72">
        <f t="shared" si="55"/>
        <v>2.546357851766591</v>
      </c>
      <c r="K1638" s="4">
        <f t="shared" si="56"/>
        <v>99.053841022436757</v>
      </c>
      <c r="AC1638">
        <v>93.295048728249128</v>
      </c>
    </row>
    <row r="1639" spans="1:29" x14ac:dyDescent="0.25">
      <c r="A1639" s="9">
        <v>1638</v>
      </c>
      <c r="B1639" s="9" t="s">
        <v>99</v>
      </c>
      <c r="C1639" s="10" t="s">
        <v>101</v>
      </c>
      <c r="D1639" s="9">
        <v>2611101</v>
      </c>
      <c r="E1639" s="10" t="s">
        <v>4084</v>
      </c>
      <c r="F1639" s="5">
        <v>37561</v>
      </c>
      <c r="G1639" s="6">
        <v>75.125007407407409</v>
      </c>
      <c r="H1639" s="51">
        <v>2904</v>
      </c>
      <c r="I1639" s="51" t="s">
        <v>8641</v>
      </c>
      <c r="J1639" s="72">
        <f t="shared" si="55"/>
        <v>3.3378120581194159</v>
      </c>
      <c r="K1639" s="4">
        <f t="shared" si="56"/>
        <v>250.75315559075489</v>
      </c>
      <c r="AC1639">
        <v>236.17656701327877</v>
      </c>
    </row>
    <row r="1640" spans="1:29" x14ac:dyDescent="0.25">
      <c r="A1640" s="9">
        <v>1639</v>
      </c>
      <c r="B1640" s="9" t="s">
        <v>99</v>
      </c>
      <c r="C1640" s="10" t="s">
        <v>4041</v>
      </c>
      <c r="D1640" s="9">
        <v>2613909</v>
      </c>
      <c r="E1640" s="10" t="s">
        <v>4086</v>
      </c>
      <c r="F1640" s="5">
        <v>38412</v>
      </c>
      <c r="G1640" s="6">
        <v>58.80027889471048</v>
      </c>
      <c r="H1640" s="51">
        <v>2601</v>
      </c>
      <c r="I1640" s="51" t="s">
        <v>8701</v>
      </c>
      <c r="J1640" s="72">
        <f t="shared" si="55"/>
        <v>2.648099434023778</v>
      </c>
      <c r="K1640" s="4">
        <f t="shared" si="56"/>
        <v>155.70898526152311</v>
      </c>
      <c r="AC1640">
        <v>146.65664672659545</v>
      </c>
    </row>
    <row r="1641" spans="1:29" x14ac:dyDescent="0.25">
      <c r="A1641" s="9">
        <v>1640</v>
      </c>
      <c r="B1641" s="9" t="s">
        <v>99</v>
      </c>
      <c r="C1641" s="10" t="s">
        <v>4041</v>
      </c>
      <c r="D1641" s="9">
        <v>2613909</v>
      </c>
      <c r="E1641" s="10" t="s">
        <v>4088</v>
      </c>
      <c r="F1641" s="5">
        <v>38412</v>
      </c>
      <c r="G1641" s="6">
        <v>63.180119315712531</v>
      </c>
      <c r="H1641" s="51">
        <v>2601</v>
      </c>
      <c r="I1641" s="51" t="s">
        <v>8701</v>
      </c>
      <c r="J1641" s="72">
        <f t="shared" si="55"/>
        <v>2.648099434023778</v>
      </c>
      <c r="K1641" s="4">
        <f t="shared" si="56"/>
        <v>167.30723820149311</v>
      </c>
      <c r="AC1641">
        <v>157.58062058209265</v>
      </c>
    </row>
    <row r="1642" spans="1:29" x14ac:dyDescent="0.25">
      <c r="A1642" s="9">
        <v>1641</v>
      </c>
      <c r="B1642" s="9" t="s">
        <v>99</v>
      </c>
      <c r="C1642" s="10" t="s">
        <v>102</v>
      </c>
      <c r="D1642" s="9">
        <v>2603009</v>
      </c>
      <c r="E1642" s="10" t="s">
        <v>4090</v>
      </c>
      <c r="F1642" s="5">
        <v>38565</v>
      </c>
      <c r="G1642" s="6">
        <v>61.360087898990656</v>
      </c>
      <c r="H1642" s="51">
        <v>2904</v>
      </c>
      <c r="I1642" s="51" t="s">
        <v>8641</v>
      </c>
      <c r="J1642" s="72">
        <f t="shared" si="55"/>
        <v>2.5919542230960002</v>
      </c>
      <c r="K1642" s="4">
        <f t="shared" si="56"/>
        <v>159.04253895933061</v>
      </c>
      <c r="AC1642">
        <v>149.79625124515272</v>
      </c>
    </row>
    <row r="1643" spans="1:29" x14ac:dyDescent="0.25">
      <c r="A1643" s="9">
        <v>1642</v>
      </c>
      <c r="B1643" s="9" t="s">
        <v>99</v>
      </c>
      <c r="C1643" s="10" t="s">
        <v>2149</v>
      </c>
      <c r="D1643" s="9">
        <v>2612208</v>
      </c>
      <c r="E1643" s="10" t="s">
        <v>4092</v>
      </c>
      <c r="F1643" s="5">
        <v>38443</v>
      </c>
      <c r="G1643" s="6">
        <v>56.030112319579807</v>
      </c>
      <c r="H1643" s="51">
        <v>2601</v>
      </c>
      <c r="I1643" s="51" t="s">
        <v>8701</v>
      </c>
      <c r="J1643" s="72">
        <f t="shared" si="55"/>
        <v>2.638864159956964</v>
      </c>
      <c r="K1643" s="4">
        <f t="shared" si="56"/>
        <v>147.8558552785023</v>
      </c>
      <c r="AC1643">
        <v>139.26002890930704</v>
      </c>
    </row>
    <row r="1644" spans="1:29" x14ac:dyDescent="0.25">
      <c r="A1644" s="9">
        <v>1643</v>
      </c>
      <c r="B1644" s="9" t="s">
        <v>99</v>
      </c>
      <c r="C1644" s="10" t="s">
        <v>2149</v>
      </c>
      <c r="D1644" s="9">
        <v>2612208</v>
      </c>
      <c r="E1644" s="10" t="s">
        <v>4094</v>
      </c>
      <c r="F1644" s="5">
        <v>37500</v>
      </c>
      <c r="G1644" s="6">
        <v>57.100123262513627</v>
      </c>
      <c r="H1644" s="51">
        <v>2601</v>
      </c>
      <c r="I1644" s="51" t="s">
        <v>8701</v>
      </c>
      <c r="J1644" s="72">
        <f t="shared" si="55"/>
        <v>3.3887321947483424</v>
      </c>
      <c r="K1644" s="4">
        <f t="shared" si="56"/>
        <v>193.49702602377869</v>
      </c>
      <c r="AC1644">
        <v>182.24885257177223</v>
      </c>
    </row>
    <row r="1645" spans="1:29" x14ac:dyDescent="0.25">
      <c r="A1645" s="9">
        <v>1644</v>
      </c>
      <c r="B1645" s="9" t="s">
        <v>99</v>
      </c>
      <c r="C1645" s="10" t="s">
        <v>4096</v>
      </c>
      <c r="D1645" s="9">
        <v>2614808</v>
      </c>
      <c r="E1645" s="10" t="s">
        <v>4097</v>
      </c>
      <c r="F1645" s="5">
        <v>38808</v>
      </c>
      <c r="G1645" s="6">
        <v>46.389988865964149</v>
      </c>
      <c r="H1645" s="51">
        <v>2605</v>
      </c>
      <c r="I1645" s="51" t="s">
        <v>8707</v>
      </c>
      <c r="J1645" s="72">
        <f t="shared" si="55"/>
        <v>2.5015369542842274</v>
      </c>
      <c r="K1645" s="4">
        <f t="shared" si="56"/>
        <v>116.04627145704318</v>
      </c>
      <c r="AC1645">
        <v>109.29948406642362</v>
      </c>
    </row>
    <row r="1646" spans="1:29" x14ac:dyDescent="0.25">
      <c r="A1646" s="9">
        <v>1645</v>
      </c>
      <c r="B1646" s="9" t="s">
        <v>99</v>
      </c>
      <c r="C1646" s="10" t="s">
        <v>908</v>
      </c>
      <c r="D1646" s="9">
        <v>2612604</v>
      </c>
      <c r="E1646" s="10" t="s">
        <v>4099</v>
      </c>
      <c r="F1646" s="5">
        <v>39022</v>
      </c>
      <c r="G1646" s="6">
        <v>58.100072045539115</v>
      </c>
      <c r="H1646" s="51">
        <v>2904</v>
      </c>
      <c r="I1646" s="51" t="s">
        <v>8641</v>
      </c>
      <c r="J1646" s="72">
        <f t="shared" si="55"/>
        <v>2.4816377914004164</v>
      </c>
      <c r="K1646" s="4">
        <f t="shared" si="56"/>
        <v>144.18333447129677</v>
      </c>
      <c r="AC1646">
        <v>135.8005482718585</v>
      </c>
    </row>
    <row r="1647" spans="1:29" x14ac:dyDescent="0.25">
      <c r="A1647" s="9">
        <v>1646</v>
      </c>
      <c r="B1647" s="9" t="s">
        <v>99</v>
      </c>
      <c r="C1647" s="10" t="s">
        <v>4101</v>
      </c>
      <c r="D1647" s="9">
        <v>2610400</v>
      </c>
      <c r="E1647" s="10" t="s">
        <v>4102</v>
      </c>
      <c r="F1647" s="5">
        <v>37469</v>
      </c>
      <c r="G1647" s="6">
        <v>105.99973353973429</v>
      </c>
      <c r="H1647" s="51">
        <v>2601</v>
      </c>
      <c r="I1647" s="51" t="s">
        <v>8701</v>
      </c>
      <c r="J1647" s="72">
        <f t="shared" si="55"/>
        <v>3.4226189545132444</v>
      </c>
      <c r="K1647" s="4">
        <f t="shared" si="56"/>
        <v>362.79669718644789</v>
      </c>
      <c r="AC1647">
        <v>341.70702257229703</v>
      </c>
    </row>
    <row r="1648" spans="1:29" x14ac:dyDescent="0.25">
      <c r="A1648" s="9">
        <v>1647</v>
      </c>
      <c r="B1648" s="9" t="s">
        <v>99</v>
      </c>
      <c r="C1648" s="10" t="s">
        <v>4104</v>
      </c>
      <c r="D1648" s="9">
        <v>2607000</v>
      </c>
      <c r="E1648" s="10" t="s">
        <v>3843</v>
      </c>
      <c r="F1648" s="5">
        <v>38565</v>
      </c>
      <c r="G1648" s="6">
        <v>50.490221417233094</v>
      </c>
      <c r="H1648" s="51">
        <v>2605</v>
      </c>
      <c r="I1648" s="51" t="s">
        <v>8707</v>
      </c>
      <c r="J1648" s="72">
        <f t="shared" si="55"/>
        <v>2.5919542230960002</v>
      </c>
      <c r="K1648" s="4">
        <f t="shared" si="56"/>
        <v>130.86834262744944</v>
      </c>
      <c r="AC1648">
        <v>123.26002376805023</v>
      </c>
    </row>
    <row r="1649" spans="1:29" x14ac:dyDescent="0.25">
      <c r="A1649" s="9">
        <v>1648</v>
      </c>
      <c r="B1649" s="9" t="s">
        <v>99</v>
      </c>
      <c r="C1649" s="10" t="s">
        <v>908</v>
      </c>
      <c r="D1649" s="9">
        <v>2612604</v>
      </c>
      <c r="E1649" s="10" t="s">
        <v>4106</v>
      </c>
      <c r="F1649" s="5">
        <v>39965</v>
      </c>
      <c r="G1649" s="6">
        <v>71.779471484903766</v>
      </c>
      <c r="H1649" s="51">
        <v>2904</v>
      </c>
      <c r="I1649" s="51" t="s">
        <v>8641</v>
      </c>
      <c r="J1649" s="72">
        <f t="shared" si="55"/>
        <v>2.1791778128123536</v>
      </c>
      <c r="K1649" s="4">
        <f t="shared" si="56"/>
        <v>156.42023167529928</v>
      </c>
      <c r="AC1649">
        <v>147.32523943064925</v>
      </c>
    </row>
    <row r="1650" spans="1:29" x14ac:dyDescent="0.25">
      <c r="A1650" s="9">
        <v>1649</v>
      </c>
      <c r="B1650" s="9" t="s">
        <v>99</v>
      </c>
      <c r="C1650" s="10" t="s">
        <v>101</v>
      </c>
      <c r="D1650" s="9">
        <v>2611101</v>
      </c>
      <c r="E1650" s="10" t="s">
        <v>303</v>
      </c>
      <c r="F1650" s="5">
        <v>38596</v>
      </c>
      <c r="G1650" s="6">
        <v>57.550084736865784</v>
      </c>
      <c r="H1650" s="51">
        <v>2904</v>
      </c>
      <c r="I1650" s="51" t="s">
        <v>8641</v>
      </c>
      <c r="J1650" s="72">
        <f t="shared" si="55"/>
        <v>2.5847173903472114</v>
      </c>
      <c r="K1650" s="4">
        <f t="shared" si="56"/>
        <v>148.75070483533261</v>
      </c>
      <c r="AC1650">
        <v>140.10273520522694</v>
      </c>
    </row>
    <row r="1651" spans="1:29" x14ac:dyDescent="0.25">
      <c r="A1651" s="9">
        <v>1650</v>
      </c>
      <c r="B1651" s="9" t="s">
        <v>99</v>
      </c>
      <c r="C1651" s="10" t="s">
        <v>4041</v>
      </c>
      <c r="D1651" s="9">
        <v>2613909</v>
      </c>
      <c r="E1651" s="10" t="s">
        <v>4109</v>
      </c>
      <c r="F1651" s="5">
        <v>38626</v>
      </c>
      <c r="G1651" s="6">
        <v>47.570061491160651</v>
      </c>
      <c r="H1651" s="51">
        <v>2601</v>
      </c>
      <c r="I1651" s="51" t="s">
        <v>8701</v>
      </c>
      <c r="J1651" s="72">
        <f t="shared" si="55"/>
        <v>2.5805892368040344</v>
      </c>
      <c r="K1651" s="4">
        <f t="shared" si="56"/>
        <v>122.75878867819524</v>
      </c>
      <c r="AC1651">
        <v>115.62188449081805</v>
      </c>
    </row>
    <row r="1652" spans="1:29" x14ac:dyDescent="0.25">
      <c r="A1652" s="9">
        <v>1651</v>
      </c>
      <c r="B1652" s="9" t="s">
        <v>99</v>
      </c>
      <c r="C1652" s="10" t="s">
        <v>4041</v>
      </c>
      <c r="D1652" s="9">
        <v>2613909</v>
      </c>
      <c r="E1652" s="10" t="s">
        <v>4111</v>
      </c>
      <c r="F1652" s="5">
        <v>38596</v>
      </c>
      <c r="G1652" s="6">
        <v>37.049999999999997</v>
      </c>
      <c r="H1652" s="51">
        <v>2601</v>
      </c>
      <c r="I1652" s="51" t="s">
        <v>8701</v>
      </c>
      <c r="J1652" s="72">
        <f t="shared" si="55"/>
        <v>2.5847173903472114</v>
      </c>
      <c r="K1652" s="4">
        <f t="shared" si="56"/>
        <v>95.763779312364179</v>
      </c>
      <c r="AC1652">
        <v>90.196328347514992</v>
      </c>
    </row>
    <row r="1653" spans="1:29" x14ac:dyDescent="0.25">
      <c r="A1653" s="9">
        <v>1652</v>
      </c>
      <c r="B1653" s="9" t="s">
        <v>99</v>
      </c>
      <c r="C1653" s="10" t="s">
        <v>4113</v>
      </c>
      <c r="D1653" s="9">
        <v>2606606</v>
      </c>
      <c r="E1653" s="10" t="s">
        <v>4114</v>
      </c>
      <c r="F1653" s="5">
        <v>38899</v>
      </c>
      <c r="G1653" s="6">
        <v>60.919729837107667</v>
      </c>
      <c r="H1653" s="51">
        <v>2605</v>
      </c>
      <c r="I1653" s="51" t="s">
        <v>8707</v>
      </c>
      <c r="J1653" s="72">
        <f t="shared" si="55"/>
        <v>2.4943095087009404</v>
      </c>
      <c r="K1653" s="4">
        <f t="shared" si="56"/>
        <v>151.95266140019004</v>
      </c>
      <c r="AC1653">
        <v>143.11826226396877</v>
      </c>
    </row>
    <row r="1654" spans="1:29" x14ac:dyDescent="0.25">
      <c r="A1654" s="9">
        <v>1653</v>
      </c>
      <c r="B1654" s="9" t="s">
        <v>99</v>
      </c>
      <c r="C1654" s="10" t="s">
        <v>908</v>
      </c>
      <c r="D1654" s="9">
        <v>2612604</v>
      </c>
      <c r="E1654" s="10" t="s">
        <v>4116</v>
      </c>
      <c r="F1654" s="5">
        <v>38930</v>
      </c>
      <c r="G1654" s="6">
        <v>54.029995437956202</v>
      </c>
      <c r="H1654" s="51">
        <v>2904</v>
      </c>
      <c r="I1654" s="51" t="s">
        <v>8641</v>
      </c>
      <c r="J1654" s="72">
        <f t="shared" si="55"/>
        <v>2.4948084847035834</v>
      </c>
      <c r="K1654" s="4">
        <f t="shared" si="56"/>
        <v>134.79449104710903</v>
      </c>
      <c r="AC1654">
        <v>126.95765268699994</v>
      </c>
    </row>
    <row r="1655" spans="1:29" x14ac:dyDescent="0.25">
      <c r="A1655" s="9">
        <v>1654</v>
      </c>
      <c r="B1655" s="9" t="s">
        <v>99</v>
      </c>
      <c r="C1655" s="10" t="s">
        <v>908</v>
      </c>
      <c r="D1655" s="9">
        <v>2612604</v>
      </c>
      <c r="E1655" s="10" t="s">
        <v>4118</v>
      </c>
      <c r="F1655" s="5">
        <v>39022</v>
      </c>
      <c r="G1655" s="6">
        <v>55.95</v>
      </c>
      <c r="H1655" s="51">
        <v>2904</v>
      </c>
      <c r="I1655" s="51" t="s">
        <v>8641</v>
      </c>
      <c r="J1655" s="72">
        <f t="shared" si="55"/>
        <v>2.4816377914004164</v>
      </c>
      <c r="K1655" s="4">
        <f t="shared" si="56"/>
        <v>138.8476344288533</v>
      </c>
      <c r="AC1655">
        <v>130.775064613605</v>
      </c>
    </row>
    <row r="1656" spans="1:29" x14ac:dyDescent="0.25">
      <c r="A1656" s="9">
        <v>1655</v>
      </c>
      <c r="B1656" s="9" t="s">
        <v>99</v>
      </c>
      <c r="C1656" s="10" t="s">
        <v>908</v>
      </c>
      <c r="D1656" s="9">
        <v>2612604</v>
      </c>
      <c r="E1656" s="10" t="s">
        <v>4120</v>
      </c>
      <c r="F1656" s="5">
        <v>38930</v>
      </c>
      <c r="G1656" s="6">
        <v>55.419996958637469</v>
      </c>
      <c r="H1656" s="51">
        <v>2904</v>
      </c>
      <c r="I1656" s="51" t="s">
        <v>8641</v>
      </c>
      <c r="J1656" s="72">
        <f t="shared" si="55"/>
        <v>2.4948084847035834</v>
      </c>
      <c r="K1656" s="4">
        <f t="shared" si="56"/>
        <v>138.26227863465556</v>
      </c>
      <c r="AC1656">
        <v>130.22382602028662</v>
      </c>
    </row>
    <row r="1657" spans="1:29" x14ac:dyDescent="0.25">
      <c r="A1657" s="9">
        <v>1656</v>
      </c>
      <c r="B1657" s="9" t="s">
        <v>99</v>
      </c>
      <c r="C1657" s="10" t="s">
        <v>908</v>
      </c>
      <c r="D1657" s="9">
        <v>2612604</v>
      </c>
      <c r="E1657" s="10" t="s">
        <v>4122</v>
      </c>
      <c r="F1657" s="5">
        <v>39022</v>
      </c>
      <c r="G1657" s="6">
        <v>55.699999999999996</v>
      </c>
      <c r="H1657" s="51">
        <v>2904</v>
      </c>
      <c r="I1657" s="51" t="s">
        <v>8641</v>
      </c>
      <c r="J1657" s="72">
        <f t="shared" si="55"/>
        <v>2.4816377914004164</v>
      </c>
      <c r="K1657" s="4">
        <f t="shared" si="56"/>
        <v>138.22722498100319</v>
      </c>
      <c r="AC1657">
        <v>130.19072562962998</v>
      </c>
    </row>
    <row r="1658" spans="1:29" x14ac:dyDescent="0.25">
      <c r="A1658" s="9">
        <v>1657</v>
      </c>
      <c r="B1658" s="9" t="s">
        <v>99</v>
      </c>
      <c r="C1658" s="10" t="s">
        <v>908</v>
      </c>
      <c r="D1658" s="9">
        <v>2612604</v>
      </c>
      <c r="E1658" s="10" t="s">
        <v>4124</v>
      </c>
      <c r="F1658" s="5">
        <v>38930</v>
      </c>
      <c r="G1658" s="6">
        <v>56.180003041362532</v>
      </c>
      <c r="H1658" s="51">
        <v>2904</v>
      </c>
      <c r="I1658" s="51" t="s">
        <v>8641</v>
      </c>
      <c r="J1658" s="72">
        <f t="shared" si="55"/>
        <v>2.4948084847035834</v>
      </c>
      <c r="K1658" s="4">
        <f t="shared" si="56"/>
        <v>140.15834825826437</v>
      </c>
      <c r="AC1658">
        <v>132.00965975039338</v>
      </c>
    </row>
    <row r="1659" spans="1:29" x14ac:dyDescent="0.25">
      <c r="A1659" s="9">
        <v>1658</v>
      </c>
      <c r="B1659" s="9" t="s">
        <v>99</v>
      </c>
      <c r="C1659" s="10" t="s">
        <v>908</v>
      </c>
      <c r="D1659" s="9">
        <v>2612604</v>
      </c>
      <c r="E1659" s="10" t="s">
        <v>4126</v>
      </c>
      <c r="F1659" s="5">
        <v>38930</v>
      </c>
      <c r="G1659" s="6">
        <v>57.069996958637475</v>
      </c>
      <c r="H1659" s="51">
        <v>2904</v>
      </c>
      <c r="I1659" s="51" t="s">
        <v>8641</v>
      </c>
      <c r="J1659" s="72">
        <f t="shared" si="55"/>
        <v>2.4948084847035834</v>
      </c>
      <c r="K1659" s="4">
        <f t="shared" si="56"/>
        <v>142.37871263441647</v>
      </c>
      <c r="AC1659">
        <v>134.10093400883164</v>
      </c>
    </row>
    <row r="1660" spans="1:29" x14ac:dyDescent="0.25">
      <c r="A1660" s="9">
        <v>1659</v>
      </c>
      <c r="B1660" s="9" t="s">
        <v>99</v>
      </c>
      <c r="C1660" s="10" t="s">
        <v>101</v>
      </c>
      <c r="D1660" s="9">
        <v>2611101</v>
      </c>
      <c r="E1660" s="10" t="s">
        <v>81</v>
      </c>
      <c r="F1660" s="5">
        <v>37469</v>
      </c>
      <c r="G1660" s="6">
        <v>75.423977974347395</v>
      </c>
      <c r="H1660" s="51">
        <v>2904</v>
      </c>
      <c r="I1660" s="51" t="s">
        <v>8641</v>
      </c>
      <c r="J1660" s="72">
        <f t="shared" si="55"/>
        <v>3.4226189545132444</v>
      </c>
      <c r="K1660" s="4">
        <f t="shared" si="56"/>
        <v>258.14753663979087</v>
      </c>
      <c r="AC1660">
        <v>243.1412050154986</v>
      </c>
    </row>
    <row r="1661" spans="1:29" x14ac:dyDescent="0.25">
      <c r="A1661" s="9">
        <v>1660</v>
      </c>
      <c r="B1661" s="9" t="s">
        <v>119</v>
      </c>
      <c r="C1661" s="10" t="s">
        <v>3821</v>
      </c>
      <c r="D1661" s="9">
        <v>2609907</v>
      </c>
      <c r="E1661" s="10" t="s">
        <v>4129</v>
      </c>
      <c r="F1661" s="5">
        <v>39142</v>
      </c>
      <c r="G1661" s="6">
        <v>81.442381270159046</v>
      </c>
      <c r="H1661" s="51">
        <v>2601</v>
      </c>
      <c r="I1661" s="51" t="s">
        <v>8701</v>
      </c>
      <c r="J1661" s="72">
        <f t="shared" si="55"/>
        <v>2.4398986306692909</v>
      </c>
      <c r="K1661" s="4">
        <f t="shared" si="56"/>
        <v>198.71115453950736</v>
      </c>
      <c r="AC1661">
        <v>187.15798512172736</v>
      </c>
    </row>
    <row r="1662" spans="1:29" x14ac:dyDescent="0.25">
      <c r="A1662" s="9">
        <v>1661</v>
      </c>
      <c r="B1662" s="9" t="s">
        <v>99</v>
      </c>
      <c r="C1662" s="10" t="s">
        <v>908</v>
      </c>
      <c r="D1662" s="9">
        <v>2612604</v>
      </c>
      <c r="E1662" s="10" t="s">
        <v>4131</v>
      </c>
      <c r="F1662" s="5">
        <v>37956</v>
      </c>
      <c r="G1662" s="6">
        <v>248.72536200946385</v>
      </c>
      <c r="H1662" s="51">
        <v>2904</v>
      </c>
      <c r="I1662" s="51" t="s">
        <v>8641</v>
      </c>
      <c r="J1662" s="72">
        <f t="shared" si="55"/>
        <v>2.9015039095540671</v>
      </c>
      <c r="K1662" s="4">
        <f t="shared" si="56"/>
        <v>721.67761027570998</v>
      </c>
      <c r="AC1662">
        <v>679.72376620508965</v>
      </c>
    </row>
    <row r="1663" spans="1:29" x14ac:dyDescent="0.25">
      <c r="A1663" s="9">
        <v>1662</v>
      </c>
      <c r="B1663" s="9" t="s">
        <v>99</v>
      </c>
      <c r="C1663" s="10" t="s">
        <v>4041</v>
      </c>
      <c r="D1663" s="9">
        <v>2613909</v>
      </c>
      <c r="E1663" s="10" t="s">
        <v>4133</v>
      </c>
      <c r="F1663" s="5">
        <v>38626</v>
      </c>
      <c r="G1663" s="6">
        <v>43.409977816750093</v>
      </c>
      <c r="H1663" s="51">
        <v>2601</v>
      </c>
      <c r="I1663" s="51" t="s">
        <v>8701</v>
      </c>
      <c r="J1663" s="72">
        <f t="shared" si="55"/>
        <v>2.5805892368040344</v>
      </c>
      <c r="K1663" s="4">
        <f t="shared" si="56"/>
        <v>112.02332152380718</v>
      </c>
      <c r="AC1663">
        <v>105.51055187956605</v>
      </c>
    </row>
    <row r="1664" spans="1:29" x14ac:dyDescent="0.25">
      <c r="A1664" s="9">
        <v>1663</v>
      </c>
      <c r="B1664" s="9" t="s">
        <v>99</v>
      </c>
      <c r="C1664" s="10" t="s">
        <v>4041</v>
      </c>
      <c r="D1664" s="9">
        <v>2613909</v>
      </c>
      <c r="E1664" s="10" t="s">
        <v>4134</v>
      </c>
      <c r="F1664" s="5">
        <v>37956</v>
      </c>
      <c r="G1664" s="6">
        <v>51.139543127626077</v>
      </c>
      <c r="H1664" s="51">
        <v>2601</v>
      </c>
      <c r="I1664" s="51" t="s">
        <v>8701</v>
      </c>
      <c r="J1664" s="72">
        <f t="shared" si="55"/>
        <v>2.9015039095540671</v>
      </c>
      <c r="K1664" s="4">
        <f t="shared" si="56"/>
        <v>148.38158431761588</v>
      </c>
      <c r="AC1664">
        <v>139.75560262887456</v>
      </c>
    </row>
    <row r="1665" spans="1:29" x14ac:dyDescent="0.25">
      <c r="A1665" s="9">
        <v>1664</v>
      </c>
      <c r="B1665" s="9" t="s">
        <v>99</v>
      </c>
      <c r="C1665" s="10" t="s">
        <v>1102</v>
      </c>
      <c r="D1665" s="9">
        <v>2605707</v>
      </c>
      <c r="E1665" s="10" t="s">
        <v>4136</v>
      </c>
      <c r="F1665" s="5">
        <v>38534</v>
      </c>
      <c r="G1665" s="6">
        <v>46.249947694097891</v>
      </c>
      <c r="H1665" s="51">
        <v>2605</v>
      </c>
      <c r="I1665" s="51" t="s">
        <v>8707</v>
      </c>
      <c r="J1665" s="72">
        <f t="shared" si="55"/>
        <v>2.5948053002769154</v>
      </c>
      <c r="K1665" s="4">
        <f t="shared" si="56"/>
        <v>120.0096094141753</v>
      </c>
      <c r="AC1665">
        <v>113.03259003933118</v>
      </c>
    </row>
    <row r="1666" spans="1:29" x14ac:dyDescent="0.25">
      <c r="A1666" s="9">
        <v>1665</v>
      </c>
      <c r="B1666" s="9" t="s">
        <v>119</v>
      </c>
      <c r="C1666" s="10" t="s">
        <v>4138</v>
      </c>
      <c r="D1666" s="9">
        <v>2606309</v>
      </c>
      <c r="E1666" s="10" t="s">
        <v>4139</v>
      </c>
      <c r="F1666" s="5">
        <v>39539</v>
      </c>
      <c r="G1666" s="6">
        <v>106.0898738383157</v>
      </c>
      <c r="H1666" s="51">
        <v>2601</v>
      </c>
      <c r="I1666" s="51" t="s">
        <v>8701</v>
      </c>
      <c r="J1666" s="72">
        <f t="shared" si="55"/>
        <v>2.3241869889259577</v>
      </c>
      <c r="K1666" s="4">
        <f t="shared" si="56"/>
        <v>246.57270443180968</v>
      </c>
      <c r="AC1666">
        <v>232.23631906078913</v>
      </c>
    </row>
    <row r="1667" spans="1:29" x14ac:dyDescent="0.25">
      <c r="A1667" s="9">
        <v>1666</v>
      </c>
      <c r="B1667" s="9" t="s">
        <v>99</v>
      </c>
      <c r="C1667" s="10" t="s">
        <v>4113</v>
      </c>
      <c r="D1667" s="9">
        <v>2606606</v>
      </c>
      <c r="E1667" s="10" t="s">
        <v>4141</v>
      </c>
      <c r="F1667" s="5">
        <v>38565</v>
      </c>
      <c r="G1667" s="6">
        <v>70.44983409823864</v>
      </c>
      <c r="H1667" s="51">
        <v>2605</v>
      </c>
      <c r="I1667" s="51" t="s">
        <v>8707</v>
      </c>
      <c r="J1667" s="72">
        <f t="shared" ref="J1667:J1730" si="57">VLOOKUP(F1667,$M$2:$N$313,2,0)</f>
        <v>2.5919542230960002</v>
      </c>
      <c r="K1667" s="4">
        <f t="shared" ref="K1667:K1730" si="58">J1667*G1667</f>
        <v>182.60274500734224</v>
      </c>
      <c r="AC1667">
        <v>171.98673290904262</v>
      </c>
    </row>
    <row r="1668" spans="1:29" x14ac:dyDescent="0.25">
      <c r="A1668" s="9">
        <v>1667</v>
      </c>
      <c r="B1668" s="9" t="s">
        <v>119</v>
      </c>
      <c r="C1668" s="10" t="s">
        <v>4138</v>
      </c>
      <c r="D1668" s="9">
        <v>2606309</v>
      </c>
      <c r="E1668" s="10" t="s">
        <v>4143</v>
      </c>
      <c r="F1668" s="5">
        <v>38749</v>
      </c>
      <c r="G1668" s="6">
        <v>63.300255951164992</v>
      </c>
      <c r="H1668" s="51">
        <v>2601</v>
      </c>
      <c r="I1668" s="51" t="s">
        <v>8701</v>
      </c>
      <c r="J1668" s="72">
        <f t="shared" si="57"/>
        <v>2.5238476551850448</v>
      </c>
      <c r="K1668" s="4">
        <f t="shared" si="58"/>
        <v>159.76020255496096</v>
      </c>
      <c r="AC1668">
        <v>150.47200704836089</v>
      </c>
    </row>
    <row r="1669" spans="1:29" x14ac:dyDescent="0.25">
      <c r="A1669" s="9">
        <v>1668</v>
      </c>
      <c r="B1669" s="9" t="s">
        <v>99</v>
      </c>
      <c r="C1669" s="10" t="s">
        <v>4104</v>
      </c>
      <c r="D1669" s="9">
        <v>2607000</v>
      </c>
      <c r="E1669" s="10" t="s">
        <v>4145</v>
      </c>
      <c r="F1669" s="5">
        <v>38565</v>
      </c>
      <c r="G1669" s="6">
        <v>99.019672964022263</v>
      </c>
      <c r="H1669" s="51">
        <v>2605</v>
      </c>
      <c r="I1669" s="51" t="s">
        <v>8707</v>
      </c>
      <c r="J1669" s="72">
        <f t="shared" si="57"/>
        <v>2.5919542230960002</v>
      </c>
      <c r="K1669" s="4">
        <f t="shared" si="58"/>
        <v>256.65445950868235</v>
      </c>
      <c r="AC1669">
        <v>241.73328815872716</v>
      </c>
    </row>
    <row r="1670" spans="1:29" x14ac:dyDescent="0.25">
      <c r="A1670" s="9">
        <v>1669</v>
      </c>
      <c r="B1670" s="9" t="s">
        <v>99</v>
      </c>
      <c r="C1670" s="10" t="s">
        <v>4101</v>
      </c>
      <c r="D1670" s="9">
        <v>2610400</v>
      </c>
      <c r="E1670" s="10" t="s">
        <v>4147</v>
      </c>
      <c r="F1670" s="5">
        <v>38749</v>
      </c>
      <c r="G1670" s="6">
        <v>59.459996428252516</v>
      </c>
      <c r="H1670" s="51">
        <v>2601</v>
      </c>
      <c r="I1670" s="51" t="s">
        <v>8701</v>
      </c>
      <c r="J1670" s="72">
        <f t="shared" si="57"/>
        <v>2.5238476551850448</v>
      </c>
      <c r="K1670" s="4">
        <f t="shared" si="58"/>
        <v>150.06797256275627</v>
      </c>
      <c r="AC1670">
        <v>141.34326737241039</v>
      </c>
    </row>
    <row r="1671" spans="1:29" x14ac:dyDescent="0.25">
      <c r="A1671" s="9">
        <v>1670</v>
      </c>
      <c r="B1671" s="9" t="s">
        <v>99</v>
      </c>
      <c r="C1671" s="10" t="s">
        <v>4101</v>
      </c>
      <c r="D1671" s="9">
        <v>2610400</v>
      </c>
      <c r="E1671" s="10" t="s">
        <v>4149</v>
      </c>
      <c r="F1671" s="5">
        <v>38473</v>
      </c>
      <c r="G1671" s="6">
        <v>46.950781547845978</v>
      </c>
      <c r="H1671" s="51">
        <v>2601</v>
      </c>
      <c r="I1671" s="51" t="s">
        <v>8701</v>
      </c>
      <c r="J1671" s="72">
        <f t="shared" si="57"/>
        <v>2.6194808502117111</v>
      </c>
      <c r="K1671" s="4">
        <f t="shared" si="58"/>
        <v>122.9866731670559</v>
      </c>
      <c r="AC1671">
        <v>115.8366174984222</v>
      </c>
    </row>
    <row r="1672" spans="1:29" x14ac:dyDescent="0.25">
      <c r="A1672" s="9">
        <v>1671</v>
      </c>
      <c r="B1672" s="9" t="s">
        <v>119</v>
      </c>
      <c r="C1672" s="10" t="s">
        <v>4151</v>
      </c>
      <c r="D1672" s="9">
        <v>2614006</v>
      </c>
      <c r="E1672" s="10" t="s">
        <v>4152</v>
      </c>
      <c r="F1672" s="5">
        <v>38596</v>
      </c>
      <c r="G1672" s="6">
        <v>162.09599347921497</v>
      </c>
      <c r="H1672" s="51">
        <v>2601</v>
      </c>
      <c r="I1672" s="51" t="s">
        <v>8701</v>
      </c>
      <c r="J1672" s="72">
        <f t="shared" si="57"/>
        <v>2.5847173903472114</v>
      </c>
      <c r="K1672" s="4">
        <f t="shared" si="58"/>
        <v>418.9723332513351</v>
      </c>
      <c r="AC1672">
        <v>394.61439815567945</v>
      </c>
    </row>
    <row r="1673" spans="1:29" x14ac:dyDescent="0.25">
      <c r="A1673" s="9">
        <v>1672</v>
      </c>
      <c r="B1673" s="9" t="s">
        <v>99</v>
      </c>
      <c r="C1673" s="10" t="s">
        <v>2149</v>
      </c>
      <c r="D1673" s="9">
        <v>2612208</v>
      </c>
      <c r="E1673" s="10" t="s">
        <v>1561</v>
      </c>
      <c r="F1673" s="5">
        <v>38565</v>
      </c>
      <c r="G1673" s="6">
        <v>62.280132880068962</v>
      </c>
      <c r="H1673" s="51">
        <v>2601</v>
      </c>
      <c r="I1673" s="51" t="s">
        <v>8701</v>
      </c>
      <c r="J1673" s="72">
        <f t="shared" si="57"/>
        <v>2.5919542230960002</v>
      </c>
      <c r="K1673" s="4">
        <f t="shared" si="58"/>
        <v>161.42725343347482</v>
      </c>
      <c r="AC1673">
        <v>152.04232509969677</v>
      </c>
    </row>
    <row r="1674" spans="1:29" x14ac:dyDescent="0.25">
      <c r="A1674" s="9">
        <v>1673</v>
      </c>
      <c r="B1674" s="9" t="s">
        <v>99</v>
      </c>
      <c r="C1674" s="10" t="s">
        <v>4041</v>
      </c>
      <c r="D1674" s="9">
        <v>2613909</v>
      </c>
      <c r="E1674" s="10" t="s">
        <v>4155</v>
      </c>
      <c r="F1674" s="5">
        <v>39052</v>
      </c>
      <c r="G1674" s="6">
        <v>74.439854213958199</v>
      </c>
      <c r="H1674" s="51">
        <v>2601</v>
      </c>
      <c r="I1674" s="51" t="s">
        <v>8701</v>
      </c>
      <c r="J1674" s="72">
        <f t="shared" si="57"/>
        <v>2.4724903303036778</v>
      </c>
      <c r="K1674" s="4">
        <f t="shared" si="58"/>
        <v>184.05181973322712</v>
      </c>
      <c r="AC1674">
        <v>173.35103628160741</v>
      </c>
    </row>
    <row r="1675" spans="1:29" x14ac:dyDescent="0.25">
      <c r="A1675" s="9">
        <v>1674</v>
      </c>
      <c r="B1675" s="9" t="s">
        <v>99</v>
      </c>
      <c r="C1675" s="10" t="s">
        <v>2767</v>
      </c>
      <c r="D1675" s="9">
        <v>2601805</v>
      </c>
      <c r="E1675" s="10" t="s">
        <v>4157</v>
      </c>
      <c r="F1675" s="5">
        <v>38596</v>
      </c>
      <c r="G1675" s="6">
        <v>34.699999999999996</v>
      </c>
      <c r="H1675" s="51">
        <v>2602</v>
      </c>
      <c r="I1675" s="51" t="s">
        <v>8677</v>
      </c>
      <c r="J1675" s="72">
        <f t="shared" si="57"/>
        <v>2.5847173903472114</v>
      </c>
      <c r="K1675" s="4">
        <f t="shared" si="58"/>
        <v>89.689693445048221</v>
      </c>
      <c r="AC1675">
        <v>84.475373648009992</v>
      </c>
    </row>
    <row r="1676" spans="1:29" x14ac:dyDescent="0.25">
      <c r="A1676" s="9">
        <v>1675</v>
      </c>
      <c r="B1676" s="9" t="s">
        <v>99</v>
      </c>
      <c r="C1676" s="10" t="s">
        <v>4041</v>
      </c>
      <c r="D1676" s="9">
        <v>2613909</v>
      </c>
      <c r="E1676" s="10" t="s">
        <v>4161</v>
      </c>
      <c r="F1676" s="5">
        <v>38047</v>
      </c>
      <c r="G1676" s="6">
        <v>66.25016802217138</v>
      </c>
      <c r="H1676" s="51">
        <v>2601</v>
      </c>
      <c r="I1676" s="51" t="s">
        <v>8701</v>
      </c>
      <c r="J1676" s="72">
        <f t="shared" si="57"/>
        <v>2.8431253191754924</v>
      </c>
      <c r="K1676" s="4">
        <f t="shared" si="58"/>
        <v>188.35753010346599</v>
      </c>
      <c r="AC1676">
        <v>177.40743653871104</v>
      </c>
    </row>
    <row r="1677" spans="1:29" x14ac:dyDescent="0.25">
      <c r="A1677" s="9">
        <v>1676</v>
      </c>
      <c r="B1677" s="9" t="s">
        <v>99</v>
      </c>
      <c r="C1677" s="10" t="s">
        <v>908</v>
      </c>
      <c r="D1677" s="9">
        <v>2612604</v>
      </c>
      <c r="E1677" s="10" t="s">
        <v>4163</v>
      </c>
      <c r="F1677" s="5">
        <v>38687</v>
      </c>
      <c r="G1677" s="6">
        <v>53.160036703189938</v>
      </c>
      <c r="H1677" s="51">
        <v>2904</v>
      </c>
      <c r="I1677" s="51" t="s">
        <v>8641</v>
      </c>
      <c r="J1677" s="72">
        <f t="shared" si="57"/>
        <v>2.546357851766591</v>
      </c>
      <c r="K1677" s="4">
        <f t="shared" si="58"/>
        <v>135.36447685936787</v>
      </c>
      <c r="AC1677">
        <v>127.49465678779795</v>
      </c>
    </row>
    <row r="1678" spans="1:29" x14ac:dyDescent="0.25">
      <c r="A1678" s="9">
        <v>1677</v>
      </c>
      <c r="B1678" s="9" t="s">
        <v>99</v>
      </c>
      <c r="C1678" s="10" t="s">
        <v>101</v>
      </c>
      <c r="D1678" s="9">
        <v>2611101</v>
      </c>
      <c r="E1678" s="10" t="s">
        <v>4165</v>
      </c>
      <c r="F1678" s="5">
        <v>38565</v>
      </c>
      <c r="G1678" s="6">
        <v>41.320010415043583</v>
      </c>
      <c r="H1678" s="51">
        <v>2904</v>
      </c>
      <c r="I1678" s="51" t="s">
        <v>8641</v>
      </c>
      <c r="J1678" s="72">
        <f t="shared" si="57"/>
        <v>2.5919542230960002</v>
      </c>
      <c r="K1678" s="4">
        <f t="shared" si="58"/>
        <v>107.09957549364293</v>
      </c>
      <c r="AC1678">
        <v>100.87310617568414</v>
      </c>
    </row>
    <row r="1679" spans="1:29" x14ac:dyDescent="0.25">
      <c r="A1679" s="9">
        <v>1678</v>
      </c>
      <c r="B1679" s="9" t="s">
        <v>99</v>
      </c>
      <c r="C1679" s="10" t="s">
        <v>4041</v>
      </c>
      <c r="D1679" s="9">
        <v>2613909</v>
      </c>
      <c r="E1679" s="10" t="s">
        <v>416</v>
      </c>
      <c r="F1679" s="5">
        <v>38018</v>
      </c>
      <c r="G1679" s="6">
        <v>49.199971624394287</v>
      </c>
      <c r="H1679" s="51">
        <v>2601</v>
      </c>
      <c r="I1679" s="51" t="s">
        <v>8701</v>
      </c>
      <c r="J1679" s="72">
        <f t="shared" si="57"/>
        <v>2.8687124914683357</v>
      </c>
      <c r="K1679" s="4">
        <f t="shared" si="58"/>
        <v>141.14057317878755</v>
      </c>
      <c r="AC1679">
        <v>132.93546377756257</v>
      </c>
    </row>
    <row r="1680" spans="1:29" x14ac:dyDescent="0.25">
      <c r="A1680" s="9">
        <v>1679</v>
      </c>
      <c r="B1680" s="9" t="s">
        <v>99</v>
      </c>
      <c r="C1680" s="10" t="s">
        <v>101</v>
      </c>
      <c r="D1680" s="9">
        <v>2611101</v>
      </c>
      <c r="E1680" s="10" t="s">
        <v>4168</v>
      </c>
      <c r="F1680" s="5">
        <v>38169</v>
      </c>
      <c r="G1680" s="6">
        <v>64.625285224585056</v>
      </c>
      <c r="H1680" s="51">
        <v>2904</v>
      </c>
      <c r="I1680" s="51" t="s">
        <v>8641</v>
      </c>
      <c r="J1680" s="72">
        <f t="shared" si="57"/>
        <v>2.7950370881029696</v>
      </c>
      <c r="K1680" s="4">
        <f t="shared" si="58"/>
        <v>180.63006903194807</v>
      </c>
      <c r="AC1680">
        <v>170.12901551429957</v>
      </c>
    </row>
    <row r="1681" spans="1:29" x14ac:dyDescent="0.25">
      <c r="A1681" s="9">
        <v>1680</v>
      </c>
      <c r="B1681" s="9" t="s">
        <v>99</v>
      </c>
      <c r="C1681" s="10" t="s">
        <v>4170</v>
      </c>
      <c r="D1681" s="9">
        <v>2605152</v>
      </c>
      <c r="E1681" s="10" t="s">
        <v>4171</v>
      </c>
      <c r="F1681" s="5">
        <v>38139</v>
      </c>
      <c r="G1681" s="6">
        <v>70.402960740837358</v>
      </c>
      <c r="H1681" s="51">
        <v>2904</v>
      </c>
      <c r="I1681" s="51" t="s">
        <v>8641</v>
      </c>
      <c r="J1681" s="72">
        <f t="shared" si="57"/>
        <v>2.810688513333881</v>
      </c>
      <c r="K1681" s="4">
        <f t="shared" si="58"/>
        <v>197.88079305896775</v>
      </c>
      <c r="AC1681">
        <v>186.37690869830334</v>
      </c>
    </row>
    <row r="1682" spans="1:29" x14ac:dyDescent="0.25">
      <c r="A1682" s="9">
        <v>1681</v>
      </c>
      <c r="B1682" s="9" t="s">
        <v>99</v>
      </c>
      <c r="C1682" s="10" t="s">
        <v>4170</v>
      </c>
      <c r="D1682" s="9">
        <v>2605152</v>
      </c>
      <c r="E1682" s="10" t="s">
        <v>599</v>
      </c>
      <c r="F1682" s="5">
        <v>38626</v>
      </c>
      <c r="G1682" s="6">
        <v>72.510000000000005</v>
      </c>
      <c r="H1682" s="51">
        <v>2904</v>
      </c>
      <c r="I1682" s="51" t="s">
        <v>8641</v>
      </c>
      <c r="J1682" s="72">
        <f t="shared" si="57"/>
        <v>2.5805892368040344</v>
      </c>
      <c r="K1682" s="4">
        <f t="shared" si="58"/>
        <v>187.11852556066054</v>
      </c>
      <c r="AC1682">
        <v>176.23989924812403</v>
      </c>
    </row>
    <row r="1683" spans="1:29" x14ac:dyDescent="0.25">
      <c r="A1683" s="9">
        <v>1682</v>
      </c>
      <c r="B1683" s="9" t="s">
        <v>99</v>
      </c>
      <c r="C1683" s="10" t="s">
        <v>2767</v>
      </c>
      <c r="D1683" s="9">
        <v>2601805</v>
      </c>
      <c r="E1683" s="10" t="s">
        <v>4174</v>
      </c>
      <c r="F1683" s="5">
        <v>38565</v>
      </c>
      <c r="G1683" s="6">
        <v>39.090054066231126</v>
      </c>
      <c r="H1683" s="51">
        <v>2602</v>
      </c>
      <c r="I1683" s="51" t="s">
        <v>8677</v>
      </c>
      <c r="J1683" s="72">
        <f t="shared" si="57"/>
        <v>2.5919542230960002</v>
      </c>
      <c r="K1683" s="4">
        <f t="shared" si="58"/>
        <v>101.31963071801874</v>
      </c>
      <c r="AC1683">
        <v>95.429191198862057</v>
      </c>
    </row>
    <row r="1684" spans="1:29" x14ac:dyDescent="0.25">
      <c r="A1684" s="9">
        <v>1683</v>
      </c>
      <c r="B1684" s="9" t="s">
        <v>99</v>
      </c>
      <c r="C1684" s="10" t="s">
        <v>4041</v>
      </c>
      <c r="D1684" s="9">
        <v>2613909</v>
      </c>
      <c r="E1684" s="10" t="s">
        <v>4176</v>
      </c>
      <c r="F1684" s="5">
        <v>38412</v>
      </c>
      <c r="G1684" s="6">
        <v>50.890285338496952</v>
      </c>
      <c r="H1684" s="51">
        <v>2601</v>
      </c>
      <c r="I1684" s="51" t="s">
        <v>8701</v>
      </c>
      <c r="J1684" s="72">
        <f t="shared" si="57"/>
        <v>2.648099434023778</v>
      </c>
      <c r="K1684" s="4">
        <f t="shared" si="58"/>
        <v>134.76253580218236</v>
      </c>
      <c r="AC1684">
        <v>126.92794556413193</v>
      </c>
    </row>
    <row r="1685" spans="1:29" x14ac:dyDescent="0.25">
      <c r="A1685" s="9">
        <v>1684</v>
      </c>
      <c r="B1685" s="9" t="s">
        <v>99</v>
      </c>
      <c r="C1685" s="10" t="s">
        <v>4101</v>
      </c>
      <c r="D1685" s="9">
        <v>2610400</v>
      </c>
      <c r="E1685" s="10" t="s">
        <v>4178</v>
      </c>
      <c r="F1685" s="5">
        <v>37591</v>
      </c>
      <c r="G1685" s="6">
        <v>80.62396089510375</v>
      </c>
      <c r="H1685" s="51">
        <v>2601</v>
      </c>
      <c r="I1685" s="51" t="s">
        <v>8701</v>
      </c>
      <c r="J1685" s="72">
        <f t="shared" si="57"/>
        <v>3.2698008817498785</v>
      </c>
      <c r="K1685" s="4">
        <f t="shared" si="58"/>
        <v>263.62429842497795</v>
      </c>
      <c r="AC1685">
        <v>248.29944379029712</v>
      </c>
    </row>
    <row r="1686" spans="1:29" x14ac:dyDescent="0.25">
      <c r="A1686" s="9">
        <v>1685</v>
      </c>
      <c r="B1686" s="9" t="s">
        <v>99</v>
      </c>
      <c r="C1686" s="10" t="s">
        <v>4079</v>
      </c>
      <c r="D1686" s="9">
        <v>2909901</v>
      </c>
      <c r="E1686" s="10" t="s">
        <v>4180</v>
      </c>
      <c r="F1686" s="5">
        <v>39995</v>
      </c>
      <c r="G1686" s="6">
        <v>37.29997811014028</v>
      </c>
      <c r="H1686" s="51">
        <v>2904</v>
      </c>
      <c r="I1686" s="51" t="s">
        <v>8641</v>
      </c>
      <c r="J1686" s="72">
        <f t="shared" si="57"/>
        <v>2.1709286101048568</v>
      </c>
      <c r="K1686" s="4">
        <f t="shared" si="58"/>
        <v>80.97558963558842</v>
      </c>
      <c r="AC1686">
        <v>76.267284727312386</v>
      </c>
    </row>
    <row r="1687" spans="1:29" x14ac:dyDescent="0.25">
      <c r="A1687" s="9">
        <v>1686</v>
      </c>
      <c r="B1687" s="9" t="s">
        <v>99</v>
      </c>
      <c r="C1687" s="10" t="s">
        <v>4079</v>
      </c>
      <c r="D1687" s="9">
        <v>2909901</v>
      </c>
      <c r="E1687" s="10" t="s">
        <v>4182</v>
      </c>
      <c r="F1687" s="5">
        <v>39995</v>
      </c>
      <c r="G1687" s="6">
        <v>33.049965980608945</v>
      </c>
      <c r="H1687" s="51">
        <v>2904</v>
      </c>
      <c r="I1687" s="51" t="s">
        <v>8641</v>
      </c>
      <c r="J1687" s="72">
        <f t="shared" si="57"/>
        <v>2.1709286101048568</v>
      </c>
      <c r="K1687" s="4">
        <f t="shared" si="58"/>
        <v>71.749116710296178</v>
      </c>
      <c r="AC1687">
        <v>67.577282705853335</v>
      </c>
    </row>
    <row r="1688" spans="1:29" x14ac:dyDescent="0.25">
      <c r="A1688" s="9">
        <v>1687</v>
      </c>
      <c r="B1688" s="9" t="s">
        <v>243</v>
      </c>
      <c r="C1688" s="10" t="s">
        <v>1116</v>
      </c>
      <c r="D1688" s="9">
        <v>2918407</v>
      </c>
      <c r="E1688" s="10" t="s">
        <v>4184</v>
      </c>
      <c r="F1688" s="5">
        <v>39995</v>
      </c>
      <c r="G1688" s="6">
        <v>32.950034466964922</v>
      </c>
      <c r="H1688" s="51">
        <v>2904</v>
      </c>
      <c r="I1688" s="51" t="s">
        <v>8641</v>
      </c>
      <c r="J1688" s="72">
        <f t="shared" si="57"/>
        <v>2.1709286101048568</v>
      </c>
      <c r="K1688" s="4">
        <f t="shared" si="58"/>
        <v>71.532172528275282</v>
      </c>
      <c r="AC1688">
        <v>67.372952687701172</v>
      </c>
    </row>
    <row r="1689" spans="1:29" x14ac:dyDescent="0.25">
      <c r="A1689" s="9">
        <v>1688</v>
      </c>
      <c r="B1689" s="9" t="s">
        <v>243</v>
      </c>
      <c r="C1689" s="10" t="s">
        <v>1116</v>
      </c>
      <c r="D1689" s="9">
        <v>2918407</v>
      </c>
      <c r="E1689" s="10" t="s">
        <v>4186</v>
      </c>
      <c r="F1689" s="5">
        <v>40026</v>
      </c>
      <c r="G1689" s="6">
        <v>33.630005991979964</v>
      </c>
      <c r="H1689" s="51">
        <v>2904</v>
      </c>
      <c r="I1689" s="51" t="s">
        <v>8641</v>
      </c>
      <c r="J1689" s="72">
        <f t="shared" si="57"/>
        <v>2.1661633857913398</v>
      </c>
      <c r="K1689" s="4">
        <f t="shared" si="58"/>
        <v>72.84808764377037</v>
      </c>
      <c r="AC1689">
        <v>68.612343664826767</v>
      </c>
    </row>
    <row r="1690" spans="1:29" x14ac:dyDescent="0.25">
      <c r="A1690" s="9">
        <v>1689</v>
      </c>
      <c r="B1690" s="9" t="s">
        <v>99</v>
      </c>
      <c r="C1690" s="10" t="s">
        <v>2149</v>
      </c>
      <c r="D1690" s="9">
        <v>2612208</v>
      </c>
      <c r="E1690" s="10" t="s">
        <v>4188</v>
      </c>
      <c r="F1690" s="5">
        <v>38443</v>
      </c>
      <c r="G1690" s="6">
        <v>37.58010534035602</v>
      </c>
      <c r="H1690" s="51">
        <v>2601</v>
      </c>
      <c r="I1690" s="51" t="s">
        <v>8701</v>
      </c>
      <c r="J1690" s="72">
        <f t="shared" si="57"/>
        <v>2.638864159956964</v>
      </c>
      <c r="K1690" s="4">
        <f t="shared" si="58"/>
        <v>99.168793110072812</v>
      </c>
      <c r="AC1690">
        <v>93.403463592272004</v>
      </c>
    </row>
    <row r="1691" spans="1:29" x14ac:dyDescent="0.25">
      <c r="A1691" s="9">
        <v>1690</v>
      </c>
      <c r="B1691" s="9" t="s">
        <v>99</v>
      </c>
      <c r="C1691" s="10" t="s">
        <v>4113</v>
      </c>
      <c r="D1691" s="9">
        <v>2606606</v>
      </c>
      <c r="E1691" s="10" t="s">
        <v>4190</v>
      </c>
      <c r="F1691" s="5">
        <v>38231</v>
      </c>
      <c r="G1691" s="6">
        <v>36.140071271620933</v>
      </c>
      <c r="H1691" s="51">
        <v>2605</v>
      </c>
      <c r="I1691" s="51" t="s">
        <v>8707</v>
      </c>
      <c r="J1691" s="72">
        <f t="shared" si="57"/>
        <v>2.7475769272332373</v>
      </c>
      <c r="K1691" s="4">
        <f t="shared" si="58"/>
        <v>99.297625974470435</v>
      </c>
      <c r="AC1691">
        <v>93.524889176539133</v>
      </c>
    </row>
    <row r="1692" spans="1:29" x14ac:dyDescent="0.25">
      <c r="A1692" s="9">
        <v>1691</v>
      </c>
      <c r="B1692" s="9" t="s">
        <v>99</v>
      </c>
      <c r="C1692" s="10" t="s">
        <v>101</v>
      </c>
      <c r="D1692" s="9">
        <v>2611101</v>
      </c>
      <c r="E1692" s="10" t="s">
        <v>2162</v>
      </c>
      <c r="F1692" s="5">
        <v>38596</v>
      </c>
      <c r="G1692" s="6">
        <v>56.719217081850537</v>
      </c>
      <c r="H1692" s="51">
        <v>2904</v>
      </c>
      <c r="I1692" s="51" t="s">
        <v>8641</v>
      </c>
      <c r="J1692" s="72">
        <f t="shared" si="57"/>
        <v>2.5847173903472114</v>
      </c>
      <c r="K1692" s="4">
        <f t="shared" si="58"/>
        <v>146.60314675833769</v>
      </c>
      <c r="AC1692">
        <v>138.08003043262005</v>
      </c>
    </row>
    <row r="1693" spans="1:29" x14ac:dyDescent="0.25">
      <c r="A1693" s="9">
        <v>1692</v>
      </c>
      <c r="B1693" s="9" t="s">
        <v>99</v>
      </c>
      <c r="C1693" s="10" t="s">
        <v>4193</v>
      </c>
      <c r="D1693" s="9">
        <v>2609303</v>
      </c>
      <c r="E1693" s="10" t="s">
        <v>4194</v>
      </c>
      <c r="F1693" s="5">
        <v>38322</v>
      </c>
      <c r="G1693" s="6">
        <v>58.350109323754488</v>
      </c>
      <c r="H1693" s="51">
        <v>2601</v>
      </c>
      <c r="I1693" s="51" t="s">
        <v>8701</v>
      </c>
      <c r="J1693" s="72">
        <f t="shared" si="57"/>
        <v>2.7083958625506219</v>
      </c>
      <c r="K1693" s="4">
        <f t="shared" si="58"/>
        <v>158.03519467183312</v>
      </c>
      <c r="AC1693">
        <v>148.84766603930979</v>
      </c>
    </row>
    <row r="1694" spans="1:29" x14ac:dyDescent="0.25">
      <c r="A1694" s="9">
        <v>1693</v>
      </c>
      <c r="B1694" s="9" t="s">
        <v>99</v>
      </c>
      <c r="C1694" s="10" t="s">
        <v>102</v>
      </c>
      <c r="D1694" s="9">
        <v>2603009</v>
      </c>
      <c r="E1694" s="10" t="s">
        <v>4196</v>
      </c>
      <c r="F1694" s="5">
        <v>39114</v>
      </c>
      <c r="G1694" s="6">
        <v>78.059882009387223</v>
      </c>
      <c r="H1694" s="51">
        <v>2904</v>
      </c>
      <c r="I1694" s="51" t="s">
        <v>8641</v>
      </c>
      <c r="J1694" s="72">
        <f t="shared" si="57"/>
        <v>2.4511219569819178</v>
      </c>
      <c r="K1694" s="4">
        <f t="shared" si="58"/>
        <v>191.3342907526268</v>
      </c>
      <c r="AC1694">
        <v>180.21003126733444</v>
      </c>
    </row>
    <row r="1695" spans="1:29" x14ac:dyDescent="0.25">
      <c r="A1695" s="9">
        <v>1694</v>
      </c>
      <c r="B1695" s="9" t="s">
        <v>99</v>
      </c>
      <c r="C1695" s="10" t="s">
        <v>101</v>
      </c>
      <c r="D1695" s="9">
        <v>2611101</v>
      </c>
      <c r="E1695" s="10" t="s">
        <v>4198</v>
      </c>
      <c r="F1695" s="5">
        <v>38443</v>
      </c>
      <c r="G1695" s="6">
        <v>350.58052615371605</v>
      </c>
      <c r="H1695" s="51">
        <v>2904</v>
      </c>
      <c r="I1695" s="51" t="s">
        <v>8641</v>
      </c>
      <c r="J1695" s="72">
        <f t="shared" si="57"/>
        <v>2.638864159956964</v>
      </c>
      <c r="K1695" s="4">
        <f t="shared" si="58"/>
        <v>925.13438564589637</v>
      </c>
      <c r="AC1695">
        <v>871.35028266123436</v>
      </c>
    </row>
    <row r="1696" spans="1:29" x14ac:dyDescent="0.25">
      <c r="A1696" s="9">
        <v>1695</v>
      </c>
      <c r="B1696" s="9" t="s">
        <v>99</v>
      </c>
      <c r="C1696" s="10" t="s">
        <v>4055</v>
      </c>
      <c r="D1696" s="9">
        <v>2608750</v>
      </c>
      <c r="E1696" s="10" t="s">
        <v>4200</v>
      </c>
      <c r="F1696" s="5">
        <v>38565</v>
      </c>
      <c r="G1696" s="6">
        <v>54.229992808177883</v>
      </c>
      <c r="H1696" s="51">
        <v>2904</v>
      </c>
      <c r="I1696" s="51" t="s">
        <v>8641</v>
      </c>
      <c r="J1696" s="72">
        <f t="shared" si="57"/>
        <v>2.5919542230960002</v>
      </c>
      <c r="K1696" s="4">
        <f t="shared" si="58"/>
        <v>140.56165887762239</v>
      </c>
      <c r="AC1696">
        <v>132.38979776380449</v>
      </c>
    </row>
    <row r="1697" spans="1:29" x14ac:dyDescent="0.25">
      <c r="A1697" s="9">
        <v>1696</v>
      </c>
      <c r="B1697" s="9" t="s">
        <v>99</v>
      </c>
      <c r="C1697" s="10" t="s">
        <v>2767</v>
      </c>
      <c r="D1697" s="9">
        <v>2601805</v>
      </c>
      <c r="E1697" s="10" t="s">
        <v>4202</v>
      </c>
      <c r="F1697" s="5">
        <v>38200</v>
      </c>
      <c r="G1697" s="6">
        <v>29.430006301578334</v>
      </c>
      <c r="H1697" s="51">
        <v>2602</v>
      </c>
      <c r="I1697" s="51" t="s">
        <v>8677</v>
      </c>
      <c r="J1697" s="72">
        <f t="shared" si="57"/>
        <v>2.7692827795843402</v>
      </c>
      <c r="K1697" s="4">
        <f t="shared" si="58"/>
        <v>81.500009654019493</v>
      </c>
      <c r="AC1697">
        <v>76.761949851930922</v>
      </c>
    </row>
    <row r="1698" spans="1:29" x14ac:dyDescent="0.25">
      <c r="A1698" s="9">
        <v>1697</v>
      </c>
      <c r="B1698" s="9" t="s">
        <v>99</v>
      </c>
      <c r="C1698" s="10" t="s">
        <v>4055</v>
      </c>
      <c r="D1698" s="9">
        <v>2608750</v>
      </c>
      <c r="E1698" s="10" t="s">
        <v>4204</v>
      </c>
      <c r="F1698" s="5">
        <v>38565</v>
      </c>
      <c r="G1698" s="6">
        <v>51.982731717465924</v>
      </c>
      <c r="H1698" s="51">
        <v>2904</v>
      </c>
      <c r="I1698" s="51" t="s">
        <v>8641</v>
      </c>
      <c r="J1698" s="72">
        <f t="shared" si="57"/>
        <v>2.5919542230960002</v>
      </c>
      <c r="K1698" s="4">
        <f t="shared" si="58"/>
        <v>134.7368610031522</v>
      </c>
      <c r="AC1698">
        <v>126.90363732166337</v>
      </c>
    </row>
    <row r="1699" spans="1:29" x14ac:dyDescent="0.25">
      <c r="A1699" s="9">
        <v>1698</v>
      </c>
      <c r="B1699" s="9" t="s">
        <v>99</v>
      </c>
      <c r="C1699" s="10" t="s">
        <v>908</v>
      </c>
      <c r="D1699" s="9">
        <v>2612604</v>
      </c>
      <c r="E1699" s="10" t="s">
        <v>4206</v>
      </c>
      <c r="F1699" s="5">
        <v>39356</v>
      </c>
      <c r="G1699" s="6">
        <v>49.650201774013105</v>
      </c>
      <c r="H1699" s="51">
        <v>2904</v>
      </c>
      <c r="I1699" s="51" t="s">
        <v>8641</v>
      </c>
      <c r="J1699" s="72">
        <f t="shared" si="57"/>
        <v>2.3885628602078475</v>
      </c>
      <c r="K1699" s="4">
        <f t="shared" si="58"/>
        <v>118.59262795923348</v>
      </c>
      <c r="AC1699">
        <v>111.69746377899364</v>
      </c>
    </row>
    <row r="1700" spans="1:29" x14ac:dyDescent="0.25">
      <c r="A1700" s="9">
        <v>1699</v>
      </c>
      <c r="B1700" s="9" t="s">
        <v>99</v>
      </c>
      <c r="C1700" s="10" t="s">
        <v>101</v>
      </c>
      <c r="D1700" s="9">
        <v>2611101</v>
      </c>
      <c r="E1700" s="10" t="s">
        <v>4208</v>
      </c>
      <c r="F1700" s="5">
        <v>38869</v>
      </c>
      <c r="G1700" s="6">
        <v>48.659996743731682</v>
      </c>
      <c r="H1700" s="51">
        <v>2904</v>
      </c>
      <c r="I1700" s="51" t="s">
        <v>8641</v>
      </c>
      <c r="J1700" s="72">
        <f t="shared" si="57"/>
        <v>2.4905679575451165</v>
      </c>
      <c r="K1700" s="4">
        <f t="shared" si="58"/>
        <v>121.19102870418783</v>
      </c>
      <c r="AC1700">
        <v>114.14508884157428</v>
      </c>
    </row>
    <row r="1701" spans="1:29" x14ac:dyDescent="0.25">
      <c r="A1701" s="9">
        <v>1700</v>
      </c>
      <c r="B1701" s="9" t="s">
        <v>99</v>
      </c>
      <c r="C1701" s="10" t="s">
        <v>4101</v>
      </c>
      <c r="D1701" s="9">
        <v>2610400</v>
      </c>
      <c r="E1701" s="10" t="s">
        <v>4210</v>
      </c>
      <c r="F1701" s="5">
        <v>37438</v>
      </c>
      <c r="G1701" s="6">
        <v>109.72020950659973</v>
      </c>
      <c r="H1701" s="51">
        <v>2601</v>
      </c>
      <c r="I1701" s="51" t="s">
        <v>8701</v>
      </c>
      <c r="J1701" s="72">
        <f t="shared" si="57"/>
        <v>3.4489717545967147</v>
      </c>
      <c r="K1701" s="4">
        <f t="shared" si="58"/>
        <v>378.42190349669642</v>
      </c>
      <c r="AC1701">
        <v>356.42406375816398</v>
      </c>
    </row>
    <row r="1702" spans="1:29" x14ac:dyDescent="0.25">
      <c r="A1702" s="9">
        <v>1701</v>
      </c>
      <c r="B1702" s="9" t="s">
        <v>99</v>
      </c>
      <c r="C1702" s="10" t="s">
        <v>4096</v>
      </c>
      <c r="D1702" s="9">
        <v>2614808</v>
      </c>
      <c r="E1702" s="10" t="s">
        <v>4212</v>
      </c>
      <c r="F1702" s="5">
        <v>38899</v>
      </c>
      <c r="G1702" s="6">
        <v>62.500265081756801</v>
      </c>
      <c r="H1702" s="51">
        <v>2605</v>
      </c>
      <c r="I1702" s="51" t="s">
        <v>8707</v>
      </c>
      <c r="J1702" s="72">
        <f t="shared" si="57"/>
        <v>2.4943095087009404</v>
      </c>
      <c r="K1702" s="4">
        <f t="shared" si="58"/>
        <v>155.89500548975533</v>
      </c>
      <c r="AC1702">
        <v>146.8314018045738</v>
      </c>
    </row>
    <row r="1703" spans="1:29" x14ac:dyDescent="0.25">
      <c r="A1703" s="9">
        <v>1702</v>
      </c>
      <c r="B1703" s="9" t="s">
        <v>99</v>
      </c>
      <c r="C1703" s="10" t="s">
        <v>908</v>
      </c>
      <c r="D1703" s="9">
        <v>2612604</v>
      </c>
      <c r="E1703" s="10" t="s">
        <v>4214</v>
      </c>
      <c r="F1703" s="5">
        <v>38687</v>
      </c>
      <c r="G1703" s="6">
        <v>49.629840310746651</v>
      </c>
      <c r="H1703" s="51">
        <v>2904</v>
      </c>
      <c r="I1703" s="51" t="s">
        <v>8641</v>
      </c>
      <c r="J1703" s="72">
        <f t="shared" si="57"/>
        <v>2.546357851766591</v>
      </c>
      <c r="K1703" s="4">
        <f t="shared" si="58"/>
        <v>126.37533355719181</v>
      </c>
      <c r="AC1703">
        <v>119.02812430662171</v>
      </c>
    </row>
    <row r="1704" spans="1:29" x14ac:dyDescent="0.25">
      <c r="A1704" s="9">
        <v>1703</v>
      </c>
      <c r="B1704" s="9" t="s">
        <v>99</v>
      </c>
      <c r="C1704" s="10" t="s">
        <v>4079</v>
      </c>
      <c r="D1704" s="9">
        <v>2909901</v>
      </c>
      <c r="E1704" s="10" t="s">
        <v>4216</v>
      </c>
      <c r="F1704" s="5">
        <v>38899</v>
      </c>
      <c r="G1704" s="6">
        <v>4.1032659932659934</v>
      </c>
      <c r="H1704" s="51">
        <v>2904</v>
      </c>
      <c r="I1704" s="51" t="s">
        <v>8641</v>
      </c>
      <c r="J1704" s="72">
        <f t="shared" si="57"/>
        <v>2.4943095087009404</v>
      </c>
      <c r="K1704" s="4">
        <f t="shared" si="58"/>
        <v>10.234815383732576</v>
      </c>
      <c r="AC1704">
        <v>9.639771879049885</v>
      </c>
    </row>
    <row r="1705" spans="1:29" x14ac:dyDescent="0.25">
      <c r="A1705" s="9">
        <v>1704</v>
      </c>
      <c r="B1705" s="9" t="s">
        <v>99</v>
      </c>
      <c r="C1705" s="10" t="s">
        <v>4218</v>
      </c>
      <c r="D1705" s="9">
        <v>2900207</v>
      </c>
      <c r="E1705" s="10" t="s">
        <v>4219</v>
      </c>
      <c r="F1705" s="5">
        <v>38869</v>
      </c>
      <c r="G1705" s="6">
        <v>32.529978735499085</v>
      </c>
      <c r="H1705" s="51">
        <v>2905</v>
      </c>
      <c r="I1705" s="51" t="s">
        <v>8694</v>
      </c>
      <c r="J1705" s="72">
        <f t="shared" si="57"/>
        <v>2.4905679575451165</v>
      </c>
      <c r="K1705" s="4">
        <f t="shared" si="58"/>
        <v>81.018122698258026</v>
      </c>
      <c r="AC1705">
        <v>76.30780027243604</v>
      </c>
    </row>
    <row r="1706" spans="1:29" x14ac:dyDescent="0.25">
      <c r="A1706" s="9">
        <v>1705</v>
      </c>
      <c r="B1706" s="9" t="s">
        <v>99</v>
      </c>
      <c r="C1706" s="10" t="s">
        <v>4096</v>
      </c>
      <c r="D1706" s="9">
        <v>2614808</v>
      </c>
      <c r="E1706" s="10" t="s">
        <v>4221</v>
      </c>
      <c r="F1706" s="5">
        <v>38565</v>
      </c>
      <c r="G1706" s="6">
        <v>44.95000407000407</v>
      </c>
      <c r="H1706" s="51">
        <v>2605</v>
      </c>
      <c r="I1706" s="51" t="s">
        <v>8707</v>
      </c>
      <c r="J1706" s="72">
        <f t="shared" si="57"/>
        <v>2.5919542230960002</v>
      </c>
      <c r="K1706" s="4">
        <f t="shared" si="58"/>
        <v>116.50835287742945</v>
      </c>
      <c r="AC1706">
        <v>109.73488359770957</v>
      </c>
    </row>
    <row r="1707" spans="1:29" x14ac:dyDescent="0.25">
      <c r="A1707" s="9">
        <v>1706</v>
      </c>
      <c r="B1707" s="9" t="s">
        <v>99</v>
      </c>
      <c r="C1707" s="10" t="s">
        <v>4113</v>
      </c>
      <c r="D1707" s="9">
        <v>2606606</v>
      </c>
      <c r="E1707" s="10" t="s">
        <v>4223</v>
      </c>
      <c r="F1707" s="5">
        <v>39539</v>
      </c>
      <c r="G1707" s="6">
        <v>63.320333466567696</v>
      </c>
      <c r="H1707" s="51">
        <v>2605</v>
      </c>
      <c r="I1707" s="51" t="s">
        <v>8707</v>
      </c>
      <c r="J1707" s="72">
        <f t="shared" si="57"/>
        <v>2.3241869889259577</v>
      </c>
      <c r="K1707" s="4">
        <f t="shared" si="58"/>
        <v>147.16829517744952</v>
      </c>
      <c r="AC1707">
        <v>138.61154353325642</v>
      </c>
    </row>
    <row r="1708" spans="1:29" x14ac:dyDescent="0.25">
      <c r="A1708" s="9">
        <v>1707</v>
      </c>
      <c r="B1708" s="9" t="s">
        <v>99</v>
      </c>
      <c r="C1708" s="10" t="s">
        <v>4041</v>
      </c>
      <c r="D1708" s="9">
        <v>2613909</v>
      </c>
      <c r="E1708" s="10" t="s">
        <v>2162</v>
      </c>
      <c r="F1708" s="5">
        <v>38596</v>
      </c>
      <c r="G1708" s="6">
        <v>38.249956131316132</v>
      </c>
      <c r="H1708" s="51">
        <v>2601</v>
      </c>
      <c r="I1708" s="51" t="s">
        <v>8701</v>
      </c>
      <c r="J1708" s="72">
        <f t="shared" si="57"/>
        <v>2.5847173903472114</v>
      </c>
      <c r="K1708" s="4">
        <f t="shared" si="58"/>
        <v>98.865326792630754</v>
      </c>
      <c r="AC1708">
        <v>93.117560121409838</v>
      </c>
    </row>
    <row r="1709" spans="1:29" x14ac:dyDescent="0.25">
      <c r="A1709" s="9">
        <v>1708</v>
      </c>
      <c r="B1709" s="9" t="s">
        <v>99</v>
      </c>
      <c r="C1709" s="10" t="s">
        <v>4113</v>
      </c>
      <c r="D1709" s="9">
        <v>2606606</v>
      </c>
      <c r="E1709" s="10" t="s">
        <v>4226</v>
      </c>
      <c r="F1709" s="5">
        <v>39630</v>
      </c>
      <c r="G1709" s="6">
        <v>153.98075897721213</v>
      </c>
      <c r="H1709" s="51">
        <v>2605</v>
      </c>
      <c r="I1709" s="51" t="s">
        <v>8707</v>
      </c>
      <c r="J1709" s="72">
        <f t="shared" si="57"/>
        <v>2.2771942472361402</v>
      </c>
      <c r="K1709" s="4">
        <f t="shared" si="58"/>
        <v>350.64409852796211</v>
      </c>
      <c r="AC1709">
        <v>330.25653745076551</v>
      </c>
    </row>
    <row r="1710" spans="1:29" x14ac:dyDescent="0.25">
      <c r="A1710" s="9">
        <v>1709</v>
      </c>
      <c r="B1710" s="9" t="s">
        <v>99</v>
      </c>
      <c r="C1710" s="10" t="s">
        <v>908</v>
      </c>
      <c r="D1710" s="9">
        <v>2612604</v>
      </c>
      <c r="E1710" s="10" t="s">
        <v>4228</v>
      </c>
      <c r="F1710" s="5">
        <v>38231</v>
      </c>
      <c r="G1710" s="6">
        <v>277.84001288659795</v>
      </c>
      <c r="H1710" s="51">
        <v>2904</v>
      </c>
      <c r="I1710" s="51" t="s">
        <v>8641</v>
      </c>
      <c r="J1710" s="72">
        <f t="shared" si="57"/>
        <v>2.7475769272332373</v>
      </c>
      <c r="K1710" s="4">
        <f t="shared" si="58"/>
        <v>763.38680886940188</v>
      </c>
      <c r="AC1710">
        <v>719.00678387516132</v>
      </c>
    </row>
    <row r="1711" spans="1:29" x14ac:dyDescent="0.25">
      <c r="A1711" s="9">
        <v>1710</v>
      </c>
      <c r="B1711" s="9" t="s">
        <v>99</v>
      </c>
      <c r="C1711" s="10" t="s">
        <v>908</v>
      </c>
      <c r="D1711" s="9">
        <v>2612604</v>
      </c>
      <c r="E1711" s="10" t="s">
        <v>4230</v>
      </c>
      <c r="F1711" s="5">
        <v>39142</v>
      </c>
      <c r="G1711" s="6">
        <v>55.891689476885645</v>
      </c>
      <c r="H1711" s="51">
        <v>2904</v>
      </c>
      <c r="I1711" s="51" t="s">
        <v>8641</v>
      </c>
      <c r="J1711" s="72">
        <f t="shared" si="57"/>
        <v>2.4398986306692909</v>
      </c>
      <c r="K1711" s="4">
        <f t="shared" si="58"/>
        <v>136.37005662044649</v>
      </c>
      <c r="AC1711">
        <v>128.44143091596933</v>
      </c>
    </row>
    <row r="1712" spans="1:29" x14ac:dyDescent="0.25">
      <c r="A1712" s="9">
        <v>1711</v>
      </c>
      <c r="B1712" s="9" t="s">
        <v>119</v>
      </c>
      <c r="C1712" s="10" t="s">
        <v>3821</v>
      </c>
      <c r="D1712" s="9">
        <v>2609907</v>
      </c>
      <c r="E1712" s="10" t="s">
        <v>4232</v>
      </c>
      <c r="F1712" s="5">
        <v>38869</v>
      </c>
      <c r="G1712" s="6">
        <v>105.11998226426248</v>
      </c>
      <c r="H1712" s="51">
        <v>2601</v>
      </c>
      <c r="I1712" s="51" t="s">
        <v>8701</v>
      </c>
      <c r="J1712" s="72">
        <f t="shared" si="57"/>
        <v>2.4905679575451165</v>
      </c>
      <c r="K1712" s="4">
        <f t="shared" si="58"/>
        <v>261.80845952508304</v>
      </c>
      <c r="AC1712">
        <v>246.58714585969713</v>
      </c>
    </row>
    <row r="1713" spans="1:29" x14ac:dyDescent="0.25">
      <c r="A1713" s="9">
        <v>1712</v>
      </c>
      <c r="B1713" s="9" t="s">
        <v>119</v>
      </c>
      <c r="C1713" s="10" t="s">
        <v>2150</v>
      </c>
      <c r="D1713" s="9">
        <v>2613503</v>
      </c>
      <c r="E1713" s="10" t="s">
        <v>4234</v>
      </c>
      <c r="F1713" s="5">
        <v>39934</v>
      </c>
      <c r="G1713" s="6">
        <v>163.72975097118993</v>
      </c>
      <c r="H1713" s="51">
        <v>2601</v>
      </c>
      <c r="I1713" s="51" t="s">
        <v>8701</v>
      </c>
      <c r="J1713" s="72">
        <f t="shared" si="57"/>
        <v>2.1920347698639726</v>
      </c>
      <c r="K1713" s="4">
        <f t="shared" si="58"/>
        <v>358.90130699001787</v>
      </c>
      <c r="AC1713">
        <v>338.03316266179036</v>
      </c>
    </row>
    <row r="1714" spans="1:29" x14ac:dyDescent="0.25">
      <c r="A1714" s="9">
        <v>1713</v>
      </c>
      <c r="B1714" s="9" t="s">
        <v>99</v>
      </c>
      <c r="C1714" s="10" t="s">
        <v>908</v>
      </c>
      <c r="D1714" s="9">
        <v>2612604</v>
      </c>
      <c r="E1714" s="10" t="s">
        <v>4236</v>
      </c>
      <c r="F1714" s="5">
        <v>39417</v>
      </c>
      <c r="G1714" s="6">
        <v>46.060292552533234</v>
      </c>
      <c r="H1714" s="51">
        <v>2904</v>
      </c>
      <c r="I1714" s="51" t="s">
        <v>8641</v>
      </c>
      <c r="J1714" s="72">
        <f t="shared" si="57"/>
        <v>2.3773769838722156</v>
      </c>
      <c r="K1714" s="4">
        <f t="shared" si="58"/>
        <v>109.50267938481333</v>
      </c>
      <c r="AC1714">
        <v>103.13597961709662</v>
      </c>
    </row>
    <row r="1715" spans="1:29" x14ac:dyDescent="0.25">
      <c r="A1715" s="9">
        <v>1714</v>
      </c>
      <c r="B1715" s="9" t="s">
        <v>99</v>
      </c>
      <c r="C1715" s="10" t="s">
        <v>908</v>
      </c>
      <c r="D1715" s="9">
        <v>2612604</v>
      </c>
      <c r="E1715" s="10" t="s">
        <v>4238</v>
      </c>
      <c r="F1715" s="5">
        <v>39022</v>
      </c>
      <c r="G1715" s="6">
        <v>62.590223373259953</v>
      </c>
      <c r="H1715" s="51">
        <v>2904</v>
      </c>
      <c r="I1715" s="51" t="s">
        <v>8641</v>
      </c>
      <c r="J1715" s="72">
        <f t="shared" si="57"/>
        <v>2.4816377914004164</v>
      </c>
      <c r="K1715" s="4">
        <f t="shared" si="58"/>
        <v>155.32626369527554</v>
      </c>
      <c r="AC1715">
        <v>146.29563013079607</v>
      </c>
    </row>
    <row r="1716" spans="1:29" x14ac:dyDescent="0.25">
      <c r="A1716" s="9">
        <v>1715</v>
      </c>
      <c r="B1716" s="9" t="s">
        <v>99</v>
      </c>
      <c r="C1716" s="10" t="s">
        <v>101</v>
      </c>
      <c r="D1716" s="9">
        <v>2611101</v>
      </c>
      <c r="E1716" s="10" t="s">
        <v>4240</v>
      </c>
      <c r="F1716" s="5">
        <v>38596</v>
      </c>
      <c r="G1716" s="6">
        <v>45.200082805122094</v>
      </c>
      <c r="H1716" s="51">
        <v>2904</v>
      </c>
      <c r="I1716" s="51" t="s">
        <v>8641</v>
      </c>
      <c r="J1716" s="72">
        <f t="shared" si="57"/>
        <v>2.5847173903472114</v>
      </c>
      <c r="K1716" s="4">
        <f t="shared" si="58"/>
        <v>116.82944007153304</v>
      </c>
      <c r="AC1716">
        <v>110.0372877199908</v>
      </c>
    </row>
    <row r="1717" spans="1:29" x14ac:dyDescent="0.25">
      <c r="A1717" s="9">
        <v>1716</v>
      </c>
      <c r="B1717" s="9" t="s">
        <v>119</v>
      </c>
      <c r="C1717" s="10" t="s">
        <v>4242</v>
      </c>
      <c r="D1717" s="9">
        <v>2616100</v>
      </c>
      <c r="E1717" s="10" t="s">
        <v>4243</v>
      </c>
      <c r="F1717" s="5">
        <v>38930</v>
      </c>
      <c r="G1717" s="6">
        <v>57.580027857280534</v>
      </c>
      <c r="H1717" s="51">
        <v>2601</v>
      </c>
      <c r="I1717" s="51" t="s">
        <v>8701</v>
      </c>
      <c r="J1717" s="72">
        <f t="shared" si="57"/>
        <v>2.4948084847035834</v>
      </c>
      <c r="K1717" s="4">
        <f t="shared" si="58"/>
        <v>143.65114204781216</v>
      </c>
      <c r="AC1717">
        <v>135.29938544612486</v>
      </c>
    </row>
    <row r="1718" spans="1:29" x14ac:dyDescent="0.25">
      <c r="A1718" s="9">
        <v>1717</v>
      </c>
      <c r="B1718" s="9" t="s">
        <v>99</v>
      </c>
      <c r="C1718" s="10" t="s">
        <v>4079</v>
      </c>
      <c r="D1718" s="9">
        <v>2909901</v>
      </c>
      <c r="E1718" s="10" t="s">
        <v>4245</v>
      </c>
      <c r="F1718" s="5">
        <v>39995</v>
      </c>
      <c r="G1718" s="6">
        <v>36.810045172422058</v>
      </c>
      <c r="H1718" s="51">
        <v>2904</v>
      </c>
      <c r="I1718" s="51" t="s">
        <v>8641</v>
      </c>
      <c r="J1718" s="72">
        <f t="shared" si="57"/>
        <v>2.1709286101048568</v>
      </c>
      <c r="K1718" s="4">
        <f t="shared" si="58"/>
        <v>79.911980204063212</v>
      </c>
      <c r="AC1718">
        <v>75.265518593618978</v>
      </c>
    </row>
    <row r="1719" spans="1:29" x14ac:dyDescent="0.25">
      <c r="A1719" s="9">
        <v>1718</v>
      </c>
      <c r="B1719" s="9" t="s">
        <v>99</v>
      </c>
      <c r="C1719" s="10" t="s">
        <v>4079</v>
      </c>
      <c r="D1719" s="9">
        <v>2909901</v>
      </c>
      <c r="E1719" s="10" t="s">
        <v>4247</v>
      </c>
      <c r="F1719" s="5">
        <v>39995</v>
      </c>
      <c r="G1719" s="6">
        <v>32.53997772540081</v>
      </c>
      <c r="H1719" s="51">
        <v>2904</v>
      </c>
      <c r="I1719" s="51" t="s">
        <v>8641</v>
      </c>
      <c r="J1719" s="72">
        <f t="shared" si="57"/>
        <v>2.1709286101048568</v>
      </c>
      <c r="K1719" s="4">
        <f t="shared" si="58"/>
        <v>70.641968616247382</v>
      </c>
      <c r="AC1719">
        <v>66.534509454011399</v>
      </c>
    </row>
    <row r="1720" spans="1:29" x14ac:dyDescent="0.25">
      <c r="A1720" s="9">
        <v>1719</v>
      </c>
      <c r="B1720" s="9" t="s">
        <v>119</v>
      </c>
      <c r="C1720" s="10" t="s">
        <v>3758</v>
      </c>
      <c r="D1720" s="9">
        <v>2600906</v>
      </c>
      <c r="E1720" s="10" t="s">
        <v>3790</v>
      </c>
      <c r="F1720" s="5">
        <v>37377</v>
      </c>
      <c r="G1720" s="6">
        <v>321.59500057997917</v>
      </c>
      <c r="H1720" s="51">
        <v>2604</v>
      </c>
      <c r="I1720" s="51" t="s">
        <v>8664</v>
      </c>
      <c r="J1720" s="72">
        <f t="shared" si="57"/>
        <v>3.4748854909668032</v>
      </c>
      <c r="K1720" s="4">
        <f t="shared" si="58"/>
        <v>1117.5058014828303</v>
      </c>
      <c r="AC1720">
        <v>1052.5450842492935</v>
      </c>
    </row>
    <row r="1721" spans="1:29" x14ac:dyDescent="0.25">
      <c r="A1721" s="9">
        <v>1720</v>
      </c>
      <c r="B1721" s="9" t="s">
        <v>211</v>
      </c>
      <c r="C1721" s="10" t="s">
        <v>1900</v>
      </c>
      <c r="D1721" s="9">
        <v>5213772</v>
      </c>
      <c r="E1721" s="10" t="s">
        <v>956</v>
      </c>
      <c r="F1721" s="5">
        <v>38504</v>
      </c>
      <c r="G1721" s="6">
        <v>1565.2527664623715</v>
      </c>
      <c r="H1721" s="51">
        <v>5202</v>
      </c>
      <c r="I1721" s="51" t="s">
        <v>8678</v>
      </c>
      <c r="J1721" s="72">
        <f t="shared" si="57"/>
        <v>2.5979187346620551</v>
      </c>
      <c r="K1721" s="4">
        <f t="shared" si="58"/>
        <v>4066.3994864742053</v>
      </c>
      <c r="AC1721">
        <v>3829.991007147722</v>
      </c>
    </row>
    <row r="1722" spans="1:29" x14ac:dyDescent="0.25">
      <c r="A1722" s="9">
        <v>1721</v>
      </c>
      <c r="B1722" s="9" t="s">
        <v>211</v>
      </c>
      <c r="C1722" s="10" t="s">
        <v>2354</v>
      </c>
      <c r="D1722" s="9">
        <v>5211008</v>
      </c>
      <c r="E1722" s="10" t="s">
        <v>4251</v>
      </c>
      <c r="F1722" s="5">
        <v>38749</v>
      </c>
      <c r="G1722" s="6">
        <v>2480.5930199203185</v>
      </c>
      <c r="H1722" s="51">
        <v>5201</v>
      </c>
      <c r="I1722" s="51" t="s">
        <v>8711</v>
      </c>
      <c r="J1722" s="72">
        <f t="shared" si="57"/>
        <v>2.5238476551850448</v>
      </c>
      <c r="K1722" s="4">
        <f t="shared" si="58"/>
        <v>6260.6388767942854</v>
      </c>
      <c r="AC1722">
        <v>5896.6556259350391</v>
      </c>
    </row>
    <row r="1723" spans="1:29" x14ac:dyDescent="0.25">
      <c r="A1723" s="9">
        <v>1722</v>
      </c>
      <c r="B1723" s="9" t="s">
        <v>211</v>
      </c>
      <c r="C1723" s="10" t="s">
        <v>1145</v>
      </c>
      <c r="D1723" s="9">
        <v>5218003</v>
      </c>
      <c r="E1723" s="10" t="s">
        <v>4253</v>
      </c>
      <c r="F1723" s="5">
        <v>37865</v>
      </c>
      <c r="G1723" s="6">
        <v>351.16410578676249</v>
      </c>
      <c r="H1723" s="51">
        <v>5201</v>
      </c>
      <c r="I1723" s="51" t="s">
        <v>8711</v>
      </c>
      <c r="J1723" s="72">
        <f t="shared" si="57"/>
        <v>2.9422927803428238</v>
      </c>
      <c r="K1723" s="4">
        <f t="shared" si="58"/>
        <v>1033.227613171935</v>
      </c>
      <c r="AC1723">
        <v>973.16291706578875</v>
      </c>
    </row>
    <row r="1724" spans="1:29" x14ac:dyDescent="0.25">
      <c r="A1724" s="9">
        <v>1723</v>
      </c>
      <c r="B1724" s="9" t="s">
        <v>211</v>
      </c>
      <c r="C1724" s="10" t="s">
        <v>616</v>
      </c>
      <c r="D1724" s="9">
        <v>5218805</v>
      </c>
      <c r="E1724" s="10" t="s">
        <v>4255</v>
      </c>
      <c r="F1724" s="5">
        <v>38047</v>
      </c>
      <c r="G1724" s="6">
        <v>4205.249729388418</v>
      </c>
      <c r="H1724" s="51">
        <v>5207</v>
      </c>
      <c r="I1724" s="51" t="s">
        <v>8696</v>
      </c>
      <c r="J1724" s="72">
        <f t="shared" si="57"/>
        <v>2.8431253191754924</v>
      </c>
      <c r="K1724" s="4">
        <f t="shared" si="58"/>
        <v>11956.051979080099</v>
      </c>
      <c r="AC1724">
        <v>11260.991432447927</v>
      </c>
    </row>
    <row r="1725" spans="1:29" x14ac:dyDescent="0.25">
      <c r="A1725" s="9">
        <v>1724</v>
      </c>
      <c r="B1725" s="9" t="s">
        <v>211</v>
      </c>
      <c r="C1725" s="10" t="s">
        <v>2354</v>
      </c>
      <c r="D1725" s="9">
        <v>5211008</v>
      </c>
      <c r="E1725" s="10" t="s">
        <v>4257</v>
      </c>
      <c r="F1725" s="5">
        <v>39508</v>
      </c>
      <c r="G1725" s="6">
        <v>2454.4710892710891</v>
      </c>
      <c r="H1725" s="51">
        <v>5201</v>
      </c>
      <c r="I1725" s="51" t="s">
        <v>8711</v>
      </c>
      <c r="J1725" s="72">
        <f t="shared" si="57"/>
        <v>2.329532410702245</v>
      </c>
      <c r="K1725" s="4">
        <f t="shared" si="58"/>
        <v>5717.7699535886459</v>
      </c>
      <c r="AC1725">
        <v>5385.3242558198763</v>
      </c>
    </row>
    <row r="1726" spans="1:29" x14ac:dyDescent="0.25">
      <c r="A1726" s="9">
        <v>1725</v>
      </c>
      <c r="B1726" s="9" t="s">
        <v>211</v>
      </c>
      <c r="C1726" s="10" t="s">
        <v>1900</v>
      </c>
      <c r="D1726" s="9">
        <v>5213772</v>
      </c>
      <c r="E1726" s="10" t="s">
        <v>4259</v>
      </c>
      <c r="F1726" s="5">
        <v>38596</v>
      </c>
      <c r="G1726" s="6">
        <v>2477.3498952612217</v>
      </c>
      <c r="H1726" s="51">
        <v>5202</v>
      </c>
      <c r="I1726" s="51" t="s">
        <v>8678</v>
      </c>
      <c r="J1726" s="72">
        <f t="shared" si="57"/>
        <v>2.5847173903472114</v>
      </c>
      <c r="K1726" s="4">
        <f t="shared" si="58"/>
        <v>6403.2493562565223</v>
      </c>
      <c r="AC1726">
        <v>6030.9815002608111</v>
      </c>
    </row>
    <row r="1727" spans="1:29" x14ac:dyDescent="0.25">
      <c r="A1727" s="9">
        <v>1726</v>
      </c>
      <c r="B1727" s="9" t="s">
        <v>211</v>
      </c>
      <c r="C1727" s="10" t="s">
        <v>4261</v>
      </c>
      <c r="D1727" s="9">
        <v>5202353</v>
      </c>
      <c r="E1727" s="10" t="s">
        <v>4262</v>
      </c>
      <c r="F1727" s="5">
        <v>38657</v>
      </c>
      <c r="G1727" s="6">
        <v>1406.4430510933776</v>
      </c>
      <c r="H1727" s="51">
        <v>5201</v>
      </c>
      <c r="I1727" s="51" t="s">
        <v>8711</v>
      </c>
      <c r="J1727" s="72">
        <f t="shared" si="57"/>
        <v>2.5662188850155143</v>
      </c>
      <c r="K1727" s="4">
        <f t="shared" si="58"/>
        <v>3609.2407184146655</v>
      </c>
      <c r="AC1727">
        <v>3399.4074175493856</v>
      </c>
    </row>
    <row r="1728" spans="1:29" x14ac:dyDescent="0.25">
      <c r="A1728" s="9">
        <v>1727</v>
      </c>
      <c r="B1728" s="9" t="s">
        <v>211</v>
      </c>
      <c r="C1728" s="10" t="s">
        <v>4264</v>
      </c>
      <c r="D1728" s="9">
        <v>5213756</v>
      </c>
      <c r="E1728" s="10" t="s">
        <v>3596</v>
      </c>
      <c r="F1728" s="5">
        <v>38443</v>
      </c>
      <c r="G1728" s="6">
        <v>1791.6221128835125</v>
      </c>
      <c r="H1728" s="51">
        <v>5207</v>
      </c>
      <c r="I1728" s="51" t="s">
        <v>8696</v>
      </c>
      <c r="J1728" s="72">
        <f t="shared" si="57"/>
        <v>2.638864159956964</v>
      </c>
      <c r="K1728" s="4">
        <f t="shared" si="58"/>
        <v>4727.8473818746716</v>
      </c>
      <c r="AC1728">
        <v>4452.9867406230969</v>
      </c>
    </row>
    <row r="1729" spans="1:29" x14ac:dyDescent="0.25">
      <c r="A1729" s="9">
        <v>1728</v>
      </c>
      <c r="B1729" s="9" t="s">
        <v>211</v>
      </c>
      <c r="C1729" s="10" t="s">
        <v>974</v>
      </c>
      <c r="D1729" s="9">
        <v>5214051</v>
      </c>
      <c r="E1729" s="10" t="s">
        <v>1135</v>
      </c>
      <c r="F1729" s="5">
        <v>38292</v>
      </c>
      <c r="G1729" s="6">
        <v>2208.3194048569148</v>
      </c>
      <c r="H1729" s="51">
        <v>5201</v>
      </c>
      <c r="I1729" s="51" t="s">
        <v>8711</v>
      </c>
      <c r="J1729" s="72">
        <f t="shared" si="57"/>
        <v>2.7254585573466557</v>
      </c>
      <c r="K1729" s="4">
        <f t="shared" si="58"/>
        <v>6018.6830193219521</v>
      </c>
      <c r="AC1729">
        <v>5668.7814848272401</v>
      </c>
    </row>
    <row r="1730" spans="1:29" x14ac:dyDescent="0.25">
      <c r="A1730" s="9">
        <v>1729</v>
      </c>
      <c r="B1730" s="9" t="s">
        <v>211</v>
      </c>
      <c r="C1730" s="10" t="s">
        <v>2644</v>
      </c>
      <c r="D1730" s="9">
        <v>5218508</v>
      </c>
      <c r="E1730" s="10" t="s">
        <v>790</v>
      </c>
      <c r="F1730" s="5">
        <v>39600</v>
      </c>
      <c r="G1730" s="6">
        <v>2372.7198856203477</v>
      </c>
      <c r="H1730" s="51">
        <v>5207</v>
      </c>
      <c r="I1730" s="51" t="s">
        <v>8696</v>
      </c>
      <c r="J1730" s="72">
        <f t="shared" si="57"/>
        <v>2.2976884121496384</v>
      </c>
      <c r="K1730" s="4">
        <f t="shared" si="58"/>
        <v>5451.7709864668886</v>
      </c>
      <c r="AC1730">
        <v>5134.7890171584895</v>
      </c>
    </row>
    <row r="1731" spans="1:29" x14ac:dyDescent="0.25">
      <c r="A1731" s="9">
        <v>1730</v>
      </c>
      <c r="B1731" s="9" t="s">
        <v>211</v>
      </c>
      <c r="C1731" s="10" t="s">
        <v>4268</v>
      </c>
      <c r="D1731" s="9">
        <v>5217203</v>
      </c>
      <c r="E1731" s="10" t="s">
        <v>4269</v>
      </c>
      <c r="F1731" s="5">
        <v>39722</v>
      </c>
      <c r="G1731" s="6">
        <v>2852.7802576254458</v>
      </c>
      <c r="H1731" s="51">
        <v>5201</v>
      </c>
      <c r="I1731" s="51" t="s">
        <v>8711</v>
      </c>
      <c r="J1731" s="72">
        <f t="shared" ref="J1731:J1794" si="59">VLOOKUP(F1731,$M$2:$N$313,2,0)</f>
        <v>2.2491981521288489</v>
      </c>
      <c r="K1731" s="4">
        <f t="shared" ref="K1731:K1794" si="60">J1731*G1731</f>
        <v>6416.4680838808144</v>
      </c>
      <c r="AC1731">
        <v>6043.3916179197913</v>
      </c>
    </row>
    <row r="1732" spans="1:29" x14ac:dyDescent="0.25">
      <c r="A1732" s="9">
        <v>1731</v>
      </c>
      <c r="B1732" s="9" t="s">
        <v>211</v>
      </c>
      <c r="C1732" s="10" t="s">
        <v>1145</v>
      </c>
      <c r="D1732" s="9">
        <v>5218003</v>
      </c>
      <c r="E1732" s="10" t="s">
        <v>4271</v>
      </c>
      <c r="F1732" s="5">
        <v>37742</v>
      </c>
      <c r="G1732" s="6">
        <v>676.328102983387</v>
      </c>
      <c r="H1732" s="51">
        <v>5201</v>
      </c>
      <c r="I1732" s="51" t="s">
        <v>8711</v>
      </c>
      <c r="J1732" s="72">
        <f t="shared" si="59"/>
        <v>2.976490044522746</v>
      </c>
      <c r="K1732" s="4">
        <f t="shared" si="60"/>
        <v>2013.083865361006</v>
      </c>
      <c r="AC1732">
        <v>1896.0585692614302</v>
      </c>
    </row>
    <row r="1733" spans="1:29" x14ac:dyDescent="0.25">
      <c r="A1733" s="9">
        <v>1732</v>
      </c>
      <c r="B1733" s="9" t="s">
        <v>211</v>
      </c>
      <c r="C1733" s="10" t="s">
        <v>4273</v>
      </c>
      <c r="D1733" s="9">
        <v>5215256</v>
      </c>
      <c r="E1733" s="10" t="s">
        <v>4274</v>
      </c>
      <c r="F1733" s="5">
        <v>37681</v>
      </c>
      <c r="G1733" s="6">
        <v>1167.100447700969</v>
      </c>
      <c r="H1733" s="51">
        <v>5201</v>
      </c>
      <c r="I1733" s="51" t="s">
        <v>8711</v>
      </c>
      <c r="J1733" s="72">
        <f t="shared" si="59"/>
        <v>3.0447395229830678</v>
      </c>
      <c r="K1733" s="4">
        <f t="shared" si="60"/>
        <v>3553.5168604063733</v>
      </c>
      <c r="AC1733">
        <v>3346.9440242319261</v>
      </c>
    </row>
    <row r="1734" spans="1:29" x14ac:dyDescent="0.25">
      <c r="A1734" s="9">
        <v>1733</v>
      </c>
      <c r="B1734" s="9" t="s">
        <v>211</v>
      </c>
      <c r="C1734" s="10" t="s">
        <v>4264</v>
      </c>
      <c r="D1734" s="9">
        <v>5213756</v>
      </c>
      <c r="E1734" s="10" t="s">
        <v>485</v>
      </c>
      <c r="F1734" s="5">
        <v>38596</v>
      </c>
      <c r="G1734" s="6">
        <v>1566.2992460995526</v>
      </c>
      <c r="H1734" s="51">
        <v>5207</v>
      </c>
      <c r="I1734" s="51" t="s">
        <v>8696</v>
      </c>
      <c r="J1734" s="72">
        <f t="shared" si="59"/>
        <v>2.5847173903472114</v>
      </c>
      <c r="K1734" s="4">
        <f t="shared" si="60"/>
        <v>4048.4408998812405</v>
      </c>
      <c r="AC1734">
        <v>3813.0753331082442</v>
      </c>
    </row>
    <row r="1735" spans="1:29" x14ac:dyDescent="0.25">
      <c r="A1735" s="9">
        <v>1734</v>
      </c>
      <c r="B1735" s="9" t="s">
        <v>211</v>
      </c>
      <c r="C1735" s="10" t="s">
        <v>1900</v>
      </c>
      <c r="D1735" s="9">
        <v>5213772</v>
      </c>
      <c r="E1735" s="10" t="s">
        <v>807</v>
      </c>
      <c r="F1735" s="5">
        <v>38412</v>
      </c>
      <c r="G1735" s="6">
        <v>2123.2341424357674</v>
      </c>
      <c r="H1735" s="51">
        <v>5202</v>
      </c>
      <c r="I1735" s="51" t="s">
        <v>8678</v>
      </c>
      <c r="J1735" s="72">
        <f t="shared" si="59"/>
        <v>2.648099434023778</v>
      </c>
      <c r="K1735" s="4">
        <f t="shared" si="60"/>
        <v>5622.5351308841173</v>
      </c>
      <c r="AC1735">
        <v>5295.6619491996953</v>
      </c>
    </row>
    <row r="1736" spans="1:29" x14ac:dyDescent="0.25">
      <c r="A1736" s="9">
        <v>1735</v>
      </c>
      <c r="B1736" s="9" t="s">
        <v>211</v>
      </c>
      <c r="C1736" s="10" t="s">
        <v>4278</v>
      </c>
      <c r="D1736" s="9">
        <v>5208905</v>
      </c>
      <c r="E1736" s="10" t="s">
        <v>4279</v>
      </c>
      <c r="F1736" s="5">
        <v>38078</v>
      </c>
      <c r="G1736" s="6">
        <v>2162.1608651605711</v>
      </c>
      <c r="H1736" s="51">
        <v>5201</v>
      </c>
      <c r="I1736" s="51" t="s">
        <v>8711</v>
      </c>
      <c r="J1736" s="72">
        <f t="shared" si="59"/>
        <v>2.8317992238926548</v>
      </c>
      <c r="K1736" s="4">
        <f t="shared" si="60"/>
        <v>6122.8054598927765</v>
      </c>
      <c r="AC1736">
        <v>5766.856252672872</v>
      </c>
    </row>
    <row r="1737" spans="1:29" x14ac:dyDescent="0.25">
      <c r="A1737" s="9">
        <v>1736</v>
      </c>
      <c r="B1737" s="9" t="s">
        <v>211</v>
      </c>
      <c r="C1737" s="10" t="s">
        <v>1900</v>
      </c>
      <c r="D1737" s="9">
        <v>5213772</v>
      </c>
      <c r="E1737" s="10" t="s">
        <v>4281</v>
      </c>
      <c r="F1737" s="5">
        <v>38412</v>
      </c>
      <c r="G1737" s="6">
        <v>2045.4818864195454</v>
      </c>
      <c r="H1737" s="51">
        <v>5202</v>
      </c>
      <c r="I1737" s="51" t="s">
        <v>8678</v>
      </c>
      <c r="J1737" s="72">
        <f t="shared" si="59"/>
        <v>2.648099434023778</v>
      </c>
      <c r="K1737" s="4">
        <f t="shared" si="60"/>
        <v>5416.6394257334878</v>
      </c>
      <c r="AC1737">
        <v>5101.7362509358281</v>
      </c>
    </row>
    <row r="1738" spans="1:29" x14ac:dyDescent="0.25">
      <c r="A1738" s="9">
        <v>1737</v>
      </c>
      <c r="B1738" s="9" t="s">
        <v>211</v>
      </c>
      <c r="C1738" s="10" t="s">
        <v>2107</v>
      </c>
      <c r="D1738" s="9">
        <v>5202155</v>
      </c>
      <c r="E1738" s="10" t="s">
        <v>878</v>
      </c>
      <c r="F1738" s="5">
        <v>37865</v>
      </c>
      <c r="G1738" s="6">
        <v>1402.4484194817528</v>
      </c>
      <c r="H1738" s="51">
        <v>5201</v>
      </c>
      <c r="I1738" s="51" t="s">
        <v>8711</v>
      </c>
      <c r="J1738" s="72">
        <f t="shared" si="59"/>
        <v>2.9422927803428238</v>
      </c>
      <c r="K1738" s="4">
        <f t="shared" si="60"/>
        <v>4126.4138594443657</v>
      </c>
      <c r="AC1738">
        <v>3886.5327419480682</v>
      </c>
    </row>
    <row r="1739" spans="1:29" x14ac:dyDescent="0.25">
      <c r="A1739" s="9">
        <v>1738</v>
      </c>
      <c r="B1739" s="9" t="s">
        <v>211</v>
      </c>
      <c r="C1739" s="10" t="s">
        <v>2107</v>
      </c>
      <c r="D1739" s="9">
        <v>5202155</v>
      </c>
      <c r="E1739" s="10" t="s">
        <v>4284</v>
      </c>
      <c r="F1739" s="5">
        <v>37742</v>
      </c>
      <c r="G1739" s="6">
        <v>1421.6014431694575</v>
      </c>
      <c r="H1739" s="51">
        <v>5201</v>
      </c>
      <c r="I1739" s="51" t="s">
        <v>8711</v>
      </c>
      <c r="J1739" s="72">
        <f t="shared" si="59"/>
        <v>2.976490044522746</v>
      </c>
      <c r="K1739" s="4">
        <f t="shared" si="60"/>
        <v>4231.3825428730588</v>
      </c>
      <c r="AC1739">
        <v>3985.4023313623497</v>
      </c>
    </row>
    <row r="1740" spans="1:29" x14ac:dyDescent="0.25">
      <c r="A1740" s="9">
        <v>1739</v>
      </c>
      <c r="B1740" s="9" t="s">
        <v>211</v>
      </c>
      <c r="C1740" s="10" t="s">
        <v>4286</v>
      </c>
      <c r="D1740" s="9">
        <v>5203575</v>
      </c>
      <c r="E1740" s="10" t="s">
        <v>4287</v>
      </c>
      <c r="F1740" s="5">
        <v>38047</v>
      </c>
      <c r="G1740" s="6">
        <v>1255.8865339378856</v>
      </c>
      <c r="H1740" s="51">
        <v>5201</v>
      </c>
      <c r="I1740" s="51" t="s">
        <v>8711</v>
      </c>
      <c r="J1740" s="72">
        <f t="shared" si="59"/>
        <v>2.8431253191754924</v>
      </c>
      <c r="K1740" s="4">
        <f t="shared" si="60"/>
        <v>3570.6428026503536</v>
      </c>
      <c r="AC1740">
        <v>3363.0648377351049</v>
      </c>
    </row>
    <row r="1741" spans="1:29" x14ac:dyDescent="0.25">
      <c r="A1741" s="9">
        <v>1740</v>
      </c>
      <c r="B1741" s="9" t="s">
        <v>211</v>
      </c>
      <c r="C1741" s="10" t="s">
        <v>4289</v>
      </c>
      <c r="D1741" s="9">
        <v>5213087</v>
      </c>
      <c r="E1741" s="10" t="s">
        <v>4290</v>
      </c>
      <c r="F1741" s="5">
        <v>38231</v>
      </c>
      <c r="G1741" s="6">
        <v>1778.4401414818583</v>
      </c>
      <c r="H1741" s="51">
        <v>5202</v>
      </c>
      <c r="I1741" s="51" t="s">
        <v>8678</v>
      </c>
      <c r="J1741" s="72">
        <f t="shared" si="59"/>
        <v>2.7475769272332373</v>
      </c>
      <c r="K1741" s="4">
        <f t="shared" si="60"/>
        <v>4886.401099200968</v>
      </c>
      <c r="AC1741">
        <v>4602.326760484535</v>
      </c>
    </row>
    <row r="1742" spans="1:29" x14ac:dyDescent="0.25">
      <c r="A1742" s="9">
        <v>1741</v>
      </c>
      <c r="B1742" s="9" t="s">
        <v>211</v>
      </c>
      <c r="C1742" s="10" t="s">
        <v>4292</v>
      </c>
      <c r="D1742" s="9">
        <v>5208103</v>
      </c>
      <c r="E1742" s="10" t="s">
        <v>4293</v>
      </c>
      <c r="F1742" s="5">
        <v>38443</v>
      </c>
      <c r="G1742" s="6">
        <v>1525.5658907070801</v>
      </c>
      <c r="H1742" s="51">
        <v>5202</v>
      </c>
      <c r="I1742" s="51" t="s">
        <v>8678</v>
      </c>
      <c r="J1742" s="72">
        <f t="shared" si="59"/>
        <v>2.638864159956964</v>
      </c>
      <c r="K1742" s="4">
        <f t="shared" si="60"/>
        <v>4025.7611526397368</v>
      </c>
      <c r="AC1742">
        <v>3791.717368531486</v>
      </c>
    </row>
    <row r="1743" spans="1:29" x14ac:dyDescent="0.25">
      <c r="A1743" s="9">
        <v>1742</v>
      </c>
      <c r="B1743" s="9" t="s">
        <v>211</v>
      </c>
      <c r="C1743" s="10" t="s">
        <v>1871</v>
      </c>
      <c r="D1743" s="9">
        <v>5204409</v>
      </c>
      <c r="E1743" s="10" t="s">
        <v>4295</v>
      </c>
      <c r="F1743" s="5">
        <v>40026</v>
      </c>
      <c r="G1743" s="6">
        <v>2348.5090391926265</v>
      </c>
      <c r="H1743" s="51">
        <v>5207</v>
      </c>
      <c r="I1743" s="51" t="s">
        <v>8696</v>
      </c>
      <c r="J1743" s="72">
        <f t="shared" si="59"/>
        <v>2.1661633857913398</v>
      </c>
      <c r="K1743" s="4">
        <f t="shared" si="60"/>
        <v>5087.2542918990657</v>
      </c>
      <c r="AC1743">
        <v>4791.456455150922</v>
      </c>
    </row>
    <row r="1744" spans="1:29" x14ac:dyDescent="0.25">
      <c r="A1744" s="9">
        <v>1743</v>
      </c>
      <c r="B1744" s="9" t="s">
        <v>211</v>
      </c>
      <c r="C1744" s="10" t="s">
        <v>4297</v>
      </c>
      <c r="D1744" s="9">
        <v>5215652</v>
      </c>
      <c r="E1744" s="10" t="s">
        <v>4298</v>
      </c>
      <c r="F1744" s="5">
        <v>39904</v>
      </c>
      <c r="G1744" s="6">
        <v>2556.0306725601713</v>
      </c>
      <c r="H1744" s="51">
        <v>5201</v>
      </c>
      <c r="I1744" s="51" t="s">
        <v>8711</v>
      </c>
      <c r="J1744" s="72">
        <f t="shared" si="59"/>
        <v>2.1999259056375391</v>
      </c>
      <c r="K1744" s="4">
        <f t="shared" si="60"/>
        <v>5623.0780921692631</v>
      </c>
      <c r="AC1744">
        <v>5296.1273699920748</v>
      </c>
    </row>
    <row r="1745" spans="1:29" x14ac:dyDescent="0.25">
      <c r="A1745" s="9">
        <v>1744</v>
      </c>
      <c r="B1745" s="9" t="s">
        <v>211</v>
      </c>
      <c r="C1745" s="10" t="s">
        <v>1145</v>
      </c>
      <c r="D1745" s="9">
        <v>5218003</v>
      </c>
      <c r="E1745" s="10" t="s">
        <v>4300</v>
      </c>
      <c r="F1745" s="5">
        <v>38261</v>
      </c>
      <c r="G1745" s="6">
        <v>2180.3055937491113</v>
      </c>
      <c r="H1745" s="51">
        <v>5201</v>
      </c>
      <c r="I1745" s="51" t="s">
        <v>8711</v>
      </c>
      <c r="J1745" s="72">
        <f t="shared" si="59"/>
        <v>2.7341799999621346</v>
      </c>
      <c r="K1745" s="4">
        <f t="shared" si="60"/>
        <v>5961.3479482343864</v>
      </c>
      <c r="AC1745">
        <v>5614.7796904694051</v>
      </c>
    </row>
    <row r="1746" spans="1:29" x14ac:dyDescent="0.25">
      <c r="A1746" s="9">
        <v>1745</v>
      </c>
      <c r="B1746" s="9" t="s">
        <v>211</v>
      </c>
      <c r="C1746" s="10" t="s">
        <v>4302</v>
      </c>
      <c r="D1746" s="9">
        <v>5214838</v>
      </c>
      <c r="E1746" s="10" t="s">
        <v>4303</v>
      </c>
      <c r="F1746" s="5">
        <v>39904</v>
      </c>
      <c r="G1746" s="6">
        <v>2335.0444071282805</v>
      </c>
      <c r="H1746" s="51">
        <v>5101</v>
      </c>
      <c r="I1746" s="51" t="s">
        <v>8681</v>
      </c>
      <c r="J1746" s="72">
        <f t="shared" si="59"/>
        <v>2.1999259056375391</v>
      </c>
      <c r="K1746" s="4">
        <f t="shared" si="60"/>
        <v>5136.9246820555527</v>
      </c>
      <c r="AC1746">
        <v>4838.2410772685598</v>
      </c>
    </row>
    <row r="1747" spans="1:29" x14ac:dyDescent="0.25">
      <c r="A1747" s="9">
        <v>1746</v>
      </c>
      <c r="B1747" s="9" t="s">
        <v>211</v>
      </c>
      <c r="C1747" s="10" t="s">
        <v>4305</v>
      </c>
      <c r="D1747" s="9">
        <v>5219704</v>
      </c>
      <c r="E1747" s="10" t="s">
        <v>4306</v>
      </c>
      <c r="F1747" s="5">
        <v>39904</v>
      </c>
      <c r="G1747" s="6">
        <v>2138.5256379451198</v>
      </c>
      <c r="H1747" s="51">
        <v>5201</v>
      </c>
      <c r="I1747" s="51" t="s">
        <v>8711</v>
      </c>
      <c r="J1747" s="72">
        <f t="shared" si="59"/>
        <v>2.1999259056375391</v>
      </c>
      <c r="K1747" s="4">
        <f t="shared" si="60"/>
        <v>4704.5979507855136</v>
      </c>
      <c r="AC1747">
        <v>4431.0517413340194</v>
      </c>
    </row>
    <row r="1748" spans="1:29" x14ac:dyDescent="0.25">
      <c r="A1748" s="9">
        <v>1747</v>
      </c>
      <c r="B1748" s="9" t="s">
        <v>211</v>
      </c>
      <c r="C1748" s="10" t="s">
        <v>4308</v>
      </c>
      <c r="D1748" s="9">
        <v>5214101</v>
      </c>
      <c r="E1748" s="10" t="s">
        <v>4309</v>
      </c>
      <c r="F1748" s="5">
        <v>38412</v>
      </c>
      <c r="G1748" s="6">
        <v>1977.1448416892381</v>
      </c>
      <c r="H1748" s="51">
        <v>5201</v>
      </c>
      <c r="I1748" s="51" t="s">
        <v>8711</v>
      </c>
      <c r="J1748" s="72">
        <f t="shared" si="59"/>
        <v>2.648099434023778</v>
      </c>
      <c r="K1748" s="4">
        <f t="shared" si="60"/>
        <v>5235.6761362603038</v>
      </c>
      <c r="AC1748">
        <v>4931.2934908717461</v>
      </c>
    </row>
    <row r="1749" spans="1:29" x14ac:dyDescent="0.25">
      <c r="A1749" s="9">
        <v>1748</v>
      </c>
      <c r="B1749" s="9" t="s">
        <v>211</v>
      </c>
      <c r="C1749" s="10" t="s">
        <v>4311</v>
      </c>
      <c r="D1749" s="9">
        <v>5206404</v>
      </c>
      <c r="E1749" s="10" t="s">
        <v>4312</v>
      </c>
      <c r="F1749" s="5">
        <v>38930</v>
      </c>
      <c r="G1749" s="6">
        <v>1289.4255852626998</v>
      </c>
      <c r="H1749" s="51">
        <v>5201</v>
      </c>
      <c r="I1749" s="51" t="s">
        <v>8711</v>
      </c>
      <c r="J1749" s="72">
        <f t="shared" si="59"/>
        <v>2.4948084847035834</v>
      </c>
      <c r="K1749" s="4">
        <f t="shared" si="60"/>
        <v>3216.869890507267</v>
      </c>
      <c r="AC1749">
        <v>3029.8437801553487</v>
      </c>
    </row>
    <row r="1750" spans="1:29" x14ac:dyDescent="0.25">
      <c r="A1750" s="9">
        <v>1749</v>
      </c>
      <c r="B1750" s="9" t="s">
        <v>211</v>
      </c>
      <c r="C1750" s="10" t="s">
        <v>4264</v>
      </c>
      <c r="D1750" s="9">
        <v>5213756</v>
      </c>
      <c r="E1750" s="10" t="s">
        <v>1613</v>
      </c>
      <c r="F1750" s="5">
        <v>38534</v>
      </c>
      <c r="G1750" s="6">
        <v>1659.205403313751</v>
      </c>
      <c r="H1750" s="51">
        <v>5207</v>
      </c>
      <c r="I1750" s="51" t="s">
        <v>8696</v>
      </c>
      <c r="J1750" s="72">
        <f t="shared" si="59"/>
        <v>2.5948053002769154</v>
      </c>
      <c r="K1750" s="4">
        <f t="shared" si="60"/>
        <v>4305.3149747666184</v>
      </c>
      <c r="AC1750">
        <v>4055.0161350288299</v>
      </c>
    </row>
    <row r="1751" spans="1:29" x14ac:dyDescent="0.25">
      <c r="A1751" s="9">
        <v>1750</v>
      </c>
      <c r="B1751" s="9" t="s">
        <v>211</v>
      </c>
      <c r="C1751" s="10" t="s">
        <v>4315</v>
      </c>
      <c r="D1751" s="9">
        <v>5213707</v>
      </c>
      <c r="E1751" s="10" t="s">
        <v>4316</v>
      </c>
      <c r="F1751" s="5">
        <v>38353</v>
      </c>
      <c r="G1751" s="6">
        <v>2340.6482199778543</v>
      </c>
      <c r="H1751" s="51">
        <v>5201</v>
      </c>
      <c r="I1751" s="51" t="s">
        <v>8711</v>
      </c>
      <c r="J1751" s="72">
        <f t="shared" si="59"/>
        <v>2.6858349804834103</v>
      </c>
      <c r="K1751" s="4">
        <f t="shared" si="60"/>
        <v>6286.5948662227493</v>
      </c>
      <c r="AC1751">
        <v>5921.1173155544329</v>
      </c>
    </row>
    <row r="1752" spans="1:29" x14ac:dyDescent="0.25">
      <c r="A1752" s="9">
        <v>1751</v>
      </c>
      <c r="B1752" s="9" t="s">
        <v>211</v>
      </c>
      <c r="C1752" s="10" t="s">
        <v>3541</v>
      </c>
      <c r="D1752" s="9">
        <v>5213103</v>
      </c>
      <c r="E1752" s="10" t="s">
        <v>4318</v>
      </c>
      <c r="F1752" s="5">
        <v>38991</v>
      </c>
      <c r="G1752" s="6">
        <v>1505.2137058436335</v>
      </c>
      <c r="H1752" s="51">
        <v>5207</v>
      </c>
      <c r="I1752" s="51" t="s">
        <v>8696</v>
      </c>
      <c r="J1752" s="72">
        <f t="shared" si="59"/>
        <v>2.4888339170974527</v>
      </c>
      <c r="K1752" s="4">
        <f t="shared" si="60"/>
        <v>3746.2269235835834</v>
      </c>
      <c r="AC1752">
        <v>3528.4230286818542</v>
      </c>
    </row>
    <row r="1753" spans="1:29" x14ac:dyDescent="0.25">
      <c r="A1753" s="9">
        <v>1752</v>
      </c>
      <c r="B1753" s="9" t="s">
        <v>211</v>
      </c>
      <c r="C1753" s="10" t="s">
        <v>316</v>
      </c>
      <c r="D1753" s="9">
        <v>5207253</v>
      </c>
      <c r="E1753" s="10" t="s">
        <v>4320</v>
      </c>
      <c r="F1753" s="5">
        <v>39114</v>
      </c>
      <c r="G1753" s="6">
        <v>1890.4810649972951</v>
      </c>
      <c r="H1753" s="51">
        <v>5207</v>
      </c>
      <c r="I1753" s="51" t="s">
        <v>8696</v>
      </c>
      <c r="J1753" s="72">
        <f t="shared" si="59"/>
        <v>2.4511219569819178</v>
      </c>
      <c r="K1753" s="4">
        <f t="shared" si="60"/>
        <v>4633.7996476734297</v>
      </c>
      <c r="AC1753">
        <v>4364.3885061534784</v>
      </c>
    </row>
    <row r="1754" spans="1:29" x14ac:dyDescent="0.25">
      <c r="A1754" s="9">
        <v>1753</v>
      </c>
      <c r="B1754" s="9" t="s">
        <v>211</v>
      </c>
      <c r="C1754" s="10" t="s">
        <v>2051</v>
      </c>
      <c r="D1754" s="9">
        <v>5214606</v>
      </c>
      <c r="E1754" s="10" t="s">
        <v>4322</v>
      </c>
      <c r="F1754" s="5">
        <v>39022</v>
      </c>
      <c r="G1754" s="6">
        <v>2111.1948979424183</v>
      </c>
      <c r="H1754" s="51">
        <v>5202</v>
      </c>
      <c r="I1754" s="51" t="s">
        <v>8678</v>
      </c>
      <c r="J1754" s="72">
        <f t="shared" si="59"/>
        <v>2.4816377914004164</v>
      </c>
      <c r="K1754" s="4">
        <f t="shared" si="60"/>
        <v>5239.2210437456506</v>
      </c>
      <c r="AC1754">
        <v>4934.6139265475058</v>
      </c>
    </row>
    <row r="1755" spans="1:29" x14ac:dyDescent="0.25">
      <c r="A1755" s="9">
        <v>1754</v>
      </c>
      <c r="B1755" s="9" t="s">
        <v>211</v>
      </c>
      <c r="C1755" s="10" t="s">
        <v>4324</v>
      </c>
      <c r="D1755" s="9">
        <v>5212006</v>
      </c>
      <c r="E1755" s="10" t="s">
        <v>831</v>
      </c>
      <c r="F1755" s="5">
        <v>38504</v>
      </c>
      <c r="G1755" s="6">
        <v>3166.2482295330929</v>
      </c>
      <c r="H1755" s="51">
        <v>5201</v>
      </c>
      <c r="I1755" s="51" t="s">
        <v>8711</v>
      </c>
      <c r="J1755" s="72">
        <f t="shared" si="59"/>
        <v>2.5979187346620551</v>
      </c>
      <c r="K1755" s="4">
        <f t="shared" si="60"/>
        <v>8225.6555940945855</v>
      </c>
      <c r="AC1755">
        <v>7747.4402252082946</v>
      </c>
    </row>
    <row r="1756" spans="1:29" x14ac:dyDescent="0.25">
      <c r="A1756" s="9">
        <v>1755</v>
      </c>
      <c r="B1756" s="9" t="s">
        <v>211</v>
      </c>
      <c r="C1756" s="10" t="s">
        <v>1145</v>
      </c>
      <c r="D1756" s="9">
        <v>5218003</v>
      </c>
      <c r="E1756" s="10" t="s">
        <v>4326</v>
      </c>
      <c r="F1756" s="5">
        <v>37681</v>
      </c>
      <c r="G1756" s="6">
        <v>1190.8802303272325</v>
      </c>
      <c r="H1756" s="51">
        <v>5201</v>
      </c>
      <c r="I1756" s="51" t="s">
        <v>8711</v>
      </c>
      <c r="J1756" s="72">
        <f t="shared" si="59"/>
        <v>3.0447395229830678</v>
      </c>
      <c r="K1756" s="4">
        <f t="shared" si="60"/>
        <v>3625.9201044165038</v>
      </c>
      <c r="AC1756">
        <v>3415.1383270576066</v>
      </c>
    </row>
    <row r="1757" spans="1:29" x14ac:dyDescent="0.25">
      <c r="A1757" s="9">
        <v>1756</v>
      </c>
      <c r="B1757" s="9" t="s">
        <v>211</v>
      </c>
      <c r="C1757" s="10" t="s">
        <v>4286</v>
      </c>
      <c r="D1757" s="9">
        <v>5203575</v>
      </c>
      <c r="E1757" s="10" t="s">
        <v>4328</v>
      </c>
      <c r="F1757" s="5">
        <v>39022</v>
      </c>
      <c r="G1757" s="6">
        <v>1814.5873765061124</v>
      </c>
      <c r="H1757" s="51">
        <v>5201</v>
      </c>
      <c r="I1757" s="51" t="s">
        <v>8711</v>
      </c>
      <c r="J1757" s="72">
        <f t="shared" si="59"/>
        <v>2.4816377914004164</v>
      </c>
      <c r="K1757" s="4">
        <f t="shared" si="60"/>
        <v>4503.1486093357044</v>
      </c>
      <c r="AC1757">
        <v>4241.3365756857693</v>
      </c>
    </row>
    <row r="1758" spans="1:29" x14ac:dyDescent="0.25">
      <c r="A1758" s="9">
        <v>1757</v>
      </c>
      <c r="B1758" s="9" t="s">
        <v>211</v>
      </c>
      <c r="C1758" s="10" t="s">
        <v>4264</v>
      </c>
      <c r="D1758" s="9">
        <v>5213756</v>
      </c>
      <c r="E1758" s="10" t="s">
        <v>4330</v>
      </c>
      <c r="F1758" s="5">
        <v>38169</v>
      </c>
      <c r="G1758" s="6">
        <v>9001.2732774633514</v>
      </c>
      <c r="H1758" s="51">
        <v>5207</v>
      </c>
      <c r="I1758" s="51" t="s">
        <v>8696</v>
      </c>
      <c r="J1758" s="72">
        <f t="shared" si="59"/>
        <v>2.7950370881029696</v>
      </c>
      <c r="K1758" s="4">
        <f t="shared" si="60"/>
        <v>25158.89265066024</v>
      </c>
      <c r="AC1758">
        <v>23696.263091887115</v>
      </c>
    </row>
    <row r="1759" spans="1:29" x14ac:dyDescent="0.25">
      <c r="A1759" s="9">
        <v>1758</v>
      </c>
      <c r="B1759" s="9" t="s">
        <v>211</v>
      </c>
      <c r="C1759" s="10" t="s">
        <v>4311</v>
      </c>
      <c r="D1759" s="9">
        <v>5206404</v>
      </c>
      <c r="E1759" s="10" t="s">
        <v>2127</v>
      </c>
      <c r="F1759" s="5">
        <v>39904</v>
      </c>
      <c r="G1759" s="6">
        <v>2136.9786262762636</v>
      </c>
      <c r="H1759" s="51">
        <v>5201</v>
      </c>
      <c r="I1759" s="51" t="s">
        <v>8711</v>
      </c>
      <c r="J1759" s="72">
        <f t="shared" si="59"/>
        <v>2.1999259056375391</v>
      </c>
      <c r="K1759" s="4">
        <f t="shared" si="60"/>
        <v>4701.1946397388738</v>
      </c>
      <c r="AC1759">
        <v>4427.8463138995667</v>
      </c>
    </row>
    <row r="1760" spans="1:29" x14ac:dyDescent="0.25">
      <c r="A1760" s="9">
        <v>1759</v>
      </c>
      <c r="B1760" s="9" t="s">
        <v>211</v>
      </c>
      <c r="C1760" s="10" t="s">
        <v>214</v>
      </c>
      <c r="D1760" s="9">
        <v>5207535</v>
      </c>
      <c r="E1760" s="10" t="s">
        <v>4333</v>
      </c>
      <c r="F1760" s="5">
        <v>38991</v>
      </c>
      <c r="G1760" s="6">
        <v>1751.463322647558</v>
      </c>
      <c r="H1760" s="51">
        <v>5201</v>
      </c>
      <c r="I1760" s="51" t="s">
        <v>8711</v>
      </c>
      <c r="J1760" s="72">
        <f t="shared" si="59"/>
        <v>2.4888339170974527</v>
      </c>
      <c r="K1760" s="4">
        <f t="shared" si="60"/>
        <v>4359.1013219574415</v>
      </c>
      <c r="AC1760">
        <v>4105.6651939384274</v>
      </c>
    </row>
    <row r="1761" spans="1:29" x14ac:dyDescent="0.25">
      <c r="A1761" s="9">
        <v>1760</v>
      </c>
      <c r="B1761" s="9" t="s">
        <v>211</v>
      </c>
      <c r="C1761" s="10" t="s">
        <v>1871</v>
      </c>
      <c r="D1761" s="9">
        <v>5204409</v>
      </c>
      <c r="E1761" s="10" t="s">
        <v>4335</v>
      </c>
      <c r="F1761" s="5">
        <v>38961</v>
      </c>
      <c r="G1761" s="6">
        <v>2102.6521042429467</v>
      </c>
      <c r="H1761" s="51">
        <v>5207</v>
      </c>
      <c r="I1761" s="51" t="s">
        <v>8696</v>
      </c>
      <c r="J1761" s="72">
        <f t="shared" si="59"/>
        <v>2.4900775457379152</v>
      </c>
      <c r="K1761" s="4">
        <f t="shared" si="60"/>
        <v>5235.7667912739398</v>
      </c>
      <c r="AC1761">
        <v>4931.3633010128588</v>
      </c>
    </row>
    <row r="1762" spans="1:29" x14ac:dyDescent="0.25">
      <c r="A1762" s="9">
        <v>1761</v>
      </c>
      <c r="B1762" s="9" t="s">
        <v>211</v>
      </c>
      <c r="C1762" s="10" t="s">
        <v>4337</v>
      </c>
      <c r="D1762" s="9">
        <v>5211305</v>
      </c>
      <c r="E1762" s="10" t="s">
        <v>1248</v>
      </c>
      <c r="F1762" s="5">
        <v>39114</v>
      </c>
      <c r="G1762" s="6">
        <v>2189.3054469290655</v>
      </c>
      <c r="H1762" s="51">
        <v>5207</v>
      </c>
      <c r="I1762" s="51" t="s">
        <v>8696</v>
      </c>
      <c r="J1762" s="72">
        <f t="shared" si="59"/>
        <v>2.4511219569819178</v>
      </c>
      <c r="K1762" s="4">
        <f t="shared" si="60"/>
        <v>5366.254651507943</v>
      </c>
      <c r="AC1762">
        <v>5054.258255186538</v>
      </c>
    </row>
    <row r="1763" spans="1:29" x14ac:dyDescent="0.25">
      <c r="A1763" s="9">
        <v>1762</v>
      </c>
      <c r="B1763" s="9" t="s">
        <v>211</v>
      </c>
      <c r="C1763" s="10" t="s">
        <v>3416</v>
      </c>
      <c r="D1763" s="9">
        <v>5203401</v>
      </c>
      <c r="E1763" s="10" t="s">
        <v>416</v>
      </c>
      <c r="F1763" s="5">
        <v>38384</v>
      </c>
      <c r="G1763" s="6">
        <v>1501.8192953081207</v>
      </c>
      <c r="H1763" s="51">
        <v>5201</v>
      </c>
      <c r="I1763" s="51" t="s">
        <v>8711</v>
      </c>
      <c r="J1763" s="72">
        <f t="shared" si="59"/>
        <v>2.6676953246368447</v>
      </c>
      <c r="K1763" s="4">
        <f t="shared" si="60"/>
        <v>4006.3963125428741</v>
      </c>
      <c r="AC1763">
        <v>3773.4794663017051</v>
      </c>
    </row>
    <row r="1764" spans="1:29" x14ac:dyDescent="0.25">
      <c r="A1764" s="9">
        <v>1763</v>
      </c>
      <c r="B1764" s="9" t="s">
        <v>211</v>
      </c>
      <c r="C1764" s="10" t="s">
        <v>4264</v>
      </c>
      <c r="D1764" s="9">
        <v>5213756</v>
      </c>
      <c r="E1764" s="10" t="s">
        <v>4340</v>
      </c>
      <c r="F1764" s="5">
        <v>38534</v>
      </c>
      <c r="G1764" s="6">
        <v>1679.7803549231705</v>
      </c>
      <c r="H1764" s="51">
        <v>5207</v>
      </c>
      <c r="I1764" s="51" t="s">
        <v>8696</v>
      </c>
      <c r="J1764" s="72">
        <f t="shared" si="59"/>
        <v>2.5948053002769154</v>
      </c>
      <c r="K1764" s="4">
        <f t="shared" si="60"/>
        <v>4358.7029682556813</v>
      </c>
      <c r="AC1764">
        <v>4105.3003015262411</v>
      </c>
    </row>
    <row r="1765" spans="1:29" x14ac:dyDescent="0.25">
      <c r="A1765" s="9">
        <v>1764</v>
      </c>
      <c r="B1765" s="9" t="s">
        <v>211</v>
      </c>
      <c r="C1765" s="10" t="s">
        <v>4343</v>
      </c>
      <c r="D1765" s="9">
        <v>5220603</v>
      </c>
      <c r="E1765" s="10" t="s">
        <v>4344</v>
      </c>
      <c r="F1765" s="5">
        <v>39722</v>
      </c>
      <c r="G1765" s="6">
        <v>3641.8680956818894</v>
      </c>
      <c r="H1765" s="51">
        <v>5204</v>
      </c>
      <c r="I1765" s="51" t="s">
        <v>8666</v>
      </c>
      <c r="J1765" s="72">
        <f t="shared" si="59"/>
        <v>2.2491981521288489</v>
      </c>
      <c r="K1765" s="4">
        <f t="shared" si="60"/>
        <v>8191.2829911047156</v>
      </c>
      <c r="AC1765">
        <v>7715.0124213679046</v>
      </c>
    </row>
    <row r="1766" spans="1:29" x14ac:dyDescent="0.25">
      <c r="A1766" s="9">
        <v>1765</v>
      </c>
      <c r="B1766" s="9" t="s">
        <v>211</v>
      </c>
      <c r="C1766" s="10" t="s">
        <v>4347</v>
      </c>
      <c r="D1766" s="9">
        <v>5203939</v>
      </c>
      <c r="E1766" s="10" t="s">
        <v>4348</v>
      </c>
      <c r="F1766" s="5">
        <v>38322</v>
      </c>
      <c r="G1766" s="6">
        <v>2715.0670558637594</v>
      </c>
      <c r="H1766" s="51">
        <v>5201</v>
      </c>
      <c r="I1766" s="51" t="s">
        <v>8711</v>
      </c>
      <c r="J1766" s="72">
        <f t="shared" si="59"/>
        <v>2.7083958625506219</v>
      </c>
      <c r="K1766" s="4">
        <f t="shared" si="60"/>
        <v>7353.4763806489045</v>
      </c>
      <c r="AC1766">
        <v>6925.9749311389533</v>
      </c>
    </row>
    <row r="1767" spans="1:29" x14ac:dyDescent="0.25">
      <c r="A1767" s="9">
        <v>1766</v>
      </c>
      <c r="B1767" s="9" t="s">
        <v>211</v>
      </c>
      <c r="C1767" s="10" t="s">
        <v>4350</v>
      </c>
      <c r="D1767" s="9">
        <v>5203104</v>
      </c>
      <c r="E1767" s="10" t="s">
        <v>4351</v>
      </c>
      <c r="F1767" s="5">
        <v>38200</v>
      </c>
      <c r="G1767" s="6">
        <v>1467.1266326986356</v>
      </c>
      <c r="H1767" s="51">
        <v>5207</v>
      </c>
      <c r="I1767" s="51" t="s">
        <v>8696</v>
      </c>
      <c r="J1767" s="72">
        <f t="shared" si="59"/>
        <v>2.7692827795843402</v>
      </c>
      <c r="K1767" s="4">
        <f t="shared" si="60"/>
        <v>4062.8885194018908</v>
      </c>
      <c r="AC1767">
        <v>3826.6896667162841</v>
      </c>
    </row>
    <row r="1768" spans="1:29" x14ac:dyDescent="0.25">
      <c r="A1768" s="9">
        <v>1767</v>
      </c>
      <c r="B1768" s="9" t="s">
        <v>211</v>
      </c>
      <c r="C1768" s="10" t="s">
        <v>4353</v>
      </c>
      <c r="D1768" s="9">
        <v>5214002</v>
      </c>
      <c r="E1768" s="10" t="s">
        <v>4354</v>
      </c>
      <c r="F1768" s="5">
        <v>38108</v>
      </c>
      <c r="G1768" s="6">
        <v>2054.8200240295923</v>
      </c>
      <c r="H1768" s="51">
        <v>5201</v>
      </c>
      <c r="I1768" s="51" t="s">
        <v>8711</v>
      </c>
      <c r="J1768" s="72">
        <f t="shared" si="59"/>
        <v>2.8258657928609194</v>
      </c>
      <c r="K1768" s="4">
        <f t="shared" si="60"/>
        <v>5806.6456163908779</v>
      </c>
      <c r="AC1768">
        <v>5469.0746436132376</v>
      </c>
    </row>
    <row r="1769" spans="1:29" x14ac:dyDescent="0.25">
      <c r="A1769" s="9">
        <v>1768</v>
      </c>
      <c r="B1769" s="9" t="s">
        <v>211</v>
      </c>
      <c r="C1769" s="10" t="s">
        <v>4356</v>
      </c>
      <c r="D1769" s="9">
        <v>5209804</v>
      </c>
      <c r="E1769" s="10" t="s">
        <v>4357</v>
      </c>
      <c r="F1769" s="5">
        <v>37681</v>
      </c>
      <c r="G1769" s="6">
        <v>1429.8698172416309</v>
      </c>
      <c r="H1769" s="51">
        <v>5202</v>
      </c>
      <c r="I1769" s="51" t="s">
        <v>8678</v>
      </c>
      <c r="J1769" s="72">
        <f t="shared" si="59"/>
        <v>3.0447395229830678</v>
      </c>
      <c r="K1769" s="4">
        <f t="shared" si="60"/>
        <v>4353.58114527617</v>
      </c>
      <c r="AC1769">
        <v>4100.49901846379</v>
      </c>
    </row>
    <row r="1770" spans="1:29" x14ac:dyDescent="0.25">
      <c r="A1770" s="9">
        <v>1769</v>
      </c>
      <c r="B1770" s="9" t="s">
        <v>211</v>
      </c>
      <c r="C1770" s="10" t="s">
        <v>3416</v>
      </c>
      <c r="D1770" s="9">
        <v>5203401</v>
      </c>
      <c r="E1770" s="10" t="s">
        <v>4359</v>
      </c>
      <c r="F1770" s="5">
        <v>38473</v>
      </c>
      <c r="G1770" s="6">
        <v>1756.3699142321093</v>
      </c>
      <c r="H1770" s="51">
        <v>5201</v>
      </c>
      <c r="I1770" s="51" t="s">
        <v>8711</v>
      </c>
      <c r="J1770" s="72">
        <f t="shared" si="59"/>
        <v>2.6194808502117111</v>
      </c>
      <c r="K1770" s="4">
        <f t="shared" si="60"/>
        <v>4600.7773562189959</v>
      </c>
      <c r="AC1770">
        <v>4333.3027317832903</v>
      </c>
    </row>
    <row r="1771" spans="1:29" x14ac:dyDescent="0.25">
      <c r="A1771" s="9">
        <v>1770</v>
      </c>
      <c r="B1771" s="9" t="s">
        <v>211</v>
      </c>
      <c r="C1771" s="10" t="s">
        <v>3416</v>
      </c>
      <c r="D1771" s="9">
        <v>5203401</v>
      </c>
      <c r="E1771" s="10" t="s">
        <v>4361</v>
      </c>
      <c r="F1771" s="5">
        <v>38930</v>
      </c>
      <c r="G1771" s="6">
        <v>1890.6651107097193</v>
      </c>
      <c r="H1771" s="51">
        <v>5201</v>
      </c>
      <c r="I1771" s="51" t="s">
        <v>8711</v>
      </c>
      <c r="J1771" s="72">
        <f t="shared" si="59"/>
        <v>2.4948084847035834</v>
      </c>
      <c r="K1771" s="4">
        <f t="shared" si="60"/>
        <v>4716.8473599316476</v>
      </c>
      <c r="AC1771">
        <v>4442.6138208460425</v>
      </c>
    </row>
    <row r="1772" spans="1:29" x14ac:dyDescent="0.25">
      <c r="A1772" s="9">
        <v>1771</v>
      </c>
      <c r="B1772" s="9" t="s">
        <v>211</v>
      </c>
      <c r="C1772" s="10" t="s">
        <v>4286</v>
      </c>
      <c r="D1772" s="9">
        <v>5203575</v>
      </c>
      <c r="E1772" s="10" t="s">
        <v>4287</v>
      </c>
      <c r="F1772" s="5">
        <v>38047</v>
      </c>
      <c r="G1772" s="6">
        <v>1255.8865339378856</v>
      </c>
      <c r="H1772" s="51">
        <v>5201</v>
      </c>
      <c r="I1772" s="51" t="s">
        <v>8711</v>
      </c>
      <c r="J1772" s="72">
        <f t="shared" si="59"/>
        <v>2.8431253191754924</v>
      </c>
      <c r="K1772" s="4">
        <f t="shared" si="60"/>
        <v>3570.6428026503536</v>
      </c>
      <c r="AC1772">
        <v>3363.0648377351049</v>
      </c>
    </row>
    <row r="1773" spans="1:29" x14ac:dyDescent="0.25">
      <c r="A1773" s="9">
        <v>1772</v>
      </c>
      <c r="B1773" s="9" t="s">
        <v>211</v>
      </c>
      <c r="C1773" s="10" t="s">
        <v>2051</v>
      </c>
      <c r="D1773" s="9">
        <v>5214606</v>
      </c>
      <c r="E1773" s="10" t="s">
        <v>4364</v>
      </c>
      <c r="F1773" s="5">
        <v>38169</v>
      </c>
      <c r="G1773" s="6">
        <v>1723.6242440132844</v>
      </c>
      <c r="H1773" s="51">
        <v>5202</v>
      </c>
      <c r="I1773" s="51" t="s">
        <v>8678</v>
      </c>
      <c r="J1773" s="72">
        <f t="shared" si="59"/>
        <v>2.7950370881029696</v>
      </c>
      <c r="K1773" s="4">
        <f t="shared" si="60"/>
        <v>4817.5936879705723</v>
      </c>
      <c r="AC1773">
        <v>4537.5195595887863</v>
      </c>
    </row>
    <row r="1774" spans="1:29" x14ac:dyDescent="0.25">
      <c r="A1774" s="9">
        <v>1773</v>
      </c>
      <c r="B1774" s="9" t="s">
        <v>211</v>
      </c>
      <c r="C1774" s="10" t="s">
        <v>214</v>
      </c>
      <c r="D1774" s="9">
        <v>5207535</v>
      </c>
      <c r="E1774" s="10" t="s">
        <v>4366</v>
      </c>
      <c r="F1774" s="5">
        <v>38991</v>
      </c>
      <c r="G1774" s="6">
        <v>1890.5387347081441</v>
      </c>
      <c r="H1774" s="51">
        <v>5201</v>
      </c>
      <c r="I1774" s="51" t="s">
        <v>8711</v>
      </c>
      <c r="J1774" s="72">
        <f t="shared" si="59"/>
        <v>2.4888339170974527</v>
      </c>
      <c r="K1774" s="4">
        <f t="shared" si="60"/>
        <v>4705.2369245281325</v>
      </c>
      <c r="AC1774">
        <v>4431.6766331997751</v>
      </c>
    </row>
    <row r="1775" spans="1:29" x14ac:dyDescent="0.25">
      <c r="A1775" s="9">
        <v>1774</v>
      </c>
      <c r="B1775" s="9" t="s">
        <v>211</v>
      </c>
      <c r="C1775" s="10" t="s">
        <v>1296</v>
      </c>
      <c r="D1775" s="9">
        <v>5207600</v>
      </c>
      <c r="E1775" s="10" t="s">
        <v>4368</v>
      </c>
      <c r="F1775" s="5">
        <v>38899</v>
      </c>
      <c r="G1775" s="6">
        <v>1719.5111295430554</v>
      </c>
      <c r="H1775" s="51">
        <v>5201</v>
      </c>
      <c r="I1775" s="51" t="s">
        <v>8711</v>
      </c>
      <c r="J1775" s="72">
        <f t="shared" si="59"/>
        <v>2.4943095087009404</v>
      </c>
      <c r="K1775" s="4">
        <f t="shared" si="60"/>
        <v>4288.9929607363374</v>
      </c>
      <c r="AC1775">
        <v>4039.6345397752366</v>
      </c>
    </row>
    <row r="1776" spans="1:29" x14ac:dyDescent="0.25">
      <c r="A1776" s="9">
        <v>1775</v>
      </c>
      <c r="B1776" s="9" t="s">
        <v>211</v>
      </c>
      <c r="C1776" s="10" t="s">
        <v>214</v>
      </c>
      <c r="D1776" s="9">
        <v>5207535</v>
      </c>
      <c r="E1776" s="10" t="s">
        <v>4370</v>
      </c>
      <c r="F1776" s="5">
        <v>39753</v>
      </c>
      <c r="G1776" s="6">
        <v>2217.6708145631783</v>
      </c>
      <c r="H1776" s="51">
        <v>5201</v>
      </c>
      <c r="I1776" s="51" t="s">
        <v>8711</v>
      </c>
      <c r="J1776" s="72">
        <f t="shared" si="59"/>
        <v>2.2424708729240863</v>
      </c>
      <c r="K1776" s="4">
        <f t="shared" si="60"/>
        <v>4973.0622073917602</v>
      </c>
      <c r="AC1776">
        <v>4683.9102576673313</v>
      </c>
    </row>
    <row r="1777" spans="1:29" x14ac:dyDescent="0.25">
      <c r="A1777" s="9">
        <v>1776</v>
      </c>
      <c r="B1777" s="9" t="s">
        <v>211</v>
      </c>
      <c r="C1777" s="10" t="s">
        <v>4324</v>
      </c>
      <c r="D1777" s="9">
        <v>5212006</v>
      </c>
      <c r="E1777" s="10" t="s">
        <v>4372</v>
      </c>
      <c r="F1777" s="5">
        <v>38504</v>
      </c>
      <c r="G1777" s="6">
        <v>2129.6512148888505</v>
      </c>
      <c r="H1777" s="51">
        <v>5201</v>
      </c>
      <c r="I1777" s="51" t="s">
        <v>8711</v>
      </c>
      <c r="J1777" s="72">
        <f t="shared" si="59"/>
        <v>2.5979187346620551</v>
      </c>
      <c r="K1777" s="4">
        <f t="shared" si="60"/>
        <v>5532.6607894555509</v>
      </c>
      <c r="AC1777">
        <v>5211.0082001772334</v>
      </c>
    </row>
    <row r="1778" spans="1:29" x14ac:dyDescent="0.25">
      <c r="A1778" s="9">
        <v>1777</v>
      </c>
      <c r="B1778" s="9" t="s">
        <v>211</v>
      </c>
      <c r="C1778" s="10" t="s">
        <v>4374</v>
      </c>
      <c r="D1778" s="9">
        <v>5219407</v>
      </c>
      <c r="E1778" s="10" t="s">
        <v>4375</v>
      </c>
      <c r="F1778" s="5">
        <v>38687</v>
      </c>
      <c r="G1778" s="6">
        <v>1392.9277551123837</v>
      </c>
      <c r="H1778" s="51">
        <v>5207</v>
      </c>
      <c r="I1778" s="51" t="s">
        <v>8696</v>
      </c>
      <c r="J1778" s="72">
        <f t="shared" si="59"/>
        <v>2.546357851766591</v>
      </c>
      <c r="K1778" s="4">
        <f t="shared" si="60"/>
        <v>3546.8925261740296</v>
      </c>
      <c r="AC1778">
        <v>3340.6832854499266</v>
      </c>
    </row>
    <row r="1779" spans="1:29" x14ac:dyDescent="0.25">
      <c r="A1779" s="9">
        <v>1778</v>
      </c>
      <c r="B1779" s="9" t="s">
        <v>211</v>
      </c>
      <c r="C1779" s="10" t="s">
        <v>1296</v>
      </c>
      <c r="D1779" s="9">
        <v>5207600</v>
      </c>
      <c r="E1779" s="10" t="s">
        <v>4377</v>
      </c>
      <c r="F1779" s="5">
        <v>38930</v>
      </c>
      <c r="G1779" s="6">
        <v>1775.7490563720473</v>
      </c>
      <c r="H1779" s="51">
        <v>5201</v>
      </c>
      <c r="I1779" s="51" t="s">
        <v>8711</v>
      </c>
      <c r="J1779" s="72">
        <f t="shared" si="59"/>
        <v>2.4948084847035834</v>
      </c>
      <c r="K1779" s="4">
        <f t="shared" si="60"/>
        <v>4430.1538125413654</v>
      </c>
      <c r="AC1779">
        <v>4172.5883952189761</v>
      </c>
    </row>
    <row r="1780" spans="1:29" x14ac:dyDescent="0.25">
      <c r="A1780" s="9">
        <v>1779</v>
      </c>
      <c r="B1780" s="9" t="s">
        <v>211</v>
      </c>
      <c r="C1780" s="10" t="s">
        <v>4379</v>
      </c>
      <c r="D1780" s="9">
        <v>5204300</v>
      </c>
      <c r="E1780" s="10" t="s">
        <v>4380</v>
      </c>
      <c r="F1780" s="5">
        <v>38231</v>
      </c>
      <c r="G1780" s="6">
        <v>3312.0158608619563</v>
      </c>
      <c r="H1780" s="51">
        <v>5207</v>
      </c>
      <c r="I1780" s="51" t="s">
        <v>8696</v>
      </c>
      <c r="J1780" s="72">
        <f t="shared" si="59"/>
        <v>2.7475769272332373</v>
      </c>
      <c r="K1780" s="4">
        <f t="shared" si="60"/>
        <v>9100.018361934839</v>
      </c>
      <c r="AC1780">
        <v>8570.9824424527578</v>
      </c>
    </row>
    <row r="1781" spans="1:29" x14ac:dyDescent="0.25">
      <c r="A1781" s="9">
        <v>1780</v>
      </c>
      <c r="B1781" s="9" t="s">
        <v>211</v>
      </c>
      <c r="C1781" s="10" t="s">
        <v>4383</v>
      </c>
      <c r="D1781" s="9">
        <v>5204805</v>
      </c>
      <c r="E1781" s="10" t="s">
        <v>2731</v>
      </c>
      <c r="F1781" s="5">
        <v>38169</v>
      </c>
      <c r="G1781" s="6">
        <v>6193.9110528942119</v>
      </c>
      <c r="H1781" s="51">
        <v>5204</v>
      </c>
      <c r="I1781" s="51" t="s">
        <v>8666</v>
      </c>
      <c r="J1781" s="72">
        <f t="shared" si="59"/>
        <v>2.7950370881029696</v>
      </c>
      <c r="K1781" s="4">
        <f t="shared" si="60"/>
        <v>17312.211113250236</v>
      </c>
      <c r="AC1781">
        <v>16305.753792033602</v>
      </c>
    </row>
    <row r="1782" spans="1:29" x14ac:dyDescent="0.25">
      <c r="A1782" s="9">
        <v>1781</v>
      </c>
      <c r="B1782" s="9" t="s">
        <v>211</v>
      </c>
      <c r="C1782" s="10" t="s">
        <v>4385</v>
      </c>
      <c r="D1782" s="9">
        <v>5219258</v>
      </c>
      <c r="E1782" s="10" t="s">
        <v>3539</v>
      </c>
      <c r="F1782" s="5">
        <v>38078</v>
      </c>
      <c r="G1782" s="6">
        <v>1747.7229151050224</v>
      </c>
      <c r="H1782" s="51">
        <v>5201</v>
      </c>
      <c r="I1782" s="51" t="s">
        <v>8711</v>
      </c>
      <c r="J1782" s="72">
        <f t="shared" si="59"/>
        <v>2.8317992238926548</v>
      </c>
      <c r="K1782" s="4">
        <f t="shared" si="60"/>
        <v>4949.2003945738106</v>
      </c>
      <c r="AC1782">
        <v>4661.4787009219863</v>
      </c>
    </row>
    <row r="1783" spans="1:29" x14ac:dyDescent="0.25">
      <c r="A1783" s="9">
        <v>1782</v>
      </c>
      <c r="B1783" s="9" t="s">
        <v>211</v>
      </c>
      <c r="C1783" s="10" t="s">
        <v>316</v>
      </c>
      <c r="D1783" s="9">
        <v>5207253</v>
      </c>
      <c r="E1783" s="10" t="s">
        <v>4387</v>
      </c>
      <c r="F1783" s="5">
        <v>38596</v>
      </c>
      <c r="G1783" s="6">
        <v>1850.3684235071</v>
      </c>
      <c r="H1783" s="51">
        <v>5207</v>
      </c>
      <c r="I1783" s="51" t="s">
        <v>8696</v>
      </c>
      <c r="J1783" s="72">
        <f t="shared" si="59"/>
        <v>2.5847173903472114</v>
      </c>
      <c r="K1783" s="4">
        <f t="shared" si="60"/>
        <v>4782.679442788155</v>
      </c>
      <c r="AC1783">
        <v>4504.6272035228094</v>
      </c>
    </row>
    <row r="1784" spans="1:29" x14ac:dyDescent="0.25">
      <c r="A1784" s="9">
        <v>1783</v>
      </c>
      <c r="B1784" s="9" t="s">
        <v>211</v>
      </c>
      <c r="C1784" s="10" t="s">
        <v>1375</v>
      </c>
      <c r="D1784" s="9">
        <v>5208608</v>
      </c>
      <c r="E1784" s="10" t="s">
        <v>4389</v>
      </c>
      <c r="F1784" s="5">
        <v>38139</v>
      </c>
      <c r="G1784" s="6">
        <v>729.29815069549034</v>
      </c>
      <c r="H1784" s="51">
        <v>5202</v>
      </c>
      <c r="I1784" s="51" t="s">
        <v>8678</v>
      </c>
      <c r="J1784" s="72">
        <f t="shared" si="59"/>
        <v>2.810688513333881</v>
      </c>
      <c r="K1784" s="4">
        <f t="shared" si="60"/>
        <v>2049.8299349554563</v>
      </c>
      <c r="AC1784">
        <v>1930.6621968125799</v>
      </c>
    </row>
    <row r="1785" spans="1:29" x14ac:dyDescent="0.25">
      <c r="A1785" s="9">
        <v>1784</v>
      </c>
      <c r="B1785" s="9" t="s">
        <v>211</v>
      </c>
      <c r="C1785" s="10" t="s">
        <v>4391</v>
      </c>
      <c r="D1785" s="9">
        <v>5220157</v>
      </c>
      <c r="E1785" s="10" t="s">
        <v>4392</v>
      </c>
      <c r="F1785" s="5">
        <v>38777</v>
      </c>
      <c r="G1785" s="6">
        <v>1477.8835330578513</v>
      </c>
      <c r="H1785" s="51">
        <v>5202</v>
      </c>
      <c r="I1785" s="51" t="s">
        <v>8678</v>
      </c>
      <c r="J1785" s="72">
        <f t="shared" si="59"/>
        <v>2.5107918772229896</v>
      </c>
      <c r="K1785" s="4">
        <f t="shared" si="60"/>
        <v>3710.6579702832669</v>
      </c>
      <c r="AC1785">
        <v>3494.9259462116115</v>
      </c>
    </row>
    <row r="1786" spans="1:29" x14ac:dyDescent="0.25">
      <c r="A1786" s="9">
        <v>1785</v>
      </c>
      <c r="B1786" s="9" t="s">
        <v>211</v>
      </c>
      <c r="C1786" s="10" t="s">
        <v>4394</v>
      </c>
      <c r="D1786" s="9">
        <v>5209952</v>
      </c>
      <c r="E1786" s="10" t="s">
        <v>4395</v>
      </c>
      <c r="F1786" s="5">
        <v>38930</v>
      </c>
      <c r="G1786" s="6">
        <v>2819.1221229897178</v>
      </c>
      <c r="H1786" s="51">
        <v>5204</v>
      </c>
      <c r="I1786" s="51" t="s">
        <v>8666</v>
      </c>
      <c r="J1786" s="72">
        <f t="shared" si="59"/>
        <v>2.4948084847035834</v>
      </c>
      <c r="K1786" s="4">
        <f t="shared" si="60"/>
        <v>7033.1697918503269</v>
      </c>
      <c r="AC1786">
        <v>6624.2672143802274</v>
      </c>
    </row>
    <row r="1787" spans="1:29" x14ac:dyDescent="0.25">
      <c r="A1787" s="9">
        <v>1786</v>
      </c>
      <c r="B1787" s="9" t="s">
        <v>211</v>
      </c>
      <c r="C1787" s="10" t="s">
        <v>3416</v>
      </c>
      <c r="D1787" s="9">
        <v>5203401</v>
      </c>
      <c r="E1787" s="10" t="s">
        <v>4397</v>
      </c>
      <c r="F1787" s="5">
        <v>38443</v>
      </c>
      <c r="G1787" s="6">
        <v>1443.6925828313251</v>
      </c>
      <c r="H1787" s="51">
        <v>5201</v>
      </c>
      <c r="I1787" s="51" t="s">
        <v>8711</v>
      </c>
      <c r="J1787" s="72">
        <f t="shared" si="59"/>
        <v>2.638864159956964</v>
      </c>
      <c r="K1787" s="4">
        <f t="shared" si="60"/>
        <v>3809.7086148292842</v>
      </c>
      <c r="AC1787">
        <v>3588.2253755715878</v>
      </c>
    </row>
    <row r="1788" spans="1:29" x14ac:dyDescent="0.25">
      <c r="A1788" s="9">
        <v>1787</v>
      </c>
      <c r="B1788" s="9" t="s">
        <v>211</v>
      </c>
      <c r="C1788" s="10" t="s">
        <v>1871</v>
      </c>
      <c r="D1788" s="9">
        <v>5204409</v>
      </c>
      <c r="E1788" s="10" t="s">
        <v>1047</v>
      </c>
      <c r="F1788" s="5">
        <v>38443</v>
      </c>
      <c r="G1788" s="6">
        <v>2689.2475927410974</v>
      </c>
      <c r="H1788" s="51">
        <v>5207</v>
      </c>
      <c r="I1788" s="51" t="s">
        <v>8696</v>
      </c>
      <c r="J1788" s="72">
        <f t="shared" si="59"/>
        <v>2.638864159956964</v>
      </c>
      <c r="K1788" s="4">
        <f t="shared" si="60"/>
        <v>7096.5590897350239</v>
      </c>
      <c r="AC1788">
        <v>6683.9897691680762</v>
      </c>
    </row>
    <row r="1789" spans="1:29" x14ac:dyDescent="0.25">
      <c r="A1789" s="9">
        <v>1788</v>
      </c>
      <c r="B1789" s="9" t="s">
        <v>211</v>
      </c>
      <c r="C1789" s="10" t="s">
        <v>654</v>
      </c>
      <c r="D1789" s="9">
        <v>5210406</v>
      </c>
      <c r="E1789" s="10" t="s">
        <v>1135</v>
      </c>
      <c r="F1789" s="5">
        <v>38018</v>
      </c>
      <c r="G1789" s="6">
        <v>3719.1071428571427</v>
      </c>
      <c r="H1789" s="51">
        <v>5201</v>
      </c>
      <c r="I1789" s="51" t="s">
        <v>8711</v>
      </c>
      <c r="J1789" s="72">
        <f t="shared" si="59"/>
        <v>2.8687124914683357</v>
      </c>
      <c r="K1789" s="4">
        <f t="shared" si="60"/>
        <v>10669.049117823397</v>
      </c>
      <c r="AC1789">
        <v>10048.81134177375</v>
      </c>
    </row>
    <row r="1790" spans="1:29" x14ac:dyDescent="0.25">
      <c r="A1790" s="9">
        <v>1789</v>
      </c>
      <c r="B1790" s="9" t="s">
        <v>211</v>
      </c>
      <c r="C1790" s="10" t="s">
        <v>4273</v>
      </c>
      <c r="D1790" s="9">
        <v>5215256</v>
      </c>
      <c r="E1790" s="10" t="s">
        <v>4401</v>
      </c>
      <c r="F1790" s="5">
        <v>38596</v>
      </c>
      <c r="G1790" s="6">
        <v>2583.5452634446169</v>
      </c>
      <c r="H1790" s="51">
        <v>5201</v>
      </c>
      <c r="I1790" s="51" t="s">
        <v>8711</v>
      </c>
      <c r="J1790" s="72">
        <f t="shared" si="59"/>
        <v>2.5847173903472114</v>
      </c>
      <c r="K1790" s="4">
        <f t="shared" si="60"/>
        <v>6677.7343711744688</v>
      </c>
      <c r="AC1790">
        <v>6289.5086877818576</v>
      </c>
    </row>
    <row r="1791" spans="1:29" x14ac:dyDescent="0.25">
      <c r="A1791" s="9">
        <v>1790</v>
      </c>
      <c r="B1791" s="9" t="s">
        <v>211</v>
      </c>
      <c r="C1791" s="10" t="s">
        <v>4273</v>
      </c>
      <c r="D1791" s="9">
        <v>5215256</v>
      </c>
      <c r="E1791" s="10" t="s">
        <v>4403</v>
      </c>
      <c r="F1791" s="5">
        <v>38596</v>
      </c>
      <c r="G1791" s="6">
        <v>2134.2044238594062</v>
      </c>
      <c r="H1791" s="51">
        <v>5201</v>
      </c>
      <c r="I1791" s="51" t="s">
        <v>8711</v>
      </c>
      <c r="J1791" s="72">
        <f t="shared" si="59"/>
        <v>2.5847173903472114</v>
      </c>
      <c r="K1791" s="4">
        <f t="shared" si="60"/>
        <v>5516.3152889053581</v>
      </c>
      <c r="AC1791">
        <v>5195.6114163331195</v>
      </c>
    </row>
    <row r="1792" spans="1:29" x14ac:dyDescent="0.25">
      <c r="A1792" s="9">
        <v>1791</v>
      </c>
      <c r="B1792" s="9" t="s">
        <v>211</v>
      </c>
      <c r="C1792" s="10" t="s">
        <v>4273</v>
      </c>
      <c r="D1792" s="9">
        <v>5215256</v>
      </c>
      <c r="E1792" s="10" t="s">
        <v>4405</v>
      </c>
      <c r="F1792" s="5">
        <v>38596</v>
      </c>
      <c r="G1792" s="6">
        <v>2327.3564697710872</v>
      </c>
      <c r="H1792" s="51">
        <v>5201</v>
      </c>
      <c r="I1792" s="51" t="s">
        <v>8711</v>
      </c>
      <c r="J1792" s="72">
        <f t="shared" si="59"/>
        <v>2.5847173903472114</v>
      </c>
      <c r="K1792" s="4">
        <f t="shared" si="60"/>
        <v>6015.5587409544232</v>
      </c>
      <c r="AC1792">
        <v>5665.8301843235186</v>
      </c>
    </row>
    <row r="1793" spans="1:29" x14ac:dyDescent="0.25">
      <c r="A1793" s="9">
        <v>1792</v>
      </c>
      <c r="B1793" s="9" t="s">
        <v>211</v>
      </c>
      <c r="C1793" s="10" t="s">
        <v>4273</v>
      </c>
      <c r="D1793" s="9">
        <v>5215256</v>
      </c>
      <c r="E1793" s="10" t="s">
        <v>4407</v>
      </c>
      <c r="F1793" s="5">
        <v>38596</v>
      </c>
      <c r="G1793" s="6">
        <v>2203.9240651802243</v>
      </c>
      <c r="H1793" s="51">
        <v>5201</v>
      </c>
      <c r="I1793" s="51" t="s">
        <v>8711</v>
      </c>
      <c r="J1793" s="72">
        <f t="shared" si="59"/>
        <v>2.5847173903472114</v>
      </c>
      <c r="K1793" s="4">
        <f t="shared" si="60"/>
        <v>5696.520858276047</v>
      </c>
      <c r="AC1793">
        <v>5365.3403140616883</v>
      </c>
    </row>
    <row r="1794" spans="1:29" x14ac:dyDescent="0.25">
      <c r="A1794" s="9">
        <v>1793</v>
      </c>
      <c r="B1794" s="9" t="s">
        <v>211</v>
      </c>
      <c r="C1794" s="10" t="s">
        <v>4409</v>
      </c>
      <c r="D1794" s="9">
        <v>5210109</v>
      </c>
      <c r="E1794" s="10" t="s">
        <v>4410</v>
      </c>
      <c r="F1794" s="5">
        <v>38687</v>
      </c>
      <c r="G1794" s="6">
        <v>1752.7763163793682</v>
      </c>
      <c r="H1794" s="51">
        <v>5204</v>
      </c>
      <c r="I1794" s="51" t="s">
        <v>8666</v>
      </c>
      <c r="J1794" s="72">
        <f t="shared" si="59"/>
        <v>2.546357851766591</v>
      </c>
      <c r="K1794" s="4">
        <f t="shared" si="60"/>
        <v>4463.1957356031262</v>
      </c>
      <c r="AC1794">
        <v>4203.7144581045541</v>
      </c>
    </row>
    <row r="1795" spans="1:29" x14ac:dyDescent="0.25">
      <c r="A1795" s="9">
        <v>1794</v>
      </c>
      <c r="B1795" s="9" t="s">
        <v>211</v>
      </c>
      <c r="C1795" s="10" t="s">
        <v>4311</v>
      </c>
      <c r="D1795" s="9">
        <v>5206404</v>
      </c>
      <c r="E1795" s="10" t="s">
        <v>1262</v>
      </c>
      <c r="F1795" s="5">
        <v>39630</v>
      </c>
      <c r="G1795" s="6">
        <v>1733.7302271027302</v>
      </c>
      <c r="H1795" s="51">
        <v>5201</v>
      </c>
      <c r="I1795" s="51" t="s">
        <v>8711</v>
      </c>
      <c r="J1795" s="72">
        <f t="shared" ref="J1795:J1858" si="61">VLOOKUP(F1795,$M$2:$N$313,2,0)</f>
        <v>2.2771942472361402</v>
      </c>
      <c r="K1795" s="4">
        <f t="shared" ref="K1795:K1858" si="62">J1795*G1795</f>
        <v>3948.0404994177438</v>
      </c>
      <c r="AC1795">
        <v>3718.4888909491178</v>
      </c>
    </row>
    <row r="1796" spans="1:29" x14ac:dyDescent="0.25">
      <c r="A1796" s="9">
        <v>1795</v>
      </c>
      <c r="B1796" s="9" t="s">
        <v>211</v>
      </c>
      <c r="C1796" s="10" t="s">
        <v>4413</v>
      </c>
      <c r="D1796" s="9">
        <v>5212204</v>
      </c>
      <c r="E1796" s="10" t="s">
        <v>4414</v>
      </c>
      <c r="F1796" s="5">
        <v>38047</v>
      </c>
      <c r="G1796" s="6">
        <v>2424.7844582245098</v>
      </c>
      <c r="H1796" s="51">
        <v>5201</v>
      </c>
      <c r="I1796" s="51" t="s">
        <v>8711</v>
      </c>
      <c r="J1796" s="72">
        <f t="shared" si="61"/>
        <v>2.8431253191754924</v>
      </c>
      <c r="K1796" s="4">
        <f t="shared" si="62"/>
        <v>6893.9660867213324</v>
      </c>
      <c r="AC1796">
        <v>6493.187983290165</v>
      </c>
    </row>
    <row r="1797" spans="1:29" x14ac:dyDescent="0.25">
      <c r="A1797" s="9">
        <v>1796</v>
      </c>
      <c r="B1797" s="9" t="s">
        <v>211</v>
      </c>
      <c r="C1797" s="10" t="s">
        <v>1900</v>
      </c>
      <c r="D1797" s="9">
        <v>5213772</v>
      </c>
      <c r="E1797" s="10" t="s">
        <v>790</v>
      </c>
      <c r="F1797" s="5">
        <v>38687</v>
      </c>
      <c r="G1797" s="6">
        <v>2105.8167897942935</v>
      </c>
      <c r="H1797" s="51">
        <v>5202</v>
      </c>
      <c r="I1797" s="51" t="s">
        <v>8678</v>
      </c>
      <c r="J1797" s="72">
        <f t="shared" si="61"/>
        <v>2.546357851766591</v>
      </c>
      <c r="K1797" s="4">
        <f t="shared" si="62"/>
        <v>5362.1631170746159</v>
      </c>
      <c r="AC1797">
        <v>5050.4176731822199</v>
      </c>
    </row>
    <row r="1798" spans="1:29" x14ac:dyDescent="0.25">
      <c r="A1798" s="9">
        <v>1797</v>
      </c>
      <c r="B1798" s="9" t="s">
        <v>211</v>
      </c>
      <c r="C1798" s="10" t="s">
        <v>4417</v>
      </c>
      <c r="D1798" s="9">
        <v>5219605</v>
      </c>
      <c r="E1798" s="10" t="s">
        <v>1047</v>
      </c>
      <c r="F1798" s="5">
        <v>38169</v>
      </c>
      <c r="G1798" s="6">
        <v>1739.6579250275636</v>
      </c>
      <c r="H1798" s="51">
        <v>5202</v>
      </c>
      <c r="I1798" s="51" t="s">
        <v>8678</v>
      </c>
      <c r="J1798" s="72">
        <f t="shared" si="61"/>
        <v>2.7950370881029696</v>
      </c>
      <c r="K1798" s="4">
        <f t="shared" si="62"/>
        <v>4862.4084210642959</v>
      </c>
      <c r="AC1798">
        <v>4579.7289572966656</v>
      </c>
    </row>
    <row r="1799" spans="1:29" x14ac:dyDescent="0.25">
      <c r="A1799" s="9">
        <v>1798</v>
      </c>
      <c r="B1799" s="9" t="s">
        <v>211</v>
      </c>
      <c r="C1799" s="10" t="s">
        <v>4286</v>
      </c>
      <c r="D1799" s="9">
        <v>5203575</v>
      </c>
      <c r="E1799" s="10" t="s">
        <v>4419</v>
      </c>
      <c r="F1799" s="5">
        <v>39479</v>
      </c>
      <c r="G1799" s="6">
        <v>1869.4280691281813</v>
      </c>
      <c r="H1799" s="51">
        <v>5201</v>
      </c>
      <c r="I1799" s="51" t="s">
        <v>8711</v>
      </c>
      <c r="J1799" s="72">
        <f t="shared" si="61"/>
        <v>2.3444407827985616</v>
      </c>
      <c r="K1799" s="4">
        <f t="shared" si="62"/>
        <v>4382.7634057724772</v>
      </c>
      <c r="AC1799">
        <v>4127.939505174284</v>
      </c>
    </row>
    <row r="1800" spans="1:29" x14ac:dyDescent="0.25">
      <c r="A1800" s="9">
        <v>1799</v>
      </c>
      <c r="B1800" s="9" t="s">
        <v>211</v>
      </c>
      <c r="C1800" s="10" t="s">
        <v>4409</v>
      </c>
      <c r="D1800" s="9">
        <v>5210109</v>
      </c>
      <c r="E1800" s="10" t="s">
        <v>4421</v>
      </c>
      <c r="F1800" s="5">
        <v>38231</v>
      </c>
      <c r="G1800" s="6">
        <v>1794.917383869981</v>
      </c>
      <c r="H1800" s="51">
        <v>5204</v>
      </c>
      <c r="I1800" s="51" t="s">
        <v>8666</v>
      </c>
      <c r="J1800" s="72">
        <f t="shared" si="61"/>
        <v>2.7475769272332373</v>
      </c>
      <c r="K1800" s="4">
        <f t="shared" si="62"/>
        <v>4931.6735902110031</v>
      </c>
      <c r="AC1800">
        <v>4644.9673036285176</v>
      </c>
    </row>
    <row r="1801" spans="1:29" x14ac:dyDescent="0.25">
      <c r="A1801" s="9">
        <v>1800</v>
      </c>
      <c r="B1801" s="9" t="s">
        <v>211</v>
      </c>
      <c r="C1801" s="10" t="s">
        <v>4337</v>
      </c>
      <c r="D1801" s="9">
        <v>5211305</v>
      </c>
      <c r="E1801" s="10" t="s">
        <v>4423</v>
      </c>
      <c r="F1801" s="5">
        <v>39508</v>
      </c>
      <c r="G1801" s="6">
        <v>3328.8548566109339</v>
      </c>
      <c r="H1801" s="51">
        <v>5207</v>
      </c>
      <c r="I1801" s="51" t="s">
        <v>8696</v>
      </c>
      <c r="J1801" s="72">
        <f t="shared" si="61"/>
        <v>2.329532410702245</v>
      </c>
      <c r="K1801" s="4">
        <f t="shared" si="62"/>
        <v>7754.6752789987449</v>
      </c>
      <c r="AC1801">
        <v>7303.7987213507895</v>
      </c>
    </row>
    <row r="1802" spans="1:29" x14ac:dyDescent="0.25">
      <c r="A1802" s="9">
        <v>1801</v>
      </c>
      <c r="B1802" s="9" t="s">
        <v>211</v>
      </c>
      <c r="C1802" s="10" t="s">
        <v>4425</v>
      </c>
      <c r="D1802" s="9">
        <v>5208509</v>
      </c>
      <c r="E1802" s="10" t="s">
        <v>4426</v>
      </c>
      <c r="F1802" s="5">
        <v>38534</v>
      </c>
      <c r="G1802" s="6">
        <v>2476.2970053503054</v>
      </c>
      <c r="H1802" s="51">
        <v>3106</v>
      </c>
      <c r="I1802" s="51" t="s">
        <v>8655</v>
      </c>
      <c r="J1802" s="72">
        <f t="shared" si="61"/>
        <v>2.5948053002769154</v>
      </c>
      <c r="K1802" s="4">
        <f t="shared" si="62"/>
        <v>6425.5085945428254</v>
      </c>
      <c r="AC1802">
        <v>6051.9476924101218</v>
      </c>
    </row>
    <row r="1803" spans="1:29" x14ac:dyDescent="0.25">
      <c r="A1803" s="9">
        <v>1802</v>
      </c>
      <c r="B1803" s="9" t="s">
        <v>211</v>
      </c>
      <c r="C1803" s="10" t="s">
        <v>1145</v>
      </c>
      <c r="D1803" s="9">
        <v>5218003</v>
      </c>
      <c r="E1803" s="10" t="s">
        <v>4428</v>
      </c>
      <c r="F1803" s="5">
        <v>39692</v>
      </c>
      <c r="G1803" s="6">
        <v>2224.615659474086</v>
      </c>
      <c r="H1803" s="51">
        <v>5201</v>
      </c>
      <c r="I1803" s="51" t="s">
        <v>8711</v>
      </c>
      <c r="J1803" s="72">
        <f t="shared" si="61"/>
        <v>2.2550457953475127</v>
      </c>
      <c r="K1803" s="4">
        <f t="shared" si="62"/>
        <v>5016.6101891612716</v>
      </c>
      <c r="AC1803">
        <v>4724.9270513399169</v>
      </c>
    </row>
    <row r="1804" spans="1:29" x14ac:dyDescent="0.25">
      <c r="A1804" s="9">
        <v>1803</v>
      </c>
      <c r="B1804" s="9" t="s">
        <v>211</v>
      </c>
      <c r="C1804" s="10" t="s">
        <v>1145</v>
      </c>
      <c r="D1804" s="9">
        <v>5218003</v>
      </c>
      <c r="E1804" s="10" t="s">
        <v>4430</v>
      </c>
      <c r="F1804" s="5">
        <v>39114</v>
      </c>
      <c r="G1804" s="6">
        <v>1874.7649504999222</v>
      </c>
      <c r="H1804" s="51">
        <v>5201</v>
      </c>
      <c r="I1804" s="51" t="s">
        <v>8711</v>
      </c>
      <c r="J1804" s="72">
        <f t="shared" si="61"/>
        <v>2.4511219569819178</v>
      </c>
      <c r="K1804" s="4">
        <f t="shared" si="62"/>
        <v>4595.2775343504773</v>
      </c>
      <c r="AC1804">
        <v>4328.1060853751333</v>
      </c>
    </row>
    <row r="1805" spans="1:29" x14ac:dyDescent="0.25">
      <c r="A1805" s="9">
        <v>1804</v>
      </c>
      <c r="B1805" s="9" t="s">
        <v>211</v>
      </c>
      <c r="C1805" s="10" t="s">
        <v>4391</v>
      </c>
      <c r="D1805" s="9">
        <v>5220157</v>
      </c>
      <c r="E1805" s="10" t="s">
        <v>4432</v>
      </c>
      <c r="F1805" s="5">
        <v>38777</v>
      </c>
      <c r="G1805" s="6">
        <v>1465.4573782928719</v>
      </c>
      <c r="H1805" s="51">
        <v>5202</v>
      </c>
      <c r="I1805" s="51" t="s">
        <v>8678</v>
      </c>
      <c r="J1805" s="72">
        <f t="shared" si="61"/>
        <v>2.5107918772229896</v>
      </c>
      <c r="K1805" s="4">
        <f t="shared" si="62"/>
        <v>3679.4584818342405</v>
      </c>
      <c r="AC1805">
        <v>3465.5403486808568</v>
      </c>
    </row>
    <row r="1806" spans="1:29" x14ac:dyDescent="0.25">
      <c r="A1806" s="9">
        <v>1805</v>
      </c>
      <c r="B1806" s="9" t="s">
        <v>211</v>
      </c>
      <c r="C1806" s="10" t="s">
        <v>1871</v>
      </c>
      <c r="D1806" s="9">
        <v>5204409</v>
      </c>
      <c r="E1806" s="10" t="s">
        <v>4434</v>
      </c>
      <c r="F1806" s="5">
        <v>38443</v>
      </c>
      <c r="G1806" s="6">
        <v>2482.9990359852436</v>
      </c>
      <c r="H1806" s="51">
        <v>5207</v>
      </c>
      <c r="I1806" s="51" t="s">
        <v>8696</v>
      </c>
      <c r="J1806" s="72">
        <f t="shared" si="61"/>
        <v>2.638864159956964</v>
      </c>
      <c r="K1806" s="4">
        <f t="shared" si="62"/>
        <v>6552.2971652691513</v>
      </c>
      <c r="AC1806">
        <v>6171.3693444132596</v>
      </c>
    </row>
    <row r="1807" spans="1:29" x14ac:dyDescent="0.25">
      <c r="A1807" s="9">
        <v>1806</v>
      </c>
      <c r="B1807" s="9" t="s">
        <v>211</v>
      </c>
      <c r="C1807" s="10" t="s">
        <v>3541</v>
      </c>
      <c r="D1807" s="9">
        <v>5213103</v>
      </c>
      <c r="E1807" s="10" t="s">
        <v>4436</v>
      </c>
      <c r="F1807" s="5">
        <v>38412</v>
      </c>
      <c r="G1807" s="6">
        <v>1836.3100397869694</v>
      </c>
      <c r="H1807" s="51">
        <v>5207</v>
      </c>
      <c r="I1807" s="51" t="s">
        <v>8696</v>
      </c>
      <c r="J1807" s="72">
        <f t="shared" si="61"/>
        <v>2.648099434023778</v>
      </c>
      <c r="K1807" s="4">
        <f t="shared" si="62"/>
        <v>4862.7315770520545</v>
      </c>
      <c r="AC1807">
        <v>4580.0305346810892</v>
      </c>
    </row>
    <row r="1808" spans="1:29" x14ac:dyDescent="0.25">
      <c r="A1808" s="9">
        <v>1807</v>
      </c>
      <c r="B1808" s="9" t="s">
        <v>211</v>
      </c>
      <c r="C1808" s="10" t="s">
        <v>4438</v>
      </c>
      <c r="D1808" s="9">
        <v>5221601</v>
      </c>
      <c r="E1808" s="10" t="s">
        <v>4439</v>
      </c>
      <c r="F1808" s="5">
        <v>38534</v>
      </c>
      <c r="G1808" s="6">
        <v>1349.1612257516035</v>
      </c>
      <c r="H1808" s="51">
        <v>5202</v>
      </c>
      <c r="I1808" s="51" t="s">
        <v>8678</v>
      </c>
      <c r="J1808" s="72">
        <f t="shared" si="61"/>
        <v>2.5948053002769154</v>
      </c>
      <c r="K1808" s="4">
        <f t="shared" si="62"/>
        <v>3500.8106995083608</v>
      </c>
      <c r="AC1808">
        <v>3297.283463669808</v>
      </c>
    </row>
    <row r="1809" spans="1:29" x14ac:dyDescent="0.25">
      <c r="A1809" s="9">
        <v>1808</v>
      </c>
      <c r="B1809" s="9" t="s">
        <v>211</v>
      </c>
      <c r="C1809" s="10" t="s">
        <v>4308</v>
      </c>
      <c r="D1809" s="9">
        <v>5214101</v>
      </c>
      <c r="E1809" s="10" t="s">
        <v>4441</v>
      </c>
      <c r="F1809" s="5">
        <v>38534</v>
      </c>
      <c r="G1809" s="6">
        <v>1275.6254213036566</v>
      </c>
      <c r="H1809" s="51">
        <v>5201</v>
      </c>
      <c r="I1809" s="51" t="s">
        <v>8711</v>
      </c>
      <c r="J1809" s="72">
        <f t="shared" si="61"/>
        <v>2.5948053002769154</v>
      </c>
      <c r="K1809" s="4">
        <f t="shared" si="62"/>
        <v>3309.9996043667015</v>
      </c>
      <c r="AC1809">
        <v>3117.5655860982856</v>
      </c>
    </row>
    <row r="1810" spans="1:29" x14ac:dyDescent="0.25">
      <c r="A1810" s="9">
        <v>1809</v>
      </c>
      <c r="B1810" s="9" t="s">
        <v>211</v>
      </c>
      <c r="C1810" s="10" t="s">
        <v>4308</v>
      </c>
      <c r="D1810" s="9">
        <v>5214101</v>
      </c>
      <c r="E1810" s="10" t="s">
        <v>4443</v>
      </c>
      <c r="F1810" s="5">
        <v>38534</v>
      </c>
      <c r="G1810" s="6">
        <v>1559.1600104265578</v>
      </c>
      <c r="H1810" s="51">
        <v>5201</v>
      </c>
      <c r="I1810" s="51" t="s">
        <v>8711</v>
      </c>
      <c r="J1810" s="72">
        <f t="shared" si="61"/>
        <v>2.5948053002769154</v>
      </c>
      <c r="K1810" s="4">
        <f t="shared" si="62"/>
        <v>4045.7166590346428</v>
      </c>
      <c r="AC1810">
        <v>3810.5101313823648</v>
      </c>
    </row>
    <row r="1811" spans="1:29" x14ac:dyDescent="0.25">
      <c r="A1811" s="9">
        <v>1810</v>
      </c>
      <c r="B1811" s="9" t="s">
        <v>211</v>
      </c>
      <c r="C1811" s="10" t="s">
        <v>2507</v>
      </c>
      <c r="D1811" s="9">
        <v>5211909</v>
      </c>
      <c r="E1811" s="10" t="s">
        <v>4445</v>
      </c>
      <c r="F1811" s="5">
        <v>38899</v>
      </c>
      <c r="G1811" s="6">
        <v>4878.9233305430753</v>
      </c>
      <c r="H1811" s="51">
        <v>5207</v>
      </c>
      <c r="I1811" s="51" t="s">
        <v>8696</v>
      </c>
      <c r="J1811" s="72">
        <f t="shared" si="61"/>
        <v>2.4943095087009404</v>
      </c>
      <c r="K1811" s="4">
        <f t="shared" si="62"/>
        <v>12169.544855596454</v>
      </c>
      <c r="AC1811">
        <v>11462.017816781767</v>
      </c>
    </row>
    <row r="1812" spans="1:29" x14ac:dyDescent="0.25">
      <c r="A1812" s="9">
        <v>1811</v>
      </c>
      <c r="B1812" s="9" t="s">
        <v>211</v>
      </c>
      <c r="C1812" s="10" t="s">
        <v>4447</v>
      </c>
      <c r="D1812" s="9">
        <v>5203203</v>
      </c>
      <c r="E1812" s="10" t="s">
        <v>4448</v>
      </c>
      <c r="F1812" s="5">
        <v>38139</v>
      </c>
      <c r="G1812" s="6">
        <v>1499.5081105279703</v>
      </c>
      <c r="H1812" s="51">
        <v>5202</v>
      </c>
      <c r="I1812" s="51" t="s">
        <v>8678</v>
      </c>
      <c r="J1812" s="72">
        <f t="shared" si="61"/>
        <v>2.810688513333881</v>
      </c>
      <c r="K1812" s="4">
        <f t="shared" si="62"/>
        <v>4214.6502219119575</v>
      </c>
      <c r="AC1812">
        <v>3969.6297324343586</v>
      </c>
    </row>
    <row r="1813" spans="1:29" x14ac:dyDescent="0.25">
      <c r="A1813" s="9">
        <v>1812</v>
      </c>
      <c r="B1813" s="9" t="s">
        <v>211</v>
      </c>
      <c r="C1813" s="10" t="s">
        <v>2107</v>
      </c>
      <c r="D1813" s="9">
        <v>5202155</v>
      </c>
      <c r="E1813" s="10" t="s">
        <v>4450</v>
      </c>
      <c r="F1813" s="5">
        <v>39692</v>
      </c>
      <c r="G1813" s="6">
        <v>2676.2448518391971</v>
      </c>
      <c r="H1813" s="51">
        <v>5201</v>
      </c>
      <c r="I1813" s="51" t="s">
        <v>8711</v>
      </c>
      <c r="J1813" s="72">
        <f t="shared" si="61"/>
        <v>2.2550457953475127</v>
      </c>
      <c r="K1813" s="4">
        <f t="shared" si="62"/>
        <v>6035.0547004604086</v>
      </c>
      <c r="AC1813">
        <v>5684.1556619508765</v>
      </c>
    </row>
    <row r="1814" spans="1:29" x14ac:dyDescent="0.25">
      <c r="A1814" s="9">
        <v>1813</v>
      </c>
      <c r="B1814" s="9" t="s">
        <v>211</v>
      </c>
      <c r="C1814" s="10" t="s">
        <v>1871</v>
      </c>
      <c r="D1814" s="9">
        <v>5204409</v>
      </c>
      <c r="E1814" s="10" t="s">
        <v>4452</v>
      </c>
      <c r="F1814" s="5">
        <v>39569</v>
      </c>
      <c r="G1814" s="6">
        <v>2230.9774752876356</v>
      </c>
      <c r="H1814" s="51">
        <v>5207</v>
      </c>
      <c r="I1814" s="51" t="s">
        <v>8696</v>
      </c>
      <c r="J1814" s="72">
        <f t="shared" si="61"/>
        <v>2.3105548702540202</v>
      </c>
      <c r="K1814" s="4">
        <f t="shared" si="62"/>
        <v>5154.7958709528639</v>
      </c>
      <c r="AC1814">
        <v>4855.082161225966</v>
      </c>
    </row>
    <row r="1815" spans="1:29" x14ac:dyDescent="0.25">
      <c r="A1815" s="9">
        <v>1814</v>
      </c>
      <c r="B1815" s="9" t="s">
        <v>211</v>
      </c>
      <c r="C1815" s="10" t="s">
        <v>4350</v>
      </c>
      <c r="D1815" s="9">
        <v>5203104</v>
      </c>
      <c r="E1815" s="10" t="s">
        <v>4351</v>
      </c>
      <c r="F1815" s="5">
        <v>38200</v>
      </c>
      <c r="G1815" s="6">
        <v>1211.4320628534147</v>
      </c>
      <c r="H1815" s="51">
        <v>5207</v>
      </c>
      <c r="I1815" s="51" t="s">
        <v>8696</v>
      </c>
      <c r="J1815" s="72">
        <f t="shared" si="61"/>
        <v>2.7692827795843402</v>
      </c>
      <c r="K1815" s="4">
        <f t="shared" si="62"/>
        <v>3354.7979502962953</v>
      </c>
      <c r="AC1815">
        <v>3159.7644358230355</v>
      </c>
    </row>
    <row r="1816" spans="1:29" x14ac:dyDescent="0.25">
      <c r="A1816" s="9">
        <v>1815</v>
      </c>
      <c r="B1816" s="9" t="s">
        <v>211</v>
      </c>
      <c r="C1816" s="10" t="s">
        <v>2107</v>
      </c>
      <c r="D1816" s="9">
        <v>5202155</v>
      </c>
      <c r="E1816" s="10" t="s">
        <v>4455</v>
      </c>
      <c r="F1816" s="5">
        <v>39934</v>
      </c>
      <c r="G1816" s="6">
        <v>2847.6887499999998</v>
      </c>
      <c r="H1816" s="51">
        <v>5201</v>
      </c>
      <c r="I1816" s="51" t="s">
        <v>8711</v>
      </c>
      <c r="J1816" s="72">
        <f t="shared" si="61"/>
        <v>2.1920347698639726</v>
      </c>
      <c r="K1816" s="4">
        <f t="shared" si="62"/>
        <v>6242.2327537504734</v>
      </c>
      <c r="AC1816">
        <v>5879.2811247131431</v>
      </c>
    </row>
    <row r="1817" spans="1:29" x14ac:dyDescent="0.25">
      <c r="A1817" s="9">
        <v>1816</v>
      </c>
      <c r="B1817" s="9" t="s">
        <v>211</v>
      </c>
      <c r="C1817" s="10" t="s">
        <v>4311</v>
      </c>
      <c r="D1817" s="9">
        <v>5206404</v>
      </c>
      <c r="E1817" s="10" t="s">
        <v>4457</v>
      </c>
      <c r="F1817" s="5">
        <v>38961</v>
      </c>
      <c r="G1817" s="6">
        <v>1215.7824576105725</v>
      </c>
      <c r="H1817" s="51">
        <v>5201</v>
      </c>
      <c r="I1817" s="51" t="s">
        <v>8711</v>
      </c>
      <c r="J1817" s="72">
        <f t="shared" si="61"/>
        <v>2.4900775457379152</v>
      </c>
      <c r="K1817" s="4">
        <f t="shared" si="62"/>
        <v>3027.3925981981452</v>
      </c>
      <c r="AC1817">
        <v>2851.3823001806795</v>
      </c>
    </row>
    <row r="1818" spans="1:29" x14ac:dyDescent="0.25">
      <c r="A1818" s="9">
        <v>1817</v>
      </c>
      <c r="B1818" s="9" t="s">
        <v>211</v>
      </c>
      <c r="C1818" s="10" t="s">
        <v>4311</v>
      </c>
      <c r="D1818" s="9">
        <v>5206404</v>
      </c>
      <c r="E1818" s="10" t="s">
        <v>4459</v>
      </c>
      <c r="F1818" s="5">
        <v>38047</v>
      </c>
      <c r="G1818" s="6">
        <v>2011.8359247196147</v>
      </c>
      <c r="H1818" s="51">
        <v>5201</v>
      </c>
      <c r="I1818" s="51" t="s">
        <v>8711</v>
      </c>
      <c r="J1818" s="72">
        <f t="shared" si="61"/>
        <v>2.8431253191754924</v>
      </c>
      <c r="K1818" s="4">
        <f t="shared" si="62"/>
        <v>5719.9016555971766</v>
      </c>
      <c r="AC1818">
        <v>5387.3773425230938</v>
      </c>
    </row>
    <row r="1819" spans="1:29" x14ac:dyDescent="0.25">
      <c r="A1819" s="9">
        <v>1818</v>
      </c>
      <c r="B1819" s="9" t="s">
        <v>211</v>
      </c>
      <c r="C1819" s="10" t="s">
        <v>1412</v>
      </c>
      <c r="D1819" s="9">
        <v>5221551</v>
      </c>
      <c r="E1819" s="10" t="s">
        <v>1413</v>
      </c>
      <c r="F1819" s="5">
        <v>38231</v>
      </c>
      <c r="G1819" s="6">
        <v>6511.3870011807066</v>
      </c>
      <c r="H1819" s="51">
        <v>5206</v>
      </c>
      <c r="I1819" s="51" t="s">
        <v>8690</v>
      </c>
      <c r="J1819" s="72">
        <f t="shared" si="61"/>
        <v>2.7475769272332373</v>
      </c>
      <c r="K1819" s="4">
        <f t="shared" si="62"/>
        <v>17890.536688730528</v>
      </c>
      <c r="AC1819">
        <v>16850.457850346946</v>
      </c>
    </row>
    <row r="1820" spans="1:29" x14ac:dyDescent="0.25">
      <c r="A1820" s="9">
        <v>1819</v>
      </c>
      <c r="B1820" s="9" t="s">
        <v>211</v>
      </c>
      <c r="C1820" s="10" t="s">
        <v>214</v>
      </c>
      <c r="D1820" s="9">
        <v>5207535</v>
      </c>
      <c r="E1820" s="10" t="s">
        <v>4462</v>
      </c>
      <c r="F1820" s="5">
        <v>38200</v>
      </c>
      <c r="G1820" s="6">
        <v>1378.8613791062446</v>
      </c>
      <c r="H1820" s="51">
        <v>5201</v>
      </c>
      <c r="I1820" s="51" t="s">
        <v>8711</v>
      </c>
      <c r="J1820" s="72">
        <f t="shared" si="61"/>
        <v>2.7692827795843402</v>
      </c>
      <c r="K1820" s="4">
        <f t="shared" si="62"/>
        <v>3818.4570725928379</v>
      </c>
      <c r="AC1820">
        <v>3596.4684122422841</v>
      </c>
    </row>
    <row r="1821" spans="1:29" x14ac:dyDescent="0.25">
      <c r="A1821" s="9">
        <v>1820</v>
      </c>
      <c r="B1821" s="9" t="s">
        <v>211</v>
      </c>
      <c r="C1821" s="10" t="s">
        <v>1900</v>
      </c>
      <c r="D1821" s="9">
        <v>5213772</v>
      </c>
      <c r="E1821" s="10" t="s">
        <v>4464</v>
      </c>
      <c r="F1821" s="5">
        <v>39722</v>
      </c>
      <c r="G1821" s="6">
        <v>1920.5693158733261</v>
      </c>
      <c r="H1821" s="51">
        <v>5202</v>
      </c>
      <c r="I1821" s="51" t="s">
        <v>8678</v>
      </c>
      <c r="J1821" s="72">
        <f t="shared" si="61"/>
        <v>2.2491981521288489</v>
      </c>
      <c r="K1821" s="4">
        <f t="shared" si="62"/>
        <v>4319.7409562976527</v>
      </c>
      <c r="AC1821">
        <v>4068.5757250871684</v>
      </c>
    </row>
    <row r="1822" spans="1:29" x14ac:dyDescent="0.25">
      <c r="A1822" s="9">
        <v>1821</v>
      </c>
      <c r="B1822" s="9" t="s">
        <v>137</v>
      </c>
      <c r="C1822" s="10" t="s">
        <v>4466</v>
      </c>
      <c r="D1822" s="9">
        <v>5205513</v>
      </c>
      <c r="E1822" s="10" t="s">
        <v>4467</v>
      </c>
      <c r="F1822" s="5">
        <v>37956</v>
      </c>
      <c r="G1822" s="6">
        <v>1094.6491989561657</v>
      </c>
      <c r="H1822" s="51">
        <v>5204</v>
      </c>
      <c r="I1822" s="51" t="s">
        <v>8666</v>
      </c>
      <c r="J1822" s="72">
        <f t="shared" si="61"/>
        <v>2.9015039095540671</v>
      </c>
      <c r="K1822" s="4">
        <f t="shared" si="62"/>
        <v>3176.1289303615426</v>
      </c>
      <c r="AC1822">
        <v>2991.4885646424686</v>
      </c>
    </row>
    <row r="1823" spans="1:29" x14ac:dyDescent="0.25">
      <c r="A1823" s="9">
        <v>1822</v>
      </c>
      <c r="B1823" s="9" t="s">
        <v>211</v>
      </c>
      <c r="C1823" s="10" t="s">
        <v>4469</v>
      </c>
      <c r="D1823" s="9">
        <v>5217104</v>
      </c>
      <c r="E1823" s="10" t="s">
        <v>1007</v>
      </c>
      <c r="F1823" s="5">
        <v>38384</v>
      </c>
      <c r="G1823" s="6">
        <v>3899.5966251845603</v>
      </c>
      <c r="H1823" s="51">
        <v>5206</v>
      </c>
      <c r="I1823" s="51" t="s">
        <v>8690</v>
      </c>
      <c r="J1823" s="72">
        <f t="shared" si="61"/>
        <v>2.6676953246368447</v>
      </c>
      <c r="K1823" s="4">
        <f t="shared" si="62"/>
        <v>10402.935684974469</v>
      </c>
      <c r="AC1823">
        <v>9798.1480448181046</v>
      </c>
    </row>
    <row r="1824" spans="1:29" x14ac:dyDescent="0.25">
      <c r="A1824" s="9">
        <v>1823</v>
      </c>
      <c r="B1824" s="9" t="s">
        <v>211</v>
      </c>
      <c r="C1824" s="10" t="s">
        <v>4308</v>
      </c>
      <c r="D1824" s="9">
        <v>5214101</v>
      </c>
      <c r="E1824" s="10" t="s">
        <v>4471</v>
      </c>
      <c r="F1824" s="5">
        <v>39783</v>
      </c>
      <c r="G1824" s="6">
        <v>2134.0595216856495</v>
      </c>
      <c r="H1824" s="51">
        <v>5201</v>
      </c>
      <c r="I1824" s="51" t="s">
        <v>8711</v>
      </c>
      <c r="J1824" s="72">
        <f t="shared" si="61"/>
        <v>2.2315364394527974</v>
      </c>
      <c r="K1824" s="4">
        <f t="shared" si="62"/>
        <v>4762.2315866027348</v>
      </c>
      <c r="AC1824">
        <v>4485.3379068829026</v>
      </c>
    </row>
    <row r="1825" spans="1:29" x14ac:dyDescent="0.25">
      <c r="A1825" s="9">
        <v>1824</v>
      </c>
      <c r="B1825" s="9" t="s">
        <v>211</v>
      </c>
      <c r="C1825" s="10" t="s">
        <v>4473</v>
      </c>
      <c r="D1825" s="9">
        <v>5221908</v>
      </c>
      <c r="E1825" s="10" t="s">
        <v>4474</v>
      </c>
      <c r="F1825" s="5">
        <v>38626</v>
      </c>
      <c r="G1825" s="6">
        <v>4809.3763306941855</v>
      </c>
      <c r="H1825" s="51">
        <v>5204</v>
      </c>
      <c r="I1825" s="51" t="s">
        <v>8666</v>
      </c>
      <c r="J1825" s="72">
        <f t="shared" si="61"/>
        <v>2.5805892368040344</v>
      </c>
      <c r="K1825" s="4">
        <f t="shared" si="62"/>
        <v>12411.024794729496</v>
      </c>
      <c r="AC1825">
        <v>11689.477313030693</v>
      </c>
    </row>
    <row r="1826" spans="1:29" x14ac:dyDescent="0.25">
      <c r="A1826" s="9">
        <v>1825</v>
      </c>
      <c r="B1826" s="9" t="s">
        <v>211</v>
      </c>
      <c r="C1826" s="10" t="s">
        <v>4311</v>
      </c>
      <c r="D1826" s="9">
        <v>5206404</v>
      </c>
      <c r="E1826" s="10" t="s">
        <v>3959</v>
      </c>
      <c r="F1826" s="5">
        <v>39753</v>
      </c>
      <c r="G1826" s="6">
        <v>1598.8085090721727</v>
      </c>
      <c r="H1826" s="51">
        <v>5201</v>
      </c>
      <c r="I1826" s="51" t="s">
        <v>8711</v>
      </c>
      <c r="J1826" s="72">
        <f t="shared" si="61"/>
        <v>2.2424708729240863</v>
      </c>
      <c r="K1826" s="4">
        <f t="shared" si="62"/>
        <v>3585.2815129775322</v>
      </c>
      <c r="AC1826">
        <v>3376.8201874289584</v>
      </c>
    </row>
    <row r="1827" spans="1:29" x14ac:dyDescent="0.25">
      <c r="A1827" s="9">
        <v>1826</v>
      </c>
      <c r="B1827" s="9" t="s">
        <v>211</v>
      </c>
      <c r="C1827" s="10" t="s">
        <v>4315</v>
      </c>
      <c r="D1827" s="9">
        <v>5213707</v>
      </c>
      <c r="E1827" s="10" t="s">
        <v>4477</v>
      </c>
      <c r="F1827" s="5">
        <v>39753</v>
      </c>
      <c r="G1827" s="6">
        <v>3139.9330977615059</v>
      </c>
      <c r="H1827" s="51">
        <v>5201</v>
      </c>
      <c r="I1827" s="51" t="s">
        <v>8711</v>
      </c>
      <c r="J1827" s="72">
        <f t="shared" si="61"/>
        <v>2.2424708729240863</v>
      </c>
      <c r="K1827" s="4">
        <f t="shared" si="62"/>
        <v>7041.208514660475</v>
      </c>
      <c r="AC1827">
        <v>6631.8070059875836</v>
      </c>
    </row>
    <row r="1828" spans="1:29" x14ac:dyDescent="0.25">
      <c r="A1828" s="9">
        <v>1827</v>
      </c>
      <c r="B1828" s="9" t="s">
        <v>211</v>
      </c>
      <c r="C1828" s="10" t="s">
        <v>2507</v>
      </c>
      <c r="D1828" s="9">
        <v>5211909</v>
      </c>
      <c r="E1828" s="10" t="s">
        <v>4479</v>
      </c>
      <c r="F1828" s="5">
        <v>38930</v>
      </c>
      <c r="G1828" s="6">
        <v>3662.6422005803797</v>
      </c>
      <c r="H1828" s="51">
        <v>5207</v>
      </c>
      <c r="I1828" s="51" t="s">
        <v>8696</v>
      </c>
      <c r="J1828" s="72">
        <f t="shared" si="61"/>
        <v>2.4948084847035834</v>
      </c>
      <c r="K1828" s="4">
        <f t="shared" si="62"/>
        <v>9137.590838441336</v>
      </c>
      <c r="AC1828">
        <v>8606.3389909407451</v>
      </c>
    </row>
    <row r="1829" spans="1:29" x14ac:dyDescent="0.25">
      <c r="A1829" s="9">
        <v>1828</v>
      </c>
      <c r="B1829" s="9" t="s">
        <v>211</v>
      </c>
      <c r="C1829" s="10" t="s">
        <v>1145</v>
      </c>
      <c r="D1829" s="9">
        <v>5218003</v>
      </c>
      <c r="E1829" s="10" t="s">
        <v>4481</v>
      </c>
      <c r="F1829" s="5">
        <v>39661</v>
      </c>
      <c r="G1829" s="6">
        <v>1539.7865761615367</v>
      </c>
      <c r="H1829" s="51">
        <v>5201</v>
      </c>
      <c r="I1829" s="51" t="s">
        <v>8711</v>
      </c>
      <c r="J1829" s="72">
        <f t="shared" si="61"/>
        <v>2.2629383397306841</v>
      </c>
      <c r="K1829" s="4">
        <f t="shared" si="62"/>
        <v>3484.4420781985823</v>
      </c>
      <c r="AC1829">
        <v>3281.8446832595732</v>
      </c>
    </row>
    <row r="1830" spans="1:29" x14ac:dyDescent="0.25">
      <c r="A1830" s="9">
        <v>1829</v>
      </c>
      <c r="B1830" s="9" t="s">
        <v>211</v>
      </c>
      <c r="C1830" s="10" t="s">
        <v>1332</v>
      </c>
      <c r="D1830" s="9">
        <v>5200829</v>
      </c>
      <c r="E1830" s="10" t="s">
        <v>4483</v>
      </c>
      <c r="F1830" s="5">
        <v>38838</v>
      </c>
      <c r="G1830" s="6">
        <v>1209.1126138559207</v>
      </c>
      <c r="H1830" s="51">
        <v>5201</v>
      </c>
      <c r="I1830" s="51" t="s">
        <v>8711</v>
      </c>
      <c r="J1830" s="72">
        <f t="shared" si="61"/>
        <v>2.497291679635893</v>
      </c>
      <c r="K1830" s="4">
        <f t="shared" si="62"/>
        <v>3019.5068703251973</v>
      </c>
      <c r="AC1830">
        <v>2843.956319517024</v>
      </c>
    </row>
    <row r="1831" spans="1:29" x14ac:dyDescent="0.25">
      <c r="A1831" s="9">
        <v>1830</v>
      </c>
      <c r="B1831" s="9" t="s">
        <v>211</v>
      </c>
      <c r="C1831" s="10" t="s">
        <v>1372</v>
      </c>
      <c r="D1831" s="9">
        <v>5221577</v>
      </c>
      <c r="E1831" s="10" t="s">
        <v>4485</v>
      </c>
      <c r="F1831" s="5">
        <v>39387</v>
      </c>
      <c r="G1831" s="6">
        <v>2018.6614143569059</v>
      </c>
      <c r="H1831" s="51">
        <v>5201</v>
      </c>
      <c r="I1831" s="51" t="s">
        <v>8711</v>
      </c>
      <c r="J1831" s="72">
        <f t="shared" si="61"/>
        <v>2.3828443446535301</v>
      </c>
      <c r="K1831" s="4">
        <f t="shared" si="62"/>
        <v>4810.1559349706495</v>
      </c>
      <c r="AC1831">
        <v>4530.485221760332</v>
      </c>
    </row>
    <row r="1832" spans="1:29" x14ac:dyDescent="0.25">
      <c r="A1832" s="9">
        <v>1831</v>
      </c>
      <c r="B1832" s="9" t="s">
        <v>211</v>
      </c>
      <c r="C1832" s="10" t="s">
        <v>1332</v>
      </c>
      <c r="D1832" s="9">
        <v>5200829</v>
      </c>
      <c r="E1832" s="10" t="s">
        <v>4487</v>
      </c>
      <c r="F1832" s="5">
        <v>38838</v>
      </c>
      <c r="G1832" s="6">
        <v>1174.4699121900826</v>
      </c>
      <c r="H1832" s="51">
        <v>5201</v>
      </c>
      <c r="I1832" s="51" t="s">
        <v>8711</v>
      </c>
      <c r="J1832" s="72">
        <f t="shared" si="61"/>
        <v>2.497291679635893</v>
      </c>
      <c r="K1832" s="4">
        <f t="shared" si="62"/>
        <v>2932.9939396949912</v>
      </c>
      <c r="AC1832">
        <v>2762.4731481410254</v>
      </c>
    </row>
    <row r="1833" spans="1:29" x14ac:dyDescent="0.25">
      <c r="A1833" s="9">
        <v>1832</v>
      </c>
      <c r="B1833" s="9" t="s">
        <v>211</v>
      </c>
      <c r="C1833" s="10" t="s">
        <v>4308</v>
      </c>
      <c r="D1833" s="9">
        <v>5214101</v>
      </c>
      <c r="E1833" s="10" t="s">
        <v>4489</v>
      </c>
      <c r="F1833" s="5">
        <v>39722</v>
      </c>
      <c r="G1833" s="6">
        <v>1820.1756639809012</v>
      </c>
      <c r="H1833" s="51">
        <v>5201</v>
      </c>
      <c r="I1833" s="51" t="s">
        <v>8711</v>
      </c>
      <c r="J1833" s="72">
        <f t="shared" si="61"/>
        <v>2.2491981521288489</v>
      </c>
      <c r="K1833" s="4">
        <f t="shared" si="62"/>
        <v>4093.9357399757437</v>
      </c>
      <c r="AC1833">
        <v>3855.8996338539628</v>
      </c>
    </row>
    <row r="1834" spans="1:29" x14ac:dyDescent="0.25">
      <c r="A1834" s="9">
        <v>1833</v>
      </c>
      <c r="B1834" s="9" t="s">
        <v>211</v>
      </c>
      <c r="C1834" s="10" t="s">
        <v>4308</v>
      </c>
      <c r="D1834" s="9">
        <v>5214101</v>
      </c>
      <c r="E1834" s="10" t="s">
        <v>4491</v>
      </c>
      <c r="F1834" s="5">
        <v>39873</v>
      </c>
      <c r="G1834" s="6">
        <v>1839.1318603303389</v>
      </c>
      <c r="H1834" s="51">
        <v>5201</v>
      </c>
      <c r="I1834" s="51" t="s">
        <v>8711</v>
      </c>
      <c r="J1834" s="72">
        <f t="shared" si="61"/>
        <v>2.2023454453677456</v>
      </c>
      <c r="K1834" s="4">
        <f t="shared" si="62"/>
        <v>4050.4036760292306</v>
      </c>
      <c r="AC1834">
        <v>3814.8958817304656</v>
      </c>
    </row>
    <row r="1835" spans="1:29" x14ac:dyDescent="0.25">
      <c r="A1835" s="9">
        <v>1834</v>
      </c>
      <c r="B1835" s="9" t="s">
        <v>211</v>
      </c>
      <c r="C1835" s="10" t="s">
        <v>4308</v>
      </c>
      <c r="D1835" s="9">
        <v>5214101</v>
      </c>
      <c r="E1835" s="10" t="s">
        <v>4493</v>
      </c>
      <c r="F1835" s="5">
        <v>39661</v>
      </c>
      <c r="G1835" s="6">
        <v>2030.8409859927033</v>
      </c>
      <c r="H1835" s="51">
        <v>5201</v>
      </c>
      <c r="I1835" s="51" t="s">
        <v>8711</v>
      </c>
      <c r="J1835" s="72">
        <f t="shared" si="61"/>
        <v>2.2629383397306841</v>
      </c>
      <c r="K1835" s="4">
        <f t="shared" si="62"/>
        <v>4595.6679290993534</v>
      </c>
      <c r="AC1835">
        <v>4328.4600577830843</v>
      </c>
    </row>
    <row r="1836" spans="1:29" x14ac:dyDescent="0.25">
      <c r="A1836" s="9">
        <v>1835</v>
      </c>
      <c r="B1836" s="9" t="s">
        <v>137</v>
      </c>
      <c r="C1836" s="10" t="s">
        <v>4495</v>
      </c>
      <c r="D1836" s="9">
        <v>5217302</v>
      </c>
      <c r="E1836" s="10" t="s">
        <v>4496</v>
      </c>
      <c r="F1836" s="5">
        <v>39873</v>
      </c>
      <c r="G1836" s="6">
        <v>3259.0412023547015</v>
      </c>
      <c r="H1836" s="51">
        <v>5202</v>
      </c>
      <c r="I1836" s="51" t="s">
        <v>8678</v>
      </c>
      <c r="J1836" s="72">
        <f t="shared" si="61"/>
        <v>2.2023454453677456</v>
      </c>
      <c r="K1836" s="4">
        <f t="shared" si="62"/>
        <v>7177.5345482716975</v>
      </c>
      <c r="AC1836">
        <v>6760.2019895515796</v>
      </c>
    </row>
    <row r="1837" spans="1:29" x14ac:dyDescent="0.25">
      <c r="A1837" s="9">
        <v>1836</v>
      </c>
      <c r="B1837" s="9" t="s">
        <v>211</v>
      </c>
      <c r="C1837" s="10" t="s">
        <v>654</v>
      </c>
      <c r="D1837" s="9">
        <v>5210406</v>
      </c>
      <c r="E1837" s="10" t="s">
        <v>931</v>
      </c>
      <c r="F1837" s="5">
        <v>38657</v>
      </c>
      <c r="G1837" s="6">
        <v>4527.7473480389772</v>
      </c>
      <c r="H1837" s="51">
        <v>5201</v>
      </c>
      <c r="I1837" s="51" t="s">
        <v>8711</v>
      </c>
      <c r="J1837" s="72">
        <f t="shared" si="61"/>
        <v>2.5662188850155143</v>
      </c>
      <c r="K1837" s="4">
        <f t="shared" si="62"/>
        <v>11619.190751116535</v>
      </c>
      <c r="AC1837">
        <v>10943.676608695738</v>
      </c>
    </row>
    <row r="1838" spans="1:29" x14ac:dyDescent="0.25">
      <c r="A1838" s="9">
        <v>1837</v>
      </c>
      <c r="B1838" s="9" t="s">
        <v>211</v>
      </c>
      <c r="C1838" s="10" t="s">
        <v>4379</v>
      </c>
      <c r="D1838" s="9">
        <v>5204300</v>
      </c>
      <c r="E1838" s="10" t="s">
        <v>4499</v>
      </c>
      <c r="F1838" s="5">
        <v>39387</v>
      </c>
      <c r="G1838" s="6">
        <v>2809.9250121019199</v>
      </c>
      <c r="H1838" s="51">
        <v>5207</v>
      </c>
      <c r="I1838" s="51" t="s">
        <v>8696</v>
      </c>
      <c r="J1838" s="72">
        <f t="shared" si="61"/>
        <v>2.3828443446535301</v>
      </c>
      <c r="K1838" s="4">
        <f t="shared" si="62"/>
        <v>6695.613923987562</v>
      </c>
      <c r="AC1838">
        <v>6306.3194506236841</v>
      </c>
    </row>
    <row r="1839" spans="1:29" x14ac:dyDescent="0.25">
      <c r="A1839" s="9">
        <v>1838</v>
      </c>
      <c r="B1839" s="9" t="s">
        <v>211</v>
      </c>
      <c r="C1839" s="10" t="s">
        <v>4311</v>
      </c>
      <c r="D1839" s="9">
        <v>5206404</v>
      </c>
      <c r="E1839" s="10" t="s">
        <v>4501</v>
      </c>
      <c r="F1839" s="5">
        <v>38930</v>
      </c>
      <c r="G1839" s="6">
        <v>940.90518709819207</v>
      </c>
      <c r="H1839" s="51">
        <v>5201</v>
      </c>
      <c r="I1839" s="51" t="s">
        <v>8711</v>
      </c>
      <c r="J1839" s="72">
        <f t="shared" si="61"/>
        <v>2.4948084847035834</v>
      </c>
      <c r="K1839" s="4">
        <f t="shared" si="62"/>
        <v>2347.378244074182</v>
      </c>
      <c r="AC1839">
        <v>2210.9036468859567</v>
      </c>
    </row>
    <row r="1840" spans="1:29" x14ac:dyDescent="0.25">
      <c r="A1840" s="9">
        <v>1839</v>
      </c>
      <c r="B1840" s="9" t="s">
        <v>211</v>
      </c>
      <c r="C1840" s="10" t="s">
        <v>4305</v>
      </c>
      <c r="D1840" s="9">
        <v>5219704</v>
      </c>
      <c r="E1840" s="10" t="s">
        <v>4503</v>
      </c>
      <c r="F1840" s="5">
        <v>39783</v>
      </c>
      <c r="G1840" s="6">
        <v>1612.4884130681478</v>
      </c>
      <c r="H1840" s="51">
        <v>5201</v>
      </c>
      <c r="I1840" s="51" t="s">
        <v>8711</v>
      </c>
      <c r="J1840" s="72">
        <f t="shared" si="61"/>
        <v>2.2315364394527974</v>
      </c>
      <c r="K1840" s="4">
        <f t="shared" si="62"/>
        <v>3598.3266519569861</v>
      </c>
      <c r="AC1840">
        <v>3389.1066908158086</v>
      </c>
    </row>
    <row r="1841" spans="1:29" x14ac:dyDescent="0.25">
      <c r="A1841" s="9">
        <v>1840</v>
      </c>
      <c r="B1841" s="9" t="s">
        <v>211</v>
      </c>
      <c r="C1841" s="10" t="s">
        <v>1871</v>
      </c>
      <c r="D1841" s="9">
        <v>5204409</v>
      </c>
      <c r="E1841" s="10" t="s">
        <v>4505</v>
      </c>
      <c r="F1841" s="5">
        <v>39845</v>
      </c>
      <c r="G1841" s="6">
        <v>2269.5922819702241</v>
      </c>
      <c r="H1841" s="51">
        <v>5207</v>
      </c>
      <c r="I1841" s="51" t="s">
        <v>8696</v>
      </c>
      <c r="J1841" s="72">
        <f t="shared" si="61"/>
        <v>2.2162199075615781</v>
      </c>
      <c r="K1841" s="4">
        <f t="shared" si="62"/>
        <v>5029.9155973505212</v>
      </c>
      <c r="AC1841">
        <v>4737.4554618652119</v>
      </c>
    </row>
    <row r="1842" spans="1:29" x14ac:dyDescent="0.25">
      <c r="A1842" s="9">
        <v>1841</v>
      </c>
      <c r="B1842" s="9" t="s">
        <v>211</v>
      </c>
      <c r="C1842" s="10" t="s">
        <v>4438</v>
      </c>
      <c r="D1842" s="9">
        <v>5221601</v>
      </c>
      <c r="E1842" s="10" t="s">
        <v>4507</v>
      </c>
      <c r="F1842" s="5">
        <v>39783</v>
      </c>
      <c r="G1842" s="6">
        <v>1625.7048000918876</v>
      </c>
      <c r="H1842" s="51">
        <v>5202</v>
      </c>
      <c r="I1842" s="51" t="s">
        <v>8678</v>
      </c>
      <c r="J1842" s="72">
        <f t="shared" si="61"/>
        <v>2.2315364394527974</v>
      </c>
      <c r="K1842" s="4">
        <f t="shared" si="62"/>
        <v>3627.8195011983726</v>
      </c>
      <c r="AC1842">
        <v>3416.8847172050591</v>
      </c>
    </row>
    <row r="1843" spans="1:29" x14ac:dyDescent="0.25">
      <c r="A1843" s="9">
        <v>1842</v>
      </c>
      <c r="B1843" s="9" t="s">
        <v>211</v>
      </c>
      <c r="C1843" s="10" t="s">
        <v>379</v>
      </c>
      <c r="D1843" s="9">
        <v>5220207</v>
      </c>
      <c r="E1843" s="10" t="s">
        <v>4509</v>
      </c>
      <c r="F1843" s="5">
        <v>39845</v>
      </c>
      <c r="G1843" s="6">
        <v>2626.7692710565157</v>
      </c>
      <c r="H1843" s="51">
        <v>5101</v>
      </c>
      <c r="I1843" s="51" t="s">
        <v>8681</v>
      </c>
      <c r="J1843" s="72">
        <f t="shared" si="61"/>
        <v>2.2162199075615781</v>
      </c>
      <c r="K1843" s="4">
        <f t="shared" si="62"/>
        <v>5821.4983510864649</v>
      </c>
      <c r="AC1843">
        <v>5483.0123141869462</v>
      </c>
    </row>
    <row r="1844" spans="1:29" x14ac:dyDescent="0.25">
      <c r="A1844" s="9">
        <v>1843</v>
      </c>
      <c r="B1844" s="9" t="s">
        <v>211</v>
      </c>
      <c r="C1844" s="10" t="s">
        <v>1145</v>
      </c>
      <c r="D1844" s="9">
        <v>5218003</v>
      </c>
      <c r="E1844" s="10" t="s">
        <v>4511</v>
      </c>
      <c r="F1844" s="5">
        <v>38687</v>
      </c>
      <c r="G1844" s="6">
        <v>1949.2604299887009</v>
      </c>
      <c r="H1844" s="51">
        <v>5201</v>
      </c>
      <c r="I1844" s="51" t="s">
        <v>8711</v>
      </c>
      <c r="J1844" s="72">
        <f t="shared" si="61"/>
        <v>2.546357851766591</v>
      </c>
      <c r="K1844" s="4">
        <f t="shared" si="62"/>
        <v>4963.5146010396502</v>
      </c>
      <c r="AC1844">
        <v>4674.9457849138789</v>
      </c>
    </row>
    <row r="1845" spans="1:29" x14ac:dyDescent="0.25">
      <c r="A1845" s="9">
        <v>1844</v>
      </c>
      <c r="B1845" s="9" t="s">
        <v>211</v>
      </c>
      <c r="C1845" s="10" t="s">
        <v>3416</v>
      </c>
      <c r="D1845" s="9">
        <v>5203401</v>
      </c>
      <c r="E1845" s="10" t="s">
        <v>4513</v>
      </c>
      <c r="F1845" s="5">
        <v>38961</v>
      </c>
      <c r="G1845" s="6">
        <v>1303.5840722270486</v>
      </c>
      <c r="H1845" s="51">
        <v>5201</v>
      </c>
      <c r="I1845" s="51" t="s">
        <v>8711</v>
      </c>
      <c r="J1845" s="72">
        <f t="shared" si="61"/>
        <v>2.4900775457379152</v>
      </c>
      <c r="K1845" s="4">
        <f t="shared" si="62"/>
        <v>3246.0254272341663</v>
      </c>
      <c r="AC1845">
        <v>3057.3039831902702</v>
      </c>
    </row>
    <row r="1846" spans="1:29" x14ac:dyDescent="0.25">
      <c r="A1846" s="9">
        <v>1845</v>
      </c>
      <c r="B1846" s="9" t="s">
        <v>211</v>
      </c>
      <c r="C1846" s="10" t="s">
        <v>1145</v>
      </c>
      <c r="D1846" s="9">
        <v>5218003</v>
      </c>
      <c r="E1846" s="10" t="s">
        <v>4515</v>
      </c>
      <c r="F1846" s="5">
        <v>39142</v>
      </c>
      <c r="G1846" s="6">
        <v>1541.4083822591642</v>
      </c>
      <c r="H1846" s="51">
        <v>5201</v>
      </c>
      <c r="I1846" s="51" t="s">
        <v>8711</v>
      </c>
      <c r="J1846" s="72">
        <f t="shared" si="61"/>
        <v>2.4398986306692909</v>
      </c>
      <c r="K1846" s="4">
        <f t="shared" si="62"/>
        <v>3760.8802011763019</v>
      </c>
      <c r="AC1846">
        <v>3542.2206788920321</v>
      </c>
    </row>
    <row r="1847" spans="1:29" x14ac:dyDescent="0.25">
      <c r="A1847" s="9">
        <v>1846</v>
      </c>
      <c r="B1847" s="9" t="s">
        <v>211</v>
      </c>
      <c r="C1847" s="10" t="s">
        <v>2645</v>
      </c>
      <c r="D1847" s="9">
        <v>5216304</v>
      </c>
      <c r="E1847" s="10" t="s">
        <v>4517</v>
      </c>
      <c r="F1847" s="5">
        <v>40026</v>
      </c>
      <c r="G1847" s="6">
        <v>3764.3279432232293</v>
      </c>
      <c r="H1847" s="51">
        <v>5207</v>
      </c>
      <c r="I1847" s="51" t="s">
        <v>8696</v>
      </c>
      <c r="J1847" s="72">
        <f t="shared" si="61"/>
        <v>2.1661633857913398</v>
      </c>
      <c r="K1847" s="4">
        <f t="shared" si="62"/>
        <v>8154.1493627213813</v>
      </c>
      <c r="AC1847">
        <v>7680.0272521252837</v>
      </c>
    </row>
    <row r="1848" spans="1:29" x14ac:dyDescent="0.25">
      <c r="A1848" s="9">
        <v>1847</v>
      </c>
      <c r="B1848" s="9" t="s">
        <v>211</v>
      </c>
      <c r="C1848" s="10" t="s">
        <v>4343</v>
      </c>
      <c r="D1848" s="9">
        <v>5220603</v>
      </c>
      <c r="E1848" s="10" t="s">
        <v>4519</v>
      </c>
      <c r="F1848" s="5">
        <v>39479</v>
      </c>
      <c r="G1848" s="6">
        <v>5098.0349973463208</v>
      </c>
      <c r="H1848" s="51">
        <v>5204</v>
      </c>
      <c r="I1848" s="51" t="s">
        <v>8666</v>
      </c>
      <c r="J1848" s="72">
        <f t="shared" si="61"/>
        <v>2.3444407827985616</v>
      </c>
      <c r="K1848" s="4">
        <f t="shared" si="62"/>
        <v>11952.041159913071</v>
      </c>
      <c r="AC1848">
        <v>11257.12211763308</v>
      </c>
    </row>
    <row r="1849" spans="1:29" x14ac:dyDescent="0.25">
      <c r="A1849" s="9">
        <v>1848</v>
      </c>
      <c r="B1849" s="9" t="s">
        <v>211</v>
      </c>
      <c r="C1849" s="10" t="s">
        <v>2107</v>
      </c>
      <c r="D1849" s="9">
        <v>5202155</v>
      </c>
      <c r="E1849" s="10" t="s">
        <v>4521</v>
      </c>
      <c r="F1849" s="5">
        <v>39356</v>
      </c>
      <c r="G1849" s="6">
        <v>2499.2408851033802</v>
      </c>
      <c r="H1849" s="51">
        <v>5201</v>
      </c>
      <c r="I1849" s="51" t="s">
        <v>8711</v>
      </c>
      <c r="J1849" s="72">
        <f t="shared" si="61"/>
        <v>2.3885628602078475</v>
      </c>
      <c r="K1849" s="4">
        <f t="shared" si="62"/>
        <v>5969.5939568709218</v>
      </c>
      <c r="AC1849">
        <v>5622.5122610665094</v>
      </c>
    </row>
    <row r="1850" spans="1:29" x14ac:dyDescent="0.25">
      <c r="A1850" s="9">
        <v>1849</v>
      </c>
      <c r="B1850" s="9" t="s">
        <v>211</v>
      </c>
      <c r="C1850" s="10" t="s">
        <v>2051</v>
      </c>
      <c r="D1850" s="9">
        <v>5214606</v>
      </c>
      <c r="E1850" s="10" t="s">
        <v>4403</v>
      </c>
      <c r="F1850" s="5">
        <v>39569</v>
      </c>
      <c r="G1850" s="6">
        <v>1573.3465514919487</v>
      </c>
      <c r="H1850" s="51">
        <v>5202</v>
      </c>
      <c r="I1850" s="51" t="s">
        <v>8678</v>
      </c>
      <c r="J1850" s="72">
        <f t="shared" si="61"/>
        <v>2.3105548702540202</v>
      </c>
      <c r="K1850" s="4">
        <f t="shared" si="62"/>
        <v>3635.3035371470896</v>
      </c>
      <c r="AC1850">
        <v>3423.9372024991444</v>
      </c>
    </row>
    <row r="1851" spans="1:29" x14ac:dyDescent="0.25">
      <c r="A1851" s="9">
        <v>1850</v>
      </c>
      <c r="B1851" s="9" t="s">
        <v>211</v>
      </c>
      <c r="C1851" s="10" t="s">
        <v>1871</v>
      </c>
      <c r="D1851" s="9">
        <v>5204409</v>
      </c>
      <c r="E1851" s="10" t="s">
        <v>4524</v>
      </c>
      <c r="F1851" s="5">
        <v>39417</v>
      </c>
      <c r="G1851" s="6">
        <v>1480.5726095733432</v>
      </c>
      <c r="H1851" s="51">
        <v>5207</v>
      </c>
      <c r="I1851" s="51" t="s">
        <v>8696</v>
      </c>
      <c r="J1851" s="72">
        <f t="shared" si="61"/>
        <v>2.3773769838722156</v>
      </c>
      <c r="K1851" s="4">
        <f t="shared" si="62"/>
        <v>3519.8792449512903</v>
      </c>
      <c r="AC1851">
        <v>3315.2265871613454</v>
      </c>
    </row>
    <row r="1852" spans="1:29" x14ac:dyDescent="0.25">
      <c r="A1852" s="9">
        <v>1851</v>
      </c>
      <c r="B1852" s="9" t="s">
        <v>211</v>
      </c>
      <c r="C1852" s="10" t="s">
        <v>4526</v>
      </c>
      <c r="D1852" s="9">
        <v>5215306</v>
      </c>
      <c r="E1852" s="10" t="s">
        <v>4527</v>
      </c>
      <c r="F1852" s="5">
        <v>39387</v>
      </c>
      <c r="G1852" s="6">
        <v>3548.3373335438705</v>
      </c>
      <c r="H1852" s="51">
        <v>5204</v>
      </c>
      <c r="I1852" s="51" t="s">
        <v>8666</v>
      </c>
      <c r="J1852" s="72">
        <f t="shared" si="61"/>
        <v>2.3828443446535301</v>
      </c>
      <c r="K1852" s="4">
        <f t="shared" si="62"/>
        <v>8455.1355481579994</v>
      </c>
      <c r="AC1852">
        <v>7963.539470814264</v>
      </c>
    </row>
    <row r="1853" spans="1:29" x14ac:dyDescent="0.25">
      <c r="A1853" s="9">
        <v>1852</v>
      </c>
      <c r="B1853" s="9" t="s">
        <v>211</v>
      </c>
      <c r="C1853" s="10" t="s">
        <v>1605</v>
      </c>
      <c r="D1853" s="9">
        <v>5210208</v>
      </c>
      <c r="E1853" s="10" t="s">
        <v>4529</v>
      </c>
      <c r="F1853" s="5">
        <v>39052</v>
      </c>
      <c r="G1853" s="6">
        <v>2232.726769646993</v>
      </c>
      <c r="H1853" s="51">
        <v>5201</v>
      </c>
      <c r="I1853" s="51" t="s">
        <v>8711</v>
      </c>
      <c r="J1853" s="72">
        <f t="shared" si="61"/>
        <v>2.4724903303036778</v>
      </c>
      <c r="K1853" s="4">
        <f t="shared" si="62"/>
        <v>5520.3953481623575</v>
      </c>
      <c r="AC1853">
        <v>5199.4392431173947</v>
      </c>
    </row>
    <row r="1854" spans="1:29" x14ac:dyDescent="0.25">
      <c r="A1854" s="9">
        <v>1853</v>
      </c>
      <c r="B1854" s="9" t="s">
        <v>211</v>
      </c>
      <c r="C1854" s="10" t="s">
        <v>4531</v>
      </c>
      <c r="D1854" s="9">
        <v>5215207</v>
      </c>
      <c r="E1854" s="10" t="s">
        <v>4532</v>
      </c>
      <c r="F1854" s="5">
        <v>39052</v>
      </c>
      <c r="G1854" s="6">
        <v>1563.7122617129305</v>
      </c>
      <c r="H1854" s="51">
        <v>5201</v>
      </c>
      <c r="I1854" s="51" t="s">
        <v>8711</v>
      </c>
      <c r="J1854" s="72">
        <f t="shared" si="61"/>
        <v>2.4724903303036778</v>
      </c>
      <c r="K1854" s="4">
        <f t="shared" si="62"/>
        <v>3866.2634464625148</v>
      </c>
      <c r="AC1854">
        <v>3641.4786659182378</v>
      </c>
    </row>
    <row r="1855" spans="1:29" x14ac:dyDescent="0.25">
      <c r="A1855" s="9">
        <v>1854</v>
      </c>
      <c r="B1855" s="9" t="s">
        <v>211</v>
      </c>
      <c r="C1855" s="10" t="s">
        <v>1332</v>
      </c>
      <c r="D1855" s="9">
        <v>5200829</v>
      </c>
      <c r="E1855" s="10" t="s">
        <v>4534</v>
      </c>
      <c r="F1855" s="5">
        <v>39356</v>
      </c>
      <c r="G1855" s="6">
        <v>1387.1919031683253</v>
      </c>
      <c r="H1855" s="51">
        <v>5201</v>
      </c>
      <c r="I1855" s="51" t="s">
        <v>8711</v>
      </c>
      <c r="J1855" s="72">
        <f t="shared" si="61"/>
        <v>2.3885628602078475</v>
      </c>
      <c r="K1855" s="4">
        <f t="shared" si="62"/>
        <v>3313.3950598889023</v>
      </c>
      <c r="AC1855">
        <v>3120.7489964271576</v>
      </c>
    </row>
    <row r="1856" spans="1:29" x14ac:dyDescent="0.25">
      <c r="A1856" s="9">
        <v>1855</v>
      </c>
      <c r="B1856" s="9" t="s">
        <v>211</v>
      </c>
      <c r="C1856" s="10" t="s">
        <v>1198</v>
      </c>
      <c r="D1856" s="9">
        <v>5222302</v>
      </c>
      <c r="E1856" s="10" t="s">
        <v>4536</v>
      </c>
      <c r="F1856" s="5">
        <v>39630</v>
      </c>
      <c r="G1856" s="6">
        <v>3642.3547145087323</v>
      </c>
      <c r="H1856" s="51">
        <v>5202</v>
      </c>
      <c r="I1856" s="51" t="s">
        <v>8678</v>
      </c>
      <c r="J1856" s="72">
        <f t="shared" si="61"/>
        <v>2.2771942472361402</v>
      </c>
      <c r="K1856" s="4">
        <f t="shared" si="62"/>
        <v>8294.3492022727187</v>
      </c>
      <c r="AC1856">
        <v>7812.0894076067407</v>
      </c>
    </row>
    <row r="1857" spans="1:29" x14ac:dyDescent="0.25">
      <c r="A1857" s="9">
        <v>1856</v>
      </c>
      <c r="B1857" s="9" t="s">
        <v>211</v>
      </c>
      <c r="C1857" s="10" t="s">
        <v>1198</v>
      </c>
      <c r="D1857" s="9">
        <v>5222302</v>
      </c>
      <c r="E1857" s="10" t="s">
        <v>3539</v>
      </c>
      <c r="F1857" s="5">
        <v>39630</v>
      </c>
      <c r="G1857" s="6">
        <v>3658.9281555064299</v>
      </c>
      <c r="H1857" s="51">
        <v>5202</v>
      </c>
      <c r="I1857" s="51" t="s">
        <v>8678</v>
      </c>
      <c r="J1857" s="72">
        <f t="shared" si="61"/>
        <v>2.2771942472361402</v>
      </c>
      <c r="K1857" s="4">
        <f t="shared" si="62"/>
        <v>8332.090146769584</v>
      </c>
      <c r="AC1857">
        <v>7847.6359737744924</v>
      </c>
    </row>
    <row r="1858" spans="1:29" x14ac:dyDescent="0.25">
      <c r="A1858" s="9">
        <v>1857</v>
      </c>
      <c r="B1858" s="9" t="s">
        <v>211</v>
      </c>
      <c r="C1858" s="10" t="s">
        <v>4447</v>
      </c>
      <c r="D1858" s="9">
        <v>5203203</v>
      </c>
      <c r="E1858" s="10" t="s">
        <v>4539</v>
      </c>
      <c r="F1858" s="5">
        <v>39600</v>
      </c>
      <c r="G1858" s="6">
        <v>2966.7724351331722</v>
      </c>
      <c r="H1858" s="51">
        <v>5202</v>
      </c>
      <c r="I1858" s="51" t="s">
        <v>8678</v>
      </c>
      <c r="J1858" s="72">
        <f t="shared" si="61"/>
        <v>2.2976884121496384</v>
      </c>
      <c r="K1858" s="4">
        <f t="shared" si="62"/>
        <v>6816.7186456904547</v>
      </c>
      <c r="AC1858">
        <v>6420.3746125503958</v>
      </c>
    </row>
    <row r="1859" spans="1:29" x14ac:dyDescent="0.25">
      <c r="A1859" s="9">
        <v>1858</v>
      </c>
      <c r="B1859" s="9" t="s">
        <v>211</v>
      </c>
      <c r="C1859" s="10" t="s">
        <v>4278</v>
      </c>
      <c r="D1859" s="9">
        <v>5208905</v>
      </c>
      <c r="E1859" s="10" t="s">
        <v>4541</v>
      </c>
      <c r="F1859" s="5">
        <v>40148</v>
      </c>
      <c r="G1859" s="6">
        <v>2765.7813210781533</v>
      </c>
      <c r="H1859" s="51">
        <v>5201</v>
      </c>
      <c r="I1859" s="51" t="s">
        <v>8711</v>
      </c>
      <c r="J1859" s="72">
        <f t="shared" ref="J1859:J1922" si="63">VLOOKUP(F1859,$M$2:$N$313,2,0)</f>
        <v>2.1437869590595007</v>
      </c>
      <c r="K1859" s="4">
        <f t="shared" ref="K1859:K1922" si="64">J1859*G1859</f>
        <v>5929.2459277377029</v>
      </c>
      <c r="AC1859">
        <v>5584.4873363650186</v>
      </c>
    </row>
    <row r="1860" spans="1:29" x14ac:dyDescent="0.25">
      <c r="A1860" s="9">
        <v>1859</v>
      </c>
      <c r="B1860" s="9" t="s">
        <v>211</v>
      </c>
      <c r="C1860" s="10" t="s">
        <v>2136</v>
      </c>
      <c r="D1860" s="9">
        <v>5211206</v>
      </c>
      <c r="E1860" s="10" t="s">
        <v>4543</v>
      </c>
      <c r="F1860" s="5">
        <v>39845</v>
      </c>
      <c r="G1860" s="6">
        <v>3177.3141466949633</v>
      </c>
      <c r="H1860" s="51">
        <v>5202</v>
      </c>
      <c r="I1860" s="51" t="s">
        <v>8678</v>
      </c>
      <c r="J1860" s="72">
        <f t="shared" si="63"/>
        <v>2.2162199075615781</v>
      </c>
      <c r="K1860" s="4">
        <f t="shared" si="64"/>
        <v>7041.6268644824058</v>
      </c>
      <c r="AC1860">
        <v>6632.1974999204458</v>
      </c>
    </row>
    <row r="1861" spans="1:29" x14ac:dyDescent="0.25">
      <c r="A1861" s="9">
        <v>1860</v>
      </c>
      <c r="B1861" s="9" t="s">
        <v>211</v>
      </c>
      <c r="C1861" s="10" t="s">
        <v>3541</v>
      </c>
      <c r="D1861" s="9">
        <v>5213103</v>
      </c>
      <c r="E1861" s="10" t="s">
        <v>4545</v>
      </c>
      <c r="F1861" s="5">
        <v>38412</v>
      </c>
      <c r="G1861" s="6">
        <v>2229.4877476538063</v>
      </c>
      <c r="H1861" s="51">
        <v>5207</v>
      </c>
      <c r="I1861" s="51" t="s">
        <v>8696</v>
      </c>
      <c r="J1861" s="72">
        <f t="shared" si="63"/>
        <v>2.648099434023778</v>
      </c>
      <c r="K1861" s="4">
        <f t="shared" si="64"/>
        <v>5903.9052427249917</v>
      </c>
      <c r="AC1861">
        <v>5560.6742541887943</v>
      </c>
    </row>
    <row r="1862" spans="1:29" x14ac:dyDescent="0.25">
      <c r="A1862" s="9">
        <v>1861</v>
      </c>
      <c r="B1862" s="9" t="s">
        <v>243</v>
      </c>
      <c r="C1862" s="10" t="s">
        <v>833</v>
      </c>
      <c r="D1862" s="9">
        <v>2903904</v>
      </c>
      <c r="E1862" s="10" t="s">
        <v>4549</v>
      </c>
      <c r="F1862" s="5">
        <v>37895</v>
      </c>
      <c r="G1862" s="6">
        <v>170.10230070242952</v>
      </c>
      <c r="H1862" s="51">
        <v>2902</v>
      </c>
      <c r="I1862" s="51" t="s">
        <v>8682</v>
      </c>
      <c r="J1862" s="72">
        <f t="shared" si="63"/>
        <v>2.925617520921667</v>
      </c>
      <c r="K1862" s="4">
        <f t="shared" si="64"/>
        <v>497.6542712841138</v>
      </c>
      <c r="AC1862">
        <v>468.72397813965011</v>
      </c>
    </row>
    <row r="1863" spans="1:29" x14ac:dyDescent="0.25">
      <c r="A1863" s="9">
        <v>1862</v>
      </c>
      <c r="B1863" s="9" t="s">
        <v>243</v>
      </c>
      <c r="C1863" s="10" t="s">
        <v>1612</v>
      </c>
      <c r="D1863" s="9">
        <v>2910404</v>
      </c>
      <c r="E1863" s="10" t="s">
        <v>4551</v>
      </c>
      <c r="F1863" s="5">
        <v>38108</v>
      </c>
      <c r="G1863" s="6">
        <v>1022.7675967025999</v>
      </c>
      <c r="H1863" s="51">
        <v>2909</v>
      </c>
      <c r="I1863" s="51" t="s">
        <v>8657</v>
      </c>
      <c r="J1863" s="72">
        <f t="shared" si="63"/>
        <v>2.8258657928609194</v>
      </c>
      <c r="K1863" s="4">
        <f t="shared" si="64"/>
        <v>2890.2039655684498</v>
      </c>
      <c r="AC1863">
        <v>2722.1811467780808</v>
      </c>
    </row>
    <row r="1864" spans="1:29" x14ac:dyDescent="0.25">
      <c r="A1864" s="9">
        <v>1863</v>
      </c>
      <c r="B1864" s="9" t="s">
        <v>243</v>
      </c>
      <c r="C1864" s="10" t="s">
        <v>4553</v>
      </c>
      <c r="D1864" s="9">
        <v>2927903</v>
      </c>
      <c r="E1864" s="10" t="s">
        <v>4554</v>
      </c>
      <c r="F1864" s="5">
        <v>38261</v>
      </c>
      <c r="G1864" s="6">
        <v>112.37945509918512</v>
      </c>
      <c r="H1864" s="51">
        <v>2909</v>
      </c>
      <c r="I1864" s="51" t="s">
        <v>8657</v>
      </c>
      <c r="J1864" s="72">
        <f t="shared" si="63"/>
        <v>2.7341799999621346</v>
      </c>
      <c r="K1864" s="4">
        <f t="shared" si="64"/>
        <v>307.26565853883466</v>
      </c>
      <c r="AC1864">
        <v>289.40249657018074</v>
      </c>
    </row>
    <row r="1865" spans="1:29" x14ac:dyDescent="0.25">
      <c r="A1865" s="9">
        <v>1864</v>
      </c>
      <c r="B1865" s="9" t="s">
        <v>243</v>
      </c>
      <c r="C1865" s="10" t="s">
        <v>4556</v>
      </c>
      <c r="D1865" s="9">
        <v>2923357</v>
      </c>
      <c r="E1865" s="10" t="s">
        <v>4557</v>
      </c>
      <c r="F1865" s="5">
        <v>39142</v>
      </c>
      <c r="G1865" s="6">
        <v>349.1307013062833</v>
      </c>
      <c r="H1865" s="51">
        <v>2906</v>
      </c>
      <c r="I1865" s="51" t="s">
        <v>8665</v>
      </c>
      <c r="J1865" s="72">
        <f t="shared" si="63"/>
        <v>2.4398986306692909</v>
      </c>
      <c r="K1865" s="4">
        <f t="shared" si="64"/>
        <v>851.84352004180982</v>
      </c>
      <c r="AC1865">
        <v>802.31689670107312</v>
      </c>
    </row>
    <row r="1866" spans="1:29" x14ac:dyDescent="0.25">
      <c r="A1866" s="9">
        <v>1865</v>
      </c>
      <c r="B1866" s="9" t="s">
        <v>243</v>
      </c>
      <c r="C1866" s="10" t="s">
        <v>4559</v>
      </c>
      <c r="D1866" s="9">
        <v>2912806</v>
      </c>
      <c r="E1866" s="10" t="s">
        <v>4560</v>
      </c>
      <c r="F1866" s="5">
        <v>39295</v>
      </c>
      <c r="G1866" s="6">
        <v>3732.464015288966</v>
      </c>
      <c r="H1866" s="51">
        <v>2908</v>
      </c>
      <c r="I1866" s="51" t="s">
        <v>8703</v>
      </c>
      <c r="J1866" s="72">
        <f t="shared" si="63"/>
        <v>2.4055500605816702</v>
      </c>
      <c r="K1866" s="4">
        <f t="shared" si="64"/>
        <v>8978.6290380972769</v>
      </c>
      <c r="AC1866">
        <v>8456.5996730056122</v>
      </c>
    </row>
    <row r="1867" spans="1:29" x14ac:dyDescent="0.25">
      <c r="A1867" s="9">
        <v>1866</v>
      </c>
      <c r="B1867" s="9" t="s">
        <v>39</v>
      </c>
      <c r="C1867" s="10" t="s">
        <v>3673</v>
      </c>
      <c r="D1867" s="9">
        <v>2512507</v>
      </c>
      <c r="E1867" s="10" t="s">
        <v>1894</v>
      </c>
      <c r="F1867" s="5">
        <v>37803</v>
      </c>
      <c r="G1867" s="6">
        <v>246.57406258429998</v>
      </c>
      <c r="H1867" s="51">
        <v>2503</v>
      </c>
      <c r="I1867" s="51" t="s">
        <v>8621</v>
      </c>
      <c r="J1867" s="72">
        <f t="shared" si="63"/>
        <v>2.9449255348695509</v>
      </c>
      <c r="K1867" s="4">
        <f t="shared" si="64"/>
        <v>726.14225314102771</v>
      </c>
      <c r="AC1867">
        <v>683.92960707909242</v>
      </c>
    </row>
    <row r="1868" spans="1:29" x14ac:dyDescent="0.25">
      <c r="A1868" s="9">
        <v>1867</v>
      </c>
      <c r="B1868" s="9" t="s">
        <v>243</v>
      </c>
      <c r="C1868" s="10" t="s">
        <v>4563</v>
      </c>
      <c r="D1868" s="9">
        <v>2917607</v>
      </c>
      <c r="E1868" s="10" t="s">
        <v>4564</v>
      </c>
      <c r="F1868" s="5">
        <v>37530</v>
      </c>
      <c r="G1868" s="6">
        <v>225.35121853492979</v>
      </c>
      <c r="H1868" s="51">
        <v>2909</v>
      </c>
      <c r="I1868" s="51" t="s">
        <v>8657</v>
      </c>
      <c r="J1868" s="72">
        <f t="shared" si="63"/>
        <v>3.3678517641670433</v>
      </c>
      <c r="K1868" s="4">
        <f t="shared" si="64"/>
        <v>758.94949890005614</v>
      </c>
      <c r="AC1868">
        <v>714.83096126096882</v>
      </c>
    </row>
    <row r="1869" spans="1:29" x14ac:dyDescent="0.25">
      <c r="A1869" s="9">
        <v>1868</v>
      </c>
      <c r="B1869" s="9" t="s">
        <v>243</v>
      </c>
      <c r="C1869" s="10" t="s">
        <v>4566</v>
      </c>
      <c r="D1869" s="9">
        <v>2914901</v>
      </c>
      <c r="E1869" s="10" t="s">
        <v>4567</v>
      </c>
      <c r="F1869" s="5">
        <v>38261</v>
      </c>
      <c r="G1869" s="6">
        <v>936.89573057256939</v>
      </c>
      <c r="H1869" s="51">
        <v>2907</v>
      </c>
      <c r="I1869" s="51" t="s">
        <v>8630</v>
      </c>
      <c r="J1869" s="72">
        <f t="shared" si="63"/>
        <v>2.7341799999621346</v>
      </c>
      <c r="K1869" s="4">
        <f t="shared" si="64"/>
        <v>2561.6415685814318</v>
      </c>
      <c r="AC1869">
        <v>2412.718260774082</v>
      </c>
    </row>
    <row r="1870" spans="1:29" x14ac:dyDescent="0.25">
      <c r="A1870" s="9">
        <v>1869</v>
      </c>
      <c r="B1870" s="9" t="s">
        <v>243</v>
      </c>
      <c r="C1870" s="10" t="s">
        <v>4569</v>
      </c>
      <c r="D1870" s="9">
        <v>2930204</v>
      </c>
      <c r="E1870" s="10" t="s">
        <v>4570</v>
      </c>
      <c r="F1870" s="5">
        <v>39508</v>
      </c>
      <c r="G1870" s="6">
        <v>172.09822037668695</v>
      </c>
      <c r="H1870" s="51">
        <v>2904</v>
      </c>
      <c r="I1870" s="51" t="s">
        <v>8641</v>
      </c>
      <c r="J1870" s="72">
        <f t="shared" si="63"/>
        <v>2.329532410702245</v>
      </c>
      <c r="K1870" s="4">
        <f t="shared" si="64"/>
        <v>400.90838219166977</v>
      </c>
      <c r="AC1870">
        <v>377.59854847312238</v>
      </c>
    </row>
    <row r="1871" spans="1:29" x14ac:dyDescent="0.25">
      <c r="A1871" s="9">
        <v>1870</v>
      </c>
      <c r="B1871" s="9" t="s">
        <v>243</v>
      </c>
      <c r="C1871" s="10" t="s">
        <v>4572</v>
      </c>
      <c r="D1871" s="9">
        <v>2923704</v>
      </c>
      <c r="E1871" s="10" t="s">
        <v>3281</v>
      </c>
      <c r="F1871" s="5">
        <v>39479</v>
      </c>
      <c r="G1871" s="6">
        <v>152.2336654518854</v>
      </c>
      <c r="H1871" s="51">
        <v>2902</v>
      </c>
      <c r="I1871" s="51" t="s">
        <v>8682</v>
      </c>
      <c r="J1871" s="72">
        <f t="shared" si="63"/>
        <v>2.3444407827985616</v>
      </c>
      <c r="K1871" s="4">
        <f t="shared" si="64"/>
        <v>356.90281380031257</v>
      </c>
      <c r="AC1871">
        <v>336.15166692633784</v>
      </c>
    </row>
    <row r="1872" spans="1:29" x14ac:dyDescent="0.25">
      <c r="A1872" s="9">
        <v>1871</v>
      </c>
      <c r="B1872" s="9" t="s">
        <v>243</v>
      </c>
      <c r="C1872" s="10" t="s">
        <v>1085</v>
      </c>
      <c r="D1872" s="9">
        <v>2914802</v>
      </c>
      <c r="E1872" s="10" t="s">
        <v>4574</v>
      </c>
      <c r="F1872" s="5">
        <v>38261</v>
      </c>
      <c r="G1872" s="6">
        <v>1243.8572843245763</v>
      </c>
      <c r="H1872" s="51">
        <v>2907</v>
      </c>
      <c r="I1872" s="51" t="s">
        <v>8630</v>
      </c>
      <c r="J1872" s="72">
        <f t="shared" si="63"/>
        <v>2.7341799999621346</v>
      </c>
      <c r="K1872" s="4">
        <f t="shared" si="64"/>
        <v>3400.9297096074711</v>
      </c>
      <c r="AC1872">
        <v>3203.2136402763863</v>
      </c>
    </row>
    <row r="1873" spans="1:29" x14ac:dyDescent="0.25">
      <c r="A1873" s="9">
        <v>1872</v>
      </c>
      <c r="B1873" s="9" t="s">
        <v>243</v>
      </c>
      <c r="C1873" s="10" t="s">
        <v>4576</v>
      </c>
      <c r="D1873" s="9">
        <v>2932309</v>
      </c>
      <c r="E1873" s="10" t="s">
        <v>4577</v>
      </c>
      <c r="F1873" s="5">
        <v>38749</v>
      </c>
      <c r="G1873" s="6">
        <v>1847.3028921206146</v>
      </c>
      <c r="H1873" s="51">
        <v>2907</v>
      </c>
      <c r="I1873" s="51" t="s">
        <v>8630</v>
      </c>
      <c r="J1873" s="72">
        <f t="shared" si="63"/>
        <v>2.5238476551850448</v>
      </c>
      <c r="K1873" s="4">
        <f t="shared" si="64"/>
        <v>4662.3110726951654</v>
      </c>
      <c r="AC1873">
        <v>4391.2519724734984</v>
      </c>
    </row>
    <row r="1874" spans="1:29" x14ac:dyDescent="0.25">
      <c r="A1874" s="9">
        <v>1873</v>
      </c>
      <c r="B1874" s="9" t="s">
        <v>243</v>
      </c>
      <c r="C1874" s="10" t="s">
        <v>937</v>
      </c>
      <c r="D1874" s="9">
        <v>2930105</v>
      </c>
      <c r="E1874" s="10" t="s">
        <v>4579</v>
      </c>
      <c r="F1874" s="5">
        <v>39569</v>
      </c>
      <c r="G1874" s="6">
        <v>762.03297942309496</v>
      </c>
      <c r="H1874" s="51">
        <v>2906</v>
      </c>
      <c r="I1874" s="51" t="s">
        <v>8665</v>
      </c>
      <c r="J1874" s="72">
        <f t="shared" si="63"/>
        <v>2.3105548702540202</v>
      </c>
      <c r="K1874" s="4">
        <f t="shared" si="64"/>
        <v>1760.7190119002137</v>
      </c>
      <c r="AC1874">
        <v>1658.346068324129</v>
      </c>
    </row>
    <row r="1875" spans="1:29" x14ac:dyDescent="0.25">
      <c r="A1875" s="9">
        <v>1874</v>
      </c>
      <c r="B1875" s="9" t="s">
        <v>243</v>
      </c>
      <c r="C1875" s="10" t="s">
        <v>959</v>
      </c>
      <c r="D1875" s="9">
        <v>2906808</v>
      </c>
      <c r="E1875" s="10" t="s">
        <v>4581</v>
      </c>
      <c r="F1875" s="5">
        <v>38261</v>
      </c>
      <c r="G1875" s="6">
        <v>266.97779973882052</v>
      </c>
      <c r="H1875" s="51">
        <v>2906</v>
      </c>
      <c r="I1875" s="51" t="s">
        <v>8665</v>
      </c>
      <c r="J1875" s="72">
        <f t="shared" si="63"/>
        <v>2.7341799999621346</v>
      </c>
      <c r="K1875" s="4">
        <f t="shared" si="64"/>
        <v>729.96536047977906</v>
      </c>
      <c r="AC1875">
        <v>687.52817590222196</v>
      </c>
    </row>
    <row r="1876" spans="1:29" x14ac:dyDescent="0.25">
      <c r="A1876" s="9">
        <v>1875</v>
      </c>
      <c r="B1876" s="9" t="s">
        <v>119</v>
      </c>
      <c r="C1876" s="10" t="s">
        <v>4583</v>
      </c>
      <c r="D1876" s="9">
        <v>2607653</v>
      </c>
      <c r="E1876" s="10" t="s">
        <v>4584</v>
      </c>
      <c r="F1876" s="5">
        <v>37561</v>
      </c>
      <c r="G1876" s="6">
        <v>806.04062532600108</v>
      </c>
      <c r="H1876" s="51">
        <v>2604</v>
      </c>
      <c r="I1876" s="51" t="s">
        <v>8664</v>
      </c>
      <c r="J1876" s="72">
        <f t="shared" si="63"/>
        <v>3.3378120581194159</v>
      </c>
      <c r="K1876" s="4">
        <f t="shared" si="64"/>
        <v>2690.4121185472409</v>
      </c>
      <c r="AC1876">
        <v>2534.0151612944924</v>
      </c>
    </row>
    <row r="1877" spans="1:29" x14ac:dyDescent="0.25">
      <c r="A1877" s="9">
        <v>1876</v>
      </c>
      <c r="B1877" s="9" t="s">
        <v>243</v>
      </c>
      <c r="C1877" s="10" t="s">
        <v>1025</v>
      </c>
      <c r="D1877" s="9">
        <v>2915007</v>
      </c>
      <c r="E1877" s="10" t="s">
        <v>4586</v>
      </c>
      <c r="F1877" s="5">
        <v>38292</v>
      </c>
      <c r="G1877" s="6">
        <v>363.17054836158263</v>
      </c>
      <c r="H1877" s="51">
        <v>2909</v>
      </c>
      <c r="I1877" s="51" t="s">
        <v>8657</v>
      </c>
      <c r="J1877" s="72">
        <f t="shared" si="63"/>
        <v>2.7254585573466557</v>
      </c>
      <c r="K1877" s="4">
        <f t="shared" si="64"/>
        <v>989.80627880835289</v>
      </c>
      <c r="AC1877">
        <v>932.26300319544964</v>
      </c>
    </row>
    <row r="1878" spans="1:29" x14ac:dyDescent="0.25">
      <c r="A1878" s="9">
        <v>1877</v>
      </c>
      <c r="B1878" s="9" t="s">
        <v>390</v>
      </c>
      <c r="C1878" s="10" t="s">
        <v>4588</v>
      </c>
      <c r="D1878" s="9">
        <v>2927606</v>
      </c>
      <c r="E1878" s="10" t="s">
        <v>4589</v>
      </c>
      <c r="F1878" s="5">
        <v>39904</v>
      </c>
      <c r="G1878" s="6">
        <v>853.69899474525937</v>
      </c>
      <c r="H1878" s="51">
        <v>2905</v>
      </c>
      <c r="I1878" s="51" t="s">
        <v>8694</v>
      </c>
      <c r="J1878" s="72">
        <f t="shared" si="63"/>
        <v>2.1999259056375391</v>
      </c>
      <c r="K1878" s="4">
        <f t="shared" si="64"/>
        <v>1878.0745341568215</v>
      </c>
      <c r="AC1878">
        <v>1768.8749436157846</v>
      </c>
    </row>
    <row r="1879" spans="1:29" x14ac:dyDescent="0.25">
      <c r="A1879" s="9">
        <v>1878</v>
      </c>
      <c r="B1879" s="9" t="s">
        <v>243</v>
      </c>
      <c r="C1879" s="10" t="s">
        <v>1110</v>
      </c>
      <c r="D1879" s="9">
        <v>2931905</v>
      </c>
      <c r="E1879" s="10" t="s">
        <v>4591</v>
      </c>
      <c r="F1879" s="5">
        <v>39753</v>
      </c>
      <c r="G1879" s="6">
        <v>868.42897670572791</v>
      </c>
      <c r="H1879" s="51">
        <v>2906</v>
      </c>
      <c r="I1879" s="51" t="s">
        <v>8665</v>
      </c>
      <c r="J1879" s="72">
        <f t="shared" si="63"/>
        <v>2.2424708729240863</v>
      </c>
      <c r="K1879" s="4">
        <f t="shared" si="64"/>
        <v>1947.4266854658647</v>
      </c>
      <c r="AC1879">
        <v>1834.1962050164418</v>
      </c>
    </row>
    <row r="1880" spans="1:29" x14ac:dyDescent="0.25">
      <c r="A1880" s="9">
        <v>1879</v>
      </c>
      <c r="B1880" s="9" t="s">
        <v>243</v>
      </c>
      <c r="C1880" s="10" t="s">
        <v>1460</v>
      </c>
      <c r="D1880" s="9">
        <v>2927705</v>
      </c>
      <c r="E1880" s="10" t="s">
        <v>4593</v>
      </c>
      <c r="F1880" s="5">
        <v>39508</v>
      </c>
      <c r="G1880" s="6">
        <v>2848.2818852687274</v>
      </c>
      <c r="H1880" s="51">
        <v>2908</v>
      </c>
      <c r="I1880" s="51" t="s">
        <v>8703</v>
      </c>
      <c r="J1880" s="72">
        <f t="shared" si="63"/>
        <v>2.329532410702245</v>
      </c>
      <c r="K1880" s="4">
        <f t="shared" si="64"/>
        <v>6635.1649665495934</v>
      </c>
      <c r="AC1880">
        <v>6249.3795878057317</v>
      </c>
    </row>
    <row r="1881" spans="1:29" x14ac:dyDescent="0.25">
      <c r="A1881" s="9">
        <v>1880</v>
      </c>
      <c r="B1881" s="9" t="s">
        <v>243</v>
      </c>
      <c r="C1881" s="10" t="s">
        <v>4595</v>
      </c>
      <c r="D1881" s="9">
        <v>2906006</v>
      </c>
      <c r="E1881" s="10" t="s">
        <v>4596</v>
      </c>
      <c r="F1881" s="5">
        <v>39142</v>
      </c>
      <c r="G1881" s="6">
        <v>170.30084185401415</v>
      </c>
      <c r="H1881" s="51">
        <v>2904</v>
      </c>
      <c r="I1881" s="51" t="s">
        <v>8641</v>
      </c>
      <c r="J1881" s="72">
        <f t="shared" si="63"/>
        <v>2.4398986306692909</v>
      </c>
      <c r="K1881" s="4">
        <f t="shared" si="64"/>
        <v>415.5167908414366</v>
      </c>
      <c r="AC1881">
        <v>391.35842946686694</v>
      </c>
    </row>
    <row r="1882" spans="1:29" x14ac:dyDescent="0.25">
      <c r="A1882" s="9">
        <v>1881</v>
      </c>
      <c r="B1882" s="9" t="s">
        <v>243</v>
      </c>
      <c r="C1882" s="10" t="s">
        <v>4598</v>
      </c>
      <c r="D1882" s="9">
        <v>2914307</v>
      </c>
      <c r="E1882" s="10" t="s">
        <v>4599</v>
      </c>
      <c r="F1882" s="5">
        <v>37438</v>
      </c>
      <c r="G1882" s="6">
        <v>233.97450004509642</v>
      </c>
      <c r="H1882" s="51">
        <v>2909</v>
      </c>
      <c r="I1882" s="51" t="s">
        <v>8657</v>
      </c>
      <c r="J1882" s="72">
        <f t="shared" si="63"/>
        <v>3.4489717545967147</v>
      </c>
      <c r="K1882" s="4">
        <f t="shared" si="64"/>
        <v>806.97144195142528</v>
      </c>
      <c r="AC1882">
        <v>760.06181994067185</v>
      </c>
    </row>
    <row r="1883" spans="1:29" x14ac:dyDescent="0.25">
      <c r="A1883" s="9">
        <v>1882</v>
      </c>
      <c r="B1883" s="9" t="s">
        <v>243</v>
      </c>
      <c r="C1883" s="10" t="s">
        <v>4601</v>
      </c>
      <c r="D1883" s="9">
        <v>2919009</v>
      </c>
      <c r="E1883" s="10" t="s">
        <v>4602</v>
      </c>
      <c r="F1883" s="5">
        <v>38930</v>
      </c>
      <c r="G1883" s="6">
        <v>466.01758069070507</v>
      </c>
      <c r="H1883" s="51">
        <v>2906</v>
      </c>
      <c r="I1883" s="51" t="s">
        <v>8665</v>
      </c>
      <c r="J1883" s="72">
        <f t="shared" si="63"/>
        <v>2.4948084847035834</v>
      </c>
      <c r="K1883" s="4">
        <f t="shared" si="64"/>
        <v>1162.6246143282078</v>
      </c>
      <c r="AC1883">
        <v>1095.0305969080889</v>
      </c>
    </row>
    <row r="1884" spans="1:29" x14ac:dyDescent="0.25">
      <c r="A1884" s="9">
        <v>1883</v>
      </c>
      <c r="B1884" s="9" t="s">
        <v>243</v>
      </c>
      <c r="C1884" s="10" t="s">
        <v>4604</v>
      </c>
      <c r="D1884" s="9">
        <v>2906303</v>
      </c>
      <c r="E1884" s="10" t="s">
        <v>4605</v>
      </c>
      <c r="F1884" s="5">
        <v>38261</v>
      </c>
      <c r="G1884" s="6">
        <v>1065.2276733875224</v>
      </c>
      <c r="H1884" s="51">
        <v>2908</v>
      </c>
      <c r="I1884" s="51" t="s">
        <v>8703</v>
      </c>
      <c r="J1884" s="72">
        <f t="shared" si="63"/>
        <v>2.7341799999621346</v>
      </c>
      <c r="K1884" s="4">
        <f t="shared" si="64"/>
        <v>2912.5241999823606</v>
      </c>
      <c r="AC1884">
        <v>2743.2020187489716</v>
      </c>
    </row>
    <row r="1885" spans="1:29" x14ac:dyDescent="0.25">
      <c r="A1885" s="9">
        <v>1884</v>
      </c>
      <c r="B1885" s="9" t="s">
        <v>243</v>
      </c>
      <c r="C1885" s="10" t="s">
        <v>4604</v>
      </c>
      <c r="D1885" s="9">
        <v>2906303</v>
      </c>
      <c r="E1885" s="10" t="s">
        <v>4607</v>
      </c>
      <c r="F1885" s="5">
        <v>38169</v>
      </c>
      <c r="G1885" s="6">
        <v>1578.3987234042554</v>
      </c>
      <c r="H1885" s="51">
        <v>2908</v>
      </c>
      <c r="I1885" s="51" t="s">
        <v>8703</v>
      </c>
      <c r="J1885" s="72">
        <f t="shared" si="63"/>
        <v>2.7950370881029696</v>
      </c>
      <c r="K1885" s="4">
        <f t="shared" si="64"/>
        <v>4411.6829717292749</v>
      </c>
      <c r="AC1885">
        <v>4155.2067425094656</v>
      </c>
    </row>
    <row r="1886" spans="1:29" x14ac:dyDescent="0.25">
      <c r="A1886" s="9">
        <v>1885</v>
      </c>
      <c r="B1886" s="9" t="s">
        <v>243</v>
      </c>
      <c r="C1886" s="10" t="s">
        <v>4563</v>
      </c>
      <c r="D1886" s="9">
        <v>2917607</v>
      </c>
      <c r="E1886" s="10" t="s">
        <v>3140</v>
      </c>
      <c r="F1886" s="5">
        <v>38473</v>
      </c>
      <c r="G1886" s="6">
        <v>309.51066037735848</v>
      </c>
      <c r="H1886" s="51">
        <v>2909</v>
      </c>
      <c r="I1886" s="51" t="s">
        <v>8657</v>
      </c>
      <c r="J1886" s="72">
        <f t="shared" si="63"/>
        <v>2.6194808502117111</v>
      </c>
      <c r="K1886" s="4">
        <f t="shared" si="64"/>
        <v>810.75724779487109</v>
      </c>
      <c r="AC1886">
        <v>763.62238914553268</v>
      </c>
    </row>
    <row r="1887" spans="1:29" x14ac:dyDescent="0.25">
      <c r="A1887" s="9">
        <v>1886</v>
      </c>
      <c r="B1887" s="9" t="s">
        <v>243</v>
      </c>
      <c r="C1887" s="10" t="s">
        <v>246</v>
      </c>
      <c r="D1887" s="9">
        <v>2913606</v>
      </c>
      <c r="E1887" s="10" t="s">
        <v>278</v>
      </c>
      <c r="F1887" s="5">
        <v>37803</v>
      </c>
      <c r="G1887" s="6">
        <v>471.21555970783083</v>
      </c>
      <c r="H1887" s="51">
        <v>2907</v>
      </c>
      <c r="I1887" s="51" t="s">
        <v>8630</v>
      </c>
      <c r="J1887" s="72">
        <f t="shared" si="63"/>
        <v>2.9449255348695509</v>
      </c>
      <c r="K1887" s="4">
        <f t="shared" si="64"/>
        <v>1387.6947342114386</v>
      </c>
      <c r="AC1887">
        <v>1307.0242231595194</v>
      </c>
    </row>
    <row r="1888" spans="1:29" x14ac:dyDescent="0.25">
      <c r="A1888" s="9">
        <v>1887</v>
      </c>
      <c r="B1888" s="9" t="s">
        <v>243</v>
      </c>
      <c r="C1888" s="10" t="s">
        <v>1426</v>
      </c>
      <c r="D1888" s="9">
        <v>2915502</v>
      </c>
      <c r="E1888" s="10" t="s">
        <v>4611</v>
      </c>
      <c r="F1888" s="5">
        <v>38777</v>
      </c>
      <c r="G1888" s="6">
        <v>863.86968608826589</v>
      </c>
      <c r="H1888" s="51">
        <v>2907</v>
      </c>
      <c r="I1888" s="51" t="s">
        <v>8630</v>
      </c>
      <c r="J1888" s="72">
        <f t="shared" si="63"/>
        <v>2.5107918772229896</v>
      </c>
      <c r="K1888" s="4">
        <f t="shared" si="64"/>
        <v>2168.9969908095918</v>
      </c>
      <c r="AC1888">
        <v>2042.8947968644673</v>
      </c>
    </row>
    <row r="1889" spans="1:29" x14ac:dyDescent="0.25">
      <c r="A1889" s="9">
        <v>1888</v>
      </c>
      <c r="B1889" s="9" t="s">
        <v>243</v>
      </c>
      <c r="C1889" s="10" t="s">
        <v>4613</v>
      </c>
      <c r="D1889" s="9">
        <v>2920908</v>
      </c>
      <c r="E1889" s="10" t="s">
        <v>1613</v>
      </c>
      <c r="F1889" s="5">
        <v>39753</v>
      </c>
      <c r="G1889" s="6">
        <v>1811.7387797311274</v>
      </c>
      <c r="H1889" s="51">
        <v>2908</v>
      </c>
      <c r="I1889" s="51" t="s">
        <v>8703</v>
      </c>
      <c r="J1889" s="72">
        <f t="shared" si="63"/>
        <v>2.2424708729240863</v>
      </c>
      <c r="K1889" s="4">
        <f t="shared" si="64"/>
        <v>4062.7714428940799</v>
      </c>
      <c r="AC1889">
        <v>3826.5471136967822</v>
      </c>
    </row>
    <row r="1890" spans="1:29" x14ac:dyDescent="0.25">
      <c r="A1890" s="9">
        <v>1889</v>
      </c>
      <c r="B1890" s="9" t="s">
        <v>243</v>
      </c>
      <c r="C1890" s="10" t="s">
        <v>1110</v>
      </c>
      <c r="D1890" s="9">
        <v>2931905</v>
      </c>
      <c r="E1890" s="10" t="s">
        <v>4615</v>
      </c>
      <c r="F1890" s="5">
        <v>37653</v>
      </c>
      <c r="G1890" s="6">
        <v>406.27593050193047</v>
      </c>
      <c r="H1890" s="51">
        <v>2906</v>
      </c>
      <c r="I1890" s="51" t="s">
        <v>8665</v>
      </c>
      <c r="J1890" s="72">
        <f t="shared" si="63"/>
        <v>3.1114188184154417</v>
      </c>
      <c r="K1890" s="4">
        <f t="shared" si="64"/>
        <v>1264.0945756329506</v>
      </c>
      <c r="AC1890">
        <v>1190.6104944253011</v>
      </c>
    </row>
    <row r="1891" spans="1:29" x14ac:dyDescent="0.25">
      <c r="A1891" s="9">
        <v>1890</v>
      </c>
      <c r="B1891" s="9" t="s">
        <v>243</v>
      </c>
      <c r="C1891" s="10" t="s">
        <v>2115</v>
      </c>
      <c r="D1891" s="9">
        <v>2903805</v>
      </c>
      <c r="E1891" s="10" t="s">
        <v>4617</v>
      </c>
      <c r="F1891" s="5">
        <v>37377</v>
      </c>
      <c r="G1891" s="6">
        <v>95.586163616424187</v>
      </c>
      <c r="H1891" s="51">
        <v>2906</v>
      </c>
      <c r="I1891" s="51" t="s">
        <v>8665</v>
      </c>
      <c r="J1891" s="72">
        <f t="shared" si="63"/>
        <v>3.4748854909668032</v>
      </c>
      <c r="K1891" s="4">
        <f t="shared" si="64"/>
        <v>332.15097308789132</v>
      </c>
      <c r="AC1891">
        <v>312.84300581561757</v>
      </c>
    </row>
    <row r="1892" spans="1:29" x14ac:dyDescent="0.25">
      <c r="A1892" s="9">
        <v>1891</v>
      </c>
      <c r="B1892" s="9" t="s">
        <v>243</v>
      </c>
      <c r="C1892" s="10" t="s">
        <v>4619</v>
      </c>
      <c r="D1892" s="9">
        <v>2921500</v>
      </c>
      <c r="E1892" s="10" t="s">
        <v>4620</v>
      </c>
      <c r="F1892" s="5">
        <v>38657</v>
      </c>
      <c r="G1892" s="6">
        <v>227.27711738484399</v>
      </c>
      <c r="H1892" s="51">
        <v>2906</v>
      </c>
      <c r="I1892" s="51" t="s">
        <v>8665</v>
      </c>
      <c r="J1892" s="72">
        <f t="shared" si="63"/>
        <v>2.5662188850155143</v>
      </c>
      <c r="K1892" s="4">
        <f t="shared" si="64"/>
        <v>583.2428307648745</v>
      </c>
      <c r="AC1892">
        <v>549.33437800887225</v>
      </c>
    </row>
    <row r="1893" spans="1:29" x14ac:dyDescent="0.25">
      <c r="A1893" s="9">
        <v>1892</v>
      </c>
      <c r="B1893" s="9" t="s">
        <v>243</v>
      </c>
      <c r="C1893" s="10" t="s">
        <v>246</v>
      </c>
      <c r="D1893" s="9">
        <v>2913606</v>
      </c>
      <c r="E1893" s="10" t="s">
        <v>4622</v>
      </c>
      <c r="F1893" s="5">
        <v>38838</v>
      </c>
      <c r="G1893" s="6">
        <v>817.50600600600603</v>
      </c>
      <c r="H1893" s="51">
        <v>2907</v>
      </c>
      <c r="I1893" s="51" t="s">
        <v>8630</v>
      </c>
      <c r="J1893" s="72">
        <f t="shared" si="63"/>
        <v>2.497291679635893</v>
      </c>
      <c r="K1893" s="4">
        <f t="shared" si="64"/>
        <v>2041.5509468511693</v>
      </c>
      <c r="AC1893">
        <v>1922.8575943885958</v>
      </c>
    </row>
    <row r="1894" spans="1:29" x14ac:dyDescent="0.25">
      <c r="A1894" s="9">
        <v>1893</v>
      </c>
      <c r="B1894" s="9" t="s">
        <v>243</v>
      </c>
      <c r="C1894" s="10" t="s">
        <v>4625</v>
      </c>
      <c r="D1894" s="9">
        <v>2900405</v>
      </c>
      <c r="E1894" s="10" t="s">
        <v>4626</v>
      </c>
      <c r="F1894" s="5">
        <v>37377</v>
      </c>
      <c r="G1894" s="6">
        <v>85.265047146958096</v>
      </c>
      <c r="H1894" s="51">
        <v>2906</v>
      </c>
      <c r="I1894" s="51" t="s">
        <v>8665</v>
      </c>
      <c r="J1894" s="72">
        <f t="shared" si="63"/>
        <v>3.4748854909668032</v>
      </c>
      <c r="K1894" s="4">
        <f t="shared" si="64"/>
        <v>296.28627521756511</v>
      </c>
      <c r="AC1894">
        <v>279.06312620209951</v>
      </c>
    </row>
    <row r="1895" spans="1:29" x14ac:dyDescent="0.25">
      <c r="A1895" s="9">
        <v>1894</v>
      </c>
      <c r="B1895" s="9" t="s">
        <v>243</v>
      </c>
      <c r="C1895" s="10" t="s">
        <v>4563</v>
      </c>
      <c r="D1895" s="9">
        <v>2917607</v>
      </c>
      <c r="E1895" s="10" t="s">
        <v>4628</v>
      </c>
      <c r="F1895" s="5">
        <v>39539</v>
      </c>
      <c r="G1895" s="6">
        <v>390.84525282921186</v>
      </c>
      <c r="H1895" s="51">
        <v>2909</v>
      </c>
      <c r="I1895" s="51" t="s">
        <v>8657</v>
      </c>
      <c r="J1895" s="72">
        <f t="shared" si="63"/>
        <v>2.3241869889259577</v>
      </c>
      <c r="K1895" s="4">
        <f t="shared" si="64"/>
        <v>908.39745130913059</v>
      </c>
      <c r="AC1895">
        <v>855.58083496049426</v>
      </c>
    </row>
    <row r="1896" spans="1:29" x14ac:dyDescent="0.25">
      <c r="A1896" s="9">
        <v>1895</v>
      </c>
      <c r="B1896" s="9" t="s">
        <v>243</v>
      </c>
      <c r="C1896" s="10" t="s">
        <v>4630</v>
      </c>
      <c r="D1896" s="9">
        <v>2913903</v>
      </c>
      <c r="E1896" s="10" t="s">
        <v>4631</v>
      </c>
      <c r="F1896" s="5">
        <v>37926</v>
      </c>
      <c r="G1896" s="6">
        <v>1279.0388477837278</v>
      </c>
      <c r="H1896" s="51">
        <v>2907</v>
      </c>
      <c r="I1896" s="51" t="s">
        <v>8630</v>
      </c>
      <c r="J1896" s="72">
        <f t="shared" si="63"/>
        <v>2.9064358579694929</v>
      </c>
      <c r="K1896" s="4">
        <f t="shared" si="64"/>
        <v>3717.4443709346106</v>
      </c>
      <c r="AC1896">
        <v>3501.3360278454866</v>
      </c>
    </row>
    <row r="1897" spans="1:29" x14ac:dyDescent="0.25">
      <c r="A1897" s="9">
        <v>1896</v>
      </c>
      <c r="B1897" s="9" t="s">
        <v>243</v>
      </c>
      <c r="C1897" s="10" t="s">
        <v>4569</v>
      </c>
      <c r="D1897" s="9">
        <v>2930204</v>
      </c>
      <c r="E1897" s="10" t="s">
        <v>4633</v>
      </c>
      <c r="F1897" s="5">
        <v>39203</v>
      </c>
      <c r="G1897" s="6">
        <v>399.94477158026177</v>
      </c>
      <c r="H1897" s="51">
        <v>2904</v>
      </c>
      <c r="I1897" s="51" t="s">
        <v>8641</v>
      </c>
      <c r="J1897" s="72">
        <f t="shared" si="63"/>
        <v>2.4246028987843102</v>
      </c>
      <c r="K1897" s="4">
        <f t="shared" si="64"/>
        <v>969.70725252713146</v>
      </c>
      <c r="AC1897">
        <v>913.32754541367967</v>
      </c>
    </row>
    <row r="1898" spans="1:29" x14ac:dyDescent="0.25">
      <c r="A1898" s="9">
        <v>1897</v>
      </c>
      <c r="B1898" s="9" t="s">
        <v>243</v>
      </c>
      <c r="C1898" s="10" t="s">
        <v>833</v>
      </c>
      <c r="D1898" s="9">
        <v>2903904</v>
      </c>
      <c r="E1898" s="10" t="s">
        <v>4635</v>
      </c>
      <c r="F1898" s="5">
        <v>37956</v>
      </c>
      <c r="G1898" s="6">
        <v>170.55942600931905</v>
      </c>
      <c r="H1898" s="51">
        <v>2902</v>
      </c>
      <c r="I1898" s="51" t="s">
        <v>8682</v>
      </c>
      <c r="J1898" s="72">
        <f t="shared" si="63"/>
        <v>2.9015039095540671</v>
      </c>
      <c r="K1898" s="4">
        <f t="shared" si="64"/>
        <v>494.87884137733687</v>
      </c>
      <c r="AC1898">
        <v>466.10966598742539</v>
      </c>
    </row>
    <row r="1899" spans="1:29" x14ac:dyDescent="0.25">
      <c r="A1899" s="9">
        <v>1898</v>
      </c>
      <c r="B1899" s="9" t="s">
        <v>243</v>
      </c>
      <c r="C1899" s="10" t="s">
        <v>1404</v>
      </c>
      <c r="D1899" s="9">
        <v>2930758</v>
      </c>
      <c r="E1899" s="10" t="s">
        <v>4637</v>
      </c>
      <c r="F1899" s="5">
        <v>37469</v>
      </c>
      <c r="G1899" s="6">
        <v>129.74929442229919</v>
      </c>
      <c r="H1899" s="51">
        <v>2902</v>
      </c>
      <c r="I1899" s="51" t="s">
        <v>8682</v>
      </c>
      <c r="J1899" s="72">
        <f t="shared" si="63"/>
        <v>3.4226189545132444</v>
      </c>
      <c r="K1899" s="4">
        <f t="shared" si="64"/>
        <v>444.08239442448075</v>
      </c>
      <c r="AC1899">
        <v>418.26751442993617</v>
      </c>
    </row>
    <row r="1900" spans="1:29" x14ac:dyDescent="0.25">
      <c r="A1900" s="9">
        <v>1899</v>
      </c>
      <c r="B1900" s="9" t="s">
        <v>243</v>
      </c>
      <c r="C1900" s="10" t="s">
        <v>1306</v>
      </c>
      <c r="D1900" s="9">
        <v>2902708</v>
      </c>
      <c r="E1900" s="10" t="s">
        <v>4639</v>
      </c>
      <c r="F1900" s="5">
        <v>37712</v>
      </c>
      <c r="G1900" s="6">
        <v>31.930033712805987</v>
      </c>
      <c r="H1900" s="51">
        <v>2902</v>
      </c>
      <c r="I1900" s="51" t="s">
        <v>8682</v>
      </c>
      <c r="J1900" s="72">
        <f t="shared" si="63"/>
        <v>3.0104218823675573</v>
      </c>
      <c r="K1900" s="4">
        <f t="shared" si="64"/>
        <v>96.122872193764962</v>
      </c>
      <c r="AC1900">
        <v>90.535028203289798</v>
      </c>
    </row>
    <row r="1901" spans="1:29" x14ac:dyDescent="0.25">
      <c r="A1901" s="9">
        <v>1900</v>
      </c>
      <c r="B1901" s="9" t="s">
        <v>243</v>
      </c>
      <c r="C1901" s="10" t="s">
        <v>4569</v>
      </c>
      <c r="D1901" s="9">
        <v>2930204</v>
      </c>
      <c r="E1901" s="10" t="s">
        <v>4641</v>
      </c>
      <c r="F1901" s="5">
        <v>39356</v>
      </c>
      <c r="G1901" s="6">
        <v>35.534625770269336</v>
      </c>
      <c r="H1901" s="51">
        <v>2904</v>
      </c>
      <c r="I1901" s="51" t="s">
        <v>8641</v>
      </c>
      <c r="J1901" s="72">
        <f t="shared" si="63"/>
        <v>2.3885628602078475</v>
      </c>
      <c r="K1901" s="4">
        <f t="shared" si="64"/>
        <v>84.87668736625001</v>
      </c>
      <c r="AC1901">
        <v>79.941821645369288</v>
      </c>
    </row>
    <row r="1902" spans="1:29" x14ac:dyDescent="0.25">
      <c r="A1902" s="9">
        <v>1901</v>
      </c>
      <c r="B1902" s="9" t="s">
        <v>243</v>
      </c>
      <c r="C1902" s="10" t="s">
        <v>4569</v>
      </c>
      <c r="D1902" s="9">
        <v>2930204</v>
      </c>
      <c r="E1902" s="10" t="s">
        <v>4641</v>
      </c>
      <c r="F1902" s="5">
        <v>39356</v>
      </c>
      <c r="G1902" s="6">
        <v>34.518142487844734</v>
      </c>
      <c r="H1902" s="51">
        <v>2904</v>
      </c>
      <c r="I1902" s="51" t="s">
        <v>8641</v>
      </c>
      <c r="J1902" s="72">
        <f t="shared" si="63"/>
        <v>2.3885628602078475</v>
      </c>
      <c r="K1902" s="4">
        <f t="shared" si="64"/>
        <v>82.448753149828448</v>
      </c>
      <c r="AC1902">
        <v>77.655051389382109</v>
      </c>
    </row>
    <row r="1903" spans="1:29" x14ac:dyDescent="0.25">
      <c r="A1903" s="9">
        <v>1902</v>
      </c>
      <c r="B1903" s="9" t="s">
        <v>243</v>
      </c>
      <c r="C1903" s="10" t="s">
        <v>4644</v>
      </c>
      <c r="D1903" s="9">
        <v>2921609</v>
      </c>
      <c r="E1903" s="10" t="s">
        <v>4645</v>
      </c>
      <c r="F1903" s="5">
        <v>36739</v>
      </c>
      <c r="G1903" s="6">
        <v>77.487330073266008</v>
      </c>
      <c r="H1903" s="51">
        <v>2902</v>
      </c>
      <c r="I1903" s="51" t="s">
        <v>8682</v>
      </c>
      <c r="J1903" s="72">
        <f t="shared" si="63"/>
        <v>3.9511313618585064</v>
      </c>
      <c r="K1903" s="4">
        <f t="shared" si="64"/>
        <v>306.1626199991631</v>
      </c>
      <c r="AC1903">
        <v>288.35619494091026</v>
      </c>
    </row>
    <row r="1904" spans="1:29" x14ac:dyDescent="0.25">
      <c r="A1904" s="9">
        <v>1903</v>
      </c>
      <c r="B1904" s="9" t="s">
        <v>243</v>
      </c>
      <c r="C1904" s="10" t="s">
        <v>4569</v>
      </c>
      <c r="D1904" s="9">
        <v>2930204</v>
      </c>
      <c r="E1904" s="10" t="s">
        <v>4647</v>
      </c>
      <c r="F1904" s="5">
        <v>39203</v>
      </c>
      <c r="G1904" s="6">
        <v>373.57439726573898</v>
      </c>
      <c r="H1904" s="51">
        <v>2904</v>
      </c>
      <c r="I1904" s="51" t="s">
        <v>8641</v>
      </c>
      <c r="J1904" s="72">
        <f t="shared" si="63"/>
        <v>2.4246028987843102</v>
      </c>
      <c r="K1904" s="4">
        <f t="shared" si="64"/>
        <v>905.7695665221122</v>
      </c>
      <c r="AC1904">
        <v>853.10725762454513</v>
      </c>
    </row>
    <row r="1905" spans="1:29" x14ac:dyDescent="0.25">
      <c r="A1905" s="9">
        <v>1904</v>
      </c>
      <c r="B1905" s="9" t="s">
        <v>243</v>
      </c>
      <c r="C1905" s="10" t="s">
        <v>4569</v>
      </c>
      <c r="D1905" s="9">
        <v>2930204</v>
      </c>
      <c r="E1905" s="10" t="s">
        <v>4649</v>
      </c>
      <c r="F1905" s="5">
        <v>39203</v>
      </c>
      <c r="G1905" s="6">
        <v>362.33827964953366</v>
      </c>
      <c r="H1905" s="51">
        <v>2904</v>
      </c>
      <c r="I1905" s="51" t="s">
        <v>8641</v>
      </c>
      <c r="J1905" s="72">
        <f t="shared" si="63"/>
        <v>2.4246028987843102</v>
      </c>
      <c r="K1905" s="4">
        <f t="shared" si="64"/>
        <v>878.52644317877935</v>
      </c>
      <c r="AC1905">
        <v>827.44807552837722</v>
      </c>
    </row>
    <row r="1906" spans="1:29" x14ac:dyDescent="0.25">
      <c r="A1906" s="9">
        <v>1905</v>
      </c>
      <c r="B1906" s="9" t="s">
        <v>243</v>
      </c>
      <c r="C1906" s="10" t="s">
        <v>4651</v>
      </c>
      <c r="D1906" s="9">
        <v>2921708</v>
      </c>
      <c r="E1906" s="10" t="s">
        <v>4652</v>
      </c>
      <c r="F1906" s="5">
        <v>38596</v>
      </c>
      <c r="G1906" s="6">
        <v>187.38894107491942</v>
      </c>
      <c r="H1906" s="51">
        <v>2903</v>
      </c>
      <c r="I1906" s="51" t="s">
        <v>8689</v>
      </c>
      <c r="J1906" s="72">
        <f t="shared" si="63"/>
        <v>2.5847173903472114</v>
      </c>
      <c r="K1906" s="4">
        <f t="shared" si="64"/>
        <v>484.34745475509305</v>
      </c>
      <c r="AC1906">
        <v>456.18878428843647</v>
      </c>
    </row>
    <row r="1907" spans="1:29" x14ac:dyDescent="0.25">
      <c r="A1907" s="9">
        <v>1906</v>
      </c>
      <c r="B1907" s="9" t="s">
        <v>243</v>
      </c>
      <c r="C1907" s="10" t="s">
        <v>2115</v>
      </c>
      <c r="D1907" s="9">
        <v>2903805</v>
      </c>
      <c r="E1907" s="10" t="s">
        <v>4654</v>
      </c>
      <c r="F1907" s="5">
        <v>38108</v>
      </c>
      <c r="G1907" s="6">
        <v>435.53434669886713</v>
      </c>
      <c r="H1907" s="51">
        <v>2906</v>
      </c>
      <c r="I1907" s="51" t="s">
        <v>8665</v>
      </c>
      <c r="J1907" s="72">
        <f t="shared" si="63"/>
        <v>2.8258657928609194</v>
      </c>
      <c r="K1907" s="4">
        <f t="shared" si="64"/>
        <v>1230.7616119523568</v>
      </c>
      <c r="AC1907">
        <v>1159.2109401787332</v>
      </c>
    </row>
    <row r="1908" spans="1:29" x14ac:dyDescent="0.25">
      <c r="A1908" s="9">
        <v>1907</v>
      </c>
      <c r="B1908" s="9" t="s">
        <v>243</v>
      </c>
      <c r="C1908" s="10" t="s">
        <v>1612</v>
      </c>
      <c r="D1908" s="9">
        <v>2910404</v>
      </c>
      <c r="E1908" s="10" t="s">
        <v>4656</v>
      </c>
      <c r="F1908" s="5">
        <v>37347</v>
      </c>
      <c r="G1908" s="6">
        <v>178.00040455641576</v>
      </c>
      <c r="H1908" s="51">
        <v>2909</v>
      </c>
      <c r="I1908" s="51" t="s">
        <v>8657</v>
      </c>
      <c r="J1908" s="72">
        <f t="shared" si="63"/>
        <v>3.5019879529758668</v>
      </c>
      <c r="K1908" s="4">
        <f t="shared" si="64"/>
        <v>623.35527238139855</v>
      </c>
      <c r="AC1908">
        <v>587.11984759941197</v>
      </c>
    </row>
    <row r="1909" spans="1:29" x14ac:dyDescent="0.25">
      <c r="A1909" s="9">
        <v>1908</v>
      </c>
      <c r="B1909" s="9" t="s">
        <v>243</v>
      </c>
      <c r="C1909" s="10" t="s">
        <v>1031</v>
      </c>
      <c r="D1909" s="9">
        <v>2919306</v>
      </c>
      <c r="E1909" s="10" t="s">
        <v>4658</v>
      </c>
      <c r="F1909" s="5">
        <v>37408</v>
      </c>
      <c r="G1909" s="6">
        <v>180.22999946343293</v>
      </c>
      <c r="H1909" s="51">
        <v>2906</v>
      </c>
      <c r="I1909" s="51" t="s">
        <v>8665</v>
      </c>
      <c r="J1909" s="72">
        <f t="shared" si="63"/>
        <v>3.4603530214033538</v>
      </c>
      <c r="K1909" s="4">
        <f t="shared" si="64"/>
        <v>623.65942319081501</v>
      </c>
      <c r="AC1909">
        <v>587.40587106094688</v>
      </c>
    </row>
    <row r="1910" spans="1:29" x14ac:dyDescent="0.25">
      <c r="A1910" s="9">
        <v>1909</v>
      </c>
      <c r="B1910" s="9" t="s">
        <v>243</v>
      </c>
      <c r="C1910" s="10" t="s">
        <v>1460</v>
      </c>
      <c r="D1910" s="9">
        <v>2927705</v>
      </c>
      <c r="E1910" s="10" t="s">
        <v>4660</v>
      </c>
      <c r="F1910" s="5">
        <v>38596</v>
      </c>
      <c r="G1910" s="6">
        <v>2371.4943239669924</v>
      </c>
      <c r="H1910" s="51">
        <v>2908</v>
      </c>
      <c r="I1910" s="51" t="s">
        <v>8703</v>
      </c>
      <c r="J1910" s="72">
        <f t="shared" si="63"/>
        <v>2.5847173903472114</v>
      </c>
      <c r="K1910" s="4">
        <f t="shared" si="64"/>
        <v>6129.6426202671892</v>
      </c>
      <c r="AC1910">
        <v>5773.281530871659</v>
      </c>
    </row>
    <row r="1911" spans="1:29" x14ac:dyDescent="0.25">
      <c r="A1911" s="9">
        <v>1910</v>
      </c>
      <c r="B1911" s="9" t="s">
        <v>243</v>
      </c>
      <c r="C1911" s="10" t="s">
        <v>937</v>
      </c>
      <c r="D1911" s="9">
        <v>2930105</v>
      </c>
      <c r="E1911" s="10" t="s">
        <v>4662</v>
      </c>
      <c r="F1911" s="5">
        <v>38838</v>
      </c>
      <c r="G1911" s="6">
        <v>525.70112901179755</v>
      </c>
      <c r="H1911" s="51">
        <v>2906</v>
      </c>
      <c r="I1911" s="51" t="s">
        <v>8665</v>
      </c>
      <c r="J1911" s="72">
        <f t="shared" si="63"/>
        <v>2.497291679635893</v>
      </c>
      <c r="K1911" s="4">
        <f t="shared" si="64"/>
        <v>1312.8290554563573</v>
      </c>
      <c r="AC1911">
        <v>1236.5027300992911</v>
      </c>
    </row>
    <row r="1912" spans="1:29" x14ac:dyDescent="0.25">
      <c r="A1912" s="9">
        <v>1911</v>
      </c>
      <c r="B1912" s="9" t="s">
        <v>243</v>
      </c>
      <c r="C1912" s="10" t="s">
        <v>4664</v>
      </c>
      <c r="D1912" s="9">
        <v>2920502</v>
      </c>
      <c r="E1912" s="10" t="s">
        <v>4665</v>
      </c>
      <c r="F1912" s="5">
        <v>37742</v>
      </c>
      <c r="G1912" s="6">
        <v>212.27999768525214</v>
      </c>
      <c r="H1912" s="51">
        <v>2909</v>
      </c>
      <c r="I1912" s="51" t="s">
        <v>8657</v>
      </c>
      <c r="J1912" s="72">
        <f t="shared" si="63"/>
        <v>2.976490044522746</v>
      </c>
      <c r="K1912" s="4">
        <f t="shared" si="64"/>
        <v>631.84929976146452</v>
      </c>
      <c r="AC1912">
        <v>595.11841503916571</v>
      </c>
    </row>
    <row r="1913" spans="1:29" x14ac:dyDescent="0.25">
      <c r="A1913" s="9">
        <v>1912</v>
      </c>
      <c r="B1913" s="9" t="s">
        <v>243</v>
      </c>
      <c r="C1913" s="10" t="s">
        <v>1450</v>
      </c>
      <c r="D1913" s="9">
        <v>2917508</v>
      </c>
      <c r="E1913" s="10" t="s">
        <v>4667</v>
      </c>
      <c r="F1913" s="5">
        <v>37712</v>
      </c>
      <c r="G1913" s="6">
        <v>61.007687124831556</v>
      </c>
      <c r="H1913" s="51">
        <v>2906</v>
      </c>
      <c r="I1913" s="51" t="s">
        <v>8665</v>
      </c>
      <c r="J1913" s="72">
        <f t="shared" si="63"/>
        <v>3.0104218823675573</v>
      </c>
      <c r="K1913" s="4">
        <f t="shared" si="64"/>
        <v>183.65887631322639</v>
      </c>
      <c r="AC1913">
        <v>172.98236275425211</v>
      </c>
    </row>
    <row r="1914" spans="1:29" x14ac:dyDescent="0.25">
      <c r="A1914" s="9">
        <v>1913</v>
      </c>
      <c r="B1914" s="9" t="s">
        <v>243</v>
      </c>
      <c r="C1914" s="10" t="s">
        <v>4669</v>
      </c>
      <c r="D1914" s="9">
        <v>2925204</v>
      </c>
      <c r="E1914" s="10" t="s">
        <v>4670</v>
      </c>
      <c r="F1914" s="5">
        <v>38047</v>
      </c>
      <c r="G1914" s="6">
        <v>315.26785763706312</v>
      </c>
      <c r="H1914" s="51">
        <v>2906</v>
      </c>
      <c r="I1914" s="51" t="s">
        <v>8665</v>
      </c>
      <c r="J1914" s="72">
        <f t="shared" si="63"/>
        <v>2.8431253191754924</v>
      </c>
      <c r="K1914" s="4">
        <f t="shared" si="64"/>
        <v>896.34602837014882</v>
      </c>
      <c r="AC1914">
        <v>844.23729201297658</v>
      </c>
    </row>
    <row r="1915" spans="1:29" x14ac:dyDescent="0.25">
      <c r="A1915" s="9">
        <v>1914</v>
      </c>
      <c r="B1915" s="9" t="s">
        <v>243</v>
      </c>
      <c r="C1915" s="10" t="s">
        <v>4672</v>
      </c>
      <c r="D1915" s="9">
        <v>2914000</v>
      </c>
      <c r="E1915" s="10" t="s">
        <v>4062</v>
      </c>
      <c r="F1915" s="5">
        <v>37712</v>
      </c>
      <c r="G1915" s="6">
        <v>242.42410265617968</v>
      </c>
      <c r="H1915" s="51">
        <v>2906</v>
      </c>
      <c r="I1915" s="51" t="s">
        <v>8665</v>
      </c>
      <c r="J1915" s="72">
        <f t="shared" si="63"/>
        <v>3.0104218823675573</v>
      </c>
      <c r="K1915" s="4">
        <f t="shared" si="64"/>
        <v>729.79882344948237</v>
      </c>
      <c r="AC1915">
        <v>687.37393666865898</v>
      </c>
    </row>
    <row r="1916" spans="1:29" x14ac:dyDescent="0.25">
      <c r="A1916" s="9">
        <v>1915</v>
      </c>
      <c r="B1916" s="9" t="s">
        <v>243</v>
      </c>
      <c r="C1916" s="10" t="s">
        <v>4674</v>
      </c>
      <c r="D1916" s="9">
        <v>2933604</v>
      </c>
      <c r="E1916" s="10" t="s">
        <v>4675</v>
      </c>
      <c r="F1916" s="5">
        <v>37561</v>
      </c>
      <c r="G1916" s="6">
        <v>60.626068750000002</v>
      </c>
      <c r="H1916" s="51">
        <v>2903</v>
      </c>
      <c r="I1916" s="51" t="s">
        <v>8689</v>
      </c>
      <c r="J1916" s="72">
        <f t="shared" si="63"/>
        <v>3.3378120581194159</v>
      </c>
      <c r="K1916" s="4">
        <f t="shared" si="64"/>
        <v>202.35842331012671</v>
      </c>
      <c r="AC1916">
        <v>190.59507989445078</v>
      </c>
    </row>
    <row r="1917" spans="1:29" x14ac:dyDescent="0.25">
      <c r="A1917" s="9">
        <v>1916</v>
      </c>
      <c r="B1917" s="9" t="s">
        <v>243</v>
      </c>
      <c r="C1917" s="10" t="s">
        <v>4674</v>
      </c>
      <c r="D1917" s="9">
        <v>2933604</v>
      </c>
      <c r="E1917" s="10" t="s">
        <v>4677</v>
      </c>
      <c r="F1917" s="5">
        <v>37561</v>
      </c>
      <c r="G1917" s="6">
        <v>56.60467312798658</v>
      </c>
      <c r="H1917" s="51">
        <v>2903</v>
      </c>
      <c r="I1917" s="51" t="s">
        <v>8689</v>
      </c>
      <c r="J1917" s="72">
        <f t="shared" si="63"/>
        <v>3.3378120581194159</v>
      </c>
      <c r="K1917" s="4">
        <f t="shared" si="64"/>
        <v>188.93576051250167</v>
      </c>
      <c r="AC1917">
        <v>177.95269295319224</v>
      </c>
    </row>
    <row r="1918" spans="1:29" x14ac:dyDescent="0.25">
      <c r="A1918" s="9">
        <v>1917</v>
      </c>
      <c r="B1918" s="9" t="s">
        <v>243</v>
      </c>
      <c r="C1918" s="10" t="s">
        <v>937</v>
      </c>
      <c r="D1918" s="9">
        <v>2930105</v>
      </c>
      <c r="E1918" s="10" t="s">
        <v>4679</v>
      </c>
      <c r="F1918" s="5">
        <v>38838</v>
      </c>
      <c r="G1918" s="6">
        <v>521.05394437498717</v>
      </c>
      <c r="H1918" s="51">
        <v>2906</v>
      </c>
      <c r="I1918" s="51" t="s">
        <v>8665</v>
      </c>
      <c r="J1918" s="72">
        <f t="shared" si="63"/>
        <v>2.497291679635893</v>
      </c>
      <c r="K1918" s="4">
        <f t="shared" si="64"/>
        <v>1301.2236799291188</v>
      </c>
      <c r="AC1918">
        <v>1225.5720773508497</v>
      </c>
    </row>
    <row r="1919" spans="1:29" x14ac:dyDescent="0.25">
      <c r="A1919" s="9">
        <v>1918</v>
      </c>
      <c r="B1919" s="9" t="s">
        <v>243</v>
      </c>
      <c r="C1919" s="10" t="s">
        <v>937</v>
      </c>
      <c r="D1919" s="9">
        <v>2930105</v>
      </c>
      <c r="E1919" s="10" t="s">
        <v>4681</v>
      </c>
      <c r="F1919" s="5">
        <v>38838</v>
      </c>
      <c r="G1919" s="6">
        <v>521.05001574803146</v>
      </c>
      <c r="H1919" s="51">
        <v>2906</v>
      </c>
      <c r="I1919" s="51" t="s">
        <v>8665</v>
      </c>
      <c r="J1919" s="72">
        <f t="shared" si="63"/>
        <v>2.497291679635893</v>
      </c>
      <c r="K1919" s="4">
        <f t="shared" si="64"/>
        <v>1301.21386900171</v>
      </c>
      <c r="AC1919">
        <v>1225.5628368191328</v>
      </c>
    </row>
    <row r="1920" spans="1:29" x14ac:dyDescent="0.25">
      <c r="A1920" s="9">
        <v>1919</v>
      </c>
      <c r="B1920" s="9" t="s">
        <v>243</v>
      </c>
      <c r="C1920" s="10" t="s">
        <v>4683</v>
      </c>
      <c r="D1920" s="9">
        <v>2924603</v>
      </c>
      <c r="E1920" s="10" t="s">
        <v>4684</v>
      </c>
      <c r="F1920" s="5">
        <v>38292</v>
      </c>
      <c r="G1920" s="6">
        <v>270.52053938102961</v>
      </c>
      <c r="H1920" s="51">
        <v>2906</v>
      </c>
      <c r="I1920" s="51" t="s">
        <v>8665</v>
      </c>
      <c r="J1920" s="72">
        <f t="shared" si="63"/>
        <v>2.7254585573466557</v>
      </c>
      <c r="K1920" s="4">
        <f t="shared" si="64"/>
        <v>737.29251899406006</v>
      </c>
      <c r="AC1920">
        <v>694.42935724600113</v>
      </c>
    </row>
    <row r="1921" spans="1:29" x14ac:dyDescent="0.25">
      <c r="A1921" s="9">
        <v>1920</v>
      </c>
      <c r="B1921" s="9" t="s">
        <v>243</v>
      </c>
      <c r="C1921" s="10" t="s">
        <v>4686</v>
      </c>
      <c r="D1921" s="9">
        <v>2926657</v>
      </c>
      <c r="E1921" s="10" t="s">
        <v>4687</v>
      </c>
      <c r="F1921" s="5">
        <v>38930</v>
      </c>
      <c r="G1921" s="6">
        <v>1594.5716100061234</v>
      </c>
      <c r="H1921" s="51">
        <v>2909</v>
      </c>
      <c r="I1921" s="51" t="s">
        <v>8657</v>
      </c>
      <c r="J1921" s="72">
        <f t="shared" si="63"/>
        <v>2.4948084847035834</v>
      </c>
      <c r="K1921" s="4">
        <f t="shared" si="64"/>
        <v>3978.1507821107298</v>
      </c>
      <c r="AC1921">
        <v>3746.8644408859413</v>
      </c>
    </row>
    <row r="1922" spans="1:29" x14ac:dyDescent="0.25">
      <c r="A1922" s="9">
        <v>1921</v>
      </c>
      <c r="B1922" s="9" t="s">
        <v>243</v>
      </c>
      <c r="C1922" s="10" t="s">
        <v>1721</v>
      </c>
      <c r="D1922" s="9">
        <v>2922250</v>
      </c>
      <c r="E1922" s="10" t="s">
        <v>4689</v>
      </c>
      <c r="F1922" s="5">
        <v>38504</v>
      </c>
      <c r="G1922" s="6">
        <v>82.259897994467494</v>
      </c>
      <c r="H1922" s="51">
        <v>2902</v>
      </c>
      <c r="I1922" s="51" t="s">
        <v>8682</v>
      </c>
      <c r="J1922" s="72">
        <f t="shared" si="63"/>
        <v>2.5979187346620551</v>
      </c>
      <c r="K1922" s="4">
        <f t="shared" si="64"/>
        <v>213.70453011121671</v>
      </c>
      <c r="AC1922">
        <v>201.28037868270607</v>
      </c>
    </row>
    <row r="1923" spans="1:29" x14ac:dyDescent="0.25">
      <c r="A1923" s="9">
        <v>1922</v>
      </c>
      <c r="B1923" s="9" t="s">
        <v>243</v>
      </c>
      <c r="C1923" s="10" t="s">
        <v>1025</v>
      </c>
      <c r="D1923" s="9">
        <v>2915007</v>
      </c>
      <c r="E1923" s="10" t="s">
        <v>4691</v>
      </c>
      <c r="F1923" s="5">
        <v>39995</v>
      </c>
      <c r="G1923" s="6">
        <v>571.92961025372745</v>
      </c>
      <c r="H1923" s="51">
        <v>2909</v>
      </c>
      <c r="I1923" s="51" t="s">
        <v>8657</v>
      </c>
      <c r="J1923" s="72">
        <f t="shared" ref="J1923:J1986" si="65">VLOOKUP(F1923,$M$2:$N$313,2,0)</f>
        <v>2.1709286101048568</v>
      </c>
      <c r="K1923" s="4">
        <f t="shared" ref="K1923:K1986" si="66">J1923*G1923</f>
        <v>1241.618353865937</v>
      </c>
      <c r="AC1923">
        <v>1169.4247728618247</v>
      </c>
    </row>
    <row r="1924" spans="1:29" x14ac:dyDescent="0.25">
      <c r="A1924" s="9">
        <v>1923</v>
      </c>
      <c r="B1924" s="9" t="s">
        <v>243</v>
      </c>
      <c r="C1924" s="10" t="s">
        <v>4693</v>
      </c>
      <c r="D1924" s="9">
        <v>2914653</v>
      </c>
      <c r="E1924" s="10" t="s">
        <v>4694</v>
      </c>
      <c r="F1924" s="5">
        <v>38384</v>
      </c>
      <c r="G1924" s="6">
        <v>1464.4811847955846</v>
      </c>
      <c r="H1924" s="51">
        <v>2908</v>
      </c>
      <c r="I1924" s="51" t="s">
        <v>8703</v>
      </c>
      <c r="J1924" s="72">
        <f t="shared" si="65"/>
        <v>2.6676953246368447</v>
      </c>
      <c r="K1924" s="4">
        <f t="shared" si="66"/>
        <v>3906.7896096978079</v>
      </c>
      <c r="AC1924">
        <v>3679.6635233518896</v>
      </c>
    </row>
    <row r="1925" spans="1:29" x14ac:dyDescent="0.25">
      <c r="A1925" s="9">
        <v>1924</v>
      </c>
      <c r="B1925" s="9" t="s">
        <v>243</v>
      </c>
      <c r="C1925" s="10" t="s">
        <v>4664</v>
      </c>
      <c r="D1925" s="9">
        <v>2920502</v>
      </c>
      <c r="E1925" s="10" t="s">
        <v>4696</v>
      </c>
      <c r="F1925" s="5">
        <v>38412</v>
      </c>
      <c r="G1925" s="6">
        <v>493.4</v>
      </c>
      <c r="H1925" s="51">
        <v>2909</v>
      </c>
      <c r="I1925" s="51" t="s">
        <v>8657</v>
      </c>
      <c r="J1925" s="72">
        <f t="shared" si="65"/>
        <v>2.648099434023778</v>
      </c>
      <c r="K1925" s="4">
        <f t="shared" si="66"/>
        <v>1306.5722607473319</v>
      </c>
      <c r="AC1925">
        <v>1230.61303203124</v>
      </c>
    </row>
    <row r="1926" spans="1:29" x14ac:dyDescent="0.25">
      <c r="A1926" s="9">
        <v>1925</v>
      </c>
      <c r="B1926" s="9" t="s">
        <v>243</v>
      </c>
      <c r="C1926" s="10" t="s">
        <v>1460</v>
      </c>
      <c r="D1926" s="9">
        <v>2927705</v>
      </c>
      <c r="E1926" s="10" t="s">
        <v>4698</v>
      </c>
      <c r="F1926" s="5">
        <v>38412</v>
      </c>
      <c r="G1926" s="6">
        <v>2170.5221247611112</v>
      </c>
      <c r="H1926" s="51">
        <v>2908</v>
      </c>
      <c r="I1926" s="51" t="s">
        <v>8703</v>
      </c>
      <c r="J1926" s="72">
        <f t="shared" si="65"/>
        <v>2.648099434023778</v>
      </c>
      <c r="K1926" s="4">
        <f t="shared" si="66"/>
        <v>5747.7584101159864</v>
      </c>
      <c r="AC1926">
        <v>5413.6052149233092</v>
      </c>
    </row>
    <row r="1927" spans="1:29" x14ac:dyDescent="0.25">
      <c r="A1927" s="9">
        <v>1926</v>
      </c>
      <c r="B1927" s="9" t="s">
        <v>243</v>
      </c>
      <c r="C1927" s="10" t="s">
        <v>1404</v>
      </c>
      <c r="D1927" s="9">
        <v>2930758</v>
      </c>
      <c r="E1927" s="10" t="s">
        <v>1360</v>
      </c>
      <c r="F1927" s="5">
        <v>37469</v>
      </c>
      <c r="G1927" s="6">
        <v>126.03414166666667</v>
      </c>
      <c r="H1927" s="51">
        <v>2902</v>
      </c>
      <c r="I1927" s="51" t="s">
        <v>8682</v>
      </c>
      <c r="J1927" s="72">
        <f t="shared" si="65"/>
        <v>3.4226189545132444</v>
      </c>
      <c r="K1927" s="4">
        <f t="shared" si="66"/>
        <v>431.36684218414081</v>
      </c>
      <c r="AC1927">
        <v>406.29112784729841</v>
      </c>
    </row>
    <row r="1928" spans="1:29" x14ac:dyDescent="0.25">
      <c r="A1928" s="9">
        <v>1927</v>
      </c>
      <c r="B1928" s="9" t="s">
        <v>243</v>
      </c>
      <c r="C1928" s="10" t="s">
        <v>1404</v>
      </c>
      <c r="D1928" s="9">
        <v>2930758</v>
      </c>
      <c r="E1928" s="10" t="s">
        <v>1360</v>
      </c>
      <c r="F1928" s="5">
        <v>37469</v>
      </c>
      <c r="G1928" s="6">
        <v>119.84229001584787</v>
      </c>
      <c r="H1928" s="51">
        <v>2902</v>
      </c>
      <c r="I1928" s="51" t="s">
        <v>8682</v>
      </c>
      <c r="J1928" s="72">
        <f t="shared" si="65"/>
        <v>3.4226189545132444</v>
      </c>
      <c r="K1928" s="4">
        <f t="shared" si="66"/>
        <v>410.17449336051425</v>
      </c>
      <c r="AC1928">
        <v>386.33070793720924</v>
      </c>
    </row>
    <row r="1929" spans="1:29" x14ac:dyDescent="0.25">
      <c r="A1929" s="9">
        <v>1928</v>
      </c>
      <c r="B1929" s="9" t="s">
        <v>243</v>
      </c>
      <c r="C1929" s="10" t="s">
        <v>4703</v>
      </c>
      <c r="D1929" s="9">
        <v>2909000</v>
      </c>
      <c r="E1929" s="10" t="s">
        <v>4704</v>
      </c>
      <c r="F1929" s="5">
        <v>38108</v>
      </c>
      <c r="G1929" s="6">
        <v>176.58057675677708</v>
      </c>
      <c r="H1929" s="51">
        <v>2909</v>
      </c>
      <c r="I1929" s="51" t="s">
        <v>8657</v>
      </c>
      <c r="J1929" s="72">
        <f t="shared" si="65"/>
        <v>2.8258657928609194</v>
      </c>
      <c r="K1929" s="4">
        <f t="shared" si="66"/>
        <v>498.99301154062829</v>
      </c>
      <c r="AC1929">
        <v>469.98391275224532</v>
      </c>
    </row>
    <row r="1930" spans="1:29" x14ac:dyDescent="0.25">
      <c r="A1930" s="9">
        <v>1929</v>
      </c>
      <c r="B1930" s="9" t="s">
        <v>243</v>
      </c>
      <c r="C1930" s="10" t="s">
        <v>1429</v>
      </c>
      <c r="D1930" s="9">
        <v>2912707</v>
      </c>
      <c r="E1930" s="10" t="s">
        <v>4706</v>
      </c>
      <c r="F1930" s="5">
        <v>38322</v>
      </c>
      <c r="G1930" s="6">
        <v>921.6780729710423</v>
      </c>
      <c r="H1930" s="51">
        <v>2907</v>
      </c>
      <c r="I1930" s="51" t="s">
        <v>8630</v>
      </c>
      <c r="J1930" s="72">
        <f t="shared" si="65"/>
        <v>2.7083958625506219</v>
      </c>
      <c r="K1930" s="4">
        <f t="shared" si="66"/>
        <v>2496.2690794384011</v>
      </c>
      <c r="AC1930">
        <v>2351.1460662422105</v>
      </c>
    </row>
    <row r="1931" spans="1:29" x14ac:dyDescent="0.25">
      <c r="A1931" s="9">
        <v>1930</v>
      </c>
      <c r="B1931" s="9" t="s">
        <v>243</v>
      </c>
      <c r="C1931" s="10" t="s">
        <v>4709</v>
      </c>
      <c r="D1931" s="9">
        <v>2910602</v>
      </c>
      <c r="E1931" s="10" t="s">
        <v>1007</v>
      </c>
      <c r="F1931" s="5">
        <v>38565</v>
      </c>
      <c r="G1931" s="6">
        <v>436.02845909753131</v>
      </c>
      <c r="H1931" s="51">
        <v>2906</v>
      </c>
      <c r="I1931" s="51" t="s">
        <v>8665</v>
      </c>
      <c r="J1931" s="72">
        <f t="shared" si="65"/>
        <v>2.5919542230960002</v>
      </c>
      <c r="K1931" s="4">
        <f t="shared" si="66"/>
        <v>1130.165805947888</v>
      </c>
      <c r="AC1931">
        <v>1064.4611317462766</v>
      </c>
    </row>
    <row r="1932" spans="1:29" x14ac:dyDescent="0.25">
      <c r="A1932" s="9">
        <v>1931</v>
      </c>
      <c r="B1932" s="9" t="s">
        <v>243</v>
      </c>
      <c r="C1932" s="10" t="s">
        <v>4709</v>
      </c>
      <c r="D1932" s="9">
        <v>2910602</v>
      </c>
      <c r="E1932" s="10" t="s">
        <v>4711</v>
      </c>
      <c r="F1932" s="5">
        <v>38626</v>
      </c>
      <c r="G1932" s="6">
        <v>436.52457206643385</v>
      </c>
      <c r="H1932" s="51">
        <v>2906</v>
      </c>
      <c r="I1932" s="51" t="s">
        <v>8665</v>
      </c>
      <c r="J1932" s="72">
        <f t="shared" si="65"/>
        <v>2.5805892368040344</v>
      </c>
      <c r="K1932" s="4">
        <f t="shared" si="66"/>
        <v>1126.4906122751263</v>
      </c>
      <c r="AC1932">
        <v>1060.9991256422391</v>
      </c>
    </row>
    <row r="1933" spans="1:29" x14ac:dyDescent="0.25">
      <c r="A1933" s="9">
        <v>1932</v>
      </c>
      <c r="B1933" s="9" t="s">
        <v>243</v>
      </c>
      <c r="C1933" s="10" t="s">
        <v>246</v>
      </c>
      <c r="D1933" s="9">
        <v>2913606</v>
      </c>
      <c r="E1933" s="10" t="s">
        <v>4713</v>
      </c>
      <c r="F1933" s="5">
        <v>38777</v>
      </c>
      <c r="G1933" s="6">
        <v>1441.0233713117148</v>
      </c>
      <c r="H1933" s="51">
        <v>2907</v>
      </c>
      <c r="I1933" s="51" t="s">
        <v>8630</v>
      </c>
      <c r="J1933" s="72">
        <f t="shared" si="65"/>
        <v>2.5107918772229896</v>
      </c>
      <c r="K1933" s="4">
        <f t="shared" si="66"/>
        <v>3618.1097755779415</v>
      </c>
      <c r="AC1933">
        <v>3407.7583631196044</v>
      </c>
    </row>
    <row r="1934" spans="1:29" x14ac:dyDescent="0.25">
      <c r="A1934" s="9">
        <v>1933</v>
      </c>
      <c r="B1934" s="9" t="s">
        <v>243</v>
      </c>
      <c r="C1934" s="10" t="s">
        <v>4709</v>
      </c>
      <c r="D1934" s="9">
        <v>2910602</v>
      </c>
      <c r="E1934" s="10" t="s">
        <v>4715</v>
      </c>
      <c r="F1934" s="5">
        <v>38473</v>
      </c>
      <c r="G1934" s="6">
        <v>915.06714009038092</v>
      </c>
      <c r="H1934" s="51">
        <v>2906</v>
      </c>
      <c r="I1934" s="51" t="s">
        <v>8665</v>
      </c>
      <c r="J1934" s="72">
        <f t="shared" si="65"/>
        <v>2.6194808502117111</v>
      </c>
      <c r="K1934" s="4">
        <f t="shared" si="66"/>
        <v>2397.0008501247498</v>
      </c>
      <c r="AC1934">
        <v>2257.6468122049314</v>
      </c>
    </row>
    <row r="1935" spans="1:29" x14ac:dyDescent="0.25">
      <c r="A1935" s="9">
        <v>1934</v>
      </c>
      <c r="B1935" s="9" t="s">
        <v>243</v>
      </c>
      <c r="C1935" s="10" t="s">
        <v>4717</v>
      </c>
      <c r="D1935" s="9">
        <v>2908002</v>
      </c>
      <c r="E1935" s="10" t="s">
        <v>4718</v>
      </c>
      <c r="F1935" s="5">
        <v>38687</v>
      </c>
      <c r="G1935" s="6">
        <v>628.02972307282653</v>
      </c>
      <c r="H1935" s="51">
        <v>2907</v>
      </c>
      <c r="I1935" s="51" t="s">
        <v>8630</v>
      </c>
      <c r="J1935" s="72">
        <f t="shared" si="65"/>
        <v>2.546357851766591</v>
      </c>
      <c r="K1935" s="4">
        <f t="shared" si="66"/>
        <v>1599.1884164892897</v>
      </c>
      <c r="AC1935">
        <v>1506.2147989619632</v>
      </c>
    </row>
    <row r="1936" spans="1:29" x14ac:dyDescent="0.25">
      <c r="A1936" s="9">
        <v>1935</v>
      </c>
      <c r="B1936" s="9" t="s">
        <v>243</v>
      </c>
      <c r="C1936" s="10" t="s">
        <v>250</v>
      </c>
      <c r="D1936" s="9">
        <v>2928406</v>
      </c>
      <c r="E1936" s="10" t="s">
        <v>4720</v>
      </c>
      <c r="F1936" s="5">
        <v>38412</v>
      </c>
      <c r="G1936" s="6">
        <v>87.800000202490423</v>
      </c>
      <c r="H1936" s="51">
        <v>2901</v>
      </c>
      <c r="I1936" s="51" t="s">
        <v>8620</v>
      </c>
      <c r="J1936" s="72">
        <f t="shared" si="65"/>
        <v>2.648099434023778</v>
      </c>
      <c r="K1936" s="4">
        <f t="shared" si="66"/>
        <v>232.50313084350248</v>
      </c>
      <c r="AC1936">
        <v>218.98626765612127</v>
      </c>
    </row>
    <row r="1937" spans="1:29" x14ac:dyDescent="0.25">
      <c r="A1937" s="9">
        <v>1936</v>
      </c>
      <c r="B1937" s="9" t="s">
        <v>243</v>
      </c>
      <c r="C1937" s="10" t="s">
        <v>2093</v>
      </c>
      <c r="D1937" s="9">
        <v>2929057</v>
      </c>
      <c r="E1937" s="10" t="s">
        <v>4722</v>
      </c>
      <c r="F1937" s="5">
        <v>37469</v>
      </c>
      <c r="G1937" s="6">
        <v>158.86638282751176</v>
      </c>
      <c r="H1937" s="51">
        <v>2901</v>
      </c>
      <c r="I1937" s="51" t="s">
        <v>8620</v>
      </c>
      <c r="J1937" s="72">
        <f t="shared" si="65"/>
        <v>3.4226189545132444</v>
      </c>
      <c r="K1937" s="4">
        <f t="shared" si="66"/>
        <v>543.73909310039915</v>
      </c>
      <c r="AC1937">
        <v>512.13108608872653</v>
      </c>
    </row>
    <row r="1938" spans="1:29" x14ac:dyDescent="0.25">
      <c r="A1938" s="9">
        <v>1937</v>
      </c>
      <c r="B1938" s="9" t="s">
        <v>243</v>
      </c>
      <c r="C1938" s="10" t="s">
        <v>4724</v>
      </c>
      <c r="D1938" s="9">
        <v>2915601</v>
      </c>
      <c r="E1938" s="10" t="s">
        <v>4725</v>
      </c>
      <c r="F1938" s="5">
        <v>38384</v>
      </c>
      <c r="G1938" s="6">
        <v>1712.1863821502955</v>
      </c>
      <c r="H1938" s="51">
        <v>2908</v>
      </c>
      <c r="I1938" s="51" t="s">
        <v>8703</v>
      </c>
      <c r="J1938" s="72">
        <f t="shared" si="65"/>
        <v>2.6676953246368447</v>
      </c>
      <c r="K1938" s="4">
        <f t="shared" si="66"/>
        <v>4567.5916065692172</v>
      </c>
      <c r="AC1938">
        <v>4302.0489720103069</v>
      </c>
    </row>
    <row r="1939" spans="1:29" x14ac:dyDescent="0.25">
      <c r="A1939" s="9">
        <v>1938</v>
      </c>
      <c r="B1939" s="9" t="s">
        <v>243</v>
      </c>
      <c r="C1939" s="10" t="s">
        <v>4727</v>
      </c>
      <c r="D1939" s="9">
        <v>2909109</v>
      </c>
      <c r="E1939" s="10" t="s">
        <v>4728</v>
      </c>
      <c r="F1939" s="5">
        <v>38657</v>
      </c>
      <c r="G1939" s="6">
        <v>117.62641644119019</v>
      </c>
      <c r="H1939" s="51">
        <v>2901</v>
      </c>
      <c r="I1939" s="51" t="s">
        <v>8620</v>
      </c>
      <c r="J1939" s="72">
        <f t="shared" si="65"/>
        <v>2.5662188850155143</v>
      </c>
      <c r="K1939" s="4">
        <f t="shared" si="66"/>
        <v>301.85513124808165</v>
      </c>
      <c r="AC1939">
        <v>284.30593918401547</v>
      </c>
    </row>
    <row r="1940" spans="1:29" x14ac:dyDescent="0.25">
      <c r="A1940" s="9">
        <v>1939</v>
      </c>
      <c r="B1940" s="9" t="s">
        <v>243</v>
      </c>
      <c r="C1940" s="10" t="s">
        <v>833</v>
      </c>
      <c r="D1940" s="9">
        <v>2903904</v>
      </c>
      <c r="E1940" s="10" t="s">
        <v>4058</v>
      </c>
      <c r="F1940" s="5">
        <v>37561</v>
      </c>
      <c r="G1940" s="6">
        <v>93.883191920111003</v>
      </c>
      <c r="H1940" s="51">
        <v>2902</v>
      </c>
      <c r="I1940" s="51" t="s">
        <v>8682</v>
      </c>
      <c r="J1940" s="72">
        <f t="shared" si="65"/>
        <v>3.3378120581194159</v>
      </c>
      <c r="K1940" s="4">
        <f t="shared" si="66"/>
        <v>313.36445004568583</v>
      </c>
      <c r="AC1940">
        <v>295.14819010526082</v>
      </c>
    </row>
    <row r="1941" spans="1:29" x14ac:dyDescent="0.25">
      <c r="A1941" s="9">
        <v>1940</v>
      </c>
      <c r="B1941" s="9" t="s">
        <v>243</v>
      </c>
      <c r="C1941" s="10" t="s">
        <v>1117</v>
      </c>
      <c r="D1941" s="9">
        <v>2907202</v>
      </c>
      <c r="E1941" s="10" t="s">
        <v>4731</v>
      </c>
      <c r="F1941" s="5">
        <v>38261</v>
      </c>
      <c r="G1941" s="6">
        <v>144.13586515028433</v>
      </c>
      <c r="H1941" s="51">
        <v>2904</v>
      </c>
      <c r="I1941" s="51" t="s">
        <v>8641</v>
      </c>
      <c r="J1941" s="72">
        <f t="shared" si="65"/>
        <v>2.7341799999621346</v>
      </c>
      <c r="K1941" s="4">
        <f t="shared" si="66"/>
        <v>394.09339977114666</v>
      </c>
      <c r="AC1941">
        <v>371.18242994664297</v>
      </c>
    </row>
    <row r="1942" spans="1:29" x14ac:dyDescent="0.25">
      <c r="A1942" s="9">
        <v>1941</v>
      </c>
      <c r="B1942" s="9" t="s">
        <v>243</v>
      </c>
      <c r="C1942" s="10" t="s">
        <v>1306</v>
      </c>
      <c r="D1942" s="9">
        <v>2902708</v>
      </c>
      <c r="E1942" s="10" t="s">
        <v>4733</v>
      </c>
      <c r="F1942" s="5">
        <v>38838</v>
      </c>
      <c r="G1942" s="6">
        <v>72.24364175533573</v>
      </c>
      <c r="H1942" s="51">
        <v>2902</v>
      </c>
      <c r="I1942" s="51" t="s">
        <v>8682</v>
      </c>
      <c r="J1942" s="72">
        <f t="shared" si="65"/>
        <v>2.497291679635893</v>
      </c>
      <c r="K1942" s="4">
        <f t="shared" si="66"/>
        <v>180.41344546219611</v>
      </c>
      <c r="AC1942">
        <v>169.92442156384084</v>
      </c>
    </row>
    <row r="1943" spans="1:29" x14ac:dyDescent="0.25">
      <c r="A1943" s="9">
        <v>1942</v>
      </c>
      <c r="B1943" s="9" t="s">
        <v>243</v>
      </c>
      <c r="C1943" s="10" t="s">
        <v>4735</v>
      </c>
      <c r="D1943" s="9">
        <v>2913457</v>
      </c>
      <c r="E1943" s="10" t="s">
        <v>3539</v>
      </c>
      <c r="F1943" s="5">
        <v>38473</v>
      </c>
      <c r="G1943" s="6">
        <v>608.36144164759719</v>
      </c>
      <c r="H1943" s="51">
        <v>2907</v>
      </c>
      <c r="I1943" s="51" t="s">
        <v>8630</v>
      </c>
      <c r="J1943" s="72">
        <f t="shared" si="65"/>
        <v>2.6194808502117111</v>
      </c>
      <c r="K1943" s="4">
        <f t="shared" si="66"/>
        <v>1593.5911464030701</v>
      </c>
      <c r="AC1943">
        <v>1500.9448041904743</v>
      </c>
    </row>
    <row r="1944" spans="1:29" x14ac:dyDescent="0.25">
      <c r="A1944" s="9">
        <v>1943</v>
      </c>
      <c r="B1944" s="9" t="s">
        <v>390</v>
      </c>
      <c r="C1944" s="10" t="s">
        <v>837</v>
      </c>
      <c r="D1944" s="9">
        <v>2918100</v>
      </c>
      <c r="E1944" s="10" t="s">
        <v>4737</v>
      </c>
      <c r="F1944" s="5">
        <v>39904</v>
      </c>
      <c r="G1944" s="6">
        <v>187.59258448245251</v>
      </c>
      <c r="H1944" s="51">
        <v>2905</v>
      </c>
      <c r="I1944" s="51" t="s">
        <v>8694</v>
      </c>
      <c r="J1944" s="72">
        <f t="shared" si="65"/>
        <v>2.1999259056375391</v>
      </c>
      <c r="K1944" s="4">
        <f t="shared" si="66"/>
        <v>412.68978630844589</v>
      </c>
      <c r="AC1944">
        <v>388.69417012509621</v>
      </c>
    </row>
    <row r="1945" spans="1:29" x14ac:dyDescent="0.25">
      <c r="A1945" s="9">
        <v>1944</v>
      </c>
      <c r="B1945" s="9" t="s">
        <v>44</v>
      </c>
      <c r="C1945" s="10" t="s">
        <v>1051</v>
      </c>
      <c r="D1945" s="9">
        <v>2110005</v>
      </c>
      <c r="E1945" s="10" t="s">
        <v>4739</v>
      </c>
      <c r="F1945" s="5">
        <v>38838</v>
      </c>
      <c r="G1945" s="6">
        <v>628.29650858971854</v>
      </c>
      <c r="H1945" s="51">
        <v>2101</v>
      </c>
      <c r="I1945" s="51" t="s">
        <v>8698</v>
      </c>
      <c r="J1945" s="72">
        <f t="shared" si="65"/>
        <v>2.497291679635893</v>
      </c>
      <c r="K1945" s="4">
        <f t="shared" si="66"/>
        <v>1569.0396432453856</v>
      </c>
      <c r="AC1945">
        <v>1477.8175379676711</v>
      </c>
    </row>
    <row r="1946" spans="1:29" x14ac:dyDescent="0.25">
      <c r="A1946" s="9">
        <v>1945</v>
      </c>
      <c r="B1946" s="9" t="s">
        <v>243</v>
      </c>
      <c r="C1946" s="10" t="s">
        <v>4741</v>
      </c>
      <c r="D1946" s="9">
        <v>2911501</v>
      </c>
      <c r="E1946" s="10" t="s">
        <v>4742</v>
      </c>
      <c r="F1946" s="5">
        <v>38473</v>
      </c>
      <c r="G1946" s="6">
        <v>1396.3825399369559</v>
      </c>
      <c r="H1946" s="51">
        <v>2907</v>
      </c>
      <c r="I1946" s="51" t="s">
        <v>8630</v>
      </c>
      <c r="J1946" s="72">
        <f t="shared" si="65"/>
        <v>2.6194808502117111</v>
      </c>
      <c r="K1946" s="4">
        <f t="shared" si="66"/>
        <v>3657.7973229348459</v>
      </c>
      <c r="AC1946">
        <v>3445.1445711359697</v>
      </c>
    </row>
    <row r="1947" spans="1:29" x14ac:dyDescent="0.25">
      <c r="A1947" s="9">
        <v>1946</v>
      </c>
      <c r="B1947" s="9" t="s">
        <v>243</v>
      </c>
      <c r="C1947" s="10" t="s">
        <v>4598</v>
      </c>
      <c r="D1947" s="9">
        <v>2914307</v>
      </c>
      <c r="E1947" s="10" t="s">
        <v>4744</v>
      </c>
      <c r="F1947" s="5">
        <v>38200</v>
      </c>
      <c r="G1947" s="6">
        <v>195.31150858228705</v>
      </c>
      <c r="H1947" s="51">
        <v>2909</v>
      </c>
      <c r="I1947" s="51" t="s">
        <v>8657</v>
      </c>
      <c r="J1947" s="72">
        <f t="shared" si="65"/>
        <v>2.7692827795843402</v>
      </c>
      <c r="K1947" s="4">
        <f t="shared" si="66"/>
        <v>540.87279737156655</v>
      </c>
      <c r="AC1947">
        <v>509.42878073710926</v>
      </c>
    </row>
    <row r="1948" spans="1:29" x14ac:dyDescent="0.25">
      <c r="A1948" s="9">
        <v>1947</v>
      </c>
      <c r="B1948" s="9" t="s">
        <v>243</v>
      </c>
      <c r="C1948" s="10" t="s">
        <v>4746</v>
      </c>
      <c r="D1948" s="9">
        <v>2916708</v>
      </c>
      <c r="E1948" s="10" t="s">
        <v>4747</v>
      </c>
      <c r="F1948" s="5">
        <v>37561</v>
      </c>
      <c r="G1948" s="6">
        <v>264.08308243727595</v>
      </c>
      <c r="H1948" s="51">
        <v>2909</v>
      </c>
      <c r="I1948" s="51" t="s">
        <v>8657</v>
      </c>
      <c r="J1948" s="72">
        <f t="shared" si="65"/>
        <v>3.3378120581194159</v>
      </c>
      <c r="K1948" s="4">
        <f t="shared" si="66"/>
        <v>881.45969690448339</v>
      </c>
      <c r="AC1948">
        <v>830.21936328182983</v>
      </c>
    </row>
    <row r="1949" spans="1:29" x14ac:dyDescent="0.25">
      <c r="A1949" s="9">
        <v>1948</v>
      </c>
      <c r="B1949" s="9" t="s">
        <v>243</v>
      </c>
      <c r="C1949" s="10" t="s">
        <v>4749</v>
      </c>
      <c r="D1949" s="9">
        <v>2911709</v>
      </c>
      <c r="E1949" s="10" t="s">
        <v>4750</v>
      </c>
      <c r="F1949" s="5">
        <v>37561</v>
      </c>
      <c r="G1949" s="6">
        <v>309.30792608695651</v>
      </c>
      <c r="H1949" s="51">
        <v>2910</v>
      </c>
      <c r="I1949" s="51" t="s">
        <v>8688</v>
      </c>
      <c r="J1949" s="72">
        <f t="shared" si="65"/>
        <v>3.3378120581194159</v>
      </c>
      <c r="K1949" s="4">
        <f t="shared" si="66"/>
        <v>1032.4117253649524</v>
      </c>
      <c r="AC1949">
        <v>972.39636512849688</v>
      </c>
    </row>
    <row r="1950" spans="1:29" x14ac:dyDescent="0.25">
      <c r="A1950" s="9">
        <v>1949</v>
      </c>
      <c r="B1950" s="9" t="s">
        <v>243</v>
      </c>
      <c r="C1950" s="10" t="s">
        <v>1306</v>
      </c>
      <c r="D1950" s="9">
        <v>2902708</v>
      </c>
      <c r="E1950" s="10" t="s">
        <v>4752</v>
      </c>
      <c r="F1950" s="5">
        <v>37377</v>
      </c>
      <c r="G1950" s="6">
        <v>30.883406227940586</v>
      </c>
      <c r="H1950" s="51">
        <v>2902</v>
      </c>
      <c r="I1950" s="51" t="s">
        <v>8682</v>
      </c>
      <c r="J1950" s="72">
        <f t="shared" si="65"/>
        <v>3.4748854909668032</v>
      </c>
      <c r="K1950" s="4">
        <f t="shared" si="66"/>
        <v>107.31630021310455</v>
      </c>
      <c r="AC1950">
        <v>101.07799359899796</v>
      </c>
    </row>
    <row r="1951" spans="1:29" x14ac:dyDescent="0.25">
      <c r="A1951" s="9">
        <v>1950</v>
      </c>
      <c r="B1951" s="9" t="s">
        <v>243</v>
      </c>
      <c r="C1951" s="10" t="s">
        <v>4754</v>
      </c>
      <c r="D1951" s="9">
        <v>2930907</v>
      </c>
      <c r="E1951" s="10" t="s">
        <v>4755</v>
      </c>
      <c r="F1951" s="5">
        <v>39508</v>
      </c>
      <c r="G1951" s="6">
        <v>221.4509383115292</v>
      </c>
      <c r="H1951" s="51">
        <v>2901</v>
      </c>
      <c r="I1951" s="51" t="s">
        <v>8620</v>
      </c>
      <c r="J1951" s="72">
        <f t="shared" si="65"/>
        <v>2.329532410702245</v>
      </c>
      <c r="K1951" s="4">
        <f t="shared" si="66"/>
        <v>515.87713817713075</v>
      </c>
      <c r="AC1951">
        <v>485.8827283711517</v>
      </c>
    </row>
    <row r="1952" spans="1:29" x14ac:dyDescent="0.25">
      <c r="A1952" s="9">
        <v>1951</v>
      </c>
      <c r="B1952" s="9" t="s">
        <v>243</v>
      </c>
      <c r="C1952" s="10" t="s">
        <v>2115</v>
      </c>
      <c r="D1952" s="9">
        <v>2903805</v>
      </c>
      <c r="E1952" s="10" t="s">
        <v>4757</v>
      </c>
      <c r="F1952" s="5">
        <v>38108</v>
      </c>
      <c r="G1952" s="6">
        <v>24.613923479516334</v>
      </c>
      <c r="H1952" s="51">
        <v>2906</v>
      </c>
      <c r="I1952" s="51" t="s">
        <v>8665</v>
      </c>
      <c r="J1952" s="72">
        <f t="shared" si="65"/>
        <v>2.8258657928609194</v>
      </c>
      <c r="K1952" s="4">
        <f t="shared" si="66"/>
        <v>69.555644388861424</v>
      </c>
      <c r="AC1952">
        <v>65.512007478724399</v>
      </c>
    </row>
    <row r="1953" spans="1:29" x14ac:dyDescent="0.25">
      <c r="A1953" s="9">
        <v>1952</v>
      </c>
      <c r="B1953" s="9" t="s">
        <v>243</v>
      </c>
      <c r="C1953" s="10" t="s">
        <v>4759</v>
      </c>
      <c r="D1953" s="9">
        <v>2924900</v>
      </c>
      <c r="E1953" s="10" t="s">
        <v>4760</v>
      </c>
      <c r="F1953" s="5">
        <v>38231</v>
      </c>
      <c r="G1953" s="6">
        <v>163.74293074606891</v>
      </c>
      <c r="H1953" s="51">
        <v>2909</v>
      </c>
      <c r="I1953" s="51" t="s">
        <v>8657</v>
      </c>
      <c r="J1953" s="72">
        <f t="shared" si="65"/>
        <v>2.7475769272332373</v>
      </c>
      <c r="K1953" s="4">
        <f t="shared" si="66"/>
        <v>449.89629851544879</v>
      </c>
      <c r="AC1953">
        <v>423.74126316383882</v>
      </c>
    </row>
    <row r="1954" spans="1:29" x14ac:dyDescent="0.25">
      <c r="A1954" s="9">
        <v>1953</v>
      </c>
      <c r="B1954" s="9" t="s">
        <v>243</v>
      </c>
      <c r="C1954" s="10" t="s">
        <v>4762</v>
      </c>
      <c r="D1954" s="9">
        <v>2926004</v>
      </c>
      <c r="E1954" s="10" t="s">
        <v>4763</v>
      </c>
      <c r="F1954" s="5">
        <v>37316</v>
      </c>
      <c r="G1954" s="6">
        <v>116.54657073170732</v>
      </c>
      <c r="H1954" s="51">
        <v>2904</v>
      </c>
      <c r="I1954" s="51" t="s">
        <v>8641</v>
      </c>
      <c r="J1954" s="72">
        <f t="shared" si="65"/>
        <v>3.5159944996995671</v>
      </c>
      <c r="K1954" s="4">
        <f t="shared" si="66"/>
        <v>409.77710165152951</v>
      </c>
      <c r="AC1954">
        <v>385.95705574772848</v>
      </c>
    </row>
    <row r="1955" spans="1:29" x14ac:dyDescent="0.25">
      <c r="A1955" s="9">
        <v>1954</v>
      </c>
      <c r="B1955" s="9" t="s">
        <v>243</v>
      </c>
      <c r="C1955" s="10" t="s">
        <v>833</v>
      </c>
      <c r="D1955" s="9">
        <v>2903904</v>
      </c>
      <c r="E1955" s="10" t="s">
        <v>4090</v>
      </c>
      <c r="F1955" s="5">
        <v>38384</v>
      </c>
      <c r="G1955" s="6">
        <v>133.05938222525324</v>
      </c>
      <c r="H1955" s="51">
        <v>2902</v>
      </c>
      <c r="I1955" s="51" t="s">
        <v>8682</v>
      </c>
      <c r="J1955" s="72">
        <f t="shared" si="65"/>
        <v>2.6676953246368447</v>
      </c>
      <c r="K1955" s="4">
        <f t="shared" si="66"/>
        <v>354.96189186137497</v>
      </c>
      <c r="AC1955">
        <v>334.32573958424911</v>
      </c>
    </row>
    <row r="1956" spans="1:29" x14ac:dyDescent="0.25">
      <c r="A1956" s="9">
        <v>1955</v>
      </c>
      <c r="B1956" s="9" t="s">
        <v>243</v>
      </c>
      <c r="C1956" s="10" t="s">
        <v>4556</v>
      </c>
      <c r="D1956" s="9">
        <v>2923357</v>
      </c>
      <c r="E1956" s="10" t="s">
        <v>4766</v>
      </c>
      <c r="F1956" s="5">
        <v>38443</v>
      </c>
      <c r="G1956" s="6">
        <v>185.40977769299855</v>
      </c>
      <c r="H1956" s="51">
        <v>2906</v>
      </c>
      <c r="I1956" s="51" t="s">
        <v>8665</v>
      </c>
      <c r="J1956" s="72">
        <f t="shared" si="65"/>
        <v>2.638864159956964</v>
      </c>
      <c r="K1956" s="4">
        <f t="shared" si="66"/>
        <v>489.27121725964207</v>
      </c>
      <c r="AC1956">
        <v>460.82668644896279</v>
      </c>
    </row>
    <row r="1957" spans="1:29" x14ac:dyDescent="0.25">
      <c r="A1957" s="9">
        <v>1956</v>
      </c>
      <c r="B1957" s="9" t="s">
        <v>243</v>
      </c>
      <c r="C1957" s="10" t="s">
        <v>4619</v>
      </c>
      <c r="D1957" s="9">
        <v>2921500</v>
      </c>
      <c r="E1957" s="10" t="s">
        <v>599</v>
      </c>
      <c r="F1957" s="5">
        <v>39114</v>
      </c>
      <c r="G1957" s="6">
        <v>555.68809321963465</v>
      </c>
      <c r="H1957" s="51">
        <v>2906</v>
      </c>
      <c r="I1957" s="51" t="s">
        <v>8665</v>
      </c>
      <c r="J1957" s="72">
        <f t="shared" si="65"/>
        <v>2.4511219569819178</v>
      </c>
      <c r="K1957" s="4">
        <f t="shared" si="66"/>
        <v>1362.0592865240612</v>
      </c>
      <c r="AC1957">
        <v>1282.8685629060167</v>
      </c>
    </row>
    <row r="1958" spans="1:29" x14ac:dyDescent="0.25">
      <c r="A1958" s="9">
        <v>1957</v>
      </c>
      <c r="B1958" s="9" t="s">
        <v>243</v>
      </c>
      <c r="C1958" s="10" t="s">
        <v>4769</v>
      </c>
      <c r="D1958" s="9">
        <v>2922003</v>
      </c>
      <c r="E1958" s="10" t="s">
        <v>4770</v>
      </c>
      <c r="F1958" s="5">
        <v>37895</v>
      </c>
      <c r="G1958" s="6">
        <v>2393.2612786584823</v>
      </c>
      <c r="H1958" s="51">
        <v>2908</v>
      </c>
      <c r="I1958" s="51" t="s">
        <v>8703</v>
      </c>
      <c r="J1958" s="72">
        <f t="shared" si="65"/>
        <v>2.925617520921667</v>
      </c>
      <c r="K1958" s="4">
        <f t="shared" si="66"/>
        <v>7001.7671289866475</v>
      </c>
      <c r="AC1958">
        <v>6594.7311860454311</v>
      </c>
    </row>
    <row r="1959" spans="1:29" x14ac:dyDescent="0.25">
      <c r="A1959" s="9">
        <v>1958</v>
      </c>
      <c r="B1959" s="9" t="s">
        <v>243</v>
      </c>
      <c r="C1959" s="10" t="s">
        <v>4769</v>
      </c>
      <c r="D1959" s="9">
        <v>2922003</v>
      </c>
      <c r="E1959" s="10" t="s">
        <v>4772</v>
      </c>
      <c r="F1959" s="5">
        <v>37895</v>
      </c>
      <c r="G1959" s="6">
        <v>2172.8685457704973</v>
      </c>
      <c r="H1959" s="51">
        <v>2908</v>
      </c>
      <c r="I1959" s="51" t="s">
        <v>8703</v>
      </c>
      <c r="J1959" s="72">
        <f t="shared" si="65"/>
        <v>2.925617520921667</v>
      </c>
      <c r="K1959" s="4">
        <f t="shared" si="66"/>
        <v>6356.9822881657501</v>
      </c>
      <c r="AC1959">
        <v>5987.4298263005057</v>
      </c>
    </row>
    <row r="1960" spans="1:29" x14ac:dyDescent="0.25">
      <c r="A1960" s="9">
        <v>1959</v>
      </c>
      <c r="B1960" s="9" t="s">
        <v>243</v>
      </c>
      <c r="C1960" s="10" t="s">
        <v>4769</v>
      </c>
      <c r="D1960" s="9">
        <v>2922003</v>
      </c>
      <c r="E1960" s="10" t="s">
        <v>4774</v>
      </c>
      <c r="F1960" s="5">
        <v>37895</v>
      </c>
      <c r="G1960" s="6">
        <v>2393.2637597881812</v>
      </c>
      <c r="H1960" s="51">
        <v>2908</v>
      </c>
      <c r="I1960" s="51" t="s">
        <v>8703</v>
      </c>
      <c r="J1960" s="72">
        <f t="shared" si="65"/>
        <v>2.925617520921667</v>
      </c>
      <c r="K1960" s="4">
        <f t="shared" si="66"/>
        <v>7001.7743878231668</v>
      </c>
      <c r="AC1960">
        <v>6594.7380229017108</v>
      </c>
    </row>
    <row r="1961" spans="1:29" x14ac:dyDescent="0.25">
      <c r="A1961" s="9">
        <v>1960</v>
      </c>
      <c r="B1961" s="9" t="s">
        <v>243</v>
      </c>
      <c r="C1961" s="10" t="s">
        <v>4556</v>
      </c>
      <c r="D1961" s="9">
        <v>2923357</v>
      </c>
      <c r="E1961" s="10" t="s">
        <v>4776</v>
      </c>
      <c r="F1961" s="5">
        <v>37438</v>
      </c>
      <c r="G1961" s="6">
        <v>68.839942873060579</v>
      </c>
      <c r="H1961" s="51">
        <v>2906</v>
      </c>
      <c r="I1961" s="51" t="s">
        <v>8665</v>
      </c>
      <c r="J1961" s="72">
        <f t="shared" si="65"/>
        <v>3.4489717545967147</v>
      </c>
      <c r="K1961" s="4">
        <f t="shared" si="66"/>
        <v>237.42701855723735</v>
      </c>
      <c r="AC1961">
        <v>223.62527649220578</v>
      </c>
    </row>
    <row r="1962" spans="1:29" x14ac:dyDescent="0.25">
      <c r="A1962" s="9">
        <v>1961</v>
      </c>
      <c r="B1962" s="9" t="s">
        <v>243</v>
      </c>
      <c r="C1962" s="10" t="s">
        <v>4556</v>
      </c>
      <c r="D1962" s="9">
        <v>2923357</v>
      </c>
      <c r="E1962" s="10" t="s">
        <v>164</v>
      </c>
      <c r="F1962" s="5">
        <v>37469</v>
      </c>
      <c r="G1962" s="6">
        <v>70.539895120168779</v>
      </c>
      <c r="H1962" s="51">
        <v>2906</v>
      </c>
      <c r="I1962" s="51" t="s">
        <v>8665</v>
      </c>
      <c r="J1962" s="72">
        <f t="shared" si="65"/>
        <v>3.4226189545132444</v>
      </c>
      <c r="K1962" s="4">
        <f t="shared" si="66"/>
        <v>241.43118208766597</v>
      </c>
      <c r="AC1962">
        <v>227.39658609650689</v>
      </c>
    </row>
    <row r="1963" spans="1:29" x14ac:dyDescent="0.25">
      <c r="A1963" s="9">
        <v>1962</v>
      </c>
      <c r="B1963" s="9" t="s">
        <v>243</v>
      </c>
      <c r="C1963" s="10" t="s">
        <v>4724</v>
      </c>
      <c r="D1963" s="9">
        <v>2915601</v>
      </c>
      <c r="E1963" s="10" t="s">
        <v>4779</v>
      </c>
      <c r="F1963" s="5">
        <v>38777</v>
      </c>
      <c r="G1963" s="6">
        <v>2450.7038610557006</v>
      </c>
      <c r="H1963" s="51">
        <v>2908</v>
      </c>
      <c r="I1963" s="51" t="s">
        <v>8703</v>
      </c>
      <c r="J1963" s="72">
        <f t="shared" si="65"/>
        <v>2.5107918772229896</v>
      </c>
      <c r="K1963" s="4">
        <f t="shared" si="66"/>
        <v>6153.2073478176708</v>
      </c>
      <c r="AC1963">
        <v>5795.4692091080142</v>
      </c>
    </row>
    <row r="1964" spans="1:29" x14ac:dyDescent="0.25">
      <c r="A1964" s="9">
        <v>1963</v>
      </c>
      <c r="B1964" s="9" t="s">
        <v>243</v>
      </c>
      <c r="C1964" s="10" t="s">
        <v>4781</v>
      </c>
      <c r="D1964" s="9">
        <v>2922904</v>
      </c>
      <c r="E1964" s="10" t="s">
        <v>4782</v>
      </c>
      <c r="F1964" s="5">
        <v>39387</v>
      </c>
      <c r="G1964" s="6">
        <v>287.522547737379</v>
      </c>
      <c r="H1964" s="51">
        <v>2906</v>
      </c>
      <c r="I1964" s="51" t="s">
        <v>8665</v>
      </c>
      <c r="J1964" s="72">
        <f t="shared" si="65"/>
        <v>2.3828443446535301</v>
      </c>
      <c r="K1964" s="4">
        <f t="shared" si="66"/>
        <v>685.12147683638818</v>
      </c>
      <c r="AC1964">
        <v>645.28733951258278</v>
      </c>
    </row>
    <row r="1965" spans="1:29" x14ac:dyDescent="0.25">
      <c r="A1965" s="9">
        <v>1964</v>
      </c>
      <c r="B1965" s="9" t="s">
        <v>243</v>
      </c>
      <c r="C1965" s="10" t="s">
        <v>4784</v>
      </c>
      <c r="D1965" s="9">
        <v>2912905</v>
      </c>
      <c r="E1965" s="10" t="s">
        <v>3991</v>
      </c>
      <c r="F1965" s="5">
        <v>38687</v>
      </c>
      <c r="G1965" s="6">
        <v>673.10048150025341</v>
      </c>
      <c r="H1965" s="51">
        <v>2907</v>
      </c>
      <c r="I1965" s="51" t="s">
        <v>8630</v>
      </c>
      <c r="J1965" s="72">
        <f t="shared" si="65"/>
        <v>2.546357851766591</v>
      </c>
      <c r="K1965" s="4">
        <f t="shared" si="66"/>
        <v>1713.9546960960433</v>
      </c>
      <c r="AC1965">
        <v>1614.3087965066588</v>
      </c>
    </row>
    <row r="1966" spans="1:29" x14ac:dyDescent="0.25">
      <c r="A1966" s="9">
        <v>1965</v>
      </c>
      <c r="B1966" s="9" t="s">
        <v>243</v>
      </c>
      <c r="C1966" s="10" t="s">
        <v>4786</v>
      </c>
      <c r="D1966" s="9">
        <v>2900900</v>
      </c>
      <c r="E1966" s="10" t="s">
        <v>4787</v>
      </c>
      <c r="F1966" s="5">
        <v>39203</v>
      </c>
      <c r="G1966" s="6">
        <v>1076.764981597408</v>
      </c>
      <c r="H1966" s="51">
        <v>2907</v>
      </c>
      <c r="I1966" s="51" t="s">
        <v>8630</v>
      </c>
      <c r="J1966" s="72">
        <f t="shared" si="65"/>
        <v>2.4246028987843102</v>
      </c>
      <c r="K1966" s="4">
        <f t="shared" si="66"/>
        <v>2610.7274956905098</v>
      </c>
      <c r="AC1966">
        <v>2458.9373021279962</v>
      </c>
    </row>
    <row r="1967" spans="1:29" x14ac:dyDescent="0.25">
      <c r="A1967" s="9">
        <v>1966</v>
      </c>
      <c r="B1967" s="9" t="s">
        <v>243</v>
      </c>
      <c r="C1967" s="10" t="s">
        <v>4569</v>
      </c>
      <c r="D1967" s="9">
        <v>2930204</v>
      </c>
      <c r="E1967" s="10" t="s">
        <v>4789</v>
      </c>
      <c r="F1967" s="5">
        <v>39753</v>
      </c>
      <c r="G1967" s="6">
        <v>287.24642616664812</v>
      </c>
      <c r="H1967" s="51">
        <v>2904</v>
      </c>
      <c r="I1967" s="51" t="s">
        <v>8641</v>
      </c>
      <c r="J1967" s="72">
        <f t="shared" si="65"/>
        <v>2.2424708729240863</v>
      </c>
      <c r="K1967" s="4">
        <f t="shared" si="66"/>
        <v>644.14174403024754</v>
      </c>
      <c r="AC1967">
        <v>606.68899692638104</v>
      </c>
    </row>
    <row r="1968" spans="1:29" x14ac:dyDescent="0.25">
      <c r="A1968" s="9">
        <v>1967</v>
      </c>
      <c r="B1968" s="9" t="s">
        <v>243</v>
      </c>
      <c r="C1968" s="10" t="s">
        <v>1025</v>
      </c>
      <c r="D1968" s="9">
        <v>2915007</v>
      </c>
      <c r="E1968" s="10" t="s">
        <v>4791</v>
      </c>
      <c r="F1968" s="5">
        <v>38108</v>
      </c>
      <c r="G1968" s="6">
        <v>402.79892397586127</v>
      </c>
      <c r="H1968" s="51">
        <v>2909</v>
      </c>
      <c r="I1968" s="51" t="s">
        <v>8657</v>
      </c>
      <c r="J1968" s="72">
        <f t="shared" si="65"/>
        <v>2.8258657928609194</v>
      </c>
      <c r="K1968" s="4">
        <f t="shared" si="66"/>
        <v>1138.2557006645725</v>
      </c>
      <c r="AC1968">
        <v>1072.0828860091708</v>
      </c>
    </row>
    <row r="1969" spans="1:29" x14ac:dyDescent="0.25">
      <c r="A1969" s="9">
        <v>1968</v>
      </c>
      <c r="B1969" s="9" t="s">
        <v>390</v>
      </c>
      <c r="C1969" s="10" t="s">
        <v>4793</v>
      </c>
      <c r="D1969" s="9">
        <v>2917904</v>
      </c>
      <c r="E1969" s="10" t="s">
        <v>4794</v>
      </c>
      <c r="F1969" s="5">
        <v>38443</v>
      </c>
      <c r="G1969" s="6">
        <v>466.96785561071283</v>
      </c>
      <c r="H1969" s="51">
        <v>2906</v>
      </c>
      <c r="I1969" s="51" t="s">
        <v>8665</v>
      </c>
      <c r="J1969" s="72">
        <f t="shared" si="65"/>
        <v>2.638864159956964</v>
      </c>
      <c r="K1969" s="4">
        <f t="shared" si="66"/>
        <v>1232.2647380230685</v>
      </c>
      <c r="AC1969">
        <v>1160.6251420870376</v>
      </c>
    </row>
    <row r="1970" spans="1:29" x14ac:dyDescent="0.25">
      <c r="A1970" s="9">
        <v>1969</v>
      </c>
      <c r="B1970" s="9" t="s">
        <v>243</v>
      </c>
      <c r="C1970" s="10" t="s">
        <v>4563</v>
      </c>
      <c r="D1970" s="9">
        <v>2917607</v>
      </c>
      <c r="E1970" s="10" t="s">
        <v>4796</v>
      </c>
      <c r="F1970" s="5">
        <v>38231</v>
      </c>
      <c r="G1970" s="6">
        <v>436.72669999999999</v>
      </c>
      <c r="H1970" s="51">
        <v>2909</v>
      </c>
      <c r="I1970" s="51" t="s">
        <v>8657</v>
      </c>
      <c r="J1970" s="72">
        <f t="shared" si="65"/>
        <v>2.7475769272332373</v>
      </c>
      <c r="K1970" s="4">
        <f t="shared" si="66"/>
        <v>1199.9402044267119</v>
      </c>
      <c r="AC1970">
        <v>1130.1808430579695</v>
      </c>
    </row>
    <row r="1971" spans="1:29" x14ac:dyDescent="0.25">
      <c r="A1971" s="9">
        <v>1970</v>
      </c>
      <c r="B1971" s="9" t="s">
        <v>243</v>
      </c>
      <c r="C1971" s="10" t="s">
        <v>4798</v>
      </c>
      <c r="D1971" s="9">
        <v>2906824</v>
      </c>
      <c r="E1971" s="10" t="s">
        <v>4799</v>
      </c>
      <c r="F1971" s="5">
        <v>38718</v>
      </c>
      <c r="G1971" s="6">
        <v>41.909960531264588</v>
      </c>
      <c r="H1971" s="51">
        <v>2906</v>
      </c>
      <c r="I1971" s="51" t="s">
        <v>8665</v>
      </c>
      <c r="J1971" s="72">
        <f t="shared" si="65"/>
        <v>2.5367190593142008</v>
      </c>
      <c r="K1971" s="4">
        <f t="shared" si="66"/>
        <v>106.31379565476479</v>
      </c>
      <c r="AC1971">
        <v>100.13289501086525</v>
      </c>
    </row>
    <row r="1972" spans="1:29" x14ac:dyDescent="0.25">
      <c r="A1972" s="9">
        <v>1971</v>
      </c>
      <c r="B1972" s="9" t="s">
        <v>243</v>
      </c>
      <c r="C1972" s="10" t="s">
        <v>4619</v>
      </c>
      <c r="D1972" s="9">
        <v>2921500</v>
      </c>
      <c r="E1972" s="10" t="s">
        <v>4801</v>
      </c>
      <c r="F1972" s="5">
        <v>38169</v>
      </c>
      <c r="G1972" s="6">
        <v>362.58890566037735</v>
      </c>
      <c r="H1972" s="51">
        <v>2906</v>
      </c>
      <c r="I1972" s="51" t="s">
        <v>8665</v>
      </c>
      <c r="J1972" s="72">
        <f t="shared" si="65"/>
        <v>2.7950370881029696</v>
      </c>
      <c r="K1972" s="4">
        <f t="shared" si="66"/>
        <v>1013.4494390554235</v>
      </c>
      <c r="AC1972">
        <v>954.53185764726061</v>
      </c>
    </row>
    <row r="1973" spans="1:29" x14ac:dyDescent="0.25">
      <c r="A1973" s="9">
        <v>1972</v>
      </c>
      <c r="B1973" s="9" t="s">
        <v>243</v>
      </c>
      <c r="C1973" s="10" t="s">
        <v>2115</v>
      </c>
      <c r="D1973" s="9">
        <v>2903805</v>
      </c>
      <c r="E1973" s="10" t="s">
        <v>4803</v>
      </c>
      <c r="F1973" s="5">
        <v>38687</v>
      </c>
      <c r="G1973" s="6">
        <v>341.06247841968491</v>
      </c>
      <c r="H1973" s="51">
        <v>2906</v>
      </c>
      <c r="I1973" s="51" t="s">
        <v>8665</v>
      </c>
      <c r="J1973" s="72">
        <f t="shared" si="65"/>
        <v>2.546357851766591</v>
      </c>
      <c r="K1973" s="4">
        <f t="shared" si="66"/>
        <v>868.46711986693822</v>
      </c>
      <c r="AC1973">
        <v>817.97617770839838</v>
      </c>
    </row>
    <row r="1974" spans="1:29" x14ac:dyDescent="0.25">
      <c r="A1974" s="9">
        <v>1973</v>
      </c>
      <c r="B1974" s="9" t="s">
        <v>390</v>
      </c>
      <c r="C1974" s="10" t="s">
        <v>4805</v>
      </c>
      <c r="D1974" s="9">
        <v>2930766</v>
      </c>
      <c r="E1974" s="10" t="s">
        <v>4806</v>
      </c>
      <c r="F1974" s="5">
        <v>38596</v>
      </c>
      <c r="G1974" s="6">
        <v>602.31965943478474</v>
      </c>
      <c r="H1974" s="51">
        <v>2905</v>
      </c>
      <c r="I1974" s="51" t="s">
        <v>8694</v>
      </c>
      <c r="J1974" s="72">
        <f t="shared" si="65"/>
        <v>2.5847173903472114</v>
      </c>
      <c r="K1974" s="4">
        <f t="shared" si="66"/>
        <v>1556.8260982890979</v>
      </c>
      <c r="AC1974">
        <v>1466.3163771266736</v>
      </c>
    </row>
    <row r="1975" spans="1:29" x14ac:dyDescent="0.25">
      <c r="A1975" s="9">
        <v>1974</v>
      </c>
      <c r="B1975" s="9" t="s">
        <v>243</v>
      </c>
      <c r="C1975" s="10" t="s">
        <v>1438</v>
      </c>
      <c r="D1975" s="9">
        <v>2921005</v>
      </c>
      <c r="E1975" s="10" t="s">
        <v>4808</v>
      </c>
      <c r="F1975" s="5">
        <v>38596</v>
      </c>
      <c r="G1975" s="6">
        <v>2151.4279182164942</v>
      </c>
      <c r="H1975" s="51">
        <v>2906</v>
      </c>
      <c r="I1975" s="51" t="s">
        <v>8665</v>
      </c>
      <c r="J1975" s="72">
        <f t="shared" si="65"/>
        <v>2.5847173903472114</v>
      </c>
      <c r="K1975" s="4">
        <f t="shared" si="66"/>
        <v>5560.8331542926708</v>
      </c>
      <c r="AC1975">
        <v>5237.5411316454938</v>
      </c>
    </row>
    <row r="1976" spans="1:29" x14ac:dyDescent="0.25">
      <c r="A1976" s="9">
        <v>1975</v>
      </c>
      <c r="B1976" s="9" t="s">
        <v>243</v>
      </c>
      <c r="C1976" s="10" t="s">
        <v>4810</v>
      </c>
      <c r="D1976" s="9">
        <v>2915205</v>
      </c>
      <c r="E1976" s="10" t="s">
        <v>4811</v>
      </c>
      <c r="F1976" s="5">
        <v>38292</v>
      </c>
      <c r="G1976" s="6">
        <v>1737.1940270958692</v>
      </c>
      <c r="H1976" s="51">
        <v>2907</v>
      </c>
      <c r="I1976" s="51" t="s">
        <v>8630</v>
      </c>
      <c r="J1976" s="72">
        <f t="shared" si="65"/>
        <v>2.7254585573466557</v>
      </c>
      <c r="K1976" s="4">
        <f t="shared" si="66"/>
        <v>4734.6503269199347</v>
      </c>
      <c r="AC1976">
        <v>4459.3971844356493</v>
      </c>
    </row>
    <row r="1977" spans="1:29" x14ac:dyDescent="0.25">
      <c r="A1977" s="9">
        <v>1976</v>
      </c>
      <c r="B1977" s="9" t="s">
        <v>243</v>
      </c>
      <c r="C1977" s="10" t="s">
        <v>1848</v>
      </c>
      <c r="D1977" s="9">
        <v>2907103</v>
      </c>
      <c r="E1977" s="10" t="s">
        <v>4813</v>
      </c>
      <c r="F1977" s="5">
        <v>38930</v>
      </c>
      <c r="G1977" s="6">
        <v>127.11026659362732</v>
      </c>
      <c r="H1977" s="51">
        <v>2902</v>
      </c>
      <c r="I1977" s="51" t="s">
        <v>8682</v>
      </c>
      <c r="J1977" s="72">
        <f t="shared" si="65"/>
        <v>2.4948084847035834</v>
      </c>
      <c r="K1977" s="4">
        <f t="shared" si="66"/>
        <v>317.11577159071589</v>
      </c>
      <c r="AC1977">
        <v>298.67892729468917</v>
      </c>
    </row>
    <row r="1978" spans="1:29" x14ac:dyDescent="0.25">
      <c r="A1978" s="9">
        <v>1977</v>
      </c>
      <c r="B1978" s="9" t="s">
        <v>243</v>
      </c>
      <c r="C1978" s="10" t="s">
        <v>1404</v>
      </c>
      <c r="D1978" s="9">
        <v>2930758</v>
      </c>
      <c r="E1978" s="10" t="s">
        <v>4815</v>
      </c>
      <c r="F1978" s="5">
        <v>38838</v>
      </c>
      <c r="G1978" s="6">
        <v>197.84061620773949</v>
      </c>
      <c r="H1978" s="51">
        <v>2902</v>
      </c>
      <c r="I1978" s="51" t="s">
        <v>8682</v>
      </c>
      <c r="J1978" s="72">
        <f t="shared" si="65"/>
        <v>2.497291679635893</v>
      </c>
      <c r="K1978" s="4">
        <f t="shared" si="66"/>
        <v>494.06572474962582</v>
      </c>
      <c r="AC1978">
        <v>465.3413290651427</v>
      </c>
    </row>
    <row r="1979" spans="1:29" x14ac:dyDescent="0.25">
      <c r="A1979" s="9">
        <v>1978</v>
      </c>
      <c r="B1979" s="9" t="s">
        <v>243</v>
      </c>
      <c r="C1979" s="10" t="s">
        <v>4817</v>
      </c>
      <c r="D1979" s="9">
        <v>2915353</v>
      </c>
      <c r="E1979" s="10" t="s">
        <v>4818</v>
      </c>
      <c r="F1979" s="5">
        <v>37377</v>
      </c>
      <c r="G1979" s="6">
        <v>77.996239445101523</v>
      </c>
      <c r="H1979" s="51">
        <v>2903</v>
      </c>
      <c r="I1979" s="51" t="s">
        <v>8689</v>
      </c>
      <c r="J1979" s="72">
        <f t="shared" si="65"/>
        <v>3.4748854909668032</v>
      </c>
      <c r="K1979" s="4">
        <f t="shared" si="66"/>
        <v>271.02800079775596</v>
      </c>
      <c r="AC1979">
        <v>255.27311764741171</v>
      </c>
    </row>
    <row r="1980" spans="1:29" x14ac:dyDescent="0.25">
      <c r="A1980" s="9">
        <v>1979</v>
      </c>
      <c r="B1980" s="9" t="s">
        <v>390</v>
      </c>
      <c r="C1980" s="10" t="s">
        <v>4820</v>
      </c>
      <c r="D1980" s="9">
        <v>2909208</v>
      </c>
      <c r="E1980" s="10" t="s">
        <v>4821</v>
      </c>
      <c r="F1980" s="5">
        <v>38899</v>
      </c>
      <c r="G1980" s="6">
        <v>669.3327023905274</v>
      </c>
      <c r="H1980" s="51">
        <v>2905</v>
      </c>
      <c r="I1980" s="51" t="s">
        <v>8694</v>
      </c>
      <c r="J1980" s="72">
        <f t="shared" si="65"/>
        <v>2.4943095087009404</v>
      </c>
      <c r="K1980" s="4">
        <f t="shared" si="66"/>
        <v>1669.5229240571891</v>
      </c>
      <c r="AC1980">
        <v>1572.458274170287</v>
      </c>
    </row>
    <row r="1981" spans="1:29" x14ac:dyDescent="0.25">
      <c r="A1981" s="9">
        <v>1980</v>
      </c>
      <c r="B1981" s="9" t="s">
        <v>243</v>
      </c>
      <c r="C1981" s="10" t="s">
        <v>4569</v>
      </c>
      <c r="D1981" s="9">
        <v>2930204</v>
      </c>
      <c r="E1981" s="10" t="s">
        <v>4823</v>
      </c>
      <c r="F1981" s="5">
        <v>39753</v>
      </c>
      <c r="G1981" s="6">
        <v>625.72468093418991</v>
      </c>
      <c r="H1981" s="51">
        <v>2904</v>
      </c>
      <c r="I1981" s="51" t="s">
        <v>8641</v>
      </c>
      <c r="J1981" s="72">
        <f t="shared" si="65"/>
        <v>2.2424708729240863</v>
      </c>
      <c r="K1981" s="4">
        <f t="shared" si="66"/>
        <v>1403.1693714646383</v>
      </c>
      <c r="AC1981">
        <v>1321.5839935561253</v>
      </c>
    </row>
    <row r="1982" spans="1:29" x14ac:dyDescent="0.25">
      <c r="A1982" s="9">
        <v>1981</v>
      </c>
      <c r="B1982" s="9" t="s">
        <v>243</v>
      </c>
      <c r="C1982" s="10" t="s">
        <v>1529</v>
      </c>
      <c r="D1982" s="9">
        <v>2932705</v>
      </c>
      <c r="E1982" s="10" t="s">
        <v>4825</v>
      </c>
      <c r="F1982" s="5">
        <v>37438</v>
      </c>
      <c r="G1982" s="6">
        <v>403.64428607151785</v>
      </c>
      <c r="H1982" s="51">
        <v>2907</v>
      </c>
      <c r="I1982" s="51" t="s">
        <v>8630</v>
      </c>
      <c r="J1982" s="72">
        <f t="shared" si="65"/>
        <v>3.4489717545967147</v>
      </c>
      <c r="K1982" s="4">
        <f t="shared" si="66"/>
        <v>1392.1577415650211</v>
      </c>
      <c r="AC1982">
        <v>1311.230970131528</v>
      </c>
    </row>
    <row r="1983" spans="1:29" x14ac:dyDescent="0.25">
      <c r="A1983" s="9">
        <v>1982</v>
      </c>
      <c r="B1983" s="9" t="s">
        <v>243</v>
      </c>
      <c r="C1983" s="10" t="s">
        <v>1137</v>
      </c>
      <c r="D1983" s="9">
        <v>2903201</v>
      </c>
      <c r="E1983" s="10" t="s">
        <v>4827</v>
      </c>
      <c r="F1983" s="5">
        <v>37895</v>
      </c>
      <c r="G1983" s="6">
        <v>500.4945545057401</v>
      </c>
      <c r="H1983" s="51">
        <v>2901</v>
      </c>
      <c r="I1983" s="51" t="s">
        <v>8620</v>
      </c>
      <c r="J1983" s="72">
        <f t="shared" si="65"/>
        <v>2.925617520921667</v>
      </c>
      <c r="K1983" s="4">
        <f t="shared" si="66"/>
        <v>1464.2556377878775</v>
      </c>
      <c r="AC1983">
        <v>1379.1336016997907</v>
      </c>
    </row>
    <row r="1984" spans="1:29" x14ac:dyDescent="0.25">
      <c r="A1984" s="9">
        <v>1983</v>
      </c>
      <c r="B1984" s="9" t="s">
        <v>243</v>
      </c>
      <c r="C1984" s="10" t="s">
        <v>4829</v>
      </c>
      <c r="D1984" s="9">
        <v>2901304</v>
      </c>
      <c r="E1984" s="10" t="s">
        <v>1007</v>
      </c>
      <c r="F1984" s="5">
        <v>37712</v>
      </c>
      <c r="G1984" s="6">
        <v>94.769361445783147</v>
      </c>
      <c r="H1984" s="51">
        <v>2906</v>
      </c>
      <c r="I1984" s="51" t="s">
        <v>8665</v>
      </c>
      <c r="J1984" s="72">
        <f t="shared" si="65"/>
        <v>3.0104218823675573</v>
      </c>
      <c r="K1984" s="4">
        <f t="shared" si="66"/>
        <v>285.29575947438593</v>
      </c>
      <c r="AC1984">
        <v>268.71085976525711</v>
      </c>
    </row>
    <row r="1985" spans="1:29" x14ac:dyDescent="0.25">
      <c r="A1985" s="9">
        <v>1984</v>
      </c>
      <c r="B1985" s="9" t="s">
        <v>119</v>
      </c>
      <c r="C1985" s="10" t="s">
        <v>4583</v>
      </c>
      <c r="D1985" s="9">
        <v>2607653</v>
      </c>
      <c r="E1985" s="10" t="s">
        <v>4831</v>
      </c>
      <c r="F1985" s="5">
        <v>37742</v>
      </c>
      <c r="G1985" s="6">
        <v>582.19129118432761</v>
      </c>
      <c r="H1985" s="51">
        <v>2604</v>
      </c>
      <c r="I1985" s="51" t="s">
        <v>8664</v>
      </c>
      <c r="J1985" s="72">
        <f t="shared" si="65"/>
        <v>2.976490044522746</v>
      </c>
      <c r="K1985" s="4">
        <f t="shared" si="66"/>
        <v>1732.8865822179944</v>
      </c>
      <c r="AC1985">
        <v>1632.1498126871948</v>
      </c>
    </row>
    <row r="1986" spans="1:29" x14ac:dyDescent="0.25">
      <c r="A1986" s="9">
        <v>1985</v>
      </c>
      <c r="B1986" s="9" t="s">
        <v>243</v>
      </c>
      <c r="C1986" s="10" t="s">
        <v>4833</v>
      </c>
      <c r="D1986" s="9">
        <v>2924801</v>
      </c>
      <c r="E1986" s="10" t="s">
        <v>4834</v>
      </c>
      <c r="F1986" s="5">
        <v>38353</v>
      </c>
      <c r="G1986" s="6">
        <v>352.31771639042358</v>
      </c>
      <c r="H1986" s="51">
        <v>2906</v>
      </c>
      <c r="I1986" s="51" t="s">
        <v>8665</v>
      </c>
      <c r="J1986" s="72">
        <f t="shared" si="65"/>
        <v>2.6858349804834103</v>
      </c>
      <c r="K1986" s="4">
        <f t="shared" si="66"/>
        <v>946.26724692543303</v>
      </c>
      <c r="AC1986">
        <v>891.25504349204186</v>
      </c>
    </row>
    <row r="1987" spans="1:29" x14ac:dyDescent="0.25">
      <c r="A1987" s="9">
        <v>1986</v>
      </c>
      <c r="B1987" s="9" t="s">
        <v>306</v>
      </c>
      <c r="C1987" s="10" t="s">
        <v>4836</v>
      </c>
      <c r="D1987" s="9">
        <v>2209302</v>
      </c>
      <c r="E1987" s="10" t="s">
        <v>4837</v>
      </c>
      <c r="F1987" s="5">
        <v>38504</v>
      </c>
      <c r="G1987" s="6">
        <v>241.75444776226155</v>
      </c>
      <c r="H1987" s="51">
        <v>2205</v>
      </c>
      <c r="I1987" s="51" t="s">
        <v>8708</v>
      </c>
      <c r="J1987" s="72">
        <f t="shared" ref="J1987:J2050" si="67">VLOOKUP(F1987,$M$2:$N$313,2,0)</f>
        <v>2.5979187346620551</v>
      </c>
      <c r="K1987" s="4">
        <f t="shared" ref="K1987:K2050" si="68">J1987*G1987</f>
        <v>628.0584090294584</v>
      </c>
      <c r="AC1987">
        <v>591.5449445012589</v>
      </c>
    </row>
    <row r="1988" spans="1:29" x14ac:dyDescent="0.25">
      <c r="A1988" s="9">
        <v>1987</v>
      </c>
      <c r="B1988" s="9" t="s">
        <v>243</v>
      </c>
      <c r="C1988" s="10" t="s">
        <v>1437</v>
      </c>
      <c r="D1988" s="9">
        <v>2907509</v>
      </c>
      <c r="E1988" s="10" t="s">
        <v>1189</v>
      </c>
      <c r="F1988" s="5">
        <v>38443</v>
      </c>
      <c r="G1988" s="6">
        <v>1876.9804641015469</v>
      </c>
      <c r="H1988" s="51">
        <v>2906</v>
      </c>
      <c r="I1988" s="51" t="s">
        <v>8665</v>
      </c>
      <c r="J1988" s="72">
        <f t="shared" si="67"/>
        <v>2.638864159956964</v>
      </c>
      <c r="K1988" s="4">
        <f t="shared" si="68"/>
        <v>4953.096475656961</v>
      </c>
      <c r="AC1988">
        <v>4665.1406337024855</v>
      </c>
    </row>
    <row r="1989" spans="1:29" x14ac:dyDescent="0.25">
      <c r="A1989" s="9">
        <v>1988</v>
      </c>
      <c r="B1989" s="9" t="s">
        <v>243</v>
      </c>
      <c r="C1989" s="10" t="s">
        <v>1848</v>
      </c>
      <c r="D1989" s="9">
        <v>2907103</v>
      </c>
      <c r="E1989" s="10" t="s">
        <v>4840</v>
      </c>
      <c r="F1989" s="5">
        <v>38412</v>
      </c>
      <c r="G1989" s="6">
        <v>129.11751088538762</v>
      </c>
      <c r="H1989" s="51">
        <v>2902</v>
      </c>
      <c r="I1989" s="51" t="s">
        <v>8682</v>
      </c>
      <c r="J1989" s="72">
        <f t="shared" si="67"/>
        <v>2.648099434023778</v>
      </c>
      <c r="K1989" s="4">
        <f t="shared" si="68"/>
        <v>341.91600749815393</v>
      </c>
      <c r="AC1989">
        <v>322.03828852653731</v>
      </c>
    </row>
    <row r="1990" spans="1:29" x14ac:dyDescent="0.25">
      <c r="A1990" s="9">
        <v>1989</v>
      </c>
      <c r="B1990" s="9" t="s">
        <v>243</v>
      </c>
      <c r="C1990" s="10" t="s">
        <v>959</v>
      </c>
      <c r="D1990" s="9">
        <v>2906808</v>
      </c>
      <c r="E1990" s="10" t="s">
        <v>4842</v>
      </c>
      <c r="F1990" s="5">
        <v>38231</v>
      </c>
      <c r="G1990" s="6">
        <v>277.16954773698853</v>
      </c>
      <c r="H1990" s="51">
        <v>2906</v>
      </c>
      <c r="I1990" s="51" t="s">
        <v>8665</v>
      </c>
      <c r="J1990" s="72">
        <f t="shared" si="67"/>
        <v>2.7475769272332373</v>
      </c>
      <c r="K1990" s="4">
        <f t="shared" si="68"/>
        <v>761.54465429382105</v>
      </c>
      <c r="AC1990">
        <v>717.27172424169589</v>
      </c>
    </row>
    <row r="1991" spans="1:29" x14ac:dyDescent="0.25">
      <c r="A1991" s="9">
        <v>1990</v>
      </c>
      <c r="B1991" s="9" t="s">
        <v>243</v>
      </c>
      <c r="C1991" s="10" t="s">
        <v>959</v>
      </c>
      <c r="D1991" s="9">
        <v>2906808</v>
      </c>
      <c r="E1991" s="10" t="s">
        <v>4844</v>
      </c>
      <c r="F1991" s="5">
        <v>38261</v>
      </c>
      <c r="G1991" s="6">
        <v>354.44833887821568</v>
      </c>
      <c r="H1991" s="51">
        <v>2906</v>
      </c>
      <c r="I1991" s="51" t="s">
        <v>8665</v>
      </c>
      <c r="J1991" s="72">
        <f t="shared" si="67"/>
        <v>2.7341799999621346</v>
      </c>
      <c r="K1991" s="4">
        <f t="shared" si="68"/>
        <v>969.12555918061844</v>
      </c>
      <c r="AC1991">
        <v>912.78458403250329</v>
      </c>
    </row>
    <row r="1992" spans="1:29" x14ac:dyDescent="0.25">
      <c r="A1992" s="9">
        <v>1991</v>
      </c>
      <c r="B1992" s="9" t="s">
        <v>243</v>
      </c>
      <c r="C1992" s="10" t="s">
        <v>1429</v>
      </c>
      <c r="D1992" s="9">
        <v>2912707</v>
      </c>
      <c r="E1992" s="10" t="s">
        <v>4846</v>
      </c>
      <c r="F1992" s="5">
        <v>37712</v>
      </c>
      <c r="G1992" s="6">
        <v>512.73248499538317</v>
      </c>
      <c r="H1992" s="51">
        <v>2907</v>
      </c>
      <c r="I1992" s="51" t="s">
        <v>8630</v>
      </c>
      <c r="J1992" s="72">
        <f t="shared" si="67"/>
        <v>3.0104218823675573</v>
      </c>
      <c r="K1992" s="4">
        <f t="shared" si="68"/>
        <v>1543.5410926307968</v>
      </c>
      <c r="AC1992">
        <v>1453.8114931955863</v>
      </c>
    </row>
    <row r="1993" spans="1:29" x14ac:dyDescent="0.25">
      <c r="A1993" s="9">
        <v>1992</v>
      </c>
      <c r="B1993" s="9" t="s">
        <v>243</v>
      </c>
      <c r="C1993" s="10" t="s">
        <v>4798</v>
      </c>
      <c r="D1993" s="9">
        <v>2906824</v>
      </c>
      <c r="E1993" s="10" t="s">
        <v>4848</v>
      </c>
      <c r="F1993" s="5">
        <v>38078</v>
      </c>
      <c r="G1993" s="6">
        <v>58.755166990470904</v>
      </c>
      <c r="H1993" s="51">
        <v>2906</v>
      </c>
      <c r="I1993" s="51" t="s">
        <v>8665</v>
      </c>
      <c r="J1993" s="72">
        <f t="shared" si="67"/>
        <v>2.8317992238926548</v>
      </c>
      <c r="K1993" s="4">
        <f t="shared" si="68"/>
        <v>166.38283628329884</v>
      </c>
      <c r="AC1993">
        <v>156.71017249249525</v>
      </c>
    </row>
    <row r="1994" spans="1:29" x14ac:dyDescent="0.25">
      <c r="A1994" s="9">
        <v>1993</v>
      </c>
      <c r="B1994" s="9" t="s">
        <v>243</v>
      </c>
      <c r="C1994" s="10" t="s">
        <v>4850</v>
      </c>
      <c r="D1994" s="9">
        <v>2902906</v>
      </c>
      <c r="E1994" s="10" t="s">
        <v>4851</v>
      </c>
      <c r="F1994" s="5">
        <v>37956</v>
      </c>
      <c r="G1994" s="6">
        <v>165.76239558707644</v>
      </c>
      <c r="H1994" s="51">
        <v>2909</v>
      </c>
      <c r="I1994" s="51" t="s">
        <v>8657</v>
      </c>
      <c r="J1994" s="72">
        <f t="shared" si="67"/>
        <v>2.9015039095540671</v>
      </c>
      <c r="K1994" s="4">
        <f t="shared" si="68"/>
        <v>480.96023885295011</v>
      </c>
      <c r="AC1994">
        <v>453.00020437537205</v>
      </c>
    </row>
    <row r="1995" spans="1:29" x14ac:dyDescent="0.25">
      <c r="A1995" s="9">
        <v>1994</v>
      </c>
      <c r="B1995" s="9" t="s">
        <v>243</v>
      </c>
      <c r="C1995" s="10" t="s">
        <v>4853</v>
      </c>
      <c r="D1995" s="9">
        <v>2906709</v>
      </c>
      <c r="E1995" s="10" t="s">
        <v>4854</v>
      </c>
      <c r="F1995" s="5">
        <v>37712</v>
      </c>
      <c r="G1995" s="6">
        <v>85.544266666666658</v>
      </c>
      <c r="H1995" s="51">
        <v>2909</v>
      </c>
      <c r="I1995" s="51" t="s">
        <v>8657</v>
      </c>
      <c r="J1995" s="72">
        <f t="shared" si="67"/>
        <v>3.0104218823675573</v>
      </c>
      <c r="K1995" s="4">
        <f t="shared" si="68"/>
        <v>257.5243322844189</v>
      </c>
      <c r="AC1995">
        <v>242.55384961245022</v>
      </c>
    </row>
    <row r="1996" spans="1:29" x14ac:dyDescent="0.25">
      <c r="A1996" s="9">
        <v>1995</v>
      </c>
      <c r="B1996" s="9" t="s">
        <v>390</v>
      </c>
      <c r="C1996" s="10" t="s">
        <v>4856</v>
      </c>
      <c r="D1996" s="9">
        <v>2916500</v>
      </c>
      <c r="E1996" s="10" t="s">
        <v>4857</v>
      </c>
      <c r="F1996" s="5">
        <v>39142</v>
      </c>
      <c r="G1996" s="6">
        <v>188.6102084881951</v>
      </c>
      <c r="H1996" s="51">
        <v>2906</v>
      </c>
      <c r="I1996" s="51" t="s">
        <v>8665</v>
      </c>
      <c r="J1996" s="72">
        <f t="shared" si="67"/>
        <v>2.4398986306692909</v>
      </c>
      <c r="K1996" s="4">
        <f t="shared" si="68"/>
        <v>460.1897894205967</v>
      </c>
      <c r="AC1996">
        <v>433.43411677690716</v>
      </c>
    </row>
    <row r="1997" spans="1:29" x14ac:dyDescent="0.25">
      <c r="A1997" s="9">
        <v>1996</v>
      </c>
      <c r="B1997" s="9" t="s">
        <v>243</v>
      </c>
      <c r="C1997" s="10" t="s">
        <v>4619</v>
      </c>
      <c r="D1997" s="9">
        <v>2921500</v>
      </c>
      <c r="E1997" s="10" t="s">
        <v>1186</v>
      </c>
      <c r="F1997" s="5">
        <v>38534</v>
      </c>
      <c r="G1997" s="6">
        <v>222.94942348008388</v>
      </c>
      <c r="H1997" s="51">
        <v>2906</v>
      </c>
      <c r="I1997" s="51" t="s">
        <v>8665</v>
      </c>
      <c r="J1997" s="72">
        <f t="shared" si="67"/>
        <v>2.5948053002769154</v>
      </c>
      <c r="K1997" s="4">
        <f t="shared" si="68"/>
        <v>578.51034573980417</v>
      </c>
      <c r="AC1997">
        <v>544.87738992503739</v>
      </c>
    </row>
    <row r="1998" spans="1:29" x14ac:dyDescent="0.25">
      <c r="A1998" s="9">
        <v>1997</v>
      </c>
      <c r="B1998" s="9" t="s">
        <v>243</v>
      </c>
      <c r="C1998" s="10" t="s">
        <v>978</v>
      </c>
      <c r="D1998" s="9">
        <v>2932804</v>
      </c>
      <c r="E1998" s="10" t="s">
        <v>4860</v>
      </c>
      <c r="F1998" s="5">
        <v>38292</v>
      </c>
      <c r="G1998" s="6">
        <v>152.93758398442213</v>
      </c>
      <c r="H1998" s="51">
        <v>2906</v>
      </c>
      <c r="I1998" s="51" t="s">
        <v>8665</v>
      </c>
      <c r="J1998" s="72">
        <f t="shared" si="67"/>
        <v>2.7254585573466557</v>
      </c>
      <c r="K1998" s="4">
        <f t="shared" si="68"/>
        <v>416.82504701026613</v>
      </c>
      <c r="AC1998">
        <v>392.59254912052791</v>
      </c>
    </row>
    <row r="1999" spans="1:29" x14ac:dyDescent="0.25">
      <c r="A1999" s="9">
        <v>1998</v>
      </c>
      <c r="B1999" s="9" t="s">
        <v>243</v>
      </c>
      <c r="C1999" s="10" t="s">
        <v>1025</v>
      </c>
      <c r="D1999" s="9">
        <v>2915007</v>
      </c>
      <c r="E1999" s="10" t="s">
        <v>4862</v>
      </c>
      <c r="F1999" s="5">
        <v>37956</v>
      </c>
      <c r="G1999" s="6">
        <v>143.53460718949754</v>
      </c>
      <c r="H1999" s="51">
        <v>2909</v>
      </c>
      <c r="I1999" s="51" t="s">
        <v>8657</v>
      </c>
      <c r="J1999" s="72">
        <f t="shared" si="67"/>
        <v>2.9015039095540671</v>
      </c>
      <c r="K1999" s="4">
        <f t="shared" si="68"/>
        <v>416.46622391663442</v>
      </c>
      <c r="AC1999">
        <v>392.25547001475928</v>
      </c>
    </row>
    <row r="2000" spans="1:29" x14ac:dyDescent="0.25">
      <c r="A2000" s="9">
        <v>1999</v>
      </c>
      <c r="B2000" s="9" t="s">
        <v>243</v>
      </c>
      <c r="C2000" s="10" t="s">
        <v>4864</v>
      </c>
      <c r="D2000" s="9">
        <v>2910776</v>
      </c>
      <c r="E2000" s="10" t="s">
        <v>1739</v>
      </c>
      <c r="F2000" s="5">
        <v>37469</v>
      </c>
      <c r="G2000" s="6">
        <v>256.54171242834195</v>
      </c>
      <c r="H2000" s="51">
        <v>2902</v>
      </c>
      <c r="I2000" s="51" t="s">
        <v>8682</v>
      </c>
      <c r="J2000" s="72">
        <f t="shared" si="67"/>
        <v>3.4226189545132444</v>
      </c>
      <c r="K2000" s="4">
        <f t="shared" si="68"/>
        <v>878.04452758052912</v>
      </c>
      <c r="AC2000">
        <v>827.00306682022745</v>
      </c>
    </row>
    <row r="2001" spans="1:29" x14ac:dyDescent="0.25">
      <c r="A2001" s="9">
        <v>2000</v>
      </c>
      <c r="B2001" s="9" t="s">
        <v>243</v>
      </c>
      <c r="C2001" s="10" t="s">
        <v>1230</v>
      </c>
      <c r="D2001" s="9">
        <v>2914703</v>
      </c>
      <c r="E2001" s="10" t="s">
        <v>878</v>
      </c>
      <c r="F2001" s="5">
        <v>37712</v>
      </c>
      <c r="G2001" s="6">
        <v>466.08373012016972</v>
      </c>
      <c r="H2001" s="51">
        <v>2906</v>
      </c>
      <c r="I2001" s="51" t="s">
        <v>8665</v>
      </c>
      <c r="J2001" s="72">
        <f t="shared" si="67"/>
        <v>3.0104218823675573</v>
      </c>
      <c r="K2001" s="4">
        <f t="shared" si="68"/>
        <v>1403.1086601692539</v>
      </c>
      <c r="AC2001">
        <v>1321.5427215349421</v>
      </c>
    </row>
    <row r="2002" spans="1:29" x14ac:dyDescent="0.25">
      <c r="A2002" s="9">
        <v>2001</v>
      </c>
      <c r="B2002" s="9" t="s">
        <v>390</v>
      </c>
      <c r="C2002" s="10" t="s">
        <v>4820</v>
      </c>
      <c r="D2002" s="9">
        <v>2909208</v>
      </c>
      <c r="E2002" s="10" t="s">
        <v>4867</v>
      </c>
      <c r="F2002" s="5">
        <v>38899</v>
      </c>
      <c r="G2002" s="6">
        <v>502.91866114690379</v>
      </c>
      <c r="H2002" s="51">
        <v>2905</v>
      </c>
      <c r="I2002" s="51" t="s">
        <v>8694</v>
      </c>
      <c r="J2002" s="72">
        <f t="shared" si="67"/>
        <v>2.4943095087009404</v>
      </c>
      <c r="K2002" s="4">
        <f t="shared" si="68"/>
        <v>1254.4347986018684</v>
      </c>
      <c r="AC2002">
        <v>1181.5030210397256</v>
      </c>
    </row>
    <row r="2003" spans="1:29" x14ac:dyDescent="0.25">
      <c r="A2003" s="9">
        <v>2002</v>
      </c>
      <c r="B2003" s="9" t="s">
        <v>243</v>
      </c>
      <c r="C2003" s="10" t="s">
        <v>4651</v>
      </c>
      <c r="D2003" s="9">
        <v>2921708</v>
      </c>
      <c r="E2003" s="10" t="s">
        <v>4869</v>
      </c>
      <c r="F2003" s="5">
        <v>37712</v>
      </c>
      <c r="G2003" s="6">
        <v>60.849740168798149</v>
      </c>
      <c r="H2003" s="51">
        <v>2903</v>
      </c>
      <c r="I2003" s="51" t="s">
        <v>8689</v>
      </c>
      <c r="J2003" s="72">
        <f t="shared" si="67"/>
        <v>3.0104218823675573</v>
      </c>
      <c r="K2003" s="4">
        <f t="shared" si="68"/>
        <v>183.18338934053008</v>
      </c>
      <c r="AC2003">
        <v>172.53451693461639</v>
      </c>
    </row>
    <row r="2004" spans="1:29" x14ac:dyDescent="0.25">
      <c r="A2004" s="9">
        <v>2003</v>
      </c>
      <c r="B2004" s="9" t="s">
        <v>243</v>
      </c>
      <c r="C2004" s="10" t="s">
        <v>4651</v>
      </c>
      <c r="D2004" s="9">
        <v>2921708</v>
      </c>
      <c r="E2004" s="10" t="s">
        <v>77</v>
      </c>
      <c r="F2004" s="5">
        <v>37742</v>
      </c>
      <c r="G2004" s="6">
        <v>95.190010370140527</v>
      </c>
      <c r="H2004" s="51">
        <v>2903</v>
      </c>
      <c r="I2004" s="51" t="s">
        <v>8689</v>
      </c>
      <c r="J2004" s="72">
        <f t="shared" si="67"/>
        <v>2.976490044522746</v>
      </c>
      <c r="K2004" s="4">
        <f t="shared" si="68"/>
        <v>283.33211820474025</v>
      </c>
      <c r="AC2004">
        <v>266.86135630655986</v>
      </c>
    </row>
    <row r="2005" spans="1:29" x14ac:dyDescent="0.25">
      <c r="A2005" s="9">
        <v>2004</v>
      </c>
      <c r="B2005" s="9" t="s">
        <v>243</v>
      </c>
      <c r="C2005" s="10" t="s">
        <v>4651</v>
      </c>
      <c r="D2005" s="9">
        <v>2921708</v>
      </c>
      <c r="E2005" s="10" t="s">
        <v>4872</v>
      </c>
      <c r="F2005" s="5">
        <v>38078</v>
      </c>
      <c r="G2005" s="6">
        <v>90.579961768644367</v>
      </c>
      <c r="H2005" s="51">
        <v>2903</v>
      </c>
      <c r="I2005" s="51" t="s">
        <v>8689</v>
      </c>
      <c r="J2005" s="72">
        <f t="shared" si="67"/>
        <v>2.8317992238926548</v>
      </c>
      <c r="K2005" s="4">
        <f t="shared" si="68"/>
        <v>256.50426543667345</v>
      </c>
      <c r="AC2005">
        <v>241.59239366011914</v>
      </c>
    </row>
    <row r="2006" spans="1:29" x14ac:dyDescent="0.25">
      <c r="A2006" s="9">
        <v>2005</v>
      </c>
      <c r="B2006" s="9" t="s">
        <v>243</v>
      </c>
      <c r="C2006" s="10" t="s">
        <v>1432</v>
      </c>
      <c r="D2006" s="9">
        <v>2933505</v>
      </c>
      <c r="E2006" s="10" t="s">
        <v>878</v>
      </c>
      <c r="F2006" s="5">
        <v>37926</v>
      </c>
      <c r="G2006" s="6">
        <v>358.32319154522776</v>
      </c>
      <c r="H2006" s="51">
        <v>2907</v>
      </c>
      <c r="I2006" s="51" t="s">
        <v>8630</v>
      </c>
      <c r="J2006" s="72">
        <f t="shared" si="67"/>
        <v>2.9064358579694929</v>
      </c>
      <c r="K2006" s="4">
        <f t="shared" si="68"/>
        <v>1041.4433726491209</v>
      </c>
      <c r="AC2006">
        <v>980.90054289111538</v>
      </c>
    </row>
    <row r="2007" spans="1:29" x14ac:dyDescent="0.25">
      <c r="A2007" s="9">
        <v>2006</v>
      </c>
      <c r="B2007" s="9" t="s">
        <v>243</v>
      </c>
      <c r="C2007" s="10" t="s">
        <v>1085</v>
      </c>
      <c r="D2007" s="9">
        <v>2914802</v>
      </c>
      <c r="E2007" s="10" t="s">
        <v>4875</v>
      </c>
      <c r="F2007" s="5">
        <v>37803</v>
      </c>
      <c r="G2007" s="6">
        <v>659.3606929263766</v>
      </c>
      <c r="H2007" s="51">
        <v>2907</v>
      </c>
      <c r="I2007" s="51" t="s">
        <v>8630</v>
      </c>
      <c r="J2007" s="72">
        <f t="shared" si="67"/>
        <v>2.9449255348695509</v>
      </c>
      <c r="K2007" s="4">
        <f t="shared" si="68"/>
        <v>1941.7681412881673</v>
      </c>
      <c r="AC2007">
        <v>1828.8878193843268</v>
      </c>
    </row>
    <row r="2008" spans="1:29" x14ac:dyDescent="0.25">
      <c r="A2008" s="9">
        <v>2007</v>
      </c>
      <c r="B2008" s="9" t="s">
        <v>243</v>
      </c>
      <c r="C2008" s="10" t="s">
        <v>1612</v>
      </c>
      <c r="D2008" s="9">
        <v>2910404</v>
      </c>
      <c r="E2008" s="10" t="s">
        <v>4877</v>
      </c>
      <c r="F2008" s="5">
        <v>39173</v>
      </c>
      <c r="G2008" s="6">
        <v>678.27012061355208</v>
      </c>
      <c r="H2008" s="51">
        <v>2909</v>
      </c>
      <c r="I2008" s="51" t="s">
        <v>8657</v>
      </c>
      <c r="J2008" s="72">
        <f t="shared" si="67"/>
        <v>2.4299365865215061</v>
      </c>
      <c r="K2008" s="4">
        <f t="shared" si="68"/>
        <v>1648.153381623225</v>
      </c>
      <c r="AC2008">
        <v>1552.3284479220654</v>
      </c>
    </row>
    <row r="2009" spans="1:29" x14ac:dyDescent="0.25">
      <c r="A2009" s="9">
        <v>2008</v>
      </c>
      <c r="B2009" s="9" t="s">
        <v>243</v>
      </c>
      <c r="C2009" s="10" t="s">
        <v>1025</v>
      </c>
      <c r="D2009" s="9">
        <v>2915007</v>
      </c>
      <c r="E2009" s="10" t="s">
        <v>4879</v>
      </c>
      <c r="F2009" s="5">
        <v>37956</v>
      </c>
      <c r="G2009" s="6">
        <v>192.6946217732189</v>
      </c>
      <c r="H2009" s="51">
        <v>2909</v>
      </c>
      <c r="I2009" s="51" t="s">
        <v>8657</v>
      </c>
      <c r="J2009" s="72">
        <f t="shared" si="67"/>
        <v>2.9015039095540671</v>
      </c>
      <c r="K2009" s="4">
        <f t="shared" si="68"/>
        <v>559.10419842503688</v>
      </c>
      <c r="AC2009">
        <v>526.60136055676514</v>
      </c>
    </row>
    <row r="2010" spans="1:29" x14ac:dyDescent="0.25">
      <c r="A2010" s="9">
        <v>2009</v>
      </c>
      <c r="B2010" s="9" t="s">
        <v>243</v>
      </c>
      <c r="C2010" s="10" t="s">
        <v>1206</v>
      </c>
      <c r="D2010" s="9">
        <v>2905800</v>
      </c>
      <c r="E2010" s="10" t="s">
        <v>4202</v>
      </c>
      <c r="F2010" s="5">
        <v>37712</v>
      </c>
      <c r="G2010" s="6">
        <v>211.69051665102597</v>
      </c>
      <c r="H2010" s="51">
        <v>2907</v>
      </c>
      <c r="I2010" s="51" t="s">
        <v>8630</v>
      </c>
      <c r="J2010" s="72">
        <f t="shared" si="67"/>
        <v>3.0104218823675573</v>
      </c>
      <c r="K2010" s="4">
        <f t="shared" si="68"/>
        <v>637.27776361594238</v>
      </c>
      <c r="AC2010">
        <v>600.23133917591417</v>
      </c>
    </row>
    <row r="2011" spans="1:29" x14ac:dyDescent="0.25">
      <c r="A2011" s="9">
        <v>2010</v>
      </c>
      <c r="B2011" s="9" t="s">
        <v>243</v>
      </c>
      <c r="C2011" s="10" t="s">
        <v>4664</v>
      </c>
      <c r="D2011" s="9">
        <v>2920502</v>
      </c>
      <c r="E2011" s="10" t="s">
        <v>4882</v>
      </c>
      <c r="F2011" s="5">
        <v>37803</v>
      </c>
      <c r="G2011" s="6">
        <v>308.3308512528879</v>
      </c>
      <c r="H2011" s="51">
        <v>2909</v>
      </c>
      <c r="I2011" s="51" t="s">
        <v>8657</v>
      </c>
      <c r="J2011" s="72">
        <f t="shared" si="67"/>
        <v>2.9449255348695509</v>
      </c>
      <c r="K2011" s="4">
        <f t="shared" si="68"/>
        <v>908.01139704269485</v>
      </c>
      <c r="AC2011">
        <v>855.22619750669912</v>
      </c>
    </row>
    <row r="2012" spans="1:29" x14ac:dyDescent="0.25">
      <c r="A2012" s="9">
        <v>2011</v>
      </c>
      <c r="B2012" s="9" t="s">
        <v>243</v>
      </c>
      <c r="C2012" s="10" t="s">
        <v>4884</v>
      </c>
      <c r="D2012" s="9">
        <v>2922607</v>
      </c>
      <c r="E2012" s="10" t="s">
        <v>759</v>
      </c>
      <c r="F2012" s="5">
        <v>37926</v>
      </c>
      <c r="G2012" s="6">
        <v>399.30595126184107</v>
      </c>
      <c r="H2012" s="51">
        <v>2907</v>
      </c>
      <c r="I2012" s="51" t="s">
        <v>8630</v>
      </c>
      <c r="J2012" s="72">
        <f t="shared" si="67"/>
        <v>2.9064358579694929</v>
      </c>
      <c r="K2012" s="4">
        <f t="shared" si="68"/>
        <v>1160.5571350480336</v>
      </c>
      <c r="AC2012">
        <v>1093.0897960674006</v>
      </c>
    </row>
    <row r="2013" spans="1:29" x14ac:dyDescent="0.25">
      <c r="A2013" s="9">
        <v>2012</v>
      </c>
      <c r="B2013" s="9" t="s">
        <v>243</v>
      </c>
      <c r="C2013" s="10" t="s">
        <v>4886</v>
      </c>
      <c r="D2013" s="9">
        <v>2912608</v>
      </c>
      <c r="E2013" s="10" t="s">
        <v>4887</v>
      </c>
      <c r="F2013" s="5">
        <v>37742</v>
      </c>
      <c r="G2013" s="6">
        <v>190.90191591591591</v>
      </c>
      <c r="H2013" s="51">
        <v>2906</v>
      </c>
      <c r="I2013" s="51" t="s">
        <v>8665</v>
      </c>
      <c r="J2013" s="72">
        <f t="shared" si="67"/>
        <v>2.976490044522746</v>
      </c>
      <c r="K2013" s="4">
        <f t="shared" si="68"/>
        <v>568.21765220404211</v>
      </c>
      <c r="AC2013">
        <v>535.18582469681644</v>
      </c>
    </row>
    <row r="2014" spans="1:29" x14ac:dyDescent="0.25">
      <c r="A2014" s="9">
        <v>2013</v>
      </c>
      <c r="B2014" s="9" t="s">
        <v>243</v>
      </c>
      <c r="C2014" s="10" t="s">
        <v>4886</v>
      </c>
      <c r="D2014" s="9">
        <v>2912608</v>
      </c>
      <c r="E2014" s="10" t="s">
        <v>4889</v>
      </c>
      <c r="F2014" s="5">
        <v>37742</v>
      </c>
      <c r="G2014" s="6">
        <v>190.89847630373026</v>
      </c>
      <c r="H2014" s="51">
        <v>2906</v>
      </c>
      <c r="I2014" s="51" t="s">
        <v>8665</v>
      </c>
      <c r="J2014" s="72">
        <f t="shared" si="67"/>
        <v>2.976490044522746</v>
      </c>
      <c r="K2014" s="4">
        <f t="shared" si="68"/>
        <v>568.2074142326145</v>
      </c>
      <c r="AC2014">
        <v>535.17618188272843</v>
      </c>
    </row>
    <row r="2015" spans="1:29" x14ac:dyDescent="0.25">
      <c r="A2015" s="9">
        <v>2014</v>
      </c>
      <c r="B2015" s="9" t="s">
        <v>243</v>
      </c>
      <c r="C2015" s="10" t="s">
        <v>4601</v>
      </c>
      <c r="D2015" s="9">
        <v>2919009</v>
      </c>
      <c r="E2015" s="10" t="s">
        <v>4891</v>
      </c>
      <c r="F2015" s="5">
        <v>37803</v>
      </c>
      <c r="G2015" s="6">
        <v>211.02201369672423</v>
      </c>
      <c r="H2015" s="51">
        <v>2906</v>
      </c>
      <c r="I2015" s="51" t="s">
        <v>8665</v>
      </c>
      <c r="J2015" s="72">
        <f t="shared" si="67"/>
        <v>2.9449255348695509</v>
      </c>
      <c r="K2015" s="4">
        <f t="shared" si="68"/>
        <v>621.44411655507531</v>
      </c>
      <c r="AC2015">
        <v>585.31786109212999</v>
      </c>
    </row>
    <row r="2016" spans="1:29" x14ac:dyDescent="0.25">
      <c r="A2016" s="9">
        <v>2015</v>
      </c>
      <c r="B2016" s="9" t="s">
        <v>243</v>
      </c>
      <c r="C2016" s="10" t="s">
        <v>1306</v>
      </c>
      <c r="D2016" s="9">
        <v>2902708</v>
      </c>
      <c r="E2016" s="10" t="s">
        <v>4893</v>
      </c>
      <c r="F2016" s="5">
        <v>37712</v>
      </c>
      <c r="G2016" s="6">
        <v>45.361154438173422</v>
      </c>
      <c r="H2016" s="51">
        <v>2902</v>
      </c>
      <c r="I2016" s="51" t="s">
        <v>8682</v>
      </c>
      <c r="J2016" s="72">
        <f t="shared" si="67"/>
        <v>3.0104218823675573</v>
      </c>
      <c r="K2016" s="4">
        <f t="shared" si="68"/>
        <v>136.5562119301315</v>
      </c>
      <c r="AC2016">
        <v>128.61788475803382</v>
      </c>
    </row>
    <row r="2017" spans="1:29" x14ac:dyDescent="0.25">
      <c r="A2017" s="9">
        <v>2016</v>
      </c>
      <c r="B2017" s="9" t="s">
        <v>243</v>
      </c>
      <c r="C2017" s="10" t="s">
        <v>1085</v>
      </c>
      <c r="D2017" s="9">
        <v>2914802</v>
      </c>
      <c r="E2017" s="10" t="s">
        <v>4895</v>
      </c>
      <c r="F2017" s="5">
        <v>37803</v>
      </c>
      <c r="G2017" s="6">
        <v>547.69897281576254</v>
      </c>
      <c r="H2017" s="51">
        <v>2907</v>
      </c>
      <c r="I2017" s="51" t="s">
        <v>8630</v>
      </c>
      <c r="J2017" s="72">
        <f t="shared" si="67"/>
        <v>2.9449255348695509</v>
      </c>
      <c r="K2017" s="4">
        <f t="shared" si="68"/>
        <v>1612.9326904669631</v>
      </c>
      <c r="AC2017">
        <v>1519.1684776148795</v>
      </c>
    </row>
    <row r="2018" spans="1:29" x14ac:dyDescent="0.25">
      <c r="A2018" s="9">
        <v>2017</v>
      </c>
      <c r="B2018" s="9" t="s">
        <v>243</v>
      </c>
      <c r="C2018" s="10" t="s">
        <v>1429</v>
      </c>
      <c r="D2018" s="9">
        <v>2912707</v>
      </c>
      <c r="E2018" s="10" t="s">
        <v>4897</v>
      </c>
      <c r="F2018" s="5">
        <v>38687</v>
      </c>
      <c r="G2018" s="6">
        <v>1847.4917928051898</v>
      </c>
      <c r="H2018" s="51">
        <v>2907</v>
      </c>
      <c r="I2018" s="51" t="s">
        <v>8630</v>
      </c>
      <c r="J2018" s="72">
        <f t="shared" si="67"/>
        <v>2.546357851766591</v>
      </c>
      <c r="K2018" s="4">
        <f t="shared" si="68"/>
        <v>4704.3752326838312</v>
      </c>
      <c r="AC2018">
        <v>4430.8722613774453</v>
      </c>
    </row>
    <row r="2019" spans="1:29" x14ac:dyDescent="0.25">
      <c r="A2019" s="9">
        <v>2018</v>
      </c>
      <c r="B2019" s="9" t="s">
        <v>243</v>
      </c>
      <c r="C2019" s="10" t="s">
        <v>1206</v>
      </c>
      <c r="D2019" s="9">
        <v>2905800</v>
      </c>
      <c r="E2019" s="10" t="s">
        <v>4899</v>
      </c>
      <c r="F2019" s="5">
        <v>37956</v>
      </c>
      <c r="G2019" s="6">
        <v>341.20121242579387</v>
      </c>
      <c r="H2019" s="51">
        <v>2907</v>
      </c>
      <c r="I2019" s="51" t="s">
        <v>8630</v>
      </c>
      <c r="J2019" s="72">
        <f t="shared" si="67"/>
        <v>2.9015039095540671</v>
      </c>
      <c r="K2019" s="4">
        <f t="shared" si="68"/>
        <v>989.99665179802867</v>
      </c>
      <c r="AC2019">
        <v>932.44440884552387</v>
      </c>
    </row>
    <row r="2020" spans="1:29" x14ac:dyDescent="0.25">
      <c r="A2020" s="9">
        <v>2019</v>
      </c>
      <c r="B2020" s="9" t="s">
        <v>243</v>
      </c>
      <c r="C2020" s="10" t="s">
        <v>1206</v>
      </c>
      <c r="D2020" s="9">
        <v>2905800</v>
      </c>
      <c r="E2020" s="10" t="s">
        <v>4901</v>
      </c>
      <c r="F2020" s="5">
        <v>37742</v>
      </c>
      <c r="G2020" s="6">
        <v>212.02755271565496</v>
      </c>
      <c r="H2020" s="51">
        <v>2907</v>
      </c>
      <c r="I2020" s="51" t="s">
        <v>8630</v>
      </c>
      <c r="J2020" s="72">
        <f t="shared" si="67"/>
        <v>2.976490044522746</v>
      </c>
      <c r="K2020" s="4">
        <f t="shared" si="68"/>
        <v>631.09789982266875</v>
      </c>
      <c r="AC2020">
        <v>594.41069574469861</v>
      </c>
    </row>
    <row r="2021" spans="1:29" x14ac:dyDescent="0.25">
      <c r="A2021" s="9">
        <v>2020</v>
      </c>
      <c r="B2021" s="9" t="s">
        <v>243</v>
      </c>
      <c r="C2021" s="10" t="s">
        <v>1306</v>
      </c>
      <c r="D2021" s="9">
        <v>2902708</v>
      </c>
      <c r="E2021" s="10" t="s">
        <v>1189</v>
      </c>
      <c r="F2021" s="5">
        <v>37712</v>
      </c>
      <c r="G2021" s="6">
        <v>45.449890270665691</v>
      </c>
      <c r="H2021" s="51">
        <v>2902</v>
      </c>
      <c r="I2021" s="51" t="s">
        <v>8682</v>
      </c>
      <c r="J2021" s="72">
        <f t="shared" si="67"/>
        <v>3.0104218823675573</v>
      </c>
      <c r="K2021" s="4">
        <f t="shared" si="68"/>
        <v>136.82334422201635</v>
      </c>
      <c r="AC2021">
        <v>128.86948803442209</v>
      </c>
    </row>
    <row r="2022" spans="1:29" x14ac:dyDescent="0.25">
      <c r="A2022" s="9">
        <v>2021</v>
      </c>
      <c r="B2022" s="9" t="s">
        <v>243</v>
      </c>
      <c r="C2022" s="10" t="s">
        <v>4904</v>
      </c>
      <c r="D2022" s="9">
        <v>2903409</v>
      </c>
      <c r="E2022" s="10" t="s">
        <v>4905</v>
      </c>
      <c r="F2022" s="5">
        <v>38292</v>
      </c>
      <c r="G2022" s="6">
        <v>888.57143230596296</v>
      </c>
      <c r="H2022" s="51">
        <v>2908</v>
      </c>
      <c r="I2022" s="51" t="s">
        <v>8703</v>
      </c>
      <c r="J2022" s="72">
        <f t="shared" si="67"/>
        <v>2.7254585573466557</v>
      </c>
      <c r="K2022" s="4">
        <f t="shared" si="68"/>
        <v>2421.7646139920612</v>
      </c>
      <c r="AC2022">
        <v>2280.9731564754502</v>
      </c>
    </row>
    <row r="2023" spans="1:29" x14ac:dyDescent="0.25">
      <c r="A2023" s="9">
        <v>2022</v>
      </c>
      <c r="B2023" s="9" t="s">
        <v>243</v>
      </c>
      <c r="C2023" s="10" t="s">
        <v>4572</v>
      </c>
      <c r="D2023" s="9">
        <v>2923704</v>
      </c>
      <c r="E2023" s="10" t="s">
        <v>4907</v>
      </c>
      <c r="F2023" s="5">
        <v>37803</v>
      </c>
      <c r="G2023" s="6">
        <v>114.62117994195945</v>
      </c>
      <c r="H2023" s="51">
        <v>2902</v>
      </c>
      <c r="I2023" s="51" t="s">
        <v>8682</v>
      </c>
      <c r="J2023" s="72">
        <f t="shared" si="67"/>
        <v>2.9449255348695509</v>
      </c>
      <c r="K2023" s="4">
        <f t="shared" si="68"/>
        <v>337.55083964795398</v>
      </c>
      <c r="AC2023">
        <v>317.92808107643094</v>
      </c>
    </row>
    <row r="2024" spans="1:29" x14ac:dyDescent="0.25">
      <c r="A2024" s="9">
        <v>2023</v>
      </c>
      <c r="B2024" s="9" t="s">
        <v>243</v>
      </c>
      <c r="C2024" s="10" t="s">
        <v>4572</v>
      </c>
      <c r="D2024" s="9">
        <v>2923704</v>
      </c>
      <c r="E2024" s="10" t="s">
        <v>4909</v>
      </c>
      <c r="F2024" s="5">
        <v>37803</v>
      </c>
      <c r="G2024" s="6">
        <v>107.60350633465714</v>
      </c>
      <c r="H2024" s="51">
        <v>2902</v>
      </c>
      <c r="I2024" s="51" t="s">
        <v>8682</v>
      </c>
      <c r="J2024" s="72">
        <f t="shared" si="67"/>
        <v>2.9449255348695509</v>
      </c>
      <c r="K2024" s="4">
        <f t="shared" si="68"/>
        <v>316.8843134464293</v>
      </c>
      <c r="AC2024">
        <v>298.46295687582415</v>
      </c>
    </row>
    <row r="2025" spans="1:29" x14ac:dyDescent="0.25">
      <c r="A2025" s="9">
        <v>2024</v>
      </c>
      <c r="B2025" s="9" t="s">
        <v>243</v>
      </c>
      <c r="C2025" s="10" t="s">
        <v>250</v>
      </c>
      <c r="D2025" s="9">
        <v>2928406</v>
      </c>
      <c r="E2025" s="10" t="s">
        <v>4911</v>
      </c>
      <c r="F2025" s="5">
        <v>37742</v>
      </c>
      <c r="G2025" s="6">
        <v>199.41180260996214</v>
      </c>
      <c r="H2025" s="51">
        <v>2901</v>
      </c>
      <c r="I2025" s="51" t="s">
        <v>8620</v>
      </c>
      <c r="J2025" s="72">
        <f t="shared" si="67"/>
        <v>2.976490044522746</v>
      </c>
      <c r="K2025" s="4">
        <f t="shared" si="68"/>
        <v>593.54724522888728</v>
      </c>
      <c r="AC2025">
        <v>559.04294895132421</v>
      </c>
    </row>
    <row r="2026" spans="1:29" x14ac:dyDescent="0.25">
      <c r="A2026" s="9">
        <v>2025</v>
      </c>
      <c r="B2026" s="9" t="s">
        <v>243</v>
      </c>
      <c r="C2026" s="10" t="s">
        <v>958</v>
      </c>
      <c r="D2026" s="9">
        <v>2910701</v>
      </c>
      <c r="E2026" s="10" t="s">
        <v>143</v>
      </c>
      <c r="F2026" s="5">
        <v>37834</v>
      </c>
      <c r="G2026" s="6">
        <v>439.35618708675696</v>
      </c>
      <c r="H2026" s="51">
        <v>2906</v>
      </c>
      <c r="I2026" s="51" t="s">
        <v>8665</v>
      </c>
      <c r="J2026" s="72">
        <f t="shared" si="67"/>
        <v>2.9502365437282103</v>
      </c>
      <c r="K2026" s="4">
        <f t="shared" si="68"/>
        <v>1296.2046788564387</v>
      </c>
      <c r="AC2026">
        <v>1220.8524945819177</v>
      </c>
    </row>
    <row r="2027" spans="1:29" x14ac:dyDescent="0.25">
      <c r="A2027" s="9">
        <v>2026</v>
      </c>
      <c r="B2027" s="9" t="s">
        <v>243</v>
      </c>
      <c r="C2027" s="10" t="s">
        <v>4914</v>
      </c>
      <c r="D2027" s="9">
        <v>2920452</v>
      </c>
      <c r="E2027" s="10" t="s">
        <v>4915</v>
      </c>
      <c r="F2027" s="5">
        <v>37712</v>
      </c>
      <c r="G2027" s="6">
        <v>115.98146092562892</v>
      </c>
      <c r="H2027" s="51">
        <v>2901</v>
      </c>
      <c r="I2027" s="51" t="s">
        <v>8620</v>
      </c>
      <c r="J2027" s="72">
        <f t="shared" si="67"/>
        <v>3.0104218823675573</v>
      </c>
      <c r="K2027" s="4">
        <f t="shared" si="68"/>
        <v>349.1531279194711</v>
      </c>
      <c r="AC2027">
        <v>328.85605227999628</v>
      </c>
    </row>
    <row r="2028" spans="1:29" x14ac:dyDescent="0.25">
      <c r="A2028" s="9">
        <v>2027</v>
      </c>
      <c r="B2028" s="9" t="s">
        <v>243</v>
      </c>
      <c r="C2028" s="10" t="s">
        <v>249</v>
      </c>
      <c r="D2028" s="9">
        <v>2909406</v>
      </c>
      <c r="E2028" s="10" t="s">
        <v>4915</v>
      </c>
      <c r="F2028" s="5">
        <v>37712</v>
      </c>
      <c r="G2028" s="6">
        <v>108.32774999999999</v>
      </c>
      <c r="H2028" s="51">
        <v>2901</v>
      </c>
      <c r="I2028" s="51" t="s">
        <v>8620</v>
      </c>
      <c r="J2028" s="72">
        <f t="shared" si="67"/>
        <v>3.0104218823675573</v>
      </c>
      <c r="K2028" s="4">
        <f t="shared" si="68"/>
        <v>326.11222906764215</v>
      </c>
      <c r="AC2028">
        <v>307.15457395572707</v>
      </c>
    </row>
    <row r="2029" spans="1:29" x14ac:dyDescent="0.25">
      <c r="A2029" s="9">
        <v>2028</v>
      </c>
      <c r="B2029" s="9" t="s">
        <v>243</v>
      </c>
      <c r="C2029" s="10" t="s">
        <v>4619</v>
      </c>
      <c r="D2029" s="9">
        <v>2921500</v>
      </c>
      <c r="E2029" s="10" t="s">
        <v>4918</v>
      </c>
      <c r="F2029" s="5">
        <v>37803</v>
      </c>
      <c r="G2029" s="6">
        <v>239.79382684375679</v>
      </c>
      <c r="H2029" s="51">
        <v>2906</v>
      </c>
      <c r="I2029" s="51" t="s">
        <v>8665</v>
      </c>
      <c r="J2029" s="72">
        <f t="shared" si="67"/>
        <v>2.9449255348695509</v>
      </c>
      <c r="K2029" s="4">
        <f t="shared" si="68"/>
        <v>706.17496377626696</v>
      </c>
      <c r="AC2029">
        <v>665.12307115503143</v>
      </c>
    </row>
    <row r="2030" spans="1:29" x14ac:dyDescent="0.25">
      <c r="A2030" s="9">
        <v>2029</v>
      </c>
      <c r="B2030" s="9" t="s">
        <v>243</v>
      </c>
      <c r="C2030" s="10" t="s">
        <v>1025</v>
      </c>
      <c r="D2030" s="9">
        <v>2915007</v>
      </c>
      <c r="E2030" s="10" t="s">
        <v>4920</v>
      </c>
      <c r="F2030" s="5">
        <v>37926</v>
      </c>
      <c r="G2030" s="6">
        <v>386.96519151749874</v>
      </c>
      <c r="H2030" s="51">
        <v>2909</v>
      </c>
      <c r="I2030" s="51" t="s">
        <v>8657</v>
      </c>
      <c r="J2030" s="72">
        <f t="shared" si="67"/>
        <v>2.9064358579694929</v>
      </c>
      <c r="K2030" s="4">
        <f t="shared" si="68"/>
        <v>1124.6895084124906</v>
      </c>
      <c r="AC2030">
        <v>1059.3072829101793</v>
      </c>
    </row>
    <row r="2031" spans="1:29" x14ac:dyDescent="0.25">
      <c r="A2031" s="9">
        <v>2030</v>
      </c>
      <c r="B2031" s="9" t="s">
        <v>243</v>
      </c>
      <c r="C2031" s="10" t="s">
        <v>1201</v>
      </c>
      <c r="D2031" s="9">
        <v>2914604</v>
      </c>
      <c r="E2031" s="10" t="s">
        <v>4922</v>
      </c>
      <c r="F2031" s="5">
        <v>37926</v>
      </c>
      <c r="G2031" s="6">
        <v>95.333463352250021</v>
      </c>
      <c r="H2031" s="51">
        <v>2903</v>
      </c>
      <c r="I2031" s="51" t="s">
        <v>8689</v>
      </c>
      <c r="J2031" s="72">
        <f t="shared" si="67"/>
        <v>2.9064358579694929</v>
      </c>
      <c r="K2031" s="4">
        <f t="shared" si="68"/>
        <v>277.0805963514</v>
      </c>
      <c r="AC2031">
        <v>260.9729098321817</v>
      </c>
    </row>
    <row r="2032" spans="1:29" x14ac:dyDescent="0.25">
      <c r="A2032" s="9">
        <v>2031</v>
      </c>
      <c r="B2032" s="9" t="s">
        <v>390</v>
      </c>
      <c r="C2032" s="10" t="s">
        <v>4805</v>
      </c>
      <c r="D2032" s="9">
        <v>2930766</v>
      </c>
      <c r="E2032" s="10" t="s">
        <v>4924</v>
      </c>
      <c r="F2032" s="5">
        <v>38169</v>
      </c>
      <c r="G2032" s="6">
        <v>328.7732539794797</v>
      </c>
      <c r="H2032" s="51">
        <v>2905</v>
      </c>
      <c r="I2032" s="51" t="s">
        <v>8694</v>
      </c>
      <c r="J2032" s="72">
        <f t="shared" si="67"/>
        <v>2.7950370881029696</v>
      </c>
      <c r="K2032" s="4">
        <f t="shared" si="68"/>
        <v>918.93343844894298</v>
      </c>
      <c r="AC2032">
        <v>865.51060985774996</v>
      </c>
    </row>
    <row r="2033" spans="1:29" x14ac:dyDescent="0.25">
      <c r="A2033" s="9">
        <v>2032</v>
      </c>
      <c r="B2033" s="9" t="s">
        <v>243</v>
      </c>
      <c r="C2033" s="10" t="s">
        <v>1429</v>
      </c>
      <c r="D2033" s="9">
        <v>2912707</v>
      </c>
      <c r="E2033" s="10" t="s">
        <v>4926</v>
      </c>
      <c r="F2033" s="5">
        <v>37987</v>
      </c>
      <c r="G2033" s="6">
        <v>540.83995108030979</v>
      </c>
      <c r="H2033" s="51">
        <v>2907</v>
      </c>
      <c r="I2033" s="51" t="s">
        <v>8630</v>
      </c>
      <c r="J2033" s="72">
        <f t="shared" si="67"/>
        <v>2.8882190029654886</v>
      </c>
      <c r="K2033" s="4">
        <f t="shared" si="68"/>
        <v>1562.064224273076</v>
      </c>
      <c r="AC2033">
        <v>1471.2550768454209</v>
      </c>
    </row>
    <row r="2034" spans="1:29" x14ac:dyDescent="0.25">
      <c r="A2034" s="9">
        <v>2033</v>
      </c>
      <c r="B2034" s="9" t="s">
        <v>243</v>
      </c>
      <c r="C2034" s="10" t="s">
        <v>1025</v>
      </c>
      <c r="D2034" s="9">
        <v>2915007</v>
      </c>
      <c r="E2034" s="10" t="s">
        <v>485</v>
      </c>
      <c r="F2034" s="5">
        <v>37926</v>
      </c>
      <c r="G2034" s="6">
        <v>403.56258669661139</v>
      </c>
      <c r="H2034" s="51">
        <v>2909</v>
      </c>
      <c r="I2034" s="51" t="s">
        <v>8657</v>
      </c>
      <c r="J2034" s="72">
        <f t="shared" si="67"/>
        <v>2.9064358579694929</v>
      </c>
      <c r="K2034" s="4">
        <f t="shared" si="68"/>
        <v>1172.9287729099535</v>
      </c>
      <c r="AC2034">
        <v>1104.7422263520555</v>
      </c>
    </row>
    <row r="2035" spans="1:29" x14ac:dyDescent="0.25">
      <c r="A2035" s="9">
        <v>2034</v>
      </c>
      <c r="B2035" s="9" t="s">
        <v>243</v>
      </c>
      <c r="C2035" s="10" t="s">
        <v>1025</v>
      </c>
      <c r="D2035" s="9">
        <v>2915007</v>
      </c>
      <c r="E2035" s="10" t="s">
        <v>4929</v>
      </c>
      <c r="F2035" s="5">
        <v>37926</v>
      </c>
      <c r="G2035" s="6">
        <v>383.01240208877289</v>
      </c>
      <c r="H2035" s="51">
        <v>2909</v>
      </c>
      <c r="I2035" s="51" t="s">
        <v>8657</v>
      </c>
      <c r="J2035" s="72">
        <f t="shared" si="67"/>
        <v>2.9064358579694929</v>
      </c>
      <c r="K2035" s="4">
        <f t="shared" si="68"/>
        <v>1113.2009794778389</v>
      </c>
      <c r="AC2035">
        <v>1048.4866232708994</v>
      </c>
    </row>
    <row r="2036" spans="1:29" x14ac:dyDescent="0.25">
      <c r="A2036" s="9">
        <v>2035</v>
      </c>
      <c r="B2036" s="9" t="s">
        <v>243</v>
      </c>
      <c r="C2036" s="10" t="s">
        <v>1025</v>
      </c>
      <c r="D2036" s="9">
        <v>2915007</v>
      </c>
      <c r="E2036" s="10" t="s">
        <v>4931</v>
      </c>
      <c r="F2036" s="5">
        <v>37926</v>
      </c>
      <c r="G2036" s="6">
        <v>397.26880971967347</v>
      </c>
      <c r="H2036" s="51">
        <v>2909</v>
      </c>
      <c r="I2036" s="51" t="s">
        <v>8657</v>
      </c>
      <c r="J2036" s="72">
        <f t="shared" si="67"/>
        <v>2.9064358579694929</v>
      </c>
      <c r="K2036" s="4">
        <f t="shared" si="68"/>
        <v>1154.6363138221184</v>
      </c>
      <c r="AC2036">
        <v>1087.5131733653056</v>
      </c>
    </row>
    <row r="2037" spans="1:29" x14ac:dyDescent="0.25">
      <c r="A2037" s="9">
        <v>2036</v>
      </c>
      <c r="B2037" s="9" t="s">
        <v>243</v>
      </c>
      <c r="C2037" s="10" t="s">
        <v>4933</v>
      </c>
      <c r="D2037" s="9">
        <v>2932101</v>
      </c>
      <c r="E2037" s="10" t="s">
        <v>4934</v>
      </c>
      <c r="F2037" s="5">
        <v>37803</v>
      </c>
      <c r="G2037" s="6">
        <v>308.0192756956659</v>
      </c>
      <c r="H2037" s="51">
        <v>2906</v>
      </c>
      <c r="I2037" s="51" t="s">
        <v>8665</v>
      </c>
      <c r="J2037" s="72">
        <f t="shared" si="67"/>
        <v>2.9449255348695509</v>
      </c>
      <c r="K2037" s="4">
        <f t="shared" si="68"/>
        <v>907.09383022819054</v>
      </c>
      <c r="AC2037">
        <v>854.36197137442525</v>
      </c>
    </row>
    <row r="2038" spans="1:29" x14ac:dyDescent="0.25">
      <c r="A2038" s="9">
        <v>2037</v>
      </c>
      <c r="B2038" s="9" t="s">
        <v>243</v>
      </c>
      <c r="C2038" s="10" t="s">
        <v>4817</v>
      </c>
      <c r="D2038" s="9">
        <v>2915353</v>
      </c>
      <c r="E2038" s="10" t="s">
        <v>4936</v>
      </c>
      <c r="F2038" s="5">
        <v>39356</v>
      </c>
      <c r="G2038" s="6">
        <v>305.01909746592605</v>
      </c>
      <c r="H2038" s="51">
        <v>2903</v>
      </c>
      <c r="I2038" s="51" t="s">
        <v>8689</v>
      </c>
      <c r="J2038" s="72">
        <f t="shared" si="67"/>
        <v>2.3885628602078475</v>
      </c>
      <c r="K2038" s="4">
        <f t="shared" si="68"/>
        <v>728.55728786122859</v>
      </c>
      <c r="AC2038">
        <v>686.1978073356745</v>
      </c>
    </row>
    <row r="2039" spans="1:29" x14ac:dyDescent="0.25">
      <c r="A2039" s="9">
        <v>2038</v>
      </c>
      <c r="B2039" s="9" t="s">
        <v>243</v>
      </c>
      <c r="C2039" s="10" t="s">
        <v>1025</v>
      </c>
      <c r="D2039" s="9">
        <v>2915007</v>
      </c>
      <c r="E2039" s="10" t="s">
        <v>4938</v>
      </c>
      <c r="F2039" s="5">
        <v>37926</v>
      </c>
      <c r="G2039" s="6">
        <v>390.13263974843608</v>
      </c>
      <c r="H2039" s="51">
        <v>2909</v>
      </c>
      <c r="I2039" s="51" t="s">
        <v>8657</v>
      </c>
      <c r="J2039" s="72">
        <f t="shared" si="67"/>
        <v>2.9064358579694929</v>
      </c>
      <c r="K2039" s="4">
        <f t="shared" si="68"/>
        <v>1133.8954935291488</v>
      </c>
      <c r="AC2039">
        <v>1067.9780911710334</v>
      </c>
    </row>
    <row r="2040" spans="1:29" x14ac:dyDescent="0.25">
      <c r="A2040" s="9">
        <v>2039</v>
      </c>
      <c r="B2040" s="9" t="s">
        <v>243</v>
      </c>
      <c r="C2040" s="10" t="s">
        <v>249</v>
      </c>
      <c r="D2040" s="9">
        <v>2909406</v>
      </c>
      <c r="E2040" s="10" t="s">
        <v>4720</v>
      </c>
      <c r="F2040" s="5">
        <v>38412</v>
      </c>
      <c r="G2040" s="6">
        <v>227.16999935531013</v>
      </c>
      <c r="H2040" s="51">
        <v>2901</v>
      </c>
      <c r="I2040" s="51" t="s">
        <v>8620</v>
      </c>
      <c r="J2040" s="72">
        <f t="shared" si="67"/>
        <v>2.648099434023778</v>
      </c>
      <c r="K2040" s="4">
        <f t="shared" si="68"/>
        <v>601.56874671997878</v>
      </c>
      <c r="AC2040">
        <v>566.59578778510956</v>
      </c>
    </row>
    <row r="2041" spans="1:29" x14ac:dyDescent="0.25">
      <c r="A2041" s="9">
        <v>2040</v>
      </c>
      <c r="B2041" s="9" t="s">
        <v>243</v>
      </c>
      <c r="C2041" s="10" t="s">
        <v>962</v>
      </c>
      <c r="D2041" s="9">
        <v>2932200</v>
      </c>
      <c r="E2041" s="10" t="s">
        <v>4941</v>
      </c>
      <c r="F2041" s="5">
        <v>38322</v>
      </c>
      <c r="G2041" s="6">
        <v>337.61820480404555</v>
      </c>
      <c r="H2041" s="51">
        <v>2907</v>
      </c>
      <c r="I2041" s="51" t="s">
        <v>8630</v>
      </c>
      <c r="J2041" s="72">
        <f t="shared" si="67"/>
        <v>2.7083958625506219</v>
      </c>
      <c r="K2041" s="4">
        <f t="shared" si="68"/>
        <v>914.40374901304551</v>
      </c>
      <c r="AC2041">
        <v>861.24400416513788</v>
      </c>
    </row>
    <row r="2042" spans="1:29" x14ac:dyDescent="0.25">
      <c r="A2042" s="9">
        <v>2041</v>
      </c>
      <c r="B2042" s="9" t="s">
        <v>243</v>
      </c>
      <c r="C2042" s="10" t="s">
        <v>4674</v>
      </c>
      <c r="D2042" s="9">
        <v>2933604</v>
      </c>
      <c r="E2042" s="10" t="s">
        <v>4943</v>
      </c>
      <c r="F2042" s="5">
        <v>37803</v>
      </c>
      <c r="G2042" s="6">
        <v>17.190019466037565</v>
      </c>
      <c r="H2042" s="51">
        <v>2903</v>
      </c>
      <c r="I2042" s="51" t="s">
        <v>8689</v>
      </c>
      <c r="J2042" s="72">
        <f t="shared" si="67"/>
        <v>2.9449255348695509</v>
      </c>
      <c r="K2042" s="4">
        <f t="shared" si="68"/>
        <v>50.623327270438672</v>
      </c>
      <c r="AC2042">
        <v>47.680454042361255</v>
      </c>
    </row>
    <row r="2043" spans="1:29" x14ac:dyDescent="0.25">
      <c r="A2043" s="9">
        <v>2042</v>
      </c>
      <c r="B2043" s="9" t="s">
        <v>243</v>
      </c>
      <c r="C2043" s="10" t="s">
        <v>4945</v>
      </c>
      <c r="D2043" s="9">
        <v>2914208</v>
      </c>
      <c r="E2043" s="10" t="s">
        <v>2375</v>
      </c>
      <c r="F2043" s="5">
        <v>37803</v>
      </c>
      <c r="G2043" s="6">
        <v>81.260274617866642</v>
      </c>
      <c r="H2043" s="51">
        <v>2909</v>
      </c>
      <c r="I2043" s="51" t="s">
        <v>8657</v>
      </c>
      <c r="J2043" s="72">
        <f t="shared" si="67"/>
        <v>2.9449255348695509</v>
      </c>
      <c r="K2043" s="4">
        <f t="shared" si="68"/>
        <v>239.30545769266752</v>
      </c>
      <c r="AC2043">
        <v>225.39397334841729</v>
      </c>
    </row>
    <row r="2044" spans="1:29" x14ac:dyDescent="0.25">
      <c r="A2044" s="9">
        <v>2043</v>
      </c>
      <c r="B2044" s="9" t="s">
        <v>243</v>
      </c>
      <c r="C2044" s="10" t="s">
        <v>4724</v>
      </c>
      <c r="D2044" s="9">
        <v>2915601</v>
      </c>
      <c r="E2044" s="10" t="s">
        <v>4947</v>
      </c>
      <c r="F2044" s="5">
        <v>37803</v>
      </c>
      <c r="G2044" s="6">
        <v>1714.7639176847551</v>
      </c>
      <c r="H2044" s="51">
        <v>2908</v>
      </c>
      <c r="I2044" s="51" t="s">
        <v>8703</v>
      </c>
      <c r="J2044" s="72">
        <f t="shared" si="67"/>
        <v>2.9449255348695509</v>
      </c>
      <c r="K2044" s="4">
        <f t="shared" si="68"/>
        <v>5049.852047462784</v>
      </c>
      <c r="AC2044">
        <v>4756.2902608808854</v>
      </c>
    </row>
    <row r="2045" spans="1:29" x14ac:dyDescent="0.25">
      <c r="A2045" s="9">
        <v>2044</v>
      </c>
      <c r="B2045" s="9" t="s">
        <v>243</v>
      </c>
      <c r="C2045" s="10" t="s">
        <v>4553</v>
      </c>
      <c r="D2045" s="9">
        <v>2927903</v>
      </c>
      <c r="E2045" s="10" t="s">
        <v>4949</v>
      </c>
      <c r="F2045" s="5">
        <v>37895</v>
      </c>
      <c r="G2045" s="6">
        <v>119.51071756601608</v>
      </c>
      <c r="H2045" s="51">
        <v>2909</v>
      </c>
      <c r="I2045" s="51" t="s">
        <v>8657</v>
      </c>
      <c r="J2045" s="72">
        <f t="shared" si="67"/>
        <v>2.925617520921667</v>
      </c>
      <c r="K2045" s="4">
        <f t="shared" si="68"/>
        <v>349.64264924905751</v>
      </c>
      <c r="AC2045">
        <v>329.31676253963298</v>
      </c>
    </row>
    <row r="2046" spans="1:29" x14ac:dyDescent="0.25">
      <c r="A2046" s="9">
        <v>2045</v>
      </c>
      <c r="B2046" s="9" t="s">
        <v>243</v>
      </c>
      <c r="C2046" s="10" t="s">
        <v>1051</v>
      </c>
      <c r="D2046" s="9">
        <v>2928059</v>
      </c>
      <c r="E2046" s="10" t="s">
        <v>4951</v>
      </c>
      <c r="F2046" s="5">
        <v>38687</v>
      </c>
      <c r="G2046" s="6">
        <v>750.01935545158767</v>
      </c>
      <c r="H2046" s="51">
        <v>2908</v>
      </c>
      <c r="I2046" s="51" t="s">
        <v>8703</v>
      </c>
      <c r="J2046" s="72">
        <f t="shared" si="67"/>
        <v>2.546357851766591</v>
      </c>
      <c r="K2046" s="4">
        <f t="shared" si="68"/>
        <v>1909.8176747310681</v>
      </c>
      <c r="AC2046">
        <v>1798.7846931220722</v>
      </c>
    </row>
    <row r="2047" spans="1:29" x14ac:dyDescent="0.25">
      <c r="A2047" s="9">
        <v>2046</v>
      </c>
      <c r="B2047" s="9" t="s">
        <v>243</v>
      </c>
      <c r="C2047" s="10" t="s">
        <v>2115</v>
      </c>
      <c r="D2047" s="9">
        <v>2903805</v>
      </c>
      <c r="E2047" s="10" t="s">
        <v>2741</v>
      </c>
      <c r="F2047" s="5">
        <v>38108</v>
      </c>
      <c r="G2047" s="6">
        <v>315.84022590794604</v>
      </c>
      <c r="H2047" s="51">
        <v>2906</v>
      </c>
      <c r="I2047" s="51" t="s">
        <v>8665</v>
      </c>
      <c r="J2047" s="72">
        <f t="shared" si="67"/>
        <v>2.8258657928609194</v>
      </c>
      <c r="K2047" s="4">
        <f t="shared" si="68"/>
        <v>892.52209040272987</v>
      </c>
      <c r="AC2047">
        <v>840.63506815492667</v>
      </c>
    </row>
    <row r="2048" spans="1:29" x14ac:dyDescent="0.25">
      <c r="A2048" s="9">
        <v>2047</v>
      </c>
      <c r="B2048" s="9" t="s">
        <v>243</v>
      </c>
      <c r="C2048" s="10" t="s">
        <v>1051</v>
      </c>
      <c r="D2048" s="9">
        <v>2928059</v>
      </c>
      <c r="E2048" s="10" t="s">
        <v>4954</v>
      </c>
      <c r="F2048" s="5">
        <v>38473</v>
      </c>
      <c r="G2048" s="6">
        <v>747.44789215547291</v>
      </c>
      <c r="H2048" s="51">
        <v>2908</v>
      </c>
      <c r="I2048" s="51" t="s">
        <v>8703</v>
      </c>
      <c r="J2048" s="72">
        <f t="shared" si="67"/>
        <v>2.6194808502117111</v>
      </c>
      <c r="K2048" s="4">
        <f t="shared" si="68"/>
        <v>1957.9254400323696</v>
      </c>
      <c r="AC2048">
        <v>1844.097855865994</v>
      </c>
    </row>
    <row r="2049" spans="1:29" x14ac:dyDescent="0.25">
      <c r="A2049" s="9">
        <v>2048</v>
      </c>
      <c r="B2049" s="9" t="s">
        <v>243</v>
      </c>
      <c r="C2049" s="10" t="s">
        <v>1306</v>
      </c>
      <c r="D2049" s="9">
        <v>2902708</v>
      </c>
      <c r="E2049" s="10" t="s">
        <v>4956</v>
      </c>
      <c r="F2049" s="5">
        <v>37895</v>
      </c>
      <c r="G2049" s="6">
        <v>57.560568086883876</v>
      </c>
      <c r="H2049" s="51">
        <v>2902</v>
      </c>
      <c r="I2049" s="51" t="s">
        <v>8682</v>
      </c>
      <c r="J2049" s="72">
        <f t="shared" si="67"/>
        <v>2.925617520921667</v>
      </c>
      <c r="K2049" s="4">
        <f t="shared" si="68"/>
        <v>168.40020650919203</v>
      </c>
      <c r="AC2049">
        <v>158.61054404467001</v>
      </c>
    </row>
    <row r="2050" spans="1:29" x14ac:dyDescent="0.25">
      <c r="A2050" s="9">
        <v>2049</v>
      </c>
      <c r="B2050" s="9" t="s">
        <v>243</v>
      </c>
      <c r="C2050" s="10" t="s">
        <v>1306</v>
      </c>
      <c r="D2050" s="9">
        <v>2902708</v>
      </c>
      <c r="E2050" s="10" t="s">
        <v>587</v>
      </c>
      <c r="F2050" s="5">
        <v>38838</v>
      </c>
      <c r="G2050" s="6">
        <v>75.42999974223639</v>
      </c>
      <c r="H2050" s="51">
        <v>2902</v>
      </c>
      <c r="I2050" s="51" t="s">
        <v>8682</v>
      </c>
      <c r="J2050" s="72">
        <f t="shared" si="67"/>
        <v>2.497291679635893</v>
      </c>
      <c r="K2050" s="4">
        <f t="shared" si="68"/>
        <v>188.37071075122449</v>
      </c>
      <c r="AC2050">
        <v>177.41906087968667</v>
      </c>
    </row>
    <row r="2051" spans="1:29" x14ac:dyDescent="0.25">
      <c r="A2051" s="9">
        <v>2050</v>
      </c>
      <c r="B2051" s="9" t="s">
        <v>243</v>
      </c>
      <c r="C2051" s="10" t="s">
        <v>937</v>
      </c>
      <c r="D2051" s="9">
        <v>2930105</v>
      </c>
      <c r="E2051" s="10" t="s">
        <v>4959</v>
      </c>
      <c r="F2051" s="5">
        <v>38108</v>
      </c>
      <c r="G2051" s="6">
        <v>519.50810360622972</v>
      </c>
      <c r="H2051" s="51">
        <v>2906</v>
      </c>
      <c r="I2051" s="51" t="s">
        <v>8665</v>
      </c>
      <c r="J2051" s="72">
        <f t="shared" ref="J2051:J2114" si="69">VLOOKUP(F2051,$M$2:$N$313,2,0)</f>
        <v>2.8258657928609194</v>
      </c>
      <c r="K2051" s="4">
        <f t="shared" ref="K2051:K2114" si="70">J2051*G2051</f>
        <v>1468.0601790948911</v>
      </c>
      <c r="AC2051">
        <v>1382.7140885130443</v>
      </c>
    </row>
    <row r="2052" spans="1:29" x14ac:dyDescent="0.25">
      <c r="A2052" s="9">
        <v>2051</v>
      </c>
      <c r="B2052" s="9" t="s">
        <v>206</v>
      </c>
      <c r="C2052" s="10" t="s">
        <v>1257</v>
      </c>
      <c r="D2052" s="9">
        <v>1501600</v>
      </c>
      <c r="E2052" s="10" t="s">
        <v>456</v>
      </c>
      <c r="F2052" s="5">
        <v>37926</v>
      </c>
      <c r="G2052" s="6">
        <v>339.1291386741795</v>
      </c>
      <c r="H2052" s="51">
        <v>1502</v>
      </c>
      <c r="I2052" s="51" t="s">
        <v>8659</v>
      </c>
      <c r="J2052" s="72">
        <f t="shared" si="69"/>
        <v>2.9064358579694929</v>
      </c>
      <c r="K2052" s="4">
        <f t="shared" si="70"/>
        <v>985.65708912494404</v>
      </c>
      <c r="AC2052">
        <v>928.35731564338755</v>
      </c>
    </row>
    <row r="2053" spans="1:29" x14ac:dyDescent="0.25">
      <c r="A2053" s="9">
        <v>2052</v>
      </c>
      <c r="B2053" s="9" t="s">
        <v>243</v>
      </c>
      <c r="C2053" s="10" t="s">
        <v>1085</v>
      </c>
      <c r="D2053" s="9">
        <v>2914802</v>
      </c>
      <c r="E2053" s="10" t="s">
        <v>3998</v>
      </c>
      <c r="F2053" s="5">
        <v>37438</v>
      </c>
      <c r="G2053" s="6">
        <v>446.55985450529397</v>
      </c>
      <c r="H2053" s="51">
        <v>2907</v>
      </c>
      <c r="I2053" s="51" t="s">
        <v>8630</v>
      </c>
      <c r="J2053" s="72">
        <f t="shared" si="69"/>
        <v>3.4489717545967147</v>
      </c>
      <c r="K2053" s="4">
        <f t="shared" si="70"/>
        <v>1540.1723249255774</v>
      </c>
      <c r="AC2053">
        <v>1450.6413975126204</v>
      </c>
    </row>
    <row r="2054" spans="1:29" x14ac:dyDescent="0.25">
      <c r="A2054" s="9">
        <v>2053</v>
      </c>
      <c r="B2054" s="9" t="s">
        <v>243</v>
      </c>
      <c r="C2054" s="10" t="s">
        <v>250</v>
      </c>
      <c r="D2054" s="9">
        <v>2928406</v>
      </c>
      <c r="E2054" s="10" t="s">
        <v>4964</v>
      </c>
      <c r="F2054" s="5">
        <v>38657</v>
      </c>
      <c r="G2054" s="6">
        <v>109.12999944153319</v>
      </c>
      <c r="H2054" s="51">
        <v>2901</v>
      </c>
      <c r="I2054" s="51" t="s">
        <v>8620</v>
      </c>
      <c r="J2054" s="72">
        <f t="shared" si="69"/>
        <v>2.5662188850155143</v>
      </c>
      <c r="K2054" s="4">
        <f t="shared" si="70"/>
        <v>280.051465488595</v>
      </c>
      <c r="AC2054">
        <v>263.769890498096</v>
      </c>
    </row>
    <row r="2055" spans="1:29" x14ac:dyDescent="0.25">
      <c r="A2055" s="9">
        <v>2054</v>
      </c>
      <c r="B2055" s="9" t="s">
        <v>243</v>
      </c>
      <c r="C2055" s="10" t="s">
        <v>4966</v>
      </c>
      <c r="D2055" s="9">
        <v>2925105</v>
      </c>
      <c r="E2055" s="10" t="s">
        <v>4967</v>
      </c>
      <c r="F2055" s="5">
        <v>37834</v>
      </c>
      <c r="G2055" s="6">
        <v>508.91173755470459</v>
      </c>
      <c r="H2055" s="51">
        <v>2909</v>
      </c>
      <c r="I2055" s="51" t="s">
        <v>8657</v>
      </c>
      <c r="J2055" s="72">
        <f t="shared" si="69"/>
        <v>2.9502365437282103</v>
      </c>
      <c r="K2055" s="4">
        <f t="shared" si="70"/>
        <v>1501.4100056661098</v>
      </c>
      <c r="AC2055">
        <v>1414.1286331606702</v>
      </c>
    </row>
    <row r="2056" spans="1:29" x14ac:dyDescent="0.25">
      <c r="A2056" s="9">
        <v>2055</v>
      </c>
      <c r="B2056" s="9" t="s">
        <v>243</v>
      </c>
      <c r="C2056" s="10" t="s">
        <v>1230</v>
      </c>
      <c r="D2056" s="9">
        <v>2914703</v>
      </c>
      <c r="E2056" s="10" t="s">
        <v>4969</v>
      </c>
      <c r="F2056" s="5">
        <v>37438</v>
      </c>
      <c r="G2056" s="6">
        <v>214.00996428546853</v>
      </c>
      <c r="H2056" s="51">
        <v>2906</v>
      </c>
      <c r="I2056" s="51" t="s">
        <v>8665</v>
      </c>
      <c r="J2056" s="72">
        <f t="shared" si="69"/>
        <v>3.4489717545967147</v>
      </c>
      <c r="K2056" s="4">
        <f t="shared" si="70"/>
        <v>738.11432202283265</v>
      </c>
      <c r="AC2056">
        <v>695.20739614316949</v>
      </c>
    </row>
    <row r="2057" spans="1:29" x14ac:dyDescent="0.25">
      <c r="A2057" s="9">
        <v>2056</v>
      </c>
      <c r="B2057" s="9" t="s">
        <v>243</v>
      </c>
      <c r="C2057" s="10" t="s">
        <v>4971</v>
      </c>
      <c r="D2057" s="9">
        <v>2903706</v>
      </c>
      <c r="E2057" s="10" t="s">
        <v>4972</v>
      </c>
      <c r="F2057" s="5">
        <v>37895</v>
      </c>
      <c r="G2057" s="6">
        <v>411.68647416413376</v>
      </c>
      <c r="H2057" s="51">
        <v>2909</v>
      </c>
      <c r="I2057" s="51" t="s">
        <v>8657</v>
      </c>
      <c r="J2057" s="72">
        <f t="shared" si="69"/>
        <v>2.925617520921667</v>
      </c>
      <c r="K2057" s="4">
        <f t="shared" si="70"/>
        <v>1204.4371619410549</v>
      </c>
      <c r="AC2057">
        <v>1134.4192354815279</v>
      </c>
    </row>
    <row r="2058" spans="1:29" x14ac:dyDescent="0.25">
      <c r="A2058" s="9">
        <v>2057</v>
      </c>
      <c r="B2058" s="9" t="s">
        <v>243</v>
      </c>
      <c r="C2058" s="10" t="s">
        <v>590</v>
      </c>
      <c r="D2058" s="9">
        <v>2912103</v>
      </c>
      <c r="E2058" s="10" t="s">
        <v>4974</v>
      </c>
      <c r="F2058" s="5">
        <v>37803</v>
      </c>
      <c r="G2058" s="6">
        <v>450.51775711728362</v>
      </c>
      <c r="H2058" s="51">
        <v>2907</v>
      </c>
      <c r="I2058" s="51" t="s">
        <v>8630</v>
      </c>
      <c r="J2058" s="72">
        <f t="shared" si="69"/>
        <v>2.9449255348695509</v>
      </c>
      <c r="K2058" s="4">
        <f t="shared" si="70"/>
        <v>1326.7412468468469</v>
      </c>
      <c r="AC2058">
        <v>1249.6141296371566</v>
      </c>
    </row>
    <row r="2059" spans="1:29" x14ac:dyDescent="0.25">
      <c r="A2059" s="9">
        <v>2058</v>
      </c>
      <c r="B2059" s="9" t="s">
        <v>243</v>
      </c>
      <c r="C2059" s="10" t="s">
        <v>4672</v>
      </c>
      <c r="D2059" s="9">
        <v>2914000</v>
      </c>
      <c r="E2059" s="10" t="s">
        <v>4976</v>
      </c>
      <c r="F2059" s="5">
        <v>38108</v>
      </c>
      <c r="G2059" s="6">
        <v>596.38048518792709</v>
      </c>
      <c r="H2059" s="51">
        <v>2906</v>
      </c>
      <c r="I2059" s="51" t="s">
        <v>8665</v>
      </c>
      <c r="J2059" s="72">
        <f t="shared" si="69"/>
        <v>2.8258657928609194</v>
      </c>
      <c r="K2059" s="4">
        <f t="shared" si="70"/>
        <v>1685.2912126223614</v>
      </c>
      <c r="AC2059">
        <v>1587.316334931764</v>
      </c>
    </row>
    <row r="2060" spans="1:29" x14ac:dyDescent="0.25">
      <c r="A2060" s="9">
        <v>2059</v>
      </c>
      <c r="B2060" s="9" t="s">
        <v>243</v>
      </c>
      <c r="C2060" s="10" t="s">
        <v>4601</v>
      </c>
      <c r="D2060" s="9">
        <v>2919009</v>
      </c>
      <c r="E2060" s="10" t="s">
        <v>4978</v>
      </c>
      <c r="F2060" s="5">
        <v>37803</v>
      </c>
      <c r="G2060" s="6">
        <v>150.69783773440491</v>
      </c>
      <c r="H2060" s="51">
        <v>2906</v>
      </c>
      <c r="I2060" s="51" t="s">
        <v>8665</v>
      </c>
      <c r="J2060" s="72">
        <f t="shared" si="69"/>
        <v>2.9449255348695509</v>
      </c>
      <c r="K2060" s="4">
        <f t="shared" si="70"/>
        <v>443.79391039367715</v>
      </c>
      <c r="AC2060">
        <v>417.99494995189701</v>
      </c>
    </row>
    <row r="2061" spans="1:29" x14ac:dyDescent="0.25">
      <c r="A2061" s="9">
        <v>2060</v>
      </c>
      <c r="B2061" s="9" t="s">
        <v>243</v>
      </c>
      <c r="C2061" s="10" t="s">
        <v>1306</v>
      </c>
      <c r="D2061" s="9">
        <v>2902708</v>
      </c>
      <c r="E2061" s="10" t="s">
        <v>1255</v>
      </c>
      <c r="F2061" s="5">
        <v>37803</v>
      </c>
      <c r="G2061" s="6">
        <v>46.549943706104166</v>
      </c>
      <c r="H2061" s="51">
        <v>2902</v>
      </c>
      <c r="I2061" s="51" t="s">
        <v>8682</v>
      </c>
      <c r="J2061" s="72">
        <f t="shared" si="69"/>
        <v>2.9449255348695509</v>
      </c>
      <c r="K2061" s="4">
        <f t="shared" si="70"/>
        <v>137.08611786684631</v>
      </c>
      <c r="AC2061">
        <v>129.11692484924339</v>
      </c>
    </row>
    <row r="2062" spans="1:29" x14ac:dyDescent="0.25">
      <c r="A2062" s="9">
        <v>2061</v>
      </c>
      <c r="B2062" s="9" t="s">
        <v>243</v>
      </c>
      <c r="C2062" s="10" t="s">
        <v>4981</v>
      </c>
      <c r="D2062" s="9">
        <v>2920700</v>
      </c>
      <c r="E2062" s="10" t="s">
        <v>4982</v>
      </c>
      <c r="F2062" s="5">
        <v>39203</v>
      </c>
      <c r="G2062" s="6">
        <v>1260.0263035131159</v>
      </c>
      <c r="H2062" s="51">
        <v>2907</v>
      </c>
      <c r="I2062" s="51" t="s">
        <v>8630</v>
      </c>
      <c r="J2062" s="72">
        <f t="shared" si="69"/>
        <v>2.4246028987843102</v>
      </c>
      <c r="K2062" s="4">
        <f t="shared" si="70"/>
        <v>3055.0634280423797</v>
      </c>
      <c r="AC2062">
        <v>2877.4391183992711</v>
      </c>
    </row>
    <row r="2063" spans="1:29" x14ac:dyDescent="0.25">
      <c r="A2063" s="9">
        <v>2062</v>
      </c>
      <c r="B2063" s="9" t="s">
        <v>243</v>
      </c>
      <c r="C2063" s="10" t="s">
        <v>4769</v>
      </c>
      <c r="D2063" s="9">
        <v>2922003</v>
      </c>
      <c r="E2063" s="10" t="s">
        <v>4984</v>
      </c>
      <c r="F2063" s="5">
        <v>39508</v>
      </c>
      <c r="G2063" s="6">
        <v>4884.4602184847336</v>
      </c>
      <c r="H2063" s="51">
        <v>2908</v>
      </c>
      <c r="I2063" s="51" t="s">
        <v>8703</v>
      </c>
      <c r="J2063" s="72">
        <f t="shared" si="69"/>
        <v>2.329532410702245</v>
      </c>
      <c r="K2063" s="4">
        <f t="shared" si="70"/>
        <v>11378.508387745956</v>
      </c>
      <c r="AC2063">
        <v>10716.932949902774</v>
      </c>
    </row>
    <row r="2064" spans="1:29" x14ac:dyDescent="0.25">
      <c r="A2064" s="9">
        <v>2063</v>
      </c>
      <c r="B2064" s="9" t="s">
        <v>243</v>
      </c>
      <c r="C2064" s="10" t="s">
        <v>4986</v>
      </c>
      <c r="D2064" s="9">
        <v>2910727</v>
      </c>
      <c r="E2064" s="10" t="s">
        <v>303</v>
      </c>
      <c r="F2064" s="5">
        <v>38930</v>
      </c>
      <c r="G2064" s="6">
        <v>3067.3521072972517</v>
      </c>
      <c r="H2064" s="51">
        <v>2908</v>
      </c>
      <c r="I2064" s="51" t="s">
        <v>8703</v>
      </c>
      <c r="J2064" s="72">
        <f t="shared" si="69"/>
        <v>2.4948084847035834</v>
      </c>
      <c r="K2064" s="4">
        <f t="shared" si="70"/>
        <v>7652.4560628585996</v>
      </c>
      <c r="AC2064">
        <v>7207.5487023530395</v>
      </c>
    </row>
    <row r="2065" spans="1:29" x14ac:dyDescent="0.25">
      <c r="A2065" s="9">
        <v>2064</v>
      </c>
      <c r="B2065" s="9" t="s">
        <v>243</v>
      </c>
      <c r="C2065" s="10" t="s">
        <v>4988</v>
      </c>
      <c r="D2065" s="9">
        <v>2933455</v>
      </c>
      <c r="E2065" s="10" t="s">
        <v>2167</v>
      </c>
      <c r="F2065" s="5">
        <v>37591</v>
      </c>
      <c r="G2065" s="6">
        <v>149.98343209145531</v>
      </c>
      <c r="H2065" s="51">
        <v>2901</v>
      </c>
      <c r="I2065" s="51" t="s">
        <v>8620</v>
      </c>
      <c r="J2065" s="72">
        <f t="shared" si="69"/>
        <v>3.2698008817498785</v>
      </c>
      <c r="K2065" s="4">
        <f t="shared" si="70"/>
        <v>490.41595850051363</v>
      </c>
      <c r="AC2065">
        <v>461.90738277570495</v>
      </c>
    </row>
    <row r="2066" spans="1:29" x14ac:dyDescent="0.25">
      <c r="A2066" s="9">
        <v>2065</v>
      </c>
      <c r="B2066" s="9" t="s">
        <v>243</v>
      </c>
      <c r="C2066" s="10" t="s">
        <v>250</v>
      </c>
      <c r="D2066" s="9">
        <v>2928406</v>
      </c>
      <c r="E2066" s="10" t="s">
        <v>1613</v>
      </c>
      <c r="F2066" s="5">
        <v>37865</v>
      </c>
      <c r="G2066" s="6">
        <v>159.11797640057503</v>
      </c>
      <c r="H2066" s="51">
        <v>2901</v>
      </c>
      <c r="I2066" s="51" t="s">
        <v>8620</v>
      </c>
      <c r="J2066" s="72">
        <f t="shared" si="69"/>
        <v>2.9422927803428238</v>
      </c>
      <c r="K2066" s="4">
        <f t="shared" si="70"/>
        <v>468.17167318617174</v>
      </c>
      <c r="AC2066">
        <v>440.95541520299105</v>
      </c>
    </row>
    <row r="2067" spans="1:29" x14ac:dyDescent="0.25">
      <c r="A2067" s="9">
        <v>2066</v>
      </c>
      <c r="B2067" s="9" t="s">
        <v>243</v>
      </c>
      <c r="C2067" s="10" t="s">
        <v>4759</v>
      </c>
      <c r="D2067" s="9">
        <v>2924900</v>
      </c>
      <c r="E2067" s="10" t="s">
        <v>4991</v>
      </c>
      <c r="F2067" s="5">
        <v>37803</v>
      </c>
      <c r="G2067" s="6">
        <v>188.84234258559238</v>
      </c>
      <c r="H2067" s="51">
        <v>2909</v>
      </c>
      <c r="I2067" s="51" t="s">
        <v>8657</v>
      </c>
      <c r="J2067" s="72">
        <f t="shared" si="69"/>
        <v>2.9449255348695509</v>
      </c>
      <c r="K2067" s="4">
        <f t="shared" si="70"/>
        <v>556.12663674489465</v>
      </c>
      <c r="AC2067">
        <v>523.79746600599344</v>
      </c>
    </row>
    <row r="2068" spans="1:29" x14ac:dyDescent="0.25">
      <c r="A2068" s="9">
        <v>2067</v>
      </c>
      <c r="B2068" s="9" t="s">
        <v>243</v>
      </c>
      <c r="C2068" s="10" t="s">
        <v>4644</v>
      </c>
      <c r="D2068" s="9">
        <v>2921609</v>
      </c>
      <c r="E2068" s="10" t="s">
        <v>4993</v>
      </c>
      <c r="F2068" s="5">
        <v>39722</v>
      </c>
      <c r="G2068" s="6">
        <v>73.295728118079651</v>
      </c>
      <c r="H2068" s="51">
        <v>2902</v>
      </c>
      <c r="I2068" s="51" t="s">
        <v>8682</v>
      </c>
      <c r="J2068" s="72">
        <f t="shared" si="69"/>
        <v>2.2491981521288489</v>
      </c>
      <c r="K2068" s="4">
        <f t="shared" si="70"/>
        <v>164.85661624212327</v>
      </c>
      <c r="AC2068">
        <v>155.27126134377787</v>
      </c>
    </row>
    <row r="2069" spans="1:29" x14ac:dyDescent="0.25">
      <c r="A2069" s="9">
        <v>2068</v>
      </c>
      <c r="B2069" s="9" t="s">
        <v>243</v>
      </c>
      <c r="C2069" s="10" t="s">
        <v>2010</v>
      </c>
      <c r="D2069" s="9">
        <v>2928901</v>
      </c>
      <c r="E2069" s="10" t="s">
        <v>1335</v>
      </c>
      <c r="F2069" s="5">
        <v>39479</v>
      </c>
      <c r="G2069" s="6">
        <v>346.49245558873503</v>
      </c>
      <c r="H2069" s="51">
        <v>2901</v>
      </c>
      <c r="I2069" s="51" t="s">
        <v>8620</v>
      </c>
      <c r="J2069" s="72">
        <f t="shared" si="69"/>
        <v>2.3444407827985616</v>
      </c>
      <c r="K2069" s="4">
        <f t="shared" si="70"/>
        <v>812.33104381424982</v>
      </c>
      <c r="AC2069">
        <v>765.10025675211671</v>
      </c>
    </row>
    <row r="2070" spans="1:29" x14ac:dyDescent="0.25">
      <c r="A2070" s="9">
        <v>2069</v>
      </c>
      <c r="B2070" s="9" t="s">
        <v>243</v>
      </c>
      <c r="C2070" s="10" t="s">
        <v>4996</v>
      </c>
      <c r="D2070" s="9">
        <v>2930808</v>
      </c>
      <c r="E2070" s="10" t="s">
        <v>4997</v>
      </c>
      <c r="F2070" s="5">
        <v>39539</v>
      </c>
      <c r="G2070" s="6">
        <v>345.65784284433818</v>
      </c>
      <c r="H2070" s="51">
        <v>2906</v>
      </c>
      <c r="I2070" s="51" t="s">
        <v>8665</v>
      </c>
      <c r="J2070" s="72">
        <f t="shared" si="69"/>
        <v>2.3241869889259577</v>
      </c>
      <c r="K2070" s="4">
        <f t="shared" si="70"/>
        <v>803.37346095902421</v>
      </c>
      <c r="AC2070">
        <v>756.66321555818217</v>
      </c>
    </row>
    <row r="2071" spans="1:29" x14ac:dyDescent="0.25">
      <c r="A2071" s="9">
        <v>2070</v>
      </c>
      <c r="B2071" s="9" t="s">
        <v>243</v>
      </c>
      <c r="C2071" s="10" t="s">
        <v>1848</v>
      </c>
      <c r="D2071" s="9">
        <v>2907103</v>
      </c>
      <c r="E2071" s="10" t="s">
        <v>4999</v>
      </c>
      <c r="F2071" s="5">
        <v>38626</v>
      </c>
      <c r="G2071" s="6">
        <v>196.61015692341277</v>
      </c>
      <c r="H2071" s="51">
        <v>2902</v>
      </c>
      <c r="I2071" s="51" t="s">
        <v>8682</v>
      </c>
      <c r="J2071" s="72">
        <f t="shared" si="69"/>
        <v>2.5805892368040344</v>
      </c>
      <c r="K2071" s="4">
        <f t="shared" si="70"/>
        <v>507.37005480291123</v>
      </c>
      <c r="AC2071">
        <v>477.87276578872041</v>
      </c>
    </row>
    <row r="2072" spans="1:29" x14ac:dyDescent="0.25">
      <c r="A2072" s="9">
        <v>2071</v>
      </c>
      <c r="B2072" s="9" t="s">
        <v>243</v>
      </c>
      <c r="C2072" s="10" t="s">
        <v>4769</v>
      </c>
      <c r="D2072" s="9">
        <v>2922003</v>
      </c>
      <c r="E2072" s="10" t="s">
        <v>5001</v>
      </c>
      <c r="F2072" s="5">
        <v>38292</v>
      </c>
      <c r="G2072" s="6">
        <v>3225.4134594633479</v>
      </c>
      <c r="H2072" s="51">
        <v>2908</v>
      </c>
      <c r="I2072" s="51" t="s">
        <v>8703</v>
      </c>
      <c r="J2072" s="72">
        <f t="shared" si="69"/>
        <v>2.7254585573466557</v>
      </c>
      <c r="K2072" s="4">
        <f t="shared" si="70"/>
        <v>8790.7307140754619</v>
      </c>
      <c r="AC2072">
        <v>8279.6737010528159</v>
      </c>
    </row>
    <row r="2073" spans="1:29" x14ac:dyDescent="0.25">
      <c r="A2073" s="9">
        <v>2072</v>
      </c>
      <c r="B2073" s="9" t="s">
        <v>243</v>
      </c>
      <c r="C2073" s="10" t="s">
        <v>1404</v>
      </c>
      <c r="D2073" s="9">
        <v>2930758</v>
      </c>
      <c r="E2073" s="10" t="s">
        <v>5003</v>
      </c>
      <c r="F2073" s="5">
        <v>38838</v>
      </c>
      <c r="G2073" s="6">
        <v>2080.449699415647</v>
      </c>
      <c r="H2073" s="51">
        <v>2902</v>
      </c>
      <c r="I2073" s="51" t="s">
        <v>8682</v>
      </c>
      <c r="J2073" s="72">
        <f t="shared" si="69"/>
        <v>2.497291679635893</v>
      </c>
      <c r="K2073" s="4">
        <f t="shared" si="70"/>
        <v>5195.4897242516899</v>
      </c>
      <c r="AC2073">
        <v>4893.4301092284068</v>
      </c>
    </row>
    <row r="2074" spans="1:29" x14ac:dyDescent="0.25">
      <c r="A2074" s="9">
        <v>2073</v>
      </c>
      <c r="B2074" s="9" t="s">
        <v>243</v>
      </c>
      <c r="C2074" s="10" t="s">
        <v>5006</v>
      </c>
      <c r="D2074" s="9">
        <v>2928604</v>
      </c>
      <c r="E2074" s="10" t="s">
        <v>5007</v>
      </c>
      <c r="F2074" s="5">
        <v>38322</v>
      </c>
      <c r="G2074" s="6">
        <v>2132.6796772167045</v>
      </c>
      <c r="H2074" s="51">
        <v>2906</v>
      </c>
      <c r="I2074" s="51" t="s">
        <v>8665</v>
      </c>
      <c r="J2074" s="72">
        <f t="shared" si="69"/>
        <v>2.7083958625506219</v>
      </c>
      <c r="K2074" s="4">
        <f t="shared" si="70"/>
        <v>5776.1408139195182</v>
      </c>
      <c r="AC2074">
        <v>5440.3392905716892</v>
      </c>
    </row>
    <row r="2075" spans="1:29" x14ac:dyDescent="0.25">
      <c r="A2075" s="9">
        <v>2074</v>
      </c>
      <c r="B2075" s="9" t="s">
        <v>243</v>
      </c>
      <c r="C2075" s="10" t="s">
        <v>1419</v>
      </c>
      <c r="D2075" s="9">
        <v>2909505</v>
      </c>
      <c r="E2075" s="10" t="s">
        <v>5009</v>
      </c>
      <c r="F2075" s="5">
        <v>38565</v>
      </c>
      <c r="G2075" s="6">
        <v>538.9200188758964</v>
      </c>
      <c r="H2075" s="51">
        <v>2909</v>
      </c>
      <c r="I2075" s="51" t="s">
        <v>8657</v>
      </c>
      <c r="J2075" s="72">
        <f t="shared" si="69"/>
        <v>2.5919542230960002</v>
      </c>
      <c r="K2075" s="4">
        <f t="shared" si="70"/>
        <v>1396.8560188363558</v>
      </c>
      <c r="AC2075">
        <v>1315.6467226948703</v>
      </c>
    </row>
    <row r="2076" spans="1:29" x14ac:dyDescent="0.25">
      <c r="A2076" s="9">
        <v>2075</v>
      </c>
      <c r="B2076" s="9" t="s">
        <v>243</v>
      </c>
      <c r="C2076" s="10" t="s">
        <v>1138</v>
      </c>
      <c r="D2076" s="9">
        <v>2926202</v>
      </c>
      <c r="E2076" s="10" t="s">
        <v>4092</v>
      </c>
      <c r="F2076" s="5">
        <v>39722</v>
      </c>
      <c r="G2076" s="6">
        <v>513.78013703437057</v>
      </c>
      <c r="H2076" s="51">
        <v>2901</v>
      </c>
      <c r="I2076" s="51" t="s">
        <v>8620</v>
      </c>
      <c r="J2076" s="72">
        <f t="shared" si="69"/>
        <v>2.2491981521288489</v>
      </c>
      <c r="K2076" s="4">
        <f t="shared" si="70"/>
        <v>1155.593334818213</v>
      </c>
      <c r="AC2076">
        <v>1088.4029939942409</v>
      </c>
    </row>
    <row r="2077" spans="1:29" x14ac:dyDescent="0.25">
      <c r="A2077" s="9">
        <v>2076</v>
      </c>
      <c r="B2077" s="9" t="s">
        <v>243</v>
      </c>
      <c r="C2077" s="10" t="s">
        <v>1306</v>
      </c>
      <c r="D2077" s="9">
        <v>2902708</v>
      </c>
      <c r="E2077" s="10" t="s">
        <v>5012</v>
      </c>
      <c r="F2077" s="5">
        <v>39295</v>
      </c>
      <c r="G2077" s="6">
        <v>0</v>
      </c>
      <c r="H2077" s="51">
        <v>2902</v>
      </c>
      <c r="I2077" s="51" t="s">
        <v>8682</v>
      </c>
      <c r="J2077" s="72">
        <f t="shared" si="69"/>
        <v>2.4055500605816702</v>
      </c>
      <c r="K2077" s="4">
        <f t="shared" si="70"/>
        <v>0</v>
      </c>
      <c r="AC2077">
        <v>0</v>
      </c>
    </row>
    <row r="2078" spans="1:29" x14ac:dyDescent="0.25">
      <c r="A2078" s="9">
        <v>2077</v>
      </c>
      <c r="B2078" s="9" t="s">
        <v>243</v>
      </c>
      <c r="C2078" s="10" t="s">
        <v>2010</v>
      </c>
      <c r="D2078" s="9">
        <v>2928901</v>
      </c>
      <c r="E2078" s="10" t="s">
        <v>5014</v>
      </c>
      <c r="F2078" s="5">
        <v>38991</v>
      </c>
      <c r="G2078" s="6">
        <v>406.73755995954292</v>
      </c>
      <c r="H2078" s="51">
        <v>2901</v>
      </c>
      <c r="I2078" s="51" t="s">
        <v>8620</v>
      </c>
      <c r="J2078" s="72">
        <f t="shared" si="69"/>
        <v>2.4888339170974527</v>
      </c>
      <c r="K2078" s="4">
        <f t="shared" si="70"/>
        <v>1012.3022345847693</v>
      </c>
      <c r="AC2078">
        <v>953.44745242454303</v>
      </c>
    </row>
    <row r="2079" spans="1:29" x14ac:dyDescent="0.25">
      <c r="A2079" s="9">
        <v>2078</v>
      </c>
      <c r="B2079" s="9" t="s">
        <v>243</v>
      </c>
      <c r="C2079" s="10" t="s">
        <v>640</v>
      </c>
      <c r="D2079" s="9">
        <v>2911808</v>
      </c>
      <c r="E2079" s="10" t="s">
        <v>5016</v>
      </c>
      <c r="F2079" s="5">
        <v>38657</v>
      </c>
      <c r="G2079" s="6">
        <v>2000.8042909471478</v>
      </c>
      <c r="H2079" s="51">
        <v>2908</v>
      </c>
      <c r="I2079" s="51" t="s">
        <v>8703</v>
      </c>
      <c r="J2079" s="72">
        <f t="shared" si="69"/>
        <v>2.5662188850155143</v>
      </c>
      <c r="K2079" s="4">
        <f t="shared" si="70"/>
        <v>5134.5017566486467</v>
      </c>
      <c r="AC2079">
        <v>4835.9931405845455</v>
      </c>
    </row>
    <row r="2080" spans="1:29" x14ac:dyDescent="0.25">
      <c r="A2080" s="9">
        <v>2079</v>
      </c>
      <c r="B2080" s="9" t="s">
        <v>243</v>
      </c>
      <c r="C2080" s="10" t="s">
        <v>5018</v>
      </c>
      <c r="D2080" s="9">
        <v>2925907</v>
      </c>
      <c r="E2080" s="10" t="s">
        <v>5019</v>
      </c>
      <c r="F2080" s="5">
        <v>39539</v>
      </c>
      <c r="G2080" s="6">
        <v>641.4864100256965</v>
      </c>
      <c r="H2080" s="51">
        <v>2906</v>
      </c>
      <c r="I2080" s="51" t="s">
        <v>8665</v>
      </c>
      <c r="J2080" s="72">
        <f t="shared" si="69"/>
        <v>2.3241869889259577</v>
      </c>
      <c r="K2080" s="4">
        <f t="shared" si="70"/>
        <v>1490.9343677545457</v>
      </c>
      <c r="AC2080">
        <v>1404.2475233680891</v>
      </c>
    </row>
    <row r="2081" spans="1:29" x14ac:dyDescent="0.25">
      <c r="A2081" s="9">
        <v>2080</v>
      </c>
      <c r="B2081" s="9" t="s">
        <v>243</v>
      </c>
      <c r="C2081" s="10" t="s">
        <v>5021</v>
      </c>
      <c r="D2081" s="9">
        <v>2929503</v>
      </c>
      <c r="E2081" s="10" t="s">
        <v>5022</v>
      </c>
      <c r="F2081" s="5">
        <v>40057</v>
      </c>
      <c r="G2081" s="6">
        <v>3462.7728488957337</v>
      </c>
      <c r="H2081" s="51">
        <v>2906</v>
      </c>
      <c r="I2081" s="51" t="s">
        <v>8665</v>
      </c>
      <c r="J2081" s="72">
        <f t="shared" si="69"/>
        <v>2.1611932623911816</v>
      </c>
      <c r="K2081" s="4">
        <f t="shared" si="70"/>
        <v>7483.7213502245768</v>
      </c>
      <c r="AC2081">
        <v>7048.5791809506873</v>
      </c>
    </row>
    <row r="2082" spans="1:29" x14ac:dyDescent="0.25">
      <c r="A2082" s="9">
        <v>2081</v>
      </c>
      <c r="B2082" s="9" t="s">
        <v>243</v>
      </c>
      <c r="C2082" s="10" t="s">
        <v>5024</v>
      </c>
      <c r="D2082" s="9">
        <v>2918704</v>
      </c>
      <c r="E2082" s="10" t="s">
        <v>4052</v>
      </c>
      <c r="F2082" s="5">
        <v>39873</v>
      </c>
      <c r="G2082" s="6">
        <v>921.19880781139523</v>
      </c>
      <c r="H2082" s="51">
        <v>2909</v>
      </c>
      <c r="I2082" s="51" t="s">
        <v>8657</v>
      </c>
      <c r="J2082" s="72">
        <f t="shared" si="69"/>
        <v>2.2023454453677456</v>
      </c>
      <c r="K2082" s="4">
        <f t="shared" si="70"/>
        <v>2028.7979986616235</v>
      </c>
      <c r="AC2082">
        <v>1910.8350053505587</v>
      </c>
    </row>
    <row r="2083" spans="1:29" x14ac:dyDescent="0.25">
      <c r="A2083" s="9">
        <v>2082</v>
      </c>
      <c r="B2083" s="9" t="s">
        <v>243</v>
      </c>
      <c r="C2083" s="10" t="s">
        <v>5026</v>
      </c>
      <c r="D2083" s="9">
        <v>2903607</v>
      </c>
      <c r="E2083" s="10" t="s">
        <v>5027</v>
      </c>
      <c r="F2083" s="5">
        <v>39417</v>
      </c>
      <c r="G2083" s="6">
        <v>283.84878792147418</v>
      </c>
      <c r="H2083" s="51">
        <v>2906</v>
      </c>
      <c r="I2083" s="51" t="s">
        <v>8665</v>
      </c>
      <c r="J2083" s="72">
        <f t="shared" si="69"/>
        <v>2.3773769838722156</v>
      </c>
      <c r="K2083" s="4">
        <f t="shared" si="70"/>
        <v>674.81557530453847</v>
      </c>
      <c r="AC2083">
        <v>635.58047904315083</v>
      </c>
    </row>
    <row r="2084" spans="1:29" x14ac:dyDescent="0.25">
      <c r="A2084" s="9">
        <v>2083</v>
      </c>
      <c r="B2084" s="9" t="s">
        <v>243</v>
      </c>
      <c r="C2084" s="10" t="s">
        <v>962</v>
      </c>
      <c r="D2084" s="9">
        <v>2932200</v>
      </c>
      <c r="E2084" s="10" t="s">
        <v>4941</v>
      </c>
      <c r="F2084" s="5">
        <v>38018</v>
      </c>
      <c r="G2084" s="6">
        <v>1136.3517220242886</v>
      </c>
      <c r="H2084" s="51">
        <v>2907</v>
      </c>
      <c r="I2084" s="51" t="s">
        <v>8630</v>
      </c>
      <c r="J2084" s="72">
        <f t="shared" si="69"/>
        <v>2.8687124914683357</v>
      </c>
      <c r="K2084" s="4">
        <f t="shared" si="70"/>
        <v>3259.8663796726305</v>
      </c>
      <c r="AC2084">
        <v>3070.3563070111923</v>
      </c>
    </row>
    <row r="2085" spans="1:29" x14ac:dyDescent="0.25">
      <c r="A2085" s="9">
        <v>2084</v>
      </c>
      <c r="B2085" s="9" t="s">
        <v>243</v>
      </c>
      <c r="C2085" s="10" t="s">
        <v>1658</v>
      </c>
      <c r="D2085" s="9">
        <v>2920809</v>
      </c>
      <c r="E2085" s="10" t="s">
        <v>5030</v>
      </c>
      <c r="F2085" s="5">
        <v>39722</v>
      </c>
      <c r="G2085" s="6">
        <v>571.62960100012413</v>
      </c>
      <c r="H2085" s="51">
        <v>2909</v>
      </c>
      <c r="I2085" s="51" t="s">
        <v>8657</v>
      </c>
      <c r="J2085" s="72">
        <f t="shared" si="69"/>
        <v>2.2491981521288489</v>
      </c>
      <c r="K2085" s="4">
        <f t="shared" si="70"/>
        <v>1285.7082422716303</v>
      </c>
      <c r="AC2085">
        <v>1210.9525540934785</v>
      </c>
    </row>
    <row r="2086" spans="1:29" x14ac:dyDescent="0.25">
      <c r="A2086" s="9">
        <v>2085</v>
      </c>
      <c r="B2086" s="9" t="s">
        <v>243</v>
      </c>
      <c r="C2086" s="10" t="s">
        <v>4759</v>
      </c>
      <c r="D2086" s="9">
        <v>2924900</v>
      </c>
      <c r="E2086" s="10" t="s">
        <v>5032</v>
      </c>
      <c r="F2086" s="5">
        <v>36434</v>
      </c>
      <c r="G2086" s="6">
        <v>77.809998739238509</v>
      </c>
      <c r="H2086" s="51">
        <v>2909</v>
      </c>
      <c r="I2086" s="51" t="s">
        <v>8657</v>
      </c>
      <c r="J2086" s="72">
        <f t="shared" si="69"/>
        <v>4.1612221540929797</v>
      </c>
      <c r="K2086" s="4">
        <f t="shared" si="70"/>
        <v>323.78469056366612</v>
      </c>
      <c r="AC2086">
        <v>304.95336547392361</v>
      </c>
    </row>
    <row r="2087" spans="1:29" x14ac:dyDescent="0.25">
      <c r="A2087" s="9">
        <v>2086</v>
      </c>
      <c r="B2087" s="9" t="s">
        <v>243</v>
      </c>
      <c r="C2087" s="10" t="s">
        <v>5034</v>
      </c>
      <c r="D2087" s="9">
        <v>2919058</v>
      </c>
      <c r="E2087" s="10" t="s">
        <v>5035</v>
      </c>
      <c r="F2087" s="5">
        <v>38443</v>
      </c>
      <c r="G2087" s="6">
        <v>125.78026877747581</v>
      </c>
      <c r="H2087" s="51">
        <v>2909</v>
      </c>
      <c r="I2087" s="51" t="s">
        <v>8657</v>
      </c>
      <c r="J2087" s="72">
        <f t="shared" si="69"/>
        <v>2.638864159956964</v>
      </c>
      <c r="K2087" s="4">
        <f t="shared" si="70"/>
        <v>331.91704330663487</v>
      </c>
      <c r="AC2087">
        <v>312.62053815392125</v>
      </c>
    </row>
    <row r="2088" spans="1:29" x14ac:dyDescent="0.25">
      <c r="A2088" s="9">
        <v>2087</v>
      </c>
      <c r="B2088" s="9" t="s">
        <v>243</v>
      </c>
      <c r="C2088" s="10" t="s">
        <v>833</v>
      </c>
      <c r="D2088" s="9">
        <v>2903904</v>
      </c>
      <c r="E2088" s="10" t="s">
        <v>5037</v>
      </c>
      <c r="F2088" s="5">
        <v>36495</v>
      </c>
      <c r="G2088" s="6">
        <v>61.378538354204245</v>
      </c>
      <c r="H2088" s="51">
        <v>2902</v>
      </c>
      <c r="I2088" s="51" t="s">
        <v>8682</v>
      </c>
      <c r="J2088" s="72">
        <f t="shared" si="69"/>
        <v>4.0877295973533538</v>
      </c>
      <c r="K2088" s="4">
        <f t="shared" si="70"/>
        <v>250.8988678727687</v>
      </c>
      <c r="AC2088">
        <v>236.30658391599709</v>
      </c>
    </row>
    <row r="2089" spans="1:29" x14ac:dyDescent="0.25">
      <c r="A2089" s="9">
        <v>2088</v>
      </c>
      <c r="B2089" s="9" t="s">
        <v>243</v>
      </c>
      <c r="C2089" s="10" t="s">
        <v>1231</v>
      </c>
      <c r="D2089" s="9">
        <v>2927200</v>
      </c>
      <c r="E2089" s="10" t="s">
        <v>5039</v>
      </c>
      <c r="F2089" s="5">
        <v>36495</v>
      </c>
      <c r="G2089" s="6">
        <v>106.17562943429395</v>
      </c>
      <c r="H2089" s="51">
        <v>2906</v>
      </c>
      <c r="I2089" s="51" t="s">
        <v>8665</v>
      </c>
      <c r="J2089" s="72">
        <f t="shared" si="69"/>
        <v>4.0877295973533538</v>
      </c>
      <c r="K2089" s="4">
        <f t="shared" si="70"/>
        <v>434.01726295618533</v>
      </c>
      <c r="AC2089">
        <v>408.77480890729299</v>
      </c>
    </row>
    <row r="2090" spans="1:29" x14ac:dyDescent="0.25">
      <c r="A2090" s="9">
        <v>2089</v>
      </c>
      <c r="B2090" s="9" t="s">
        <v>243</v>
      </c>
      <c r="C2090" s="10" t="s">
        <v>5041</v>
      </c>
      <c r="D2090" s="9">
        <v>2905701</v>
      </c>
      <c r="E2090" s="10" t="s">
        <v>5042</v>
      </c>
      <c r="F2090" s="5">
        <v>38718</v>
      </c>
      <c r="G2090" s="6">
        <v>3363.9903400497633</v>
      </c>
      <c r="H2090" s="51">
        <v>2906</v>
      </c>
      <c r="I2090" s="51" t="s">
        <v>8665</v>
      </c>
      <c r="J2090" s="72">
        <f t="shared" si="69"/>
        <v>2.5367190593142008</v>
      </c>
      <c r="K2090" s="4">
        <f t="shared" si="70"/>
        <v>8533.4984109530942</v>
      </c>
      <c r="AC2090">
        <v>8037.3755371705165</v>
      </c>
    </row>
    <row r="2091" spans="1:29" x14ac:dyDescent="0.25">
      <c r="A2091" s="9">
        <v>2090</v>
      </c>
      <c r="B2091" s="9" t="s">
        <v>243</v>
      </c>
      <c r="C2091" s="10" t="s">
        <v>4619</v>
      </c>
      <c r="D2091" s="9">
        <v>2921500</v>
      </c>
      <c r="E2091" s="10" t="s">
        <v>5044</v>
      </c>
      <c r="F2091" s="5">
        <v>38534</v>
      </c>
      <c r="G2091" s="6">
        <v>220.2296179598267</v>
      </c>
      <c r="H2091" s="51">
        <v>2906</v>
      </c>
      <c r="I2091" s="51" t="s">
        <v>8665</v>
      </c>
      <c r="J2091" s="72">
        <f t="shared" si="69"/>
        <v>2.5948053002769154</v>
      </c>
      <c r="K2091" s="4">
        <f t="shared" si="70"/>
        <v>571.45297996011845</v>
      </c>
      <c r="AC2091">
        <v>538.23031943770854</v>
      </c>
    </row>
    <row r="2092" spans="1:29" x14ac:dyDescent="0.25">
      <c r="A2092" s="9">
        <v>2091</v>
      </c>
      <c r="B2092" s="9" t="s">
        <v>243</v>
      </c>
      <c r="C2092" s="10" t="s">
        <v>2010</v>
      </c>
      <c r="D2092" s="9">
        <v>2928901</v>
      </c>
      <c r="E2092" s="10" t="s">
        <v>5046</v>
      </c>
      <c r="F2092" s="5">
        <v>38504</v>
      </c>
      <c r="G2092" s="6">
        <v>605.79862650882205</v>
      </c>
      <c r="H2092" s="51">
        <v>2901</v>
      </c>
      <c r="I2092" s="51" t="s">
        <v>8620</v>
      </c>
      <c r="J2092" s="72">
        <f t="shared" si="69"/>
        <v>2.5979187346620551</v>
      </c>
      <c r="K2092" s="4">
        <f t="shared" si="70"/>
        <v>1573.8156012398099</v>
      </c>
      <c r="AC2092">
        <v>1482.3186014327403</v>
      </c>
    </row>
    <row r="2093" spans="1:29" x14ac:dyDescent="0.25">
      <c r="A2093" s="9">
        <v>2092</v>
      </c>
      <c r="B2093" s="9" t="s">
        <v>964</v>
      </c>
      <c r="C2093" s="10" t="s">
        <v>3365</v>
      </c>
      <c r="D2093" s="9">
        <v>3170206</v>
      </c>
      <c r="E2093" s="10" t="s">
        <v>5048</v>
      </c>
      <c r="F2093" s="5">
        <v>37926</v>
      </c>
      <c r="G2093" s="6">
        <v>4053.013166144201</v>
      </c>
      <c r="H2093" s="51">
        <v>3106</v>
      </c>
      <c r="I2093" s="51" t="s">
        <v>8655</v>
      </c>
      <c r="J2093" s="72">
        <f t="shared" si="69"/>
        <v>2.9064358579694929</v>
      </c>
      <c r="K2093" s="4">
        <f t="shared" si="70"/>
        <v>11779.822798903971</v>
      </c>
      <c r="AC2093">
        <v>11095.019548892029</v>
      </c>
    </row>
    <row r="2094" spans="1:29" x14ac:dyDescent="0.25">
      <c r="A2094" s="9">
        <v>2093</v>
      </c>
      <c r="B2094" s="9" t="s">
        <v>964</v>
      </c>
      <c r="C2094" s="10" t="s">
        <v>5050</v>
      </c>
      <c r="D2094" s="9">
        <v>3116902</v>
      </c>
      <c r="E2094" s="10" t="s">
        <v>5051</v>
      </c>
      <c r="F2094" s="5">
        <v>39995</v>
      </c>
      <c r="G2094" s="6">
        <v>4926.9836042043898</v>
      </c>
      <c r="H2094" s="51">
        <v>3106</v>
      </c>
      <c r="I2094" s="51" t="s">
        <v>8655</v>
      </c>
      <c r="J2094" s="72">
        <f t="shared" si="69"/>
        <v>2.1709286101048568</v>
      </c>
      <c r="K2094" s="4">
        <f t="shared" si="70"/>
        <v>10696.129667884854</v>
      </c>
      <c r="AC2094">
        <v>10074.20594937295</v>
      </c>
    </row>
    <row r="2095" spans="1:29" x14ac:dyDescent="0.25">
      <c r="A2095" s="9">
        <v>2094</v>
      </c>
      <c r="B2095" s="9" t="s">
        <v>964</v>
      </c>
      <c r="C2095" s="10" t="s">
        <v>1909</v>
      </c>
      <c r="D2095" s="9">
        <v>3111101</v>
      </c>
      <c r="E2095" s="10" t="s">
        <v>5053</v>
      </c>
      <c r="F2095" s="5">
        <v>38473</v>
      </c>
      <c r="G2095" s="6">
        <v>2856.5153520361077</v>
      </c>
      <c r="H2095" s="51">
        <v>3106</v>
      </c>
      <c r="I2095" s="51" t="s">
        <v>8655</v>
      </c>
      <c r="J2095" s="72">
        <f t="shared" si="69"/>
        <v>2.6194808502117111</v>
      </c>
      <c r="K2095" s="4">
        <f t="shared" si="70"/>
        <v>7482.5872629943487</v>
      </c>
      <c r="AC2095">
        <v>7047.5733375168511</v>
      </c>
    </row>
    <row r="2096" spans="1:29" x14ac:dyDescent="0.25">
      <c r="A2096" s="9">
        <v>2095</v>
      </c>
      <c r="B2096" s="9" t="s">
        <v>964</v>
      </c>
      <c r="C2096" s="10" t="s">
        <v>5055</v>
      </c>
      <c r="D2096" s="9">
        <v>3152808</v>
      </c>
      <c r="E2096" s="10" t="s">
        <v>5056</v>
      </c>
      <c r="F2096" s="5">
        <v>39722</v>
      </c>
      <c r="G2096" s="6">
        <v>4323.7963897422833</v>
      </c>
      <c r="H2096" s="51">
        <v>3106</v>
      </c>
      <c r="I2096" s="51" t="s">
        <v>8655</v>
      </c>
      <c r="J2096" s="72">
        <f t="shared" si="69"/>
        <v>2.2491981521288489</v>
      </c>
      <c r="K2096" s="4">
        <f t="shared" si="70"/>
        <v>9725.0748499897309</v>
      </c>
      <c r="AC2096">
        <v>9159.6241208954507</v>
      </c>
    </row>
    <row r="2097" spans="1:29" x14ac:dyDescent="0.25">
      <c r="A2097" s="9">
        <v>2096</v>
      </c>
      <c r="B2097" s="9" t="s">
        <v>964</v>
      </c>
      <c r="C2097" s="10" t="s">
        <v>5055</v>
      </c>
      <c r="D2097" s="9">
        <v>3152808</v>
      </c>
      <c r="E2097" s="10" t="s">
        <v>5058</v>
      </c>
      <c r="F2097" s="5">
        <v>39722</v>
      </c>
      <c r="G2097" s="6">
        <v>4260.1584409994375</v>
      </c>
      <c r="H2097" s="51">
        <v>3106</v>
      </c>
      <c r="I2097" s="51" t="s">
        <v>8655</v>
      </c>
      <c r="J2097" s="72">
        <f t="shared" si="69"/>
        <v>2.2491981521288489</v>
      </c>
      <c r="K2097" s="4">
        <f t="shared" si="70"/>
        <v>9581.9404932720518</v>
      </c>
      <c r="AC2097">
        <v>9024.8121090042005</v>
      </c>
    </row>
    <row r="2098" spans="1:29" x14ac:dyDescent="0.25">
      <c r="A2098" s="9">
        <v>2097</v>
      </c>
      <c r="B2098" s="9" t="s">
        <v>129</v>
      </c>
      <c r="C2098" s="10" t="s">
        <v>342</v>
      </c>
      <c r="D2098" s="9">
        <v>1505064</v>
      </c>
      <c r="E2098" s="10" t="s">
        <v>5060</v>
      </c>
      <c r="F2098" s="5">
        <v>37438</v>
      </c>
      <c r="G2098" s="6">
        <v>349.83986339823025</v>
      </c>
      <c r="H2098" s="51">
        <v>1503</v>
      </c>
      <c r="I2098" s="51" t="s">
        <v>8634</v>
      </c>
      <c r="J2098" s="72">
        <f t="shared" si="69"/>
        <v>3.4489717545967147</v>
      </c>
      <c r="K2098" s="4">
        <f t="shared" si="70"/>
        <v>1206.5878074924692</v>
      </c>
      <c r="AC2098">
        <v>1136.4483018918947</v>
      </c>
    </row>
    <row r="2099" spans="1:29" x14ac:dyDescent="0.25">
      <c r="A2099" s="9">
        <v>2098</v>
      </c>
      <c r="B2099" s="9" t="s">
        <v>964</v>
      </c>
      <c r="C2099" s="10" t="s">
        <v>2431</v>
      </c>
      <c r="D2099" s="9">
        <v>3119302</v>
      </c>
      <c r="E2099" s="10" t="s">
        <v>5062</v>
      </c>
      <c r="F2099" s="5">
        <v>38473</v>
      </c>
      <c r="G2099" s="6">
        <v>3656.1259851391164</v>
      </c>
      <c r="H2099" s="51">
        <v>3107</v>
      </c>
      <c r="I2099" s="51" t="s">
        <v>8693</v>
      </c>
      <c r="J2099" s="72">
        <f t="shared" si="69"/>
        <v>2.6194808502117111</v>
      </c>
      <c r="K2099" s="4">
        <f t="shared" si="70"/>
        <v>9577.1520040333417</v>
      </c>
      <c r="AC2099">
        <v>9020.3667181772817</v>
      </c>
    </row>
    <row r="2100" spans="1:29" x14ac:dyDescent="0.25">
      <c r="A2100" s="9">
        <v>2099</v>
      </c>
      <c r="B2100" s="9" t="s">
        <v>964</v>
      </c>
      <c r="C2100" s="10" t="s">
        <v>5064</v>
      </c>
      <c r="D2100" s="9">
        <v>3149804</v>
      </c>
      <c r="E2100" s="10" t="s">
        <v>5065</v>
      </c>
      <c r="F2100" s="5">
        <v>39539</v>
      </c>
      <c r="G2100" s="6">
        <v>4703.392633116604</v>
      </c>
      <c r="H2100" s="51">
        <v>3106</v>
      </c>
      <c r="I2100" s="51" t="s">
        <v>8655</v>
      </c>
      <c r="J2100" s="72">
        <f t="shared" si="69"/>
        <v>2.3241869889259577</v>
      </c>
      <c r="K2100" s="4">
        <f t="shared" si="70"/>
        <v>10931.563961699811</v>
      </c>
      <c r="AC2100">
        <v>10295.974089641488</v>
      </c>
    </row>
    <row r="2101" spans="1:29" x14ac:dyDescent="0.25">
      <c r="A2101" s="9">
        <v>2100</v>
      </c>
      <c r="B2101" s="9" t="s">
        <v>964</v>
      </c>
      <c r="C2101" s="10" t="s">
        <v>5064</v>
      </c>
      <c r="D2101" s="9">
        <v>3149804</v>
      </c>
      <c r="E2101" s="10" t="s">
        <v>5067</v>
      </c>
      <c r="F2101" s="5">
        <v>39539</v>
      </c>
      <c r="G2101" s="6">
        <v>4041.0094109130391</v>
      </c>
      <c r="H2101" s="51">
        <v>3106</v>
      </c>
      <c r="I2101" s="51" t="s">
        <v>8655</v>
      </c>
      <c r="J2101" s="72">
        <f t="shared" si="69"/>
        <v>2.3241869889259577</v>
      </c>
      <c r="K2101" s="4">
        <f t="shared" si="70"/>
        <v>9392.0614949714345</v>
      </c>
      <c r="AC2101">
        <v>8845.9823442782908</v>
      </c>
    </row>
    <row r="2102" spans="1:29" x14ac:dyDescent="0.25">
      <c r="A2102" s="9">
        <v>2101</v>
      </c>
      <c r="B2102" s="9" t="s">
        <v>964</v>
      </c>
      <c r="C2102" s="10" t="s">
        <v>3365</v>
      </c>
      <c r="D2102" s="9">
        <v>3170206</v>
      </c>
      <c r="E2102" s="10" t="s">
        <v>5069</v>
      </c>
      <c r="F2102" s="5">
        <v>38412</v>
      </c>
      <c r="G2102" s="6">
        <v>5092.3580581513843</v>
      </c>
      <c r="H2102" s="51">
        <v>3106</v>
      </c>
      <c r="I2102" s="51" t="s">
        <v>8655</v>
      </c>
      <c r="J2102" s="72">
        <f t="shared" si="69"/>
        <v>2.648099434023778</v>
      </c>
      <c r="K2102" s="4">
        <f t="shared" si="70"/>
        <v>13485.070491637105</v>
      </c>
      <c r="AC2102">
        <v>12701.098885550047</v>
      </c>
    </row>
    <row r="2103" spans="1:29" x14ac:dyDescent="0.25">
      <c r="A2103" s="9">
        <v>2102</v>
      </c>
      <c r="B2103" s="9" t="s">
        <v>964</v>
      </c>
      <c r="C2103" s="10" t="s">
        <v>1580</v>
      </c>
      <c r="D2103" s="9">
        <v>3147006</v>
      </c>
      <c r="E2103" s="10" t="s">
        <v>5071</v>
      </c>
      <c r="F2103" s="5">
        <v>39783</v>
      </c>
      <c r="G2103" s="6">
        <v>2609.382281688961</v>
      </c>
      <c r="H2103" s="51">
        <v>5205</v>
      </c>
      <c r="I2103" s="51" t="s">
        <v>8676</v>
      </c>
      <c r="J2103" s="72">
        <f t="shared" si="69"/>
        <v>2.2315364394527974</v>
      </c>
      <c r="K2103" s="4">
        <f t="shared" si="70"/>
        <v>5822.931646051401</v>
      </c>
      <c r="AC2103">
        <v>5484.3649592132178</v>
      </c>
    </row>
    <row r="2104" spans="1:29" x14ac:dyDescent="0.25">
      <c r="A2104" s="9">
        <v>2103</v>
      </c>
      <c r="B2104" s="9" t="s">
        <v>964</v>
      </c>
      <c r="C2104" s="10" t="s">
        <v>5055</v>
      </c>
      <c r="D2104" s="9">
        <v>3152808</v>
      </c>
      <c r="E2104" s="10" t="s">
        <v>790</v>
      </c>
      <c r="F2104" s="5">
        <v>39995</v>
      </c>
      <c r="G2104" s="6">
        <v>4953.236658976235</v>
      </c>
      <c r="H2104" s="51">
        <v>3106</v>
      </c>
      <c r="I2104" s="51" t="s">
        <v>8655</v>
      </c>
      <c r="J2104" s="72">
        <f t="shared" si="69"/>
        <v>2.1709286101048568</v>
      </c>
      <c r="K2104" s="4">
        <f t="shared" si="70"/>
        <v>10753.123175591703</v>
      </c>
      <c r="AC2104">
        <v>10127.885584179538</v>
      </c>
    </row>
    <row r="2105" spans="1:29" x14ac:dyDescent="0.25">
      <c r="A2105" s="9">
        <v>2104</v>
      </c>
      <c r="B2105" s="9" t="s">
        <v>964</v>
      </c>
      <c r="C2105" s="10" t="s">
        <v>3069</v>
      </c>
      <c r="D2105" s="9">
        <v>3143302</v>
      </c>
      <c r="E2105" s="10" t="s">
        <v>5074</v>
      </c>
      <c r="F2105" s="5">
        <v>39022</v>
      </c>
      <c r="G2105" s="6">
        <v>638.71012722872308</v>
      </c>
      <c r="H2105" s="51">
        <v>3101</v>
      </c>
      <c r="I2105" s="51" t="s">
        <v>8635</v>
      </c>
      <c r="J2105" s="72">
        <f t="shared" si="69"/>
        <v>2.4816377914004164</v>
      </c>
      <c r="K2105" s="4">
        <f t="shared" si="70"/>
        <v>1585.0471894809673</v>
      </c>
      <c r="AC2105">
        <v>1492.8929071974999</v>
      </c>
    </row>
    <row r="2106" spans="1:29" x14ac:dyDescent="0.25">
      <c r="A2106" s="9">
        <v>2105</v>
      </c>
      <c r="B2106" s="9" t="s">
        <v>964</v>
      </c>
      <c r="C2106" s="10" t="s">
        <v>3340</v>
      </c>
      <c r="D2106" s="9">
        <v>3129509</v>
      </c>
      <c r="E2106" s="10" t="s">
        <v>5076</v>
      </c>
      <c r="F2106" s="5">
        <v>40057</v>
      </c>
      <c r="G2106" s="6">
        <v>1912.7647532268804</v>
      </c>
      <c r="H2106" s="51">
        <v>3107</v>
      </c>
      <c r="I2106" s="51" t="s">
        <v>8693</v>
      </c>
      <c r="J2106" s="72">
        <f t="shared" si="69"/>
        <v>2.1611932623911816</v>
      </c>
      <c r="K2106" s="4">
        <f t="shared" si="70"/>
        <v>4133.8542972132655</v>
      </c>
      <c r="AC2106">
        <v>3893.4906810161451</v>
      </c>
    </row>
    <row r="2107" spans="1:29" x14ac:dyDescent="0.25">
      <c r="A2107" s="9">
        <v>2106</v>
      </c>
      <c r="B2107" s="9" t="s">
        <v>964</v>
      </c>
      <c r="C2107" s="10" t="s">
        <v>5078</v>
      </c>
      <c r="D2107" s="9">
        <v>3136959</v>
      </c>
      <c r="E2107" s="10" t="s">
        <v>5079</v>
      </c>
      <c r="F2107" s="5">
        <v>38930</v>
      </c>
      <c r="G2107" s="6">
        <v>207.32108552394789</v>
      </c>
      <c r="H2107" s="51">
        <v>3101</v>
      </c>
      <c r="I2107" s="51" t="s">
        <v>8635</v>
      </c>
      <c r="J2107" s="72">
        <f t="shared" si="69"/>
        <v>2.4948084847035834</v>
      </c>
      <c r="K2107" s="4">
        <f t="shared" si="70"/>
        <v>517.22640322310247</v>
      </c>
      <c r="AC2107">
        <v>487.15529507801182</v>
      </c>
    </row>
    <row r="2108" spans="1:29" x14ac:dyDescent="0.25">
      <c r="A2108" s="9">
        <v>2107</v>
      </c>
      <c r="B2108" s="9" t="s">
        <v>964</v>
      </c>
      <c r="C2108" s="10" t="s">
        <v>5081</v>
      </c>
      <c r="D2108" s="9">
        <v>3111507</v>
      </c>
      <c r="E2108" s="10" t="s">
        <v>5082</v>
      </c>
      <c r="F2108" s="5">
        <v>38261</v>
      </c>
      <c r="G2108" s="6">
        <v>1725.3487869406135</v>
      </c>
      <c r="H2108" s="51">
        <v>3107</v>
      </c>
      <c r="I2108" s="51" t="s">
        <v>8693</v>
      </c>
      <c r="J2108" s="72">
        <f t="shared" si="69"/>
        <v>2.7341799999621346</v>
      </c>
      <c r="K2108" s="4">
        <f t="shared" si="70"/>
        <v>4717.414146211956</v>
      </c>
      <c r="AC2108">
        <v>4443.1630848739278</v>
      </c>
    </row>
    <row r="2109" spans="1:29" x14ac:dyDescent="0.25">
      <c r="A2109" s="9">
        <v>2108</v>
      </c>
      <c r="B2109" s="9" t="s">
        <v>964</v>
      </c>
      <c r="C2109" s="10" t="s">
        <v>5085</v>
      </c>
      <c r="D2109" s="9">
        <v>3136603</v>
      </c>
      <c r="E2109" s="10" t="s">
        <v>5086</v>
      </c>
      <c r="F2109" s="5">
        <v>39600</v>
      </c>
      <c r="G2109" s="6">
        <v>5080.62788</v>
      </c>
      <c r="H2109" s="51">
        <v>3108</v>
      </c>
      <c r="I2109" s="51" t="s">
        <v>8660</v>
      </c>
      <c r="J2109" s="72">
        <f t="shared" si="69"/>
        <v>2.2976884121496384</v>
      </c>
      <c r="K2109" s="4">
        <f t="shared" si="70"/>
        <v>11673.699806320383</v>
      </c>
      <c r="AC2109">
        <v>10994.956630404149</v>
      </c>
    </row>
    <row r="2110" spans="1:29" x14ac:dyDescent="0.25">
      <c r="A2110" s="9">
        <v>2109</v>
      </c>
      <c r="B2110" s="9" t="s">
        <v>964</v>
      </c>
      <c r="C2110" s="10" t="s">
        <v>5088</v>
      </c>
      <c r="D2110" s="9">
        <v>3135076</v>
      </c>
      <c r="E2110" s="10" t="s">
        <v>1872</v>
      </c>
      <c r="F2110" s="5">
        <v>38961</v>
      </c>
      <c r="G2110" s="6">
        <v>1944.0041763527861</v>
      </c>
      <c r="H2110" s="51">
        <v>3103</v>
      </c>
      <c r="I2110" s="51" t="s">
        <v>8669</v>
      </c>
      <c r="J2110" s="72">
        <f t="shared" si="69"/>
        <v>2.4900775457379152</v>
      </c>
      <c r="K2110" s="4">
        <f t="shared" si="70"/>
        <v>4840.7211483568026</v>
      </c>
      <c r="AC2110">
        <v>4559.2853106498478</v>
      </c>
    </row>
    <row r="2111" spans="1:29" x14ac:dyDescent="0.25">
      <c r="A2111" s="9">
        <v>2110</v>
      </c>
      <c r="B2111" s="9" t="s">
        <v>964</v>
      </c>
      <c r="C2111" s="10" t="s">
        <v>2006</v>
      </c>
      <c r="D2111" s="9">
        <v>3135209</v>
      </c>
      <c r="E2111" s="10" t="s">
        <v>5090</v>
      </c>
      <c r="F2111" s="5">
        <v>39387</v>
      </c>
      <c r="G2111" s="6">
        <v>887.74892344497607</v>
      </c>
      <c r="H2111" s="51">
        <v>3101</v>
      </c>
      <c r="I2111" s="51" t="s">
        <v>8635</v>
      </c>
      <c r="J2111" s="72">
        <f t="shared" si="69"/>
        <v>2.3828443446535301</v>
      </c>
      <c r="K2111" s="4">
        <f t="shared" si="70"/>
        <v>2115.367501703121</v>
      </c>
      <c r="AC2111">
        <v>1992.3764082954913</v>
      </c>
    </row>
    <row r="2112" spans="1:29" x14ac:dyDescent="0.25">
      <c r="A2112" s="9">
        <v>2111</v>
      </c>
      <c r="B2112" s="9" t="s">
        <v>964</v>
      </c>
      <c r="C2112" s="10" t="s">
        <v>2431</v>
      </c>
      <c r="D2112" s="9">
        <v>3119302</v>
      </c>
      <c r="E2112" s="10" t="s">
        <v>5092</v>
      </c>
      <c r="F2112" s="5">
        <v>38473</v>
      </c>
      <c r="G2112" s="6">
        <v>3656.1259851391164</v>
      </c>
      <c r="H2112" s="51">
        <v>3107</v>
      </c>
      <c r="I2112" s="51" t="s">
        <v>8693</v>
      </c>
      <c r="J2112" s="72">
        <f t="shared" si="69"/>
        <v>2.6194808502117111</v>
      </c>
      <c r="K2112" s="4">
        <f t="shared" si="70"/>
        <v>9577.1520040333417</v>
      </c>
      <c r="AC2112">
        <v>9020.3667181772817</v>
      </c>
    </row>
    <row r="2113" spans="1:29" x14ac:dyDescent="0.25">
      <c r="A2113" s="9">
        <v>2112</v>
      </c>
      <c r="B2113" s="9" t="s">
        <v>964</v>
      </c>
      <c r="C2113" s="10" t="s">
        <v>966</v>
      </c>
      <c r="D2113" s="9">
        <v>3101706</v>
      </c>
      <c r="E2113" s="10" t="s">
        <v>5094</v>
      </c>
      <c r="F2113" s="5">
        <v>39022</v>
      </c>
      <c r="G2113" s="6">
        <v>1271.5369741082586</v>
      </c>
      <c r="H2113" s="51">
        <v>3102</v>
      </c>
      <c r="I2113" s="51" t="s">
        <v>8653</v>
      </c>
      <c r="J2113" s="72">
        <f t="shared" si="69"/>
        <v>2.4816377914004164</v>
      </c>
      <c r="K2113" s="4">
        <f t="shared" si="70"/>
        <v>3155.4942081099875</v>
      </c>
      <c r="AC2113">
        <v>2972.0344941482626</v>
      </c>
    </row>
    <row r="2114" spans="1:29" x14ac:dyDescent="0.25">
      <c r="A2114" s="9">
        <v>2113</v>
      </c>
      <c r="B2114" s="9" t="s">
        <v>964</v>
      </c>
      <c r="C2114" s="10" t="s">
        <v>3365</v>
      </c>
      <c r="D2114" s="9">
        <v>3170206</v>
      </c>
      <c r="E2114" s="10" t="s">
        <v>5096</v>
      </c>
      <c r="F2114" s="5">
        <v>38047</v>
      </c>
      <c r="G2114" s="6">
        <v>3454.5911155120016</v>
      </c>
      <c r="H2114" s="51">
        <v>3106</v>
      </c>
      <c r="I2114" s="51" t="s">
        <v>8655</v>
      </c>
      <c r="J2114" s="72">
        <f t="shared" si="69"/>
        <v>2.8431253191754924</v>
      </c>
      <c r="K2114" s="4">
        <f t="shared" si="70"/>
        <v>9821.8354679108797</v>
      </c>
      <c r="AC2114">
        <v>9250.8467886041653</v>
      </c>
    </row>
    <row r="2115" spans="1:29" x14ac:dyDescent="0.25">
      <c r="A2115" s="9">
        <v>2114</v>
      </c>
      <c r="B2115" s="9" t="s">
        <v>964</v>
      </c>
      <c r="C2115" s="10" t="s">
        <v>3365</v>
      </c>
      <c r="D2115" s="9">
        <v>3170206</v>
      </c>
      <c r="E2115" s="10" t="s">
        <v>164</v>
      </c>
      <c r="F2115" s="5">
        <v>37987</v>
      </c>
      <c r="G2115" s="6">
        <v>3457.6141316140229</v>
      </c>
      <c r="H2115" s="51">
        <v>3106</v>
      </c>
      <c r="I2115" s="51" t="s">
        <v>8655</v>
      </c>
      <c r="J2115" s="72">
        <f t="shared" ref="J2115:J2178" si="71">VLOOKUP(F2115,$M$2:$N$313,2,0)</f>
        <v>2.8882190029654886</v>
      </c>
      <c r="K2115" s="4">
        <f t="shared" ref="K2115:K2178" si="72">J2115*G2115</f>
        <v>9986.346839849637</v>
      </c>
      <c r="AC2115">
        <v>9405.7998761896652</v>
      </c>
    </row>
    <row r="2116" spans="1:29" x14ac:dyDescent="0.25">
      <c r="A2116" s="9">
        <v>2115</v>
      </c>
      <c r="B2116" s="9" t="s">
        <v>964</v>
      </c>
      <c r="C2116" s="10" t="s">
        <v>3365</v>
      </c>
      <c r="D2116" s="9">
        <v>3170206</v>
      </c>
      <c r="E2116" s="10" t="s">
        <v>5099</v>
      </c>
      <c r="F2116" s="5">
        <v>38200</v>
      </c>
      <c r="G2116" s="6">
        <v>3803.2097633916787</v>
      </c>
      <c r="H2116" s="51">
        <v>3106</v>
      </c>
      <c r="I2116" s="51" t="s">
        <v>8655</v>
      </c>
      <c r="J2116" s="72">
        <f t="shared" si="71"/>
        <v>2.7692827795843402</v>
      </c>
      <c r="K2116" s="4">
        <f t="shared" si="72"/>
        <v>10532.163304907608</v>
      </c>
      <c r="AC2116">
        <v>9919.8686586142267</v>
      </c>
    </row>
    <row r="2117" spans="1:29" x14ac:dyDescent="0.25">
      <c r="A2117" s="9">
        <v>2116</v>
      </c>
      <c r="B2117" s="9" t="s">
        <v>964</v>
      </c>
      <c r="C2117" s="10" t="s">
        <v>2435</v>
      </c>
      <c r="D2117" s="9">
        <v>3152006</v>
      </c>
      <c r="E2117" s="10" t="s">
        <v>5101</v>
      </c>
      <c r="F2117" s="5">
        <v>39203</v>
      </c>
      <c r="G2117" s="6">
        <v>3293.3152145598524</v>
      </c>
      <c r="H2117" s="51">
        <v>3108</v>
      </c>
      <c r="I2117" s="51" t="s">
        <v>8660</v>
      </c>
      <c r="J2117" s="72">
        <f t="shared" si="71"/>
        <v>2.4246028987843102</v>
      </c>
      <c r="K2117" s="4">
        <f t="shared" si="72"/>
        <v>7984.981615832291</v>
      </c>
      <c r="AC2117">
        <v>7520.7271476578089</v>
      </c>
    </row>
    <row r="2118" spans="1:29" x14ac:dyDescent="0.25">
      <c r="A2118" s="9">
        <v>2117</v>
      </c>
      <c r="B2118" s="9" t="s">
        <v>964</v>
      </c>
      <c r="C2118" s="10" t="s">
        <v>3365</v>
      </c>
      <c r="D2118" s="9">
        <v>3170206</v>
      </c>
      <c r="E2118" s="10" t="s">
        <v>5103</v>
      </c>
      <c r="F2118" s="5">
        <v>38687</v>
      </c>
      <c r="G2118" s="6">
        <v>4117.5677836332898</v>
      </c>
      <c r="H2118" s="51">
        <v>3106</v>
      </c>
      <c r="I2118" s="51" t="s">
        <v>8655</v>
      </c>
      <c r="J2118" s="72">
        <f t="shared" si="71"/>
        <v>2.546357851766591</v>
      </c>
      <c r="K2118" s="4">
        <f t="shared" si="72"/>
        <v>10484.801056035787</v>
      </c>
      <c r="AC2118">
        <v>9875.2356832612713</v>
      </c>
    </row>
    <row r="2119" spans="1:29" x14ac:dyDescent="0.25">
      <c r="A2119" s="9">
        <v>2118</v>
      </c>
      <c r="B2119" s="9" t="s">
        <v>964</v>
      </c>
      <c r="C2119" s="10" t="s">
        <v>5105</v>
      </c>
      <c r="D2119" s="9">
        <v>3170107</v>
      </c>
      <c r="E2119" s="10" t="s">
        <v>552</v>
      </c>
      <c r="F2119" s="5">
        <v>38565</v>
      </c>
      <c r="G2119" s="6">
        <v>3052.0682543682797</v>
      </c>
      <c r="H2119" s="51">
        <v>3106</v>
      </c>
      <c r="I2119" s="51" t="s">
        <v>8655</v>
      </c>
      <c r="J2119" s="72">
        <f t="shared" si="71"/>
        <v>2.5919542230960002</v>
      </c>
      <c r="K2119" s="4">
        <f t="shared" si="72"/>
        <v>7910.8212010871002</v>
      </c>
      <c r="AC2119">
        <v>7450.9082157984658</v>
      </c>
    </row>
    <row r="2120" spans="1:29" x14ac:dyDescent="0.25">
      <c r="A2120" s="9">
        <v>2119</v>
      </c>
      <c r="B2120" s="9" t="s">
        <v>39</v>
      </c>
      <c r="C2120" s="10" t="s">
        <v>5055</v>
      </c>
      <c r="D2120" s="9">
        <v>2512200</v>
      </c>
      <c r="E2120" s="10" t="s">
        <v>1244</v>
      </c>
      <c r="F2120" s="5">
        <v>38687</v>
      </c>
      <c r="G2120" s="6">
        <v>4695.0199025518205</v>
      </c>
      <c r="H2120" s="51">
        <v>2503</v>
      </c>
      <c r="I2120" s="51" t="s">
        <v>8621</v>
      </c>
      <c r="J2120" s="72">
        <f t="shared" si="71"/>
        <v>2.546357851766591</v>
      </c>
      <c r="K2120" s="4">
        <f t="shared" si="72"/>
        <v>11955.200793063243</v>
      </c>
      <c r="AC2120">
        <v>11260.149319118242</v>
      </c>
    </row>
    <row r="2121" spans="1:29" x14ac:dyDescent="0.25">
      <c r="A2121" s="9">
        <v>2120</v>
      </c>
      <c r="B2121" s="9" t="s">
        <v>964</v>
      </c>
      <c r="C2121" s="10" t="s">
        <v>5055</v>
      </c>
      <c r="D2121" s="9">
        <v>3152808</v>
      </c>
      <c r="E2121" s="10" t="s">
        <v>5108</v>
      </c>
      <c r="F2121" s="5">
        <v>38292</v>
      </c>
      <c r="G2121" s="6">
        <v>3125.9310575793183</v>
      </c>
      <c r="H2121" s="51">
        <v>3106</v>
      </c>
      <c r="I2121" s="51" t="s">
        <v>8655</v>
      </c>
      <c r="J2121" s="72">
        <f t="shared" si="71"/>
        <v>2.7254585573466557</v>
      </c>
      <c r="K2121" s="4">
        <f t="shared" si="72"/>
        <v>8519.5955505552338</v>
      </c>
      <c r="AC2121">
        <v>8024.30122340035</v>
      </c>
    </row>
    <row r="2122" spans="1:29" x14ac:dyDescent="0.25">
      <c r="A2122" s="9">
        <v>2121</v>
      </c>
      <c r="B2122" s="9" t="s">
        <v>964</v>
      </c>
      <c r="C2122" s="10" t="s">
        <v>5105</v>
      </c>
      <c r="D2122" s="9">
        <v>3170107</v>
      </c>
      <c r="E2122" s="10" t="s">
        <v>5110</v>
      </c>
      <c r="F2122" s="5">
        <v>38292</v>
      </c>
      <c r="G2122" s="6">
        <v>3523.7080535160371</v>
      </c>
      <c r="H2122" s="51">
        <v>3106</v>
      </c>
      <c r="I2122" s="51" t="s">
        <v>8655</v>
      </c>
      <c r="J2122" s="72">
        <f t="shared" si="71"/>
        <v>2.7254585573466557</v>
      </c>
      <c r="K2122" s="4">
        <f t="shared" si="72"/>
        <v>9603.7202680466107</v>
      </c>
      <c r="AC2122">
        <v>9045.3993782672969</v>
      </c>
    </row>
    <row r="2123" spans="1:29" x14ac:dyDescent="0.25">
      <c r="A2123" s="9">
        <v>2122</v>
      </c>
      <c r="B2123" s="9" t="s">
        <v>964</v>
      </c>
      <c r="C2123" s="10" t="s">
        <v>5112</v>
      </c>
      <c r="D2123" s="9">
        <v>3171105</v>
      </c>
      <c r="E2123" s="10" t="s">
        <v>5113</v>
      </c>
      <c r="F2123" s="5">
        <v>38292</v>
      </c>
      <c r="G2123" s="6">
        <v>3610.928900448474</v>
      </c>
      <c r="H2123" s="51">
        <v>3106</v>
      </c>
      <c r="I2123" s="51" t="s">
        <v>8655</v>
      </c>
      <c r="J2123" s="72">
        <f t="shared" si="71"/>
        <v>2.7254585573466557</v>
      </c>
      <c r="K2123" s="4">
        <f t="shared" si="72"/>
        <v>9841.4370716976428</v>
      </c>
      <c r="AC2123">
        <v>9269.2963023689936</v>
      </c>
    </row>
    <row r="2124" spans="1:29" x14ac:dyDescent="0.25">
      <c r="A2124" s="9">
        <v>2123</v>
      </c>
      <c r="B2124" s="9" t="s">
        <v>964</v>
      </c>
      <c r="C2124" s="10" t="s">
        <v>5116</v>
      </c>
      <c r="D2124" s="9">
        <v>3145455</v>
      </c>
      <c r="E2124" s="10" t="s">
        <v>5117</v>
      </c>
      <c r="F2124" s="5">
        <v>38473</v>
      </c>
      <c r="G2124" s="6">
        <v>229.68679044966032</v>
      </c>
      <c r="H2124" s="51">
        <v>3101</v>
      </c>
      <c r="I2124" s="51" t="s">
        <v>8635</v>
      </c>
      <c r="J2124" s="72">
        <f t="shared" si="71"/>
        <v>2.6194808502117111</v>
      </c>
      <c r="K2124" s="4">
        <f t="shared" si="72"/>
        <v>601.66014912947537</v>
      </c>
      <c r="AC2124">
        <v>566.68153356817129</v>
      </c>
    </row>
    <row r="2125" spans="1:29" x14ac:dyDescent="0.25">
      <c r="A2125" s="9">
        <v>2124</v>
      </c>
      <c r="B2125" s="9" t="s">
        <v>964</v>
      </c>
      <c r="C2125" s="10" t="s">
        <v>1592</v>
      </c>
      <c r="D2125" s="9">
        <v>3109402</v>
      </c>
      <c r="E2125" s="10" t="s">
        <v>5119</v>
      </c>
      <c r="F2125" s="5">
        <v>38991</v>
      </c>
      <c r="G2125" s="6">
        <v>595.09274776812731</v>
      </c>
      <c r="H2125" s="51">
        <v>3107</v>
      </c>
      <c r="I2125" s="51" t="s">
        <v>8693</v>
      </c>
      <c r="J2125" s="72">
        <f t="shared" si="71"/>
        <v>2.4888339170974527</v>
      </c>
      <c r="K2125" s="4">
        <f t="shared" si="72"/>
        <v>1481.0870144640346</v>
      </c>
      <c r="AC2125">
        <v>1394.977302741057</v>
      </c>
    </row>
    <row r="2126" spans="1:29" x14ac:dyDescent="0.25">
      <c r="A2126" s="9">
        <v>2125</v>
      </c>
      <c r="B2126" s="9" t="s">
        <v>964</v>
      </c>
      <c r="C2126" s="10" t="s">
        <v>5121</v>
      </c>
      <c r="D2126" s="9">
        <v>3165909</v>
      </c>
      <c r="E2126" s="10" t="s">
        <v>5122</v>
      </c>
      <c r="F2126" s="5">
        <v>38991</v>
      </c>
      <c r="G2126" s="6">
        <v>918.35717408164703</v>
      </c>
      <c r="H2126" s="51">
        <v>3102</v>
      </c>
      <c r="I2126" s="51" t="s">
        <v>8653</v>
      </c>
      <c r="J2126" s="72">
        <f t="shared" si="71"/>
        <v>2.4888339170974527</v>
      </c>
      <c r="K2126" s="4">
        <f t="shared" si="72"/>
        <v>2285.6384828641731</v>
      </c>
      <c r="AC2126">
        <v>2152.7525221202659</v>
      </c>
    </row>
    <row r="2127" spans="1:29" x14ac:dyDescent="0.25">
      <c r="A2127" s="9">
        <v>2126</v>
      </c>
      <c r="B2127" s="9" t="s">
        <v>964</v>
      </c>
      <c r="C2127" s="10" t="s">
        <v>5124</v>
      </c>
      <c r="D2127" s="9">
        <v>3112703</v>
      </c>
      <c r="E2127" s="10" t="s">
        <v>5125</v>
      </c>
      <c r="F2127" s="5">
        <v>38384</v>
      </c>
      <c r="G2127" s="6">
        <v>1199.5944788923809</v>
      </c>
      <c r="H2127" s="51">
        <v>3101</v>
      </c>
      <c r="I2127" s="51" t="s">
        <v>8635</v>
      </c>
      <c r="J2127" s="72">
        <f t="shared" si="71"/>
        <v>2.6676953246368447</v>
      </c>
      <c r="K2127" s="4">
        <f t="shared" si="72"/>
        <v>3200.1525828013769</v>
      </c>
      <c r="AC2127">
        <v>3014.1077213025051</v>
      </c>
    </row>
    <row r="2128" spans="1:29" x14ac:dyDescent="0.25">
      <c r="A2128" s="9">
        <v>2127</v>
      </c>
      <c r="B2128" s="9" t="s">
        <v>964</v>
      </c>
      <c r="C2128" s="10" t="s">
        <v>3073</v>
      </c>
      <c r="D2128" s="9">
        <v>3171030</v>
      </c>
      <c r="E2128" s="10" t="s">
        <v>1676</v>
      </c>
      <c r="F2128" s="5">
        <v>38078</v>
      </c>
      <c r="G2128" s="6">
        <v>181.31674604286314</v>
      </c>
      <c r="H2128" s="51">
        <v>3101</v>
      </c>
      <c r="I2128" s="51" t="s">
        <v>8635</v>
      </c>
      <c r="J2128" s="72">
        <f t="shared" si="71"/>
        <v>2.8317992238926548</v>
      </c>
      <c r="K2128" s="4">
        <f t="shared" si="72"/>
        <v>513.45262072292144</v>
      </c>
      <c r="AC2128">
        <v>483.60306001280429</v>
      </c>
    </row>
    <row r="2129" spans="1:29" x14ac:dyDescent="0.25">
      <c r="A2129" s="9">
        <v>2128</v>
      </c>
      <c r="B2129" s="9" t="s">
        <v>964</v>
      </c>
      <c r="C2129" s="10" t="s">
        <v>5128</v>
      </c>
      <c r="D2129" s="9">
        <v>3168606</v>
      </c>
      <c r="E2129" s="10" t="s">
        <v>1248</v>
      </c>
      <c r="F2129" s="5">
        <v>39539</v>
      </c>
      <c r="G2129" s="6">
        <v>3561.8439874146266</v>
      </c>
      <c r="H2129" s="51">
        <v>3102</v>
      </c>
      <c r="I2129" s="51" t="s">
        <v>8653</v>
      </c>
      <c r="J2129" s="72">
        <f t="shared" si="71"/>
        <v>2.3241869889259577</v>
      </c>
      <c r="K2129" s="4">
        <f t="shared" si="72"/>
        <v>8278.3914521332281</v>
      </c>
      <c r="AC2129">
        <v>7797.0640060015476</v>
      </c>
    </row>
    <row r="2130" spans="1:29" x14ac:dyDescent="0.25">
      <c r="A2130" s="9">
        <v>2129</v>
      </c>
      <c r="B2130" s="9" t="s">
        <v>964</v>
      </c>
      <c r="C2130" s="10" t="s">
        <v>5131</v>
      </c>
      <c r="D2130" s="9">
        <v>3133303</v>
      </c>
      <c r="E2130" s="10" t="s">
        <v>5132</v>
      </c>
      <c r="F2130" s="5">
        <v>39753</v>
      </c>
      <c r="G2130" s="6">
        <v>520.9339415513823</v>
      </c>
      <c r="H2130" s="51">
        <v>3102</v>
      </c>
      <c r="I2130" s="51" t="s">
        <v>8653</v>
      </c>
      <c r="J2130" s="72">
        <f t="shared" si="71"/>
        <v>2.2424708729240863</v>
      </c>
      <c r="K2130" s="4">
        <f t="shared" si="72"/>
        <v>1168.1791906465132</v>
      </c>
      <c r="AC2130">
        <v>1100.2569977367041</v>
      </c>
    </row>
    <row r="2131" spans="1:29" x14ac:dyDescent="0.25">
      <c r="A2131" s="9">
        <v>2130</v>
      </c>
      <c r="B2131" s="9" t="s">
        <v>964</v>
      </c>
      <c r="C2131" s="10" t="s">
        <v>5135</v>
      </c>
      <c r="D2131" s="9">
        <v>3152204</v>
      </c>
      <c r="E2131" s="10" t="s">
        <v>5136</v>
      </c>
      <c r="F2131" s="5">
        <v>38261</v>
      </c>
      <c r="G2131" s="6">
        <v>536.8994078252357</v>
      </c>
      <c r="H2131" s="51">
        <v>3101</v>
      </c>
      <c r="I2131" s="51" t="s">
        <v>8635</v>
      </c>
      <c r="J2131" s="72">
        <f t="shared" si="71"/>
        <v>2.7341799999621346</v>
      </c>
      <c r="K2131" s="4">
        <f t="shared" si="72"/>
        <v>1467.9796228672731</v>
      </c>
      <c r="AC2131">
        <v>1382.6373236508202</v>
      </c>
    </row>
    <row r="2132" spans="1:29" x14ac:dyDescent="0.25">
      <c r="A2132" s="9">
        <v>2131</v>
      </c>
      <c r="B2132" s="9" t="s">
        <v>964</v>
      </c>
      <c r="C2132" s="10" t="s">
        <v>5130</v>
      </c>
      <c r="D2132" s="9">
        <v>3148707</v>
      </c>
      <c r="E2132" s="10" t="s">
        <v>5138</v>
      </c>
      <c r="F2132" s="5">
        <v>39022</v>
      </c>
      <c r="G2132" s="6">
        <v>480.79684215371861</v>
      </c>
      <c r="H2132" s="51">
        <v>3102</v>
      </c>
      <c r="I2132" s="51" t="s">
        <v>8653</v>
      </c>
      <c r="J2132" s="72">
        <f t="shared" si="71"/>
        <v>2.4816377914004164</v>
      </c>
      <c r="K2132" s="4">
        <f t="shared" si="72"/>
        <v>1193.1636134746489</v>
      </c>
      <c r="AC2132">
        <v>1123.7933529699694</v>
      </c>
    </row>
    <row r="2133" spans="1:29" x14ac:dyDescent="0.25">
      <c r="A2133" s="9">
        <v>2132</v>
      </c>
      <c r="B2133" s="9" t="s">
        <v>964</v>
      </c>
      <c r="C2133" s="10" t="s">
        <v>1592</v>
      </c>
      <c r="D2133" s="9">
        <v>3109402</v>
      </c>
      <c r="E2133" s="10" t="s">
        <v>5140</v>
      </c>
      <c r="F2133" s="5">
        <v>39722</v>
      </c>
      <c r="G2133" s="6">
        <v>1157.6940604430422</v>
      </c>
      <c r="H2133" s="51">
        <v>3107</v>
      </c>
      <c r="I2133" s="51" t="s">
        <v>8693</v>
      </c>
      <c r="J2133" s="72">
        <f t="shared" si="71"/>
        <v>2.2491981521288489</v>
      </c>
      <c r="K2133" s="4">
        <f t="shared" si="72"/>
        <v>2603.8833414790342</v>
      </c>
      <c r="AC2133">
        <v>2452.4842256236611</v>
      </c>
    </row>
    <row r="2134" spans="1:29" x14ac:dyDescent="0.25">
      <c r="A2134" s="9">
        <v>2133</v>
      </c>
      <c r="B2134" s="9" t="s">
        <v>964</v>
      </c>
      <c r="C2134" s="10" t="s">
        <v>5142</v>
      </c>
      <c r="D2134" s="9">
        <v>3127339</v>
      </c>
      <c r="E2134" s="10" t="s">
        <v>5086</v>
      </c>
      <c r="F2134" s="5">
        <v>39387</v>
      </c>
      <c r="G2134" s="6">
        <v>642.48475941356776</v>
      </c>
      <c r="H2134" s="51">
        <v>3101</v>
      </c>
      <c r="I2134" s="51" t="s">
        <v>8635</v>
      </c>
      <c r="J2134" s="72">
        <f t="shared" si="71"/>
        <v>2.3828443446535301</v>
      </c>
      <c r="K2134" s="4">
        <f t="shared" si="72"/>
        <v>1530.9411754947039</v>
      </c>
      <c r="AC2134">
        <v>1441.9296307086286</v>
      </c>
    </row>
    <row r="2135" spans="1:29" x14ac:dyDescent="0.25">
      <c r="A2135" s="9">
        <v>2134</v>
      </c>
      <c r="B2135" s="9" t="s">
        <v>964</v>
      </c>
      <c r="C2135" s="10" t="s">
        <v>5142</v>
      </c>
      <c r="D2135" s="9">
        <v>3127339</v>
      </c>
      <c r="E2135" s="10" t="s">
        <v>3366</v>
      </c>
      <c r="F2135" s="5">
        <v>39387</v>
      </c>
      <c r="G2135" s="6">
        <v>561.660074758409</v>
      </c>
      <c r="H2135" s="51">
        <v>3101</v>
      </c>
      <c r="I2135" s="51" t="s">
        <v>8635</v>
      </c>
      <c r="J2135" s="72">
        <f t="shared" si="71"/>
        <v>2.3828443446535301</v>
      </c>
      <c r="K2135" s="4">
        <f t="shared" si="72"/>
        <v>1338.3485327557539</v>
      </c>
      <c r="AC2135">
        <v>1260.5346544241634</v>
      </c>
    </row>
    <row r="2136" spans="1:29" x14ac:dyDescent="0.25">
      <c r="A2136" s="9">
        <v>2135</v>
      </c>
      <c r="B2136" s="9" t="s">
        <v>964</v>
      </c>
      <c r="C2136" s="10" t="s">
        <v>5142</v>
      </c>
      <c r="D2136" s="9">
        <v>3127339</v>
      </c>
      <c r="E2136" s="10" t="s">
        <v>5145</v>
      </c>
      <c r="F2136" s="5">
        <v>39387</v>
      </c>
      <c r="G2136" s="6">
        <v>548.94578288082755</v>
      </c>
      <c r="H2136" s="51">
        <v>3101</v>
      </c>
      <c r="I2136" s="51" t="s">
        <v>8635</v>
      </c>
      <c r="J2136" s="72">
        <f t="shared" si="71"/>
        <v>2.3828443446535301</v>
      </c>
      <c r="K2136" s="4">
        <f t="shared" si="72"/>
        <v>1308.0523542589845</v>
      </c>
      <c r="AC2136">
        <v>1231.9999476888684</v>
      </c>
    </row>
    <row r="2137" spans="1:29" x14ac:dyDescent="0.25">
      <c r="A2137" s="9">
        <v>2136</v>
      </c>
      <c r="B2137" s="9" t="s">
        <v>964</v>
      </c>
      <c r="C2137" s="10" t="s">
        <v>5142</v>
      </c>
      <c r="D2137" s="9">
        <v>3127339</v>
      </c>
      <c r="E2137" s="10" t="s">
        <v>5147</v>
      </c>
      <c r="F2137" s="5">
        <v>39387</v>
      </c>
      <c r="G2137" s="6">
        <v>472.7488718034914</v>
      </c>
      <c r="H2137" s="51">
        <v>3101</v>
      </c>
      <c r="I2137" s="51" t="s">
        <v>8635</v>
      </c>
      <c r="J2137" s="72">
        <f t="shared" si="71"/>
        <v>2.3828443446535301</v>
      </c>
      <c r="K2137" s="4">
        <f t="shared" si="72"/>
        <v>1126.4869756182861</v>
      </c>
      <c r="AC2137">
        <v>1060.9910914614202</v>
      </c>
    </row>
    <row r="2138" spans="1:29" x14ac:dyDescent="0.25">
      <c r="A2138" s="9">
        <v>2137</v>
      </c>
      <c r="B2138" s="9" t="s">
        <v>964</v>
      </c>
      <c r="C2138" s="10" t="s">
        <v>5149</v>
      </c>
      <c r="D2138" s="9">
        <v>3108552</v>
      </c>
      <c r="E2138" s="10" t="s">
        <v>5150</v>
      </c>
      <c r="F2138" s="5">
        <v>38991</v>
      </c>
      <c r="G2138" s="6">
        <v>1181.7479551433112</v>
      </c>
      <c r="H2138" s="51">
        <v>3107</v>
      </c>
      <c r="I2138" s="51" t="s">
        <v>8693</v>
      </c>
      <c r="J2138" s="72">
        <f t="shared" si="71"/>
        <v>2.4888339170974527</v>
      </c>
      <c r="K2138" s="4">
        <f t="shared" si="72"/>
        <v>2941.1743922212322</v>
      </c>
      <c r="AC2138">
        <v>2770.1758779085371</v>
      </c>
    </row>
    <row r="2139" spans="1:29" x14ac:dyDescent="0.25">
      <c r="A2139" s="9">
        <v>2138</v>
      </c>
      <c r="B2139" s="9" t="s">
        <v>964</v>
      </c>
      <c r="C2139" s="10" t="s">
        <v>3365</v>
      </c>
      <c r="D2139" s="9">
        <v>3170206</v>
      </c>
      <c r="E2139" s="10" t="s">
        <v>5152</v>
      </c>
      <c r="F2139" s="5">
        <v>39326</v>
      </c>
      <c r="G2139" s="6">
        <v>138.99871333336321</v>
      </c>
      <c r="H2139" s="51">
        <v>3106</v>
      </c>
      <c r="I2139" s="51" t="s">
        <v>8655</v>
      </c>
      <c r="J2139" s="72">
        <f t="shared" si="71"/>
        <v>2.3954892281560807</v>
      </c>
      <c r="K2139" s="4">
        <f t="shared" si="72"/>
        <v>332.96992051762658</v>
      </c>
      <c r="AC2139">
        <v>313.61058006085477</v>
      </c>
    </row>
    <row r="2140" spans="1:29" x14ac:dyDescent="0.25">
      <c r="A2140" s="9">
        <v>2139</v>
      </c>
      <c r="B2140" s="9" t="s">
        <v>964</v>
      </c>
      <c r="C2140" s="10" t="s">
        <v>5050</v>
      </c>
      <c r="D2140" s="9">
        <v>3116902</v>
      </c>
      <c r="E2140" s="10" t="s">
        <v>5154</v>
      </c>
      <c r="F2140" s="5">
        <v>39661</v>
      </c>
      <c r="G2140" s="6">
        <v>4841.0995106787186</v>
      </c>
      <c r="H2140" s="51">
        <v>3106</v>
      </c>
      <c r="I2140" s="51" t="s">
        <v>8655</v>
      </c>
      <c r="J2140" s="72">
        <f t="shared" si="71"/>
        <v>2.2629383397306841</v>
      </c>
      <c r="K2140" s="4">
        <f t="shared" si="72"/>
        <v>10955.109689166327</v>
      </c>
      <c r="AC2140">
        <v>10318.142095937272</v>
      </c>
    </row>
    <row r="2141" spans="1:29" x14ac:dyDescent="0.25">
      <c r="A2141" s="9">
        <v>2140</v>
      </c>
      <c r="B2141" s="9" t="s">
        <v>964</v>
      </c>
      <c r="C2141" s="10" t="s">
        <v>5156</v>
      </c>
      <c r="D2141" s="9">
        <v>3111408</v>
      </c>
      <c r="E2141" s="10" t="s">
        <v>5157</v>
      </c>
      <c r="F2141" s="5">
        <v>40148</v>
      </c>
      <c r="G2141" s="6">
        <v>5026.3016278682144</v>
      </c>
      <c r="H2141" s="51">
        <v>3106</v>
      </c>
      <c r="I2141" s="51" t="s">
        <v>8655</v>
      </c>
      <c r="J2141" s="72">
        <f t="shared" si="71"/>
        <v>2.1437869590595007</v>
      </c>
      <c r="K2141" s="4">
        <f t="shared" si="72"/>
        <v>10775.319882123416</v>
      </c>
      <c r="AC2141">
        <v>10148.784206351851</v>
      </c>
    </row>
    <row r="2142" spans="1:29" x14ac:dyDescent="0.25">
      <c r="A2142" s="9">
        <v>2141</v>
      </c>
      <c r="B2142" s="9" t="s">
        <v>964</v>
      </c>
      <c r="C2142" s="10" t="s">
        <v>1909</v>
      </c>
      <c r="D2142" s="9">
        <v>3111101</v>
      </c>
      <c r="E2142" s="10" t="s">
        <v>5159</v>
      </c>
      <c r="F2142" s="5">
        <v>38991</v>
      </c>
      <c r="G2142" s="6">
        <v>4028.1478844083795</v>
      </c>
      <c r="H2142" s="51">
        <v>3106</v>
      </c>
      <c r="I2142" s="51" t="s">
        <v>8655</v>
      </c>
      <c r="J2142" s="72">
        <f t="shared" si="71"/>
        <v>2.4888339170974527</v>
      </c>
      <c r="K2142" s="4">
        <f t="shared" si="72"/>
        <v>10025.391077799924</v>
      </c>
      <c r="AC2142">
        <v>9442.5194928162</v>
      </c>
    </row>
    <row r="2143" spans="1:29" x14ac:dyDescent="0.25">
      <c r="A2143" s="9">
        <v>2142</v>
      </c>
      <c r="B2143" s="9" t="s">
        <v>964</v>
      </c>
      <c r="C2143" s="10" t="s">
        <v>967</v>
      </c>
      <c r="D2143" s="9">
        <v>3136009</v>
      </c>
      <c r="E2143" s="10" t="s">
        <v>5161</v>
      </c>
      <c r="F2143" s="5">
        <v>38626</v>
      </c>
      <c r="G2143" s="6">
        <v>850.59677768446932</v>
      </c>
      <c r="H2143" s="51">
        <v>3102</v>
      </c>
      <c r="I2143" s="51" t="s">
        <v>8653</v>
      </c>
      <c r="J2143" s="72">
        <f t="shared" si="71"/>
        <v>2.5805892368040344</v>
      </c>
      <c r="K2143" s="4">
        <f t="shared" si="72"/>
        <v>2195.0408893527356</v>
      </c>
      <c r="AC2143">
        <v>2067.4264294564859</v>
      </c>
    </row>
    <row r="2144" spans="1:29" x14ac:dyDescent="0.25">
      <c r="A2144" s="9">
        <v>2143</v>
      </c>
      <c r="B2144" s="9" t="s">
        <v>964</v>
      </c>
      <c r="C2144" s="10" t="s">
        <v>5163</v>
      </c>
      <c r="D2144" s="9">
        <v>3135050</v>
      </c>
      <c r="E2144" s="10" t="s">
        <v>5164</v>
      </c>
      <c r="F2144" s="5">
        <v>38596</v>
      </c>
      <c r="G2144" s="6">
        <v>383.95149755875121</v>
      </c>
      <c r="H2144" s="51">
        <v>3101</v>
      </c>
      <c r="I2144" s="51" t="s">
        <v>8635</v>
      </c>
      <c r="J2144" s="72">
        <f t="shared" si="71"/>
        <v>2.5847173903472114</v>
      </c>
      <c r="K2144" s="4">
        <f t="shared" si="72"/>
        <v>992.40611278995914</v>
      </c>
      <c r="AC2144">
        <v>934.71026567690228</v>
      </c>
    </row>
    <row r="2145" spans="1:29" x14ac:dyDescent="0.25">
      <c r="A2145" s="9">
        <v>2144</v>
      </c>
      <c r="B2145" s="9" t="s">
        <v>964</v>
      </c>
      <c r="C2145" s="10" t="s">
        <v>5167</v>
      </c>
      <c r="D2145" s="9">
        <v>3158409</v>
      </c>
      <c r="E2145" s="10" t="s">
        <v>5168</v>
      </c>
      <c r="F2145" s="5">
        <v>38718</v>
      </c>
      <c r="G2145" s="6">
        <v>1564.3432162388424</v>
      </c>
      <c r="H2145" s="51">
        <v>3104</v>
      </c>
      <c r="I2145" s="51" t="s">
        <v>8632</v>
      </c>
      <c r="J2145" s="72">
        <f t="shared" si="71"/>
        <v>2.5367190593142008</v>
      </c>
      <c r="K2145" s="4">
        <f t="shared" si="72"/>
        <v>3968.2992519419477</v>
      </c>
      <c r="AC2145">
        <v>3737.5891803989916</v>
      </c>
    </row>
    <row r="2146" spans="1:29" x14ac:dyDescent="0.25">
      <c r="A2146" s="9">
        <v>2145</v>
      </c>
      <c r="B2146" s="9" t="s">
        <v>964</v>
      </c>
      <c r="C2146" s="10" t="s">
        <v>5170</v>
      </c>
      <c r="D2146" s="9">
        <v>3129103</v>
      </c>
      <c r="E2146" s="10" t="s">
        <v>5171</v>
      </c>
      <c r="F2146" s="5">
        <v>37742</v>
      </c>
      <c r="G2146" s="6">
        <v>2800.8074039530798</v>
      </c>
      <c r="H2146" s="51">
        <v>3106</v>
      </c>
      <c r="I2146" s="51" t="s">
        <v>8655</v>
      </c>
      <c r="J2146" s="72">
        <f t="shared" si="71"/>
        <v>2.976490044522746</v>
      </c>
      <c r="K2146" s="4">
        <f t="shared" si="72"/>
        <v>8336.5753544919389</v>
      </c>
      <c r="AC2146">
        <v>7851.9506371104344</v>
      </c>
    </row>
    <row r="2147" spans="1:29" x14ac:dyDescent="0.25">
      <c r="A2147" s="9">
        <v>2146</v>
      </c>
      <c r="B2147" s="9" t="s">
        <v>964</v>
      </c>
      <c r="C2147" s="10" t="s">
        <v>5173</v>
      </c>
      <c r="D2147" s="9">
        <v>3111150</v>
      </c>
      <c r="E2147" s="10" t="s">
        <v>5174</v>
      </c>
      <c r="F2147" s="5">
        <v>38626</v>
      </c>
      <c r="G2147" s="6">
        <v>279.95087316950872</v>
      </c>
      <c r="H2147" s="51">
        <v>3101</v>
      </c>
      <c r="I2147" s="51" t="s">
        <v>8635</v>
      </c>
      <c r="J2147" s="72">
        <f t="shared" si="71"/>
        <v>2.5805892368040344</v>
      </c>
      <c r="K2147" s="4">
        <f t="shared" si="72"/>
        <v>722.43821013512559</v>
      </c>
      <c r="AC2147">
        <v>680.43736976718469</v>
      </c>
    </row>
    <row r="2148" spans="1:29" x14ac:dyDescent="0.25">
      <c r="A2148" s="9">
        <v>2147</v>
      </c>
      <c r="B2148" s="9" t="s">
        <v>964</v>
      </c>
      <c r="C2148" s="10" t="s">
        <v>5176</v>
      </c>
      <c r="D2148" s="9">
        <v>3109006</v>
      </c>
      <c r="E2148" s="10" t="s">
        <v>5177</v>
      </c>
      <c r="F2148" s="5">
        <v>38534</v>
      </c>
      <c r="G2148" s="6">
        <v>3810.8432625926871</v>
      </c>
      <c r="H2148" s="51">
        <v>3108</v>
      </c>
      <c r="I2148" s="51" t="s">
        <v>8660</v>
      </c>
      <c r="J2148" s="72">
        <f t="shared" si="71"/>
        <v>2.5948053002769154</v>
      </c>
      <c r="K2148" s="4">
        <f t="shared" si="72"/>
        <v>9888.3962963000777</v>
      </c>
      <c r="AC2148">
        <v>9313.5128941941675</v>
      </c>
    </row>
    <row r="2149" spans="1:29" x14ac:dyDescent="0.25">
      <c r="A2149" s="9">
        <v>2148</v>
      </c>
      <c r="B2149" s="9" t="s">
        <v>964</v>
      </c>
      <c r="C2149" s="10" t="s">
        <v>966</v>
      </c>
      <c r="D2149" s="9">
        <v>3101706</v>
      </c>
      <c r="E2149" s="10" t="s">
        <v>5179</v>
      </c>
      <c r="F2149" s="5">
        <v>39022</v>
      </c>
      <c r="G2149" s="6">
        <v>3.4053382300402206</v>
      </c>
      <c r="H2149" s="51">
        <v>3102</v>
      </c>
      <c r="I2149" s="51" t="s">
        <v>8653</v>
      </c>
      <c r="J2149" s="72">
        <f t="shared" si="71"/>
        <v>2.4816377914004164</v>
      </c>
      <c r="K2149" s="4">
        <f t="shared" si="72"/>
        <v>8.4508160441684161</v>
      </c>
      <c r="AC2149">
        <v>7.959487525731709</v>
      </c>
    </row>
    <row r="2150" spans="1:29" x14ac:dyDescent="0.25">
      <c r="A2150" s="9">
        <v>2149</v>
      </c>
      <c r="B2150" s="9" t="s">
        <v>964</v>
      </c>
      <c r="C2150" s="10" t="s">
        <v>3365</v>
      </c>
      <c r="D2150" s="9">
        <v>3170206</v>
      </c>
      <c r="E2150" s="10" t="s">
        <v>5181</v>
      </c>
      <c r="F2150" s="5">
        <v>39052</v>
      </c>
      <c r="G2150" s="6">
        <v>4899.0594310803126</v>
      </c>
      <c r="H2150" s="51">
        <v>3106</v>
      </c>
      <c r="I2150" s="51" t="s">
        <v>8655</v>
      </c>
      <c r="J2150" s="72">
        <f t="shared" si="71"/>
        <v>2.4724903303036778</v>
      </c>
      <c r="K2150" s="4">
        <f t="shared" si="72"/>
        <v>12112.877070929109</v>
      </c>
      <c r="AC2150">
        <v>11408.633696970759</v>
      </c>
    </row>
    <row r="2151" spans="1:29" x14ac:dyDescent="0.25">
      <c r="A2151" s="9">
        <v>2150</v>
      </c>
      <c r="B2151" s="9" t="s">
        <v>964</v>
      </c>
      <c r="C2151" s="10" t="s">
        <v>3070</v>
      </c>
      <c r="D2151" s="9">
        <v>3170909</v>
      </c>
      <c r="E2151" s="10" t="s">
        <v>5183</v>
      </c>
      <c r="F2151" s="5">
        <v>39173</v>
      </c>
      <c r="G2151" s="6">
        <v>907.05544292055924</v>
      </c>
      <c r="H2151" s="51">
        <v>3101</v>
      </c>
      <c r="I2151" s="51" t="s">
        <v>8635</v>
      </c>
      <c r="J2151" s="72">
        <f t="shared" si="71"/>
        <v>2.4299365865215061</v>
      </c>
      <c r="K2151" s="4">
        <f t="shared" si="72"/>
        <v>2204.0872067561368</v>
      </c>
      <c r="AC2151">
        <v>2075.9398432801909</v>
      </c>
    </row>
    <row r="2152" spans="1:29" x14ac:dyDescent="0.25">
      <c r="A2152" s="9">
        <v>2151</v>
      </c>
      <c r="B2152" s="9" t="s">
        <v>964</v>
      </c>
      <c r="C2152" s="10" t="s">
        <v>3073</v>
      </c>
      <c r="D2152" s="9">
        <v>3171030</v>
      </c>
      <c r="E2152" s="10" t="s">
        <v>5185</v>
      </c>
      <c r="F2152" s="5">
        <v>38261</v>
      </c>
      <c r="G2152" s="6">
        <v>569.82398163706853</v>
      </c>
      <c r="H2152" s="51">
        <v>3101</v>
      </c>
      <c r="I2152" s="51" t="s">
        <v>8635</v>
      </c>
      <c r="J2152" s="72">
        <f t="shared" si="71"/>
        <v>2.7341799999621346</v>
      </c>
      <c r="K2152" s="4">
        <f t="shared" si="72"/>
        <v>1558.0013340908633</v>
      </c>
      <c r="AC2152">
        <v>1467.4255427362739</v>
      </c>
    </row>
    <row r="2153" spans="1:29" x14ac:dyDescent="0.25">
      <c r="A2153" s="9">
        <v>2152</v>
      </c>
      <c r="B2153" s="9" t="s">
        <v>964</v>
      </c>
      <c r="C2153" s="10" t="s">
        <v>5170</v>
      </c>
      <c r="D2153" s="9">
        <v>3129103</v>
      </c>
      <c r="E2153" s="10" t="s">
        <v>5187</v>
      </c>
      <c r="F2153" s="5">
        <v>39052</v>
      </c>
      <c r="G2153" s="6">
        <v>2910.3222925080358</v>
      </c>
      <c r="H2153" s="51">
        <v>3106</v>
      </c>
      <c r="I2153" s="51" t="s">
        <v>8655</v>
      </c>
      <c r="J2153" s="72">
        <f t="shared" si="71"/>
        <v>2.4724903303036778</v>
      </c>
      <c r="K2153" s="4">
        <f t="shared" si="72"/>
        <v>7195.7437262933508</v>
      </c>
      <c r="AC2153">
        <v>6777.3827695800528</v>
      </c>
    </row>
    <row r="2154" spans="1:29" x14ac:dyDescent="0.25">
      <c r="A2154" s="9">
        <v>2153</v>
      </c>
      <c r="B2154" s="9" t="s">
        <v>964</v>
      </c>
      <c r="C2154" s="10" t="s">
        <v>5190</v>
      </c>
      <c r="D2154" s="9">
        <v>3105103</v>
      </c>
      <c r="E2154" s="10" t="s">
        <v>5191</v>
      </c>
      <c r="F2154" s="5">
        <v>38261</v>
      </c>
      <c r="G2154" s="6">
        <v>1979.0846845522055</v>
      </c>
      <c r="H2154" s="51">
        <v>3105</v>
      </c>
      <c r="I2154" s="51" t="s">
        <v>8672</v>
      </c>
      <c r="J2154" s="72">
        <f t="shared" si="71"/>
        <v>2.7341799999621346</v>
      </c>
      <c r="K2154" s="4">
        <f t="shared" si="72"/>
        <v>5411.1737627340108</v>
      </c>
      <c r="AC2154">
        <v>5096.5903699008941</v>
      </c>
    </row>
    <row r="2155" spans="1:29" x14ac:dyDescent="0.25">
      <c r="A2155" s="9">
        <v>2154</v>
      </c>
      <c r="B2155" s="9" t="s">
        <v>964</v>
      </c>
      <c r="C2155" s="10" t="s">
        <v>5105</v>
      </c>
      <c r="D2155" s="9">
        <v>3170107</v>
      </c>
      <c r="E2155" s="10" t="s">
        <v>5193</v>
      </c>
      <c r="F2155" s="5">
        <v>40118</v>
      </c>
      <c r="G2155" s="6">
        <v>4963.6510341305648</v>
      </c>
      <c r="H2155" s="51">
        <v>3106</v>
      </c>
      <c r="I2155" s="51" t="s">
        <v>8655</v>
      </c>
      <c r="J2155" s="72">
        <f t="shared" si="71"/>
        <v>2.1532193687846632</v>
      </c>
      <c r="K2155" s="4">
        <f t="shared" si="72"/>
        <v>10687.829546577956</v>
      </c>
      <c r="AC2155">
        <v>10066.38221664983</v>
      </c>
    </row>
    <row r="2156" spans="1:29" x14ac:dyDescent="0.25">
      <c r="A2156" s="9">
        <v>2155</v>
      </c>
      <c r="B2156" s="9" t="s">
        <v>964</v>
      </c>
      <c r="C2156" s="10" t="s">
        <v>3365</v>
      </c>
      <c r="D2156" s="9">
        <v>3170206</v>
      </c>
      <c r="E2156" s="10" t="s">
        <v>1189</v>
      </c>
      <c r="F2156" s="5">
        <v>38200</v>
      </c>
      <c r="G2156" s="6">
        <v>4295.3200908059025</v>
      </c>
      <c r="H2156" s="51">
        <v>3106</v>
      </c>
      <c r="I2156" s="51" t="s">
        <v>8655</v>
      </c>
      <c r="J2156" s="72">
        <f t="shared" si="71"/>
        <v>2.7692827795843402</v>
      </c>
      <c r="K2156" s="4">
        <f t="shared" si="72"/>
        <v>11894.955960271431</v>
      </c>
      <c r="AC2156">
        <v>11203.434414173104</v>
      </c>
    </row>
    <row r="2157" spans="1:29" x14ac:dyDescent="0.25">
      <c r="A2157" s="9">
        <v>2156</v>
      </c>
      <c r="B2157" s="9" t="s">
        <v>964</v>
      </c>
      <c r="C2157" s="10" t="s">
        <v>5124</v>
      </c>
      <c r="D2157" s="9">
        <v>3112703</v>
      </c>
      <c r="E2157" s="10" t="s">
        <v>5196</v>
      </c>
      <c r="F2157" s="5">
        <v>38838</v>
      </c>
      <c r="G2157" s="6">
        <v>1204.3479263075176</v>
      </c>
      <c r="H2157" s="51">
        <v>3101</v>
      </c>
      <c r="I2157" s="51" t="s">
        <v>8635</v>
      </c>
      <c r="J2157" s="72">
        <f t="shared" si="71"/>
        <v>2.497291679635893</v>
      </c>
      <c r="K2157" s="4">
        <f t="shared" si="72"/>
        <v>3007.6080557545051</v>
      </c>
      <c r="AC2157">
        <v>2832.74928792334</v>
      </c>
    </row>
    <row r="2158" spans="1:29" x14ac:dyDescent="0.25">
      <c r="A2158" s="9">
        <v>2157</v>
      </c>
      <c r="B2158" s="9" t="s">
        <v>964</v>
      </c>
      <c r="C2158" s="10" t="s">
        <v>5128</v>
      </c>
      <c r="D2158" s="9">
        <v>3168606</v>
      </c>
      <c r="E2158" s="10" t="s">
        <v>5198</v>
      </c>
      <c r="F2158" s="5">
        <v>38961</v>
      </c>
      <c r="G2158" s="6">
        <v>1468.9177927755195</v>
      </c>
      <c r="H2158" s="51">
        <v>3102</v>
      </c>
      <c r="I2158" s="51" t="s">
        <v>8653</v>
      </c>
      <c r="J2158" s="72">
        <f t="shared" si="71"/>
        <v>2.4900775457379152</v>
      </c>
      <c r="K2158" s="4">
        <f t="shared" si="72"/>
        <v>3657.7192123252212</v>
      </c>
      <c r="AC2158">
        <v>3445.0622054313185</v>
      </c>
    </row>
    <row r="2159" spans="1:29" x14ac:dyDescent="0.25">
      <c r="A2159" s="9">
        <v>2158</v>
      </c>
      <c r="B2159" s="9" t="s">
        <v>964</v>
      </c>
      <c r="C2159" s="10" t="s">
        <v>4055</v>
      </c>
      <c r="D2159" s="9">
        <v>3137536</v>
      </c>
      <c r="E2159" s="10" t="s">
        <v>5200</v>
      </c>
      <c r="F2159" s="5">
        <v>37865</v>
      </c>
      <c r="G2159" s="6">
        <v>745.67107935143929</v>
      </c>
      <c r="H2159" s="51">
        <v>5205</v>
      </c>
      <c r="I2159" s="51" t="s">
        <v>8676</v>
      </c>
      <c r="J2159" s="72">
        <f t="shared" si="71"/>
        <v>2.9422927803428238</v>
      </c>
      <c r="K2159" s="4">
        <f t="shared" si="72"/>
        <v>2193.9826332861808</v>
      </c>
      <c r="AC2159">
        <v>2066.4396810358639</v>
      </c>
    </row>
    <row r="2160" spans="1:29" x14ac:dyDescent="0.25">
      <c r="A2160" s="9">
        <v>2159</v>
      </c>
      <c r="B2160" s="9" t="s">
        <v>964</v>
      </c>
      <c r="C2160" s="10" t="s">
        <v>5135</v>
      </c>
      <c r="D2160" s="9">
        <v>3152204</v>
      </c>
      <c r="E2160" s="10" t="s">
        <v>5202</v>
      </c>
      <c r="F2160" s="5">
        <v>38596</v>
      </c>
      <c r="G2160" s="6">
        <v>425.240926029832</v>
      </c>
      <c r="H2160" s="51">
        <v>3101</v>
      </c>
      <c r="I2160" s="51" t="s">
        <v>8635</v>
      </c>
      <c r="J2160" s="72">
        <f t="shared" si="71"/>
        <v>2.5847173903472114</v>
      </c>
      <c r="K2160" s="4">
        <f t="shared" si="72"/>
        <v>1099.127616596659</v>
      </c>
      <c r="AC2160">
        <v>1035.2272656137129</v>
      </c>
    </row>
    <row r="2161" spans="1:29" x14ac:dyDescent="0.25">
      <c r="A2161" s="9">
        <v>2160</v>
      </c>
      <c r="B2161" s="9" t="s">
        <v>964</v>
      </c>
      <c r="C2161" s="10" t="s">
        <v>5205</v>
      </c>
      <c r="D2161" s="9">
        <v>3124906</v>
      </c>
      <c r="E2161" s="10" t="s">
        <v>690</v>
      </c>
      <c r="F2161" s="5">
        <v>38169</v>
      </c>
      <c r="G2161" s="6">
        <v>1113.7305080024853</v>
      </c>
      <c r="H2161" s="51">
        <v>3104</v>
      </c>
      <c r="I2161" s="51" t="s">
        <v>8632</v>
      </c>
      <c r="J2161" s="72">
        <f t="shared" si="71"/>
        <v>2.7950370881029696</v>
      </c>
      <c r="K2161" s="4">
        <f t="shared" si="72"/>
        <v>3112.9180760187078</v>
      </c>
      <c r="AC2161">
        <v>2931.9464388626247</v>
      </c>
    </row>
    <row r="2162" spans="1:29" x14ac:dyDescent="0.25">
      <c r="A2162" s="9">
        <v>2161</v>
      </c>
      <c r="B2162" s="9" t="s">
        <v>964</v>
      </c>
      <c r="C2162" s="10" t="s">
        <v>5208</v>
      </c>
      <c r="D2162" s="9">
        <v>3158201</v>
      </c>
      <c r="E2162" s="10" t="s">
        <v>5209</v>
      </c>
      <c r="F2162" s="5">
        <v>38534</v>
      </c>
      <c r="G2162" s="6">
        <v>2525.1450436618366</v>
      </c>
      <c r="H2162" s="51">
        <v>3108</v>
      </c>
      <c r="I2162" s="51" t="s">
        <v>8660</v>
      </c>
      <c r="J2162" s="72">
        <f t="shared" si="71"/>
        <v>2.5948053002769154</v>
      </c>
      <c r="K2162" s="4">
        <f t="shared" si="72"/>
        <v>6552.2597432617167</v>
      </c>
      <c r="AC2162">
        <v>6171.329887720095</v>
      </c>
    </row>
    <row r="2163" spans="1:29" x14ac:dyDescent="0.25">
      <c r="A2163" s="9">
        <v>2162</v>
      </c>
      <c r="B2163" s="9" t="s">
        <v>964</v>
      </c>
      <c r="C2163" s="10" t="s">
        <v>5208</v>
      </c>
      <c r="D2163" s="9">
        <v>3158201</v>
      </c>
      <c r="E2163" s="10" t="s">
        <v>5211</v>
      </c>
      <c r="F2163" s="5">
        <v>38534</v>
      </c>
      <c r="G2163" s="6">
        <v>3217.17222822351</v>
      </c>
      <c r="H2163" s="51">
        <v>3108</v>
      </c>
      <c r="I2163" s="51" t="s">
        <v>8660</v>
      </c>
      <c r="J2163" s="72">
        <f t="shared" si="71"/>
        <v>2.5948053002769154</v>
      </c>
      <c r="K2163" s="4">
        <f t="shared" si="72"/>
        <v>8347.935549698057</v>
      </c>
      <c r="AC2163">
        <v>7862.610179883849</v>
      </c>
    </row>
    <row r="2164" spans="1:29" x14ac:dyDescent="0.25">
      <c r="A2164" s="9">
        <v>2163</v>
      </c>
      <c r="B2164" s="9" t="s">
        <v>964</v>
      </c>
      <c r="C2164" s="10" t="s">
        <v>5208</v>
      </c>
      <c r="D2164" s="9">
        <v>3158201</v>
      </c>
      <c r="E2164" s="10" t="s">
        <v>5213</v>
      </c>
      <c r="F2164" s="5">
        <v>38534</v>
      </c>
      <c r="G2164" s="6">
        <v>2399.0162722763544</v>
      </c>
      <c r="H2164" s="51">
        <v>3108</v>
      </c>
      <c r="I2164" s="51" t="s">
        <v>8660</v>
      </c>
      <c r="J2164" s="72">
        <f t="shared" si="71"/>
        <v>2.5948053002769154</v>
      </c>
      <c r="K2164" s="4">
        <f t="shared" si="72"/>
        <v>6224.9801387532516</v>
      </c>
      <c r="AC2164">
        <v>5863.0773940637819</v>
      </c>
    </row>
    <row r="2165" spans="1:29" x14ac:dyDescent="0.25">
      <c r="A2165" s="9">
        <v>2164</v>
      </c>
      <c r="B2165" s="9" t="s">
        <v>964</v>
      </c>
      <c r="C2165" s="10" t="s">
        <v>5215</v>
      </c>
      <c r="D2165" s="9">
        <v>3164209</v>
      </c>
      <c r="E2165" s="10" t="s">
        <v>5216</v>
      </c>
      <c r="F2165" s="5">
        <v>38169</v>
      </c>
      <c r="G2165" s="6">
        <v>277.52405714034501</v>
      </c>
      <c r="H2165" s="51">
        <v>3101</v>
      </c>
      <c r="I2165" s="51" t="s">
        <v>8635</v>
      </c>
      <c r="J2165" s="72">
        <f t="shared" si="71"/>
        <v>2.7950370881029696</v>
      </c>
      <c r="K2165" s="4">
        <f t="shared" si="72"/>
        <v>775.69003254807205</v>
      </c>
      <c r="AC2165">
        <v>730.59475805391719</v>
      </c>
    </row>
    <row r="2166" spans="1:29" x14ac:dyDescent="0.25">
      <c r="A2166" s="9">
        <v>2165</v>
      </c>
      <c r="B2166" s="9" t="s">
        <v>964</v>
      </c>
      <c r="C2166" s="10" t="s">
        <v>5215</v>
      </c>
      <c r="D2166" s="9">
        <v>3164209</v>
      </c>
      <c r="E2166" s="10" t="s">
        <v>5218</v>
      </c>
      <c r="F2166" s="5">
        <v>37773</v>
      </c>
      <c r="G2166" s="6">
        <v>134.33003740354715</v>
      </c>
      <c r="H2166" s="51">
        <v>3101</v>
      </c>
      <c r="I2166" s="51" t="s">
        <v>8635</v>
      </c>
      <c r="J2166" s="72">
        <f t="shared" si="71"/>
        <v>2.9514038219205574</v>
      </c>
      <c r="K2166" s="4">
        <f t="shared" si="72"/>
        <v>396.4621857915605</v>
      </c>
      <c r="AC2166">
        <v>373.41481813708236</v>
      </c>
    </row>
    <row r="2167" spans="1:29" x14ac:dyDescent="0.25">
      <c r="A2167" s="9">
        <v>2166</v>
      </c>
      <c r="B2167" s="9" t="s">
        <v>964</v>
      </c>
      <c r="C2167" s="10" t="s">
        <v>5131</v>
      </c>
      <c r="D2167" s="9">
        <v>3133303</v>
      </c>
      <c r="E2167" s="10" t="s">
        <v>5220</v>
      </c>
      <c r="F2167" s="5">
        <v>38749</v>
      </c>
      <c r="G2167" s="6">
        <v>391.90839616403809</v>
      </c>
      <c r="H2167" s="51">
        <v>3102</v>
      </c>
      <c r="I2167" s="51" t="s">
        <v>8653</v>
      </c>
      <c r="J2167" s="72">
        <f t="shared" si="71"/>
        <v>2.5238476551850448</v>
      </c>
      <c r="K2167" s="4">
        <f t="shared" si="72"/>
        <v>989.11708670593919</v>
      </c>
      <c r="AC2167">
        <v>931.61144554300392</v>
      </c>
    </row>
    <row r="2168" spans="1:29" x14ac:dyDescent="0.25">
      <c r="A2168" s="9">
        <v>2167</v>
      </c>
      <c r="B2168" s="9" t="s">
        <v>964</v>
      </c>
      <c r="C2168" s="10" t="s">
        <v>5222</v>
      </c>
      <c r="D2168" s="9">
        <v>3140852</v>
      </c>
      <c r="E2168" s="10" t="s">
        <v>5223</v>
      </c>
      <c r="F2168" s="5">
        <v>37742</v>
      </c>
      <c r="G2168" s="6">
        <v>215.82140595094896</v>
      </c>
      <c r="H2168" s="51">
        <v>3101</v>
      </c>
      <c r="I2168" s="51" t="s">
        <v>8635</v>
      </c>
      <c r="J2168" s="72">
        <f t="shared" si="71"/>
        <v>2.976490044522746</v>
      </c>
      <c r="K2168" s="4">
        <f t="shared" si="72"/>
        <v>642.39026620790173</v>
      </c>
      <c r="AC2168">
        <v>605.04661033344382</v>
      </c>
    </row>
    <row r="2169" spans="1:29" x14ac:dyDescent="0.25">
      <c r="A2169" s="9">
        <v>2168</v>
      </c>
      <c r="B2169" s="9" t="s">
        <v>964</v>
      </c>
      <c r="C2169" s="10" t="s">
        <v>1909</v>
      </c>
      <c r="D2169" s="9">
        <v>3111101</v>
      </c>
      <c r="E2169" s="10" t="s">
        <v>5225</v>
      </c>
      <c r="F2169" s="5">
        <v>39052</v>
      </c>
      <c r="G2169" s="6">
        <v>3150.0911395915459</v>
      </c>
      <c r="H2169" s="51">
        <v>3106</v>
      </c>
      <c r="I2169" s="51" t="s">
        <v>8655</v>
      </c>
      <c r="J2169" s="72">
        <f t="shared" si="71"/>
        <v>2.4724903303036778</v>
      </c>
      <c r="K2169" s="4">
        <f t="shared" si="72"/>
        <v>7788.56988221539</v>
      </c>
      <c r="AC2169">
        <v>7335.7419784859057</v>
      </c>
    </row>
    <row r="2170" spans="1:29" x14ac:dyDescent="0.25">
      <c r="A2170" s="9">
        <v>2169</v>
      </c>
      <c r="B2170" s="9" t="s">
        <v>964</v>
      </c>
      <c r="C2170" s="10" t="s">
        <v>1909</v>
      </c>
      <c r="D2170" s="9">
        <v>3111101</v>
      </c>
      <c r="E2170" s="10" t="s">
        <v>5227</v>
      </c>
      <c r="F2170" s="5">
        <v>39052</v>
      </c>
      <c r="G2170" s="6">
        <v>3136.2811441475351</v>
      </c>
      <c r="H2170" s="51">
        <v>3106</v>
      </c>
      <c r="I2170" s="51" t="s">
        <v>8655</v>
      </c>
      <c r="J2170" s="72">
        <f t="shared" si="71"/>
        <v>2.4724903303036778</v>
      </c>
      <c r="K2170" s="4">
        <f t="shared" si="72"/>
        <v>7754.424802018536</v>
      </c>
      <c r="AC2170">
        <v>7303.5820952279046</v>
      </c>
    </row>
    <row r="2171" spans="1:29" x14ac:dyDescent="0.25">
      <c r="A2171" s="9">
        <v>2170</v>
      </c>
      <c r="B2171" s="9" t="s">
        <v>964</v>
      </c>
      <c r="C2171" s="10" t="s">
        <v>5222</v>
      </c>
      <c r="D2171" s="9">
        <v>3140852</v>
      </c>
      <c r="E2171" s="10" t="s">
        <v>5229</v>
      </c>
      <c r="F2171" s="5">
        <v>38930</v>
      </c>
      <c r="G2171" s="6">
        <v>738.15762099215613</v>
      </c>
      <c r="H2171" s="51">
        <v>3101</v>
      </c>
      <c r="I2171" s="51" t="s">
        <v>8635</v>
      </c>
      <c r="J2171" s="72">
        <f t="shared" si="71"/>
        <v>2.4948084847035834</v>
      </c>
      <c r="K2171" s="4">
        <f t="shared" si="72"/>
        <v>1841.561895899843</v>
      </c>
      <c r="AC2171">
        <v>1734.4950358509461</v>
      </c>
    </row>
    <row r="2172" spans="1:29" x14ac:dyDescent="0.25">
      <c r="A2172" s="9">
        <v>2171</v>
      </c>
      <c r="B2172" s="9" t="s">
        <v>964</v>
      </c>
      <c r="C2172" s="10" t="s">
        <v>5231</v>
      </c>
      <c r="D2172" s="9">
        <v>3170750</v>
      </c>
      <c r="E2172" s="10" t="s">
        <v>5232</v>
      </c>
      <c r="F2172" s="5">
        <v>38991</v>
      </c>
      <c r="G2172" s="6">
        <v>1187.9848901098903</v>
      </c>
      <c r="H2172" s="51">
        <v>3107</v>
      </c>
      <c r="I2172" s="51" t="s">
        <v>8693</v>
      </c>
      <c r="J2172" s="72">
        <f t="shared" si="71"/>
        <v>2.4888339170974527</v>
      </c>
      <c r="K2172" s="4">
        <f t="shared" si="72"/>
        <v>2956.6970875047855</v>
      </c>
      <c r="AC2172">
        <v>2784.7960908916066</v>
      </c>
    </row>
    <row r="2173" spans="1:29" x14ac:dyDescent="0.25">
      <c r="A2173" s="9">
        <v>2172</v>
      </c>
      <c r="B2173" s="9" t="s">
        <v>964</v>
      </c>
      <c r="C2173" s="10" t="s">
        <v>5124</v>
      </c>
      <c r="D2173" s="9">
        <v>3112703</v>
      </c>
      <c r="E2173" s="10" t="s">
        <v>5234</v>
      </c>
      <c r="F2173" s="5">
        <v>38838</v>
      </c>
      <c r="G2173" s="6">
        <v>1398.1564961915126</v>
      </c>
      <c r="H2173" s="51">
        <v>3101</v>
      </c>
      <c r="I2173" s="51" t="s">
        <v>8635</v>
      </c>
      <c r="J2173" s="72">
        <f t="shared" si="71"/>
        <v>2.497291679635893</v>
      </c>
      <c r="K2173" s="4">
        <f t="shared" si="72"/>
        <v>3491.6045847679375</v>
      </c>
      <c r="AC2173">
        <v>3288.6068323586705</v>
      </c>
    </row>
    <row r="2174" spans="1:29" x14ac:dyDescent="0.25">
      <c r="A2174" s="9">
        <v>2173</v>
      </c>
      <c r="B2174" s="9" t="s">
        <v>964</v>
      </c>
      <c r="C2174" s="10" t="s">
        <v>5088</v>
      </c>
      <c r="D2174" s="9">
        <v>3135076</v>
      </c>
      <c r="E2174" s="10" t="s">
        <v>5236</v>
      </c>
      <c r="F2174" s="5">
        <v>38565</v>
      </c>
      <c r="G2174" s="6">
        <v>2213.5093272688159</v>
      </c>
      <c r="H2174" s="51">
        <v>3103</v>
      </c>
      <c r="I2174" s="51" t="s">
        <v>8669</v>
      </c>
      <c r="J2174" s="72">
        <f t="shared" si="71"/>
        <v>2.5919542230960002</v>
      </c>
      <c r="K2174" s="4">
        <f t="shared" si="72"/>
        <v>5737.3148486767941</v>
      </c>
      <c r="AC2174">
        <v>5403.7634344148782</v>
      </c>
    </row>
    <row r="2175" spans="1:29" x14ac:dyDescent="0.25">
      <c r="A2175" s="9">
        <v>2174</v>
      </c>
      <c r="B2175" s="9" t="s">
        <v>964</v>
      </c>
      <c r="C2175" s="10" t="s">
        <v>5088</v>
      </c>
      <c r="D2175" s="9">
        <v>3135076</v>
      </c>
      <c r="E2175" s="10" t="s">
        <v>5238</v>
      </c>
      <c r="F2175" s="5">
        <v>38565</v>
      </c>
      <c r="G2175" s="6">
        <v>2437.3044961240307</v>
      </c>
      <c r="H2175" s="51">
        <v>3103</v>
      </c>
      <c r="I2175" s="51" t="s">
        <v>8669</v>
      </c>
      <c r="J2175" s="72">
        <f t="shared" si="71"/>
        <v>2.5919542230960002</v>
      </c>
      <c r="K2175" s="4">
        <f t="shared" si="72"/>
        <v>6317.3816816995504</v>
      </c>
      <c r="AC2175">
        <v>5950.1068066159241</v>
      </c>
    </row>
    <row r="2176" spans="1:29" x14ac:dyDescent="0.25">
      <c r="A2176" s="9">
        <v>2175</v>
      </c>
      <c r="B2176" s="9" t="s">
        <v>964</v>
      </c>
      <c r="C2176" s="10" t="s">
        <v>5240</v>
      </c>
      <c r="D2176" s="9">
        <v>3122470</v>
      </c>
      <c r="E2176" s="10" t="s">
        <v>5241</v>
      </c>
      <c r="F2176" s="5">
        <v>38443</v>
      </c>
      <c r="G2176" s="6">
        <v>1389.180066958</v>
      </c>
      <c r="H2176" s="51">
        <v>3101</v>
      </c>
      <c r="I2176" s="51" t="s">
        <v>8635</v>
      </c>
      <c r="J2176" s="72">
        <f t="shared" si="71"/>
        <v>2.638864159956964</v>
      </c>
      <c r="K2176" s="4">
        <f t="shared" si="72"/>
        <v>3665.8574904220818</v>
      </c>
      <c r="AC2176">
        <v>3452.7372563770546</v>
      </c>
    </row>
    <row r="2177" spans="1:29" x14ac:dyDescent="0.25">
      <c r="A2177" s="9">
        <v>2176</v>
      </c>
      <c r="B2177" s="9" t="s">
        <v>964</v>
      </c>
      <c r="C2177" s="10" t="s">
        <v>614</v>
      </c>
      <c r="D2177" s="9">
        <v>3161106</v>
      </c>
      <c r="E2177" s="10" t="s">
        <v>534</v>
      </c>
      <c r="F2177" s="5">
        <v>39173</v>
      </c>
      <c r="G2177" s="6">
        <v>615.27992201766938</v>
      </c>
      <c r="H2177" s="51">
        <v>3101</v>
      </c>
      <c r="I2177" s="51" t="s">
        <v>8635</v>
      </c>
      <c r="J2177" s="72">
        <f t="shared" si="71"/>
        <v>2.4299365865215061</v>
      </c>
      <c r="K2177" s="4">
        <f t="shared" si="72"/>
        <v>1495.0911934628341</v>
      </c>
      <c r="AC2177">
        <v>1408.1654157481025</v>
      </c>
    </row>
    <row r="2178" spans="1:29" x14ac:dyDescent="0.25">
      <c r="A2178" s="9">
        <v>2177</v>
      </c>
      <c r="B2178" s="9" t="s">
        <v>964</v>
      </c>
      <c r="C2178" s="10" t="s">
        <v>5244</v>
      </c>
      <c r="D2178" s="9">
        <v>3156601</v>
      </c>
      <c r="E2178" s="10" t="s">
        <v>1836</v>
      </c>
      <c r="F2178" s="5">
        <v>37803</v>
      </c>
      <c r="G2178" s="6">
        <v>830.23965849400599</v>
      </c>
      <c r="H2178" s="51">
        <v>3102</v>
      </c>
      <c r="I2178" s="51" t="s">
        <v>8653</v>
      </c>
      <c r="J2178" s="72">
        <f t="shared" si="71"/>
        <v>2.9449255348695509</v>
      </c>
      <c r="K2178" s="4">
        <f t="shared" si="72"/>
        <v>2444.9939703603741</v>
      </c>
      <c r="AC2178">
        <v>2302.8597471445496</v>
      </c>
    </row>
    <row r="2179" spans="1:29" x14ac:dyDescent="0.25">
      <c r="A2179" s="9">
        <v>2178</v>
      </c>
      <c r="B2179" s="9" t="s">
        <v>964</v>
      </c>
      <c r="C2179" s="10" t="s">
        <v>1909</v>
      </c>
      <c r="D2179" s="9">
        <v>3111101</v>
      </c>
      <c r="E2179" s="10" t="s">
        <v>5246</v>
      </c>
      <c r="F2179" s="5">
        <v>39052</v>
      </c>
      <c r="G2179" s="6">
        <v>2974.8039080350345</v>
      </c>
      <c r="H2179" s="51">
        <v>3106</v>
      </c>
      <c r="I2179" s="51" t="s">
        <v>8655</v>
      </c>
      <c r="J2179" s="72">
        <f t="shared" ref="J2179:J2242" si="73">VLOOKUP(F2179,$M$2:$N$313,2,0)</f>
        <v>2.4724903303036778</v>
      </c>
      <c r="K2179" s="4">
        <f t="shared" ref="K2179:K2242" si="74">J2179*G2179</f>
        <v>7355.1738971662144</v>
      </c>
      <c r="AC2179">
        <v>6927.543661091061</v>
      </c>
    </row>
    <row r="2180" spans="1:29" x14ac:dyDescent="0.25">
      <c r="A2180" s="9">
        <v>2179</v>
      </c>
      <c r="B2180" s="9" t="s">
        <v>964</v>
      </c>
      <c r="C2180" s="10" t="s">
        <v>5249</v>
      </c>
      <c r="D2180" s="9">
        <v>3154309</v>
      </c>
      <c r="E2180" s="10" t="s">
        <v>5250</v>
      </c>
      <c r="F2180" s="5">
        <v>37500</v>
      </c>
      <c r="G2180" s="6">
        <v>1123.2422256625596</v>
      </c>
      <c r="H2180" s="51">
        <v>3103</v>
      </c>
      <c r="I2180" s="51" t="s">
        <v>8669</v>
      </c>
      <c r="J2180" s="72">
        <f t="shared" si="73"/>
        <v>3.3887321947483424</v>
      </c>
      <c r="K2180" s="4">
        <f t="shared" si="74"/>
        <v>3806.3670926034983</v>
      </c>
      <c r="AC2180">
        <v>3585.0992097867761</v>
      </c>
    </row>
    <row r="2181" spans="1:29" x14ac:dyDescent="0.25">
      <c r="A2181" s="9">
        <v>2180</v>
      </c>
      <c r="B2181" s="9" t="s">
        <v>964</v>
      </c>
      <c r="C2181" s="10" t="s">
        <v>5085</v>
      </c>
      <c r="D2181" s="9">
        <v>3136603</v>
      </c>
      <c r="E2181" s="10" t="s">
        <v>1170</v>
      </c>
      <c r="F2181" s="5">
        <v>38412</v>
      </c>
      <c r="G2181" s="6">
        <v>2752.1425281362713</v>
      </c>
      <c r="H2181" s="51">
        <v>3108</v>
      </c>
      <c r="I2181" s="51" t="s">
        <v>8660</v>
      </c>
      <c r="J2181" s="72">
        <f t="shared" si="73"/>
        <v>2.648099434023778</v>
      </c>
      <c r="K2181" s="4">
        <f t="shared" si="74"/>
        <v>7287.9470711104295</v>
      </c>
      <c r="AC2181">
        <v>6864.253062691324</v>
      </c>
    </row>
    <row r="2182" spans="1:29" x14ac:dyDescent="0.25">
      <c r="A2182" s="9">
        <v>2181</v>
      </c>
      <c r="B2182" s="9" t="s">
        <v>964</v>
      </c>
      <c r="C2182" s="10" t="s">
        <v>5253</v>
      </c>
      <c r="D2182" s="9">
        <v>3124104</v>
      </c>
      <c r="E2182" s="10" t="s">
        <v>5254</v>
      </c>
      <c r="F2182" s="5">
        <v>38108</v>
      </c>
      <c r="G2182" s="6">
        <v>2058.0785210571412</v>
      </c>
      <c r="H2182" s="51">
        <v>3108</v>
      </c>
      <c r="I2182" s="51" t="s">
        <v>8660</v>
      </c>
      <c r="J2182" s="72">
        <f t="shared" si="73"/>
        <v>2.8258657928609194</v>
      </c>
      <c r="K2182" s="4">
        <f t="shared" si="74"/>
        <v>5815.8536916771664</v>
      </c>
      <c r="AC2182">
        <v>5477.7474048581416</v>
      </c>
    </row>
    <row r="2183" spans="1:29" x14ac:dyDescent="0.25">
      <c r="A2183" s="9">
        <v>2182</v>
      </c>
      <c r="B2183" s="9" t="s">
        <v>964</v>
      </c>
      <c r="C2183" s="10" t="s">
        <v>967</v>
      </c>
      <c r="D2183" s="9">
        <v>3136009</v>
      </c>
      <c r="E2183" s="10" t="s">
        <v>2741</v>
      </c>
      <c r="F2183" s="5">
        <v>39052</v>
      </c>
      <c r="G2183" s="6">
        <v>898.94176106194686</v>
      </c>
      <c r="H2183" s="51">
        <v>3102</v>
      </c>
      <c r="I2183" s="51" t="s">
        <v>8653</v>
      </c>
      <c r="J2183" s="72">
        <f t="shared" si="73"/>
        <v>2.4724903303036778</v>
      </c>
      <c r="K2183" s="4">
        <f t="shared" si="74"/>
        <v>2222.6248117318228</v>
      </c>
      <c r="AC2183">
        <v>2093.4012765393286</v>
      </c>
    </row>
    <row r="2184" spans="1:29" x14ac:dyDescent="0.25">
      <c r="A2184" s="9">
        <v>2183</v>
      </c>
      <c r="B2184" s="9" t="s">
        <v>964</v>
      </c>
      <c r="C2184" s="10" t="s">
        <v>614</v>
      </c>
      <c r="D2184" s="9">
        <v>3161106</v>
      </c>
      <c r="E2184" s="10" t="s">
        <v>5257</v>
      </c>
      <c r="F2184" s="5">
        <v>39022</v>
      </c>
      <c r="G2184" s="6">
        <v>874.64460445569102</v>
      </c>
      <c r="H2184" s="51">
        <v>3101</v>
      </c>
      <c r="I2184" s="51" t="s">
        <v>8635</v>
      </c>
      <c r="J2184" s="72">
        <f t="shared" si="73"/>
        <v>2.4816377914004164</v>
      </c>
      <c r="K2184" s="4">
        <f t="shared" si="74"/>
        <v>2170.5511044617119</v>
      </c>
      <c r="AC2184">
        <v>2044.3557580274169</v>
      </c>
    </row>
    <row r="2185" spans="1:29" x14ac:dyDescent="0.25">
      <c r="A2185" s="9">
        <v>2184</v>
      </c>
      <c r="B2185" s="9" t="s">
        <v>964</v>
      </c>
      <c r="C2185" s="10" t="s">
        <v>5259</v>
      </c>
      <c r="D2185" s="9">
        <v>3169604</v>
      </c>
      <c r="E2185" s="10" t="s">
        <v>5260</v>
      </c>
      <c r="F2185" s="5">
        <v>37561</v>
      </c>
      <c r="G2185" s="6">
        <v>2214.9900655955889</v>
      </c>
      <c r="H2185" s="51">
        <v>3106</v>
      </c>
      <c r="I2185" s="51" t="s">
        <v>8655</v>
      </c>
      <c r="J2185" s="72">
        <f t="shared" si="73"/>
        <v>3.3378120581194159</v>
      </c>
      <c r="K2185" s="4">
        <f t="shared" si="74"/>
        <v>7393.2205495596727</v>
      </c>
      <c r="AC2185">
        <v>6963.4435684501814</v>
      </c>
    </row>
    <row r="2186" spans="1:29" x14ac:dyDescent="0.25">
      <c r="A2186" s="9">
        <v>2185</v>
      </c>
      <c r="B2186" s="9" t="s">
        <v>964</v>
      </c>
      <c r="C2186" s="10" t="s">
        <v>5135</v>
      </c>
      <c r="D2186" s="9">
        <v>3152204</v>
      </c>
      <c r="E2186" s="10" t="s">
        <v>5262</v>
      </c>
      <c r="F2186" s="5">
        <v>39692</v>
      </c>
      <c r="G2186" s="6">
        <v>833.77266044650344</v>
      </c>
      <c r="H2186" s="51">
        <v>3101</v>
      </c>
      <c r="I2186" s="51" t="s">
        <v>8635</v>
      </c>
      <c r="J2186" s="72">
        <f t="shared" si="73"/>
        <v>2.2550457953475127</v>
      </c>
      <c r="K2186" s="4">
        <f t="shared" si="74"/>
        <v>1880.195532215597</v>
      </c>
      <c r="AC2186">
        <v>1770.8744345271141</v>
      </c>
    </row>
    <row r="2187" spans="1:29" x14ac:dyDescent="0.25">
      <c r="A2187" s="9">
        <v>2186</v>
      </c>
      <c r="B2187" s="9" t="s">
        <v>964</v>
      </c>
      <c r="C2187" s="10" t="s">
        <v>4055</v>
      </c>
      <c r="D2187" s="9">
        <v>3137536</v>
      </c>
      <c r="E2187" s="10" t="s">
        <v>5264</v>
      </c>
      <c r="F2187" s="5">
        <v>39630</v>
      </c>
      <c r="G2187" s="6">
        <v>1483.2870683744873</v>
      </c>
      <c r="H2187" s="51">
        <v>5205</v>
      </c>
      <c r="I2187" s="51" t="s">
        <v>8676</v>
      </c>
      <c r="J2187" s="72">
        <f t="shared" si="73"/>
        <v>2.2771942472361402</v>
      </c>
      <c r="K2187" s="4">
        <f t="shared" si="74"/>
        <v>3377.7327791021416</v>
      </c>
      <c r="AC2187">
        <v>3181.3406720468952</v>
      </c>
    </row>
    <row r="2188" spans="1:29" x14ac:dyDescent="0.25">
      <c r="A2188" s="9">
        <v>2187</v>
      </c>
      <c r="B2188" s="9" t="s">
        <v>964</v>
      </c>
      <c r="C2188" s="10" t="s">
        <v>5135</v>
      </c>
      <c r="D2188" s="9">
        <v>3152204</v>
      </c>
      <c r="E2188" s="10" t="s">
        <v>303</v>
      </c>
      <c r="F2188" s="5">
        <v>38292</v>
      </c>
      <c r="G2188" s="6">
        <v>465.9886807181889</v>
      </c>
      <c r="H2188" s="51">
        <v>3101</v>
      </c>
      <c r="I2188" s="51" t="s">
        <v>8635</v>
      </c>
      <c r="J2188" s="72">
        <f t="shared" si="73"/>
        <v>2.7254585573466557</v>
      </c>
      <c r="K2188" s="4">
        <f t="shared" si="74"/>
        <v>1270.0328374900664</v>
      </c>
      <c r="AC2188">
        <v>1196.1983395991124</v>
      </c>
    </row>
    <row r="2189" spans="1:29" x14ac:dyDescent="0.25">
      <c r="A2189" s="9">
        <v>2188</v>
      </c>
      <c r="B2189" s="9" t="s">
        <v>964</v>
      </c>
      <c r="C2189" s="10" t="s">
        <v>5163</v>
      </c>
      <c r="D2189" s="9">
        <v>3135050</v>
      </c>
      <c r="E2189" s="10" t="s">
        <v>2731</v>
      </c>
      <c r="F2189" s="5">
        <v>38961</v>
      </c>
      <c r="G2189" s="6">
        <v>523.84805587276833</v>
      </c>
      <c r="H2189" s="51">
        <v>3101</v>
      </c>
      <c r="I2189" s="51" t="s">
        <v>8635</v>
      </c>
      <c r="J2189" s="72">
        <f t="shared" si="73"/>
        <v>2.4900775457379152</v>
      </c>
      <c r="K2189" s="4">
        <f t="shared" si="74"/>
        <v>1304.4222813072413</v>
      </c>
      <c r="AC2189">
        <v>1228.5841641729919</v>
      </c>
    </row>
    <row r="2190" spans="1:29" x14ac:dyDescent="0.25">
      <c r="A2190" s="9">
        <v>2189</v>
      </c>
      <c r="B2190" s="9" t="s">
        <v>964</v>
      </c>
      <c r="C2190" s="10" t="s">
        <v>2435</v>
      </c>
      <c r="D2190" s="9">
        <v>3152006</v>
      </c>
      <c r="E2190" s="10" t="s">
        <v>5268</v>
      </c>
      <c r="F2190" s="5">
        <v>38169</v>
      </c>
      <c r="G2190" s="6">
        <v>1194.9014599732175</v>
      </c>
      <c r="H2190" s="51">
        <v>3108</v>
      </c>
      <c r="I2190" s="51" t="s">
        <v>8660</v>
      </c>
      <c r="J2190" s="72">
        <f t="shared" si="73"/>
        <v>2.7950370881029696</v>
      </c>
      <c r="K2190" s="4">
        <f t="shared" si="74"/>
        <v>3339.7938972535289</v>
      </c>
      <c r="AC2190">
        <v>3145.6326779120682</v>
      </c>
    </row>
    <row r="2191" spans="1:29" x14ac:dyDescent="0.25">
      <c r="A2191" s="9">
        <v>2190</v>
      </c>
      <c r="B2191" s="9" t="s">
        <v>964</v>
      </c>
      <c r="C2191" s="10" t="s">
        <v>2435</v>
      </c>
      <c r="D2191" s="9">
        <v>3152006</v>
      </c>
      <c r="E2191" s="10" t="s">
        <v>4042</v>
      </c>
      <c r="F2191" s="5">
        <v>38169</v>
      </c>
      <c r="G2191" s="6">
        <v>1883.2754673387947</v>
      </c>
      <c r="H2191" s="51">
        <v>3108</v>
      </c>
      <c r="I2191" s="51" t="s">
        <v>8660</v>
      </c>
      <c r="J2191" s="72">
        <f t="shared" si="73"/>
        <v>2.7950370881029696</v>
      </c>
      <c r="K2191" s="4">
        <f t="shared" si="74"/>
        <v>5263.8247783263841</v>
      </c>
      <c r="AC2191">
        <v>4957.808698052655</v>
      </c>
    </row>
    <row r="2192" spans="1:29" x14ac:dyDescent="0.25">
      <c r="A2192" s="9">
        <v>2191</v>
      </c>
      <c r="B2192" s="9" t="s">
        <v>964</v>
      </c>
      <c r="C2192" s="10" t="s">
        <v>5271</v>
      </c>
      <c r="D2192" s="9">
        <v>3136306</v>
      </c>
      <c r="E2192" s="10" t="s">
        <v>230</v>
      </c>
      <c r="F2192" s="5">
        <v>39417</v>
      </c>
      <c r="G2192" s="6">
        <v>879.08117588455548</v>
      </c>
      <c r="H2192" s="51">
        <v>3107</v>
      </c>
      <c r="I2192" s="51" t="s">
        <v>8693</v>
      </c>
      <c r="J2192" s="72">
        <f t="shared" si="73"/>
        <v>2.3773769838722156</v>
      </c>
      <c r="K2192" s="4">
        <f t="shared" si="74"/>
        <v>2089.9073545032652</v>
      </c>
      <c r="AC2192">
        <v>1968.3960568508469</v>
      </c>
    </row>
    <row r="2193" spans="1:29" x14ac:dyDescent="0.25">
      <c r="A2193" s="9">
        <v>2192</v>
      </c>
      <c r="B2193" s="9" t="s">
        <v>964</v>
      </c>
      <c r="C2193" s="10" t="s">
        <v>5273</v>
      </c>
      <c r="D2193" s="9">
        <v>3135357</v>
      </c>
      <c r="E2193" s="10" t="s">
        <v>5274</v>
      </c>
      <c r="F2193" s="5">
        <v>38292</v>
      </c>
      <c r="G2193" s="6">
        <v>283.33528444867244</v>
      </c>
      <c r="H2193" s="51">
        <v>3101</v>
      </c>
      <c r="I2193" s="51" t="s">
        <v>8635</v>
      </c>
      <c r="J2193" s="72">
        <f t="shared" si="73"/>
        <v>2.7254585573466557</v>
      </c>
      <c r="K2193" s="4">
        <f t="shared" si="74"/>
        <v>772.21857559888315</v>
      </c>
      <c r="AC2193">
        <v>727.32495623066961</v>
      </c>
    </row>
    <row r="2194" spans="1:29" x14ac:dyDescent="0.25">
      <c r="A2194" s="9">
        <v>2193</v>
      </c>
      <c r="B2194" s="9" t="s">
        <v>964</v>
      </c>
      <c r="C2194" s="10" t="s">
        <v>4055</v>
      </c>
      <c r="D2194" s="9">
        <v>3137536</v>
      </c>
      <c r="E2194" s="10" t="s">
        <v>5276</v>
      </c>
      <c r="F2194" s="5">
        <v>39295</v>
      </c>
      <c r="G2194" s="6">
        <v>1638.8498013717992</v>
      </c>
      <c r="H2194" s="51">
        <v>5205</v>
      </c>
      <c r="I2194" s="51" t="s">
        <v>8676</v>
      </c>
      <c r="J2194" s="72">
        <f t="shared" si="73"/>
        <v>2.4055500605816702</v>
      </c>
      <c r="K2194" s="4">
        <f t="shared" si="74"/>
        <v>3942.3352389741899</v>
      </c>
      <c r="AC2194">
        <v>3713.1226550654646</v>
      </c>
    </row>
    <row r="2195" spans="1:29" x14ac:dyDescent="0.25">
      <c r="A2195" s="9">
        <v>2194</v>
      </c>
      <c r="B2195" s="9" t="s">
        <v>964</v>
      </c>
      <c r="C2195" s="10" t="s">
        <v>2430</v>
      </c>
      <c r="D2195" s="9">
        <v>3148103</v>
      </c>
      <c r="E2195" s="10" t="s">
        <v>5278</v>
      </c>
      <c r="F2195" s="5">
        <v>38473</v>
      </c>
      <c r="G2195" s="6">
        <v>1234.6402564938594</v>
      </c>
      <c r="H2195" s="51">
        <v>3107</v>
      </c>
      <c r="I2195" s="51" t="s">
        <v>8693</v>
      </c>
      <c r="J2195" s="72">
        <f t="shared" si="73"/>
        <v>2.6194808502117111</v>
      </c>
      <c r="K2195" s="4">
        <f t="shared" si="74"/>
        <v>3234.11650878614</v>
      </c>
      <c r="AC2195">
        <v>3046.0952176885421</v>
      </c>
    </row>
    <row r="2196" spans="1:29" x14ac:dyDescent="0.25">
      <c r="A2196" s="9">
        <v>2195</v>
      </c>
      <c r="B2196" s="9" t="s">
        <v>964</v>
      </c>
      <c r="C2196" s="10" t="s">
        <v>5281</v>
      </c>
      <c r="D2196" s="9">
        <v>3170651</v>
      </c>
      <c r="E2196" s="10" t="s">
        <v>5282</v>
      </c>
      <c r="F2196" s="5">
        <v>37653</v>
      </c>
      <c r="G2196" s="6">
        <v>295.75584422628407</v>
      </c>
      <c r="H2196" s="51">
        <v>3101</v>
      </c>
      <c r="I2196" s="51" t="s">
        <v>8635</v>
      </c>
      <c r="J2196" s="72">
        <f t="shared" si="73"/>
        <v>3.1114188184154417</v>
      </c>
      <c r="K2196" s="4">
        <f t="shared" si="74"/>
        <v>920.22029938200615</v>
      </c>
      <c r="AC2196">
        <v>866.72624560453812</v>
      </c>
    </row>
    <row r="2197" spans="1:29" x14ac:dyDescent="0.25">
      <c r="A2197" s="9">
        <v>2196</v>
      </c>
      <c r="B2197" s="9" t="s">
        <v>964</v>
      </c>
      <c r="C2197" s="10" t="s">
        <v>3176</v>
      </c>
      <c r="D2197" s="9">
        <v>3135803</v>
      </c>
      <c r="E2197" s="10" t="s">
        <v>5284</v>
      </c>
      <c r="F2197" s="5">
        <v>37288</v>
      </c>
      <c r="G2197" s="6">
        <v>244.91108438133182</v>
      </c>
      <c r="H2197" s="51">
        <v>3102</v>
      </c>
      <c r="I2197" s="51" t="s">
        <v>8653</v>
      </c>
      <c r="J2197" s="72">
        <f t="shared" si="73"/>
        <v>3.5314636305392941</v>
      </c>
      <c r="K2197" s="4">
        <f t="shared" si="74"/>
        <v>864.89458720861353</v>
      </c>
      <c r="AC2197">
        <v>814.6191789367856</v>
      </c>
    </row>
    <row r="2198" spans="1:29" x14ac:dyDescent="0.25">
      <c r="A2198" s="9">
        <v>2197</v>
      </c>
      <c r="B2198" s="9" t="s">
        <v>964</v>
      </c>
      <c r="C2198" s="10" t="s">
        <v>1909</v>
      </c>
      <c r="D2198" s="9">
        <v>3111101</v>
      </c>
      <c r="E2198" s="10" t="s">
        <v>5286</v>
      </c>
      <c r="F2198" s="5">
        <v>38657</v>
      </c>
      <c r="G2198" s="6">
        <v>3168.4670588628537</v>
      </c>
      <c r="H2198" s="51">
        <v>3106</v>
      </c>
      <c r="I2198" s="51" t="s">
        <v>8655</v>
      </c>
      <c r="J2198" s="72">
        <f t="shared" si="73"/>
        <v>2.5662188850155143</v>
      </c>
      <c r="K2198" s="4">
        <f t="shared" si="74"/>
        <v>8130.9800030034185</v>
      </c>
      <c r="AC2198">
        <v>7658.262745715796</v>
      </c>
    </row>
    <row r="2199" spans="1:29" x14ac:dyDescent="0.25">
      <c r="A2199" s="9">
        <v>2198</v>
      </c>
      <c r="B2199" s="9" t="s">
        <v>964</v>
      </c>
      <c r="C2199" s="10" t="s">
        <v>1909</v>
      </c>
      <c r="D2199" s="9">
        <v>3111101</v>
      </c>
      <c r="E2199" s="10" t="s">
        <v>1244</v>
      </c>
      <c r="F2199" s="5">
        <v>38657</v>
      </c>
      <c r="G2199" s="6">
        <v>3245.9347468021724</v>
      </c>
      <c r="H2199" s="51">
        <v>3106</v>
      </c>
      <c r="I2199" s="51" t="s">
        <v>8655</v>
      </c>
      <c r="J2199" s="72">
        <f t="shared" si="73"/>
        <v>2.5662188850155143</v>
      </c>
      <c r="K2199" s="4">
        <f t="shared" si="74"/>
        <v>8329.7790467717859</v>
      </c>
      <c r="AC2199">
        <v>7845.5040512180667</v>
      </c>
    </row>
    <row r="2200" spans="1:29" x14ac:dyDescent="0.25">
      <c r="A2200" s="9">
        <v>2199</v>
      </c>
      <c r="B2200" s="9" t="s">
        <v>964</v>
      </c>
      <c r="C2200" s="10" t="s">
        <v>1909</v>
      </c>
      <c r="D2200" s="9">
        <v>3111101</v>
      </c>
      <c r="E2200" s="10" t="s">
        <v>5289</v>
      </c>
      <c r="F2200" s="5">
        <v>38657</v>
      </c>
      <c r="G2200" s="6">
        <v>3066.3007613573336</v>
      </c>
      <c r="H2200" s="51">
        <v>3106</v>
      </c>
      <c r="I2200" s="51" t="s">
        <v>8655</v>
      </c>
      <c r="J2200" s="72">
        <f t="shared" si="73"/>
        <v>2.5662188850155143</v>
      </c>
      <c r="K2200" s="4">
        <f t="shared" si="74"/>
        <v>7868.7989209326397</v>
      </c>
      <c r="AC2200">
        <v>7411.3242939286256</v>
      </c>
    </row>
    <row r="2201" spans="1:29" x14ac:dyDescent="0.25">
      <c r="A2201" s="9">
        <v>2200</v>
      </c>
      <c r="B2201" s="9" t="s">
        <v>964</v>
      </c>
      <c r="C2201" s="10" t="s">
        <v>5088</v>
      </c>
      <c r="D2201" s="9">
        <v>3135076</v>
      </c>
      <c r="E2201" s="10" t="s">
        <v>3818</v>
      </c>
      <c r="F2201" s="5">
        <v>38961</v>
      </c>
      <c r="G2201" s="6">
        <v>2360.7602452271231</v>
      </c>
      <c r="H2201" s="51">
        <v>3103</v>
      </c>
      <c r="I2201" s="51" t="s">
        <v>8669</v>
      </c>
      <c r="J2201" s="72">
        <f t="shared" si="73"/>
        <v>2.4900775457379152</v>
      </c>
      <c r="K2201" s="4">
        <f t="shared" si="74"/>
        <v>5878.4760775107934</v>
      </c>
      <c r="AC2201">
        <v>5536.7059592555534</v>
      </c>
    </row>
    <row r="2202" spans="1:29" x14ac:dyDescent="0.25">
      <c r="A2202" s="9">
        <v>2201</v>
      </c>
      <c r="B2202" s="9" t="s">
        <v>964</v>
      </c>
      <c r="C2202" s="10" t="s">
        <v>3069</v>
      </c>
      <c r="D2202" s="9">
        <v>3143302</v>
      </c>
      <c r="E2202" s="10" t="s">
        <v>5292</v>
      </c>
      <c r="F2202" s="5">
        <v>38169</v>
      </c>
      <c r="G2202" s="6">
        <v>35.413572082612674</v>
      </c>
      <c r="H2202" s="51">
        <v>3101</v>
      </c>
      <c r="I2202" s="51" t="s">
        <v>8635</v>
      </c>
      <c r="J2202" s="72">
        <f t="shared" si="73"/>
        <v>2.7950370881029696</v>
      </c>
      <c r="K2202" s="4">
        <f t="shared" si="74"/>
        <v>98.982247393110342</v>
      </c>
      <c r="AC2202">
        <v>93.227846241946878</v>
      </c>
    </row>
    <row r="2203" spans="1:29" x14ac:dyDescent="0.25">
      <c r="A2203" s="9">
        <v>2202</v>
      </c>
      <c r="B2203" s="9" t="s">
        <v>964</v>
      </c>
      <c r="C2203" s="10" t="s">
        <v>1909</v>
      </c>
      <c r="D2203" s="9">
        <v>3111101</v>
      </c>
      <c r="E2203" s="10" t="s">
        <v>5294</v>
      </c>
      <c r="F2203" s="5">
        <v>38534</v>
      </c>
      <c r="G2203" s="6">
        <v>3119.9012470021589</v>
      </c>
      <c r="H2203" s="51">
        <v>3106</v>
      </c>
      <c r="I2203" s="51" t="s">
        <v>8655</v>
      </c>
      <c r="J2203" s="72">
        <f t="shared" si="73"/>
        <v>2.5948053002769154</v>
      </c>
      <c r="K2203" s="4">
        <f t="shared" si="74"/>
        <v>8095.5362920617599</v>
      </c>
      <c r="AC2203">
        <v>7624.8847014500743</v>
      </c>
    </row>
    <row r="2204" spans="1:29" x14ac:dyDescent="0.25">
      <c r="A2204" s="9">
        <v>2203</v>
      </c>
      <c r="B2204" s="9" t="s">
        <v>964</v>
      </c>
      <c r="C2204" s="10" t="s">
        <v>5088</v>
      </c>
      <c r="D2204" s="9">
        <v>3135076</v>
      </c>
      <c r="E2204" s="10" t="s">
        <v>5296</v>
      </c>
      <c r="F2204" s="5">
        <v>38961</v>
      </c>
      <c r="G2204" s="6">
        <v>2424.4051620549453</v>
      </c>
      <c r="H2204" s="51">
        <v>3103</v>
      </c>
      <c r="I2204" s="51" t="s">
        <v>8669</v>
      </c>
      <c r="J2204" s="72">
        <f t="shared" si="73"/>
        <v>2.4900775457379152</v>
      </c>
      <c r="K2204" s="4">
        <f t="shared" si="74"/>
        <v>6036.956855804111</v>
      </c>
      <c r="AC2204">
        <v>5685.9727859014865</v>
      </c>
    </row>
    <row r="2205" spans="1:29" x14ac:dyDescent="0.25">
      <c r="A2205" s="9">
        <v>2204</v>
      </c>
      <c r="B2205" s="9" t="s">
        <v>964</v>
      </c>
      <c r="C2205" s="10" t="s">
        <v>3205</v>
      </c>
      <c r="D2205" s="9">
        <v>3139300</v>
      </c>
      <c r="E2205" s="10" t="s">
        <v>5298</v>
      </c>
      <c r="F2205" s="5">
        <v>38443</v>
      </c>
      <c r="G2205" s="6">
        <v>253.88464926158079</v>
      </c>
      <c r="H2205" s="51">
        <v>3101</v>
      </c>
      <c r="I2205" s="51" t="s">
        <v>8635</v>
      </c>
      <c r="J2205" s="72">
        <f t="shared" si="73"/>
        <v>2.638864159956964</v>
      </c>
      <c r="K2205" s="4">
        <f t="shared" si="74"/>
        <v>669.96710169962978</v>
      </c>
      <c r="AC2205">
        <v>631.01753917851454</v>
      </c>
    </row>
    <row r="2206" spans="1:29" x14ac:dyDescent="0.25">
      <c r="A2206" s="9">
        <v>2205</v>
      </c>
      <c r="B2206" s="9" t="s">
        <v>964</v>
      </c>
      <c r="C2206" s="10" t="s">
        <v>5115</v>
      </c>
      <c r="D2206" s="9">
        <v>3107307</v>
      </c>
      <c r="E2206" s="10" t="s">
        <v>5300</v>
      </c>
      <c r="F2206" s="5">
        <v>37803</v>
      </c>
      <c r="G2206" s="6">
        <v>176.66000058083813</v>
      </c>
      <c r="H2206" s="51">
        <v>3101</v>
      </c>
      <c r="I2206" s="51" t="s">
        <v>8635</v>
      </c>
      <c r="J2206" s="72">
        <f t="shared" si="73"/>
        <v>2.9449255348695509</v>
      </c>
      <c r="K2206" s="4">
        <f t="shared" si="74"/>
        <v>520.25054670057989</v>
      </c>
      <c r="AC2206">
        <v>490.00695173498752</v>
      </c>
    </row>
    <row r="2207" spans="1:29" x14ac:dyDescent="0.25">
      <c r="A2207" s="9">
        <v>2206</v>
      </c>
      <c r="B2207" s="9" t="s">
        <v>964</v>
      </c>
      <c r="C2207" s="10" t="s">
        <v>5078</v>
      </c>
      <c r="D2207" s="9">
        <v>3136959</v>
      </c>
      <c r="E2207" s="10" t="s">
        <v>5302</v>
      </c>
      <c r="F2207" s="5">
        <v>38353</v>
      </c>
      <c r="G2207" s="6">
        <v>3364.5452907805234</v>
      </c>
      <c r="H2207" s="51">
        <v>3101</v>
      </c>
      <c r="I2207" s="51" t="s">
        <v>8635</v>
      </c>
      <c r="J2207" s="72">
        <f t="shared" si="73"/>
        <v>2.6858349804834103</v>
      </c>
      <c r="K2207" s="4">
        <f t="shared" si="74"/>
        <v>9036.6134353990565</v>
      </c>
      <c r="AC2207">
        <v>8511.2607739048326</v>
      </c>
    </row>
    <row r="2208" spans="1:29" x14ac:dyDescent="0.25">
      <c r="A2208" s="9">
        <v>2207</v>
      </c>
      <c r="B2208" s="9" t="s">
        <v>964</v>
      </c>
      <c r="C2208" s="10" t="s">
        <v>5304</v>
      </c>
      <c r="D2208" s="9">
        <v>3111804</v>
      </c>
      <c r="E2208" s="10" t="s">
        <v>5305</v>
      </c>
      <c r="F2208" s="5">
        <v>39022</v>
      </c>
      <c r="G2208" s="6">
        <v>5309.7673261767877</v>
      </c>
      <c r="H2208" s="51">
        <v>3106</v>
      </c>
      <c r="I2208" s="51" t="s">
        <v>8655</v>
      </c>
      <c r="J2208" s="72">
        <f t="shared" si="73"/>
        <v>2.4816377914004164</v>
      </c>
      <c r="K2208" s="4">
        <f t="shared" si="74"/>
        <v>13176.919260183458</v>
      </c>
      <c r="AC2208">
        <v>12410.816178087185</v>
      </c>
    </row>
    <row r="2209" spans="1:29" x14ac:dyDescent="0.25">
      <c r="A2209" s="9">
        <v>2208</v>
      </c>
      <c r="B2209" s="9" t="s">
        <v>964</v>
      </c>
      <c r="C2209" s="10" t="s">
        <v>5307</v>
      </c>
      <c r="D2209" s="9">
        <v>3145059</v>
      </c>
      <c r="E2209" s="10" t="s">
        <v>5308</v>
      </c>
      <c r="F2209" s="5">
        <v>38991</v>
      </c>
      <c r="G2209" s="6">
        <v>820.97562540453998</v>
      </c>
      <c r="H2209" s="51">
        <v>3101</v>
      </c>
      <c r="I2209" s="51" t="s">
        <v>8635</v>
      </c>
      <c r="J2209" s="72">
        <f t="shared" si="73"/>
        <v>2.4888339170974527</v>
      </c>
      <c r="K2209" s="4">
        <f t="shared" si="74"/>
        <v>2043.2719816171123</v>
      </c>
      <c r="AC2209">
        <v>1924.4770967856111</v>
      </c>
    </row>
    <row r="2210" spans="1:29" x14ac:dyDescent="0.25">
      <c r="A2210" s="9">
        <v>2209</v>
      </c>
      <c r="B2210" s="9" t="s">
        <v>964</v>
      </c>
      <c r="C2210" s="10" t="s">
        <v>5310</v>
      </c>
      <c r="D2210" s="9">
        <v>3118809</v>
      </c>
      <c r="E2210" s="10" t="s">
        <v>1416</v>
      </c>
      <c r="F2210" s="5">
        <v>38961</v>
      </c>
      <c r="G2210" s="6">
        <v>882.02488267168485</v>
      </c>
      <c r="H2210" s="51">
        <v>3101</v>
      </c>
      <c r="I2210" s="51" t="s">
        <v>8635</v>
      </c>
      <c r="J2210" s="72">
        <f t="shared" si="73"/>
        <v>2.4900775457379152</v>
      </c>
      <c r="K2210" s="4">
        <f t="shared" si="74"/>
        <v>2196.3103551228814</v>
      </c>
      <c r="AC2210">
        <v>2068.6185452221416</v>
      </c>
    </row>
    <row r="2211" spans="1:29" x14ac:dyDescent="0.25">
      <c r="A2211" s="9">
        <v>2210</v>
      </c>
      <c r="B2211" s="9" t="s">
        <v>964</v>
      </c>
      <c r="C2211" s="10" t="s">
        <v>2514</v>
      </c>
      <c r="D2211" s="9">
        <v>3134202</v>
      </c>
      <c r="E2211" s="10" t="s">
        <v>5312</v>
      </c>
      <c r="F2211" s="5">
        <v>39326</v>
      </c>
      <c r="G2211" s="6">
        <v>3825.0844130951468</v>
      </c>
      <c r="H2211" s="51">
        <v>3106</v>
      </c>
      <c r="I2211" s="51" t="s">
        <v>8655</v>
      </c>
      <c r="J2211" s="72">
        <f t="shared" si="73"/>
        <v>2.3954892281560807</v>
      </c>
      <c r="K2211" s="4">
        <f t="shared" si="74"/>
        <v>9162.948508357149</v>
      </c>
      <c r="AC2211">
        <v>8630.2017680948702</v>
      </c>
    </row>
    <row r="2212" spans="1:29" x14ac:dyDescent="0.25">
      <c r="A2212" s="9">
        <v>2211</v>
      </c>
      <c r="B2212" s="9" t="s">
        <v>964</v>
      </c>
      <c r="C2212" s="10" t="s">
        <v>3478</v>
      </c>
      <c r="D2212" s="9">
        <v>3125606</v>
      </c>
      <c r="E2212" s="10" t="s">
        <v>3910</v>
      </c>
      <c r="F2212" s="5">
        <v>38749</v>
      </c>
      <c r="G2212" s="6">
        <v>1061.4729156458725</v>
      </c>
      <c r="H2212" s="51">
        <v>3102</v>
      </c>
      <c r="I2212" s="51" t="s">
        <v>8653</v>
      </c>
      <c r="J2212" s="72">
        <f t="shared" si="73"/>
        <v>2.5238476551850448</v>
      </c>
      <c r="K2212" s="4">
        <f t="shared" si="74"/>
        <v>2678.9959291952682</v>
      </c>
      <c r="AC2212">
        <v>2523.2435105465061</v>
      </c>
    </row>
    <row r="2213" spans="1:29" x14ac:dyDescent="0.25">
      <c r="A2213" s="9">
        <v>2212</v>
      </c>
      <c r="B2213" s="9" t="s">
        <v>964</v>
      </c>
      <c r="C2213" s="10" t="s">
        <v>3358</v>
      </c>
      <c r="D2213" s="9">
        <v>3142700</v>
      </c>
      <c r="E2213" s="10" t="s">
        <v>5314</v>
      </c>
      <c r="F2213" s="5">
        <v>38200</v>
      </c>
      <c r="G2213" s="6">
        <v>244.07967456948015</v>
      </c>
      <c r="H2213" s="51">
        <v>3101</v>
      </c>
      <c r="I2213" s="51" t="s">
        <v>8635</v>
      </c>
      <c r="J2213" s="72">
        <f t="shared" si="73"/>
        <v>2.7692827795843402</v>
      </c>
      <c r="K2213" s="4">
        <f t="shared" si="74"/>
        <v>675.92563963181124</v>
      </c>
      <c r="AC2213">
        <v>636.63023198786186</v>
      </c>
    </row>
    <row r="2214" spans="1:29" x14ac:dyDescent="0.25">
      <c r="A2214" s="9">
        <v>2213</v>
      </c>
      <c r="B2214" s="9" t="s">
        <v>964</v>
      </c>
      <c r="C2214" s="10" t="s">
        <v>3358</v>
      </c>
      <c r="D2214" s="9">
        <v>3142700</v>
      </c>
      <c r="E2214" s="10" t="s">
        <v>5316</v>
      </c>
      <c r="F2214" s="5">
        <v>38108</v>
      </c>
      <c r="G2214" s="6">
        <v>271.96000000000004</v>
      </c>
      <c r="H2214" s="51">
        <v>3101</v>
      </c>
      <c r="I2214" s="51" t="s">
        <v>8635</v>
      </c>
      <c r="J2214" s="72">
        <f t="shared" si="73"/>
        <v>2.8258657928609194</v>
      </c>
      <c r="K2214" s="4">
        <f t="shared" si="74"/>
        <v>768.52246102645574</v>
      </c>
      <c r="AC2214">
        <v>723.84419203792811</v>
      </c>
    </row>
    <row r="2215" spans="1:29" x14ac:dyDescent="0.25">
      <c r="A2215" s="9">
        <v>2214</v>
      </c>
      <c r="B2215" s="9" t="s">
        <v>964</v>
      </c>
      <c r="C2215" s="10" t="s">
        <v>3176</v>
      </c>
      <c r="D2215" s="9">
        <v>3135803</v>
      </c>
      <c r="E2215" s="10" t="s">
        <v>5318</v>
      </c>
      <c r="F2215" s="5">
        <v>38565</v>
      </c>
      <c r="G2215" s="6">
        <v>605.84740468692348</v>
      </c>
      <c r="H2215" s="51">
        <v>3102</v>
      </c>
      <c r="I2215" s="51" t="s">
        <v>8653</v>
      </c>
      <c r="J2215" s="72">
        <f t="shared" si="73"/>
        <v>2.5919542230960002</v>
      </c>
      <c r="K2215" s="4">
        <f t="shared" si="74"/>
        <v>1570.3287391300228</v>
      </c>
      <c r="AC2215">
        <v>1479.0342249525845</v>
      </c>
    </row>
    <row r="2216" spans="1:29" x14ac:dyDescent="0.25">
      <c r="A2216" s="9">
        <v>2215</v>
      </c>
      <c r="B2216" s="9" t="s">
        <v>964</v>
      </c>
      <c r="C2216" s="10" t="s">
        <v>5078</v>
      </c>
      <c r="D2216" s="9">
        <v>3136959</v>
      </c>
      <c r="E2216" s="10" t="s">
        <v>5320</v>
      </c>
      <c r="F2216" s="5">
        <v>38231</v>
      </c>
      <c r="G2216" s="6">
        <v>152.23999881696653</v>
      </c>
      <c r="H2216" s="51">
        <v>3101</v>
      </c>
      <c r="I2216" s="51" t="s">
        <v>8635</v>
      </c>
      <c r="J2216" s="72">
        <f t="shared" si="73"/>
        <v>2.7475769272332373</v>
      </c>
      <c r="K2216" s="4">
        <f t="shared" si="74"/>
        <v>418.29110815151262</v>
      </c>
      <c r="AC2216">
        <v>393.97346260282126</v>
      </c>
    </row>
    <row r="2217" spans="1:29" x14ac:dyDescent="0.25">
      <c r="A2217" s="9">
        <v>2216</v>
      </c>
      <c r="B2217" s="9" t="s">
        <v>964</v>
      </c>
      <c r="C2217" s="10" t="s">
        <v>5281</v>
      </c>
      <c r="D2217" s="9">
        <v>3170651</v>
      </c>
      <c r="E2217" s="10" t="s">
        <v>5282</v>
      </c>
      <c r="F2217" s="5">
        <v>37895</v>
      </c>
      <c r="G2217" s="6">
        <v>271.26573318376978</v>
      </c>
      <c r="H2217" s="51">
        <v>3101</v>
      </c>
      <c r="I2217" s="51" t="s">
        <v>8635</v>
      </c>
      <c r="J2217" s="72">
        <f t="shared" si="73"/>
        <v>2.925617520921667</v>
      </c>
      <c r="K2217" s="4">
        <f t="shared" si="74"/>
        <v>793.61978182809889</v>
      </c>
      <c r="AC2217">
        <v>747.48403205489058</v>
      </c>
    </row>
    <row r="2218" spans="1:29" x14ac:dyDescent="0.25">
      <c r="A2218" s="9">
        <v>2217</v>
      </c>
      <c r="B2218" s="9" t="s">
        <v>964</v>
      </c>
      <c r="C2218" s="10" t="s">
        <v>5163</v>
      </c>
      <c r="D2218" s="9">
        <v>3135050</v>
      </c>
      <c r="E2218" s="10" t="s">
        <v>5323</v>
      </c>
      <c r="F2218" s="5">
        <v>37956</v>
      </c>
      <c r="G2218" s="6">
        <v>179.10485357020767</v>
      </c>
      <c r="H2218" s="51">
        <v>3101</v>
      </c>
      <c r="I2218" s="51" t="s">
        <v>8635</v>
      </c>
      <c r="J2218" s="72">
        <f t="shared" si="73"/>
        <v>2.9015039095540671</v>
      </c>
      <c r="K2218" s="4">
        <f t="shared" si="74"/>
        <v>519.67343285406628</v>
      </c>
      <c r="AC2218">
        <v>489.46285425336094</v>
      </c>
    </row>
    <row r="2219" spans="1:29" x14ac:dyDescent="0.25">
      <c r="A2219" s="9">
        <v>2218</v>
      </c>
      <c r="B2219" s="9" t="s">
        <v>964</v>
      </c>
      <c r="C2219" s="10" t="s">
        <v>5149</v>
      </c>
      <c r="D2219" s="9">
        <v>3108552</v>
      </c>
      <c r="E2219" s="10" t="s">
        <v>4262</v>
      </c>
      <c r="F2219" s="5">
        <v>38200</v>
      </c>
      <c r="G2219" s="6">
        <v>595.52367142857145</v>
      </c>
      <c r="H2219" s="51">
        <v>3107</v>
      </c>
      <c r="I2219" s="51" t="s">
        <v>8693</v>
      </c>
      <c r="J2219" s="72">
        <f t="shared" si="73"/>
        <v>2.7692827795843402</v>
      </c>
      <c r="K2219" s="4">
        <f t="shared" si="74"/>
        <v>1649.1734481219858</v>
      </c>
      <c r="AC2219">
        <v>1553.2976015498223</v>
      </c>
    </row>
    <row r="2220" spans="1:29" x14ac:dyDescent="0.25">
      <c r="A2220" s="9">
        <v>2219</v>
      </c>
      <c r="B2220" s="9" t="s">
        <v>964</v>
      </c>
      <c r="C2220" s="10" t="s">
        <v>3351</v>
      </c>
      <c r="D2220" s="9">
        <v>3170800</v>
      </c>
      <c r="E2220" s="10" t="s">
        <v>5326</v>
      </c>
      <c r="F2220" s="5">
        <v>38838</v>
      </c>
      <c r="G2220" s="6">
        <v>577.06948594825326</v>
      </c>
      <c r="H2220" s="51">
        <v>3107</v>
      </c>
      <c r="I2220" s="51" t="s">
        <v>8693</v>
      </c>
      <c r="J2220" s="72">
        <f t="shared" si="73"/>
        <v>2.497291679635893</v>
      </c>
      <c r="K2220" s="4">
        <f t="shared" si="74"/>
        <v>1441.1108258303348</v>
      </c>
      <c r="AC2220">
        <v>1357.3263503795833</v>
      </c>
    </row>
    <row r="2221" spans="1:29" x14ac:dyDescent="0.25">
      <c r="A2221" s="9">
        <v>2220</v>
      </c>
      <c r="B2221" s="9" t="s">
        <v>964</v>
      </c>
      <c r="C2221" s="10" t="s">
        <v>3351</v>
      </c>
      <c r="D2221" s="9">
        <v>3170800</v>
      </c>
      <c r="E2221" s="10" t="s">
        <v>5328</v>
      </c>
      <c r="F2221" s="5">
        <v>38961</v>
      </c>
      <c r="G2221" s="6">
        <v>695.73455362098468</v>
      </c>
      <c r="H2221" s="51">
        <v>3107</v>
      </c>
      <c r="I2221" s="51" t="s">
        <v>8693</v>
      </c>
      <c r="J2221" s="72">
        <f t="shared" si="73"/>
        <v>2.4900775457379152</v>
      </c>
      <c r="K2221" s="4">
        <f t="shared" si="74"/>
        <v>1732.4329897656055</v>
      </c>
      <c r="AC2221">
        <v>1631.710656294413</v>
      </c>
    </row>
    <row r="2222" spans="1:29" x14ac:dyDescent="0.25">
      <c r="A2222" s="9">
        <v>2221</v>
      </c>
      <c r="B2222" s="9" t="s">
        <v>964</v>
      </c>
      <c r="C2222" s="10" t="s">
        <v>1580</v>
      </c>
      <c r="D2222" s="9">
        <v>3147006</v>
      </c>
      <c r="E2222" s="10" t="s">
        <v>2008</v>
      </c>
      <c r="F2222" s="5">
        <v>37712</v>
      </c>
      <c r="G2222" s="6">
        <v>779.44994236656953</v>
      </c>
      <c r="H2222" s="51">
        <v>5205</v>
      </c>
      <c r="I2222" s="51" t="s">
        <v>8676</v>
      </c>
      <c r="J2222" s="72">
        <f t="shared" si="73"/>
        <v>3.0104218823675573</v>
      </c>
      <c r="K2222" s="4">
        <f t="shared" si="74"/>
        <v>2346.4731627104525</v>
      </c>
      <c r="AC2222">
        <v>2210.0672723971438</v>
      </c>
    </row>
    <row r="2223" spans="1:29" x14ac:dyDescent="0.25">
      <c r="A2223" s="9">
        <v>2222</v>
      </c>
      <c r="B2223" s="9" t="s">
        <v>964</v>
      </c>
      <c r="C2223" s="10" t="s">
        <v>3365</v>
      </c>
      <c r="D2223" s="9">
        <v>3170206</v>
      </c>
      <c r="E2223" s="10" t="s">
        <v>5331</v>
      </c>
      <c r="F2223" s="5">
        <v>38412</v>
      </c>
      <c r="G2223" s="6">
        <v>4433.2278166782753</v>
      </c>
      <c r="H2223" s="51">
        <v>3106</v>
      </c>
      <c r="I2223" s="51" t="s">
        <v>8655</v>
      </c>
      <c r="J2223" s="72">
        <f t="shared" si="73"/>
        <v>2.648099434023778</v>
      </c>
      <c r="K2223" s="4">
        <f t="shared" si="74"/>
        <v>11739.62807224421</v>
      </c>
      <c r="AC2223">
        <v>11057.129965885057</v>
      </c>
    </row>
    <row r="2224" spans="1:29" x14ac:dyDescent="0.25">
      <c r="A2224" s="9">
        <v>2223</v>
      </c>
      <c r="B2224" s="9" t="s">
        <v>964</v>
      </c>
      <c r="C2224" s="10" t="s">
        <v>5333</v>
      </c>
      <c r="D2224" s="9">
        <v>3169901</v>
      </c>
      <c r="E2224" s="10" t="s">
        <v>456</v>
      </c>
      <c r="F2224" s="5">
        <v>38231</v>
      </c>
      <c r="G2224" s="6">
        <v>2337.2276028056663</v>
      </c>
      <c r="H2224" s="51">
        <v>3104</v>
      </c>
      <c r="I2224" s="51" t="s">
        <v>8632</v>
      </c>
      <c r="J2224" s="72">
        <f t="shared" si="73"/>
        <v>2.7475769272332373</v>
      </c>
      <c r="K2224" s="4">
        <f t="shared" si="74"/>
        <v>6421.7126351614979</v>
      </c>
      <c r="AC2224">
        <v>6048.3818886211102</v>
      </c>
    </row>
    <row r="2225" spans="1:29" x14ac:dyDescent="0.25">
      <c r="A2225" s="9">
        <v>2224</v>
      </c>
      <c r="B2225" s="9" t="s">
        <v>964</v>
      </c>
      <c r="C2225" s="10" t="s">
        <v>5088</v>
      </c>
      <c r="D2225" s="9">
        <v>3135076</v>
      </c>
      <c r="E2225" s="10" t="s">
        <v>5335</v>
      </c>
      <c r="F2225" s="5">
        <v>38078</v>
      </c>
      <c r="G2225" s="6">
        <v>2004.4096289464076</v>
      </c>
      <c r="H2225" s="51">
        <v>3103</v>
      </c>
      <c r="I2225" s="51" t="s">
        <v>8669</v>
      </c>
      <c r="J2225" s="72">
        <f t="shared" si="73"/>
        <v>2.8317992238926548</v>
      </c>
      <c r="K2225" s="4">
        <f t="shared" si="74"/>
        <v>5676.0856316134013</v>
      </c>
      <c r="AC2225">
        <v>5346.1064751761069</v>
      </c>
    </row>
    <row r="2226" spans="1:29" x14ac:dyDescent="0.25">
      <c r="A2226" s="9">
        <v>2225</v>
      </c>
      <c r="B2226" s="9" t="s">
        <v>964</v>
      </c>
      <c r="C2226" s="10" t="s">
        <v>5338</v>
      </c>
      <c r="D2226" s="9">
        <v>3128105</v>
      </c>
      <c r="E2226" s="10" t="s">
        <v>5339</v>
      </c>
      <c r="F2226" s="5">
        <v>38169</v>
      </c>
      <c r="G2226" s="6">
        <v>1361.1889147356178</v>
      </c>
      <c r="H2226" s="51">
        <v>3105</v>
      </c>
      <c r="I2226" s="51" t="s">
        <v>8672</v>
      </c>
      <c r="J2226" s="72">
        <f t="shared" si="73"/>
        <v>2.7950370881029696</v>
      </c>
      <c r="K2226" s="4">
        <f t="shared" si="74"/>
        <v>3804.5735006006826</v>
      </c>
      <c r="AC2226">
        <v>3583.3919987845657</v>
      </c>
    </row>
    <row r="2227" spans="1:29" x14ac:dyDescent="0.25">
      <c r="A2227" s="9">
        <v>2226</v>
      </c>
      <c r="B2227" s="9" t="s">
        <v>964</v>
      </c>
      <c r="C2227" s="10" t="s">
        <v>2514</v>
      </c>
      <c r="D2227" s="9">
        <v>3134202</v>
      </c>
      <c r="E2227" s="10" t="s">
        <v>5341</v>
      </c>
      <c r="F2227" s="5">
        <v>38078</v>
      </c>
      <c r="G2227" s="6">
        <v>1815.5119222457045</v>
      </c>
      <c r="H2227" s="51">
        <v>3106</v>
      </c>
      <c r="I2227" s="51" t="s">
        <v>8655</v>
      </c>
      <c r="J2227" s="72">
        <f t="shared" si="73"/>
        <v>2.8317992238926548</v>
      </c>
      <c r="K2227" s="4">
        <f t="shared" si="74"/>
        <v>5141.1652523832481</v>
      </c>
      <c r="AC2227">
        <v>4842.2836844876738</v>
      </c>
    </row>
    <row r="2228" spans="1:29" x14ac:dyDescent="0.25">
      <c r="A2228" s="9">
        <v>2227</v>
      </c>
      <c r="B2228" s="9" t="s">
        <v>1112</v>
      </c>
      <c r="C2228" s="10" t="s">
        <v>2027</v>
      </c>
      <c r="D2228" s="9">
        <v>3301157</v>
      </c>
      <c r="E2228" s="10" t="s">
        <v>5343</v>
      </c>
      <c r="F2228" s="5">
        <v>38991</v>
      </c>
      <c r="G2228" s="6">
        <v>1435.8026751441121</v>
      </c>
      <c r="H2228" s="51">
        <v>3301</v>
      </c>
      <c r="I2228" s="51" t="s">
        <v>8623</v>
      </c>
      <c r="J2228" s="72">
        <f t="shared" si="73"/>
        <v>2.4888339170974527</v>
      </c>
      <c r="K2228" s="4">
        <f t="shared" si="74"/>
        <v>3573.474396157922</v>
      </c>
      <c r="AC2228">
        <v>3365.7142530349652</v>
      </c>
    </row>
    <row r="2229" spans="1:29" x14ac:dyDescent="0.25">
      <c r="A2229" s="9">
        <v>2228</v>
      </c>
      <c r="B2229" s="9" t="s">
        <v>1112</v>
      </c>
      <c r="C2229" s="10" t="s">
        <v>1114</v>
      </c>
      <c r="D2229" s="9">
        <v>3301009</v>
      </c>
      <c r="E2229" s="10" t="s">
        <v>5345</v>
      </c>
      <c r="F2229" s="5">
        <v>37530</v>
      </c>
      <c r="G2229" s="6">
        <v>1153.1308667676001</v>
      </c>
      <c r="H2229" s="51">
        <v>3301</v>
      </c>
      <c r="I2229" s="51" t="s">
        <v>8623</v>
      </c>
      <c r="J2229" s="72">
        <f t="shared" si="73"/>
        <v>3.3678517641670433</v>
      </c>
      <c r="K2229" s="4">
        <f t="shared" si="74"/>
        <v>3883.5738239587336</v>
      </c>
      <c r="AC2229">
        <v>3657.8175672185725</v>
      </c>
    </row>
    <row r="2230" spans="1:29" x14ac:dyDescent="0.25">
      <c r="A2230" s="9">
        <v>2229</v>
      </c>
      <c r="B2230" s="9" t="s">
        <v>1112</v>
      </c>
      <c r="C2230" s="10" t="s">
        <v>2027</v>
      </c>
      <c r="D2230" s="9">
        <v>3301157</v>
      </c>
      <c r="E2230" s="10" t="s">
        <v>5347</v>
      </c>
      <c r="F2230" s="5">
        <v>37773</v>
      </c>
      <c r="G2230" s="6">
        <v>2113.087735293559</v>
      </c>
      <c r="H2230" s="51">
        <v>3301</v>
      </c>
      <c r="I2230" s="51" t="s">
        <v>8623</v>
      </c>
      <c r="J2230" s="72">
        <f t="shared" si="73"/>
        <v>2.9514038219205574</v>
      </c>
      <c r="K2230" s="4">
        <f t="shared" si="74"/>
        <v>6236.5752179988649</v>
      </c>
      <c r="AC2230">
        <v>5874.0270429010352</v>
      </c>
    </row>
    <row r="2231" spans="1:29" x14ac:dyDescent="0.25">
      <c r="A2231" s="9">
        <v>2230</v>
      </c>
      <c r="B2231" s="9" t="s">
        <v>1112</v>
      </c>
      <c r="C2231" s="10" t="s">
        <v>5349</v>
      </c>
      <c r="D2231" s="9">
        <v>3302007</v>
      </c>
      <c r="E2231" s="10" t="s">
        <v>5350</v>
      </c>
      <c r="F2231" s="5">
        <v>39326</v>
      </c>
      <c r="G2231" s="6">
        <v>1682.4395168248491</v>
      </c>
      <c r="H2231" s="51">
        <v>3302</v>
      </c>
      <c r="I2231" s="51" t="s">
        <v>8667</v>
      </c>
      <c r="J2231" s="72">
        <f t="shared" si="73"/>
        <v>2.3954892281560807</v>
      </c>
      <c r="K2231" s="4">
        <f t="shared" si="74"/>
        <v>4030.265739578047</v>
      </c>
      <c r="AC2231">
        <v>3795.9404093426265</v>
      </c>
    </row>
    <row r="2232" spans="1:29" x14ac:dyDescent="0.25">
      <c r="A2232" s="9">
        <v>2231</v>
      </c>
      <c r="B2232" s="9" t="s">
        <v>1112</v>
      </c>
      <c r="C2232" s="10" t="s">
        <v>1114</v>
      </c>
      <c r="D2232" s="9">
        <v>3301009</v>
      </c>
      <c r="E2232" s="10" t="s">
        <v>303</v>
      </c>
      <c r="F2232" s="5">
        <v>39142</v>
      </c>
      <c r="G2232" s="6">
        <v>3605.8192820403297</v>
      </c>
      <c r="H2232" s="51">
        <v>3301</v>
      </c>
      <c r="I2232" s="51" t="s">
        <v>8623</v>
      </c>
      <c r="J2232" s="72">
        <f t="shared" si="73"/>
        <v>2.4398986306692909</v>
      </c>
      <c r="K2232" s="4">
        <f t="shared" si="74"/>
        <v>8797.833528691126</v>
      </c>
      <c r="AC2232">
        <v>8286.3229318052054</v>
      </c>
    </row>
    <row r="2233" spans="1:29" x14ac:dyDescent="0.25">
      <c r="A2233" s="9">
        <v>2232</v>
      </c>
      <c r="B2233" s="9" t="s">
        <v>1112</v>
      </c>
      <c r="C2233" s="10" t="s">
        <v>2027</v>
      </c>
      <c r="D2233" s="9">
        <v>3301157</v>
      </c>
      <c r="E2233" s="10" t="s">
        <v>5353</v>
      </c>
      <c r="F2233" s="5">
        <v>38777</v>
      </c>
      <c r="G2233" s="6">
        <v>3090.5139316844898</v>
      </c>
      <c r="H2233" s="51">
        <v>3301</v>
      </c>
      <c r="I2233" s="51" t="s">
        <v>8623</v>
      </c>
      <c r="J2233" s="72">
        <f t="shared" si="73"/>
        <v>2.5107918772229896</v>
      </c>
      <c r="K2233" s="4">
        <f t="shared" si="74"/>
        <v>7759.6372761179018</v>
      </c>
      <c r="AC2233">
        <v>7308.5037388732962</v>
      </c>
    </row>
    <row r="2234" spans="1:29" x14ac:dyDescent="0.25">
      <c r="A2234" s="9">
        <v>2233</v>
      </c>
      <c r="B2234" s="9" t="s">
        <v>1112</v>
      </c>
      <c r="C2234" s="10" t="s">
        <v>5355</v>
      </c>
      <c r="D2234" s="9">
        <v>3301405</v>
      </c>
      <c r="E2234" s="10" t="s">
        <v>759</v>
      </c>
      <c r="F2234" s="5">
        <v>38687</v>
      </c>
      <c r="G2234" s="6">
        <v>2771.381376919267</v>
      </c>
      <c r="H2234" s="51">
        <v>3302</v>
      </c>
      <c r="I2234" s="51" t="s">
        <v>8667</v>
      </c>
      <c r="J2234" s="72">
        <f t="shared" si="73"/>
        <v>2.546357851766591</v>
      </c>
      <c r="K2234" s="4">
        <f t="shared" si="74"/>
        <v>7056.9287293580819</v>
      </c>
      <c r="AC2234">
        <v>6646.6530008474292</v>
      </c>
    </row>
    <row r="2235" spans="1:29" x14ac:dyDescent="0.25">
      <c r="A2235" s="9">
        <v>2234</v>
      </c>
      <c r="B2235" s="9" t="s">
        <v>1112</v>
      </c>
      <c r="C2235" s="10" t="s">
        <v>1114</v>
      </c>
      <c r="D2235" s="9">
        <v>3301009</v>
      </c>
      <c r="E2235" s="10" t="s">
        <v>5357</v>
      </c>
      <c r="F2235" s="5">
        <v>39326</v>
      </c>
      <c r="G2235" s="6">
        <v>2849.1502359960814</v>
      </c>
      <c r="H2235" s="51">
        <v>3301</v>
      </c>
      <c r="I2235" s="51" t="s">
        <v>8623</v>
      </c>
      <c r="J2235" s="72">
        <f t="shared" si="73"/>
        <v>2.3954892281560807</v>
      </c>
      <c r="K2235" s="4">
        <f t="shared" si="74"/>
        <v>6825.1086997269686</v>
      </c>
      <c r="AC2235">
        <v>6428.2872608201615</v>
      </c>
    </row>
    <row r="2236" spans="1:29" x14ac:dyDescent="0.25">
      <c r="A2236" s="9">
        <v>2235</v>
      </c>
      <c r="B2236" s="9" t="s">
        <v>1112</v>
      </c>
      <c r="C2236" s="10" t="s">
        <v>5359</v>
      </c>
      <c r="D2236" s="9">
        <v>3300936</v>
      </c>
      <c r="E2236" s="10" t="s">
        <v>367</v>
      </c>
      <c r="F2236" s="5">
        <v>38169</v>
      </c>
      <c r="G2236" s="6">
        <v>1857.7945404084337</v>
      </c>
      <c r="H2236" s="51">
        <v>3301</v>
      </c>
      <c r="I2236" s="51" t="s">
        <v>8623</v>
      </c>
      <c r="J2236" s="72">
        <f t="shared" si="73"/>
        <v>2.7950370881029696</v>
      </c>
      <c r="K2236" s="4">
        <f t="shared" si="74"/>
        <v>5192.6046425167833</v>
      </c>
      <c r="AC2236">
        <v>4890.7289939091606</v>
      </c>
    </row>
    <row r="2237" spans="1:29" x14ac:dyDescent="0.25">
      <c r="A2237" s="9">
        <v>2236</v>
      </c>
      <c r="B2237" s="9" t="s">
        <v>1112</v>
      </c>
      <c r="C2237" s="10" t="s">
        <v>5359</v>
      </c>
      <c r="D2237" s="9">
        <v>3300936</v>
      </c>
      <c r="E2237" s="10" t="s">
        <v>5361</v>
      </c>
      <c r="F2237" s="5">
        <v>37926</v>
      </c>
      <c r="G2237" s="6">
        <v>1405.8093680529005</v>
      </c>
      <c r="H2237" s="51">
        <v>3301</v>
      </c>
      <c r="I2237" s="51" t="s">
        <v>8623</v>
      </c>
      <c r="J2237" s="72">
        <f t="shared" si="73"/>
        <v>2.9064358579694929</v>
      </c>
      <c r="K2237" s="4">
        <f t="shared" si="74"/>
        <v>4085.8947567783825</v>
      </c>
      <c r="AC2237">
        <v>3848.367074366307</v>
      </c>
    </row>
    <row r="2238" spans="1:29" x14ac:dyDescent="0.25">
      <c r="A2238" s="9">
        <v>2237</v>
      </c>
      <c r="B2238" s="9" t="s">
        <v>1112</v>
      </c>
      <c r="C2238" s="10" t="s">
        <v>5359</v>
      </c>
      <c r="D2238" s="9">
        <v>3300936</v>
      </c>
      <c r="E2238" s="10" t="s">
        <v>5363</v>
      </c>
      <c r="F2238" s="5">
        <v>38169</v>
      </c>
      <c r="G2238" s="6">
        <v>1426.42</v>
      </c>
      <c r="H2238" s="51">
        <v>3301</v>
      </c>
      <c r="I2238" s="51" t="s">
        <v>8623</v>
      </c>
      <c r="J2238" s="72">
        <f t="shared" si="73"/>
        <v>2.7950370881029696</v>
      </c>
      <c r="K2238" s="4">
        <f t="shared" si="74"/>
        <v>3986.8968032118382</v>
      </c>
      <c r="AC2238">
        <v>3755.1158105773038</v>
      </c>
    </row>
    <row r="2239" spans="1:29" x14ac:dyDescent="0.25">
      <c r="A2239" s="9">
        <v>2238</v>
      </c>
      <c r="B2239" s="9" t="s">
        <v>1112</v>
      </c>
      <c r="C2239" s="10" t="s">
        <v>5365</v>
      </c>
      <c r="D2239" s="9">
        <v>3304151</v>
      </c>
      <c r="E2239" s="10" t="s">
        <v>5366</v>
      </c>
      <c r="F2239" s="5">
        <v>38777</v>
      </c>
      <c r="G2239" s="6">
        <v>2443.7203512396691</v>
      </c>
      <c r="H2239" s="51">
        <v>3301</v>
      </c>
      <c r="I2239" s="51" t="s">
        <v>8623</v>
      </c>
      <c r="J2239" s="72">
        <f t="shared" si="73"/>
        <v>2.5107918772229896</v>
      </c>
      <c r="K2239" s="4">
        <f t="shared" si="74"/>
        <v>6135.6732080970723</v>
      </c>
      <c r="AC2239">
        <v>5778.954477665563</v>
      </c>
    </row>
    <row r="2240" spans="1:29" x14ac:dyDescent="0.25">
      <c r="A2240" s="9">
        <v>2239</v>
      </c>
      <c r="B2240" s="9" t="s">
        <v>1112</v>
      </c>
      <c r="C2240" s="10" t="s">
        <v>5368</v>
      </c>
      <c r="D2240" s="9">
        <v>3300308</v>
      </c>
      <c r="E2240" s="10" t="s">
        <v>5369</v>
      </c>
      <c r="F2240" s="5">
        <v>38596</v>
      </c>
      <c r="G2240" s="6">
        <v>1461.5800000000002</v>
      </c>
      <c r="H2240" s="51">
        <v>3302</v>
      </c>
      <c r="I2240" s="51" t="s">
        <v>8667</v>
      </c>
      <c r="J2240" s="72">
        <f t="shared" si="73"/>
        <v>2.5847173903472114</v>
      </c>
      <c r="K2240" s="4">
        <f t="shared" si="74"/>
        <v>3777.7712433836778</v>
      </c>
      <c r="AC2240">
        <v>3558.1416892351144</v>
      </c>
    </row>
    <row r="2241" spans="1:29" x14ac:dyDescent="0.25">
      <c r="A2241" s="9">
        <v>2240</v>
      </c>
      <c r="B2241" s="9" t="s">
        <v>1112</v>
      </c>
      <c r="C2241" s="10" t="s">
        <v>5372</v>
      </c>
      <c r="D2241" s="9">
        <v>3304128</v>
      </c>
      <c r="E2241" s="10" t="s">
        <v>5373</v>
      </c>
      <c r="F2241" s="5">
        <v>39114</v>
      </c>
      <c r="G2241" s="6">
        <v>1710.2099935275082</v>
      </c>
      <c r="H2241" s="51">
        <v>3302</v>
      </c>
      <c r="I2241" s="51" t="s">
        <v>8667</v>
      </c>
      <c r="J2241" s="72">
        <f t="shared" si="73"/>
        <v>2.4511219569819178</v>
      </c>
      <c r="K2241" s="4">
        <f t="shared" si="74"/>
        <v>4191.9332661851786</v>
      </c>
      <c r="AC2241">
        <v>3948.2124296605693</v>
      </c>
    </row>
    <row r="2242" spans="1:29" x14ac:dyDescent="0.25">
      <c r="A2242" s="9">
        <v>2241</v>
      </c>
      <c r="B2242" s="9" t="s">
        <v>1112</v>
      </c>
      <c r="C2242" s="10" t="s">
        <v>5375</v>
      </c>
      <c r="D2242" s="9">
        <v>3304003</v>
      </c>
      <c r="E2242" s="10" t="s">
        <v>5376</v>
      </c>
      <c r="F2242" s="5">
        <v>38777</v>
      </c>
      <c r="G2242" s="6">
        <v>2102.3486570247933</v>
      </c>
      <c r="H2242" s="51">
        <v>3302</v>
      </c>
      <c r="I2242" s="51" t="s">
        <v>8667</v>
      </c>
      <c r="J2242" s="72">
        <f t="shared" si="73"/>
        <v>2.5107918772229896</v>
      </c>
      <c r="K2242" s="4">
        <f t="shared" si="74"/>
        <v>5278.5599311485121</v>
      </c>
      <c r="AC2242">
        <v>4971.6724661086455</v>
      </c>
    </row>
    <row r="2243" spans="1:29" x14ac:dyDescent="0.25">
      <c r="A2243" s="9">
        <v>2242</v>
      </c>
      <c r="B2243" s="9" t="s">
        <v>1112</v>
      </c>
      <c r="C2243" s="10" t="s">
        <v>5378</v>
      </c>
      <c r="D2243" s="9">
        <v>3302205</v>
      </c>
      <c r="E2243" s="10" t="s">
        <v>4434</v>
      </c>
      <c r="F2243" s="5">
        <v>38443</v>
      </c>
      <c r="G2243" s="6">
        <v>2302.3048487418719</v>
      </c>
      <c r="H2243" s="51">
        <v>3301</v>
      </c>
      <c r="I2243" s="51" t="s">
        <v>8623</v>
      </c>
      <c r="J2243" s="72">
        <f t="shared" ref="J2243:J2306" si="75">VLOOKUP(F2243,$M$2:$N$313,2,0)</f>
        <v>2.638864159956964</v>
      </c>
      <c r="K2243" s="4">
        <f t="shared" ref="K2243:K2306" si="76">J2243*G2243</f>
        <v>6075.4697506400644</v>
      </c>
      <c r="AC2243">
        <v>5722.263021089645</v>
      </c>
    </row>
    <row r="2244" spans="1:29" x14ac:dyDescent="0.25">
      <c r="A2244" s="9">
        <v>2243</v>
      </c>
      <c r="B2244" s="9" t="s">
        <v>1112</v>
      </c>
      <c r="C2244" s="10" t="s">
        <v>5378</v>
      </c>
      <c r="D2244" s="9">
        <v>3302205</v>
      </c>
      <c r="E2244" s="10" t="s">
        <v>5380</v>
      </c>
      <c r="F2244" s="5">
        <v>38534</v>
      </c>
      <c r="G2244" s="6">
        <v>2435.0100030921462</v>
      </c>
      <c r="H2244" s="51">
        <v>3301</v>
      </c>
      <c r="I2244" s="51" t="s">
        <v>8623</v>
      </c>
      <c r="J2244" s="72">
        <f t="shared" si="75"/>
        <v>2.5948053002769154</v>
      </c>
      <c r="K2244" s="4">
        <f t="shared" si="76"/>
        <v>6318.3768622508087</v>
      </c>
      <c r="AC2244">
        <v>5951.0442961281196</v>
      </c>
    </row>
    <row r="2245" spans="1:29" x14ac:dyDescent="0.25">
      <c r="A2245" s="9">
        <v>2244</v>
      </c>
      <c r="B2245" s="9" t="s">
        <v>1112</v>
      </c>
      <c r="C2245" s="10" t="s">
        <v>1114</v>
      </c>
      <c r="D2245" s="9">
        <v>3301009</v>
      </c>
      <c r="E2245" s="10" t="s">
        <v>456</v>
      </c>
      <c r="F2245" s="5">
        <v>39142</v>
      </c>
      <c r="G2245" s="6">
        <v>2398.5697733219004</v>
      </c>
      <c r="H2245" s="51">
        <v>3301</v>
      </c>
      <c r="I2245" s="51" t="s">
        <v>8623</v>
      </c>
      <c r="J2245" s="72">
        <f t="shared" si="75"/>
        <v>2.4398986306692909</v>
      </c>
      <c r="K2245" s="4">
        <f t="shared" si="76"/>
        <v>5852.267105492856</v>
      </c>
      <c r="AC2245">
        <v>5512.0132656691967</v>
      </c>
    </row>
    <row r="2246" spans="1:29" x14ac:dyDescent="0.25">
      <c r="A2246" s="9">
        <v>2245</v>
      </c>
      <c r="B2246" s="9" t="s">
        <v>1112</v>
      </c>
      <c r="C2246" s="10" t="s">
        <v>1114</v>
      </c>
      <c r="D2246" s="9">
        <v>3301009</v>
      </c>
      <c r="E2246" s="10" t="s">
        <v>5383</v>
      </c>
      <c r="F2246" s="5">
        <v>37530</v>
      </c>
      <c r="G2246" s="6">
        <v>1330.898568360773</v>
      </c>
      <c r="H2246" s="51">
        <v>3301</v>
      </c>
      <c r="I2246" s="51" t="s">
        <v>8623</v>
      </c>
      <c r="J2246" s="72">
        <f t="shared" si="75"/>
        <v>3.3678517641670433</v>
      </c>
      <c r="K2246" s="4">
        <f t="shared" si="76"/>
        <v>4482.2690913812212</v>
      </c>
      <c r="AC2246">
        <v>4221.7100450899725</v>
      </c>
    </row>
    <row r="2247" spans="1:29" x14ac:dyDescent="0.25">
      <c r="A2247" s="9">
        <v>2246</v>
      </c>
      <c r="B2247" s="9" t="s">
        <v>1112</v>
      </c>
      <c r="C2247" s="10" t="s">
        <v>1114</v>
      </c>
      <c r="D2247" s="9">
        <v>3301009</v>
      </c>
      <c r="E2247" s="10" t="s">
        <v>5385</v>
      </c>
      <c r="F2247" s="5">
        <v>37530</v>
      </c>
      <c r="G2247" s="6">
        <v>532.00725555289375</v>
      </c>
      <c r="H2247" s="51">
        <v>3301</v>
      </c>
      <c r="I2247" s="51" t="s">
        <v>8623</v>
      </c>
      <c r="J2247" s="72">
        <f t="shared" si="75"/>
        <v>3.3678517641670433</v>
      </c>
      <c r="K2247" s="4">
        <f t="shared" si="76"/>
        <v>1791.7215741634802</v>
      </c>
      <c r="AC2247">
        <v>1687.5669027089755</v>
      </c>
    </row>
    <row r="2248" spans="1:29" x14ac:dyDescent="0.25">
      <c r="A2248" s="9">
        <v>2247</v>
      </c>
      <c r="B2248" s="9" t="s">
        <v>1112</v>
      </c>
      <c r="C2248" s="10" t="s">
        <v>5388</v>
      </c>
      <c r="D2248" s="9">
        <v>3305208</v>
      </c>
      <c r="E2248" s="10" t="s">
        <v>5389</v>
      </c>
      <c r="F2248" s="5">
        <v>38292</v>
      </c>
      <c r="G2248" s="6">
        <v>1748.5600000000002</v>
      </c>
      <c r="H2248" s="51">
        <v>3302</v>
      </c>
      <c r="I2248" s="51" t="s">
        <v>8667</v>
      </c>
      <c r="J2248" s="72">
        <f t="shared" si="75"/>
        <v>2.7254585573466557</v>
      </c>
      <c r="K2248" s="4">
        <f t="shared" si="76"/>
        <v>4765.6278150340686</v>
      </c>
      <c r="AC2248">
        <v>4488.5737684996566</v>
      </c>
    </row>
    <row r="2249" spans="1:29" x14ac:dyDescent="0.25">
      <c r="A2249" s="9">
        <v>2248</v>
      </c>
      <c r="B2249" s="9" t="s">
        <v>1112</v>
      </c>
      <c r="C2249" s="10" t="s">
        <v>1205</v>
      </c>
      <c r="D2249" s="9">
        <v>3306107</v>
      </c>
      <c r="E2249" s="10" t="s">
        <v>1978</v>
      </c>
      <c r="F2249" s="5">
        <v>39264</v>
      </c>
      <c r="G2249" s="6">
        <v>1496.7154100042078</v>
      </c>
      <c r="H2249" s="51">
        <v>3302</v>
      </c>
      <c r="I2249" s="51" t="s">
        <v>8667</v>
      </c>
      <c r="J2249" s="72">
        <f t="shared" si="75"/>
        <v>2.4113226474655431</v>
      </c>
      <c r="K2249" s="4">
        <f t="shared" si="76"/>
        <v>3609.0637649538221</v>
      </c>
      <c r="AC2249">
        <v>3399.2290589512772</v>
      </c>
    </row>
    <row r="2250" spans="1:29" x14ac:dyDescent="0.25">
      <c r="A2250" s="9">
        <v>2249</v>
      </c>
      <c r="B2250" s="9" t="s">
        <v>1112</v>
      </c>
      <c r="C2250" s="10" t="s">
        <v>5375</v>
      </c>
      <c r="D2250" s="9">
        <v>3304003</v>
      </c>
      <c r="E2250" s="10" t="s">
        <v>5392</v>
      </c>
      <c r="F2250" s="5">
        <v>38687</v>
      </c>
      <c r="G2250" s="6">
        <v>797.80925772855016</v>
      </c>
      <c r="H2250" s="51">
        <v>3302</v>
      </c>
      <c r="I2250" s="51" t="s">
        <v>8667</v>
      </c>
      <c r="J2250" s="72">
        <f t="shared" si="75"/>
        <v>2.546357851766591</v>
      </c>
      <c r="K2250" s="4">
        <f t="shared" si="76"/>
        <v>2031.5078676291696</v>
      </c>
      <c r="AC2250">
        <v>1913.4000614812539</v>
      </c>
    </row>
    <row r="2251" spans="1:29" x14ac:dyDescent="0.25">
      <c r="A2251" s="9">
        <v>2250</v>
      </c>
      <c r="B2251" s="9" t="s">
        <v>258</v>
      </c>
      <c r="C2251" s="10" t="s">
        <v>260</v>
      </c>
      <c r="D2251" s="9">
        <v>3522307</v>
      </c>
      <c r="E2251" s="10" t="s">
        <v>1413</v>
      </c>
      <c r="F2251" s="5">
        <v>35765</v>
      </c>
      <c r="G2251" s="6">
        <v>1536.6882372919733</v>
      </c>
      <c r="H2251" s="51">
        <v>3503</v>
      </c>
      <c r="I2251" s="51" t="s">
        <v>8658</v>
      </c>
      <c r="J2251" s="72">
        <f t="shared" si="75"/>
        <v>4.5072060302323065</v>
      </c>
      <c r="K2251" s="4">
        <f t="shared" si="76"/>
        <v>6926.170489709436</v>
      </c>
      <c r="AC2251">
        <v>6523.3442538808076</v>
      </c>
    </row>
    <row r="2252" spans="1:29" x14ac:dyDescent="0.25">
      <c r="A2252" s="9">
        <v>2251</v>
      </c>
      <c r="B2252" s="9" t="s">
        <v>258</v>
      </c>
      <c r="C2252" s="10" t="s">
        <v>281</v>
      </c>
      <c r="D2252" s="9">
        <v>3502101</v>
      </c>
      <c r="E2252" s="10" t="s">
        <v>5395</v>
      </c>
      <c r="F2252" s="5">
        <v>35796</v>
      </c>
      <c r="G2252" s="6">
        <v>1203.9899977402742</v>
      </c>
      <c r="H2252" s="51">
        <v>3501</v>
      </c>
      <c r="I2252" s="51" t="s">
        <v>8649</v>
      </c>
      <c r="J2252" s="72">
        <f t="shared" si="75"/>
        <v>4.4852286865547217</v>
      </c>
      <c r="K2252" s="4">
        <f t="shared" si="76"/>
        <v>5400.1704761896326</v>
      </c>
      <c r="AC2252">
        <v>5086.0964364315359</v>
      </c>
    </row>
    <row r="2253" spans="1:29" x14ac:dyDescent="0.25">
      <c r="A2253" s="9">
        <v>2252</v>
      </c>
      <c r="B2253" s="9" t="s">
        <v>258</v>
      </c>
      <c r="C2253" s="10" t="s">
        <v>281</v>
      </c>
      <c r="D2253" s="9">
        <v>3502101</v>
      </c>
      <c r="E2253" s="10" t="s">
        <v>757</v>
      </c>
      <c r="F2253" s="5">
        <v>35796</v>
      </c>
      <c r="G2253" s="6">
        <v>1203.9899977402742</v>
      </c>
      <c r="H2253" s="51">
        <v>3501</v>
      </c>
      <c r="I2253" s="51" t="s">
        <v>8649</v>
      </c>
      <c r="J2253" s="72">
        <f t="shared" si="75"/>
        <v>4.4852286865547217</v>
      </c>
      <c r="K2253" s="4">
        <f t="shared" si="76"/>
        <v>5400.1704761896326</v>
      </c>
      <c r="AC2253">
        <v>5086.0964364315359</v>
      </c>
    </row>
    <row r="2254" spans="1:29" x14ac:dyDescent="0.25">
      <c r="A2254" s="9">
        <v>2253</v>
      </c>
      <c r="B2254" s="9" t="s">
        <v>258</v>
      </c>
      <c r="C2254" s="10" t="s">
        <v>282</v>
      </c>
      <c r="D2254" s="9">
        <v>3532108</v>
      </c>
      <c r="E2254" s="10" t="s">
        <v>1047</v>
      </c>
      <c r="F2254" s="5">
        <v>35796</v>
      </c>
      <c r="G2254" s="6">
        <v>1201.8899940380111</v>
      </c>
      <c r="H2254" s="51">
        <v>3501</v>
      </c>
      <c r="I2254" s="51" t="s">
        <v>8649</v>
      </c>
      <c r="J2254" s="72">
        <f t="shared" si="75"/>
        <v>4.4852286865547217</v>
      </c>
      <c r="K2254" s="4">
        <f t="shared" si="76"/>
        <v>5390.7514793423707</v>
      </c>
      <c r="AC2254">
        <v>5077.2252486586967</v>
      </c>
    </row>
    <row r="2255" spans="1:29" x14ac:dyDescent="0.25">
      <c r="A2255" s="9">
        <v>2254</v>
      </c>
      <c r="B2255" s="9" t="s">
        <v>258</v>
      </c>
      <c r="C2255" s="10" t="s">
        <v>542</v>
      </c>
      <c r="D2255" s="9">
        <v>3515350</v>
      </c>
      <c r="E2255" s="10" t="s">
        <v>5399</v>
      </c>
      <c r="F2255" s="5">
        <v>35765</v>
      </c>
      <c r="G2255" s="6">
        <v>640.20000000000005</v>
      </c>
      <c r="H2255" s="51">
        <v>3506</v>
      </c>
      <c r="I2255" s="51" t="s">
        <v>8644</v>
      </c>
      <c r="J2255" s="72">
        <f t="shared" si="75"/>
        <v>4.5072060302323065</v>
      </c>
      <c r="K2255" s="4">
        <f t="shared" si="76"/>
        <v>2885.5133005547227</v>
      </c>
      <c r="AC2255">
        <v>2717.6917802755329</v>
      </c>
    </row>
    <row r="2256" spans="1:29" x14ac:dyDescent="0.25">
      <c r="A2256" s="9">
        <v>2255</v>
      </c>
      <c r="B2256" s="9" t="s">
        <v>258</v>
      </c>
      <c r="C2256" s="10" t="s">
        <v>542</v>
      </c>
      <c r="D2256" s="9">
        <v>3515350</v>
      </c>
      <c r="E2256" s="10" t="s">
        <v>5399</v>
      </c>
      <c r="F2256" s="5">
        <v>35765</v>
      </c>
      <c r="G2256" s="6">
        <v>640.20000000000005</v>
      </c>
      <c r="H2256" s="51">
        <v>3506</v>
      </c>
      <c r="I2256" s="51" t="s">
        <v>8644</v>
      </c>
      <c r="J2256" s="72">
        <f t="shared" si="75"/>
        <v>4.5072060302323065</v>
      </c>
      <c r="K2256" s="4">
        <f t="shared" si="76"/>
        <v>2885.5133005547227</v>
      </c>
      <c r="AC2256">
        <v>2717.6917802755329</v>
      </c>
    </row>
    <row r="2257" spans="1:29" x14ac:dyDescent="0.25">
      <c r="A2257" s="9">
        <v>2256</v>
      </c>
      <c r="B2257" s="9" t="s">
        <v>258</v>
      </c>
      <c r="C2257" s="10" t="s">
        <v>5402</v>
      </c>
      <c r="D2257" s="9">
        <v>3500709</v>
      </c>
      <c r="E2257" s="10" t="s">
        <v>4589</v>
      </c>
      <c r="F2257" s="5">
        <v>38777</v>
      </c>
      <c r="G2257" s="6">
        <v>5482.0811766137376</v>
      </c>
      <c r="H2257" s="51">
        <v>3505</v>
      </c>
      <c r="I2257" s="51" t="s">
        <v>8670</v>
      </c>
      <c r="J2257" s="72">
        <f t="shared" si="75"/>
        <v>2.5107918772229896</v>
      </c>
      <c r="K2257" s="4">
        <f t="shared" si="76"/>
        <v>13764.364888518821</v>
      </c>
      <c r="AC2257">
        <v>12964.125599087813</v>
      </c>
    </row>
    <row r="2258" spans="1:29" x14ac:dyDescent="0.25">
      <c r="A2258" s="9">
        <v>2257</v>
      </c>
      <c r="B2258" s="9" t="s">
        <v>258</v>
      </c>
      <c r="C2258" s="10" t="s">
        <v>5404</v>
      </c>
      <c r="D2258" s="9">
        <v>3552205</v>
      </c>
      <c r="E2258" s="10" t="s">
        <v>2162</v>
      </c>
      <c r="F2258" s="5">
        <v>39965</v>
      </c>
      <c r="G2258" s="6">
        <v>12238.374896538293</v>
      </c>
      <c r="H2258" s="51">
        <v>3503</v>
      </c>
      <c r="I2258" s="51" t="s">
        <v>8658</v>
      </c>
      <c r="J2258" s="72">
        <f t="shared" si="75"/>
        <v>2.1791778128123536</v>
      </c>
      <c r="K2258" s="4">
        <f t="shared" si="76"/>
        <v>26669.59503941593</v>
      </c>
      <c r="AC2258">
        <v>25118.902028329259</v>
      </c>
    </row>
    <row r="2259" spans="1:29" x14ac:dyDescent="0.25">
      <c r="A2259" s="9">
        <v>2258</v>
      </c>
      <c r="B2259" s="9" t="s">
        <v>258</v>
      </c>
      <c r="C2259" s="10" t="s">
        <v>5406</v>
      </c>
      <c r="D2259" s="9">
        <v>3511003</v>
      </c>
      <c r="E2259" s="10" t="s">
        <v>1358</v>
      </c>
      <c r="F2259" s="5">
        <v>37591</v>
      </c>
      <c r="G2259" s="6">
        <v>4257.8228863346103</v>
      </c>
      <c r="H2259" s="51">
        <v>3501</v>
      </c>
      <c r="I2259" s="51" t="s">
        <v>8649</v>
      </c>
      <c r="J2259" s="72">
        <f t="shared" si="75"/>
        <v>3.2698008817498785</v>
      </c>
      <c r="K2259" s="4">
        <f t="shared" si="76"/>
        <v>13922.233028071721</v>
      </c>
      <c r="AC2259">
        <v>13112.913862046256</v>
      </c>
    </row>
    <row r="2260" spans="1:29" x14ac:dyDescent="0.25">
      <c r="A2260" s="9">
        <v>2259</v>
      </c>
      <c r="B2260" s="9" t="s">
        <v>258</v>
      </c>
      <c r="C2260" s="10" t="s">
        <v>5406</v>
      </c>
      <c r="D2260" s="9">
        <v>3511003</v>
      </c>
      <c r="E2260" s="10" t="s">
        <v>1358</v>
      </c>
      <c r="F2260" s="5">
        <v>37591</v>
      </c>
      <c r="G2260" s="6">
        <v>4257.8228863346103</v>
      </c>
      <c r="H2260" s="51">
        <v>3501</v>
      </c>
      <c r="I2260" s="51" t="s">
        <v>8649</v>
      </c>
      <c r="J2260" s="72">
        <f t="shared" si="75"/>
        <v>3.2698008817498785</v>
      </c>
      <c r="K2260" s="4">
        <f t="shared" si="76"/>
        <v>13922.233028071721</v>
      </c>
      <c r="AC2260">
        <v>13112.913862046256</v>
      </c>
    </row>
    <row r="2261" spans="1:29" x14ac:dyDescent="0.25">
      <c r="A2261" s="9">
        <v>2260</v>
      </c>
      <c r="B2261" s="9" t="s">
        <v>258</v>
      </c>
      <c r="C2261" s="10" t="s">
        <v>282</v>
      </c>
      <c r="D2261" s="9">
        <v>3532108</v>
      </c>
      <c r="E2261" s="10" t="s">
        <v>3040</v>
      </c>
      <c r="F2261" s="5">
        <v>36861</v>
      </c>
      <c r="G2261" s="6">
        <v>3872.8462614690525</v>
      </c>
      <c r="H2261" s="51">
        <v>3501</v>
      </c>
      <c r="I2261" s="51" t="s">
        <v>8649</v>
      </c>
      <c r="J2261" s="72">
        <f t="shared" si="75"/>
        <v>3.8432243443308756</v>
      </c>
      <c r="K2261" s="4">
        <f t="shared" si="76"/>
        <v>14884.217033928682</v>
      </c>
      <c r="AC2261">
        <v>14018.550627082064</v>
      </c>
    </row>
    <row r="2262" spans="1:29" x14ac:dyDescent="0.25">
      <c r="A2262" s="9">
        <v>2261</v>
      </c>
      <c r="B2262" s="9" t="s">
        <v>258</v>
      </c>
      <c r="C2262" s="10" t="s">
        <v>5410</v>
      </c>
      <c r="D2262" s="9">
        <v>3502804</v>
      </c>
      <c r="E2262" s="10" t="s">
        <v>5411</v>
      </c>
      <c r="F2262" s="5">
        <v>39022</v>
      </c>
      <c r="G2262" s="6">
        <v>9053.1926168455102</v>
      </c>
      <c r="H2262" s="51">
        <v>3501</v>
      </c>
      <c r="I2262" s="51" t="s">
        <v>8649</v>
      </c>
      <c r="J2262" s="72">
        <f t="shared" si="75"/>
        <v>2.4816377914004164</v>
      </c>
      <c r="K2262" s="4">
        <f t="shared" si="76"/>
        <v>22466.744930791046</v>
      </c>
      <c r="AC2262">
        <v>21160.533501829905</v>
      </c>
    </row>
    <row r="2263" spans="1:29" x14ac:dyDescent="0.25">
      <c r="A2263" s="9">
        <v>2262</v>
      </c>
      <c r="B2263" s="9" t="s">
        <v>258</v>
      </c>
      <c r="C2263" s="10" t="s">
        <v>5413</v>
      </c>
      <c r="D2263" s="9">
        <v>3523008</v>
      </c>
      <c r="E2263" s="10" t="s">
        <v>2162</v>
      </c>
      <c r="F2263" s="5">
        <v>38565</v>
      </c>
      <c r="G2263" s="6">
        <v>6638.0730017067999</v>
      </c>
      <c r="H2263" s="51">
        <v>3501</v>
      </c>
      <c r="I2263" s="51" t="s">
        <v>8649</v>
      </c>
      <c r="J2263" s="72">
        <f t="shared" si="75"/>
        <v>2.5919542230960002</v>
      </c>
      <c r="K2263" s="4">
        <f t="shared" si="76"/>
        <v>17205.581349993481</v>
      </c>
      <c r="AC2263">
        <v>16205.297045601097</v>
      </c>
    </row>
    <row r="2264" spans="1:29" x14ac:dyDescent="0.25">
      <c r="A2264" s="9">
        <v>2263</v>
      </c>
      <c r="B2264" s="9" t="s">
        <v>258</v>
      </c>
      <c r="C2264" s="10" t="s">
        <v>5410</v>
      </c>
      <c r="D2264" s="9">
        <v>3502804</v>
      </c>
      <c r="E2264" s="10" t="s">
        <v>3142</v>
      </c>
      <c r="F2264" s="5">
        <v>37895</v>
      </c>
      <c r="G2264" s="6">
        <v>4405.379997846916</v>
      </c>
      <c r="H2264" s="51">
        <v>3501</v>
      </c>
      <c r="I2264" s="51" t="s">
        <v>8649</v>
      </c>
      <c r="J2264" s="72">
        <f t="shared" si="75"/>
        <v>2.925617520921667</v>
      </c>
      <c r="K2264" s="4">
        <f t="shared" si="76"/>
        <v>12888.456908018794</v>
      </c>
      <c r="AC2264">
        <v>12139.208166384062</v>
      </c>
    </row>
    <row r="2265" spans="1:29" x14ac:dyDescent="0.25">
      <c r="A2265" s="9">
        <v>2264</v>
      </c>
      <c r="B2265" s="9" t="s">
        <v>258</v>
      </c>
      <c r="C2265" s="10" t="s">
        <v>5416</v>
      </c>
      <c r="D2265" s="9">
        <v>3552304</v>
      </c>
      <c r="E2265" s="10" t="s">
        <v>5417</v>
      </c>
      <c r="F2265" s="5">
        <v>36861</v>
      </c>
      <c r="G2265" s="6">
        <v>3489.5799951296731</v>
      </c>
      <c r="H2265" s="51">
        <v>3501</v>
      </c>
      <c r="I2265" s="51" t="s">
        <v>8649</v>
      </c>
      <c r="J2265" s="72">
        <f t="shared" si="75"/>
        <v>3.8432243443308756</v>
      </c>
      <c r="K2265" s="4">
        <f t="shared" si="76"/>
        <v>13411.238788772378</v>
      </c>
      <c r="AC2265">
        <v>12631.2408307223</v>
      </c>
    </row>
    <row r="2266" spans="1:29" x14ac:dyDescent="0.25">
      <c r="A2266" s="9">
        <v>2265</v>
      </c>
      <c r="B2266" s="9" t="s">
        <v>258</v>
      </c>
      <c r="C2266" s="10" t="s">
        <v>5416</v>
      </c>
      <c r="D2266" s="9">
        <v>3552304</v>
      </c>
      <c r="E2266" s="10" t="s">
        <v>5417</v>
      </c>
      <c r="F2266" s="5">
        <v>37591</v>
      </c>
      <c r="G2266" s="6">
        <v>3489.5786101302815</v>
      </c>
      <c r="H2266" s="51">
        <v>3501</v>
      </c>
      <c r="I2266" s="51" t="s">
        <v>8649</v>
      </c>
      <c r="J2266" s="72">
        <f t="shared" si="75"/>
        <v>3.2698008817498785</v>
      </c>
      <c r="K2266" s="4">
        <f t="shared" si="76"/>
        <v>11410.22721633951</v>
      </c>
      <c r="AC2266">
        <v>10746.934513490105</v>
      </c>
    </row>
    <row r="2267" spans="1:29" x14ac:dyDescent="0.25">
      <c r="A2267" s="9">
        <v>2266</v>
      </c>
      <c r="B2267" s="9" t="s">
        <v>258</v>
      </c>
      <c r="C2267" s="10" t="s">
        <v>5416</v>
      </c>
      <c r="D2267" s="9">
        <v>3552304</v>
      </c>
      <c r="E2267" s="10" t="s">
        <v>5417</v>
      </c>
      <c r="F2267" s="5">
        <v>36861</v>
      </c>
      <c r="G2267" s="6">
        <v>3489.5799951296731</v>
      </c>
      <c r="H2267" s="51">
        <v>3501</v>
      </c>
      <c r="I2267" s="51" t="s">
        <v>8649</v>
      </c>
      <c r="J2267" s="72">
        <f t="shared" si="75"/>
        <v>3.8432243443308756</v>
      </c>
      <c r="K2267" s="4">
        <f t="shared" si="76"/>
        <v>13411.238788772378</v>
      </c>
      <c r="AC2267">
        <v>12631.2408307223</v>
      </c>
    </row>
    <row r="2268" spans="1:29" x14ac:dyDescent="0.25">
      <c r="A2268" s="9">
        <v>2267</v>
      </c>
      <c r="B2268" s="9" t="s">
        <v>258</v>
      </c>
      <c r="C2268" s="10" t="s">
        <v>5413</v>
      </c>
      <c r="D2268" s="9">
        <v>3523008</v>
      </c>
      <c r="E2268" s="10" t="s">
        <v>5421</v>
      </c>
      <c r="F2268" s="5">
        <v>37561</v>
      </c>
      <c r="G2268" s="6">
        <v>4255.9090397388272</v>
      </c>
      <c r="H2268" s="51">
        <v>3501</v>
      </c>
      <c r="I2268" s="51" t="s">
        <v>8649</v>
      </c>
      <c r="J2268" s="72">
        <f t="shared" si="75"/>
        <v>3.3378120581194159</v>
      </c>
      <c r="K2268" s="4">
        <f t="shared" si="76"/>
        <v>14205.424511099682</v>
      </c>
      <c r="AC2268">
        <v>13379.64575597749</v>
      </c>
    </row>
    <row r="2269" spans="1:29" x14ac:dyDescent="0.25">
      <c r="A2269" s="9">
        <v>2268</v>
      </c>
      <c r="B2269" s="9" t="s">
        <v>258</v>
      </c>
      <c r="C2269" s="10" t="s">
        <v>5413</v>
      </c>
      <c r="D2269" s="9">
        <v>3523008</v>
      </c>
      <c r="E2269" s="10" t="s">
        <v>504</v>
      </c>
      <c r="F2269" s="5">
        <v>38231</v>
      </c>
      <c r="G2269" s="6">
        <v>8102.0394189117796</v>
      </c>
      <c r="H2269" s="51">
        <v>3501</v>
      </c>
      <c r="I2269" s="51" t="s">
        <v>8649</v>
      </c>
      <c r="J2269" s="72">
        <f t="shared" si="75"/>
        <v>2.7475769272332373</v>
      </c>
      <c r="K2269" s="4">
        <f t="shared" si="76"/>
        <v>22260.976570936193</v>
      </c>
      <c r="AC2269">
        <v>20966.819159338364</v>
      </c>
    </row>
    <row r="2270" spans="1:29" x14ac:dyDescent="0.25">
      <c r="A2270" s="9">
        <v>2269</v>
      </c>
      <c r="B2270" s="9" t="s">
        <v>258</v>
      </c>
      <c r="C2270" s="10" t="s">
        <v>1021</v>
      </c>
      <c r="D2270" s="9">
        <v>3530102</v>
      </c>
      <c r="E2270" s="10" t="s">
        <v>5424</v>
      </c>
      <c r="F2270" s="5">
        <v>39326</v>
      </c>
      <c r="G2270" s="6">
        <v>8243.9830129226411</v>
      </c>
      <c r="H2270" s="51">
        <v>3501</v>
      </c>
      <c r="I2270" s="51" t="s">
        <v>8649</v>
      </c>
      <c r="J2270" s="72">
        <f t="shared" si="75"/>
        <v>2.3954892281560807</v>
      </c>
      <c r="K2270" s="4">
        <f t="shared" si="76"/>
        <v>19748.372504557898</v>
      </c>
      <c r="AC2270">
        <v>18600.174294375578</v>
      </c>
    </row>
    <row r="2271" spans="1:29" x14ac:dyDescent="0.25">
      <c r="A2271" s="9">
        <v>2270</v>
      </c>
      <c r="B2271" s="9" t="s">
        <v>258</v>
      </c>
      <c r="C2271" s="10" t="s">
        <v>5426</v>
      </c>
      <c r="D2271" s="9">
        <v>3537404</v>
      </c>
      <c r="E2271" s="10" t="s">
        <v>5427</v>
      </c>
      <c r="F2271" s="5">
        <v>38961</v>
      </c>
      <c r="G2271" s="6">
        <v>7024.3357072465678</v>
      </c>
      <c r="H2271" s="51">
        <v>3501</v>
      </c>
      <c r="I2271" s="51" t="s">
        <v>8649</v>
      </c>
      <c r="J2271" s="72">
        <f t="shared" si="75"/>
        <v>2.4900775457379152</v>
      </c>
      <c r="K2271" s="4">
        <f t="shared" si="76"/>
        <v>17491.140618339738</v>
      </c>
      <c r="AC2271">
        <v>16474.219035479382</v>
      </c>
    </row>
    <row r="2272" spans="1:29" x14ac:dyDescent="0.25">
      <c r="A2272" s="9">
        <v>2271</v>
      </c>
      <c r="B2272" s="9" t="s">
        <v>258</v>
      </c>
      <c r="C2272" s="10" t="s">
        <v>5406</v>
      </c>
      <c r="D2272" s="9">
        <v>3511003</v>
      </c>
      <c r="E2272" s="10" t="s">
        <v>1570</v>
      </c>
      <c r="F2272" s="5">
        <v>37591</v>
      </c>
      <c r="G2272" s="6">
        <v>4272.6814078893385</v>
      </c>
      <c r="H2272" s="51">
        <v>3501</v>
      </c>
      <c r="I2272" s="51" t="s">
        <v>8649</v>
      </c>
      <c r="J2272" s="72">
        <f t="shared" si="75"/>
        <v>3.2698008817498785</v>
      </c>
      <c r="K2272" s="4">
        <f t="shared" si="76"/>
        <v>13970.817434952871</v>
      </c>
      <c r="AC2272">
        <v>13158.673988398585</v>
      </c>
    </row>
    <row r="2273" spans="1:29" x14ac:dyDescent="0.25">
      <c r="A2273" s="9">
        <v>2272</v>
      </c>
      <c r="B2273" s="9" t="s">
        <v>258</v>
      </c>
      <c r="C2273" s="10" t="s">
        <v>5430</v>
      </c>
      <c r="D2273" s="9">
        <v>3517802</v>
      </c>
      <c r="E2273" s="10" t="s">
        <v>164</v>
      </c>
      <c r="F2273" s="5">
        <v>39022</v>
      </c>
      <c r="G2273" s="6">
        <v>5800.9796378620686</v>
      </c>
      <c r="H2273" s="51">
        <v>3501</v>
      </c>
      <c r="I2273" s="51" t="s">
        <v>8649</v>
      </c>
      <c r="J2273" s="72">
        <f t="shared" si="75"/>
        <v>2.4816377914004164</v>
      </c>
      <c r="K2273" s="4">
        <f t="shared" si="76"/>
        <v>14395.930296462811</v>
      </c>
      <c r="AC2273">
        <v>13558.954190591938</v>
      </c>
    </row>
    <row r="2274" spans="1:29" x14ac:dyDescent="0.25">
      <c r="A2274" s="9">
        <v>2273</v>
      </c>
      <c r="B2274" s="9" t="s">
        <v>258</v>
      </c>
      <c r="C2274" s="10" t="s">
        <v>5416</v>
      </c>
      <c r="D2274" s="9">
        <v>3552304</v>
      </c>
      <c r="E2274" s="10" t="s">
        <v>303</v>
      </c>
      <c r="F2274" s="5">
        <v>38261</v>
      </c>
      <c r="G2274" s="6">
        <v>5968.8754858060156</v>
      </c>
      <c r="H2274" s="51">
        <v>3501</v>
      </c>
      <c r="I2274" s="51" t="s">
        <v>8649</v>
      </c>
      <c r="J2274" s="72">
        <f t="shared" si="75"/>
        <v>2.7341799999621346</v>
      </c>
      <c r="K2274" s="4">
        <f t="shared" si="76"/>
        <v>16319.979975555078</v>
      </c>
      <c r="AC2274">
        <v>15371.203444474941</v>
      </c>
    </row>
    <row r="2275" spans="1:29" x14ac:dyDescent="0.25">
      <c r="A2275" s="9">
        <v>2274</v>
      </c>
      <c r="B2275" s="9" t="s">
        <v>258</v>
      </c>
      <c r="C2275" s="10" t="s">
        <v>948</v>
      </c>
      <c r="D2275" s="9">
        <v>3533205</v>
      </c>
      <c r="E2275" s="10" t="s">
        <v>949</v>
      </c>
      <c r="F2275" s="5">
        <v>37712</v>
      </c>
      <c r="G2275" s="6">
        <v>4426.3396410247242</v>
      </c>
      <c r="H2275" s="51">
        <v>3501</v>
      </c>
      <c r="I2275" s="51" t="s">
        <v>8649</v>
      </c>
      <c r="J2275" s="72">
        <f t="shared" si="75"/>
        <v>3.0104218823675573</v>
      </c>
      <c r="K2275" s="4">
        <f t="shared" si="76"/>
        <v>13325.149714131789</v>
      </c>
      <c r="AC2275">
        <v>12550.528065267628</v>
      </c>
    </row>
    <row r="2276" spans="1:29" x14ac:dyDescent="0.25">
      <c r="A2276" s="9">
        <v>2275</v>
      </c>
      <c r="B2276" s="9" t="s">
        <v>258</v>
      </c>
      <c r="C2276" s="10" t="s">
        <v>1021</v>
      </c>
      <c r="D2276" s="9">
        <v>3530102</v>
      </c>
      <c r="E2276" s="10" t="s">
        <v>1613</v>
      </c>
      <c r="F2276" s="5">
        <v>37591</v>
      </c>
      <c r="G2276" s="6">
        <v>3425.2530590775705</v>
      </c>
      <c r="H2276" s="51">
        <v>3501</v>
      </c>
      <c r="I2276" s="51" t="s">
        <v>8649</v>
      </c>
      <c r="J2276" s="72">
        <f t="shared" si="75"/>
        <v>3.2698008817498785</v>
      </c>
      <c r="K2276" s="4">
        <f t="shared" si="76"/>
        <v>11199.895472788308</v>
      </c>
      <c r="AC2276">
        <v>10548.829652719582</v>
      </c>
    </row>
    <row r="2277" spans="1:29" x14ac:dyDescent="0.25">
      <c r="A2277" s="9">
        <v>2276</v>
      </c>
      <c r="B2277" s="9" t="s">
        <v>258</v>
      </c>
      <c r="C2277" s="10" t="s">
        <v>260</v>
      </c>
      <c r="D2277" s="9">
        <v>3522307</v>
      </c>
      <c r="E2277" s="10" t="s">
        <v>5435</v>
      </c>
      <c r="F2277" s="5">
        <v>39539</v>
      </c>
      <c r="G2277" s="6">
        <v>13824.185006767475</v>
      </c>
      <c r="H2277" s="51">
        <v>3503</v>
      </c>
      <c r="I2277" s="51" t="s">
        <v>8658</v>
      </c>
      <c r="J2277" s="72">
        <f t="shared" si="75"/>
        <v>2.3241869889259577</v>
      </c>
      <c r="K2277" s="4">
        <f t="shared" si="76"/>
        <v>32129.990925234266</v>
      </c>
      <c r="AC2277">
        <v>30261.868770622707</v>
      </c>
    </row>
    <row r="2278" spans="1:29" x14ac:dyDescent="0.25">
      <c r="A2278" s="9">
        <v>2277</v>
      </c>
      <c r="B2278" s="9" t="s">
        <v>258</v>
      </c>
      <c r="C2278" s="10" t="s">
        <v>5437</v>
      </c>
      <c r="D2278" s="9">
        <v>3520442</v>
      </c>
      <c r="E2278" s="10" t="s">
        <v>5438</v>
      </c>
      <c r="F2278" s="5">
        <v>38261</v>
      </c>
      <c r="G2278" s="6">
        <v>7955.5288579041908</v>
      </c>
      <c r="H2278" s="51">
        <v>3501</v>
      </c>
      <c r="I2278" s="51" t="s">
        <v>8649</v>
      </c>
      <c r="J2278" s="72">
        <f t="shared" si="75"/>
        <v>2.7341799999621346</v>
      </c>
      <c r="K2278" s="4">
        <f t="shared" si="76"/>
        <v>21751.847892403242</v>
      </c>
      <c r="AC2278">
        <v>20487.284895460274</v>
      </c>
    </row>
    <row r="2279" spans="1:29" x14ac:dyDescent="0.25">
      <c r="A2279" s="9">
        <v>2278</v>
      </c>
      <c r="B2279" s="9" t="s">
        <v>258</v>
      </c>
      <c r="C2279" s="10" t="s">
        <v>5426</v>
      </c>
      <c r="D2279" s="9">
        <v>3537404</v>
      </c>
      <c r="E2279" s="10" t="s">
        <v>5440</v>
      </c>
      <c r="F2279" s="5">
        <v>38261</v>
      </c>
      <c r="G2279" s="6">
        <v>5530.0289509449449</v>
      </c>
      <c r="H2279" s="51">
        <v>3501</v>
      </c>
      <c r="I2279" s="51" t="s">
        <v>8649</v>
      </c>
      <c r="J2279" s="72">
        <f t="shared" si="75"/>
        <v>2.7341799999621346</v>
      </c>
      <c r="K2279" s="4">
        <f t="shared" si="76"/>
        <v>15120.094556885253</v>
      </c>
      <c r="AC2279">
        <v>14241.074430342644</v>
      </c>
    </row>
    <row r="2280" spans="1:29" x14ac:dyDescent="0.25">
      <c r="A2280" s="9">
        <v>2279</v>
      </c>
      <c r="B2280" s="9" t="s">
        <v>258</v>
      </c>
      <c r="C2280" s="10" t="s">
        <v>5406</v>
      </c>
      <c r="D2280" s="9">
        <v>3511003</v>
      </c>
      <c r="E2280" s="10" t="s">
        <v>705</v>
      </c>
      <c r="F2280" s="5">
        <v>38018</v>
      </c>
      <c r="G2280" s="6">
        <v>4803.7717981279311</v>
      </c>
      <c r="H2280" s="51">
        <v>3501</v>
      </c>
      <c r="I2280" s="51" t="s">
        <v>8649</v>
      </c>
      <c r="J2280" s="72">
        <f t="shared" si="75"/>
        <v>2.8687124914683357</v>
      </c>
      <c r="K2280" s="4">
        <f t="shared" si="76"/>
        <v>13780.640163452905</v>
      </c>
      <c r="AC2280">
        <v>12979.512198520992</v>
      </c>
    </row>
    <row r="2281" spans="1:29" x14ac:dyDescent="0.25">
      <c r="A2281" s="9">
        <v>2280</v>
      </c>
      <c r="B2281" s="9" t="s">
        <v>258</v>
      </c>
      <c r="C2281" s="10" t="s">
        <v>1021</v>
      </c>
      <c r="D2281" s="9">
        <v>3530102</v>
      </c>
      <c r="E2281" s="10" t="s">
        <v>1925</v>
      </c>
      <c r="F2281" s="5">
        <v>38018</v>
      </c>
      <c r="G2281" s="6">
        <v>4660.4227187477691</v>
      </c>
      <c r="H2281" s="51">
        <v>3501</v>
      </c>
      <c r="I2281" s="51" t="s">
        <v>8649</v>
      </c>
      <c r="J2281" s="72">
        <f t="shared" si="75"/>
        <v>2.8687124914683357</v>
      </c>
      <c r="K2281" s="4">
        <f t="shared" si="76"/>
        <v>13369.412868794547</v>
      </c>
      <c r="AC2281">
        <v>12592.191317627636</v>
      </c>
    </row>
    <row r="2282" spans="1:29" x14ac:dyDescent="0.25">
      <c r="A2282" s="9">
        <v>2281</v>
      </c>
      <c r="B2282" s="9" t="s">
        <v>258</v>
      </c>
      <c r="C2282" s="10" t="s">
        <v>5445</v>
      </c>
      <c r="D2282" s="9">
        <v>3554102</v>
      </c>
      <c r="E2282" s="10" t="s">
        <v>1676</v>
      </c>
      <c r="F2282" s="5">
        <v>38322</v>
      </c>
      <c r="G2282" s="6">
        <v>2138.6862456770959</v>
      </c>
      <c r="H2282" s="51">
        <v>3504</v>
      </c>
      <c r="I2282" s="51" t="s">
        <v>8650</v>
      </c>
      <c r="J2282" s="72">
        <f t="shared" si="75"/>
        <v>2.7083958625506219</v>
      </c>
      <c r="K2282" s="4">
        <f t="shared" si="76"/>
        <v>5792.4089790857697</v>
      </c>
      <c r="AC2282">
        <v>5455.6616902483365</v>
      </c>
    </row>
    <row r="2283" spans="1:29" x14ac:dyDescent="0.25">
      <c r="A2283" s="9">
        <v>2282</v>
      </c>
      <c r="B2283" s="9" t="s">
        <v>258</v>
      </c>
      <c r="C2283" s="10" t="s">
        <v>5447</v>
      </c>
      <c r="D2283" s="9">
        <v>3554805</v>
      </c>
      <c r="E2283" s="10" t="s">
        <v>5448</v>
      </c>
      <c r="F2283" s="5">
        <v>38412</v>
      </c>
      <c r="G2283" s="6">
        <v>2853.0932183329878</v>
      </c>
      <c r="H2283" s="51">
        <v>3504</v>
      </c>
      <c r="I2283" s="51" t="s">
        <v>8650</v>
      </c>
      <c r="J2283" s="72">
        <f t="shared" si="75"/>
        <v>2.648099434023778</v>
      </c>
      <c r="K2283" s="4">
        <f t="shared" si="76"/>
        <v>7555.2745366846648</v>
      </c>
      <c r="AC2283">
        <v>7116.0391083918266</v>
      </c>
    </row>
    <row r="2284" spans="1:29" x14ac:dyDescent="0.25">
      <c r="A2284" s="9">
        <v>2283</v>
      </c>
      <c r="B2284" s="9" t="s">
        <v>258</v>
      </c>
      <c r="C2284" s="10" t="s">
        <v>1355</v>
      </c>
      <c r="D2284" s="9">
        <v>3541109</v>
      </c>
      <c r="E2284" s="10" t="s">
        <v>5450</v>
      </c>
      <c r="F2284" s="5">
        <v>35582</v>
      </c>
      <c r="G2284" s="6">
        <v>1413.4237084642816</v>
      </c>
      <c r="H2284" s="51">
        <v>3505</v>
      </c>
      <c r="I2284" s="51" t="s">
        <v>8670</v>
      </c>
      <c r="J2284" s="72">
        <f t="shared" si="75"/>
        <v>4.5660609417792086</v>
      </c>
      <c r="K2284" s="4">
        <f t="shared" si="76"/>
        <v>6453.7787894034791</v>
      </c>
      <c r="AC2284">
        <v>6078.4268657872999</v>
      </c>
    </row>
    <row r="2285" spans="1:29" x14ac:dyDescent="0.25">
      <c r="A2285" s="9">
        <v>2284</v>
      </c>
      <c r="B2285" s="9" t="s">
        <v>258</v>
      </c>
      <c r="C2285" s="10" t="s">
        <v>5452</v>
      </c>
      <c r="D2285" s="9">
        <v>3538907</v>
      </c>
      <c r="E2285" s="10" t="s">
        <v>5453</v>
      </c>
      <c r="F2285" s="5">
        <v>35947</v>
      </c>
      <c r="G2285" s="6">
        <v>1420.9428491646111</v>
      </c>
      <c r="H2285" s="51">
        <v>3505</v>
      </c>
      <c r="I2285" s="51" t="s">
        <v>8670</v>
      </c>
      <c r="J2285" s="72">
        <f t="shared" si="75"/>
        <v>4.3878724938944389</v>
      </c>
      <c r="K2285" s="4">
        <f t="shared" si="76"/>
        <v>6234.9160432453918</v>
      </c>
      <c r="AC2285">
        <v>5872.2931820063177</v>
      </c>
    </row>
    <row r="2286" spans="1:29" x14ac:dyDescent="0.25">
      <c r="A2286" s="9">
        <v>2285</v>
      </c>
      <c r="B2286" s="9" t="s">
        <v>258</v>
      </c>
      <c r="C2286" s="10" t="s">
        <v>1355</v>
      </c>
      <c r="D2286" s="9">
        <v>3541109</v>
      </c>
      <c r="E2286" s="10" t="s">
        <v>5455</v>
      </c>
      <c r="F2286" s="5">
        <v>35582</v>
      </c>
      <c r="G2286" s="6">
        <v>1353.2637701023391</v>
      </c>
      <c r="H2286" s="51">
        <v>3505</v>
      </c>
      <c r="I2286" s="51" t="s">
        <v>8670</v>
      </c>
      <c r="J2286" s="72">
        <f t="shared" si="75"/>
        <v>4.5660609417792086</v>
      </c>
      <c r="K2286" s="4">
        <f t="shared" si="76"/>
        <v>6179.0848445891688</v>
      </c>
      <c r="AC2286">
        <v>5819.7091271548716</v>
      </c>
    </row>
    <row r="2287" spans="1:29" x14ac:dyDescent="0.25">
      <c r="A2287" s="9">
        <v>2286</v>
      </c>
      <c r="B2287" s="9" t="s">
        <v>258</v>
      </c>
      <c r="C2287" s="10" t="s">
        <v>5458</v>
      </c>
      <c r="D2287" s="9">
        <v>3502705</v>
      </c>
      <c r="E2287" s="10" t="s">
        <v>5459</v>
      </c>
      <c r="F2287" s="5">
        <v>38473</v>
      </c>
      <c r="G2287" s="6">
        <v>910.33428364182726</v>
      </c>
      <c r="H2287" s="51">
        <v>4102</v>
      </c>
      <c r="I2287" s="51" t="s">
        <v>8661</v>
      </c>
      <c r="J2287" s="72">
        <f t="shared" si="75"/>
        <v>2.6194808502117111</v>
      </c>
      <c r="K2287" s="4">
        <f t="shared" si="76"/>
        <v>2384.6032232909624</v>
      </c>
      <c r="AC2287">
        <v>2245.9699441309172</v>
      </c>
    </row>
    <row r="2288" spans="1:29" x14ac:dyDescent="0.25">
      <c r="A2288" s="9">
        <v>2287</v>
      </c>
      <c r="B2288" s="9" t="s">
        <v>258</v>
      </c>
      <c r="C2288" s="10" t="s">
        <v>5430</v>
      </c>
      <c r="D2288" s="9">
        <v>3517802</v>
      </c>
      <c r="E2288" s="10" t="s">
        <v>5461</v>
      </c>
      <c r="F2288" s="5">
        <v>38930</v>
      </c>
      <c r="G2288" s="6">
        <v>6458.194979338843</v>
      </c>
      <c r="H2288" s="51">
        <v>3501</v>
      </c>
      <c r="I2288" s="51" t="s">
        <v>8649</v>
      </c>
      <c r="J2288" s="72">
        <f t="shared" si="75"/>
        <v>2.4948084847035834</v>
      </c>
      <c r="K2288" s="4">
        <f t="shared" si="76"/>
        <v>16111.959630324629</v>
      </c>
      <c r="AC2288">
        <v>15175.223846045963</v>
      </c>
    </row>
    <row r="2289" spans="1:29" x14ac:dyDescent="0.25">
      <c r="A2289" s="9">
        <v>2288</v>
      </c>
      <c r="B2289" s="9" t="s">
        <v>258</v>
      </c>
      <c r="C2289" s="10" t="s">
        <v>5430</v>
      </c>
      <c r="D2289" s="9">
        <v>3517802</v>
      </c>
      <c r="E2289" s="10" t="s">
        <v>1237</v>
      </c>
      <c r="F2289" s="5">
        <v>37561</v>
      </c>
      <c r="G2289" s="6">
        <v>3283.4615180497708</v>
      </c>
      <c r="H2289" s="51">
        <v>3501</v>
      </c>
      <c r="I2289" s="51" t="s">
        <v>8649</v>
      </c>
      <c r="J2289" s="72">
        <f t="shared" si="75"/>
        <v>3.3378120581194159</v>
      </c>
      <c r="K2289" s="4">
        <f t="shared" si="76"/>
        <v>10959.577447317608</v>
      </c>
      <c r="AC2289">
        <v>10322.483764264372</v>
      </c>
    </row>
    <row r="2290" spans="1:29" x14ac:dyDescent="0.25">
      <c r="A2290" s="9">
        <v>2289</v>
      </c>
      <c r="B2290" s="9" t="s">
        <v>258</v>
      </c>
      <c r="C2290" s="10" t="s">
        <v>5437</v>
      </c>
      <c r="D2290" s="9">
        <v>3520442</v>
      </c>
      <c r="E2290" s="10" t="s">
        <v>5465</v>
      </c>
      <c r="F2290" s="5">
        <v>37591</v>
      </c>
      <c r="G2290" s="6">
        <v>4200</v>
      </c>
      <c r="H2290" s="51">
        <v>3501</v>
      </c>
      <c r="I2290" s="51" t="s">
        <v>8649</v>
      </c>
      <c r="J2290" s="72">
        <f t="shared" si="75"/>
        <v>3.2698008817498785</v>
      </c>
      <c r="K2290" s="4">
        <f t="shared" si="76"/>
        <v>13733.16370334949</v>
      </c>
      <c r="AC2290">
        <v>12934.83540552</v>
      </c>
    </row>
    <row r="2291" spans="1:29" x14ac:dyDescent="0.25">
      <c r="A2291" s="9">
        <v>2290</v>
      </c>
      <c r="B2291" s="9" t="s">
        <v>258</v>
      </c>
      <c r="C2291" s="10" t="s">
        <v>5426</v>
      </c>
      <c r="D2291" s="9">
        <v>3537404</v>
      </c>
      <c r="E2291" s="10" t="s">
        <v>5467</v>
      </c>
      <c r="F2291" s="5">
        <v>37377</v>
      </c>
      <c r="G2291" s="6">
        <v>3357.027544045055</v>
      </c>
      <c r="H2291" s="51">
        <v>3501</v>
      </c>
      <c r="I2291" s="51" t="s">
        <v>8649</v>
      </c>
      <c r="J2291" s="72">
        <f t="shared" si="75"/>
        <v>3.4748854909668032</v>
      </c>
      <c r="K2291" s="4">
        <f t="shared" si="76"/>
        <v>11665.286305578084</v>
      </c>
      <c r="AC2291">
        <v>10987.182116642873</v>
      </c>
    </row>
    <row r="2292" spans="1:29" x14ac:dyDescent="0.25">
      <c r="A2292" s="9">
        <v>2291</v>
      </c>
      <c r="B2292" s="9" t="s">
        <v>258</v>
      </c>
      <c r="C2292" s="10" t="s">
        <v>5426</v>
      </c>
      <c r="D2292" s="9">
        <v>3537404</v>
      </c>
      <c r="E2292" s="10" t="s">
        <v>5469</v>
      </c>
      <c r="F2292" s="5">
        <v>37561</v>
      </c>
      <c r="G2292" s="6">
        <v>3265.5702729627415</v>
      </c>
      <c r="H2292" s="51">
        <v>3501</v>
      </c>
      <c r="I2292" s="51" t="s">
        <v>8649</v>
      </c>
      <c r="J2292" s="72">
        <f t="shared" si="75"/>
        <v>3.3378120581194159</v>
      </c>
      <c r="K2292" s="4">
        <f t="shared" si="76"/>
        <v>10899.859833731351</v>
      </c>
      <c r="AC2292">
        <v>10266.237608821983</v>
      </c>
    </row>
    <row r="2293" spans="1:29" x14ac:dyDescent="0.25">
      <c r="A2293" s="9">
        <v>2292</v>
      </c>
      <c r="B2293" s="9" t="s">
        <v>258</v>
      </c>
      <c r="C2293" s="10" t="s">
        <v>5406</v>
      </c>
      <c r="D2293" s="9">
        <v>3511003</v>
      </c>
      <c r="E2293" s="10" t="s">
        <v>5471</v>
      </c>
      <c r="F2293" s="5">
        <v>37469</v>
      </c>
      <c r="G2293" s="6">
        <v>2366.245198019802</v>
      </c>
      <c r="H2293" s="51">
        <v>3501</v>
      </c>
      <c r="I2293" s="51" t="s">
        <v>8649</v>
      </c>
      <c r="J2293" s="72">
        <f t="shared" si="75"/>
        <v>3.4226189545132444</v>
      </c>
      <c r="K2293" s="4">
        <f t="shared" si="76"/>
        <v>8098.75566576852</v>
      </c>
      <c r="AC2293">
        <v>7627.9682437904439</v>
      </c>
    </row>
    <row r="2294" spans="1:29" x14ac:dyDescent="0.25">
      <c r="A2294" s="9">
        <v>2293</v>
      </c>
      <c r="B2294" s="9" t="s">
        <v>258</v>
      </c>
      <c r="C2294" s="10" t="s">
        <v>5406</v>
      </c>
      <c r="D2294" s="9">
        <v>3511003</v>
      </c>
      <c r="E2294" s="10" t="s">
        <v>949</v>
      </c>
      <c r="F2294" s="5">
        <v>37408</v>
      </c>
      <c r="G2294" s="6">
        <v>2633.4254997453522</v>
      </c>
      <c r="H2294" s="51">
        <v>3501</v>
      </c>
      <c r="I2294" s="51" t="s">
        <v>8649</v>
      </c>
      <c r="J2294" s="72">
        <f t="shared" si="75"/>
        <v>3.4603530214033538</v>
      </c>
      <c r="K2294" s="4">
        <f t="shared" si="76"/>
        <v>9112.5818846844668</v>
      </c>
      <c r="AC2294">
        <v>8582.8641411380468</v>
      </c>
    </row>
    <row r="2295" spans="1:29" x14ac:dyDescent="0.25">
      <c r="A2295" s="9">
        <v>2294</v>
      </c>
      <c r="B2295" s="9" t="s">
        <v>258</v>
      </c>
      <c r="C2295" s="10" t="s">
        <v>5406</v>
      </c>
      <c r="D2295" s="9">
        <v>3511003</v>
      </c>
      <c r="E2295" s="10" t="s">
        <v>5474</v>
      </c>
      <c r="F2295" s="5">
        <v>37742</v>
      </c>
      <c r="G2295" s="6">
        <v>4513.1517194791932</v>
      </c>
      <c r="H2295" s="51">
        <v>3501</v>
      </c>
      <c r="I2295" s="51" t="s">
        <v>8649</v>
      </c>
      <c r="J2295" s="72">
        <f t="shared" si="75"/>
        <v>2.976490044522746</v>
      </c>
      <c r="K2295" s="4">
        <f t="shared" si="76"/>
        <v>13433.351162450532</v>
      </c>
      <c r="AC2295">
        <v>12652.438889273359</v>
      </c>
    </row>
    <row r="2296" spans="1:29" x14ac:dyDescent="0.25">
      <c r="A2296" s="9">
        <v>2295</v>
      </c>
      <c r="B2296" s="9" t="s">
        <v>258</v>
      </c>
      <c r="C2296" s="10" t="s">
        <v>5406</v>
      </c>
      <c r="D2296" s="9">
        <v>3511003</v>
      </c>
      <c r="E2296" s="10" t="s">
        <v>5476</v>
      </c>
      <c r="F2296" s="5">
        <v>37742</v>
      </c>
      <c r="G2296" s="6">
        <v>4513.1517194791932</v>
      </c>
      <c r="H2296" s="51">
        <v>3501</v>
      </c>
      <c r="I2296" s="51" t="s">
        <v>8649</v>
      </c>
      <c r="J2296" s="72">
        <f t="shared" si="75"/>
        <v>2.976490044522746</v>
      </c>
      <c r="K2296" s="4">
        <f t="shared" si="76"/>
        <v>13433.351162450532</v>
      </c>
      <c r="AC2296">
        <v>12652.438889273359</v>
      </c>
    </row>
    <row r="2297" spans="1:29" x14ac:dyDescent="0.25">
      <c r="A2297" s="9">
        <v>2296</v>
      </c>
      <c r="B2297" s="9" t="s">
        <v>258</v>
      </c>
      <c r="C2297" s="10" t="s">
        <v>281</v>
      </c>
      <c r="D2297" s="9">
        <v>3502101</v>
      </c>
      <c r="E2297" s="10" t="s">
        <v>2449</v>
      </c>
      <c r="F2297" s="5">
        <v>37469</v>
      </c>
      <c r="G2297" s="6">
        <v>2429.1420411212625</v>
      </c>
      <c r="H2297" s="51">
        <v>3501</v>
      </c>
      <c r="I2297" s="51" t="s">
        <v>8649</v>
      </c>
      <c r="J2297" s="72">
        <f t="shared" si="75"/>
        <v>3.4226189545132444</v>
      </c>
      <c r="K2297" s="4">
        <f t="shared" si="76"/>
        <v>8314.027593146624</v>
      </c>
      <c r="AC2297">
        <v>7830.7262344729443</v>
      </c>
    </row>
    <row r="2298" spans="1:29" x14ac:dyDescent="0.25">
      <c r="A2298" s="9">
        <v>2297</v>
      </c>
      <c r="B2298" s="9" t="s">
        <v>258</v>
      </c>
      <c r="C2298" s="10" t="s">
        <v>281</v>
      </c>
      <c r="D2298" s="9">
        <v>3502101</v>
      </c>
      <c r="E2298" s="10" t="s">
        <v>5479</v>
      </c>
      <c r="F2298" s="5">
        <v>38018</v>
      </c>
      <c r="G2298" s="6">
        <v>6322.1080497306475</v>
      </c>
      <c r="H2298" s="51">
        <v>3501</v>
      </c>
      <c r="I2298" s="51" t="s">
        <v>8649</v>
      </c>
      <c r="J2298" s="72">
        <f t="shared" si="75"/>
        <v>2.8687124914683357</v>
      </c>
      <c r="K2298" s="4">
        <f t="shared" si="76"/>
        <v>18136.310334674828</v>
      </c>
      <c r="AC2298">
        <v>17081.968503130251</v>
      </c>
    </row>
    <row r="2299" spans="1:29" x14ac:dyDescent="0.25">
      <c r="A2299" s="9">
        <v>2298</v>
      </c>
      <c r="B2299" s="9" t="s">
        <v>258</v>
      </c>
      <c r="C2299" s="10" t="s">
        <v>5406</v>
      </c>
      <c r="D2299" s="9">
        <v>3511003</v>
      </c>
      <c r="E2299" s="10" t="s">
        <v>1563</v>
      </c>
      <c r="F2299" s="5">
        <v>37926</v>
      </c>
      <c r="G2299" s="6">
        <v>7528.3896986216823</v>
      </c>
      <c r="H2299" s="51">
        <v>3501</v>
      </c>
      <c r="I2299" s="51" t="s">
        <v>8649</v>
      </c>
      <c r="J2299" s="72">
        <f t="shared" si="75"/>
        <v>2.9064358579694929</v>
      </c>
      <c r="K2299" s="4">
        <f t="shared" si="76"/>
        <v>21880.781772842201</v>
      </c>
      <c r="AC2299">
        <v>20608.773634295452</v>
      </c>
    </row>
    <row r="2300" spans="1:29" x14ac:dyDescent="0.25">
      <c r="A2300" s="9">
        <v>2299</v>
      </c>
      <c r="B2300" s="9" t="s">
        <v>258</v>
      </c>
      <c r="C2300" s="10" t="s">
        <v>5410</v>
      </c>
      <c r="D2300" s="9">
        <v>3502804</v>
      </c>
      <c r="E2300" s="10" t="s">
        <v>5482</v>
      </c>
      <c r="F2300" s="5">
        <v>39052</v>
      </c>
      <c r="G2300" s="6">
        <v>8338.3953467198007</v>
      </c>
      <c r="H2300" s="51">
        <v>3501</v>
      </c>
      <c r="I2300" s="51" t="s">
        <v>8649</v>
      </c>
      <c r="J2300" s="72">
        <f t="shared" si="75"/>
        <v>2.4724903303036778</v>
      </c>
      <c r="K2300" s="4">
        <f t="shared" si="76"/>
        <v>20616.60186501389</v>
      </c>
      <c r="AC2300">
        <v>19417.951439359094</v>
      </c>
    </row>
    <row r="2301" spans="1:29" x14ac:dyDescent="0.25">
      <c r="A2301" s="9">
        <v>2300</v>
      </c>
      <c r="B2301" s="9" t="s">
        <v>258</v>
      </c>
      <c r="C2301" s="10" t="s">
        <v>5484</v>
      </c>
      <c r="D2301" s="9">
        <v>3526506</v>
      </c>
      <c r="E2301" s="10" t="s">
        <v>5485</v>
      </c>
      <c r="F2301" s="5">
        <v>37987</v>
      </c>
      <c r="G2301" s="6">
        <v>4815.0303745650535</v>
      </c>
      <c r="H2301" s="51">
        <v>3501</v>
      </c>
      <c r="I2301" s="51" t="s">
        <v>8649</v>
      </c>
      <c r="J2301" s="72">
        <f t="shared" si="75"/>
        <v>2.8882190029654886</v>
      </c>
      <c r="K2301" s="4">
        <f t="shared" si="76"/>
        <v>13906.862227674823</v>
      </c>
      <c r="AC2301">
        <v>13098.399756884479</v>
      </c>
    </row>
    <row r="2302" spans="1:29" x14ac:dyDescent="0.25">
      <c r="A2302" s="9">
        <v>2301</v>
      </c>
      <c r="B2302" s="9" t="s">
        <v>258</v>
      </c>
      <c r="C2302" s="10" t="s">
        <v>5406</v>
      </c>
      <c r="D2302" s="9">
        <v>3511003</v>
      </c>
      <c r="E2302" s="10" t="s">
        <v>5487</v>
      </c>
      <c r="F2302" s="5">
        <v>38412</v>
      </c>
      <c r="G2302" s="6">
        <v>6226.4488788428944</v>
      </c>
      <c r="H2302" s="51">
        <v>3501</v>
      </c>
      <c r="I2302" s="51" t="s">
        <v>8649</v>
      </c>
      <c r="J2302" s="72">
        <f t="shared" si="75"/>
        <v>2.648099434023778</v>
      </c>
      <c r="K2302" s="4">
        <f t="shared" si="76"/>
        <v>16488.255752041856</v>
      </c>
      <c r="AC2302">
        <v>15529.69017750379</v>
      </c>
    </row>
    <row r="2303" spans="1:29" x14ac:dyDescent="0.25">
      <c r="A2303" s="9">
        <v>2302</v>
      </c>
      <c r="B2303" s="9" t="s">
        <v>258</v>
      </c>
      <c r="C2303" s="10" t="s">
        <v>5489</v>
      </c>
      <c r="D2303" s="9">
        <v>3522109</v>
      </c>
      <c r="E2303" s="10" t="s">
        <v>5490</v>
      </c>
      <c r="F2303" s="5">
        <v>38838</v>
      </c>
      <c r="G2303" s="6">
        <v>438.94918727915194</v>
      </c>
      <c r="H2303" s="51">
        <v>3503</v>
      </c>
      <c r="I2303" s="51" t="s">
        <v>8658</v>
      </c>
      <c r="J2303" s="72">
        <f t="shared" si="75"/>
        <v>2.497291679635893</v>
      </c>
      <c r="K2303" s="4">
        <f t="shared" si="76"/>
        <v>1096.1841531751636</v>
      </c>
      <c r="AC2303">
        <v>1032.4533056754306</v>
      </c>
    </row>
    <row r="2304" spans="1:29" x14ac:dyDescent="0.25">
      <c r="A2304" s="9">
        <v>2303</v>
      </c>
      <c r="B2304" s="9" t="s">
        <v>258</v>
      </c>
      <c r="C2304" s="10" t="s">
        <v>5493</v>
      </c>
      <c r="D2304" s="9">
        <v>3534757</v>
      </c>
      <c r="E2304" s="10" t="s">
        <v>5494</v>
      </c>
      <c r="F2304" s="5">
        <v>39569</v>
      </c>
      <c r="G2304" s="6">
        <v>9175.3655430333056</v>
      </c>
      <c r="H2304" s="51">
        <v>3501</v>
      </c>
      <c r="I2304" s="51" t="s">
        <v>8649</v>
      </c>
      <c r="J2304" s="72">
        <f t="shared" si="75"/>
        <v>2.3105548702540202</v>
      </c>
      <c r="K2304" s="4">
        <f t="shared" si="76"/>
        <v>21200.185541816525</v>
      </c>
      <c r="AC2304">
        <v>19967.54967907734</v>
      </c>
    </row>
    <row r="2305" spans="1:29" x14ac:dyDescent="0.25">
      <c r="A2305" s="9">
        <v>2304</v>
      </c>
      <c r="B2305" s="9" t="s">
        <v>258</v>
      </c>
      <c r="C2305" s="10" t="s">
        <v>5497</v>
      </c>
      <c r="D2305" s="9">
        <v>3506805</v>
      </c>
      <c r="E2305" s="10" t="s">
        <v>2118</v>
      </c>
      <c r="F2305" s="5">
        <v>38412</v>
      </c>
      <c r="G2305" s="6">
        <v>8554.1723500885237</v>
      </c>
      <c r="H2305" s="51">
        <v>3502</v>
      </c>
      <c r="I2305" s="51" t="s">
        <v>8645</v>
      </c>
      <c r="J2305" s="72">
        <f t="shared" si="75"/>
        <v>2.648099434023778</v>
      </c>
      <c r="K2305" s="4">
        <f t="shared" si="76"/>
        <v>22652.298958811272</v>
      </c>
      <c r="AC2305">
        <v>21335.378946615801</v>
      </c>
    </row>
    <row r="2306" spans="1:29" x14ac:dyDescent="0.25">
      <c r="A2306" s="9">
        <v>2305</v>
      </c>
      <c r="B2306" s="9" t="s">
        <v>258</v>
      </c>
      <c r="C2306" s="10" t="s">
        <v>5499</v>
      </c>
      <c r="D2306" s="9">
        <v>3541307</v>
      </c>
      <c r="E2306" s="10" t="s">
        <v>5500</v>
      </c>
      <c r="F2306" s="5">
        <v>35855</v>
      </c>
      <c r="G2306" s="6">
        <v>916.12999406058202</v>
      </c>
      <c r="H2306" s="51">
        <v>3506</v>
      </c>
      <c r="I2306" s="51" t="s">
        <v>8644</v>
      </c>
      <c r="J2306" s="72">
        <f t="shared" si="75"/>
        <v>4.43277041897207</v>
      </c>
      <c r="K2306" s="4">
        <f t="shared" si="76"/>
        <v>4060.993937604806</v>
      </c>
      <c r="AC2306">
        <v>3824.8064362952832</v>
      </c>
    </row>
    <row r="2307" spans="1:29" x14ac:dyDescent="0.25">
      <c r="A2307" s="9">
        <v>2306</v>
      </c>
      <c r="B2307" s="9" t="s">
        <v>258</v>
      </c>
      <c r="C2307" s="10" t="s">
        <v>5503</v>
      </c>
      <c r="D2307" s="9">
        <v>3516606</v>
      </c>
      <c r="E2307" s="10" t="s">
        <v>2240</v>
      </c>
      <c r="F2307" s="5">
        <v>37773</v>
      </c>
      <c r="G2307" s="6">
        <v>3117.7505795757511</v>
      </c>
      <c r="H2307" s="51">
        <v>3505</v>
      </c>
      <c r="I2307" s="51" t="s">
        <v>8670</v>
      </c>
      <c r="J2307" s="72">
        <f t="shared" ref="J2307:J2370" si="77">VLOOKUP(F2307,$M$2:$N$313,2,0)</f>
        <v>2.9514038219205574</v>
      </c>
      <c r="K2307" s="4">
        <f t="shared" ref="K2307:K2370" si="78">J2307*G2307</f>
        <v>9201.740976354904</v>
      </c>
      <c r="AC2307">
        <v>8666.8200811378592</v>
      </c>
    </row>
    <row r="2308" spans="1:29" x14ac:dyDescent="0.25">
      <c r="A2308" s="9">
        <v>2307</v>
      </c>
      <c r="B2308" s="9" t="s">
        <v>258</v>
      </c>
      <c r="C2308" s="10" t="s">
        <v>281</v>
      </c>
      <c r="D2308" s="9">
        <v>3502101</v>
      </c>
      <c r="E2308" s="10" t="s">
        <v>552</v>
      </c>
      <c r="F2308" s="5">
        <v>36130</v>
      </c>
      <c r="G2308" s="6">
        <v>1143.271550389597</v>
      </c>
      <c r="H2308" s="51">
        <v>3501</v>
      </c>
      <c r="I2308" s="51" t="s">
        <v>8649</v>
      </c>
      <c r="J2308" s="72">
        <f t="shared" si="77"/>
        <v>4.4179216342253422</v>
      </c>
      <c r="K2308" s="4">
        <f t="shared" si="78"/>
        <v>5050.8841162605495</v>
      </c>
      <c r="AC2308">
        <v>4757.1245792721356</v>
      </c>
    </row>
    <row r="2309" spans="1:29" x14ac:dyDescent="0.25">
      <c r="A2309" s="9">
        <v>2308</v>
      </c>
      <c r="B2309" s="9" t="s">
        <v>258</v>
      </c>
      <c r="C2309" s="10" t="s">
        <v>5506</v>
      </c>
      <c r="D2309" s="9">
        <v>3543402</v>
      </c>
      <c r="E2309" s="10" t="s">
        <v>5507</v>
      </c>
      <c r="F2309" s="5">
        <v>38353</v>
      </c>
      <c r="G2309" s="6">
        <v>14073.62902443078</v>
      </c>
      <c r="H2309" s="51">
        <v>3502</v>
      </c>
      <c r="I2309" s="51" t="s">
        <v>8645</v>
      </c>
      <c r="J2309" s="72">
        <f t="shared" si="77"/>
        <v>2.6858349804834103</v>
      </c>
      <c r="K2309" s="4">
        <f t="shared" si="78"/>
        <v>37799.445136162802</v>
      </c>
      <c r="AC2309">
        <v>35601.936163664512</v>
      </c>
    </row>
    <row r="2310" spans="1:29" x14ac:dyDescent="0.25">
      <c r="A2310" s="9">
        <v>2309</v>
      </c>
      <c r="B2310" s="9" t="s">
        <v>258</v>
      </c>
      <c r="C2310" s="10" t="s">
        <v>5499</v>
      </c>
      <c r="D2310" s="9">
        <v>3541307</v>
      </c>
      <c r="E2310" s="10" t="s">
        <v>5509</v>
      </c>
      <c r="F2310" s="5">
        <v>35765</v>
      </c>
      <c r="G2310" s="6">
        <v>871.78000132043223</v>
      </c>
      <c r="H2310" s="51">
        <v>3506</v>
      </c>
      <c r="I2310" s="51" t="s">
        <v>8644</v>
      </c>
      <c r="J2310" s="72">
        <f t="shared" si="77"/>
        <v>4.5072060302323065</v>
      </c>
      <c r="K2310" s="4">
        <f t="shared" si="78"/>
        <v>3929.2920789873801</v>
      </c>
      <c r="AC2310">
        <v>3700.7643608202616</v>
      </c>
    </row>
    <row r="2311" spans="1:29" x14ac:dyDescent="0.25">
      <c r="A2311" s="9">
        <v>2310</v>
      </c>
      <c r="B2311" s="9" t="s">
        <v>258</v>
      </c>
      <c r="C2311" s="10" t="s">
        <v>5499</v>
      </c>
      <c r="D2311" s="9">
        <v>3541307</v>
      </c>
      <c r="E2311" s="10" t="s">
        <v>5511</v>
      </c>
      <c r="F2311" s="5">
        <v>35765</v>
      </c>
      <c r="G2311" s="6">
        <v>871.77360622065726</v>
      </c>
      <c r="H2311" s="51">
        <v>3506</v>
      </c>
      <c r="I2311" s="51" t="s">
        <v>8644</v>
      </c>
      <c r="J2311" s="72">
        <f t="shared" si="77"/>
        <v>4.5072060302323065</v>
      </c>
      <c r="K2311" s="4">
        <f t="shared" si="78"/>
        <v>3929.2632549551104</v>
      </c>
      <c r="AC2311">
        <v>3700.7372131943753</v>
      </c>
    </row>
    <row r="2312" spans="1:29" x14ac:dyDescent="0.25">
      <c r="A2312" s="9">
        <v>2311</v>
      </c>
      <c r="B2312" s="9" t="s">
        <v>258</v>
      </c>
      <c r="C2312" s="10" t="s">
        <v>5513</v>
      </c>
      <c r="D2312" s="9">
        <v>3544251</v>
      </c>
      <c r="E2312" s="10" t="s">
        <v>5514</v>
      </c>
      <c r="F2312" s="5">
        <v>35765</v>
      </c>
      <c r="G2312" s="6">
        <v>493.16999885118383</v>
      </c>
      <c r="H2312" s="51">
        <v>3506</v>
      </c>
      <c r="I2312" s="51" t="s">
        <v>8644</v>
      </c>
      <c r="J2312" s="72">
        <f t="shared" si="77"/>
        <v>4.5072060302323065</v>
      </c>
      <c r="K2312" s="4">
        <f t="shared" si="78"/>
        <v>2222.8187927517156</v>
      </c>
      <c r="AC2312">
        <v>2093.5396003691912</v>
      </c>
    </row>
    <row r="2313" spans="1:29" x14ac:dyDescent="0.25">
      <c r="A2313" s="9">
        <v>2312</v>
      </c>
      <c r="B2313" s="9" t="s">
        <v>258</v>
      </c>
      <c r="C2313" s="10" t="s">
        <v>5513</v>
      </c>
      <c r="D2313" s="9">
        <v>3544251</v>
      </c>
      <c r="E2313" s="10" t="s">
        <v>534</v>
      </c>
      <c r="F2313" s="5">
        <v>35765</v>
      </c>
      <c r="G2313" s="6">
        <v>493.16994696916362</v>
      </c>
      <c r="H2313" s="51">
        <v>3506</v>
      </c>
      <c r="I2313" s="51" t="s">
        <v>8644</v>
      </c>
      <c r="J2313" s="72">
        <f t="shared" si="77"/>
        <v>4.5072060302323065</v>
      </c>
      <c r="K2313" s="4">
        <f t="shared" si="78"/>
        <v>2222.8185589087611</v>
      </c>
      <c r="AC2313">
        <v>2093.5393801265482</v>
      </c>
    </row>
    <row r="2314" spans="1:29" x14ac:dyDescent="0.25">
      <c r="A2314" s="9">
        <v>2313</v>
      </c>
      <c r="B2314" s="9" t="s">
        <v>258</v>
      </c>
      <c r="C2314" s="10" t="s">
        <v>5517</v>
      </c>
      <c r="D2314" s="9">
        <v>3554300</v>
      </c>
      <c r="E2314" s="10" t="s">
        <v>5518</v>
      </c>
      <c r="F2314" s="5">
        <v>35765</v>
      </c>
      <c r="G2314" s="6">
        <v>675.92998874417106</v>
      </c>
      <c r="H2314" s="51">
        <v>3506</v>
      </c>
      <c r="I2314" s="51" t="s">
        <v>8644</v>
      </c>
      <c r="J2314" s="72">
        <f t="shared" si="77"/>
        <v>4.5072060302323065</v>
      </c>
      <c r="K2314" s="4">
        <f t="shared" si="78"/>
        <v>3046.5557212825829</v>
      </c>
      <c r="AC2314">
        <v>2869.3679700902326</v>
      </c>
    </row>
    <row r="2315" spans="1:29" x14ac:dyDescent="0.25">
      <c r="A2315" s="9">
        <v>2314</v>
      </c>
      <c r="B2315" s="9" t="s">
        <v>258</v>
      </c>
      <c r="C2315" s="10" t="s">
        <v>5520</v>
      </c>
      <c r="D2315" s="9">
        <v>3541505</v>
      </c>
      <c r="E2315" s="10" t="s">
        <v>5521</v>
      </c>
      <c r="F2315" s="5">
        <v>35765</v>
      </c>
      <c r="G2315" s="6">
        <v>675.92998874417106</v>
      </c>
      <c r="H2315" s="51">
        <v>3506</v>
      </c>
      <c r="I2315" s="51" t="s">
        <v>8644</v>
      </c>
      <c r="J2315" s="72">
        <f t="shared" si="77"/>
        <v>4.5072060302323065</v>
      </c>
      <c r="K2315" s="4">
        <f t="shared" si="78"/>
        <v>3046.5557212825829</v>
      </c>
      <c r="AC2315">
        <v>2869.3679700902326</v>
      </c>
    </row>
    <row r="2316" spans="1:29" x14ac:dyDescent="0.25">
      <c r="A2316" s="9">
        <v>2315</v>
      </c>
      <c r="B2316" s="9" t="s">
        <v>258</v>
      </c>
      <c r="C2316" s="10" t="s">
        <v>2839</v>
      </c>
      <c r="D2316" s="9">
        <v>3530201</v>
      </c>
      <c r="E2316" s="10" t="s">
        <v>5523</v>
      </c>
      <c r="F2316" s="5">
        <v>35735</v>
      </c>
      <c r="G2316" s="6">
        <v>1000.4600030104364</v>
      </c>
      <c r="H2316" s="51">
        <v>3506</v>
      </c>
      <c r="I2316" s="51" t="s">
        <v>8644</v>
      </c>
      <c r="J2316" s="72">
        <f t="shared" si="77"/>
        <v>4.510359219983747</v>
      </c>
      <c r="K2316" s="4">
        <f t="shared" si="78"/>
        <v>4512.4339988030888</v>
      </c>
      <c r="AC2316">
        <v>4249.9907330960632</v>
      </c>
    </row>
    <row r="2317" spans="1:29" x14ac:dyDescent="0.25">
      <c r="A2317" s="9">
        <v>2316</v>
      </c>
      <c r="B2317" s="9" t="s">
        <v>258</v>
      </c>
      <c r="C2317" s="10" t="s">
        <v>5525</v>
      </c>
      <c r="D2317" s="9">
        <v>3542206</v>
      </c>
      <c r="E2317" s="10" t="s">
        <v>5526</v>
      </c>
      <c r="F2317" s="5">
        <v>35765</v>
      </c>
      <c r="G2317" s="6">
        <v>1213.6099936143039</v>
      </c>
      <c r="H2317" s="51">
        <v>3506</v>
      </c>
      <c r="I2317" s="51" t="s">
        <v>8644</v>
      </c>
      <c r="J2317" s="72">
        <f t="shared" si="77"/>
        <v>4.5072060302323065</v>
      </c>
      <c r="K2317" s="4">
        <f t="shared" si="78"/>
        <v>5469.9902815685818</v>
      </c>
      <c r="AC2317">
        <v>5151.8555203152691</v>
      </c>
    </row>
    <row r="2318" spans="1:29" x14ac:dyDescent="0.25">
      <c r="A2318" s="9">
        <v>2317</v>
      </c>
      <c r="B2318" s="9" t="s">
        <v>258</v>
      </c>
      <c r="C2318" s="10" t="s">
        <v>541</v>
      </c>
      <c r="D2318" s="9">
        <v>3541406</v>
      </c>
      <c r="E2318" s="10" t="s">
        <v>5528</v>
      </c>
      <c r="F2318" s="5">
        <v>35765</v>
      </c>
      <c r="G2318" s="6">
        <v>1213.6099936143039</v>
      </c>
      <c r="H2318" s="51">
        <v>3506</v>
      </c>
      <c r="I2318" s="51" t="s">
        <v>8644</v>
      </c>
      <c r="J2318" s="72">
        <f t="shared" si="77"/>
        <v>4.5072060302323065</v>
      </c>
      <c r="K2318" s="4">
        <f t="shared" si="78"/>
        <v>5469.9902815685818</v>
      </c>
      <c r="AC2318">
        <v>5151.8555203152691</v>
      </c>
    </row>
    <row r="2319" spans="1:29" x14ac:dyDescent="0.25">
      <c r="A2319" s="9">
        <v>2318</v>
      </c>
      <c r="B2319" s="9" t="s">
        <v>258</v>
      </c>
      <c r="C2319" s="10" t="s">
        <v>5525</v>
      </c>
      <c r="D2319" s="9">
        <v>3542206</v>
      </c>
      <c r="E2319" s="10" t="s">
        <v>5530</v>
      </c>
      <c r="F2319" s="5">
        <v>35765</v>
      </c>
      <c r="G2319" s="6">
        <v>1213.6100023505971</v>
      </c>
      <c r="H2319" s="51">
        <v>3506</v>
      </c>
      <c r="I2319" s="51" t="s">
        <v>8644</v>
      </c>
      <c r="J2319" s="72">
        <f t="shared" si="77"/>
        <v>4.5072060302323065</v>
      </c>
      <c r="K2319" s="4">
        <f t="shared" si="78"/>
        <v>5469.9903209448548</v>
      </c>
      <c r="AC2319">
        <v>5151.8555574014181</v>
      </c>
    </row>
    <row r="2320" spans="1:29" x14ac:dyDescent="0.25">
      <c r="A2320" s="9">
        <v>2319</v>
      </c>
      <c r="B2320" s="9" t="s">
        <v>258</v>
      </c>
      <c r="C2320" s="10" t="s">
        <v>5525</v>
      </c>
      <c r="D2320" s="9">
        <v>3542206</v>
      </c>
      <c r="E2320" s="10" t="s">
        <v>5530</v>
      </c>
      <c r="F2320" s="5">
        <v>35431</v>
      </c>
      <c r="G2320" s="6">
        <v>1213.6100023505971</v>
      </c>
      <c r="H2320" s="51">
        <v>3506</v>
      </c>
      <c r="I2320" s="51" t="s">
        <v>8644</v>
      </c>
      <c r="J2320" s="72">
        <f t="shared" si="77"/>
        <v>4.733228278945619</v>
      </c>
      <c r="K2320" s="4">
        <f t="shared" si="78"/>
        <v>5744.2931827371058</v>
      </c>
      <c r="AC2320">
        <v>5410.2049584093902</v>
      </c>
    </row>
    <row r="2321" spans="1:29" x14ac:dyDescent="0.25">
      <c r="A2321" s="9">
        <v>2320</v>
      </c>
      <c r="B2321" s="9" t="s">
        <v>258</v>
      </c>
      <c r="C2321" s="10" t="s">
        <v>5534</v>
      </c>
      <c r="D2321" s="9">
        <v>3506607</v>
      </c>
      <c r="E2321" s="10" t="s">
        <v>5535</v>
      </c>
      <c r="F2321" s="5">
        <v>38657</v>
      </c>
      <c r="G2321" s="6">
        <v>3385.2115378989561</v>
      </c>
      <c r="H2321" s="51">
        <v>3503</v>
      </c>
      <c r="I2321" s="51" t="s">
        <v>8658</v>
      </c>
      <c r="J2321" s="72">
        <f t="shared" si="77"/>
        <v>2.5662188850155143</v>
      </c>
      <c r="K2321" s="4">
        <f t="shared" si="78"/>
        <v>8687.193778328714</v>
      </c>
      <c r="AC2321">
        <v>8182.1394779982784</v>
      </c>
    </row>
    <row r="2322" spans="1:29" x14ac:dyDescent="0.25">
      <c r="A2322" s="9">
        <v>2321</v>
      </c>
      <c r="B2322" s="9" t="s">
        <v>258</v>
      </c>
      <c r="C2322" s="10" t="s">
        <v>260</v>
      </c>
      <c r="D2322" s="9">
        <v>3522307</v>
      </c>
      <c r="E2322" s="10" t="s">
        <v>5537</v>
      </c>
      <c r="F2322" s="5">
        <v>39114</v>
      </c>
      <c r="G2322" s="6">
        <v>5375.2350372410983</v>
      </c>
      <c r="H2322" s="51">
        <v>3503</v>
      </c>
      <c r="I2322" s="51" t="s">
        <v>8658</v>
      </c>
      <c r="J2322" s="72">
        <f t="shared" si="77"/>
        <v>2.4511219569819178</v>
      </c>
      <c r="K2322" s="4">
        <f t="shared" si="78"/>
        <v>13175.356623720172</v>
      </c>
      <c r="AC2322">
        <v>12409.335617673631</v>
      </c>
    </row>
    <row r="2323" spans="1:29" x14ac:dyDescent="0.25">
      <c r="A2323" s="9">
        <v>2322</v>
      </c>
      <c r="B2323" s="9" t="s">
        <v>258</v>
      </c>
      <c r="C2323" s="10" t="s">
        <v>5540</v>
      </c>
      <c r="D2323" s="9">
        <v>3525706</v>
      </c>
      <c r="E2323" s="10" t="s">
        <v>5541</v>
      </c>
      <c r="F2323" s="5">
        <v>39692</v>
      </c>
      <c r="G2323" s="6">
        <v>10280.236014453962</v>
      </c>
      <c r="H2323" s="51">
        <v>3501</v>
      </c>
      <c r="I2323" s="51" t="s">
        <v>8649</v>
      </c>
      <c r="J2323" s="72">
        <f t="shared" si="77"/>
        <v>2.2550457953475127</v>
      </c>
      <c r="K2323" s="4">
        <f t="shared" si="78"/>
        <v>23182.402999574479</v>
      </c>
      <c r="AC2323">
        <v>21834.497582533175</v>
      </c>
    </row>
    <row r="2324" spans="1:29" x14ac:dyDescent="0.25">
      <c r="A2324" s="9">
        <v>2323</v>
      </c>
      <c r="B2324" s="9" t="s">
        <v>258</v>
      </c>
      <c r="C2324" s="10" t="s">
        <v>1354</v>
      </c>
      <c r="D2324" s="9">
        <v>3506003</v>
      </c>
      <c r="E2324" s="10" t="s">
        <v>5543</v>
      </c>
      <c r="F2324" s="5">
        <v>38626</v>
      </c>
      <c r="G2324" s="6">
        <v>2967.6887127434456</v>
      </c>
      <c r="H2324" s="51">
        <v>3502</v>
      </c>
      <c r="I2324" s="51" t="s">
        <v>8645</v>
      </c>
      <c r="J2324" s="72">
        <f t="shared" si="77"/>
        <v>2.5805892368040344</v>
      </c>
      <c r="K2324" s="4">
        <f t="shared" si="78"/>
        <v>7658.3855502905553</v>
      </c>
      <c r="AC2324">
        <v>7213.1452176761786</v>
      </c>
    </row>
    <row r="2325" spans="1:29" x14ac:dyDescent="0.25">
      <c r="A2325" s="9">
        <v>2324</v>
      </c>
      <c r="B2325" s="9" t="s">
        <v>258</v>
      </c>
      <c r="C2325" s="10" t="s">
        <v>5503</v>
      </c>
      <c r="D2325" s="9">
        <v>3516606</v>
      </c>
      <c r="E2325" s="10" t="s">
        <v>5545</v>
      </c>
      <c r="F2325" s="5">
        <v>38899</v>
      </c>
      <c r="G2325" s="6">
        <v>3315.0140761022185</v>
      </c>
      <c r="H2325" s="51">
        <v>3505</v>
      </c>
      <c r="I2325" s="51" t="s">
        <v>8670</v>
      </c>
      <c r="J2325" s="72">
        <f t="shared" si="77"/>
        <v>2.4943095087009404</v>
      </c>
      <c r="K2325" s="4">
        <f t="shared" si="78"/>
        <v>8268.6711314992262</v>
      </c>
      <c r="AC2325">
        <v>7787.9375896928759</v>
      </c>
    </row>
    <row r="2326" spans="1:29" x14ac:dyDescent="0.25">
      <c r="A2326" s="9">
        <v>2325</v>
      </c>
      <c r="B2326" s="9" t="s">
        <v>258</v>
      </c>
      <c r="C2326" s="10" t="s">
        <v>5547</v>
      </c>
      <c r="D2326" s="9">
        <v>3551405</v>
      </c>
      <c r="E2326" s="10" t="s">
        <v>3593</v>
      </c>
      <c r="F2326" s="5">
        <v>37712</v>
      </c>
      <c r="G2326" s="6">
        <v>6739.8857787527422</v>
      </c>
      <c r="H2326" s="51">
        <v>3502</v>
      </c>
      <c r="I2326" s="51" t="s">
        <v>8645</v>
      </c>
      <c r="J2326" s="72">
        <f t="shared" si="77"/>
        <v>3.0104218823675573</v>
      </c>
      <c r="K2326" s="4">
        <f t="shared" si="78"/>
        <v>20289.89963301516</v>
      </c>
      <c r="AC2326">
        <v>19110.401027281216</v>
      </c>
    </row>
    <row r="2327" spans="1:29" x14ac:dyDescent="0.25">
      <c r="A2327" s="9">
        <v>2326</v>
      </c>
      <c r="B2327" s="9" t="s">
        <v>258</v>
      </c>
      <c r="C2327" s="10" t="s">
        <v>5550</v>
      </c>
      <c r="D2327" s="9">
        <v>3514809</v>
      </c>
      <c r="E2327" s="10" t="s">
        <v>1007</v>
      </c>
      <c r="F2327" s="5">
        <v>37773</v>
      </c>
      <c r="G2327" s="6">
        <v>246.9551922100577</v>
      </c>
      <c r="H2327" s="51">
        <v>4102</v>
      </c>
      <c r="I2327" s="51" t="s">
        <v>8661</v>
      </c>
      <c r="J2327" s="72">
        <f t="shared" si="77"/>
        <v>2.9514038219205574</v>
      </c>
      <c r="K2327" s="4">
        <f t="shared" si="78"/>
        <v>728.86449813189017</v>
      </c>
      <c r="AC2327">
        <v>686.4937282053628</v>
      </c>
    </row>
    <row r="2328" spans="1:29" x14ac:dyDescent="0.25">
      <c r="A2328" s="9">
        <v>2327</v>
      </c>
      <c r="B2328" s="9" t="s">
        <v>258</v>
      </c>
      <c r="C2328" s="10" t="s">
        <v>5413</v>
      </c>
      <c r="D2328" s="9">
        <v>3523008</v>
      </c>
      <c r="E2328" s="10" t="s">
        <v>705</v>
      </c>
      <c r="F2328" s="5">
        <v>39356</v>
      </c>
      <c r="G2328" s="6">
        <v>7623.2735065154857</v>
      </c>
      <c r="H2328" s="51">
        <v>3501</v>
      </c>
      <c r="I2328" s="51" t="s">
        <v>8649</v>
      </c>
      <c r="J2328" s="72">
        <f t="shared" si="77"/>
        <v>2.3885628602078475</v>
      </c>
      <c r="K2328" s="4">
        <f t="shared" si="78"/>
        <v>18208.667970869334</v>
      </c>
      <c r="AC2328">
        <v>17149.987028190695</v>
      </c>
    </row>
    <row r="2329" spans="1:29" x14ac:dyDescent="0.25">
      <c r="A2329" s="9">
        <v>2328</v>
      </c>
      <c r="B2329" s="9" t="s">
        <v>258</v>
      </c>
      <c r="C2329" s="10" t="s">
        <v>5402</v>
      </c>
      <c r="D2329" s="9">
        <v>3500709</v>
      </c>
      <c r="E2329" s="10" t="s">
        <v>5553</v>
      </c>
      <c r="F2329" s="5">
        <v>40269</v>
      </c>
      <c r="G2329" s="6">
        <v>7457.9822104267396</v>
      </c>
      <c r="H2329" s="51">
        <v>3505</v>
      </c>
      <c r="I2329" s="51" t="s">
        <v>8670</v>
      </c>
      <c r="J2329" s="72">
        <f t="shared" si="77"/>
        <v>2.0933253397861513</v>
      </c>
      <c r="K2329" s="4">
        <f t="shared" si="78"/>
        <v>15611.983144760627</v>
      </c>
      <c r="AC2329">
        <v>14704.212410240321</v>
      </c>
    </row>
    <row r="2330" spans="1:29" x14ac:dyDescent="0.25">
      <c r="A2330" s="9">
        <v>2329</v>
      </c>
      <c r="B2330" s="9" t="s">
        <v>258</v>
      </c>
      <c r="C2330" s="10" t="s">
        <v>5556</v>
      </c>
      <c r="D2330" s="9">
        <v>3541604</v>
      </c>
      <c r="E2330" s="10" t="s">
        <v>5557</v>
      </c>
      <c r="F2330" s="5">
        <v>38078</v>
      </c>
      <c r="G2330" s="6">
        <v>8480.0763924960447</v>
      </c>
      <c r="H2330" s="51">
        <v>3501</v>
      </c>
      <c r="I2330" s="51" t="s">
        <v>8649</v>
      </c>
      <c r="J2330" s="72">
        <f t="shared" si="77"/>
        <v>2.8317992238926548</v>
      </c>
      <c r="K2330" s="4">
        <f t="shared" si="78"/>
        <v>24013.873746820722</v>
      </c>
      <c r="AC2330">
        <v>22617.827542437579</v>
      </c>
    </row>
    <row r="2331" spans="1:29" x14ac:dyDescent="0.25">
      <c r="A2331" s="9">
        <v>2330</v>
      </c>
      <c r="B2331" s="9" t="s">
        <v>258</v>
      </c>
      <c r="C2331" s="10" t="s">
        <v>5559</v>
      </c>
      <c r="D2331" s="9">
        <v>3517000</v>
      </c>
      <c r="E2331" s="10" t="s">
        <v>5560</v>
      </c>
      <c r="F2331" s="5">
        <v>38777</v>
      </c>
      <c r="G2331" s="6">
        <v>6705.8545105311969</v>
      </c>
      <c r="H2331" s="51">
        <v>3505</v>
      </c>
      <c r="I2331" s="51" t="s">
        <v>8670</v>
      </c>
      <c r="J2331" s="72">
        <f t="shared" si="77"/>
        <v>2.5107918772229896</v>
      </c>
      <c r="K2331" s="4">
        <f t="shared" si="78"/>
        <v>16837.005034880876</v>
      </c>
      <c r="AC2331">
        <v>15858.127109572599</v>
      </c>
    </row>
    <row r="2332" spans="1:29" x14ac:dyDescent="0.25">
      <c r="A2332" s="9">
        <v>2331</v>
      </c>
      <c r="B2332" s="9" t="s">
        <v>258</v>
      </c>
      <c r="C2332" s="10" t="s">
        <v>260</v>
      </c>
      <c r="D2332" s="9">
        <v>3522307</v>
      </c>
      <c r="E2332" s="10" t="s">
        <v>5562</v>
      </c>
      <c r="F2332" s="5">
        <v>39234</v>
      </c>
      <c r="G2332" s="6">
        <v>8740.9800000000014</v>
      </c>
      <c r="H2332" s="51">
        <v>3503</v>
      </c>
      <c r="I2332" s="51" t="s">
        <v>8658</v>
      </c>
      <c r="J2332" s="72">
        <f t="shared" si="77"/>
        <v>2.4183154224137007</v>
      </c>
      <c r="K2332" s="4">
        <f t="shared" si="78"/>
        <v>21138.446741009713</v>
      </c>
      <c r="AC2332">
        <v>19909.436049965487</v>
      </c>
    </row>
    <row r="2333" spans="1:29" x14ac:dyDescent="0.25">
      <c r="A2333" s="9">
        <v>2332</v>
      </c>
      <c r="B2333" s="9" t="s">
        <v>258</v>
      </c>
      <c r="C2333" s="10" t="s">
        <v>5402</v>
      </c>
      <c r="D2333" s="9">
        <v>3500709</v>
      </c>
      <c r="E2333" s="10" t="s">
        <v>5564</v>
      </c>
      <c r="F2333" s="5">
        <v>38991</v>
      </c>
      <c r="G2333" s="6">
        <v>4559.4236534704778</v>
      </c>
      <c r="H2333" s="51">
        <v>3505</v>
      </c>
      <c r="I2333" s="51" t="s">
        <v>8670</v>
      </c>
      <c r="J2333" s="72">
        <f t="shared" si="77"/>
        <v>2.4888339170974527</v>
      </c>
      <c r="K2333" s="4">
        <f t="shared" si="78"/>
        <v>11347.648231173707</v>
      </c>
      <c r="AC2333">
        <v>10687.901228885847</v>
      </c>
    </row>
    <row r="2334" spans="1:29" x14ac:dyDescent="0.25">
      <c r="A2334" s="9">
        <v>2333</v>
      </c>
      <c r="B2334" s="9" t="s">
        <v>258</v>
      </c>
      <c r="C2334" s="10" t="s">
        <v>5445</v>
      </c>
      <c r="D2334" s="9">
        <v>3554102</v>
      </c>
      <c r="E2334" s="10" t="s">
        <v>5566</v>
      </c>
      <c r="F2334" s="5">
        <v>39173</v>
      </c>
      <c r="G2334" s="6">
        <v>2298.8290258141446</v>
      </c>
      <c r="H2334" s="51">
        <v>3504</v>
      </c>
      <c r="I2334" s="51" t="s">
        <v>8650</v>
      </c>
      <c r="J2334" s="72">
        <f t="shared" si="77"/>
        <v>2.4299365865215061</v>
      </c>
      <c r="K2334" s="4">
        <f t="shared" si="78"/>
        <v>5586.0087559833819</v>
      </c>
      <c r="AC2334">
        <v>5261.233814121465</v>
      </c>
    </row>
    <row r="2335" spans="1:29" x14ac:dyDescent="0.25">
      <c r="A2335" s="9">
        <v>2334</v>
      </c>
      <c r="B2335" s="9" t="s">
        <v>104</v>
      </c>
      <c r="C2335" s="10" t="s">
        <v>1586</v>
      </c>
      <c r="D2335" s="9">
        <v>4106001</v>
      </c>
      <c r="E2335" s="10" t="s">
        <v>534</v>
      </c>
      <c r="F2335" s="5">
        <v>39052</v>
      </c>
      <c r="G2335" s="6">
        <v>6306.4833690761534</v>
      </c>
      <c r="H2335" s="51">
        <v>3505</v>
      </c>
      <c r="I2335" s="51" t="s">
        <v>8670</v>
      </c>
      <c r="J2335" s="72">
        <f t="shared" si="77"/>
        <v>2.4724903303036778</v>
      </c>
      <c r="K2335" s="4">
        <f t="shared" si="78"/>
        <v>15592.719148261749</v>
      </c>
      <c r="AC2335">
        <v>14686.157554525164</v>
      </c>
    </row>
    <row r="2336" spans="1:29" x14ac:dyDescent="0.25">
      <c r="A2336" s="9">
        <v>2335</v>
      </c>
      <c r="B2336" s="9" t="s">
        <v>104</v>
      </c>
      <c r="C2336" s="10" t="s">
        <v>1572</v>
      </c>
      <c r="D2336" s="9">
        <v>4121000</v>
      </c>
      <c r="E2336" s="10" t="s">
        <v>5569</v>
      </c>
      <c r="F2336" s="5">
        <v>38384</v>
      </c>
      <c r="G2336" s="6">
        <v>6614.4199979125342</v>
      </c>
      <c r="H2336" s="51">
        <v>4101</v>
      </c>
      <c r="I2336" s="51" t="s">
        <v>8671</v>
      </c>
      <c r="J2336" s="72">
        <f t="shared" si="77"/>
        <v>2.6676953246368447</v>
      </c>
      <c r="K2336" s="4">
        <f t="shared" si="78"/>
        <v>17645.257303615716</v>
      </c>
      <c r="AC2336">
        <v>16619.42826383618</v>
      </c>
    </row>
    <row r="2337" spans="1:29" x14ac:dyDescent="0.25">
      <c r="A2337" s="9">
        <v>2336</v>
      </c>
      <c r="B2337" s="9" t="s">
        <v>104</v>
      </c>
      <c r="C2337" s="10" t="s">
        <v>3126</v>
      </c>
      <c r="D2337" s="9">
        <v>4125100</v>
      </c>
      <c r="E2337" s="10" t="s">
        <v>5343</v>
      </c>
      <c r="F2337" s="5">
        <v>38565</v>
      </c>
      <c r="G2337" s="6">
        <v>3909.12558559333</v>
      </c>
      <c r="H2337" s="51">
        <v>4103</v>
      </c>
      <c r="I2337" s="51" t="s">
        <v>8642</v>
      </c>
      <c r="J2337" s="72">
        <f t="shared" si="77"/>
        <v>2.5919542230960002</v>
      </c>
      <c r="K2337" s="4">
        <f t="shared" si="78"/>
        <v>10132.274570191257</v>
      </c>
      <c r="AC2337">
        <v>9543.212508631781</v>
      </c>
    </row>
    <row r="2338" spans="1:29" x14ac:dyDescent="0.25">
      <c r="A2338" s="9">
        <v>2337</v>
      </c>
      <c r="B2338" s="9" t="s">
        <v>104</v>
      </c>
      <c r="C2338" s="10" t="s">
        <v>5572</v>
      </c>
      <c r="D2338" s="9">
        <v>4111803</v>
      </c>
      <c r="E2338" s="10" t="s">
        <v>5573</v>
      </c>
      <c r="F2338" s="5">
        <v>39539</v>
      </c>
      <c r="G2338" s="6">
        <v>6601.3451732736257</v>
      </c>
      <c r="H2338" s="51">
        <v>3505</v>
      </c>
      <c r="I2338" s="51" t="s">
        <v>8670</v>
      </c>
      <c r="J2338" s="72">
        <f t="shared" si="77"/>
        <v>2.3241869889259577</v>
      </c>
      <c r="K2338" s="4">
        <f t="shared" si="78"/>
        <v>15342.760561131732</v>
      </c>
      <c r="AC2338">
        <v>14450.692120034228</v>
      </c>
    </row>
    <row r="2339" spans="1:29" x14ac:dyDescent="0.25">
      <c r="A2339" s="9">
        <v>2338</v>
      </c>
      <c r="B2339" s="9" t="s">
        <v>104</v>
      </c>
      <c r="C2339" s="10" t="s">
        <v>5572</v>
      </c>
      <c r="D2339" s="9">
        <v>4111803</v>
      </c>
      <c r="E2339" s="10" t="s">
        <v>5575</v>
      </c>
      <c r="F2339" s="5">
        <v>39387</v>
      </c>
      <c r="G2339" s="6">
        <v>6823.8689548284783</v>
      </c>
      <c r="H2339" s="51">
        <v>3505</v>
      </c>
      <c r="I2339" s="51" t="s">
        <v>8670</v>
      </c>
      <c r="J2339" s="72">
        <f t="shared" si="77"/>
        <v>2.3828443446535301</v>
      </c>
      <c r="K2339" s="4">
        <f t="shared" si="78"/>
        <v>16260.217547669836</v>
      </c>
      <c r="AC2339">
        <v>15314.820620836217</v>
      </c>
    </row>
    <row r="2340" spans="1:29" x14ac:dyDescent="0.25">
      <c r="A2340" s="9">
        <v>2339</v>
      </c>
      <c r="B2340" s="9" t="s">
        <v>104</v>
      </c>
      <c r="C2340" s="10" t="s">
        <v>2888</v>
      </c>
      <c r="D2340" s="9">
        <v>4108908</v>
      </c>
      <c r="E2340" s="10" t="s">
        <v>5577</v>
      </c>
      <c r="F2340" s="5">
        <v>39417</v>
      </c>
      <c r="G2340" s="6">
        <v>6604.6430531426067</v>
      </c>
      <c r="H2340" s="51">
        <v>4101</v>
      </c>
      <c r="I2340" s="51" t="s">
        <v>8671</v>
      </c>
      <c r="J2340" s="72">
        <f t="shared" si="77"/>
        <v>2.3773769838722156</v>
      </c>
      <c r="K2340" s="4">
        <f t="shared" si="78"/>
        <v>15701.726381232753</v>
      </c>
      <c r="AC2340">
        <v>14788.797325379803</v>
      </c>
    </row>
    <row r="2341" spans="1:29" x14ac:dyDescent="0.25">
      <c r="A2341" s="9">
        <v>2340</v>
      </c>
      <c r="B2341" s="9" t="s">
        <v>104</v>
      </c>
      <c r="C2341" s="10" t="s">
        <v>3302</v>
      </c>
      <c r="D2341" s="9">
        <v>4113205</v>
      </c>
      <c r="E2341" s="10" t="s">
        <v>5579</v>
      </c>
      <c r="F2341" s="5">
        <v>37408</v>
      </c>
      <c r="G2341" s="6">
        <v>2621.8952088701035</v>
      </c>
      <c r="H2341" s="51">
        <v>4103</v>
      </c>
      <c r="I2341" s="51" t="s">
        <v>8642</v>
      </c>
      <c r="J2341" s="72">
        <f t="shared" si="77"/>
        <v>3.4603530214033538</v>
      </c>
      <c r="K2341" s="4">
        <f t="shared" si="78"/>
        <v>9072.6830078166404</v>
      </c>
      <c r="AC2341">
        <v>8545.2846006879245</v>
      </c>
    </row>
    <row r="2342" spans="1:29" x14ac:dyDescent="0.25">
      <c r="A2342" s="9">
        <v>2341</v>
      </c>
      <c r="B2342" s="9" t="s">
        <v>104</v>
      </c>
      <c r="C2342" s="10" t="s">
        <v>782</v>
      </c>
      <c r="D2342" s="9">
        <v>4113734</v>
      </c>
      <c r="E2342" s="10" t="s">
        <v>5581</v>
      </c>
      <c r="F2342" s="5">
        <v>38200</v>
      </c>
      <c r="G2342" s="6">
        <v>5849.5528411752894</v>
      </c>
      <c r="H2342" s="51">
        <v>4101</v>
      </c>
      <c r="I2342" s="51" t="s">
        <v>8671</v>
      </c>
      <c r="J2342" s="72">
        <f t="shared" si="77"/>
        <v>2.7692827795843402</v>
      </c>
      <c r="K2342" s="4">
        <f t="shared" si="78"/>
        <v>16199.06595133538</v>
      </c>
      <c r="AC2342">
        <v>15257.32197435637</v>
      </c>
    </row>
    <row r="2343" spans="1:29" x14ac:dyDescent="0.25">
      <c r="A2343" s="9">
        <v>2342</v>
      </c>
      <c r="B2343" s="9" t="s">
        <v>104</v>
      </c>
      <c r="C2343" s="10" t="s">
        <v>489</v>
      </c>
      <c r="D2343" s="9">
        <v>4104402</v>
      </c>
      <c r="E2343" s="10" t="s">
        <v>418</v>
      </c>
      <c r="F2343" s="5">
        <v>38626</v>
      </c>
      <c r="G2343" s="6">
        <v>5011.2046368068914</v>
      </c>
      <c r="H2343" s="51">
        <v>4103</v>
      </c>
      <c r="I2343" s="51" t="s">
        <v>8642</v>
      </c>
      <c r="J2343" s="72">
        <f t="shared" si="77"/>
        <v>2.5805892368040344</v>
      </c>
      <c r="K2343" s="4">
        <f t="shared" si="78"/>
        <v>12931.860749166333</v>
      </c>
      <c r="AC2343">
        <v>12180.033103055832</v>
      </c>
    </row>
    <row r="2344" spans="1:29" x14ac:dyDescent="0.25">
      <c r="A2344" s="9">
        <v>2343</v>
      </c>
      <c r="B2344" s="9" t="s">
        <v>104</v>
      </c>
      <c r="C2344" s="10" t="s">
        <v>3302</v>
      </c>
      <c r="D2344" s="9">
        <v>4113205</v>
      </c>
      <c r="E2344" s="10" t="s">
        <v>5584</v>
      </c>
      <c r="F2344" s="5">
        <v>37438</v>
      </c>
      <c r="G2344" s="6">
        <v>2295.3463887890766</v>
      </c>
      <c r="H2344" s="51">
        <v>4103</v>
      </c>
      <c r="I2344" s="51" t="s">
        <v>8642</v>
      </c>
      <c r="J2344" s="72">
        <f t="shared" si="77"/>
        <v>3.4489717545967147</v>
      </c>
      <c r="K2344" s="4">
        <f t="shared" si="78"/>
        <v>7916.5848619490944</v>
      </c>
      <c r="AC2344">
        <v>7456.3901336300232</v>
      </c>
    </row>
    <row r="2345" spans="1:29" x14ac:dyDescent="0.25">
      <c r="A2345" s="9">
        <v>2344</v>
      </c>
      <c r="B2345" s="9" t="s">
        <v>104</v>
      </c>
      <c r="C2345" s="10" t="s">
        <v>852</v>
      </c>
      <c r="D2345" s="9">
        <v>4121752</v>
      </c>
      <c r="E2345" s="10" t="s">
        <v>5586</v>
      </c>
      <c r="F2345" s="5">
        <v>38777</v>
      </c>
      <c r="G2345" s="6">
        <v>2507.6388492339165</v>
      </c>
      <c r="H2345" s="51">
        <v>4103</v>
      </c>
      <c r="I2345" s="51" t="s">
        <v>8642</v>
      </c>
      <c r="J2345" s="72">
        <f t="shared" si="77"/>
        <v>2.5107918772229896</v>
      </c>
      <c r="K2345" s="4">
        <f t="shared" si="78"/>
        <v>6296.1592536653225</v>
      </c>
      <c r="AC2345">
        <v>5930.1101080559756</v>
      </c>
    </row>
    <row r="2346" spans="1:29" x14ac:dyDescent="0.25">
      <c r="A2346" s="9">
        <v>2345</v>
      </c>
      <c r="B2346" s="9" t="s">
        <v>104</v>
      </c>
      <c r="C2346" s="10" t="s">
        <v>5588</v>
      </c>
      <c r="D2346" s="9">
        <v>4103040</v>
      </c>
      <c r="E2346" s="10" t="s">
        <v>5589</v>
      </c>
      <c r="F2346" s="5">
        <v>38169</v>
      </c>
      <c r="G2346" s="6">
        <v>7663.2464927777191</v>
      </c>
      <c r="H2346" s="51">
        <v>4103</v>
      </c>
      <c r="I2346" s="51" t="s">
        <v>8642</v>
      </c>
      <c r="J2346" s="72">
        <f t="shared" si="77"/>
        <v>2.7950370881029696</v>
      </c>
      <c r="K2346" s="4">
        <f t="shared" si="78"/>
        <v>21419.058162588732</v>
      </c>
      <c r="AC2346">
        <v>20173.846458533029</v>
      </c>
    </row>
    <row r="2347" spans="1:29" x14ac:dyDescent="0.25">
      <c r="A2347" s="9">
        <v>2346</v>
      </c>
      <c r="B2347" s="9" t="s">
        <v>104</v>
      </c>
      <c r="C2347" s="10" t="s">
        <v>322</v>
      </c>
      <c r="D2347" s="9">
        <v>4117305</v>
      </c>
      <c r="E2347" s="10" t="s">
        <v>303</v>
      </c>
      <c r="F2347" s="5">
        <v>38292</v>
      </c>
      <c r="G2347" s="6">
        <v>6012.5863330155207</v>
      </c>
      <c r="H2347" s="51">
        <v>3505</v>
      </c>
      <c r="I2347" s="51" t="s">
        <v>8670</v>
      </c>
      <c r="J2347" s="72">
        <f t="shared" si="77"/>
        <v>2.7254585573466557</v>
      </c>
      <c r="K2347" s="4">
        <f t="shared" si="78"/>
        <v>16387.054873102701</v>
      </c>
      <c r="AC2347">
        <v>15434.378743201836</v>
      </c>
    </row>
    <row r="2348" spans="1:29" x14ac:dyDescent="0.25">
      <c r="A2348" s="9">
        <v>2347</v>
      </c>
      <c r="B2348" s="9" t="s">
        <v>104</v>
      </c>
      <c r="C2348" s="10" t="s">
        <v>5592</v>
      </c>
      <c r="D2348" s="9">
        <v>4128807</v>
      </c>
      <c r="E2348" s="10" t="s">
        <v>5593</v>
      </c>
      <c r="F2348" s="5">
        <v>39203</v>
      </c>
      <c r="G2348" s="6">
        <v>5396.7847707143073</v>
      </c>
      <c r="H2348" s="51">
        <v>4101</v>
      </c>
      <c r="I2348" s="51" t="s">
        <v>8671</v>
      </c>
      <c r="J2348" s="72">
        <f t="shared" si="77"/>
        <v>2.4246028987843102</v>
      </c>
      <c r="K2348" s="4">
        <f t="shared" si="78"/>
        <v>13085.059999188928</v>
      </c>
      <c r="AC2348">
        <v>12324.282095967488</v>
      </c>
    </row>
    <row r="2349" spans="1:29" x14ac:dyDescent="0.25">
      <c r="A2349" s="9">
        <v>2348</v>
      </c>
      <c r="B2349" s="9" t="s">
        <v>104</v>
      </c>
      <c r="C2349" s="10" t="s">
        <v>5595</v>
      </c>
      <c r="D2349" s="9">
        <v>4100905</v>
      </c>
      <c r="E2349" s="10" t="s">
        <v>5596</v>
      </c>
      <c r="F2349" s="5">
        <v>38473</v>
      </c>
      <c r="G2349" s="6">
        <v>6894.1421934494347</v>
      </c>
      <c r="H2349" s="51">
        <v>4101</v>
      </c>
      <c r="I2349" s="51" t="s">
        <v>8671</v>
      </c>
      <c r="J2349" s="72">
        <f t="shared" si="77"/>
        <v>2.6194808502117111</v>
      </c>
      <c r="K2349" s="4">
        <f t="shared" si="78"/>
        <v>18059.073454377354</v>
      </c>
      <c r="AC2349">
        <v>17009.176118368017</v>
      </c>
    </row>
    <row r="2350" spans="1:29" x14ac:dyDescent="0.25">
      <c r="A2350" s="9">
        <v>2349</v>
      </c>
      <c r="B2350" s="9" t="s">
        <v>104</v>
      </c>
      <c r="C2350" s="10" t="s">
        <v>626</v>
      </c>
      <c r="D2350" s="9">
        <v>4114401</v>
      </c>
      <c r="E2350" s="10" t="s">
        <v>5598</v>
      </c>
      <c r="F2350" s="5">
        <v>38292</v>
      </c>
      <c r="G2350" s="6">
        <v>4124.3757019511859</v>
      </c>
      <c r="H2350" s="51">
        <v>4104</v>
      </c>
      <c r="I2350" s="51" t="s">
        <v>8625</v>
      </c>
      <c r="J2350" s="72">
        <f t="shared" si="77"/>
        <v>2.7254585573466557</v>
      </c>
      <c r="K2350" s="4">
        <f t="shared" si="78"/>
        <v>11240.81505059548</v>
      </c>
      <c r="AC2350">
        <v>10587.32018759176</v>
      </c>
    </row>
    <row r="2351" spans="1:29" x14ac:dyDescent="0.25">
      <c r="A2351" s="9">
        <v>2350</v>
      </c>
      <c r="B2351" s="9" t="s">
        <v>104</v>
      </c>
      <c r="C2351" s="10" t="s">
        <v>626</v>
      </c>
      <c r="D2351" s="9">
        <v>4114401</v>
      </c>
      <c r="E2351" s="10" t="s">
        <v>5600</v>
      </c>
      <c r="F2351" s="5">
        <v>39022</v>
      </c>
      <c r="G2351" s="6">
        <v>4429.0248227779985</v>
      </c>
      <c r="H2351" s="51">
        <v>4104</v>
      </c>
      <c r="I2351" s="51" t="s">
        <v>8625</v>
      </c>
      <c r="J2351" s="72">
        <f t="shared" si="77"/>
        <v>2.4816377914004164</v>
      </c>
      <c r="K2351" s="4">
        <f t="shared" si="78"/>
        <v>10991.235379256414</v>
      </c>
      <c r="AC2351">
        <v>10352.207459768599</v>
      </c>
    </row>
    <row r="2352" spans="1:29" x14ac:dyDescent="0.25">
      <c r="A2352" s="9">
        <v>2351</v>
      </c>
      <c r="B2352" s="9" t="s">
        <v>104</v>
      </c>
      <c r="C2352" s="10" t="s">
        <v>1539</v>
      </c>
      <c r="D2352" s="9">
        <v>4113254</v>
      </c>
      <c r="E2352" s="10" t="s">
        <v>5602</v>
      </c>
      <c r="F2352" s="5">
        <v>39326</v>
      </c>
      <c r="G2352" s="6">
        <v>4332.2930619862882</v>
      </c>
      <c r="H2352" s="51">
        <v>4104</v>
      </c>
      <c r="I2352" s="51" t="s">
        <v>8625</v>
      </c>
      <c r="J2352" s="72">
        <f t="shared" si="77"/>
        <v>2.3954892281560807</v>
      </c>
      <c r="K2352" s="4">
        <f t="shared" si="78"/>
        <v>10377.961363203476</v>
      </c>
      <c r="AC2352">
        <v>9774.5720631575459</v>
      </c>
    </row>
    <row r="2353" spans="1:29" x14ac:dyDescent="0.25">
      <c r="A2353" s="9">
        <v>2352</v>
      </c>
      <c r="B2353" s="9" t="s">
        <v>104</v>
      </c>
      <c r="C2353" s="10" t="s">
        <v>1572</v>
      </c>
      <c r="D2353" s="9">
        <v>4121000</v>
      </c>
      <c r="E2353" s="10" t="s">
        <v>1573</v>
      </c>
      <c r="F2353" s="5">
        <v>39387</v>
      </c>
      <c r="G2353" s="6">
        <v>6712.7254656995292</v>
      </c>
      <c r="H2353" s="51">
        <v>4101</v>
      </c>
      <c r="I2353" s="51" t="s">
        <v>8671</v>
      </c>
      <c r="J2353" s="72">
        <f t="shared" si="77"/>
        <v>2.3828443446535301</v>
      </c>
      <c r="K2353" s="4">
        <f t="shared" si="78"/>
        <v>15995.379913153858</v>
      </c>
      <c r="AC2353">
        <v>15065.381100462764</v>
      </c>
    </row>
    <row r="2354" spans="1:29" x14ac:dyDescent="0.25">
      <c r="A2354" s="9">
        <v>2353</v>
      </c>
      <c r="B2354" s="9" t="s">
        <v>104</v>
      </c>
      <c r="C2354" s="10" t="s">
        <v>5605</v>
      </c>
      <c r="D2354" s="9">
        <v>4105102</v>
      </c>
      <c r="E2354" s="10" t="s">
        <v>5606</v>
      </c>
      <c r="F2354" s="5">
        <v>38384</v>
      </c>
      <c r="G2354" s="6">
        <v>8978.7799812714584</v>
      </c>
      <c r="H2354" s="51">
        <v>4101</v>
      </c>
      <c r="I2354" s="51" t="s">
        <v>8671</v>
      </c>
      <c r="J2354" s="72">
        <f t="shared" si="77"/>
        <v>2.6676953246368447</v>
      </c>
      <c r="K2354" s="4">
        <f t="shared" si="78"/>
        <v>23952.649376980764</v>
      </c>
      <c r="AC2354">
        <v>22560.132232698084</v>
      </c>
    </row>
    <row r="2355" spans="1:29" x14ac:dyDescent="0.25">
      <c r="A2355" s="9">
        <v>2354</v>
      </c>
      <c r="B2355" s="9" t="s">
        <v>104</v>
      </c>
      <c r="C2355" s="10" t="s">
        <v>5608</v>
      </c>
      <c r="D2355" s="9">
        <v>4127007</v>
      </c>
      <c r="E2355" s="10" t="s">
        <v>5609</v>
      </c>
      <c r="F2355" s="5">
        <v>36800</v>
      </c>
      <c r="G2355" s="6">
        <v>1104.8407773534036</v>
      </c>
      <c r="H2355" s="51">
        <v>4103</v>
      </c>
      <c r="I2355" s="51" t="s">
        <v>8642</v>
      </c>
      <c r="J2355" s="72">
        <f t="shared" si="77"/>
        <v>3.8566858909376025</v>
      </c>
      <c r="K2355" s="4">
        <f t="shared" si="78"/>
        <v>4261.0238377514052</v>
      </c>
      <c r="AC2355">
        <v>4013.2025928242583</v>
      </c>
    </row>
    <row r="2356" spans="1:29" x14ac:dyDescent="0.25">
      <c r="A2356" s="9">
        <v>2355</v>
      </c>
      <c r="B2356" s="9" t="s">
        <v>104</v>
      </c>
      <c r="C2356" s="10" t="s">
        <v>489</v>
      </c>
      <c r="D2356" s="9">
        <v>4104402</v>
      </c>
      <c r="E2356" s="10" t="s">
        <v>526</v>
      </c>
      <c r="F2356" s="5">
        <v>39356</v>
      </c>
      <c r="G2356" s="6">
        <v>7015.3066761363634</v>
      </c>
      <c r="H2356" s="51">
        <v>4103</v>
      </c>
      <c r="I2356" s="51" t="s">
        <v>8642</v>
      </c>
      <c r="J2356" s="72">
        <f t="shared" si="77"/>
        <v>2.3885628602078475</v>
      </c>
      <c r="K2356" s="4">
        <f t="shared" si="78"/>
        <v>16756.500979587479</v>
      </c>
      <c r="AC2356">
        <v>15782.251337524382</v>
      </c>
    </row>
    <row r="2357" spans="1:29" x14ac:dyDescent="0.25">
      <c r="A2357" s="9">
        <v>2356</v>
      </c>
      <c r="B2357" s="9" t="s">
        <v>104</v>
      </c>
      <c r="C2357" s="10" t="s">
        <v>578</v>
      </c>
      <c r="D2357" s="9">
        <v>4104808</v>
      </c>
      <c r="E2357" s="10" t="s">
        <v>5612</v>
      </c>
      <c r="F2357" s="5">
        <v>39356</v>
      </c>
      <c r="G2357" s="6">
        <v>10687.221002309716</v>
      </c>
      <c r="H2357" s="51">
        <v>4104</v>
      </c>
      <c r="I2357" s="51" t="s">
        <v>8625</v>
      </c>
      <c r="J2357" s="72">
        <f t="shared" si="77"/>
        <v>2.3885628602078475</v>
      </c>
      <c r="K2357" s="4">
        <f t="shared" si="78"/>
        <v>25527.099164950272</v>
      </c>
      <c r="AC2357">
        <v>24042.912982246737</v>
      </c>
    </row>
    <row r="2358" spans="1:29" x14ac:dyDescent="0.25">
      <c r="A2358" s="9">
        <v>2357</v>
      </c>
      <c r="B2358" s="9" t="s">
        <v>104</v>
      </c>
      <c r="C2358" s="10" t="s">
        <v>2879</v>
      </c>
      <c r="D2358" s="9">
        <v>4119707</v>
      </c>
      <c r="E2358" s="10" t="s">
        <v>1189</v>
      </c>
      <c r="F2358" s="5">
        <v>38961</v>
      </c>
      <c r="G2358" s="6">
        <v>5481.0031824482721</v>
      </c>
      <c r="H2358" s="51">
        <v>4101</v>
      </c>
      <c r="I2358" s="51" t="s">
        <v>8671</v>
      </c>
      <c r="J2358" s="72">
        <f t="shared" si="77"/>
        <v>2.4900775457379152</v>
      </c>
      <c r="K2358" s="4">
        <f t="shared" si="78"/>
        <v>13648.122952732496</v>
      </c>
      <c r="AC2358">
        <v>12854.631487595396</v>
      </c>
    </row>
    <row r="2359" spans="1:29" x14ac:dyDescent="0.25">
      <c r="A2359" s="9">
        <v>2358</v>
      </c>
      <c r="B2359" s="9" t="s">
        <v>44</v>
      </c>
      <c r="C2359" s="10" t="s">
        <v>5616</v>
      </c>
      <c r="D2359" s="9">
        <v>2101707</v>
      </c>
      <c r="E2359" s="10" t="s">
        <v>5617</v>
      </c>
      <c r="F2359" s="5">
        <v>38139</v>
      </c>
      <c r="G2359" s="6">
        <v>68.969987592536526</v>
      </c>
      <c r="H2359" s="51">
        <v>2103</v>
      </c>
      <c r="I2359" s="51" t="s">
        <v>8685</v>
      </c>
      <c r="J2359" s="72">
        <f t="shared" si="77"/>
        <v>2.810688513333881</v>
      </c>
      <c r="K2359" s="4">
        <f t="shared" si="78"/>
        <v>193.85315189112271</v>
      </c>
      <c r="AC2359">
        <v>182.58341616876163</v>
      </c>
    </row>
    <row r="2360" spans="1:29" x14ac:dyDescent="0.25">
      <c r="A2360" s="9">
        <v>2359</v>
      </c>
      <c r="B2360" s="9" t="s">
        <v>44</v>
      </c>
      <c r="C2360" s="10" t="s">
        <v>5616</v>
      </c>
      <c r="D2360" s="9">
        <v>2101707</v>
      </c>
      <c r="E2360" s="10" t="s">
        <v>5619</v>
      </c>
      <c r="F2360" s="5">
        <v>38139</v>
      </c>
      <c r="G2360" s="6">
        <v>60.777146178942765</v>
      </c>
      <c r="H2360" s="51">
        <v>2103</v>
      </c>
      <c r="I2360" s="51" t="s">
        <v>8685</v>
      </c>
      <c r="J2360" s="72">
        <f t="shared" si="77"/>
        <v>2.810688513333881</v>
      </c>
      <c r="K2360" s="4">
        <f t="shared" si="78"/>
        <v>170.82562663836862</v>
      </c>
      <c r="AC2360">
        <v>160.89460592480083</v>
      </c>
    </row>
    <row r="2361" spans="1:29" x14ac:dyDescent="0.25">
      <c r="A2361" s="9">
        <v>2360</v>
      </c>
      <c r="B2361" s="9" t="s">
        <v>114</v>
      </c>
      <c r="C2361" s="10" t="s">
        <v>5621</v>
      </c>
      <c r="D2361" s="9">
        <v>5103502</v>
      </c>
      <c r="E2361" s="10" t="s">
        <v>5622</v>
      </c>
      <c r="F2361" s="5">
        <v>36434</v>
      </c>
      <c r="G2361" s="6">
        <v>314.57187592939238</v>
      </c>
      <c r="H2361" s="51">
        <v>5103</v>
      </c>
      <c r="I2361" s="51" t="s">
        <v>8627</v>
      </c>
      <c r="J2361" s="72">
        <f t="shared" si="77"/>
        <v>4.1612221540929797</v>
      </c>
      <c r="K2361" s="4">
        <f t="shared" si="78"/>
        <v>1309.0034591719757</v>
      </c>
      <c r="AC2361">
        <v>1232.871787719715</v>
      </c>
    </row>
    <row r="2362" spans="1:29" x14ac:dyDescent="0.25">
      <c r="A2362" s="9">
        <v>2361</v>
      </c>
      <c r="B2362" s="9" t="s">
        <v>262</v>
      </c>
      <c r="C2362" s="10" t="s">
        <v>5625</v>
      </c>
      <c r="D2362" s="9">
        <v>4217808</v>
      </c>
      <c r="E2362" s="10" t="s">
        <v>5626</v>
      </c>
      <c r="F2362" s="5">
        <v>39692</v>
      </c>
      <c r="G2362" s="6">
        <v>3078.6731688536684</v>
      </c>
      <c r="H2362" s="51">
        <v>4203</v>
      </c>
      <c r="I2362" s="51" t="s">
        <v>8715</v>
      </c>
      <c r="J2362" s="72">
        <f t="shared" si="77"/>
        <v>2.2550457953475127</v>
      </c>
      <c r="K2362" s="4">
        <f t="shared" si="78"/>
        <v>6942.5489846726678</v>
      </c>
      <c r="AC2362">
        <v>6538.885076979981</v>
      </c>
    </row>
    <row r="2363" spans="1:29" x14ac:dyDescent="0.25">
      <c r="A2363" s="9">
        <v>2362</v>
      </c>
      <c r="B2363" s="9" t="s">
        <v>262</v>
      </c>
      <c r="C2363" s="10" t="s">
        <v>5629</v>
      </c>
      <c r="D2363" s="9">
        <v>4203402</v>
      </c>
      <c r="E2363" s="10" t="s">
        <v>406</v>
      </c>
      <c r="F2363" s="5">
        <v>39417</v>
      </c>
      <c r="G2363" s="6">
        <v>4221.9932810130513</v>
      </c>
      <c r="H2363" s="51">
        <v>4303</v>
      </c>
      <c r="I2363" s="51" t="s">
        <v>8663</v>
      </c>
      <c r="J2363" s="72">
        <f t="shared" si="77"/>
        <v>2.3773769838722156</v>
      </c>
      <c r="K2363" s="4">
        <f t="shared" si="78"/>
        <v>10037.269652343568</v>
      </c>
      <c r="AC2363">
        <v>9453.6831800937525</v>
      </c>
    </row>
    <row r="2364" spans="1:29" x14ac:dyDescent="0.25">
      <c r="A2364" s="9">
        <v>2363</v>
      </c>
      <c r="B2364" s="9" t="s">
        <v>262</v>
      </c>
      <c r="C2364" s="10" t="s">
        <v>265</v>
      </c>
      <c r="D2364" s="9">
        <v>4212270</v>
      </c>
      <c r="E2364" s="10" t="s">
        <v>5631</v>
      </c>
      <c r="F2364" s="5">
        <v>38473</v>
      </c>
      <c r="G2364" s="6">
        <v>2967.193037112037</v>
      </c>
      <c r="H2364" s="51">
        <v>4203</v>
      </c>
      <c r="I2364" s="51" t="s">
        <v>8715</v>
      </c>
      <c r="J2364" s="72">
        <f t="shared" si="77"/>
        <v>2.6194808502117111</v>
      </c>
      <c r="K2364" s="4">
        <f t="shared" si="78"/>
        <v>7772.5053395965078</v>
      </c>
      <c r="AC2364">
        <v>7320.6364953406728</v>
      </c>
    </row>
    <row r="2365" spans="1:29" x14ac:dyDescent="0.25">
      <c r="A2365" s="9">
        <v>2364</v>
      </c>
      <c r="B2365" s="9" t="s">
        <v>262</v>
      </c>
      <c r="C2365" s="10" t="s">
        <v>5633</v>
      </c>
      <c r="D2365" s="9">
        <v>4204558</v>
      </c>
      <c r="E2365" s="10" t="s">
        <v>5634</v>
      </c>
      <c r="F2365" s="5">
        <v>38930</v>
      </c>
      <c r="G2365" s="6">
        <v>6217.5463332848603</v>
      </c>
      <c r="H2365" s="51">
        <v>4303</v>
      </c>
      <c r="I2365" s="51" t="s">
        <v>8663</v>
      </c>
      <c r="J2365" s="72">
        <f t="shared" si="77"/>
        <v>2.4948084847035834</v>
      </c>
      <c r="K2365" s="4">
        <f t="shared" si="78"/>
        <v>15511.587346316723</v>
      </c>
      <c r="AC2365">
        <v>14609.756701774186</v>
      </c>
    </row>
    <row r="2366" spans="1:29" x14ac:dyDescent="0.25">
      <c r="A2366" s="9">
        <v>2365</v>
      </c>
      <c r="B2366" s="9" t="s">
        <v>262</v>
      </c>
      <c r="C2366" s="10" t="s">
        <v>5636</v>
      </c>
      <c r="D2366" s="9">
        <v>4204202</v>
      </c>
      <c r="E2366" s="10" t="s">
        <v>5637</v>
      </c>
      <c r="F2366" s="5">
        <v>38838</v>
      </c>
      <c r="G2366" s="6">
        <v>7637.2092062246629</v>
      </c>
      <c r="H2366" s="51">
        <v>4202</v>
      </c>
      <c r="I2366" s="51" t="s">
        <v>8626</v>
      </c>
      <c r="J2366" s="72">
        <f t="shared" si="77"/>
        <v>2.497291679635893</v>
      </c>
      <c r="K2366" s="4">
        <f t="shared" si="78"/>
        <v>19072.339006343493</v>
      </c>
      <c r="AC2366">
        <v>17963.495820501292</v>
      </c>
    </row>
    <row r="2367" spans="1:29" x14ac:dyDescent="0.25">
      <c r="A2367" s="9">
        <v>2366</v>
      </c>
      <c r="B2367" s="9" t="s">
        <v>262</v>
      </c>
      <c r="C2367" s="10" t="s">
        <v>5633</v>
      </c>
      <c r="D2367" s="9">
        <v>4204558</v>
      </c>
      <c r="E2367" s="10" t="s">
        <v>5639</v>
      </c>
      <c r="F2367" s="5">
        <v>39600</v>
      </c>
      <c r="G2367" s="6">
        <v>3293.1487197047518</v>
      </c>
      <c r="H2367" s="51">
        <v>4303</v>
      </c>
      <c r="I2367" s="51" t="s">
        <v>8663</v>
      </c>
      <c r="J2367" s="72">
        <f t="shared" si="77"/>
        <v>2.2976884121496384</v>
      </c>
      <c r="K2367" s="4">
        <f t="shared" si="78"/>
        <v>7566.6296527510258</v>
      </c>
      <c r="AC2367">
        <v>7126.6835922304745</v>
      </c>
    </row>
    <row r="2368" spans="1:29" x14ac:dyDescent="0.25">
      <c r="A2368" s="9">
        <v>2367</v>
      </c>
      <c r="B2368" s="9" t="s">
        <v>262</v>
      </c>
      <c r="C2368" s="10" t="s">
        <v>1079</v>
      </c>
      <c r="D2368" s="9">
        <v>4215000</v>
      </c>
      <c r="E2368" s="10" t="s">
        <v>512</v>
      </c>
      <c r="F2368" s="5">
        <v>38930</v>
      </c>
      <c r="G2368" s="6">
        <v>4151.0869191911961</v>
      </c>
      <c r="H2368" s="51">
        <v>4204</v>
      </c>
      <c r="I2368" s="51" t="s">
        <v>8629</v>
      </c>
      <c r="J2368" s="72">
        <f t="shared" si="77"/>
        <v>2.4948084847035834</v>
      </c>
      <c r="K2368" s="4">
        <f t="shared" si="78"/>
        <v>10356.166866740254</v>
      </c>
      <c r="AC2368">
        <v>9754.0680336611149</v>
      </c>
    </row>
    <row r="2369" spans="1:29" x14ac:dyDescent="0.25">
      <c r="A2369" s="9">
        <v>2368</v>
      </c>
      <c r="B2369" s="9" t="s">
        <v>262</v>
      </c>
      <c r="C2369" s="10" t="s">
        <v>5642</v>
      </c>
      <c r="D2369" s="9">
        <v>4205506</v>
      </c>
      <c r="E2369" s="10" t="s">
        <v>5643</v>
      </c>
      <c r="F2369" s="5">
        <v>38200</v>
      </c>
      <c r="G2369" s="6">
        <v>1732.3903345724907</v>
      </c>
      <c r="H2369" s="51">
        <v>4203</v>
      </c>
      <c r="I2369" s="51" t="s">
        <v>8715</v>
      </c>
      <c r="J2369" s="72">
        <f t="shared" si="77"/>
        <v>2.7692827795843402</v>
      </c>
      <c r="K2369" s="4">
        <f t="shared" si="78"/>
        <v>4797.4787210499526</v>
      </c>
      <c r="AC2369">
        <v>4518.5739555649207</v>
      </c>
    </row>
    <row r="2370" spans="1:29" x14ac:dyDescent="0.25">
      <c r="A2370" s="9">
        <v>2369</v>
      </c>
      <c r="B2370" s="9" t="s">
        <v>262</v>
      </c>
      <c r="C2370" s="10" t="s">
        <v>5642</v>
      </c>
      <c r="D2370" s="9">
        <v>4205506</v>
      </c>
      <c r="E2370" s="10" t="s">
        <v>5645</v>
      </c>
      <c r="F2370" s="5">
        <v>38200</v>
      </c>
      <c r="G2370" s="6">
        <v>1864.4700666582821</v>
      </c>
      <c r="H2370" s="51">
        <v>4203</v>
      </c>
      <c r="I2370" s="51" t="s">
        <v>8715</v>
      </c>
      <c r="J2370" s="72">
        <f t="shared" si="77"/>
        <v>2.7692827795843402</v>
      </c>
      <c r="K2370" s="4">
        <f t="shared" si="78"/>
        <v>5163.2448486472476</v>
      </c>
      <c r="AC2370">
        <v>4863.0760146855209</v>
      </c>
    </row>
    <row r="2371" spans="1:29" x14ac:dyDescent="0.25">
      <c r="A2371" s="9">
        <v>2370</v>
      </c>
      <c r="B2371" s="9" t="s">
        <v>262</v>
      </c>
      <c r="C2371" s="10" t="s">
        <v>5647</v>
      </c>
      <c r="D2371" s="9">
        <v>4203501</v>
      </c>
      <c r="E2371" s="10" t="s">
        <v>5648</v>
      </c>
      <c r="F2371" s="5">
        <v>38078</v>
      </c>
      <c r="G2371" s="6">
        <v>7490.7095450651523</v>
      </c>
      <c r="H2371" s="51">
        <v>4202</v>
      </c>
      <c r="I2371" s="51" t="s">
        <v>8626</v>
      </c>
      <c r="J2371" s="72">
        <f t="shared" ref="J2371:J2434" si="79">VLOOKUP(F2371,$M$2:$N$313,2,0)</f>
        <v>2.8317992238926548</v>
      </c>
      <c r="K2371" s="4">
        <f t="shared" ref="K2371:K2434" si="80">J2371*G2371</f>
        <v>21212.185476120798</v>
      </c>
      <c r="AC2371">
        <v>19979.015379000157</v>
      </c>
    </row>
    <row r="2372" spans="1:29" x14ac:dyDescent="0.25">
      <c r="A2372" s="9">
        <v>2371</v>
      </c>
      <c r="B2372" s="9" t="s">
        <v>262</v>
      </c>
      <c r="C2372" s="10" t="s">
        <v>5650</v>
      </c>
      <c r="D2372" s="9">
        <v>4200408</v>
      </c>
      <c r="E2372" s="10" t="s">
        <v>5651</v>
      </c>
      <c r="F2372" s="5">
        <v>38139</v>
      </c>
      <c r="G2372" s="6">
        <v>3296.0151478331309</v>
      </c>
      <c r="H2372" s="51">
        <v>4203</v>
      </c>
      <c r="I2372" s="51" t="s">
        <v>8715</v>
      </c>
      <c r="J2372" s="72">
        <f t="shared" si="79"/>
        <v>2.810688513333881</v>
      </c>
      <c r="K2372" s="4">
        <f t="shared" si="80"/>
        <v>9264.0719157890544</v>
      </c>
      <c r="AC2372">
        <v>8725.5011410279203</v>
      </c>
    </row>
    <row r="2373" spans="1:29" x14ac:dyDescent="0.25">
      <c r="A2373" s="9">
        <v>2372</v>
      </c>
      <c r="B2373" s="9" t="s">
        <v>262</v>
      </c>
      <c r="C2373" s="10" t="s">
        <v>5650</v>
      </c>
      <c r="D2373" s="9">
        <v>4200408</v>
      </c>
      <c r="E2373" s="10" t="s">
        <v>5653</v>
      </c>
      <c r="F2373" s="5">
        <v>38018</v>
      </c>
      <c r="G2373" s="6">
        <v>1769.9236404285937</v>
      </c>
      <c r="H2373" s="51">
        <v>4203</v>
      </c>
      <c r="I2373" s="51" t="s">
        <v>8715</v>
      </c>
      <c r="J2373" s="72">
        <f t="shared" si="79"/>
        <v>2.8687124914683357</v>
      </c>
      <c r="K2373" s="4">
        <f t="shared" si="80"/>
        <v>5077.4020562426176</v>
      </c>
      <c r="AC2373">
        <v>4782.2308067061549</v>
      </c>
    </row>
    <row r="2374" spans="1:29" x14ac:dyDescent="0.25">
      <c r="A2374" s="9">
        <v>2373</v>
      </c>
      <c r="B2374" s="9" t="s">
        <v>262</v>
      </c>
      <c r="C2374" s="10" t="s">
        <v>5655</v>
      </c>
      <c r="D2374" s="9">
        <v>4209706</v>
      </c>
      <c r="E2374" s="10" t="s">
        <v>5656</v>
      </c>
      <c r="F2374" s="5">
        <v>37438</v>
      </c>
      <c r="G2374" s="6">
        <v>1041.0194927195867</v>
      </c>
      <c r="H2374" s="51">
        <v>4203</v>
      </c>
      <c r="I2374" s="51" t="s">
        <v>8715</v>
      </c>
      <c r="J2374" s="72">
        <f t="shared" si="79"/>
        <v>3.4489717545967147</v>
      </c>
      <c r="K2374" s="4">
        <f t="shared" si="80"/>
        <v>3590.4468263744548</v>
      </c>
      <c r="AC2374">
        <v>3381.7324968219182</v>
      </c>
    </row>
    <row r="2375" spans="1:29" x14ac:dyDescent="0.25">
      <c r="A2375" s="9">
        <v>2374</v>
      </c>
      <c r="B2375" s="9" t="s">
        <v>262</v>
      </c>
      <c r="C2375" s="10" t="s">
        <v>5650</v>
      </c>
      <c r="D2375" s="9">
        <v>4200408</v>
      </c>
      <c r="E2375" s="10" t="s">
        <v>5658</v>
      </c>
      <c r="F2375" s="5">
        <v>37438</v>
      </c>
      <c r="G2375" s="6">
        <v>1059.8718419523532</v>
      </c>
      <c r="H2375" s="51">
        <v>4203</v>
      </c>
      <c r="I2375" s="51" t="s">
        <v>8715</v>
      </c>
      <c r="J2375" s="72">
        <f t="shared" si="79"/>
        <v>3.4489717545967147</v>
      </c>
      <c r="K2375" s="4">
        <f t="shared" si="80"/>
        <v>3655.4680463860595</v>
      </c>
      <c r="AC2375">
        <v>3442.9740033333196</v>
      </c>
    </row>
    <row r="2376" spans="1:29" x14ac:dyDescent="0.25">
      <c r="A2376" s="9">
        <v>2375</v>
      </c>
      <c r="B2376" s="9" t="s">
        <v>262</v>
      </c>
      <c r="C2376" s="10" t="s">
        <v>265</v>
      </c>
      <c r="D2376" s="9">
        <v>4212270</v>
      </c>
      <c r="E2376" s="10" t="s">
        <v>5660</v>
      </c>
      <c r="F2376" s="5">
        <v>37956</v>
      </c>
      <c r="G2376" s="6">
        <v>600.64051962410167</v>
      </c>
      <c r="H2376" s="51">
        <v>4203</v>
      </c>
      <c r="I2376" s="51" t="s">
        <v>8715</v>
      </c>
      <c r="J2376" s="72">
        <f t="shared" si="79"/>
        <v>2.9015039095540671</v>
      </c>
      <c r="K2376" s="4">
        <f t="shared" si="80"/>
        <v>1742.7608159259173</v>
      </c>
      <c r="AC2376">
        <v>1641.4475501647557</v>
      </c>
    </row>
    <row r="2377" spans="1:29" x14ac:dyDescent="0.25">
      <c r="A2377" s="9">
        <v>2376</v>
      </c>
      <c r="B2377" s="9" t="s">
        <v>262</v>
      </c>
      <c r="C2377" s="10" t="s">
        <v>1308</v>
      </c>
      <c r="D2377" s="9">
        <v>4204806</v>
      </c>
      <c r="E2377" s="10" t="s">
        <v>5662</v>
      </c>
      <c r="F2377" s="5">
        <v>38504</v>
      </c>
      <c r="G2377" s="6">
        <v>4660.7599323246022</v>
      </c>
      <c r="H2377" s="51">
        <v>4203</v>
      </c>
      <c r="I2377" s="51" t="s">
        <v>8715</v>
      </c>
      <c r="J2377" s="72">
        <f t="shared" si="79"/>
        <v>2.5979187346620551</v>
      </c>
      <c r="K2377" s="4">
        <f t="shared" si="80"/>
        <v>12108.275545948336</v>
      </c>
      <c r="AC2377">
        <v>11404.336098138294</v>
      </c>
    </row>
    <row r="2378" spans="1:29" x14ac:dyDescent="0.25">
      <c r="A2378" s="9">
        <v>2377</v>
      </c>
      <c r="B2378" s="9" t="s">
        <v>964</v>
      </c>
      <c r="C2378" s="10" t="s">
        <v>3205</v>
      </c>
      <c r="D2378" s="9">
        <v>3139300</v>
      </c>
      <c r="E2378" s="10" t="s">
        <v>5664</v>
      </c>
      <c r="F2378" s="5">
        <v>36617</v>
      </c>
      <c r="G2378" s="6">
        <v>198.32815432955195</v>
      </c>
      <c r="H2378" s="51">
        <v>3101</v>
      </c>
      <c r="I2378" s="51" t="s">
        <v>8635</v>
      </c>
      <c r="J2378" s="72">
        <f t="shared" si="79"/>
        <v>4.0074651384527611</v>
      </c>
      <c r="K2378" s="4">
        <f t="shared" si="80"/>
        <v>794.79316444935853</v>
      </c>
      <c r="AC2378">
        <v>748.56797562775171</v>
      </c>
    </row>
    <row r="2379" spans="1:29" x14ac:dyDescent="0.25">
      <c r="A2379" s="9">
        <v>2378</v>
      </c>
      <c r="B2379" s="9" t="s">
        <v>148</v>
      </c>
      <c r="C2379" s="10" t="s">
        <v>5666</v>
      </c>
      <c r="D2379" s="9">
        <v>4318309</v>
      </c>
      <c r="E2379" s="10" t="s">
        <v>5667</v>
      </c>
      <c r="F2379" s="5">
        <v>39479</v>
      </c>
      <c r="G2379" s="6">
        <v>5233.8126580071494</v>
      </c>
      <c r="H2379" s="51">
        <v>4306</v>
      </c>
      <c r="I2379" s="51" t="s">
        <v>8679</v>
      </c>
      <c r="J2379" s="72">
        <f t="shared" si="79"/>
        <v>2.3444407827985616</v>
      </c>
      <c r="K2379" s="4">
        <f t="shared" si="80"/>
        <v>12270.363844959302</v>
      </c>
      <c r="AC2379">
        <v>11556.936792836586</v>
      </c>
    </row>
    <row r="2380" spans="1:29" x14ac:dyDescent="0.25">
      <c r="A2380" s="9">
        <v>2379</v>
      </c>
      <c r="B2380" s="9" t="s">
        <v>148</v>
      </c>
      <c r="C2380" s="10" t="s">
        <v>5666</v>
      </c>
      <c r="D2380" s="9">
        <v>4318309</v>
      </c>
      <c r="E2380" s="10" t="s">
        <v>5669</v>
      </c>
      <c r="F2380" s="5">
        <v>39479</v>
      </c>
      <c r="G2380" s="6">
        <v>5230.4277565153998</v>
      </c>
      <c r="H2380" s="51">
        <v>4306</v>
      </c>
      <c r="I2380" s="51" t="s">
        <v>8679</v>
      </c>
      <c r="J2380" s="72">
        <f t="shared" si="79"/>
        <v>2.3444407827985616</v>
      </c>
      <c r="K2380" s="4">
        <f t="shared" si="80"/>
        <v>12262.428143856288</v>
      </c>
      <c r="AC2380">
        <v>11549.46249156784</v>
      </c>
    </row>
    <row r="2381" spans="1:29" x14ac:dyDescent="0.25">
      <c r="A2381" s="9">
        <v>2380</v>
      </c>
      <c r="B2381" s="9" t="s">
        <v>148</v>
      </c>
      <c r="C2381" s="10" t="s">
        <v>5671</v>
      </c>
      <c r="D2381" s="9">
        <v>4343169</v>
      </c>
      <c r="E2381" s="10" t="s">
        <v>5672</v>
      </c>
      <c r="F2381" s="5">
        <v>39448</v>
      </c>
      <c r="G2381" s="6">
        <v>5495.6732458732222</v>
      </c>
      <c r="H2381" s="51">
        <v>4306</v>
      </c>
      <c r="I2381" s="51" t="s">
        <v>8679</v>
      </c>
      <c r="J2381" s="72">
        <f t="shared" si="79"/>
        <v>2.3608511308894431</v>
      </c>
      <c r="K2381" s="4">
        <f t="shared" si="80"/>
        <v>12974.466397518652</v>
      </c>
      <c r="AC2381">
        <v>12220.105027535605</v>
      </c>
    </row>
    <row r="2382" spans="1:29" x14ac:dyDescent="0.25">
      <c r="A2382" s="9">
        <v>2381</v>
      </c>
      <c r="B2382" s="9" t="s">
        <v>148</v>
      </c>
      <c r="C2382" s="10" t="s">
        <v>5666</v>
      </c>
      <c r="D2382" s="9">
        <v>4318309</v>
      </c>
      <c r="E2382" s="10" t="s">
        <v>5674</v>
      </c>
      <c r="F2382" s="5">
        <v>39539</v>
      </c>
      <c r="G2382" s="6">
        <v>5822.8648881454737</v>
      </c>
      <c r="H2382" s="51">
        <v>4306</v>
      </c>
      <c r="I2382" s="51" t="s">
        <v>8679</v>
      </c>
      <c r="J2382" s="72">
        <f t="shared" si="79"/>
        <v>2.3241869889259577</v>
      </c>
      <c r="K2382" s="4">
        <f t="shared" si="80"/>
        <v>13533.426811301511</v>
      </c>
      <c r="AC2382">
        <v>12746.557791859916</v>
      </c>
    </row>
    <row r="2383" spans="1:29" x14ac:dyDescent="0.25">
      <c r="A2383" s="9">
        <v>2382</v>
      </c>
      <c r="B2383" s="9" t="s">
        <v>148</v>
      </c>
      <c r="C2383" s="10" t="s">
        <v>5666</v>
      </c>
      <c r="D2383" s="9">
        <v>4318309</v>
      </c>
      <c r="E2383" s="10" t="s">
        <v>5676</v>
      </c>
      <c r="F2383" s="5">
        <v>39417</v>
      </c>
      <c r="G2383" s="6">
        <v>6291.0011164657499</v>
      </c>
      <c r="H2383" s="51">
        <v>4306</v>
      </c>
      <c r="I2383" s="51" t="s">
        <v>8679</v>
      </c>
      <c r="J2383" s="72">
        <f t="shared" si="79"/>
        <v>2.3773769838722156</v>
      </c>
      <c r="K2383" s="4">
        <f t="shared" si="80"/>
        <v>14956.081259800085</v>
      </c>
      <c r="AC2383">
        <v>14086.505468434314</v>
      </c>
    </row>
    <row r="2384" spans="1:29" x14ac:dyDescent="0.25">
      <c r="A2384" s="9">
        <v>2383</v>
      </c>
      <c r="B2384" s="9" t="s">
        <v>148</v>
      </c>
      <c r="C2384" s="10" t="s">
        <v>5678</v>
      </c>
      <c r="D2384" s="9">
        <v>4300406</v>
      </c>
      <c r="E2384" s="10" t="s">
        <v>5679</v>
      </c>
      <c r="F2384" s="5">
        <v>39569</v>
      </c>
      <c r="G2384" s="6">
        <v>4190.9856189959464</v>
      </c>
      <c r="H2384" s="51">
        <v>4307</v>
      </c>
      <c r="I2384" s="51" t="s">
        <v>8647</v>
      </c>
      <c r="J2384" s="72">
        <f t="shared" si="79"/>
        <v>2.3105548702540202</v>
      </c>
      <c r="K2384" s="4">
        <f t="shared" si="80"/>
        <v>9683.5022331356431</v>
      </c>
      <c r="AC2384">
        <v>9120.4773432857764</v>
      </c>
    </row>
    <row r="2385" spans="1:29" x14ac:dyDescent="0.25">
      <c r="A2385" s="9">
        <v>2384</v>
      </c>
      <c r="B2385" s="9" t="s">
        <v>148</v>
      </c>
      <c r="C2385" s="10" t="s">
        <v>5666</v>
      </c>
      <c r="D2385" s="9">
        <v>4318309</v>
      </c>
      <c r="E2385" s="10" t="s">
        <v>5681</v>
      </c>
      <c r="F2385" s="5">
        <v>39569</v>
      </c>
      <c r="G2385" s="6">
        <v>6037.4122543705298</v>
      </c>
      <c r="H2385" s="51">
        <v>4306</v>
      </c>
      <c r="I2385" s="51" t="s">
        <v>8679</v>
      </c>
      <c r="J2385" s="72">
        <f t="shared" si="79"/>
        <v>2.3105548702540202</v>
      </c>
      <c r="K2385" s="4">
        <f t="shared" si="80"/>
        <v>13949.772288067132</v>
      </c>
      <c r="AC2385">
        <v>13138.694971531368</v>
      </c>
    </row>
    <row r="2386" spans="1:29" x14ac:dyDescent="0.25">
      <c r="A2386" s="9">
        <v>2385</v>
      </c>
      <c r="B2386" s="9" t="s">
        <v>148</v>
      </c>
      <c r="C2386" s="10" t="s">
        <v>5684</v>
      </c>
      <c r="D2386" s="9">
        <v>4309654</v>
      </c>
      <c r="E2386" s="10" t="s">
        <v>5685</v>
      </c>
      <c r="F2386" s="5">
        <v>36800</v>
      </c>
      <c r="G2386" s="6">
        <v>705.848175920465</v>
      </c>
      <c r="H2386" s="51">
        <v>4306</v>
      </c>
      <c r="I2386" s="51" t="s">
        <v>8679</v>
      </c>
      <c r="J2386" s="72">
        <f t="shared" si="79"/>
        <v>3.8566858909376025</v>
      </c>
      <c r="K2386" s="4">
        <f t="shared" si="80"/>
        <v>2722.2347012165001</v>
      </c>
      <c r="AC2386">
        <v>2563.9094680501535</v>
      </c>
    </row>
    <row r="2387" spans="1:29" x14ac:dyDescent="0.25">
      <c r="A2387" s="9">
        <v>2386</v>
      </c>
      <c r="B2387" s="9" t="s">
        <v>148</v>
      </c>
      <c r="C2387" s="10" t="s">
        <v>5687</v>
      </c>
      <c r="D2387" s="9">
        <v>4301602</v>
      </c>
      <c r="E2387" s="10" t="s">
        <v>5688</v>
      </c>
      <c r="F2387" s="5">
        <v>37530</v>
      </c>
      <c r="G2387" s="6">
        <v>844.23805229936875</v>
      </c>
      <c r="H2387" s="51">
        <v>4306</v>
      </c>
      <c r="I2387" s="51" t="s">
        <v>8679</v>
      </c>
      <c r="J2387" s="72">
        <f t="shared" si="79"/>
        <v>3.3678517641670433</v>
      </c>
      <c r="K2387" s="4">
        <f t="shared" si="80"/>
        <v>2843.2686138133777</v>
      </c>
      <c r="AC2387">
        <v>2677.9863999923496</v>
      </c>
    </row>
    <row r="2388" spans="1:29" x14ac:dyDescent="0.25">
      <c r="A2388" s="9">
        <v>2387</v>
      </c>
      <c r="B2388" s="9" t="s">
        <v>148</v>
      </c>
      <c r="C2388" s="10" t="s">
        <v>5690</v>
      </c>
      <c r="D2388" s="9">
        <v>4301602</v>
      </c>
      <c r="E2388" s="10" t="s">
        <v>5691</v>
      </c>
      <c r="F2388" s="5">
        <v>37104</v>
      </c>
      <c r="G2388" s="6">
        <v>746.72900162502549</v>
      </c>
      <c r="H2388" s="51">
        <v>4306</v>
      </c>
      <c r="I2388" s="51" t="s">
        <v>8679</v>
      </c>
      <c r="J2388" s="72">
        <f t="shared" si="79"/>
        <v>3.6782792699494724</v>
      </c>
      <c r="K2388" s="4">
        <f t="shared" si="80"/>
        <v>2746.6778069473971</v>
      </c>
      <c r="AC2388">
        <v>2587.0198379022668</v>
      </c>
    </row>
    <row r="2389" spans="1:29" x14ac:dyDescent="0.25">
      <c r="A2389" s="9">
        <v>2388</v>
      </c>
      <c r="B2389" s="9" t="s">
        <v>148</v>
      </c>
      <c r="C2389" s="10" t="s">
        <v>5693</v>
      </c>
      <c r="D2389" s="9">
        <v>4318101</v>
      </c>
      <c r="E2389" s="10" t="s">
        <v>5694</v>
      </c>
      <c r="F2389" s="5">
        <v>39630</v>
      </c>
      <c r="G2389" s="6">
        <v>3734.9694175302084</v>
      </c>
      <c r="H2389" s="51">
        <v>4307</v>
      </c>
      <c r="I2389" s="51" t="s">
        <v>8647</v>
      </c>
      <c r="J2389" s="72">
        <f t="shared" si="79"/>
        <v>2.2771942472361402</v>
      </c>
      <c r="K2389" s="4">
        <f t="shared" si="80"/>
        <v>8505.2508712027084</v>
      </c>
      <c r="AC2389">
        <v>8010.7285839562364</v>
      </c>
    </row>
    <row r="2390" spans="1:29" x14ac:dyDescent="0.25">
      <c r="A2390" s="9">
        <v>2389</v>
      </c>
      <c r="B2390" s="9" t="s">
        <v>148</v>
      </c>
      <c r="C2390" s="10" t="s">
        <v>3171</v>
      </c>
      <c r="D2390" s="9">
        <v>4309001</v>
      </c>
      <c r="E2390" s="10" t="s">
        <v>490</v>
      </c>
      <c r="F2390" s="5">
        <v>36434</v>
      </c>
      <c r="G2390" s="6">
        <v>1994.1825808043425</v>
      </c>
      <c r="H2390" s="51">
        <v>4301</v>
      </c>
      <c r="I2390" s="51" t="s">
        <v>8699</v>
      </c>
      <c r="J2390" s="72">
        <f t="shared" si="79"/>
        <v>4.1612221540929797</v>
      </c>
      <c r="K2390" s="4">
        <f t="shared" si="80"/>
        <v>8298.236734549344</v>
      </c>
      <c r="AC2390">
        <v>7815.6110941958668</v>
      </c>
    </row>
    <row r="2391" spans="1:29" x14ac:dyDescent="0.25">
      <c r="A2391" s="9">
        <v>2390</v>
      </c>
      <c r="B2391" s="9" t="s">
        <v>148</v>
      </c>
      <c r="C2391" s="10" t="s">
        <v>5697</v>
      </c>
      <c r="D2391" s="9">
        <v>4302501</v>
      </c>
      <c r="E2391" s="10" t="s">
        <v>5698</v>
      </c>
      <c r="F2391" s="5">
        <v>36495</v>
      </c>
      <c r="G2391" s="6">
        <v>1600.66997806922</v>
      </c>
      <c r="H2391" s="51">
        <v>4307</v>
      </c>
      <c r="I2391" s="51" t="s">
        <v>8647</v>
      </c>
      <c r="J2391" s="72">
        <f t="shared" si="79"/>
        <v>4.0877295973533538</v>
      </c>
      <c r="K2391" s="4">
        <f t="shared" si="80"/>
        <v>6543.1060449484939</v>
      </c>
      <c r="AC2391">
        <v>6162.5588460843892</v>
      </c>
    </row>
    <row r="2392" spans="1:29" x14ac:dyDescent="0.25">
      <c r="A2392" s="9">
        <v>2391</v>
      </c>
      <c r="B2392" s="9" t="s">
        <v>148</v>
      </c>
      <c r="C2392" s="10" t="s">
        <v>5700</v>
      </c>
      <c r="D2392" s="9">
        <v>4316451</v>
      </c>
      <c r="E2392" s="10" t="s">
        <v>5701</v>
      </c>
      <c r="F2392" s="5">
        <v>36770</v>
      </c>
      <c r="G2392" s="6">
        <v>1017.8245505420202</v>
      </c>
      <c r="H2392" s="51">
        <v>4302</v>
      </c>
      <c r="I2392" s="51" t="s">
        <v>8639</v>
      </c>
      <c r="J2392" s="72">
        <f t="shared" si="79"/>
        <v>3.8740398487257086</v>
      </c>
      <c r="K2392" s="4">
        <f t="shared" si="80"/>
        <v>3943.0928678111204</v>
      </c>
      <c r="AC2392">
        <v>3713.7624954469106</v>
      </c>
    </row>
    <row r="2393" spans="1:29" x14ac:dyDescent="0.25">
      <c r="A2393" s="9">
        <v>2392</v>
      </c>
      <c r="B2393" s="9" t="s">
        <v>148</v>
      </c>
      <c r="C2393" s="10" t="s">
        <v>5703</v>
      </c>
      <c r="D2393" s="9">
        <v>4314100</v>
      </c>
      <c r="E2393" s="10" t="s">
        <v>5704</v>
      </c>
      <c r="F2393" s="5">
        <v>37438</v>
      </c>
      <c r="G2393" s="6">
        <v>2644.2763020777948</v>
      </c>
      <c r="H2393" s="51">
        <v>4302</v>
      </c>
      <c r="I2393" s="51" t="s">
        <v>8639</v>
      </c>
      <c r="J2393" s="72">
        <f t="shared" si="79"/>
        <v>3.4489717545967147</v>
      </c>
      <c r="K2393" s="4">
        <f t="shared" si="80"/>
        <v>9120.0342772157637</v>
      </c>
      <c r="AC2393">
        <v>8589.8824794832999</v>
      </c>
    </row>
    <row r="2394" spans="1:29" x14ac:dyDescent="0.25">
      <c r="A2394" s="9">
        <v>2393</v>
      </c>
      <c r="B2394" s="9" t="s">
        <v>964</v>
      </c>
      <c r="C2394" s="10" t="s">
        <v>3205</v>
      </c>
      <c r="D2394" s="9">
        <v>3139300</v>
      </c>
      <c r="E2394" s="10" t="s">
        <v>5706</v>
      </c>
      <c r="F2394" s="5">
        <v>36617</v>
      </c>
      <c r="G2394" s="6">
        <v>162.56277500478268</v>
      </c>
      <c r="H2394" s="51">
        <v>3101</v>
      </c>
      <c r="I2394" s="51" t="s">
        <v>8635</v>
      </c>
      <c r="J2394" s="72">
        <f t="shared" si="79"/>
        <v>4.0074651384527611</v>
      </c>
      <c r="K2394" s="4">
        <f t="shared" si="80"/>
        <v>651.46465364180642</v>
      </c>
      <c r="AC2394">
        <v>613.57545432281313</v>
      </c>
    </row>
    <row r="2395" spans="1:29" x14ac:dyDescent="0.25">
      <c r="A2395" s="9">
        <v>2394</v>
      </c>
      <c r="B2395" s="9" t="s">
        <v>44</v>
      </c>
      <c r="C2395" s="10" t="s">
        <v>3318</v>
      </c>
      <c r="D2395" s="9">
        <v>2107803</v>
      </c>
      <c r="E2395" s="10" t="s">
        <v>4434</v>
      </c>
      <c r="F2395" s="5">
        <v>38169</v>
      </c>
      <c r="G2395" s="6">
        <v>73</v>
      </c>
      <c r="H2395" s="51">
        <v>2104</v>
      </c>
      <c r="I2395" s="51" t="s">
        <v>8713</v>
      </c>
      <c r="J2395" s="72">
        <f t="shared" si="79"/>
        <v>2.7950370881029696</v>
      </c>
      <c r="K2395" s="4">
        <f t="shared" si="80"/>
        <v>204.03770743151679</v>
      </c>
      <c r="AC2395">
        <v>192.17583472759998</v>
      </c>
    </row>
    <row r="2396" spans="1:29" x14ac:dyDescent="0.25">
      <c r="A2396" s="9">
        <v>2395</v>
      </c>
      <c r="B2396" s="9" t="s">
        <v>39</v>
      </c>
      <c r="C2396" s="10" t="s">
        <v>1969</v>
      </c>
      <c r="D2396" s="9">
        <v>2504306</v>
      </c>
      <c r="E2396" s="10" t="s">
        <v>5709</v>
      </c>
      <c r="F2396" s="5">
        <v>39630</v>
      </c>
      <c r="G2396" s="6">
        <v>49.945570299200114</v>
      </c>
      <c r="H2396" s="51">
        <v>2501</v>
      </c>
      <c r="I2396" s="51" t="s">
        <v>8714</v>
      </c>
      <c r="J2396" s="72">
        <f t="shared" si="79"/>
        <v>2.2771942472361402</v>
      </c>
      <c r="K2396" s="4">
        <f t="shared" si="80"/>
        <v>113.73576536026673</v>
      </c>
      <c r="AC2396">
        <v>107.12280688562345</v>
      </c>
    </row>
    <row r="2397" spans="1:29" x14ac:dyDescent="0.25">
      <c r="A2397" s="9">
        <v>2396</v>
      </c>
      <c r="B2397" s="9" t="s">
        <v>44</v>
      </c>
      <c r="C2397" s="10" t="s">
        <v>57</v>
      </c>
      <c r="D2397" s="9">
        <v>2112704</v>
      </c>
      <c r="E2397" s="10" t="s">
        <v>5711</v>
      </c>
      <c r="F2397" s="5">
        <v>38018</v>
      </c>
      <c r="G2397" s="6">
        <v>100.68707512732519</v>
      </c>
      <c r="H2397" s="51">
        <v>2102</v>
      </c>
      <c r="I2397" s="51" t="s">
        <v>8651</v>
      </c>
      <c r="J2397" s="72">
        <f t="shared" si="79"/>
        <v>2.8687124914683357</v>
      </c>
      <c r="K2397" s="4">
        <f t="shared" si="80"/>
        <v>288.84227014716856</v>
      </c>
      <c r="AC2397">
        <v>272.05062496053921</v>
      </c>
    </row>
    <row r="2398" spans="1:29" x14ac:dyDescent="0.25">
      <c r="A2398" s="9">
        <v>2397</v>
      </c>
      <c r="B2398" s="9" t="s">
        <v>44</v>
      </c>
      <c r="C2398" s="10" t="s">
        <v>75</v>
      </c>
      <c r="D2398" s="9">
        <v>2109007</v>
      </c>
      <c r="E2398" s="10" t="s">
        <v>5713</v>
      </c>
      <c r="F2398" s="5">
        <v>38899</v>
      </c>
      <c r="G2398" s="6">
        <v>224.3500811432659</v>
      </c>
      <c r="H2398" s="51">
        <v>1701</v>
      </c>
      <c r="I2398" s="51" t="s">
        <v>8668</v>
      </c>
      <c r="J2398" s="72">
        <f t="shared" si="79"/>
        <v>2.4943095087009404</v>
      </c>
      <c r="K2398" s="4">
        <f t="shared" si="80"/>
        <v>559.59854067347567</v>
      </c>
      <c r="AC2398">
        <v>527.0639551071431</v>
      </c>
    </row>
    <row r="2399" spans="1:29" x14ac:dyDescent="0.25">
      <c r="A2399" s="9">
        <v>2398</v>
      </c>
      <c r="B2399" s="9" t="s">
        <v>44</v>
      </c>
      <c r="C2399" s="10" t="s">
        <v>5716</v>
      </c>
      <c r="D2399" s="9">
        <v>2109502</v>
      </c>
      <c r="E2399" s="10" t="s">
        <v>5717</v>
      </c>
      <c r="F2399" s="5">
        <v>39845</v>
      </c>
      <c r="G2399" s="6">
        <v>941.16210211883367</v>
      </c>
      <c r="H2399" s="51">
        <v>2105</v>
      </c>
      <c r="I2399" s="51" t="s">
        <v>8680</v>
      </c>
      <c r="J2399" s="72">
        <f t="shared" si="79"/>
        <v>2.2162199075615781</v>
      </c>
      <c r="K2399" s="4">
        <f t="shared" si="80"/>
        <v>2085.8221869582621</v>
      </c>
      <c r="AC2399">
        <v>1964.5438419066272</v>
      </c>
    </row>
    <row r="2400" spans="1:29" x14ac:dyDescent="0.25">
      <c r="A2400" s="9">
        <v>2399</v>
      </c>
      <c r="B2400" s="9" t="s">
        <v>44</v>
      </c>
      <c r="C2400" s="10" t="s">
        <v>1141</v>
      </c>
      <c r="D2400" s="9">
        <v>2103604</v>
      </c>
      <c r="E2400" s="10" t="s">
        <v>5719</v>
      </c>
      <c r="F2400" s="5">
        <v>38443</v>
      </c>
      <c r="G2400" s="6">
        <v>106.34905704745331</v>
      </c>
      <c r="H2400" s="51">
        <v>2104</v>
      </c>
      <c r="I2400" s="51" t="s">
        <v>8713</v>
      </c>
      <c r="J2400" s="72">
        <f t="shared" si="79"/>
        <v>2.638864159956964</v>
      </c>
      <c r="K2400" s="4">
        <f t="shared" si="80"/>
        <v>280.6407150877431</v>
      </c>
      <c r="AC2400">
        <v>264.3252377298993</v>
      </c>
    </row>
    <row r="2401" spans="1:29" x14ac:dyDescent="0.25">
      <c r="A2401" s="9">
        <v>2400</v>
      </c>
      <c r="B2401" s="9" t="s">
        <v>44</v>
      </c>
      <c r="C2401" s="10" t="s">
        <v>64</v>
      </c>
      <c r="D2401" s="9">
        <v>2101004</v>
      </c>
      <c r="E2401" s="10" t="s">
        <v>5721</v>
      </c>
      <c r="F2401" s="5">
        <v>37834</v>
      </c>
      <c r="G2401" s="6">
        <v>182.02999432243413</v>
      </c>
      <c r="H2401" s="51">
        <v>2102</v>
      </c>
      <c r="I2401" s="51" t="s">
        <v>8651</v>
      </c>
      <c r="J2401" s="72">
        <f t="shared" si="79"/>
        <v>2.9502365437282103</v>
      </c>
      <c r="K2401" s="4">
        <f t="shared" si="80"/>
        <v>537.03154130468386</v>
      </c>
      <c r="AC2401">
        <v>505.81232082067686</v>
      </c>
    </row>
    <row r="2402" spans="1:29" x14ac:dyDescent="0.25">
      <c r="A2402" s="9">
        <v>2401</v>
      </c>
      <c r="B2402" s="9" t="s">
        <v>44</v>
      </c>
      <c r="C2402" s="10" t="s">
        <v>1977</v>
      </c>
      <c r="D2402" s="9">
        <v>2103125</v>
      </c>
      <c r="E2402" s="10" t="s">
        <v>5723</v>
      </c>
      <c r="F2402" s="5">
        <v>38261</v>
      </c>
      <c r="G2402" s="6">
        <v>94.369458265390023</v>
      </c>
      <c r="H2402" s="51">
        <v>2102</v>
      </c>
      <c r="I2402" s="51" t="s">
        <v>8651</v>
      </c>
      <c r="J2402" s="72">
        <f t="shared" si="79"/>
        <v>2.7341799999621346</v>
      </c>
      <c r="K2402" s="4">
        <f t="shared" si="80"/>
        <v>258.02308539649073</v>
      </c>
      <c r="AC2402">
        <v>243.02268415410197</v>
      </c>
    </row>
    <row r="2403" spans="1:29" x14ac:dyDescent="0.25">
      <c r="A2403" s="9">
        <v>2402</v>
      </c>
      <c r="B2403" s="9" t="s">
        <v>44</v>
      </c>
      <c r="C2403" s="10" t="s">
        <v>3212</v>
      </c>
      <c r="D2403" s="9">
        <v>2101202</v>
      </c>
      <c r="E2403" s="10" t="s">
        <v>5725</v>
      </c>
      <c r="F2403" s="5">
        <v>37530</v>
      </c>
      <c r="G2403" s="6">
        <v>218.02618213315483</v>
      </c>
      <c r="H2403" s="51">
        <v>2104</v>
      </c>
      <c r="I2403" s="51" t="s">
        <v>8713</v>
      </c>
      <c r="J2403" s="72">
        <f t="shared" si="79"/>
        <v>3.3678517641670433</v>
      </c>
      <c r="K2403" s="4">
        <f t="shared" si="80"/>
        <v>734.27986213175063</v>
      </c>
      <c r="AC2403">
        <v>691.59539658821438</v>
      </c>
    </row>
    <row r="2404" spans="1:29" x14ac:dyDescent="0.25">
      <c r="A2404" s="9">
        <v>2403</v>
      </c>
      <c r="B2404" s="9" t="s">
        <v>39</v>
      </c>
      <c r="C2404" s="10" t="s">
        <v>5728</v>
      </c>
      <c r="D2404" s="9">
        <v>2505600</v>
      </c>
      <c r="E2404" s="10" t="s">
        <v>5729</v>
      </c>
      <c r="F2404" s="5">
        <v>39722</v>
      </c>
      <c r="G2404" s="6">
        <v>201.76422671603532</v>
      </c>
      <c r="H2404" s="51">
        <v>2502</v>
      </c>
      <c r="I2404" s="51" t="s">
        <v>8692</v>
      </c>
      <c r="J2404" s="72">
        <f t="shared" si="79"/>
        <v>2.2491981521288489</v>
      </c>
      <c r="K2404" s="4">
        <f t="shared" si="80"/>
        <v>453.80772589541277</v>
      </c>
      <c r="AC2404">
        <v>427.42171720814292</v>
      </c>
    </row>
    <row r="2405" spans="1:29" x14ac:dyDescent="0.25">
      <c r="A2405" s="9">
        <v>2404</v>
      </c>
      <c r="B2405" s="9" t="s">
        <v>44</v>
      </c>
      <c r="C2405" s="10" t="s">
        <v>601</v>
      </c>
      <c r="D2405" s="9">
        <v>2107209</v>
      </c>
      <c r="E2405" s="10" t="s">
        <v>5731</v>
      </c>
      <c r="F2405" s="5">
        <v>38838</v>
      </c>
      <c r="G2405" s="6">
        <v>131.07964531274118</v>
      </c>
      <c r="H2405" s="51">
        <v>2102</v>
      </c>
      <c r="I2405" s="51" t="s">
        <v>8651</v>
      </c>
      <c r="J2405" s="72">
        <f t="shared" si="79"/>
        <v>2.497291679635893</v>
      </c>
      <c r="K2405" s="4">
        <f t="shared" si="80"/>
        <v>327.34410760913255</v>
      </c>
      <c r="AC2405">
        <v>308.3127091515413</v>
      </c>
    </row>
    <row r="2406" spans="1:29" x14ac:dyDescent="0.25">
      <c r="A2406" s="9">
        <v>2405</v>
      </c>
      <c r="B2406" s="9" t="s">
        <v>44</v>
      </c>
      <c r="C2406" s="10" t="s">
        <v>604</v>
      </c>
      <c r="D2406" s="9">
        <v>2109601</v>
      </c>
      <c r="E2406" s="10" t="s">
        <v>77</v>
      </c>
      <c r="F2406" s="5">
        <v>37803</v>
      </c>
      <c r="G2406" s="6">
        <v>117.22015793431257</v>
      </c>
      <c r="H2406" s="51">
        <v>2102</v>
      </c>
      <c r="I2406" s="51" t="s">
        <v>8651</v>
      </c>
      <c r="J2406" s="72">
        <f t="shared" si="79"/>
        <v>2.9449255348695509</v>
      </c>
      <c r="K2406" s="4">
        <f t="shared" si="80"/>
        <v>345.20463630219865</v>
      </c>
      <c r="AC2406">
        <v>325.13694148326942</v>
      </c>
    </row>
    <row r="2407" spans="1:29" x14ac:dyDescent="0.25">
      <c r="A2407" s="9">
        <v>2406</v>
      </c>
      <c r="B2407" s="9" t="s">
        <v>44</v>
      </c>
      <c r="C2407" s="10" t="s">
        <v>446</v>
      </c>
      <c r="D2407" s="9">
        <v>2106904</v>
      </c>
      <c r="E2407" s="10" t="s">
        <v>5734</v>
      </c>
      <c r="F2407" s="5">
        <v>38687</v>
      </c>
      <c r="G2407" s="6">
        <v>129.84992605125422</v>
      </c>
      <c r="H2407" s="51">
        <v>2101</v>
      </c>
      <c r="I2407" s="51" t="s">
        <v>8698</v>
      </c>
      <c r="J2407" s="72">
        <f t="shared" si="79"/>
        <v>2.546357851766591</v>
      </c>
      <c r="K2407" s="4">
        <f t="shared" si="80"/>
        <v>330.64437875192237</v>
      </c>
      <c r="AC2407">
        <v>311.42137557689432</v>
      </c>
    </row>
    <row r="2408" spans="1:29" x14ac:dyDescent="0.25">
      <c r="A2408" s="9">
        <v>2407</v>
      </c>
      <c r="B2408" s="9" t="s">
        <v>44</v>
      </c>
      <c r="C2408" s="10" t="s">
        <v>5737</v>
      </c>
      <c r="D2408" s="9">
        <v>2107258</v>
      </c>
      <c r="E2408" s="10" t="s">
        <v>5738</v>
      </c>
      <c r="F2408" s="5">
        <v>38412</v>
      </c>
      <c r="G2408" s="6">
        <v>342.35887182333073</v>
      </c>
      <c r="H2408" s="51">
        <v>2105</v>
      </c>
      <c r="I2408" s="51" t="s">
        <v>8680</v>
      </c>
      <c r="J2408" s="72">
        <f t="shared" si="79"/>
        <v>2.648099434023778</v>
      </c>
      <c r="K2408" s="4">
        <f t="shared" si="80"/>
        <v>906.6003347083813</v>
      </c>
      <c r="AC2408">
        <v>853.893979118978</v>
      </c>
    </row>
    <row r="2409" spans="1:29" x14ac:dyDescent="0.25">
      <c r="A2409" s="9">
        <v>2408</v>
      </c>
      <c r="B2409" s="9" t="s">
        <v>2738</v>
      </c>
      <c r="C2409" s="10" t="s">
        <v>5741</v>
      </c>
      <c r="D2409" s="9">
        <v>3204302</v>
      </c>
      <c r="E2409" s="10" t="s">
        <v>5742</v>
      </c>
      <c r="F2409" s="5">
        <v>39052</v>
      </c>
      <c r="G2409" s="6">
        <v>196.15108824436402</v>
      </c>
      <c r="H2409" s="51">
        <v>3201</v>
      </c>
      <c r="I2409" s="51" t="s">
        <v>8656</v>
      </c>
      <c r="J2409" s="72">
        <f t="shared" si="79"/>
        <v>2.4724903303036778</v>
      </c>
      <c r="K2409" s="4">
        <f t="shared" si="80"/>
        <v>484.98166896273347</v>
      </c>
      <c r="AC2409">
        <v>456.7848066600543</v>
      </c>
    </row>
    <row r="2410" spans="1:29" x14ac:dyDescent="0.25">
      <c r="A2410" s="9">
        <v>2409</v>
      </c>
      <c r="B2410" s="9" t="s">
        <v>44</v>
      </c>
      <c r="C2410" s="10" t="s">
        <v>3345</v>
      </c>
      <c r="D2410" s="9">
        <v>2102309</v>
      </c>
      <c r="E2410" s="10" t="s">
        <v>5744</v>
      </c>
      <c r="F2410" s="5">
        <v>37561</v>
      </c>
      <c r="G2410" s="6">
        <v>47.857726666666665</v>
      </c>
      <c r="H2410" s="51">
        <v>2104</v>
      </c>
      <c r="I2410" s="51" t="s">
        <v>8713</v>
      </c>
      <c r="J2410" s="72">
        <f t="shared" si="79"/>
        <v>3.3378120581194159</v>
      </c>
      <c r="K2410" s="4">
        <f t="shared" si="80"/>
        <v>159.74009714218312</v>
      </c>
      <c r="AC2410">
        <v>150.45420931404396</v>
      </c>
    </row>
    <row r="2411" spans="1:29" x14ac:dyDescent="0.25">
      <c r="A2411" s="9">
        <v>2410</v>
      </c>
      <c r="B2411" s="9" t="s">
        <v>44</v>
      </c>
      <c r="C2411" s="10" t="s">
        <v>5746</v>
      </c>
      <c r="D2411" s="9">
        <v>2103406</v>
      </c>
      <c r="E2411" s="10" t="s">
        <v>5747</v>
      </c>
      <c r="F2411" s="5">
        <v>39995</v>
      </c>
      <c r="G2411" s="6">
        <v>490.83856599674095</v>
      </c>
      <c r="H2411" s="51">
        <v>2103</v>
      </c>
      <c r="I2411" s="51" t="s">
        <v>8685</v>
      </c>
      <c r="J2411" s="72">
        <f t="shared" si="79"/>
        <v>2.1709286101048568</v>
      </c>
      <c r="K2411" s="4">
        <f t="shared" si="80"/>
        <v>1065.5754858651658</v>
      </c>
      <c r="AC2411">
        <v>1003.6178723076031</v>
      </c>
    </row>
    <row r="2412" spans="1:29" x14ac:dyDescent="0.25">
      <c r="A2412" s="9">
        <v>2411</v>
      </c>
      <c r="B2412" s="9" t="s">
        <v>44</v>
      </c>
      <c r="C2412" s="10" t="s">
        <v>752</v>
      </c>
      <c r="D2412" s="9">
        <v>2102036</v>
      </c>
      <c r="E2412" s="10" t="s">
        <v>5749</v>
      </c>
      <c r="F2412" s="5">
        <v>38139</v>
      </c>
      <c r="G2412" s="6">
        <v>278.48002699322205</v>
      </c>
      <c r="H2412" s="51">
        <v>2106</v>
      </c>
      <c r="I2412" s="51" t="s">
        <v>8705</v>
      </c>
      <c r="J2412" s="72">
        <f t="shared" si="79"/>
        <v>2.810688513333881</v>
      </c>
      <c r="K2412" s="4">
        <f t="shared" si="80"/>
        <v>782.72061306275839</v>
      </c>
      <c r="AC2412">
        <v>737.21681615459113</v>
      </c>
    </row>
    <row r="2413" spans="1:29" x14ac:dyDescent="0.25">
      <c r="A2413" s="9">
        <v>2412</v>
      </c>
      <c r="B2413" s="9" t="s">
        <v>44</v>
      </c>
      <c r="C2413" s="10" t="s">
        <v>5751</v>
      </c>
      <c r="D2413" s="9">
        <v>2105807</v>
      </c>
      <c r="E2413" s="10" t="s">
        <v>5752</v>
      </c>
      <c r="F2413" s="5">
        <v>38565</v>
      </c>
      <c r="G2413" s="6">
        <v>699.96162010426417</v>
      </c>
      <c r="H2413" s="51">
        <v>2104</v>
      </c>
      <c r="I2413" s="51" t="s">
        <v>8713</v>
      </c>
      <c r="J2413" s="72">
        <f t="shared" si="79"/>
        <v>2.5919542230960002</v>
      </c>
      <c r="K2413" s="4">
        <f t="shared" si="80"/>
        <v>1814.2684772343657</v>
      </c>
      <c r="AC2413">
        <v>1708.791989993666</v>
      </c>
    </row>
    <row r="2414" spans="1:29" x14ac:dyDescent="0.25">
      <c r="A2414" s="9">
        <v>2413</v>
      </c>
      <c r="B2414" s="9" t="s">
        <v>44</v>
      </c>
      <c r="C2414" s="10" t="s">
        <v>1051</v>
      </c>
      <c r="D2414" s="9">
        <v>2110005</v>
      </c>
      <c r="E2414" s="10" t="s">
        <v>5754</v>
      </c>
      <c r="F2414" s="5">
        <v>38930</v>
      </c>
      <c r="G2414" s="6">
        <v>588.60582370107579</v>
      </c>
      <c r="H2414" s="51">
        <v>2101</v>
      </c>
      <c r="I2414" s="51" t="s">
        <v>8698</v>
      </c>
      <c r="J2414" s="72">
        <f t="shared" si="79"/>
        <v>2.4948084847035834</v>
      </c>
      <c r="K2414" s="4">
        <f t="shared" si="80"/>
        <v>1468.4588031153855</v>
      </c>
      <c r="AC2414">
        <v>1383.0838431366974</v>
      </c>
    </row>
    <row r="2415" spans="1:29" x14ac:dyDescent="0.25">
      <c r="A2415" s="9">
        <v>2414</v>
      </c>
      <c r="B2415" s="9" t="s">
        <v>44</v>
      </c>
      <c r="C2415" s="10" t="s">
        <v>5756</v>
      </c>
      <c r="D2415" s="9">
        <v>2110401</v>
      </c>
      <c r="E2415" s="10" t="s">
        <v>5757</v>
      </c>
      <c r="F2415" s="5">
        <v>39783</v>
      </c>
      <c r="G2415" s="6">
        <v>215.77000019783571</v>
      </c>
      <c r="H2415" s="51">
        <v>2103</v>
      </c>
      <c r="I2415" s="51" t="s">
        <v>8685</v>
      </c>
      <c r="J2415" s="72">
        <f t="shared" si="79"/>
        <v>2.2315364394527974</v>
      </c>
      <c r="K2415" s="4">
        <f t="shared" si="80"/>
        <v>481.49861798220769</v>
      </c>
      <c r="AC2415">
        <v>453.50251538018841</v>
      </c>
    </row>
    <row r="2416" spans="1:29" x14ac:dyDescent="0.25">
      <c r="A2416" s="9">
        <v>2415</v>
      </c>
      <c r="B2416" s="9" t="s">
        <v>258</v>
      </c>
      <c r="C2416" s="10" t="s">
        <v>5760</v>
      </c>
      <c r="D2416" s="9">
        <v>3501103</v>
      </c>
      <c r="E2416" s="10" t="s">
        <v>5761</v>
      </c>
      <c r="F2416" s="5">
        <v>38231</v>
      </c>
      <c r="G2416" s="6">
        <v>208.12035619640184</v>
      </c>
      <c r="H2416" s="51">
        <v>3505</v>
      </c>
      <c r="I2416" s="51" t="s">
        <v>8670</v>
      </c>
      <c r="J2416" s="72">
        <f t="shared" si="79"/>
        <v>2.7475769272332373</v>
      </c>
      <c r="K2416" s="4">
        <f t="shared" si="80"/>
        <v>571.82668877279662</v>
      </c>
      <c r="AC2416">
        <v>538.58314507350792</v>
      </c>
    </row>
    <row r="2417" spans="1:29" x14ac:dyDescent="0.25">
      <c r="A2417" s="9">
        <v>2416</v>
      </c>
      <c r="B2417" s="9" t="s">
        <v>44</v>
      </c>
      <c r="C2417" s="10" t="s">
        <v>5763</v>
      </c>
      <c r="D2417" s="9">
        <v>2106326</v>
      </c>
      <c r="E2417" s="10" t="s">
        <v>5764</v>
      </c>
      <c r="F2417" s="5">
        <v>38200</v>
      </c>
      <c r="G2417" s="6">
        <v>208.11934017948946</v>
      </c>
      <c r="H2417" s="51">
        <v>2101</v>
      </c>
      <c r="I2417" s="51" t="s">
        <v>8698</v>
      </c>
      <c r="J2417" s="72">
        <f t="shared" si="79"/>
        <v>2.7692827795843402</v>
      </c>
      <c r="K2417" s="4">
        <f t="shared" si="80"/>
        <v>576.34130485751541</v>
      </c>
      <c r="AC2417">
        <v>542.83530184695019</v>
      </c>
    </row>
    <row r="2418" spans="1:29" x14ac:dyDescent="0.25">
      <c r="A2418" s="9">
        <v>2417</v>
      </c>
      <c r="B2418" s="9" t="s">
        <v>44</v>
      </c>
      <c r="C2418" s="10" t="s">
        <v>478</v>
      </c>
      <c r="D2418" s="9">
        <v>2111508</v>
      </c>
      <c r="E2418" s="10" t="s">
        <v>5766</v>
      </c>
      <c r="F2418" s="5">
        <v>38200</v>
      </c>
      <c r="G2418" s="6">
        <v>254.90074732238179</v>
      </c>
      <c r="H2418" s="51">
        <v>2104</v>
      </c>
      <c r="I2418" s="51" t="s">
        <v>8713</v>
      </c>
      <c r="J2418" s="72">
        <f t="shared" si="79"/>
        <v>2.7692827795843402</v>
      </c>
      <c r="K2418" s="4">
        <f t="shared" si="80"/>
        <v>705.89225006305105</v>
      </c>
      <c r="AC2418">
        <v>664.85471265872684</v>
      </c>
    </row>
    <row r="2419" spans="1:29" x14ac:dyDescent="0.25">
      <c r="A2419" s="9">
        <v>2418</v>
      </c>
      <c r="B2419" s="9" t="s">
        <v>44</v>
      </c>
      <c r="C2419" s="10" t="s">
        <v>54</v>
      </c>
      <c r="D2419" s="9">
        <v>2105401</v>
      </c>
      <c r="E2419" s="10" t="s">
        <v>5768</v>
      </c>
      <c r="F2419" s="5">
        <v>36678</v>
      </c>
      <c r="G2419" s="6">
        <v>72.349906778577235</v>
      </c>
      <c r="H2419" s="51">
        <v>2102</v>
      </c>
      <c r="I2419" s="51" t="s">
        <v>8651</v>
      </c>
      <c r="J2419" s="72">
        <f t="shared" si="79"/>
        <v>3.9851336054911339</v>
      </c>
      <c r="K2419" s="4">
        <f t="shared" si="80"/>
        <v>288.32404485745894</v>
      </c>
      <c r="AC2419">
        <v>271.55511174191162</v>
      </c>
    </row>
    <row r="2420" spans="1:29" x14ac:dyDescent="0.25">
      <c r="A2420" s="9">
        <v>2419</v>
      </c>
      <c r="B2420" s="9" t="s">
        <v>44</v>
      </c>
      <c r="C2420" s="10" t="s">
        <v>752</v>
      </c>
      <c r="D2420" s="9">
        <v>2102036</v>
      </c>
      <c r="E2420" s="10" t="s">
        <v>5770</v>
      </c>
      <c r="F2420" s="5">
        <v>38139</v>
      </c>
      <c r="G2420" s="6">
        <v>323.68020841096802</v>
      </c>
      <c r="H2420" s="51">
        <v>2106</v>
      </c>
      <c r="I2420" s="51" t="s">
        <v>8705</v>
      </c>
      <c r="J2420" s="72">
        <f t="shared" si="79"/>
        <v>2.810688513333881</v>
      </c>
      <c r="K2420" s="4">
        <f t="shared" si="80"/>
        <v>909.7642437742245</v>
      </c>
      <c r="AC2420">
        <v>856.87471117200164</v>
      </c>
    </row>
    <row r="2421" spans="1:29" x14ac:dyDescent="0.25">
      <c r="A2421" s="9">
        <v>2420</v>
      </c>
      <c r="B2421" s="9" t="s">
        <v>44</v>
      </c>
      <c r="C2421" s="10" t="s">
        <v>5746</v>
      </c>
      <c r="D2421" s="9">
        <v>2103406</v>
      </c>
      <c r="E2421" s="10" t="s">
        <v>5772</v>
      </c>
      <c r="F2421" s="5">
        <v>39995</v>
      </c>
      <c r="G2421" s="6">
        <v>447.81000026839155</v>
      </c>
      <c r="H2421" s="51">
        <v>2103</v>
      </c>
      <c r="I2421" s="51" t="s">
        <v>8685</v>
      </c>
      <c r="J2421" s="72">
        <f t="shared" si="79"/>
        <v>2.1709286101048568</v>
      </c>
      <c r="K2421" s="4">
        <f t="shared" si="80"/>
        <v>972.16354147371487</v>
      </c>
      <c r="AC2421">
        <v>915.63734148472429</v>
      </c>
    </row>
    <row r="2422" spans="1:29" x14ac:dyDescent="0.25">
      <c r="A2422" s="9">
        <v>2421</v>
      </c>
      <c r="B2422" s="9" t="s">
        <v>44</v>
      </c>
      <c r="C2422" s="10" t="s">
        <v>765</v>
      </c>
      <c r="D2422" s="9">
        <v>2103307</v>
      </c>
      <c r="E2422" s="10" t="s">
        <v>5774</v>
      </c>
      <c r="F2422" s="5">
        <v>38473</v>
      </c>
      <c r="G2422" s="6">
        <v>258.53793478260872</v>
      </c>
      <c r="H2422" s="51">
        <v>2104</v>
      </c>
      <c r="I2422" s="51" t="s">
        <v>8713</v>
      </c>
      <c r="J2422" s="72">
        <f t="shared" si="79"/>
        <v>2.6194808502117111</v>
      </c>
      <c r="K2422" s="4">
        <f t="shared" si="80"/>
        <v>677.23516921632779</v>
      </c>
      <c r="AC2422">
        <v>637.86286133971805</v>
      </c>
    </row>
    <row r="2423" spans="1:29" x14ac:dyDescent="0.25">
      <c r="A2423" s="9">
        <v>2422</v>
      </c>
      <c r="B2423" s="9" t="s">
        <v>44</v>
      </c>
      <c r="C2423" s="10" t="s">
        <v>765</v>
      </c>
      <c r="D2423" s="9">
        <v>2103307</v>
      </c>
      <c r="E2423" s="10" t="s">
        <v>5776</v>
      </c>
      <c r="F2423" s="5">
        <v>37561</v>
      </c>
      <c r="G2423" s="6">
        <v>74.84999957847289</v>
      </c>
      <c r="H2423" s="51">
        <v>2104</v>
      </c>
      <c r="I2423" s="51" t="s">
        <v>8713</v>
      </c>
      <c r="J2423" s="72">
        <f t="shared" si="79"/>
        <v>3.3378120581194159</v>
      </c>
      <c r="K2423" s="4">
        <f t="shared" si="80"/>
        <v>249.83523114326002</v>
      </c>
      <c r="AC2423">
        <v>235.3120026400961</v>
      </c>
    </row>
    <row r="2424" spans="1:29" x14ac:dyDescent="0.25">
      <c r="A2424" s="9">
        <v>2423</v>
      </c>
      <c r="B2424" s="9" t="s">
        <v>44</v>
      </c>
      <c r="C2424" s="10" t="s">
        <v>1051</v>
      </c>
      <c r="D2424" s="9">
        <v>2110005</v>
      </c>
      <c r="E2424" s="10" t="s">
        <v>5778</v>
      </c>
      <c r="F2424" s="5">
        <v>38322</v>
      </c>
      <c r="G2424" s="6">
        <v>148.03996758410926</v>
      </c>
      <c r="H2424" s="51">
        <v>2101</v>
      </c>
      <c r="I2424" s="51" t="s">
        <v>8698</v>
      </c>
      <c r="J2424" s="72">
        <f t="shared" si="79"/>
        <v>2.7083958625506219</v>
      </c>
      <c r="K2424" s="4">
        <f t="shared" si="80"/>
        <v>400.95083569692974</v>
      </c>
      <c r="AC2424">
        <v>377.64117172714651</v>
      </c>
    </row>
    <row r="2425" spans="1:29" x14ac:dyDescent="0.25">
      <c r="A2425" s="9">
        <v>2424</v>
      </c>
      <c r="B2425" s="9" t="s">
        <v>44</v>
      </c>
      <c r="C2425" s="10" t="s">
        <v>5756</v>
      </c>
      <c r="D2425" s="9">
        <v>2110401</v>
      </c>
      <c r="E2425" s="10" t="s">
        <v>5780</v>
      </c>
      <c r="F2425" s="5">
        <v>38961</v>
      </c>
      <c r="G2425" s="6">
        <v>186.71984837459598</v>
      </c>
      <c r="H2425" s="51">
        <v>2103</v>
      </c>
      <c r="I2425" s="51" t="s">
        <v>8685</v>
      </c>
      <c r="J2425" s="72">
        <f t="shared" si="79"/>
        <v>2.4900775457379152</v>
      </c>
      <c r="K2425" s="4">
        <f t="shared" si="80"/>
        <v>464.94690178116963</v>
      </c>
      <c r="AC2425">
        <v>437.91524331919538</v>
      </c>
    </row>
    <row r="2426" spans="1:29" x14ac:dyDescent="0.25">
      <c r="A2426" s="9">
        <v>2425</v>
      </c>
      <c r="B2426" s="9" t="s">
        <v>44</v>
      </c>
      <c r="C2426" s="10" t="s">
        <v>1044</v>
      </c>
      <c r="D2426" s="9">
        <v>2109759</v>
      </c>
      <c r="E2426" s="10" t="s">
        <v>690</v>
      </c>
      <c r="F2426" s="5">
        <v>37834</v>
      </c>
      <c r="G2426" s="6">
        <v>139.64943406707869</v>
      </c>
      <c r="H2426" s="51">
        <v>2104</v>
      </c>
      <c r="I2426" s="51" t="s">
        <v>8713</v>
      </c>
      <c r="J2426" s="72">
        <f t="shared" si="79"/>
        <v>2.9502365437282103</v>
      </c>
      <c r="K2426" s="4">
        <f t="shared" si="80"/>
        <v>411.99886369565883</v>
      </c>
      <c r="AC2426">
        <v>388.04815991832197</v>
      </c>
    </row>
    <row r="2427" spans="1:29" x14ac:dyDescent="0.25">
      <c r="A2427" s="9">
        <v>2426</v>
      </c>
      <c r="B2427" s="9" t="s">
        <v>44</v>
      </c>
      <c r="C2427" s="10" t="s">
        <v>737</v>
      </c>
      <c r="D2427" s="9">
        <v>2109304</v>
      </c>
      <c r="E2427" s="10" t="s">
        <v>5783</v>
      </c>
      <c r="F2427" s="5">
        <v>38838</v>
      </c>
      <c r="G2427" s="6">
        <v>112.19298941798941</v>
      </c>
      <c r="H2427" s="51">
        <v>2102</v>
      </c>
      <c r="I2427" s="51" t="s">
        <v>8651</v>
      </c>
      <c r="J2427" s="72">
        <f t="shared" si="79"/>
        <v>2.497291679635893</v>
      </c>
      <c r="K2427" s="4">
        <f t="shared" si="80"/>
        <v>280.17861898702273</v>
      </c>
      <c r="AC2427">
        <v>263.88936613874296</v>
      </c>
    </row>
    <row r="2428" spans="1:29" x14ac:dyDescent="0.25">
      <c r="A2428" s="9">
        <v>2427</v>
      </c>
      <c r="B2428" s="9" t="s">
        <v>44</v>
      </c>
      <c r="C2428" s="10" t="s">
        <v>54</v>
      </c>
      <c r="D2428" s="9">
        <v>2105401</v>
      </c>
      <c r="E2428" s="10" t="s">
        <v>5785</v>
      </c>
      <c r="F2428" s="5">
        <v>39142</v>
      </c>
      <c r="G2428" s="6">
        <v>297.49024811125128</v>
      </c>
      <c r="H2428" s="51">
        <v>2102</v>
      </c>
      <c r="I2428" s="51" t="s">
        <v>8651</v>
      </c>
      <c r="J2428" s="72">
        <f t="shared" si="79"/>
        <v>2.4398986306692909</v>
      </c>
      <c r="K2428" s="4">
        <f t="shared" si="80"/>
        <v>725.84604900410955</v>
      </c>
      <c r="AC2428">
        <v>683.64498387113304</v>
      </c>
    </row>
    <row r="2429" spans="1:29" x14ac:dyDescent="0.25">
      <c r="A2429" s="9">
        <v>2428</v>
      </c>
      <c r="B2429" s="9" t="s">
        <v>44</v>
      </c>
      <c r="C2429" s="10" t="s">
        <v>5787</v>
      </c>
      <c r="D2429" s="9">
        <v>2106300</v>
      </c>
      <c r="E2429" s="10" t="s">
        <v>5788</v>
      </c>
      <c r="F2429" s="5">
        <v>38200</v>
      </c>
      <c r="G2429" s="6">
        <v>128.16824243630572</v>
      </c>
      <c r="H2429" s="51">
        <v>2201</v>
      </c>
      <c r="I2429" s="51" t="s">
        <v>8691</v>
      </c>
      <c r="J2429" s="72">
        <f t="shared" si="79"/>
        <v>2.7692827795843402</v>
      </c>
      <c r="K2429" s="4">
        <f t="shared" si="80"/>
        <v>354.93410666845227</v>
      </c>
      <c r="AC2429">
        <v>334.29976526978135</v>
      </c>
    </row>
    <row r="2430" spans="1:29" x14ac:dyDescent="0.25">
      <c r="A2430" s="9">
        <v>2429</v>
      </c>
      <c r="B2430" s="9" t="s">
        <v>44</v>
      </c>
      <c r="C2430" s="10" t="s">
        <v>5790</v>
      </c>
      <c r="D2430" s="9">
        <v>2101905</v>
      </c>
      <c r="E2430" s="10" t="s">
        <v>5791</v>
      </c>
      <c r="F2430" s="5">
        <v>38749</v>
      </c>
      <c r="G2430" s="6">
        <v>85.7699385282327</v>
      </c>
      <c r="H2430" s="51">
        <v>2102</v>
      </c>
      <c r="I2430" s="51" t="s">
        <v>8651</v>
      </c>
      <c r="J2430" s="72">
        <f t="shared" si="79"/>
        <v>2.5238476551850448</v>
      </c>
      <c r="K2430" s="4">
        <f t="shared" si="80"/>
        <v>216.47025823984555</v>
      </c>
      <c r="AC2430">
        <v>203.8850333356383</v>
      </c>
    </row>
    <row r="2431" spans="1:29" x14ac:dyDescent="0.25">
      <c r="A2431" s="9">
        <v>2430</v>
      </c>
      <c r="B2431" s="9" t="s">
        <v>44</v>
      </c>
      <c r="C2431" s="10" t="s">
        <v>5787</v>
      </c>
      <c r="D2431" s="9">
        <v>2106300</v>
      </c>
      <c r="E2431" s="10" t="s">
        <v>5793</v>
      </c>
      <c r="F2431" s="5">
        <v>38200</v>
      </c>
      <c r="G2431" s="6">
        <v>128.35</v>
      </c>
      <c r="H2431" s="51">
        <v>2201</v>
      </c>
      <c r="I2431" s="51" t="s">
        <v>8691</v>
      </c>
      <c r="J2431" s="72">
        <f t="shared" si="79"/>
        <v>2.7692827795843402</v>
      </c>
      <c r="K2431" s="4">
        <f t="shared" si="80"/>
        <v>355.43744475965008</v>
      </c>
      <c r="AC2431">
        <v>334.77384145062001</v>
      </c>
    </row>
    <row r="2432" spans="1:29" x14ac:dyDescent="0.25">
      <c r="A2432" s="9">
        <v>2431</v>
      </c>
      <c r="B2432" s="9" t="s">
        <v>44</v>
      </c>
      <c r="C2432" s="10" t="s">
        <v>4553</v>
      </c>
      <c r="D2432" s="9">
        <v>2109908</v>
      </c>
      <c r="E2432" s="10" t="s">
        <v>2914</v>
      </c>
      <c r="F2432" s="5">
        <v>37530</v>
      </c>
      <c r="G2432" s="6">
        <v>262.32054957622472</v>
      </c>
      <c r="H2432" s="51">
        <v>2101</v>
      </c>
      <c r="I2432" s="51" t="s">
        <v>8698</v>
      </c>
      <c r="J2432" s="72">
        <f t="shared" si="79"/>
        <v>3.3678517641670433</v>
      </c>
      <c r="K2432" s="4">
        <f t="shared" si="80"/>
        <v>883.45672566755684</v>
      </c>
      <c r="AC2432">
        <v>832.10045115870207</v>
      </c>
    </row>
    <row r="2433" spans="1:29" x14ac:dyDescent="0.25">
      <c r="A2433" s="9">
        <v>2432</v>
      </c>
      <c r="B2433" s="9" t="s">
        <v>44</v>
      </c>
      <c r="C2433" s="10" t="s">
        <v>5796</v>
      </c>
      <c r="D2433" s="9">
        <v>2112605</v>
      </c>
      <c r="E2433" s="10" t="s">
        <v>5797</v>
      </c>
      <c r="F2433" s="5">
        <v>38169</v>
      </c>
      <c r="G2433" s="6">
        <v>108.20159891054223</v>
      </c>
      <c r="H2433" s="51">
        <v>2103</v>
      </c>
      <c r="I2433" s="51" t="s">
        <v>8685</v>
      </c>
      <c r="J2433" s="72">
        <f t="shared" si="79"/>
        <v>2.7950370881029696</v>
      </c>
      <c r="K2433" s="4">
        <f t="shared" si="80"/>
        <v>302.42748194700738</v>
      </c>
      <c r="AC2433">
        <v>284.84565191088257</v>
      </c>
    </row>
    <row r="2434" spans="1:29" x14ac:dyDescent="0.25">
      <c r="A2434" s="9">
        <v>2433</v>
      </c>
      <c r="B2434" s="9" t="s">
        <v>44</v>
      </c>
      <c r="C2434" s="10" t="s">
        <v>345</v>
      </c>
      <c r="D2434" s="9">
        <v>2108702</v>
      </c>
      <c r="E2434" s="10" t="s">
        <v>5799</v>
      </c>
      <c r="F2434" s="5">
        <v>38261</v>
      </c>
      <c r="G2434" s="6">
        <v>136.78407356012829</v>
      </c>
      <c r="H2434" s="51">
        <v>2101</v>
      </c>
      <c r="I2434" s="51" t="s">
        <v>8698</v>
      </c>
      <c r="J2434" s="72">
        <f t="shared" si="79"/>
        <v>2.7341799999621346</v>
      </c>
      <c r="K2434" s="4">
        <f t="shared" si="80"/>
        <v>373.9922782414522</v>
      </c>
      <c r="AC2434">
        <v>352.24990497064101</v>
      </c>
    </row>
    <row r="2435" spans="1:29" x14ac:dyDescent="0.25">
      <c r="A2435" s="9">
        <v>2434</v>
      </c>
      <c r="B2435" s="9" t="s">
        <v>44</v>
      </c>
      <c r="C2435" s="10" t="s">
        <v>765</v>
      </c>
      <c r="D2435" s="9">
        <v>2103307</v>
      </c>
      <c r="E2435" s="10" t="s">
        <v>5801</v>
      </c>
      <c r="F2435" s="5">
        <v>38473</v>
      </c>
      <c r="G2435" s="6">
        <v>148.19068637752076</v>
      </c>
      <c r="H2435" s="51">
        <v>2104</v>
      </c>
      <c r="I2435" s="51" t="s">
        <v>8713</v>
      </c>
      <c r="J2435" s="72">
        <f t="shared" ref="J2435:J2498" si="81">VLOOKUP(F2435,$M$2:$N$313,2,0)</f>
        <v>2.6194808502117111</v>
      </c>
      <c r="K2435" s="4">
        <f t="shared" ref="K2435:K2498" si="82">J2435*G2435</f>
        <v>388.1826651456451</v>
      </c>
      <c r="AC2435">
        <v>365.61495440173479</v>
      </c>
    </row>
    <row r="2436" spans="1:29" x14ac:dyDescent="0.25">
      <c r="A2436" s="9">
        <v>2435</v>
      </c>
      <c r="B2436" s="9" t="s">
        <v>44</v>
      </c>
      <c r="C2436" s="10" t="s">
        <v>5803</v>
      </c>
      <c r="D2436" s="9">
        <v>2111078</v>
      </c>
      <c r="E2436" s="10" t="s">
        <v>5804</v>
      </c>
      <c r="F2436" s="5">
        <v>37712</v>
      </c>
      <c r="G2436" s="6">
        <v>17.870534304487343</v>
      </c>
      <c r="H2436" s="51">
        <v>2104</v>
      </c>
      <c r="I2436" s="51" t="s">
        <v>8713</v>
      </c>
      <c r="J2436" s="72">
        <f t="shared" si="81"/>
        <v>3.0104218823675573</v>
      </c>
      <c r="K2436" s="4">
        <f t="shared" si="82"/>
        <v>53.797847519828792</v>
      </c>
      <c r="AC2436">
        <v>50.670454714106185</v>
      </c>
    </row>
    <row r="2437" spans="1:29" x14ac:dyDescent="0.25">
      <c r="A2437" s="9">
        <v>2436</v>
      </c>
      <c r="B2437" s="9" t="s">
        <v>44</v>
      </c>
      <c r="C2437" s="10" t="s">
        <v>5796</v>
      </c>
      <c r="D2437" s="9">
        <v>2112605</v>
      </c>
      <c r="E2437" s="10" t="s">
        <v>5806</v>
      </c>
      <c r="F2437" s="5">
        <v>39873</v>
      </c>
      <c r="G2437" s="6">
        <v>268.941327879835</v>
      </c>
      <c r="H2437" s="51">
        <v>2103</v>
      </c>
      <c r="I2437" s="51" t="s">
        <v>8685</v>
      </c>
      <c r="J2437" s="72">
        <f t="shared" si="81"/>
        <v>2.2023454453677456</v>
      </c>
      <c r="K2437" s="4">
        <f t="shared" si="82"/>
        <v>592.30170852730805</v>
      </c>
      <c r="AC2437">
        <v>557.86275377319691</v>
      </c>
    </row>
    <row r="2438" spans="1:29" x14ac:dyDescent="0.25">
      <c r="A2438" s="9">
        <v>2437</v>
      </c>
      <c r="B2438" s="9" t="s">
        <v>44</v>
      </c>
      <c r="C2438" s="10" t="s">
        <v>57</v>
      </c>
      <c r="D2438" s="9">
        <v>2112704</v>
      </c>
      <c r="E2438" s="10" t="s">
        <v>5808</v>
      </c>
      <c r="F2438" s="5">
        <v>38687</v>
      </c>
      <c r="G2438" s="6">
        <v>283.71689655172418</v>
      </c>
      <c r="H2438" s="51">
        <v>2102</v>
      </c>
      <c r="I2438" s="51" t="s">
        <v>8651</v>
      </c>
      <c r="J2438" s="72">
        <f t="shared" si="81"/>
        <v>2.546357851766591</v>
      </c>
      <c r="K2438" s="4">
        <f t="shared" si="82"/>
        <v>722.44474721333256</v>
      </c>
      <c r="AC2438">
        <v>680.443253881175</v>
      </c>
    </row>
    <row r="2439" spans="1:29" x14ac:dyDescent="0.25">
      <c r="A2439" s="9">
        <v>2438</v>
      </c>
      <c r="B2439" s="9" t="s">
        <v>44</v>
      </c>
      <c r="C2439" s="10" t="s">
        <v>277</v>
      </c>
      <c r="D2439" s="9">
        <v>2101608</v>
      </c>
      <c r="E2439" s="10" t="s">
        <v>5810</v>
      </c>
      <c r="F2439" s="5">
        <v>39173</v>
      </c>
      <c r="G2439" s="6">
        <v>350.53023685358795</v>
      </c>
      <c r="H2439" s="51">
        <v>2106</v>
      </c>
      <c r="I2439" s="51" t="s">
        <v>8705</v>
      </c>
      <c r="J2439" s="72">
        <f t="shared" si="81"/>
        <v>2.4299365865215061</v>
      </c>
      <c r="K2439" s="4">
        <f t="shared" si="82"/>
        <v>851.76624721258258</v>
      </c>
      <c r="AC2439">
        <v>802.24388777802233</v>
      </c>
    </row>
    <row r="2440" spans="1:29" x14ac:dyDescent="0.25">
      <c r="A2440" s="9">
        <v>2439</v>
      </c>
      <c r="B2440" s="9" t="s">
        <v>44</v>
      </c>
      <c r="C2440" s="10" t="s">
        <v>478</v>
      </c>
      <c r="D2440" s="9">
        <v>2111508</v>
      </c>
      <c r="E2440" s="10" t="s">
        <v>5812</v>
      </c>
      <c r="F2440" s="5">
        <v>38808</v>
      </c>
      <c r="G2440" s="6">
        <v>559.17929896986766</v>
      </c>
      <c r="H2440" s="51">
        <v>2104</v>
      </c>
      <c r="I2440" s="51" t="s">
        <v>8713</v>
      </c>
      <c r="J2440" s="72">
        <f t="shared" si="81"/>
        <v>2.5015369542842274</v>
      </c>
      <c r="K2440" s="4">
        <f t="shared" si="82"/>
        <v>1398.8076804438722</v>
      </c>
      <c r="AC2440">
        <v>1317.4827235811781</v>
      </c>
    </row>
    <row r="2441" spans="1:29" x14ac:dyDescent="0.25">
      <c r="A2441" s="9">
        <v>2440</v>
      </c>
      <c r="B2441" s="9" t="s">
        <v>44</v>
      </c>
      <c r="C2441" s="10" t="s">
        <v>3011</v>
      </c>
      <c r="D2441" s="9">
        <v>2103505</v>
      </c>
      <c r="E2441" s="10" t="s">
        <v>5814</v>
      </c>
      <c r="F2441" s="5">
        <v>38930</v>
      </c>
      <c r="G2441" s="6">
        <v>161.81333333333333</v>
      </c>
      <c r="H2441" s="51">
        <v>2104</v>
      </c>
      <c r="I2441" s="51" t="s">
        <v>8713</v>
      </c>
      <c r="J2441" s="72">
        <f t="shared" si="81"/>
        <v>2.4948084847035834</v>
      </c>
      <c r="K2441" s="4">
        <f t="shared" si="82"/>
        <v>403.69327693816916</v>
      </c>
      <c r="AC2441">
        <v>380.22288928470402</v>
      </c>
    </row>
    <row r="2442" spans="1:29" x14ac:dyDescent="0.25">
      <c r="A2442" s="9">
        <v>2441</v>
      </c>
      <c r="B2442" s="9" t="s">
        <v>44</v>
      </c>
      <c r="C2442" s="10" t="s">
        <v>5816</v>
      </c>
      <c r="D2442" s="9">
        <v>2105963</v>
      </c>
      <c r="E2442" s="10" t="s">
        <v>3281</v>
      </c>
      <c r="F2442" s="5">
        <v>38231</v>
      </c>
      <c r="G2442" s="6">
        <v>145.12987423396322</v>
      </c>
      <c r="H2442" s="51">
        <v>2106</v>
      </c>
      <c r="I2442" s="51" t="s">
        <v>8705</v>
      </c>
      <c r="J2442" s="72">
        <f t="shared" si="81"/>
        <v>2.7475769272332373</v>
      </c>
      <c r="K2442" s="4">
        <f t="shared" si="82"/>
        <v>398.75549389749887</v>
      </c>
      <c r="AC2442">
        <v>375.57356491974878</v>
      </c>
    </row>
    <row r="2443" spans="1:29" x14ac:dyDescent="0.25">
      <c r="A2443" s="9">
        <v>2442</v>
      </c>
      <c r="B2443" s="9" t="s">
        <v>44</v>
      </c>
      <c r="C2443" s="10" t="s">
        <v>478</v>
      </c>
      <c r="D2443" s="9">
        <v>2111508</v>
      </c>
      <c r="E2443" s="10" t="s">
        <v>5818</v>
      </c>
      <c r="F2443" s="5">
        <v>39022</v>
      </c>
      <c r="G2443" s="6">
        <v>329.91857737579511</v>
      </c>
      <c r="H2443" s="51">
        <v>2104</v>
      </c>
      <c r="I2443" s="51" t="s">
        <v>8713</v>
      </c>
      <c r="J2443" s="72">
        <f t="shared" si="81"/>
        <v>2.4816377914004164</v>
      </c>
      <c r="K2443" s="4">
        <f t="shared" si="82"/>
        <v>818.73840970083552</v>
      </c>
      <c r="AC2443">
        <v>771.1371451929981</v>
      </c>
    </row>
    <row r="2444" spans="1:29" x14ac:dyDescent="0.25">
      <c r="A2444" s="9">
        <v>2443</v>
      </c>
      <c r="B2444" s="9" t="s">
        <v>44</v>
      </c>
      <c r="C2444" s="10" t="s">
        <v>5820</v>
      </c>
      <c r="D2444" s="9">
        <v>2111607</v>
      </c>
      <c r="E2444" s="10" t="s">
        <v>5821</v>
      </c>
      <c r="F2444" s="5">
        <v>38534</v>
      </c>
      <c r="G2444" s="6">
        <v>261.14011197878295</v>
      </c>
      <c r="H2444" s="51">
        <v>2105</v>
      </c>
      <c r="I2444" s="51" t="s">
        <v>8680</v>
      </c>
      <c r="J2444" s="72">
        <f t="shared" si="81"/>
        <v>2.5948053002769154</v>
      </c>
      <c r="K2444" s="4">
        <f t="shared" si="82"/>
        <v>677.60774667745318</v>
      </c>
      <c r="AC2444">
        <v>638.21354816125813</v>
      </c>
    </row>
    <row r="2445" spans="1:29" x14ac:dyDescent="0.25">
      <c r="A2445" s="9">
        <v>2444</v>
      </c>
      <c r="B2445" s="9" t="s">
        <v>44</v>
      </c>
      <c r="C2445" s="10" t="s">
        <v>5823</v>
      </c>
      <c r="D2445" s="9">
        <v>2101970</v>
      </c>
      <c r="E2445" s="10" t="s">
        <v>5824</v>
      </c>
      <c r="F2445" s="5">
        <v>38565</v>
      </c>
      <c r="G2445" s="6">
        <v>298.17019039831797</v>
      </c>
      <c r="H2445" s="51">
        <v>2101</v>
      </c>
      <c r="I2445" s="51" t="s">
        <v>8698</v>
      </c>
      <c r="J2445" s="72">
        <f t="shared" si="81"/>
        <v>2.5919542230960002</v>
      </c>
      <c r="K2445" s="4">
        <f t="shared" si="82"/>
        <v>772.84348420425874</v>
      </c>
      <c r="AC2445">
        <v>727.91252887785026</v>
      </c>
    </row>
    <row r="2446" spans="1:29" x14ac:dyDescent="0.25">
      <c r="A2446" s="9">
        <v>2445</v>
      </c>
      <c r="B2446" s="9" t="s">
        <v>44</v>
      </c>
      <c r="C2446" s="10" t="s">
        <v>604</v>
      </c>
      <c r="D2446" s="9">
        <v>2109601</v>
      </c>
      <c r="E2446" s="10" t="s">
        <v>3539</v>
      </c>
      <c r="F2446" s="5">
        <v>38384</v>
      </c>
      <c r="G2446" s="6">
        <v>178.23000000000002</v>
      </c>
      <c r="H2446" s="51">
        <v>2102</v>
      </c>
      <c r="I2446" s="51" t="s">
        <v>8651</v>
      </c>
      <c r="J2446" s="72">
        <f t="shared" si="81"/>
        <v>2.6676953246368447</v>
      </c>
      <c r="K2446" s="4">
        <f t="shared" si="82"/>
        <v>475.46333771002486</v>
      </c>
      <c r="AC2446">
        <v>447.82168359407706</v>
      </c>
    </row>
    <row r="2447" spans="1:29" x14ac:dyDescent="0.25">
      <c r="A2447" s="9">
        <v>2446</v>
      </c>
      <c r="B2447" s="9" t="s">
        <v>44</v>
      </c>
      <c r="C2447" s="10" t="s">
        <v>765</v>
      </c>
      <c r="D2447" s="9">
        <v>2103307</v>
      </c>
      <c r="E2447" s="10" t="s">
        <v>5827</v>
      </c>
      <c r="F2447" s="5">
        <v>37926</v>
      </c>
      <c r="G2447" s="6">
        <v>293.89</v>
      </c>
      <c r="H2447" s="51">
        <v>2104</v>
      </c>
      <c r="I2447" s="51" t="s">
        <v>8713</v>
      </c>
      <c r="J2447" s="72">
        <f t="shared" si="81"/>
        <v>2.9064358579694929</v>
      </c>
      <c r="K2447" s="4">
        <f t="shared" si="82"/>
        <v>854.17243429865425</v>
      </c>
      <c r="AC2447">
        <v>804.51633428221294</v>
      </c>
    </row>
    <row r="2448" spans="1:29" x14ac:dyDescent="0.25">
      <c r="A2448" s="9">
        <v>2447</v>
      </c>
      <c r="B2448" s="9" t="s">
        <v>44</v>
      </c>
      <c r="C2448" s="10" t="s">
        <v>5829</v>
      </c>
      <c r="D2448" s="9">
        <v>2109205</v>
      </c>
      <c r="E2448" s="10" t="s">
        <v>5830</v>
      </c>
      <c r="F2448" s="5">
        <v>38838</v>
      </c>
      <c r="G2448" s="6">
        <v>137.50001474317392</v>
      </c>
      <c r="H2448" s="51">
        <v>2102</v>
      </c>
      <c r="I2448" s="51" t="s">
        <v>8651</v>
      </c>
      <c r="J2448" s="72">
        <f t="shared" si="81"/>
        <v>2.497291679635893</v>
      </c>
      <c r="K2448" s="4">
        <f t="shared" si="82"/>
        <v>343.37764276794087</v>
      </c>
      <c r="AC2448">
        <v>323.41407357870031</v>
      </c>
    </row>
    <row r="2449" spans="1:29" x14ac:dyDescent="0.25">
      <c r="A2449" s="9">
        <v>2448</v>
      </c>
      <c r="B2449" s="9" t="s">
        <v>44</v>
      </c>
      <c r="C2449" s="10" t="s">
        <v>5796</v>
      </c>
      <c r="D2449" s="9">
        <v>2112605</v>
      </c>
      <c r="E2449" s="10" t="s">
        <v>5832</v>
      </c>
      <c r="F2449" s="5">
        <v>39173</v>
      </c>
      <c r="G2449" s="6">
        <v>318.86134849856739</v>
      </c>
      <c r="H2449" s="51">
        <v>2103</v>
      </c>
      <c r="I2449" s="51" t="s">
        <v>8685</v>
      </c>
      <c r="J2449" s="72">
        <f t="shared" si="81"/>
        <v>2.4299365865215061</v>
      </c>
      <c r="K2449" s="4">
        <f t="shared" si="82"/>
        <v>774.81285674425328</v>
      </c>
      <c r="AC2449">
        <v>729.76462794700342</v>
      </c>
    </row>
    <row r="2450" spans="1:29" x14ac:dyDescent="0.25">
      <c r="A2450" s="9">
        <v>2449</v>
      </c>
      <c r="B2450" s="9" t="s">
        <v>44</v>
      </c>
      <c r="C2450" s="10" t="s">
        <v>345</v>
      </c>
      <c r="D2450" s="9">
        <v>2108702</v>
      </c>
      <c r="E2450" s="10" t="s">
        <v>5834</v>
      </c>
      <c r="F2450" s="5">
        <v>38534</v>
      </c>
      <c r="G2450" s="6">
        <v>298.99</v>
      </c>
      <c r="H2450" s="51">
        <v>2101</v>
      </c>
      <c r="I2450" s="51" t="s">
        <v>8698</v>
      </c>
      <c r="J2450" s="72">
        <f t="shared" si="81"/>
        <v>2.5948053002769154</v>
      </c>
      <c r="K2450" s="4">
        <f t="shared" si="82"/>
        <v>775.82083672979491</v>
      </c>
      <c r="AC2450">
        <v>730.71680684673299</v>
      </c>
    </row>
    <row r="2451" spans="1:29" x14ac:dyDescent="0.25">
      <c r="A2451" s="9">
        <v>2450</v>
      </c>
      <c r="B2451" s="9" t="s">
        <v>44</v>
      </c>
      <c r="C2451" s="10" t="s">
        <v>1977</v>
      </c>
      <c r="D2451" s="9">
        <v>2103125</v>
      </c>
      <c r="E2451" s="10" t="s">
        <v>5836</v>
      </c>
      <c r="F2451" s="5">
        <v>38473</v>
      </c>
      <c r="G2451" s="6">
        <v>98.420626316758373</v>
      </c>
      <c r="H2451" s="51">
        <v>2102</v>
      </c>
      <c r="I2451" s="51" t="s">
        <v>8651</v>
      </c>
      <c r="J2451" s="72">
        <f t="shared" si="81"/>
        <v>2.6194808502117111</v>
      </c>
      <c r="K2451" s="4">
        <f t="shared" si="82"/>
        <v>257.8109459025913</v>
      </c>
      <c r="AC2451">
        <v>242.82263401710151</v>
      </c>
    </row>
    <row r="2452" spans="1:29" x14ac:dyDescent="0.25">
      <c r="A2452" s="9">
        <v>2451</v>
      </c>
      <c r="B2452" s="9" t="s">
        <v>44</v>
      </c>
      <c r="C2452" s="10" t="s">
        <v>765</v>
      </c>
      <c r="D2452" s="9">
        <v>2103307</v>
      </c>
      <c r="E2452" s="10" t="s">
        <v>5838</v>
      </c>
      <c r="F2452" s="5">
        <v>39083</v>
      </c>
      <c r="G2452" s="6">
        <v>186</v>
      </c>
      <c r="H2452" s="51">
        <v>2104</v>
      </c>
      <c r="I2452" s="51" t="s">
        <v>8713</v>
      </c>
      <c r="J2452" s="72">
        <f t="shared" si="81"/>
        <v>2.463867321121171</v>
      </c>
      <c r="K2452" s="4">
        <f t="shared" si="82"/>
        <v>458.27932172853781</v>
      </c>
      <c r="AC2452">
        <v>431.63484354239995</v>
      </c>
    </row>
    <row r="2453" spans="1:29" x14ac:dyDescent="0.25">
      <c r="A2453" s="9">
        <v>2452</v>
      </c>
      <c r="B2453" s="9" t="s">
        <v>44</v>
      </c>
      <c r="C2453" s="10" t="s">
        <v>765</v>
      </c>
      <c r="D2453" s="9">
        <v>2103307</v>
      </c>
      <c r="E2453" s="10" t="s">
        <v>707</v>
      </c>
      <c r="F2453" s="5">
        <v>38838</v>
      </c>
      <c r="G2453" s="6">
        <v>193.25757000000002</v>
      </c>
      <c r="H2453" s="51">
        <v>2104</v>
      </c>
      <c r="I2453" s="51" t="s">
        <v>8713</v>
      </c>
      <c r="J2453" s="72">
        <f t="shared" si="81"/>
        <v>2.497291679635893</v>
      </c>
      <c r="K2453" s="4">
        <f t="shared" si="82"/>
        <v>482.62052158765124</v>
      </c>
      <c r="AC2453">
        <v>454.56153645048033</v>
      </c>
    </row>
    <row r="2454" spans="1:29" x14ac:dyDescent="0.25">
      <c r="A2454" s="9">
        <v>2453</v>
      </c>
      <c r="B2454" s="9" t="s">
        <v>44</v>
      </c>
      <c r="C2454" s="10" t="s">
        <v>3212</v>
      </c>
      <c r="D2454" s="9">
        <v>2101202</v>
      </c>
      <c r="E2454" s="10" t="s">
        <v>5841</v>
      </c>
      <c r="F2454" s="5">
        <v>38657</v>
      </c>
      <c r="G2454" s="6">
        <v>112.14</v>
      </c>
      <c r="H2454" s="51">
        <v>2104</v>
      </c>
      <c r="I2454" s="51" t="s">
        <v>8713</v>
      </c>
      <c r="J2454" s="72">
        <f t="shared" si="81"/>
        <v>2.5662188850155143</v>
      </c>
      <c r="K2454" s="4">
        <f t="shared" si="82"/>
        <v>287.7757857656398</v>
      </c>
      <c r="AC2454">
        <v>271.04513581807203</v>
      </c>
    </row>
    <row r="2455" spans="1:29" x14ac:dyDescent="0.25">
      <c r="A2455" s="9">
        <v>2454</v>
      </c>
      <c r="B2455" s="9" t="s">
        <v>44</v>
      </c>
      <c r="C2455" s="10" t="s">
        <v>422</v>
      </c>
      <c r="D2455" s="9">
        <v>2102002</v>
      </c>
      <c r="E2455" s="10" t="s">
        <v>5843</v>
      </c>
      <c r="F2455" s="5">
        <v>39753</v>
      </c>
      <c r="G2455" s="6">
        <v>899.92748876892301</v>
      </c>
      <c r="H2455" s="51">
        <v>2101</v>
      </c>
      <c r="I2455" s="51" t="s">
        <v>8698</v>
      </c>
      <c r="J2455" s="72">
        <f t="shared" si="81"/>
        <v>2.2424708729240863</v>
      </c>
      <c r="K2455" s="4">
        <f t="shared" si="82"/>
        <v>2018.0611813080277</v>
      </c>
      <c r="AC2455">
        <v>1900.7237540039675</v>
      </c>
    </row>
    <row r="2456" spans="1:29" x14ac:dyDescent="0.25">
      <c r="A2456" s="9">
        <v>2455</v>
      </c>
      <c r="B2456" s="9" t="s">
        <v>44</v>
      </c>
      <c r="C2456" s="10" t="s">
        <v>1134</v>
      </c>
      <c r="D2456" s="9">
        <v>2112100</v>
      </c>
      <c r="E2456" s="10" t="s">
        <v>5845</v>
      </c>
      <c r="F2456" s="5">
        <v>38534</v>
      </c>
      <c r="G2456" s="6">
        <v>312.55919210437099</v>
      </c>
      <c r="H2456" s="51">
        <v>2104</v>
      </c>
      <c r="I2456" s="51" t="s">
        <v>8713</v>
      </c>
      <c r="J2456" s="72">
        <f t="shared" si="81"/>
        <v>2.5948053002769154</v>
      </c>
      <c r="K2456" s="4">
        <f t="shared" si="82"/>
        <v>811.0302483226925</v>
      </c>
      <c r="AC2456">
        <v>763.87924280109883</v>
      </c>
    </row>
    <row r="2457" spans="1:29" x14ac:dyDescent="0.25">
      <c r="A2457" s="9">
        <v>2456</v>
      </c>
      <c r="B2457" s="9" t="s">
        <v>44</v>
      </c>
      <c r="C2457" s="10" t="s">
        <v>478</v>
      </c>
      <c r="D2457" s="9">
        <v>2111508</v>
      </c>
      <c r="E2457" s="10" t="s">
        <v>5847</v>
      </c>
      <c r="F2457" s="5">
        <v>39142</v>
      </c>
      <c r="G2457" s="6">
        <v>407.10488763918232</v>
      </c>
      <c r="H2457" s="51">
        <v>2104</v>
      </c>
      <c r="I2457" s="51" t="s">
        <v>8713</v>
      </c>
      <c r="J2457" s="72">
        <f t="shared" si="81"/>
        <v>2.4398986306692909</v>
      </c>
      <c r="K2457" s="4">
        <f t="shared" si="82"/>
        <v>993.29465788961647</v>
      </c>
      <c r="AC2457">
        <v>935.54399215085448</v>
      </c>
    </row>
    <row r="2458" spans="1:29" x14ac:dyDescent="0.25">
      <c r="A2458" s="9">
        <v>2457</v>
      </c>
      <c r="B2458" s="9" t="s">
        <v>44</v>
      </c>
      <c r="C2458" s="10" t="s">
        <v>3946</v>
      </c>
      <c r="D2458" s="9">
        <v>2102374</v>
      </c>
      <c r="E2458" s="10" t="s">
        <v>5849</v>
      </c>
      <c r="F2458" s="5">
        <v>39722</v>
      </c>
      <c r="G2458" s="6">
        <v>120.44437857876372</v>
      </c>
      <c r="H2458" s="51">
        <v>2102</v>
      </c>
      <c r="I2458" s="51" t="s">
        <v>8651</v>
      </c>
      <c r="J2458" s="72">
        <f t="shared" si="81"/>
        <v>2.2491981521288489</v>
      </c>
      <c r="K2458" s="4">
        <f t="shared" si="82"/>
        <v>270.90327373366284</v>
      </c>
      <c r="AC2458">
        <v>255.15198585057897</v>
      </c>
    </row>
    <row r="2459" spans="1:29" x14ac:dyDescent="0.25">
      <c r="A2459" s="9">
        <v>2458</v>
      </c>
      <c r="B2459" s="9" t="s">
        <v>44</v>
      </c>
      <c r="C2459" s="10" t="s">
        <v>3345</v>
      </c>
      <c r="D2459" s="9">
        <v>2102309</v>
      </c>
      <c r="E2459" s="10" t="s">
        <v>5851</v>
      </c>
      <c r="F2459" s="5">
        <v>37681</v>
      </c>
      <c r="G2459" s="6">
        <v>30.900858279566688</v>
      </c>
      <c r="H2459" s="51">
        <v>2104</v>
      </c>
      <c r="I2459" s="51" t="s">
        <v>8713</v>
      </c>
      <c r="J2459" s="72">
        <f t="shared" si="81"/>
        <v>3.0447395229830678</v>
      </c>
      <c r="K2459" s="4">
        <f t="shared" si="82"/>
        <v>94.08506449789526</v>
      </c>
      <c r="AC2459">
        <v>88.61571698148488</v>
      </c>
    </row>
    <row r="2460" spans="1:29" x14ac:dyDescent="0.25">
      <c r="A2460" s="9">
        <v>2459</v>
      </c>
      <c r="B2460" s="9" t="s">
        <v>44</v>
      </c>
      <c r="C2460" s="10" t="s">
        <v>2129</v>
      </c>
      <c r="D2460" s="9">
        <v>2102200</v>
      </c>
      <c r="E2460" s="10" t="s">
        <v>406</v>
      </c>
      <c r="F2460" s="5">
        <v>38292</v>
      </c>
      <c r="G2460" s="6">
        <v>318.45523807838316</v>
      </c>
      <c r="H2460" s="51">
        <v>2103</v>
      </c>
      <c r="I2460" s="51" t="s">
        <v>8685</v>
      </c>
      <c r="J2460" s="72">
        <f t="shared" si="81"/>
        <v>2.7254585573466557</v>
      </c>
      <c r="K2460" s="4">
        <f t="shared" si="82"/>
        <v>867.93655375259596</v>
      </c>
      <c r="AC2460">
        <v>817.47828389071208</v>
      </c>
    </row>
    <row r="2461" spans="1:29" x14ac:dyDescent="0.25">
      <c r="A2461" s="9">
        <v>2460</v>
      </c>
      <c r="B2461" s="9" t="s">
        <v>44</v>
      </c>
      <c r="C2461" s="10" t="s">
        <v>5854</v>
      </c>
      <c r="D2461" s="9">
        <v>2110609</v>
      </c>
      <c r="E2461" s="10" t="s">
        <v>5855</v>
      </c>
      <c r="F2461" s="5">
        <v>38412</v>
      </c>
      <c r="G2461" s="6">
        <v>251.78546309000015</v>
      </c>
      <c r="H2461" s="51">
        <v>2201</v>
      </c>
      <c r="I2461" s="51" t="s">
        <v>8691</v>
      </c>
      <c r="J2461" s="72">
        <f t="shared" si="81"/>
        <v>2.648099434023778</v>
      </c>
      <c r="K2461" s="4">
        <f t="shared" si="82"/>
        <v>666.75294230404427</v>
      </c>
      <c r="AC2461">
        <v>627.99041782443248</v>
      </c>
    </row>
    <row r="2462" spans="1:29" x14ac:dyDescent="0.25">
      <c r="A2462" s="9">
        <v>2461</v>
      </c>
      <c r="B2462" s="9" t="s">
        <v>44</v>
      </c>
      <c r="C2462" s="10" t="s">
        <v>72</v>
      </c>
      <c r="D2462" s="9">
        <v>2109809</v>
      </c>
      <c r="E2462" s="10" t="s">
        <v>5857</v>
      </c>
      <c r="F2462" s="5">
        <v>37653</v>
      </c>
      <c r="G2462" s="6">
        <v>66.099999752537116</v>
      </c>
      <c r="H2462" s="51">
        <v>2102</v>
      </c>
      <c r="I2462" s="51" t="s">
        <v>8651</v>
      </c>
      <c r="J2462" s="72">
        <f t="shared" si="81"/>
        <v>3.1114188184154417</v>
      </c>
      <c r="K2462" s="4">
        <f t="shared" si="82"/>
        <v>205.66478312730001</v>
      </c>
      <c r="AC2462">
        <v>193.70912101450853</v>
      </c>
    </row>
    <row r="2463" spans="1:29" x14ac:dyDescent="0.25">
      <c r="A2463" s="9">
        <v>2462</v>
      </c>
      <c r="B2463" s="9" t="s">
        <v>44</v>
      </c>
      <c r="C2463" s="10" t="s">
        <v>446</v>
      </c>
      <c r="D2463" s="9">
        <v>2106904</v>
      </c>
      <c r="E2463" s="10" t="s">
        <v>5859</v>
      </c>
      <c r="F2463" s="5">
        <v>38231</v>
      </c>
      <c r="G2463" s="6">
        <v>85.279674765156727</v>
      </c>
      <c r="H2463" s="51">
        <v>2101</v>
      </c>
      <c r="I2463" s="51" t="s">
        <v>8698</v>
      </c>
      <c r="J2463" s="72">
        <f t="shared" si="81"/>
        <v>2.7475769272332373</v>
      </c>
      <c r="K2463" s="4">
        <f t="shared" si="82"/>
        <v>234.31246674669916</v>
      </c>
      <c r="AC2463">
        <v>220.6905479371751</v>
      </c>
    </row>
    <row r="2464" spans="1:29" x14ac:dyDescent="0.25">
      <c r="A2464" s="9">
        <v>2463</v>
      </c>
      <c r="B2464" s="9" t="s">
        <v>44</v>
      </c>
      <c r="C2464" s="10" t="s">
        <v>5756</v>
      </c>
      <c r="D2464" s="9">
        <v>2110401</v>
      </c>
      <c r="E2464" s="10" t="s">
        <v>5861</v>
      </c>
      <c r="F2464" s="5">
        <v>39783</v>
      </c>
      <c r="G2464" s="6">
        <v>201.55000125511461</v>
      </c>
      <c r="H2464" s="51">
        <v>2103</v>
      </c>
      <c r="I2464" s="51" t="s">
        <v>8685</v>
      </c>
      <c r="J2464" s="72">
        <f t="shared" si="81"/>
        <v>2.2315364394527974</v>
      </c>
      <c r="K2464" s="4">
        <f t="shared" si="82"/>
        <v>449.76617217254528</v>
      </c>
      <c r="AC2464">
        <v>423.61511081368315</v>
      </c>
    </row>
    <row r="2465" spans="1:29" x14ac:dyDescent="0.25">
      <c r="A2465" s="9">
        <v>2464</v>
      </c>
      <c r="B2465" s="9" t="s">
        <v>44</v>
      </c>
      <c r="C2465" s="10" t="s">
        <v>446</v>
      </c>
      <c r="D2465" s="9">
        <v>2106904</v>
      </c>
      <c r="E2465" s="10" t="s">
        <v>5863</v>
      </c>
      <c r="F2465" s="5">
        <v>38777</v>
      </c>
      <c r="G2465" s="6">
        <v>318.43164568572149</v>
      </c>
      <c r="H2465" s="51">
        <v>2101</v>
      </c>
      <c r="I2465" s="51" t="s">
        <v>8698</v>
      </c>
      <c r="J2465" s="72">
        <f t="shared" si="81"/>
        <v>2.5107918772229896</v>
      </c>
      <c r="K2465" s="4">
        <f t="shared" si="82"/>
        <v>799.51558943845851</v>
      </c>
      <c r="AC2465">
        <v>753.03296620351932</v>
      </c>
    </row>
    <row r="2466" spans="1:29" x14ac:dyDescent="0.25">
      <c r="A2466" s="9">
        <v>2465</v>
      </c>
      <c r="B2466" s="9" t="s">
        <v>44</v>
      </c>
      <c r="C2466" s="10" t="s">
        <v>446</v>
      </c>
      <c r="D2466" s="9">
        <v>2106904</v>
      </c>
      <c r="E2466" s="10" t="s">
        <v>5863</v>
      </c>
      <c r="F2466" s="5">
        <v>38777</v>
      </c>
      <c r="G2466" s="6">
        <v>317.11999663214613</v>
      </c>
      <c r="H2466" s="51">
        <v>2101</v>
      </c>
      <c r="I2466" s="51" t="s">
        <v>8698</v>
      </c>
      <c r="J2466" s="72">
        <f t="shared" si="81"/>
        <v>2.5107918772229896</v>
      </c>
      <c r="K2466" s="4">
        <f t="shared" si="82"/>
        <v>796.22231164897426</v>
      </c>
      <c r="AC2466">
        <v>749.93115458770171</v>
      </c>
    </row>
    <row r="2467" spans="1:29" x14ac:dyDescent="0.25">
      <c r="A2467" s="9">
        <v>2466</v>
      </c>
      <c r="B2467" s="9" t="s">
        <v>44</v>
      </c>
      <c r="C2467" s="10" t="s">
        <v>5866</v>
      </c>
      <c r="D2467" s="9">
        <v>2104677</v>
      </c>
      <c r="E2467" s="10" t="s">
        <v>5867</v>
      </c>
      <c r="F2467" s="5">
        <v>38899</v>
      </c>
      <c r="G2467" s="6">
        <v>317.46999999999997</v>
      </c>
      <c r="H2467" s="51">
        <v>2101</v>
      </c>
      <c r="I2467" s="51" t="s">
        <v>8698</v>
      </c>
      <c r="J2467" s="72">
        <f t="shared" si="81"/>
        <v>2.4943095087009404</v>
      </c>
      <c r="K2467" s="4">
        <f t="shared" si="82"/>
        <v>791.86843972728741</v>
      </c>
      <c r="AC2467">
        <v>745.82987880005589</v>
      </c>
    </row>
    <row r="2468" spans="1:29" x14ac:dyDescent="0.25">
      <c r="A2468" s="9">
        <v>2467</v>
      </c>
      <c r="B2468" s="9" t="s">
        <v>44</v>
      </c>
      <c r="C2468" s="10" t="s">
        <v>475</v>
      </c>
      <c r="D2468" s="9">
        <v>2102507</v>
      </c>
      <c r="E2468" s="10" t="s">
        <v>2937</v>
      </c>
      <c r="F2468" s="5">
        <v>39114</v>
      </c>
      <c r="G2468" s="6">
        <v>121.0488</v>
      </c>
      <c r="H2468" s="51">
        <v>2102</v>
      </c>
      <c r="I2468" s="51" t="s">
        <v>8651</v>
      </c>
      <c r="J2468" s="72">
        <f t="shared" si="81"/>
        <v>2.4511219569819178</v>
      </c>
      <c r="K2468" s="4">
        <f t="shared" si="82"/>
        <v>296.70537154631279</v>
      </c>
      <c r="AC2468">
        <v>279.45479126204685</v>
      </c>
    </row>
    <row r="2469" spans="1:29" x14ac:dyDescent="0.25">
      <c r="A2469" s="9">
        <v>2468</v>
      </c>
      <c r="B2469" s="9" t="s">
        <v>44</v>
      </c>
      <c r="C2469" s="10" t="s">
        <v>5870</v>
      </c>
      <c r="D2469" s="9">
        <v>2108306</v>
      </c>
      <c r="E2469" s="10" t="s">
        <v>5871</v>
      </c>
      <c r="F2469" s="5">
        <v>38231</v>
      </c>
      <c r="G2469" s="6">
        <v>93.870105664111463</v>
      </c>
      <c r="H2469" s="51">
        <v>2102</v>
      </c>
      <c r="I2469" s="51" t="s">
        <v>8651</v>
      </c>
      <c r="J2469" s="72">
        <f t="shared" si="81"/>
        <v>2.7475769272332373</v>
      </c>
      <c r="K2469" s="4">
        <f t="shared" si="82"/>
        <v>257.91533647965866</v>
      </c>
      <c r="AC2469">
        <v>242.9212483628919</v>
      </c>
    </row>
    <row r="2470" spans="1:29" x14ac:dyDescent="0.25">
      <c r="A2470" s="9">
        <v>2469</v>
      </c>
      <c r="B2470" s="9" t="s">
        <v>44</v>
      </c>
      <c r="C2470" s="10" t="s">
        <v>1378</v>
      </c>
      <c r="D2470" s="9">
        <v>2102101</v>
      </c>
      <c r="E2470" s="10" t="s">
        <v>5873</v>
      </c>
      <c r="F2470" s="5">
        <v>38838</v>
      </c>
      <c r="G2470" s="6">
        <v>604.6636458416873</v>
      </c>
      <c r="H2470" s="51">
        <v>2103</v>
      </c>
      <c r="I2470" s="51" t="s">
        <v>8685</v>
      </c>
      <c r="J2470" s="72">
        <f t="shared" si="81"/>
        <v>2.497291679635893</v>
      </c>
      <c r="K2470" s="4">
        <f t="shared" si="82"/>
        <v>1510.02149173875</v>
      </c>
      <c r="AC2470">
        <v>1422.230631843019</v>
      </c>
    </row>
    <row r="2471" spans="1:29" x14ac:dyDescent="0.25">
      <c r="A2471" s="9">
        <v>2470</v>
      </c>
      <c r="B2471" s="9" t="s">
        <v>44</v>
      </c>
      <c r="C2471" s="10" t="s">
        <v>5875</v>
      </c>
      <c r="D2471" s="9">
        <v>2105708</v>
      </c>
      <c r="E2471" s="10" t="s">
        <v>5876</v>
      </c>
      <c r="F2471" s="5">
        <v>38777</v>
      </c>
      <c r="G2471" s="6">
        <v>459.82123650676118</v>
      </c>
      <c r="H2471" s="51">
        <v>2104</v>
      </c>
      <c r="I2471" s="51" t="s">
        <v>8713</v>
      </c>
      <c r="J2471" s="72">
        <f t="shared" si="81"/>
        <v>2.5107918772229896</v>
      </c>
      <c r="K2471" s="4">
        <f t="shared" si="82"/>
        <v>1154.5154255958071</v>
      </c>
      <c r="AC2471">
        <v>1087.3936505412557</v>
      </c>
    </row>
    <row r="2472" spans="1:29" x14ac:dyDescent="0.25">
      <c r="A2472" s="9">
        <v>2471</v>
      </c>
      <c r="B2472" s="9" t="s">
        <v>44</v>
      </c>
      <c r="C2472" s="10" t="s">
        <v>80</v>
      </c>
      <c r="D2472" s="9">
        <v>2103174</v>
      </c>
      <c r="E2472" s="10" t="s">
        <v>5181</v>
      </c>
      <c r="F2472" s="5">
        <v>37926</v>
      </c>
      <c r="G2472" s="6">
        <v>317.61001417693728</v>
      </c>
      <c r="H2472" s="51">
        <v>2101</v>
      </c>
      <c r="I2472" s="51" t="s">
        <v>8698</v>
      </c>
      <c r="J2472" s="72">
        <f t="shared" si="81"/>
        <v>2.9064358579694929</v>
      </c>
      <c r="K2472" s="4">
        <f t="shared" si="82"/>
        <v>923.11313405404951</v>
      </c>
      <c r="AC2472">
        <v>869.44926447633907</v>
      </c>
    </row>
    <row r="2473" spans="1:29" x14ac:dyDescent="0.25">
      <c r="A2473" s="9">
        <v>2472</v>
      </c>
      <c r="B2473" s="9" t="s">
        <v>44</v>
      </c>
      <c r="C2473" s="10" t="s">
        <v>5879</v>
      </c>
      <c r="D2473" s="9">
        <v>2105500</v>
      </c>
      <c r="E2473" s="10" t="s">
        <v>5880</v>
      </c>
      <c r="F2473" s="5">
        <v>38899</v>
      </c>
      <c r="G2473" s="6">
        <v>502.31945640431496</v>
      </c>
      <c r="H2473" s="51">
        <v>1701</v>
      </c>
      <c r="I2473" s="51" t="s">
        <v>8668</v>
      </c>
      <c r="J2473" s="72">
        <f t="shared" si="81"/>
        <v>2.4943095087009404</v>
      </c>
      <c r="K2473" s="4">
        <f t="shared" si="82"/>
        <v>1252.9401965147704</v>
      </c>
      <c r="AC2473">
        <v>1180.0953138530892</v>
      </c>
    </row>
    <row r="2474" spans="1:29" x14ac:dyDescent="0.25">
      <c r="A2474" s="9">
        <v>2473</v>
      </c>
      <c r="B2474" s="9" t="s">
        <v>44</v>
      </c>
      <c r="C2474" s="10" t="s">
        <v>163</v>
      </c>
      <c r="D2474" s="9">
        <v>2105302</v>
      </c>
      <c r="E2474" s="10" t="s">
        <v>5882</v>
      </c>
      <c r="F2474" s="5">
        <v>38261</v>
      </c>
      <c r="G2474" s="6">
        <v>230.89961624930217</v>
      </c>
      <c r="H2474" s="51">
        <v>1701</v>
      </c>
      <c r="I2474" s="51" t="s">
        <v>8668</v>
      </c>
      <c r="J2474" s="72">
        <f t="shared" si="81"/>
        <v>2.7341799999621346</v>
      </c>
      <c r="K2474" s="4">
        <f t="shared" si="82"/>
        <v>631.3211127477739</v>
      </c>
      <c r="AC2474">
        <v>594.61869912669886</v>
      </c>
    </row>
    <row r="2475" spans="1:29" x14ac:dyDescent="0.25">
      <c r="A2475" s="9">
        <v>2474</v>
      </c>
      <c r="B2475" s="9" t="s">
        <v>44</v>
      </c>
      <c r="C2475" s="10" t="s">
        <v>561</v>
      </c>
      <c r="D2475" s="9">
        <v>2111805</v>
      </c>
      <c r="E2475" s="10" t="s">
        <v>5884</v>
      </c>
      <c r="F2475" s="5">
        <v>39995</v>
      </c>
      <c r="G2475" s="6">
        <v>677.23040630025537</v>
      </c>
      <c r="H2475" s="51">
        <v>2106</v>
      </c>
      <c r="I2475" s="51" t="s">
        <v>8705</v>
      </c>
      <c r="J2475" s="72">
        <f t="shared" si="81"/>
        <v>2.1709286101048568</v>
      </c>
      <c r="K2475" s="4">
        <f t="shared" si="82"/>
        <v>1470.2188646701609</v>
      </c>
      <c r="AC2475">
        <v>1384.7333655472962</v>
      </c>
    </row>
    <row r="2476" spans="1:29" x14ac:dyDescent="0.25">
      <c r="A2476" s="9">
        <v>2475</v>
      </c>
      <c r="B2476" s="9" t="s">
        <v>44</v>
      </c>
      <c r="C2476" s="10" t="s">
        <v>3590</v>
      </c>
      <c r="D2476" s="9">
        <v>2104800</v>
      </c>
      <c r="E2476" s="10" t="s">
        <v>5886</v>
      </c>
      <c r="F2476" s="5">
        <v>38777</v>
      </c>
      <c r="G2476" s="6">
        <v>100.61987149068244</v>
      </c>
      <c r="H2476" s="51">
        <v>2106</v>
      </c>
      <c r="I2476" s="51" t="s">
        <v>8705</v>
      </c>
      <c r="J2476" s="72">
        <f t="shared" si="81"/>
        <v>2.5107918772229896</v>
      </c>
      <c r="K2476" s="4">
        <f t="shared" si="82"/>
        <v>252.63555602602653</v>
      </c>
      <c r="AC2476">
        <v>237.94770813208493</v>
      </c>
    </row>
    <row r="2477" spans="1:29" x14ac:dyDescent="0.25">
      <c r="A2477" s="9">
        <v>2476</v>
      </c>
      <c r="B2477" s="9" t="s">
        <v>44</v>
      </c>
      <c r="C2477" s="10" t="s">
        <v>3590</v>
      </c>
      <c r="D2477" s="9">
        <v>2104800</v>
      </c>
      <c r="E2477" s="10" t="s">
        <v>5888</v>
      </c>
      <c r="F2477" s="5">
        <v>38869</v>
      </c>
      <c r="G2477" s="6">
        <v>365.1893954762146</v>
      </c>
      <c r="H2477" s="51">
        <v>2106</v>
      </c>
      <c r="I2477" s="51" t="s">
        <v>8705</v>
      </c>
      <c r="J2477" s="72">
        <f t="shared" si="81"/>
        <v>2.4905679575451165</v>
      </c>
      <c r="K2477" s="4">
        <f t="shared" si="82"/>
        <v>909.52900680833159</v>
      </c>
      <c r="AC2477">
        <v>856.64978997358992</v>
      </c>
    </row>
    <row r="2478" spans="1:29" x14ac:dyDescent="0.25">
      <c r="A2478" s="9">
        <v>2477</v>
      </c>
      <c r="B2478" s="9" t="s">
        <v>44</v>
      </c>
      <c r="C2478" s="10" t="s">
        <v>3590</v>
      </c>
      <c r="D2478" s="9">
        <v>2104800</v>
      </c>
      <c r="E2478" s="10" t="s">
        <v>5890</v>
      </c>
      <c r="F2478" s="5">
        <v>38596</v>
      </c>
      <c r="G2478" s="6">
        <v>306.44027566007145</v>
      </c>
      <c r="H2478" s="51">
        <v>2106</v>
      </c>
      <c r="I2478" s="51" t="s">
        <v>8705</v>
      </c>
      <c r="J2478" s="72">
        <f t="shared" si="81"/>
        <v>2.5847173903472114</v>
      </c>
      <c r="K2478" s="4">
        <f t="shared" si="82"/>
        <v>792.06150960137995</v>
      </c>
      <c r="AC2478">
        <v>746.01316389578449</v>
      </c>
    </row>
    <row r="2479" spans="1:29" x14ac:dyDescent="0.25">
      <c r="A2479" s="9">
        <v>2478</v>
      </c>
      <c r="B2479" s="9" t="s">
        <v>44</v>
      </c>
      <c r="C2479" s="10" t="s">
        <v>3590</v>
      </c>
      <c r="D2479" s="9">
        <v>2104800</v>
      </c>
      <c r="E2479" s="10" t="s">
        <v>5892</v>
      </c>
      <c r="F2479" s="5">
        <v>40057</v>
      </c>
      <c r="G2479" s="6">
        <v>551.61087331586089</v>
      </c>
      <c r="H2479" s="51">
        <v>2106</v>
      </c>
      <c r="I2479" s="51" t="s">
        <v>8705</v>
      </c>
      <c r="J2479" s="72">
        <f t="shared" si="81"/>
        <v>2.1611932623911816</v>
      </c>
      <c r="K2479" s="4">
        <f t="shared" si="82"/>
        <v>1192.1377028719542</v>
      </c>
      <c r="AC2479">
        <v>1122.8206663570488</v>
      </c>
    </row>
    <row r="2480" spans="1:29" x14ac:dyDescent="0.25">
      <c r="A2480" s="9">
        <v>2479</v>
      </c>
      <c r="B2480" s="9" t="s">
        <v>44</v>
      </c>
      <c r="C2480" s="10" t="s">
        <v>3590</v>
      </c>
      <c r="D2480" s="9">
        <v>2104800</v>
      </c>
      <c r="E2480" s="10" t="s">
        <v>5894</v>
      </c>
      <c r="F2480" s="5">
        <v>39934</v>
      </c>
      <c r="G2480" s="6">
        <v>614.07000210925958</v>
      </c>
      <c r="H2480" s="51">
        <v>2106</v>
      </c>
      <c r="I2480" s="51" t="s">
        <v>8705</v>
      </c>
      <c r="J2480" s="72">
        <f t="shared" si="81"/>
        <v>2.1920347698639726</v>
      </c>
      <c r="K2480" s="4">
        <f t="shared" si="82"/>
        <v>1346.06279575394</v>
      </c>
      <c r="AC2480">
        <v>1267.7966202077141</v>
      </c>
    </row>
    <row r="2481" spans="1:29" x14ac:dyDescent="0.25">
      <c r="A2481" s="9">
        <v>2480</v>
      </c>
      <c r="B2481" s="9" t="s">
        <v>44</v>
      </c>
      <c r="C2481" s="10" t="s">
        <v>163</v>
      </c>
      <c r="D2481" s="9">
        <v>2105302</v>
      </c>
      <c r="E2481" s="10" t="s">
        <v>5896</v>
      </c>
      <c r="F2481" s="5">
        <v>38200</v>
      </c>
      <c r="G2481" s="6">
        <v>277.69</v>
      </c>
      <c r="H2481" s="51">
        <v>1701</v>
      </c>
      <c r="I2481" s="51" t="s">
        <v>8668</v>
      </c>
      <c r="J2481" s="72">
        <f t="shared" si="81"/>
        <v>2.7692827795843402</v>
      </c>
      <c r="K2481" s="4">
        <f t="shared" si="82"/>
        <v>769.00213506277544</v>
      </c>
      <c r="AC2481">
        <v>724.29566055646796</v>
      </c>
    </row>
    <row r="2482" spans="1:29" x14ac:dyDescent="0.25">
      <c r="A2482" s="9">
        <v>2481</v>
      </c>
      <c r="B2482" s="9" t="s">
        <v>39</v>
      </c>
      <c r="C2482" s="10" t="s">
        <v>5716</v>
      </c>
      <c r="D2482" s="9">
        <v>2512747</v>
      </c>
      <c r="E2482" s="10" t="s">
        <v>5898</v>
      </c>
      <c r="F2482" s="5">
        <v>38292</v>
      </c>
      <c r="G2482" s="6">
        <v>405.12999814711878</v>
      </c>
      <c r="H2482" s="51">
        <v>2503</v>
      </c>
      <c r="I2482" s="51" t="s">
        <v>8621</v>
      </c>
      <c r="J2482" s="72">
        <f t="shared" si="81"/>
        <v>2.7254585573466557</v>
      </c>
      <c r="K2482" s="4">
        <f t="shared" si="82"/>
        <v>1104.1650202878996</v>
      </c>
      <c r="AC2482">
        <v>1039.9733966895456</v>
      </c>
    </row>
    <row r="2483" spans="1:29" x14ac:dyDescent="0.25">
      <c r="A2483" s="9">
        <v>2482</v>
      </c>
      <c r="B2483" s="9" t="s">
        <v>44</v>
      </c>
      <c r="C2483" s="10" t="s">
        <v>75</v>
      </c>
      <c r="D2483" s="9">
        <v>2109007</v>
      </c>
      <c r="E2483" s="10" t="s">
        <v>5900</v>
      </c>
      <c r="F2483" s="5">
        <v>39873</v>
      </c>
      <c r="G2483" s="6">
        <v>936.52000073397187</v>
      </c>
      <c r="H2483" s="51">
        <v>1701</v>
      </c>
      <c r="I2483" s="51" t="s">
        <v>8668</v>
      </c>
      <c r="J2483" s="72">
        <f t="shared" si="81"/>
        <v>2.2023454453677456</v>
      </c>
      <c r="K2483" s="4">
        <f t="shared" si="82"/>
        <v>2062.5405581122609</v>
      </c>
      <c r="AC2483">
        <v>1942.6156280694959</v>
      </c>
    </row>
    <row r="2484" spans="1:29" x14ac:dyDescent="0.25">
      <c r="A2484" s="9">
        <v>2483</v>
      </c>
      <c r="B2484" s="9" t="s">
        <v>44</v>
      </c>
      <c r="C2484" s="10" t="s">
        <v>369</v>
      </c>
      <c r="D2484" s="9">
        <v>2100600</v>
      </c>
      <c r="E2484" s="10" t="s">
        <v>5902</v>
      </c>
      <c r="F2484" s="5">
        <v>38596</v>
      </c>
      <c r="G2484" s="6">
        <v>434.87999740033052</v>
      </c>
      <c r="H2484" s="51">
        <v>2106</v>
      </c>
      <c r="I2484" s="51" t="s">
        <v>8705</v>
      </c>
      <c r="J2484" s="72">
        <f t="shared" si="81"/>
        <v>2.5847173903472114</v>
      </c>
      <c r="K2484" s="4">
        <f t="shared" si="82"/>
        <v>1124.0418919947845</v>
      </c>
      <c r="AC2484">
        <v>1058.6930914247416</v>
      </c>
    </row>
    <row r="2485" spans="1:29" x14ac:dyDescent="0.25">
      <c r="A2485" s="9">
        <v>2484</v>
      </c>
      <c r="B2485" s="9" t="s">
        <v>44</v>
      </c>
      <c r="C2485" s="10" t="s">
        <v>5904</v>
      </c>
      <c r="D2485" s="9">
        <v>2100055</v>
      </c>
      <c r="E2485" s="10" t="s">
        <v>5905</v>
      </c>
      <c r="F2485" s="5">
        <v>37043</v>
      </c>
      <c r="G2485" s="6">
        <v>113.82042306534177</v>
      </c>
      <c r="H2485" s="51">
        <v>2106</v>
      </c>
      <c r="I2485" s="51" t="s">
        <v>8705</v>
      </c>
      <c r="J2485" s="72">
        <f t="shared" si="81"/>
        <v>3.7269628078911805</v>
      </c>
      <c r="K2485" s="4">
        <f t="shared" si="82"/>
        <v>424.20448354296826</v>
      </c>
      <c r="AC2485">
        <v>399.54658902341237</v>
      </c>
    </row>
    <row r="2486" spans="1:29" x14ac:dyDescent="0.25">
      <c r="A2486" s="9">
        <v>2485</v>
      </c>
      <c r="B2486" s="9" t="s">
        <v>39</v>
      </c>
      <c r="C2486" s="10" t="s">
        <v>5716</v>
      </c>
      <c r="D2486" s="9">
        <v>2512747</v>
      </c>
      <c r="E2486" s="10" t="s">
        <v>5907</v>
      </c>
      <c r="F2486" s="5">
        <v>38808</v>
      </c>
      <c r="G2486" s="6">
        <v>900.38045756142424</v>
      </c>
      <c r="H2486" s="51">
        <v>2503</v>
      </c>
      <c r="I2486" s="51" t="s">
        <v>8621</v>
      </c>
      <c r="J2486" s="72">
        <f t="shared" si="81"/>
        <v>2.5015369542842274</v>
      </c>
      <c r="K2486" s="4">
        <f t="shared" si="82"/>
        <v>2252.334987505244</v>
      </c>
      <c r="AC2486">
        <v>2121.3870035471664</v>
      </c>
    </row>
    <row r="2487" spans="1:29" x14ac:dyDescent="0.25">
      <c r="A2487" s="9">
        <v>2486</v>
      </c>
      <c r="B2487" s="9" t="s">
        <v>44</v>
      </c>
      <c r="C2487" s="10" t="s">
        <v>75</v>
      </c>
      <c r="D2487" s="9">
        <v>2109007</v>
      </c>
      <c r="E2487" s="10" t="s">
        <v>5909</v>
      </c>
      <c r="F2487" s="5">
        <v>38991</v>
      </c>
      <c r="G2487" s="6">
        <v>691.80999965807291</v>
      </c>
      <c r="H2487" s="51">
        <v>1701</v>
      </c>
      <c r="I2487" s="51" t="s">
        <v>8668</v>
      </c>
      <c r="J2487" s="72">
        <f t="shared" si="81"/>
        <v>2.4888339170974527</v>
      </c>
      <c r="K2487" s="4">
        <f t="shared" si="82"/>
        <v>1721.8001913361891</v>
      </c>
      <c r="AC2487">
        <v>1621.6955272127379</v>
      </c>
    </row>
    <row r="2488" spans="1:29" x14ac:dyDescent="0.25">
      <c r="A2488" s="9">
        <v>2487</v>
      </c>
      <c r="B2488" s="9" t="s">
        <v>44</v>
      </c>
      <c r="C2488" s="10" t="s">
        <v>752</v>
      </c>
      <c r="D2488" s="9">
        <v>2102036</v>
      </c>
      <c r="E2488" s="10" t="s">
        <v>4452</v>
      </c>
      <c r="F2488" s="5">
        <v>37742</v>
      </c>
      <c r="G2488" s="6">
        <v>130.47975242597661</v>
      </c>
      <c r="H2488" s="51">
        <v>2106</v>
      </c>
      <c r="I2488" s="51" t="s">
        <v>8705</v>
      </c>
      <c r="J2488" s="72">
        <f t="shared" si="81"/>
        <v>2.976490044522746</v>
      </c>
      <c r="K2488" s="4">
        <f t="shared" si="82"/>
        <v>388.37168410771199</v>
      </c>
      <c r="AC2488">
        <v>365.79472538709484</v>
      </c>
    </row>
    <row r="2489" spans="1:29" x14ac:dyDescent="0.25">
      <c r="A2489" s="9">
        <v>2488</v>
      </c>
      <c r="B2489" s="9" t="s">
        <v>44</v>
      </c>
      <c r="C2489" s="10" t="s">
        <v>334</v>
      </c>
      <c r="D2489" s="9">
        <v>2104057</v>
      </c>
      <c r="E2489" s="10" t="s">
        <v>5912</v>
      </c>
      <c r="F2489" s="5">
        <v>38504</v>
      </c>
      <c r="G2489" s="6">
        <v>652.85</v>
      </c>
      <c r="H2489" s="51">
        <v>2106</v>
      </c>
      <c r="I2489" s="51" t="s">
        <v>8705</v>
      </c>
      <c r="J2489" s="72">
        <f t="shared" si="81"/>
        <v>2.5979187346620551</v>
      </c>
      <c r="K2489" s="4">
        <f t="shared" si="82"/>
        <v>1696.0512459241227</v>
      </c>
      <c r="AC2489">
        <v>1597.4478260578751</v>
      </c>
    </row>
    <row r="2490" spans="1:29" x14ac:dyDescent="0.25">
      <c r="A2490" s="9">
        <v>2489</v>
      </c>
      <c r="B2490" s="9" t="s">
        <v>44</v>
      </c>
      <c r="C2490" s="10" t="s">
        <v>369</v>
      </c>
      <c r="D2490" s="9">
        <v>2100600</v>
      </c>
      <c r="E2490" s="10" t="s">
        <v>5012</v>
      </c>
      <c r="F2490" s="5">
        <v>38626</v>
      </c>
      <c r="G2490" s="6">
        <v>312.3</v>
      </c>
      <c r="H2490" s="51">
        <v>2106</v>
      </c>
      <c r="I2490" s="51" t="s">
        <v>8705</v>
      </c>
      <c r="J2490" s="72">
        <f t="shared" si="81"/>
        <v>2.5805892368040344</v>
      </c>
      <c r="K2490" s="4">
        <f t="shared" si="82"/>
        <v>805.91801865389994</v>
      </c>
      <c r="AC2490">
        <v>759.06386064252013</v>
      </c>
    </row>
    <row r="2491" spans="1:29" x14ac:dyDescent="0.25">
      <c r="A2491" s="9">
        <v>2490</v>
      </c>
      <c r="B2491" s="9" t="s">
        <v>44</v>
      </c>
      <c r="C2491" s="10" t="s">
        <v>3590</v>
      </c>
      <c r="D2491" s="9">
        <v>2104800</v>
      </c>
      <c r="E2491" s="10" t="s">
        <v>5915</v>
      </c>
      <c r="F2491" s="5">
        <v>38687</v>
      </c>
      <c r="G2491" s="6">
        <v>99.269996086719374</v>
      </c>
      <c r="H2491" s="51">
        <v>2106</v>
      </c>
      <c r="I2491" s="51" t="s">
        <v>8705</v>
      </c>
      <c r="J2491" s="72">
        <f t="shared" si="81"/>
        <v>2.546357851766591</v>
      </c>
      <c r="K2491" s="4">
        <f t="shared" si="82"/>
        <v>252.77693398025664</v>
      </c>
      <c r="AC2491">
        <v>238.08098837604581</v>
      </c>
    </row>
    <row r="2492" spans="1:29" x14ac:dyDescent="0.25">
      <c r="A2492" s="9">
        <v>2491</v>
      </c>
      <c r="B2492" s="9" t="s">
        <v>44</v>
      </c>
      <c r="C2492" s="10" t="s">
        <v>75</v>
      </c>
      <c r="D2492" s="9">
        <v>2109007</v>
      </c>
      <c r="E2492" s="10" t="s">
        <v>5886</v>
      </c>
      <c r="F2492" s="5">
        <v>38534</v>
      </c>
      <c r="G2492" s="6">
        <v>685.69085221113869</v>
      </c>
      <c r="H2492" s="51">
        <v>1701</v>
      </c>
      <c r="I2492" s="51" t="s">
        <v>8668</v>
      </c>
      <c r="J2492" s="72">
        <f t="shared" si="81"/>
        <v>2.5948053002769154</v>
      </c>
      <c r="K2492" s="4">
        <f t="shared" si="82"/>
        <v>1779.2342576688577</v>
      </c>
      <c r="AC2492">
        <v>1675.7946085545948</v>
      </c>
    </row>
    <row r="2493" spans="1:29" x14ac:dyDescent="0.25">
      <c r="A2493" s="9">
        <v>2492</v>
      </c>
      <c r="B2493" s="9" t="s">
        <v>44</v>
      </c>
      <c r="C2493" s="10" t="s">
        <v>3056</v>
      </c>
      <c r="D2493" s="9">
        <v>2100956</v>
      </c>
      <c r="E2493" s="10" t="s">
        <v>5918</v>
      </c>
      <c r="F2493" s="5">
        <v>39873</v>
      </c>
      <c r="G2493" s="6">
        <v>482.54021196107311</v>
      </c>
      <c r="H2493" s="51">
        <v>2106</v>
      </c>
      <c r="I2493" s="51" t="s">
        <v>8705</v>
      </c>
      <c r="J2493" s="72">
        <f t="shared" si="81"/>
        <v>2.2023454453677456</v>
      </c>
      <c r="K2493" s="4">
        <f t="shared" si="82"/>
        <v>1062.7202380192559</v>
      </c>
      <c r="AC2493">
        <v>1000.9291378645346</v>
      </c>
    </row>
    <row r="2494" spans="1:29" x14ac:dyDescent="0.25">
      <c r="A2494" s="9">
        <v>2493</v>
      </c>
      <c r="B2494" s="9" t="s">
        <v>44</v>
      </c>
      <c r="C2494" s="10" t="s">
        <v>3056</v>
      </c>
      <c r="D2494" s="9">
        <v>2100956</v>
      </c>
      <c r="E2494" s="10" t="s">
        <v>5920</v>
      </c>
      <c r="F2494" s="5">
        <v>39873</v>
      </c>
      <c r="G2494" s="6">
        <v>423.66997812787815</v>
      </c>
      <c r="H2494" s="51">
        <v>2106</v>
      </c>
      <c r="I2494" s="51" t="s">
        <v>8705</v>
      </c>
      <c r="J2494" s="72">
        <f t="shared" si="81"/>
        <v>2.2023454453677456</v>
      </c>
      <c r="K2494" s="4">
        <f t="shared" si="82"/>
        <v>933.06764666898482</v>
      </c>
      <c r="AC2494">
        <v>878.81510273144409</v>
      </c>
    </row>
    <row r="2495" spans="1:29" x14ac:dyDescent="0.25">
      <c r="A2495" s="9">
        <v>2494</v>
      </c>
      <c r="B2495" s="9" t="s">
        <v>44</v>
      </c>
      <c r="C2495" s="10" t="s">
        <v>163</v>
      </c>
      <c r="D2495" s="9">
        <v>2105302</v>
      </c>
      <c r="E2495" s="10" t="s">
        <v>4893</v>
      </c>
      <c r="F2495" s="5">
        <v>38200</v>
      </c>
      <c r="G2495" s="6">
        <v>232.46</v>
      </c>
      <c r="H2495" s="51">
        <v>1701</v>
      </c>
      <c r="I2495" s="51" t="s">
        <v>8668</v>
      </c>
      <c r="J2495" s="72">
        <f t="shared" si="81"/>
        <v>2.7692827795843402</v>
      </c>
      <c r="K2495" s="4">
        <f t="shared" si="82"/>
        <v>643.7474749421757</v>
      </c>
      <c r="AC2495">
        <v>606.32276730511205</v>
      </c>
    </row>
    <row r="2496" spans="1:29" x14ac:dyDescent="0.25">
      <c r="A2496" s="9">
        <v>2495</v>
      </c>
      <c r="B2496" s="9" t="s">
        <v>44</v>
      </c>
      <c r="C2496" s="10" t="s">
        <v>80</v>
      </c>
      <c r="D2496" s="9">
        <v>2103174</v>
      </c>
      <c r="E2496" s="10" t="s">
        <v>5923</v>
      </c>
      <c r="F2496" s="5">
        <v>40057</v>
      </c>
      <c r="G2496" s="6">
        <v>666.55945316569455</v>
      </c>
      <c r="H2496" s="51">
        <v>2101</v>
      </c>
      <c r="I2496" s="51" t="s">
        <v>8698</v>
      </c>
      <c r="J2496" s="72">
        <f t="shared" si="81"/>
        <v>2.1611932623911816</v>
      </c>
      <c r="K2496" s="4">
        <f t="shared" si="82"/>
        <v>1440.5637991648493</v>
      </c>
      <c r="AC2496">
        <v>1356.8019877329984</v>
      </c>
    </row>
    <row r="2497" spans="1:29" x14ac:dyDescent="0.25">
      <c r="A2497" s="9">
        <v>2496</v>
      </c>
      <c r="B2497" s="9" t="s">
        <v>44</v>
      </c>
      <c r="C2497" s="10" t="s">
        <v>752</v>
      </c>
      <c r="D2497" s="9">
        <v>2102036</v>
      </c>
      <c r="E2497" s="10" t="s">
        <v>5925</v>
      </c>
      <c r="F2497" s="5">
        <v>37865</v>
      </c>
      <c r="G2497" s="6">
        <v>0.16433</v>
      </c>
      <c r="H2497" s="51">
        <v>2106</v>
      </c>
      <c r="I2497" s="51" t="s">
        <v>8705</v>
      </c>
      <c r="J2497" s="72">
        <f t="shared" si="81"/>
        <v>2.9422927803428238</v>
      </c>
      <c r="K2497" s="4">
        <f t="shared" si="82"/>
        <v>0.48350697259373626</v>
      </c>
      <c r="AC2497">
        <v>0.45539922653293402</v>
      </c>
    </row>
    <row r="2498" spans="1:29" x14ac:dyDescent="0.25">
      <c r="A2498" s="9">
        <v>2497</v>
      </c>
      <c r="B2498" s="9" t="s">
        <v>964</v>
      </c>
      <c r="C2498" s="10" t="s">
        <v>3205</v>
      </c>
      <c r="D2498" s="9">
        <v>3139300</v>
      </c>
      <c r="E2498" s="10" t="s">
        <v>5927</v>
      </c>
      <c r="F2498" s="5">
        <v>36617</v>
      </c>
      <c r="G2498" s="6">
        <v>162.2085936901544</v>
      </c>
      <c r="H2498" s="51">
        <v>3101</v>
      </c>
      <c r="I2498" s="51" t="s">
        <v>8635</v>
      </c>
      <c r="J2498" s="72">
        <f t="shared" si="81"/>
        <v>4.0074651384527611</v>
      </c>
      <c r="K2498" s="4">
        <f t="shared" si="82"/>
        <v>650.04528437074225</v>
      </c>
      <c r="AC2498">
        <v>612.23863560137272</v>
      </c>
    </row>
    <row r="2499" spans="1:29" x14ac:dyDescent="0.25">
      <c r="A2499" s="9">
        <v>2498</v>
      </c>
      <c r="B2499" s="9" t="s">
        <v>114</v>
      </c>
      <c r="C2499" s="10" t="s">
        <v>1391</v>
      </c>
      <c r="D2499" s="9">
        <v>5103353</v>
      </c>
      <c r="E2499" s="10" t="s">
        <v>5929</v>
      </c>
      <c r="F2499" s="5">
        <v>38899</v>
      </c>
      <c r="G2499" s="6">
        <v>930.85985523373381</v>
      </c>
      <c r="H2499" s="51">
        <v>5101</v>
      </c>
      <c r="I2499" s="51" t="s">
        <v>8681</v>
      </c>
      <c r="J2499" s="72">
        <f t="shared" ref="J2499:J2562" si="83">VLOOKUP(F2499,$M$2:$N$313,2,0)</f>
        <v>2.4943095087009404</v>
      </c>
      <c r="K2499" s="4">
        <f t="shared" ref="K2499:K2562" si="84">J2499*G2499</f>
        <v>2321.8525881774831</v>
      </c>
      <c r="AC2499">
        <v>2186.8620436854299</v>
      </c>
    </row>
    <row r="2500" spans="1:29" x14ac:dyDescent="0.25">
      <c r="A2500" s="9">
        <v>2499</v>
      </c>
      <c r="B2500" s="9" t="s">
        <v>114</v>
      </c>
      <c r="C2500" s="10" t="s">
        <v>2939</v>
      </c>
      <c r="D2500" s="9">
        <v>5106372</v>
      </c>
      <c r="E2500" s="10" t="s">
        <v>5931</v>
      </c>
      <c r="F2500" s="5">
        <v>37712</v>
      </c>
      <c r="G2500" s="6">
        <v>901.92216154067262</v>
      </c>
      <c r="H2500" s="51">
        <v>5102</v>
      </c>
      <c r="I2500" s="51" t="s">
        <v>8697</v>
      </c>
      <c r="J2500" s="72">
        <f t="shared" si="83"/>
        <v>3.0104218823675573</v>
      </c>
      <c r="K2500" s="4">
        <f t="shared" si="84"/>
        <v>2715.1662112942877</v>
      </c>
      <c r="AC2500">
        <v>2557.3273447408792</v>
      </c>
    </row>
    <row r="2501" spans="1:29" x14ac:dyDescent="0.25">
      <c r="A2501" s="9">
        <v>2500</v>
      </c>
      <c r="B2501" s="9" t="s">
        <v>114</v>
      </c>
      <c r="C2501" s="10" t="s">
        <v>933</v>
      </c>
      <c r="D2501" s="9">
        <v>5107602</v>
      </c>
      <c r="E2501" s="10" t="s">
        <v>5933</v>
      </c>
      <c r="F2501" s="5">
        <v>38443</v>
      </c>
      <c r="G2501" s="6">
        <v>1518.55</v>
      </c>
      <c r="H2501" s="51">
        <v>5102</v>
      </c>
      <c r="I2501" s="51" t="s">
        <v>8697</v>
      </c>
      <c r="J2501" s="72">
        <f t="shared" si="83"/>
        <v>2.638864159956964</v>
      </c>
      <c r="K2501" s="4">
        <f t="shared" si="84"/>
        <v>4007.2471701026475</v>
      </c>
      <c r="AC2501">
        <v>3774.2797246959744</v>
      </c>
    </row>
    <row r="2502" spans="1:29" x14ac:dyDescent="0.25">
      <c r="A2502" s="9">
        <v>2501</v>
      </c>
      <c r="B2502" s="9" t="s">
        <v>114</v>
      </c>
      <c r="C2502" s="10" t="s">
        <v>3061</v>
      </c>
      <c r="D2502" s="9">
        <v>5104203</v>
      </c>
      <c r="E2502" s="10" t="s">
        <v>5935</v>
      </c>
      <c r="F2502" s="5">
        <v>38443</v>
      </c>
      <c r="G2502" s="6">
        <v>1513.7521550188787</v>
      </c>
      <c r="H2502" s="51">
        <v>5102</v>
      </c>
      <c r="I2502" s="51" t="s">
        <v>8697</v>
      </c>
      <c r="J2502" s="72">
        <f t="shared" si="83"/>
        <v>2.638864159956964</v>
      </c>
      <c r="K2502" s="4">
        <f t="shared" si="84"/>
        <v>3994.5863089369373</v>
      </c>
      <c r="AC2502">
        <v>3762.3549220655177</v>
      </c>
    </row>
    <row r="2503" spans="1:29" x14ac:dyDescent="0.25">
      <c r="A2503" s="9">
        <v>2502</v>
      </c>
      <c r="B2503" s="9" t="s">
        <v>114</v>
      </c>
      <c r="C2503" s="10" t="s">
        <v>3026</v>
      </c>
      <c r="D2503" s="9">
        <v>5102678</v>
      </c>
      <c r="E2503" s="10" t="s">
        <v>690</v>
      </c>
      <c r="F2503" s="5">
        <v>37834</v>
      </c>
      <c r="G2503" s="6">
        <v>3764.73</v>
      </c>
      <c r="H2503" s="51">
        <v>5103</v>
      </c>
      <c r="I2503" s="51" t="s">
        <v>8627</v>
      </c>
      <c r="J2503" s="72">
        <f t="shared" si="83"/>
        <v>2.9502365437282103</v>
      </c>
      <c r="K2503" s="4">
        <f t="shared" si="84"/>
        <v>11106.844023269905</v>
      </c>
      <c r="AC2503">
        <v>10461.170565056373</v>
      </c>
    </row>
    <row r="2504" spans="1:29" x14ac:dyDescent="0.25">
      <c r="A2504" s="9">
        <v>2503</v>
      </c>
      <c r="B2504" s="9" t="s">
        <v>114</v>
      </c>
      <c r="C2504" s="10" t="s">
        <v>933</v>
      </c>
      <c r="D2504" s="9">
        <v>5107602</v>
      </c>
      <c r="E2504" s="10" t="s">
        <v>5938</v>
      </c>
      <c r="F2504" s="5">
        <v>38443</v>
      </c>
      <c r="G2504" s="6">
        <v>1475.6953793966541</v>
      </c>
      <c r="H2504" s="51">
        <v>5102</v>
      </c>
      <c r="I2504" s="51" t="s">
        <v>8697</v>
      </c>
      <c r="J2504" s="72">
        <f t="shared" si="83"/>
        <v>2.638864159956964</v>
      </c>
      <c r="K2504" s="4">
        <f t="shared" si="84"/>
        <v>3894.1596477039247</v>
      </c>
      <c r="AC2504">
        <v>3667.766718438198</v>
      </c>
    </row>
    <row r="2505" spans="1:29" x14ac:dyDescent="0.25">
      <c r="A2505" s="9">
        <v>2504</v>
      </c>
      <c r="B2505" s="9" t="s">
        <v>114</v>
      </c>
      <c r="C2505" s="10" t="s">
        <v>2939</v>
      </c>
      <c r="D2505" s="9">
        <v>5106372</v>
      </c>
      <c r="E2505" s="10" t="s">
        <v>3539</v>
      </c>
      <c r="F2505" s="5">
        <v>38047</v>
      </c>
      <c r="G2505" s="6">
        <v>1231.3483945874973</v>
      </c>
      <c r="H2505" s="51">
        <v>5102</v>
      </c>
      <c r="I2505" s="51" t="s">
        <v>8697</v>
      </c>
      <c r="J2505" s="72">
        <f t="shared" si="83"/>
        <v>2.8431253191754924</v>
      </c>
      <c r="K2505" s="4">
        <f t="shared" si="84"/>
        <v>3500.8777973778083</v>
      </c>
      <c r="AC2505">
        <v>3297.3555945808052</v>
      </c>
    </row>
    <row r="2506" spans="1:29" x14ac:dyDescent="0.25">
      <c r="A2506" s="9">
        <v>2505</v>
      </c>
      <c r="B2506" s="9" t="s">
        <v>114</v>
      </c>
      <c r="C2506" s="10" t="s">
        <v>1985</v>
      </c>
      <c r="D2506" s="9">
        <v>5107776</v>
      </c>
      <c r="E2506" s="10" t="s">
        <v>5511</v>
      </c>
      <c r="F2506" s="5">
        <v>38687</v>
      </c>
      <c r="G2506" s="6">
        <v>757.53341465313645</v>
      </c>
      <c r="H2506" s="51">
        <v>5101</v>
      </c>
      <c r="I2506" s="51" t="s">
        <v>8681</v>
      </c>
      <c r="J2506" s="72">
        <f t="shared" si="83"/>
        <v>2.546357851766591</v>
      </c>
      <c r="K2506" s="4">
        <f t="shared" si="84"/>
        <v>1928.9511583775707</v>
      </c>
      <c r="AC2506">
        <v>1816.8057942799496</v>
      </c>
    </row>
    <row r="2507" spans="1:29" x14ac:dyDescent="0.25">
      <c r="A2507" s="9">
        <v>2506</v>
      </c>
      <c r="B2507" s="9" t="s">
        <v>114</v>
      </c>
      <c r="C2507" s="10" t="s">
        <v>955</v>
      </c>
      <c r="D2507" s="9">
        <v>5106752</v>
      </c>
      <c r="E2507" s="10" t="s">
        <v>5942</v>
      </c>
      <c r="F2507" s="5">
        <v>38473</v>
      </c>
      <c r="G2507" s="6">
        <v>788.43975698079271</v>
      </c>
      <c r="H2507" s="51">
        <v>5104</v>
      </c>
      <c r="I2507" s="51" t="s">
        <v>8683</v>
      </c>
      <c r="J2507" s="72">
        <f t="shared" si="83"/>
        <v>2.6194808502117111</v>
      </c>
      <c r="K2507" s="4">
        <f t="shared" si="84"/>
        <v>2065.3028449567619</v>
      </c>
      <c r="AC2507">
        <v>1945.2326785414953</v>
      </c>
    </row>
    <row r="2508" spans="1:29" x14ac:dyDescent="0.25">
      <c r="A2508" s="9">
        <v>2507</v>
      </c>
      <c r="B2508" s="9" t="s">
        <v>114</v>
      </c>
      <c r="C2508" s="10" t="s">
        <v>863</v>
      </c>
      <c r="D2508" s="9">
        <v>5106000</v>
      </c>
      <c r="E2508" s="10" t="s">
        <v>5944</v>
      </c>
      <c r="F2508" s="5">
        <v>37591</v>
      </c>
      <c r="G2508" s="6">
        <v>993.52078610779097</v>
      </c>
      <c r="H2508" s="51">
        <v>5103</v>
      </c>
      <c r="I2508" s="51" t="s">
        <v>8627</v>
      </c>
      <c r="J2508" s="72">
        <f t="shared" si="83"/>
        <v>3.2698008817498785</v>
      </c>
      <c r="K2508" s="4">
        <f t="shared" si="84"/>
        <v>3248.6151424520872</v>
      </c>
      <c r="AC2508">
        <v>3059.7685333969325</v>
      </c>
    </row>
    <row r="2509" spans="1:29" x14ac:dyDescent="0.25">
      <c r="A2509" s="9">
        <v>2508</v>
      </c>
      <c r="B2509" s="9" t="s">
        <v>114</v>
      </c>
      <c r="C2509" s="10" t="s">
        <v>3251</v>
      </c>
      <c r="D2509" s="9">
        <v>5105507</v>
      </c>
      <c r="E2509" s="10" t="s">
        <v>5946</v>
      </c>
      <c r="F2509" s="5">
        <v>38687</v>
      </c>
      <c r="G2509" s="6">
        <v>1304.6804741051669</v>
      </c>
      <c r="H2509" s="51">
        <v>5104</v>
      </c>
      <c r="I2509" s="51" t="s">
        <v>8683</v>
      </c>
      <c r="J2509" s="72">
        <f t="shared" si="83"/>
        <v>2.546357851766591</v>
      </c>
      <c r="K2509" s="4">
        <f t="shared" si="84"/>
        <v>3322.1833692842501</v>
      </c>
      <c r="AC2509">
        <v>3129.0382697158361</v>
      </c>
    </row>
    <row r="2510" spans="1:29" x14ac:dyDescent="0.25">
      <c r="A2510" s="9">
        <v>2509</v>
      </c>
      <c r="B2510" s="9" t="s">
        <v>114</v>
      </c>
      <c r="C2510" s="10" t="s">
        <v>2590</v>
      </c>
      <c r="D2510" s="9">
        <v>5101407</v>
      </c>
      <c r="E2510" s="10" t="s">
        <v>5948</v>
      </c>
      <c r="F2510" s="5">
        <v>38930</v>
      </c>
      <c r="G2510" s="6">
        <v>218.51999512100988</v>
      </c>
      <c r="H2510" s="51">
        <v>5105</v>
      </c>
      <c r="I2510" s="51" t="s">
        <v>8704</v>
      </c>
      <c r="J2510" s="72">
        <f t="shared" si="83"/>
        <v>2.4948084847035834</v>
      </c>
      <c r="K2510" s="4">
        <f t="shared" si="84"/>
        <v>545.1655379052811</v>
      </c>
      <c r="AC2510">
        <v>513.47007196392838</v>
      </c>
    </row>
    <row r="2511" spans="1:29" x14ac:dyDescent="0.25">
      <c r="A2511" s="9">
        <v>2510</v>
      </c>
      <c r="B2511" s="9" t="s">
        <v>114</v>
      </c>
      <c r="C2511" s="10" t="s">
        <v>2828</v>
      </c>
      <c r="D2511" s="9">
        <v>5108907</v>
      </c>
      <c r="E2511" s="10" t="s">
        <v>1237</v>
      </c>
      <c r="F2511" s="5">
        <v>38322</v>
      </c>
      <c r="G2511" s="6">
        <v>2137.3200018186226</v>
      </c>
      <c r="H2511" s="51">
        <v>5103</v>
      </c>
      <c r="I2511" s="51" t="s">
        <v>8627</v>
      </c>
      <c r="J2511" s="72">
        <f t="shared" si="83"/>
        <v>2.7083958625506219</v>
      </c>
      <c r="K2511" s="4">
        <f t="shared" si="84"/>
        <v>5788.7086498722456</v>
      </c>
      <c r="AC2511">
        <v>5452.1764832464787</v>
      </c>
    </row>
    <row r="2512" spans="1:29" x14ac:dyDescent="0.25">
      <c r="A2512" s="9">
        <v>2511</v>
      </c>
      <c r="B2512" s="9" t="s">
        <v>114</v>
      </c>
      <c r="C2512" s="10" t="s">
        <v>862</v>
      </c>
      <c r="D2512" s="9">
        <v>5100508</v>
      </c>
      <c r="E2512" s="10" t="s">
        <v>5951</v>
      </c>
      <c r="F2512" s="5">
        <v>38777</v>
      </c>
      <c r="G2512" s="6">
        <v>1004.31</v>
      </c>
      <c r="H2512" s="51">
        <v>5103</v>
      </c>
      <c r="I2512" s="51" t="s">
        <v>8627</v>
      </c>
      <c r="J2512" s="72">
        <f t="shared" si="83"/>
        <v>2.5107918772229896</v>
      </c>
      <c r="K2512" s="4">
        <f t="shared" si="84"/>
        <v>2521.6133902138204</v>
      </c>
      <c r="AC2512">
        <v>2375.0106138454321</v>
      </c>
    </row>
    <row r="2513" spans="1:29" x14ac:dyDescent="0.25">
      <c r="A2513" s="9">
        <v>2512</v>
      </c>
      <c r="B2513" s="9" t="s">
        <v>114</v>
      </c>
      <c r="C2513" s="10" t="s">
        <v>5953</v>
      </c>
      <c r="D2513" s="9">
        <v>5100102</v>
      </c>
      <c r="E2513" s="10" t="s">
        <v>5954</v>
      </c>
      <c r="F2513" s="5">
        <v>38412</v>
      </c>
      <c r="G2513" s="6">
        <v>393.24074910450088</v>
      </c>
      <c r="H2513" s="51">
        <v>5103</v>
      </c>
      <c r="I2513" s="51" t="s">
        <v>8627</v>
      </c>
      <c r="J2513" s="72">
        <f t="shared" si="83"/>
        <v>2.648099434023778</v>
      </c>
      <c r="K2513" s="4">
        <f t="shared" si="84"/>
        <v>1041.3406051387153</v>
      </c>
      <c r="AC2513">
        <v>980.80095373677739</v>
      </c>
    </row>
    <row r="2514" spans="1:29" x14ac:dyDescent="0.25">
      <c r="A2514" s="9">
        <v>2513</v>
      </c>
      <c r="B2514" s="9" t="s">
        <v>114</v>
      </c>
      <c r="C2514" s="10" t="s">
        <v>5956</v>
      </c>
      <c r="D2514" s="9">
        <v>5105234</v>
      </c>
      <c r="E2514" s="10" t="s">
        <v>303</v>
      </c>
      <c r="F2514" s="5">
        <v>37895</v>
      </c>
      <c r="G2514" s="6">
        <v>1091.5619780579664</v>
      </c>
      <c r="H2514" s="51">
        <v>5104</v>
      </c>
      <c r="I2514" s="51" t="s">
        <v>8683</v>
      </c>
      <c r="J2514" s="72">
        <f t="shared" si="83"/>
        <v>2.925617520921667</v>
      </c>
      <c r="K2514" s="4">
        <f t="shared" si="84"/>
        <v>3193.4928481782986</v>
      </c>
      <c r="AC2514">
        <v>3007.8445184369448</v>
      </c>
    </row>
    <row r="2515" spans="1:29" x14ac:dyDescent="0.25">
      <c r="A2515" s="9">
        <v>2514</v>
      </c>
      <c r="B2515" s="9" t="s">
        <v>114</v>
      </c>
      <c r="C2515" s="10" t="s">
        <v>5958</v>
      </c>
      <c r="D2515" s="9">
        <v>5103056</v>
      </c>
      <c r="E2515" s="10" t="s">
        <v>2197</v>
      </c>
      <c r="F2515" s="5">
        <v>38718</v>
      </c>
      <c r="G2515" s="6">
        <v>2101.1060980452721</v>
      </c>
      <c r="H2515" s="51">
        <v>5107</v>
      </c>
      <c r="I2515" s="51" t="s">
        <v>8702</v>
      </c>
      <c r="J2515" s="72">
        <f t="shared" si="83"/>
        <v>2.5367190593142008</v>
      </c>
      <c r="K2515" s="4">
        <f t="shared" si="84"/>
        <v>5329.9158845527336</v>
      </c>
      <c r="AC2515">
        <v>5020.0437713441988</v>
      </c>
    </row>
    <row r="2516" spans="1:29" x14ac:dyDescent="0.25">
      <c r="A2516" s="9">
        <v>2515</v>
      </c>
      <c r="B2516" s="9" t="s">
        <v>114</v>
      </c>
      <c r="C2516" s="10" t="s">
        <v>5960</v>
      </c>
      <c r="D2516" s="9">
        <v>5107768</v>
      </c>
      <c r="E2516" s="10" t="s">
        <v>5961</v>
      </c>
      <c r="F2516" s="5">
        <v>38473</v>
      </c>
      <c r="G2516" s="6">
        <v>846.52</v>
      </c>
      <c r="H2516" s="51">
        <v>5103</v>
      </c>
      <c r="I2516" s="51" t="s">
        <v>8627</v>
      </c>
      <c r="J2516" s="72">
        <f t="shared" si="83"/>
        <v>2.6194808502117111</v>
      </c>
      <c r="K2516" s="4">
        <f t="shared" si="84"/>
        <v>2217.4429293212174</v>
      </c>
      <c r="AC2516">
        <v>2088.5278202416439</v>
      </c>
    </row>
    <row r="2517" spans="1:29" x14ac:dyDescent="0.25">
      <c r="A2517" s="9">
        <v>2516</v>
      </c>
      <c r="B2517" s="9" t="s">
        <v>114</v>
      </c>
      <c r="C2517" s="10" t="s">
        <v>5963</v>
      </c>
      <c r="D2517" s="9">
        <v>5108303</v>
      </c>
      <c r="E2517" s="10" t="s">
        <v>5964</v>
      </c>
      <c r="F2517" s="5">
        <v>38991</v>
      </c>
      <c r="G2517" s="6">
        <v>1815.0099263233762</v>
      </c>
      <c r="H2517" s="51">
        <v>5107</v>
      </c>
      <c r="I2517" s="51" t="s">
        <v>8702</v>
      </c>
      <c r="J2517" s="72">
        <f t="shared" si="83"/>
        <v>2.4888339170974527</v>
      </c>
      <c r="K2517" s="4">
        <f t="shared" si="84"/>
        <v>4517.2582645021675</v>
      </c>
      <c r="AC2517">
        <v>4254.6269652362826</v>
      </c>
    </row>
    <row r="2518" spans="1:29" x14ac:dyDescent="0.25">
      <c r="A2518" s="9">
        <v>2517</v>
      </c>
      <c r="B2518" s="9" t="s">
        <v>84</v>
      </c>
      <c r="C2518" s="10" t="s">
        <v>268</v>
      </c>
      <c r="D2518" s="9">
        <v>5006200</v>
      </c>
      <c r="E2518" s="10" t="s">
        <v>5966</v>
      </c>
      <c r="F2518" s="5">
        <v>37926</v>
      </c>
      <c r="G2518" s="6">
        <v>2266.1087889383339</v>
      </c>
      <c r="H2518" s="51">
        <v>5003</v>
      </c>
      <c r="I2518" s="51" t="s">
        <v>8712</v>
      </c>
      <c r="J2518" s="72">
        <f t="shared" si="83"/>
        <v>2.9064358579694929</v>
      </c>
      <c r="K2518" s="4">
        <f t="shared" si="84"/>
        <v>6586.2998422301953</v>
      </c>
      <c r="AC2518">
        <v>6203.4146652195495</v>
      </c>
    </row>
    <row r="2519" spans="1:29" x14ac:dyDescent="0.25">
      <c r="A2519" s="9">
        <v>2518</v>
      </c>
      <c r="B2519" s="9" t="s">
        <v>114</v>
      </c>
      <c r="C2519" s="10" t="s">
        <v>650</v>
      </c>
      <c r="D2519" s="9">
        <v>5102504</v>
      </c>
      <c r="E2519" s="10" t="s">
        <v>5968</v>
      </c>
      <c r="F2519" s="5">
        <v>39753</v>
      </c>
      <c r="G2519" s="6">
        <v>727.82400000000007</v>
      </c>
      <c r="H2519" s="51">
        <v>5104</v>
      </c>
      <c r="I2519" s="51" t="s">
        <v>8683</v>
      </c>
      <c r="J2519" s="72">
        <f t="shared" si="83"/>
        <v>2.2424708729240863</v>
      </c>
      <c r="K2519" s="4">
        <f t="shared" si="84"/>
        <v>1632.1241206151003</v>
      </c>
      <c r="AC2519">
        <v>1537.2264796874113</v>
      </c>
    </row>
    <row r="2520" spans="1:29" x14ac:dyDescent="0.25">
      <c r="A2520" s="9">
        <v>2519</v>
      </c>
      <c r="B2520" s="9" t="s">
        <v>114</v>
      </c>
      <c r="C2520" s="10" t="s">
        <v>650</v>
      </c>
      <c r="D2520" s="9">
        <v>5102504</v>
      </c>
      <c r="E2520" s="10" t="s">
        <v>5970</v>
      </c>
      <c r="F2520" s="5">
        <v>39753</v>
      </c>
      <c r="G2520" s="6">
        <v>0</v>
      </c>
      <c r="H2520" s="51">
        <v>5104</v>
      </c>
      <c r="I2520" s="51" t="s">
        <v>8683</v>
      </c>
      <c r="J2520" s="72">
        <f t="shared" si="83"/>
        <v>2.2424708729240863</v>
      </c>
      <c r="K2520" s="4">
        <f t="shared" si="84"/>
        <v>0</v>
      </c>
      <c r="AC2520">
        <v>0</v>
      </c>
    </row>
    <row r="2521" spans="1:29" x14ac:dyDescent="0.25">
      <c r="A2521" s="9">
        <v>2520</v>
      </c>
      <c r="B2521" s="9" t="s">
        <v>114</v>
      </c>
      <c r="C2521" s="10" t="s">
        <v>5958</v>
      </c>
      <c r="D2521" s="9">
        <v>5103056</v>
      </c>
      <c r="E2521" s="10" t="s">
        <v>5972</v>
      </c>
      <c r="F2521" s="5">
        <v>39600</v>
      </c>
      <c r="G2521" s="6">
        <v>2606.6397557311884</v>
      </c>
      <c r="H2521" s="51">
        <v>5107</v>
      </c>
      <c r="I2521" s="51" t="s">
        <v>8702</v>
      </c>
      <c r="J2521" s="72">
        <f t="shared" si="83"/>
        <v>2.2976884121496384</v>
      </c>
      <c r="K2521" s="4">
        <f t="shared" si="84"/>
        <v>5989.2459613921155</v>
      </c>
      <c r="AC2521">
        <v>5641.013619236307</v>
      </c>
    </row>
    <row r="2522" spans="1:29" x14ac:dyDescent="0.25">
      <c r="A2522" s="9">
        <v>2521</v>
      </c>
      <c r="B2522" s="9" t="s">
        <v>114</v>
      </c>
      <c r="C2522" s="10" t="s">
        <v>5621</v>
      </c>
      <c r="D2522" s="9">
        <v>5103502</v>
      </c>
      <c r="E2522" s="10" t="s">
        <v>5974</v>
      </c>
      <c r="F2522" s="5">
        <v>38443</v>
      </c>
      <c r="G2522" s="6">
        <v>556.02095948827287</v>
      </c>
      <c r="H2522" s="51">
        <v>5103</v>
      </c>
      <c r="I2522" s="51" t="s">
        <v>8627</v>
      </c>
      <c r="J2522" s="72">
        <f t="shared" si="83"/>
        <v>2.638864159956964</v>
      </c>
      <c r="K2522" s="4">
        <f t="shared" si="84"/>
        <v>1467.2637821784863</v>
      </c>
      <c r="AC2522">
        <v>1381.9621572569822</v>
      </c>
    </row>
    <row r="2523" spans="1:29" x14ac:dyDescent="0.25">
      <c r="A2523" s="9">
        <v>2522</v>
      </c>
      <c r="B2523" s="9" t="s">
        <v>114</v>
      </c>
      <c r="C2523" s="10" t="s">
        <v>3236</v>
      </c>
      <c r="D2523" s="9">
        <v>5107701</v>
      </c>
      <c r="E2523" s="10" t="s">
        <v>3150</v>
      </c>
      <c r="F2523" s="5">
        <v>38899</v>
      </c>
      <c r="G2523" s="6">
        <v>883.58999973374341</v>
      </c>
      <c r="H2523" s="51">
        <v>5103</v>
      </c>
      <c r="I2523" s="51" t="s">
        <v>8627</v>
      </c>
      <c r="J2523" s="72">
        <f t="shared" si="83"/>
        <v>2.4943095087009404</v>
      </c>
      <c r="K2523" s="4">
        <f t="shared" si="84"/>
        <v>2203.9469381289377</v>
      </c>
      <c r="AC2523">
        <v>2075.8113283471175</v>
      </c>
    </row>
    <row r="2524" spans="1:29" x14ac:dyDescent="0.25">
      <c r="A2524" s="9">
        <v>2523</v>
      </c>
      <c r="B2524" s="9" t="s">
        <v>114</v>
      </c>
      <c r="C2524" s="10" t="s">
        <v>3251</v>
      </c>
      <c r="D2524" s="9">
        <v>5105507</v>
      </c>
      <c r="E2524" s="10" t="s">
        <v>5977</v>
      </c>
      <c r="F2524" s="5">
        <v>38565</v>
      </c>
      <c r="G2524" s="6">
        <v>819.10020033313822</v>
      </c>
      <c r="H2524" s="51">
        <v>5104</v>
      </c>
      <c r="I2524" s="51" t="s">
        <v>8683</v>
      </c>
      <c r="J2524" s="72">
        <f t="shared" si="83"/>
        <v>2.5919542230960002</v>
      </c>
      <c r="K2524" s="4">
        <f t="shared" si="84"/>
        <v>2123.0702233922575</v>
      </c>
      <c r="AC2524">
        <v>1999.640867627832</v>
      </c>
    </row>
    <row r="2525" spans="1:29" x14ac:dyDescent="0.25">
      <c r="A2525" s="9">
        <v>2524</v>
      </c>
      <c r="B2525" s="9" t="s">
        <v>114</v>
      </c>
      <c r="C2525" s="10" t="s">
        <v>1596</v>
      </c>
      <c r="D2525" s="9">
        <v>5106232</v>
      </c>
      <c r="E2525" s="10" t="s">
        <v>5979</v>
      </c>
      <c r="F2525" s="5">
        <v>38657</v>
      </c>
      <c r="G2525" s="6">
        <v>2258.0413632652148</v>
      </c>
      <c r="H2525" s="51">
        <v>5103</v>
      </c>
      <c r="I2525" s="51" t="s">
        <v>8627</v>
      </c>
      <c r="J2525" s="72">
        <f t="shared" si="83"/>
        <v>2.5662188850155143</v>
      </c>
      <c r="K2525" s="4">
        <f t="shared" si="84"/>
        <v>5794.6283895573715</v>
      </c>
      <c r="AC2525">
        <v>5457.7414659269189</v>
      </c>
    </row>
    <row r="2526" spans="1:29" x14ac:dyDescent="0.25">
      <c r="A2526" s="9">
        <v>2525</v>
      </c>
      <c r="B2526" s="9" t="s">
        <v>114</v>
      </c>
      <c r="C2526" s="10" t="s">
        <v>5981</v>
      </c>
      <c r="D2526" s="9">
        <v>5105150</v>
      </c>
      <c r="E2526" s="10" t="s">
        <v>5982</v>
      </c>
      <c r="F2526" s="5">
        <v>38749</v>
      </c>
      <c r="G2526" s="6">
        <v>7001.708189785435</v>
      </c>
      <c r="H2526" s="51">
        <v>5105</v>
      </c>
      <c r="I2526" s="51" t="s">
        <v>8704</v>
      </c>
      <c r="J2526" s="72">
        <f t="shared" si="83"/>
        <v>2.5238476551850448</v>
      </c>
      <c r="K2526" s="4">
        <f t="shared" si="84"/>
        <v>17671.244797079897</v>
      </c>
      <c r="AC2526">
        <v>16643.86767877785</v>
      </c>
    </row>
    <row r="2527" spans="1:29" x14ac:dyDescent="0.25">
      <c r="A2527" s="9">
        <v>2526</v>
      </c>
      <c r="B2527" s="9" t="s">
        <v>114</v>
      </c>
      <c r="C2527" s="10" t="s">
        <v>5981</v>
      </c>
      <c r="D2527" s="9">
        <v>5105150</v>
      </c>
      <c r="E2527" s="10" t="s">
        <v>690</v>
      </c>
      <c r="F2527" s="5">
        <v>38749</v>
      </c>
      <c r="G2527" s="6">
        <v>633.69000018928284</v>
      </c>
      <c r="H2527" s="51">
        <v>5105</v>
      </c>
      <c r="I2527" s="51" t="s">
        <v>8704</v>
      </c>
      <c r="J2527" s="72">
        <f t="shared" si="83"/>
        <v>2.5238476551850448</v>
      </c>
      <c r="K2527" s="4">
        <f t="shared" si="84"/>
        <v>1599.3370210919322</v>
      </c>
      <c r="AC2527">
        <v>1506.3541962376962</v>
      </c>
    </row>
    <row r="2528" spans="1:29" x14ac:dyDescent="0.25">
      <c r="A2528" s="9">
        <v>2527</v>
      </c>
      <c r="B2528" s="9" t="s">
        <v>114</v>
      </c>
      <c r="C2528" s="10" t="s">
        <v>5985</v>
      </c>
      <c r="D2528" s="9">
        <v>5103601</v>
      </c>
      <c r="E2528" s="10" t="s">
        <v>5986</v>
      </c>
      <c r="F2528" s="5">
        <v>37681</v>
      </c>
      <c r="G2528" s="6">
        <v>587.83073129450213</v>
      </c>
      <c r="H2528" s="51">
        <v>5102</v>
      </c>
      <c r="I2528" s="51" t="s">
        <v>8697</v>
      </c>
      <c r="J2528" s="72">
        <f t="shared" si="83"/>
        <v>3.0447395229830678</v>
      </c>
      <c r="K2528" s="4">
        <f t="shared" si="84"/>
        <v>1789.7914603964102</v>
      </c>
      <c r="AC2528">
        <v>1685.7474069533625</v>
      </c>
    </row>
    <row r="2529" spans="1:29" x14ac:dyDescent="0.25">
      <c r="A2529" s="9">
        <v>2528</v>
      </c>
      <c r="B2529" s="9" t="s">
        <v>114</v>
      </c>
      <c r="C2529" s="10" t="s">
        <v>2939</v>
      </c>
      <c r="D2529" s="9">
        <v>5106372</v>
      </c>
      <c r="E2529" s="10" t="s">
        <v>230</v>
      </c>
      <c r="F2529" s="5">
        <v>38443</v>
      </c>
      <c r="G2529" s="6">
        <v>1839.9508271017446</v>
      </c>
      <c r="H2529" s="51">
        <v>5102</v>
      </c>
      <c r="I2529" s="51" t="s">
        <v>8697</v>
      </c>
      <c r="J2529" s="72">
        <f t="shared" si="83"/>
        <v>2.638864159956964</v>
      </c>
      <c r="K2529" s="4">
        <f t="shared" si="84"/>
        <v>4855.3802937219662</v>
      </c>
      <c r="AC2529">
        <v>4573.1053315121026</v>
      </c>
    </row>
    <row r="2530" spans="1:29" x14ac:dyDescent="0.25">
      <c r="A2530" s="9">
        <v>2529</v>
      </c>
      <c r="B2530" s="9" t="s">
        <v>114</v>
      </c>
      <c r="C2530" s="10" t="s">
        <v>2939</v>
      </c>
      <c r="D2530" s="9">
        <v>5106372</v>
      </c>
      <c r="E2530" s="10" t="s">
        <v>5989</v>
      </c>
      <c r="F2530" s="5">
        <v>37591</v>
      </c>
      <c r="G2530" s="6">
        <v>1334.41</v>
      </c>
      <c r="H2530" s="51">
        <v>5102</v>
      </c>
      <c r="I2530" s="51" t="s">
        <v>8697</v>
      </c>
      <c r="J2530" s="72">
        <f t="shared" si="83"/>
        <v>3.2698008817498785</v>
      </c>
      <c r="K2530" s="4">
        <f t="shared" si="84"/>
        <v>4363.254994615856</v>
      </c>
      <c r="AC2530">
        <v>4109.612788923796</v>
      </c>
    </row>
    <row r="2531" spans="1:29" x14ac:dyDescent="0.25">
      <c r="A2531" s="9">
        <v>2530</v>
      </c>
      <c r="B2531" s="9" t="s">
        <v>114</v>
      </c>
      <c r="C2531" s="10" t="s">
        <v>1596</v>
      </c>
      <c r="D2531" s="9">
        <v>5106232</v>
      </c>
      <c r="E2531" s="10" t="s">
        <v>5991</v>
      </c>
      <c r="F2531" s="5">
        <v>38565</v>
      </c>
      <c r="G2531" s="6">
        <v>2045.7699933686999</v>
      </c>
      <c r="H2531" s="51">
        <v>5103</v>
      </c>
      <c r="I2531" s="51" t="s">
        <v>8627</v>
      </c>
      <c r="J2531" s="72">
        <f t="shared" si="83"/>
        <v>2.5919542230960002</v>
      </c>
      <c r="K2531" s="4">
        <f t="shared" si="84"/>
        <v>5302.5421737950783</v>
      </c>
      <c r="AC2531">
        <v>4994.267224990288</v>
      </c>
    </row>
    <row r="2532" spans="1:29" x14ac:dyDescent="0.25">
      <c r="A2532" s="9">
        <v>2531</v>
      </c>
      <c r="B2532" s="9" t="s">
        <v>114</v>
      </c>
      <c r="C2532" s="10" t="s">
        <v>5958</v>
      </c>
      <c r="D2532" s="9">
        <v>5103056</v>
      </c>
      <c r="E2532" s="10" t="s">
        <v>1344</v>
      </c>
      <c r="F2532" s="5">
        <v>38718</v>
      </c>
      <c r="G2532" s="6">
        <v>2140.4326439903693</v>
      </c>
      <c r="H2532" s="51">
        <v>5107</v>
      </c>
      <c r="I2532" s="51" t="s">
        <v>8702</v>
      </c>
      <c r="J2532" s="72">
        <f t="shared" si="83"/>
        <v>2.5367190593142008</v>
      </c>
      <c r="K2532" s="4">
        <f t="shared" si="84"/>
        <v>5429.6762831886572</v>
      </c>
      <c r="AC2532">
        <v>5114.0042725315652</v>
      </c>
    </row>
    <row r="2533" spans="1:29" x14ac:dyDescent="0.25">
      <c r="A2533" s="9">
        <v>2532</v>
      </c>
      <c r="B2533" s="9" t="s">
        <v>114</v>
      </c>
      <c r="C2533" s="10" t="s">
        <v>5958</v>
      </c>
      <c r="D2533" s="9">
        <v>5103056</v>
      </c>
      <c r="E2533" s="10" t="s">
        <v>1344</v>
      </c>
      <c r="F2533" s="5">
        <v>38718</v>
      </c>
      <c r="G2533" s="6">
        <v>2140.4326439903693</v>
      </c>
      <c r="H2533" s="51">
        <v>5107</v>
      </c>
      <c r="I2533" s="51" t="s">
        <v>8702</v>
      </c>
      <c r="J2533" s="72">
        <f t="shared" si="83"/>
        <v>2.5367190593142008</v>
      </c>
      <c r="K2533" s="4">
        <f t="shared" si="84"/>
        <v>5429.6762831886572</v>
      </c>
      <c r="AC2533">
        <v>5114.0042725315652</v>
      </c>
    </row>
    <row r="2534" spans="1:29" x14ac:dyDescent="0.25">
      <c r="A2534" s="9">
        <v>2533</v>
      </c>
      <c r="B2534" s="9" t="s">
        <v>114</v>
      </c>
      <c r="C2534" s="10" t="s">
        <v>5958</v>
      </c>
      <c r="D2534" s="9">
        <v>5103056</v>
      </c>
      <c r="E2534" s="10" t="s">
        <v>5995</v>
      </c>
      <c r="F2534" s="5">
        <v>38718</v>
      </c>
      <c r="G2534" s="6">
        <v>2222.611801065892</v>
      </c>
      <c r="H2534" s="51">
        <v>5107</v>
      </c>
      <c r="I2534" s="51" t="s">
        <v>8702</v>
      </c>
      <c r="J2534" s="72">
        <f t="shared" si="83"/>
        <v>2.5367190593142008</v>
      </c>
      <c r="K2534" s="4">
        <f t="shared" si="84"/>
        <v>5638.1417172205111</v>
      </c>
      <c r="AC2534">
        <v>5310.3498859182937</v>
      </c>
    </row>
    <row r="2535" spans="1:29" x14ac:dyDescent="0.25">
      <c r="A2535" s="9">
        <v>2534</v>
      </c>
      <c r="B2535" s="9" t="s">
        <v>114</v>
      </c>
      <c r="C2535" s="10" t="s">
        <v>5958</v>
      </c>
      <c r="D2535" s="9">
        <v>5103056</v>
      </c>
      <c r="E2535" s="10" t="s">
        <v>5997</v>
      </c>
      <c r="F2535" s="5">
        <v>38718</v>
      </c>
      <c r="G2535" s="6">
        <v>2222.611801065892</v>
      </c>
      <c r="H2535" s="51">
        <v>5107</v>
      </c>
      <c r="I2535" s="51" t="s">
        <v>8702</v>
      </c>
      <c r="J2535" s="72">
        <f t="shared" si="83"/>
        <v>2.5367190593142008</v>
      </c>
      <c r="K2535" s="4">
        <f t="shared" si="84"/>
        <v>5638.1417172205111</v>
      </c>
      <c r="AC2535">
        <v>5310.3498859182937</v>
      </c>
    </row>
    <row r="2536" spans="1:29" x14ac:dyDescent="0.25">
      <c r="A2536" s="9">
        <v>2535</v>
      </c>
      <c r="B2536" s="9" t="s">
        <v>114</v>
      </c>
      <c r="C2536" s="10" t="s">
        <v>2939</v>
      </c>
      <c r="D2536" s="9">
        <v>5106372</v>
      </c>
      <c r="E2536" s="10" t="s">
        <v>5999</v>
      </c>
      <c r="F2536" s="5">
        <v>37834</v>
      </c>
      <c r="G2536" s="6">
        <v>928.02822430520575</v>
      </c>
      <c r="H2536" s="51">
        <v>5102</v>
      </c>
      <c r="I2536" s="51" t="s">
        <v>8697</v>
      </c>
      <c r="J2536" s="72">
        <f t="shared" si="83"/>
        <v>2.9502365437282103</v>
      </c>
      <c r="K2536" s="4">
        <f t="shared" si="84"/>
        <v>2737.9027809564186</v>
      </c>
      <c r="AC2536">
        <v>2578.7404524741887</v>
      </c>
    </row>
    <row r="2537" spans="1:29" x14ac:dyDescent="0.25">
      <c r="A2537" s="9">
        <v>2536</v>
      </c>
      <c r="B2537" s="9" t="s">
        <v>114</v>
      </c>
      <c r="C2537" s="10" t="s">
        <v>2629</v>
      </c>
      <c r="D2537" s="9">
        <v>5106505</v>
      </c>
      <c r="E2537" s="10" t="s">
        <v>6001</v>
      </c>
      <c r="F2537" s="5">
        <v>37681</v>
      </c>
      <c r="G2537" s="6">
        <v>845.88966013408151</v>
      </c>
      <c r="H2537" s="51">
        <v>5001</v>
      </c>
      <c r="I2537" s="51" t="s">
        <v>8709</v>
      </c>
      <c r="J2537" s="72">
        <f t="shared" si="83"/>
        <v>3.0447395229830678</v>
      </c>
      <c r="K2537" s="4">
        <f t="shared" si="84"/>
        <v>2575.5136802929528</v>
      </c>
      <c r="AC2537">
        <v>2425.79406830176</v>
      </c>
    </row>
    <row r="2538" spans="1:29" x14ac:dyDescent="0.25">
      <c r="A2538" s="9">
        <v>2537</v>
      </c>
      <c r="B2538" s="9" t="s">
        <v>114</v>
      </c>
      <c r="C2538" s="10" t="s">
        <v>409</v>
      </c>
      <c r="D2538" s="9">
        <v>5107800</v>
      </c>
      <c r="E2538" s="10" t="s">
        <v>6003</v>
      </c>
      <c r="F2538" s="5">
        <v>39417</v>
      </c>
      <c r="G2538" s="6">
        <v>879.57451533678216</v>
      </c>
      <c r="H2538" s="51">
        <v>5001</v>
      </c>
      <c r="I2538" s="51" t="s">
        <v>8709</v>
      </c>
      <c r="J2538" s="72">
        <f t="shared" si="83"/>
        <v>2.3773769838722156</v>
      </c>
      <c r="K2538" s="4">
        <f t="shared" si="84"/>
        <v>2091.0802083622252</v>
      </c>
      <c r="AC2538">
        <v>1969.5007186944756</v>
      </c>
    </row>
    <row r="2539" spans="1:29" x14ac:dyDescent="0.25">
      <c r="A2539" s="9">
        <v>2538</v>
      </c>
      <c r="B2539" s="9" t="s">
        <v>114</v>
      </c>
      <c r="C2539" s="10" t="s">
        <v>6005</v>
      </c>
      <c r="D2539" s="9">
        <v>5106216</v>
      </c>
      <c r="E2539" s="10" t="s">
        <v>1237</v>
      </c>
      <c r="F2539" s="5">
        <v>38808</v>
      </c>
      <c r="G2539" s="6">
        <v>950.3497431176994</v>
      </c>
      <c r="H2539" s="51">
        <v>5106</v>
      </c>
      <c r="I2539" s="51" t="s">
        <v>8673</v>
      </c>
      <c r="J2539" s="72">
        <f t="shared" si="83"/>
        <v>2.5015369542842274</v>
      </c>
      <c r="K2539" s="4">
        <f t="shared" si="84"/>
        <v>2377.3350019034478</v>
      </c>
      <c r="AC2539">
        <v>2239.1196709605833</v>
      </c>
    </row>
    <row r="2540" spans="1:29" x14ac:dyDescent="0.25">
      <c r="A2540" s="9">
        <v>2539</v>
      </c>
      <c r="B2540" s="9" t="s">
        <v>114</v>
      </c>
      <c r="C2540" s="10" t="s">
        <v>5958</v>
      </c>
      <c r="D2540" s="9">
        <v>5103056</v>
      </c>
      <c r="E2540" s="10" t="s">
        <v>6007</v>
      </c>
      <c r="F2540" s="5">
        <v>38718</v>
      </c>
      <c r="G2540" s="6">
        <v>2054.6699980780322</v>
      </c>
      <c r="H2540" s="51">
        <v>5107</v>
      </c>
      <c r="I2540" s="51" t="s">
        <v>8702</v>
      </c>
      <c r="J2540" s="72">
        <f t="shared" si="83"/>
        <v>2.5367190593142008</v>
      </c>
      <c r="K2540" s="4">
        <f t="shared" si="84"/>
        <v>5212.120544725617</v>
      </c>
      <c r="AC2540">
        <v>4909.0968493287273</v>
      </c>
    </row>
    <row r="2541" spans="1:29" x14ac:dyDescent="0.25">
      <c r="A2541" s="9">
        <v>2540</v>
      </c>
      <c r="B2541" s="9" t="s">
        <v>114</v>
      </c>
      <c r="C2541" s="10" t="s">
        <v>5958</v>
      </c>
      <c r="D2541" s="9">
        <v>5103056</v>
      </c>
      <c r="E2541" s="10" t="s">
        <v>6009</v>
      </c>
      <c r="F2541" s="5">
        <v>38718</v>
      </c>
      <c r="G2541" s="6">
        <v>2115.4135173995796</v>
      </c>
      <c r="H2541" s="51">
        <v>5107</v>
      </c>
      <c r="I2541" s="51" t="s">
        <v>8702</v>
      </c>
      <c r="J2541" s="72">
        <f t="shared" si="83"/>
        <v>2.5367190593142008</v>
      </c>
      <c r="K2541" s="4">
        <f t="shared" si="84"/>
        <v>5366.2097879184066</v>
      </c>
      <c r="AC2541">
        <v>5054.2276097902541</v>
      </c>
    </row>
    <row r="2542" spans="1:29" x14ac:dyDescent="0.25">
      <c r="A2542" s="9">
        <v>2541</v>
      </c>
      <c r="B2542" s="9" t="s">
        <v>114</v>
      </c>
      <c r="C2542" s="10" t="s">
        <v>5958</v>
      </c>
      <c r="D2542" s="9">
        <v>5103056</v>
      </c>
      <c r="E2542" s="10" t="s">
        <v>6009</v>
      </c>
      <c r="F2542" s="5">
        <v>38718</v>
      </c>
      <c r="G2542" s="6">
        <v>2115.4135173995796</v>
      </c>
      <c r="H2542" s="51">
        <v>5107</v>
      </c>
      <c r="I2542" s="51" t="s">
        <v>8702</v>
      </c>
      <c r="J2542" s="72">
        <f t="shared" si="83"/>
        <v>2.5367190593142008</v>
      </c>
      <c r="K2542" s="4">
        <f t="shared" si="84"/>
        <v>5366.2097879184066</v>
      </c>
      <c r="AC2542">
        <v>5054.2276097902541</v>
      </c>
    </row>
    <row r="2543" spans="1:29" x14ac:dyDescent="0.25">
      <c r="A2543" s="9">
        <v>2542</v>
      </c>
      <c r="B2543" s="9" t="s">
        <v>114</v>
      </c>
      <c r="C2543" s="10" t="s">
        <v>6012</v>
      </c>
      <c r="D2543" s="9">
        <v>5103452</v>
      </c>
      <c r="E2543" s="10" t="s">
        <v>6013</v>
      </c>
      <c r="F2543" s="5">
        <v>38231</v>
      </c>
      <c r="G2543" s="6">
        <v>1628.5406726891833</v>
      </c>
      <c r="H2543" s="51">
        <v>5103</v>
      </c>
      <c r="I2543" s="51" t="s">
        <v>8627</v>
      </c>
      <c r="J2543" s="72">
        <f t="shared" si="83"/>
        <v>2.7475769272332373</v>
      </c>
      <c r="K2543" s="4">
        <f t="shared" si="84"/>
        <v>4474.5407773416955</v>
      </c>
      <c r="AC2543">
        <v>4214.4102259240253</v>
      </c>
    </row>
    <row r="2544" spans="1:29" x14ac:dyDescent="0.25">
      <c r="A2544" s="9">
        <v>2543</v>
      </c>
      <c r="B2544" s="9" t="s">
        <v>114</v>
      </c>
      <c r="C2544" s="10" t="s">
        <v>5958</v>
      </c>
      <c r="D2544" s="9">
        <v>5103056</v>
      </c>
      <c r="E2544" s="10" t="s">
        <v>6015</v>
      </c>
      <c r="F2544" s="5">
        <v>38718</v>
      </c>
      <c r="G2544" s="6">
        <v>2483.4699896694215</v>
      </c>
      <c r="H2544" s="51">
        <v>5107</v>
      </c>
      <c r="I2544" s="51" t="s">
        <v>8702</v>
      </c>
      <c r="J2544" s="72">
        <f t="shared" si="83"/>
        <v>2.5367190593142008</v>
      </c>
      <c r="K2544" s="4">
        <f t="shared" si="84"/>
        <v>6299.8656560292629</v>
      </c>
      <c r="AC2544">
        <v>5933.6023366734307</v>
      </c>
    </row>
    <row r="2545" spans="1:29" x14ac:dyDescent="0.25">
      <c r="A2545" s="9">
        <v>2544</v>
      </c>
      <c r="B2545" s="9" t="s">
        <v>114</v>
      </c>
      <c r="C2545" s="10" t="s">
        <v>6017</v>
      </c>
      <c r="D2545" s="9">
        <v>5106802</v>
      </c>
      <c r="E2545" s="10" t="s">
        <v>6018</v>
      </c>
      <c r="F2545" s="5">
        <v>38565</v>
      </c>
      <c r="G2545" s="6">
        <v>1298.4799999549175</v>
      </c>
      <c r="H2545" s="51">
        <v>5107</v>
      </c>
      <c r="I2545" s="51" t="s">
        <v>8702</v>
      </c>
      <c r="J2545" s="72">
        <f t="shared" si="83"/>
        <v>2.5919542230960002</v>
      </c>
      <c r="K2545" s="4">
        <f t="shared" si="84"/>
        <v>3365.6007194888425</v>
      </c>
      <c r="AC2545">
        <v>3169.934121187142</v>
      </c>
    </row>
    <row r="2546" spans="1:29" x14ac:dyDescent="0.25">
      <c r="A2546" s="9">
        <v>2545</v>
      </c>
      <c r="B2546" s="9" t="s">
        <v>114</v>
      </c>
      <c r="C2546" s="10" t="s">
        <v>955</v>
      </c>
      <c r="D2546" s="9">
        <v>5106752</v>
      </c>
      <c r="E2546" s="10" t="s">
        <v>6020</v>
      </c>
      <c r="F2546" s="5">
        <v>38899</v>
      </c>
      <c r="G2546" s="6">
        <v>867.03554622681236</v>
      </c>
      <c r="H2546" s="51">
        <v>5104</v>
      </c>
      <c r="I2546" s="51" t="s">
        <v>8683</v>
      </c>
      <c r="J2546" s="72">
        <f t="shared" si="83"/>
        <v>2.4943095087009404</v>
      </c>
      <c r="K2546" s="4">
        <f t="shared" si="84"/>
        <v>2162.6550073352519</v>
      </c>
      <c r="AC2546">
        <v>2036.9200754644023</v>
      </c>
    </row>
    <row r="2547" spans="1:29" x14ac:dyDescent="0.25">
      <c r="A2547" s="9">
        <v>2546</v>
      </c>
      <c r="B2547" s="9" t="s">
        <v>114</v>
      </c>
      <c r="C2547" s="10" t="s">
        <v>6022</v>
      </c>
      <c r="D2547" s="9">
        <v>5103858</v>
      </c>
      <c r="E2547" s="10" t="s">
        <v>6023</v>
      </c>
      <c r="F2547" s="5">
        <v>39022</v>
      </c>
      <c r="G2547" s="6">
        <v>1827.91</v>
      </c>
      <c r="H2547" s="51">
        <v>5101</v>
      </c>
      <c r="I2547" s="51" t="s">
        <v>8681</v>
      </c>
      <c r="J2547" s="72">
        <f t="shared" si="83"/>
        <v>2.4816377914004164</v>
      </c>
      <c r="K2547" s="4">
        <f t="shared" si="84"/>
        <v>4536.2105352787357</v>
      </c>
      <c r="AC2547">
        <v>4272.4762887909692</v>
      </c>
    </row>
    <row r="2548" spans="1:29" x14ac:dyDescent="0.25">
      <c r="A2548" s="9">
        <v>2547</v>
      </c>
      <c r="B2548" s="9" t="s">
        <v>114</v>
      </c>
      <c r="C2548" s="10" t="s">
        <v>2828</v>
      </c>
      <c r="D2548" s="9">
        <v>5108907</v>
      </c>
      <c r="E2548" s="10" t="s">
        <v>6025</v>
      </c>
      <c r="F2548" s="5">
        <v>38322</v>
      </c>
      <c r="G2548" s="6">
        <v>2076.4171335039305</v>
      </c>
      <c r="H2548" s="51">
        <v>5103</v>
      </c>
      <c r="I2548" s="51" t="s">
        <v>8627</v>
      </c>
      <c r="J2548" s="72">
        <f t="shared" si="83"/>
        <v>2.7083958625506219</v>
      </c>
      <c r="K2548" s="4">
        <f t="shared" si="84"/>
        <v>5623.7595733112676</v>
      </c>
      <c r="AC2548">
        <v>5296.8168805173218</v>
      </c>
    </row>
    <row r="2549" spans="1:29" x14ac:dyDescent="0.25">
      <c r="A2549" s="9">
        <v>2548</v>
      </c>
      <c r="B2549" s="9" t="s">
        <v>114</v>
      </c>
      <c r="C2549" s="10" t="s">
        <v>2828</v>
      </c>
      <c r="D2549" s="9">
        <v>5108907</v>
      </c>
      <c r="E2549" s="10" t="s">
        <v>6027</v>
      </c>
      <c r="F2549" s="5">
        <v>38322</v>
      </c>
      <c r="G2549" s="6">
        <v>2186.6200052198878</v>
      </c>
      <c r="H2549" s="51">
        <v>5103</v>
      </c>
      <c r="I2549" s="51" t="s">
        <v>8627</v>
      </c>
      <c r="J2549" s="72">
        <f t="shared" si="83"/>
        <v>2.7083958625506219</v>
      </c>
      <c r="K2549" s="4">
        <f t="shared" si="84"/>
        <v>5922.2325751079634</v>
      </c>
      <c r="AC2549">
        <v>5577.9378661651044</v>
      </c>
    </row>
    <row r="2550" spans="1:29" x14ac:dyDescent="0.25">
      <c r="A2550" s="9">
        <v>2549</v>
      </c>
      <c r="B2550" s="9" t="s">
        <v>114</v>
      </c>
      <c r="C2550" s="10" t="s">
        <v>6029</v>
      </c>
      <c r="D2550" s="9">
        <v>5107180</v>
      </c>
      <c r="E2550" s="10" t="s">
        <v>6030</v>
      </c>
      <c r="F2550" s="5">
        <v>38777</v>
      </c>
      <c r="G2550" s="6">
        <v>1393.8700000000001</v>
      </c>
      <c r="H2550" s="51">
        <v>5101</v>
      </c>
      <c r="I2550" s="51" t="s">
        <v>8681</v>
      </c>
      <c r="J2550" s="72">
        <f t="shared" si="83"/>
        <v>2.5107918772229896</v>
      </c>
      <c r="K2550" s="4">
        <f t="shared" si="84"/>
        <v>3499.7174739048087</v>
      </c>
      <c r="AC2550">
        <v>3296.2492102246642</v>
      </c>
    </row>
    <row r="2551" spans="1:29" x14ac:dyDescent="0.25">
      <c r="A2551" s="9">
        <v>2550</v>
      </c>
      <c r="B2551" s="9" t="s">
        <v>114</v>
      </c>
      <c r="C2551" s="10" t="s">
        <v>5963</v>
      </c>
      <c r="D2551" s="9">
        <v>5108303</v>
      </c>
      <c r="E2551" s="10" t="s">
        <v>6032</v>
      </c>
      <c r="F2551" s="5">
        <v>39356</v>
      </c>
      <c r="G2551" s="6">
        <v>1555.6682538229102</v>
      </c>
      <c r="H2551" s="51">
        <v>5107</v>
      </c>
      <c r="I2551" s="51" t="s">
        <v>8702</v>
      </c>
      <c r="J2551" s="72">
        <f t="shared" si="83"/>
        <v>2.3885628602078475</v>
      </c>
      <c r="K2551" s="4">
        <f t="shared" si="84"/>
        <v>3715.8114138857982</v>
      </c>
      <c r="AC2551">
        <v>3499.7682229856096</v>
      </c>
    </row>
    <row r="2552" spans="1:29" x14ac:dyDescent="0.25">
      <c r="A2552" s="9">
        <v>2551</v>
      </c>
      <c r="B2552" s="9" t="s">
        <v>114</v>
      </c>
      <c r="C2552" s="10" t="s">
        <v>5963</v>
      </c>
      <c r="D2552" s="9">
        <v>5108303</v>
      </c>
      <c r="E2552" s="10" t="s">
        <v>6034</v>
      </c>
      <c r="F2552" s="5">
        <v>39356</v>
      </c>
      <c r="G2552" s="6">
        <v>2139.6477228388831</v>
      </c>
      <c r="H2552" s="51">
        <v>5107</v>
      </c>
      <c r="I2552" s="51" t="s">
        <v>8702</v>
      </c>
      <c r="J2552" s="72">
        <f t="shared" si="83"/>
        <v>2.3885628602078475</v>
      </c>
      <c r="K2552" s="4">
        <f t="shared" si="84"/>
        <v>5110.6830847012498</v>
      </c>
      <c r="AC2552">
        <v>4813.5398343273464</v>
      </c>
    </row>
    <row r="2553" spans="1:29" x14ac:dyDescent="0.25">
      <c r="A2553" s="9">
        <v>2552</v>
      </c>
      <c r="B2553" s="9" t="s">
        <v>114</v>
      </c>
      <c r="C2553" s="10" t="s">
        <v>5963</v>
      </c>
      <c r="D2553" s="9">
        <v>5108303</v>
      </c>
      <c r="E2553" s="10" t="s">
        <v>6036</v>
      </c>
      <c r="F2553" s="5">
        <v>38657</v>
      </c>
      <c r="G2553" s="6">
        <v>2577.1930828519821</v>
      </c>
      <c r="H2553" s="51">
        <v>5107</v>
      </c>
      <c r="I2553" s="51" t="s">
        <v>8702</v>
      </c>
      <c r="J2553" s="72">
        <f t="shared" si="83"/>
        <v>2.5662188850155143</v>
      </c>
      <c r="K2553" s="4">
        <f t="shared" si="84"/>
        <v>6613.6415595461094</v>
      </c>
      <c r="AC2553">
        <v>6229.1390152578133</v>
      </c>
    </row>
    <row r="2554" spans="1:29" x14ac:dyDescent="0.25">
      <c r="A2554" s="9">
        <v>2553</v>
      </c>
      <c r="B2554" s="9" t="s">
        <v>114</v>
      </c>
      <c r="C2554" s="10" t="s">
        <v>6029</v>
      </c>
      <c r="D2554" s="9">
        <v>5107180</v>
      </c>
      <c r="E2554" s="10" t="s">
        <v>534</v>
      </c>
      <c r="F2554" s="5">
        <v>39783</v>
      </c>
      <c r="G2554" s="6">
        <v>1949.3202512216415</v>
      </c>
      <c r="H2554" s="51">
        <v>5101</v>
      </c>
      <c r="I2554" s="51" t="s">
        <v>8681</v>
      </c>
      <c r="J2554" s="72">
        <f t="shared" si="83"/>
        <v>2.2315364394527974</v>
      </c>
      <c r="K2554" s="4">
        <f t="shared" si="84"/>
        <v>4349.9791727643742</v>
      </c>
      <c r="AC2554">
        <v>4097.0553663623832</v>
      </c>
    </row>
    <row r="2555" spans="1:29" x14ac:dyDescent="0.25">
      <c r="A2555" s="9">
        <v>2554</v>
      </c>
      <c r="B2555" s="9" t="s">
        <v>114</v>
      </c>
      <c r="C2555" s="10" t="s">
        <v>5958</v>
      </c>
      <c r="D2555" s="9">
        <v>5103056</v>
      </c>
      <c r="E2555" s="10" t="s">
        <v>2197</v>
      </c>
      <c r="F2555" s="5">
        <v>38687</v>
      </c>
      <c r="G2555" s="6">
        <v>2542.84</v>
      </c>
      <c r="H2555" s="51">
        <v>5107</v>
      </c>
      <c r="I2555" s="51" t="s">
        <v>8702</v>
      </c>
      <c r="J2555" s="72">
        <f t="shared" si="83"/>
        <v>2.546357851766591</v>
      </c>
      <c r="K2555" s="4">
        <f t="shared" si="84"/>
        <v>6474.9805997861586</v>
      </c>
      <c r="AC2555">
        <v>6098.5381721309122</v>
      </c>
    </row>
    <row r="2556" spans="1:29" x14ac:dyDescent="0.25">
      <c r="A2556" s="9">
        <v>2555</v>
      </c>
      <c r="B2556" s="9" t="s">
        <v>114</v>
      </c>
      <c r="C2556" s="10" t="s">
        <v>6040</v>
      </c>
      <c r="D2556" s="9">
        <v>5107263</v>
      </c>
      <c r="E2556" s="10" t="s">
        <v>6041</v>
      </c>
      <c r="F2556" s="5">
        <v>38169</v>
      </c>
      <c r="G2556" s="6">
        <v>3855.4056611493393</v>
      </c>
      <c r="H2556" s="51">
        <v>5103</v>
      </c>
      <c r="I2556" s="51" t="s">
        <v>8627</v>
      </c>
      <c r="J2556" s="72">
        <f t="shared" si="83"/>
        <v>2.7950370881029696</v>
      </c>
      <c r="K2556" s="4">
        <f t="shared" si="84"/>
        <v>10776.001812594553</v>
      </c>
      <c r="AC2556">
        <v>10149.531522532723</v>
      </c>
    </row>
    <row r="2557" spans="1:29" x14ac:dyDescent="0.25">
      <c r="A2557" s="9">
        <v>2556</v>
      </c>
      <c r="B2557" s="9" t="s">
        <v>114</v>
      </c>
      <c r="C2557" s="10" t="s">
        <v>6043</v>
      </c>
      <c r="D2557" s="9">
        <v>5106257</v>
      </c>
      <c r="E2557" s="10" t="s">
        <v>6044</v>
      </c>
      <c r="F2557" s="5">
        <v>37681</v>
      </c>
      <c r="G2557" s="6">
        <v>742.93026839410834</v>
      </c>
      <c r="H2557" s="51">
        <v>5102</v>
      </c>
      <c r="I2557" s="51" t="s">
        <v>8697</v>
      </c>
      <c r="J2557" s="72">
        <f t="shared" si="83"/>
        <v>3.0447395229830678</v>
      </c>
      <c r="K2557" s="4">
        <f t="shared" si="84"/>
        <v>2262.0291509999602</v>
      </c>
      <c r="AC2557">
        <v>2130.5330034966942</v>
      </c>
    </row>
    <row r="2558" spans="1:29" x14ac:dyDescent="0.25">
      <c r="A2558" s="9">
        <v>2557</v>
      </c>
      <c r="B2558" s="9" t="s">
        <v>114</v>
      </c>
      <c r="C2558" s="10" t="s">
        <v>1799</v>
      </c>
      <c r="D2558" s="9">
        <v>5102702</v>
      </c>
      <c r="E2558" s="10" t="s">
        <v>6046</v>
      </c>
      <c r="F2558" s="5">
        <v>38626</v>
      </c>
      <c r="G2558" s="6">
        <v>1135.8699995107552</v>
      </c>
      <c r="H2558" s="51">
        <v>5102</v>
      </c>
      <c r="I2558" s="51" t="s">
        <v>8697</v>
      </c>
      <c r="J2558" s="72">
        <f t="shared" si="83"/>
        <v>2.5805892368040344</v>
      </c>
      <c r="K2558" s="4">
        <f t="shared" si="84"/>
        <v>2931.2138951460588</v>
      </c>
      <c r="AC2558">
        <v>2760.8000865086492</v>
      </c>
    </row>
    <row r="2559" spans="1:29" x14ac:dyDescent="0.25">
      <c r="A2559" s="9">
        <v>2558</v>
      </c>
      <c r="B2559" s="9" t="s">
        <v>114</v>
      </c>
      <c r="C2559" s="10" t="s">
        <v>6049</v>
      </c>
      <c r="D2559" s="9">
        <v>5101803</v>
      </c>
      <c r="E2559" s="10" t="s">
        <v>4450</v>
      </c>
      <c r="F2559" s="5">
        <v>38626</v>
      </c>
      <c r="G2559" s="6">
        <v>1821.4048525885178</v>
      </c>
      <c r="H2559" s="51">
        <v>5101</v>
      </c>
      <c r="I2559" s="51" t="s">
        <v>8681</v>
      </c>
      <c r="J2559" s="72">
        <f t="shared" si="83"/>
        <v>2.5805892368040344</v>
      </c>
      <c r="K2559" s="4">
        <f t="shared" si="84"/>
        <v>4700.2977584525679</v>
      </c>
      <c r="AC2559">
        <v>4427.0336189524833</v>
      </c>
    </row>
    <row r="2560" spans="1:29" x14ac:dyDescent="0.25">
      <c r="A2560" s="9">
        <v>2559</v>
      </c>
      <c r="B2560" s="9" t="s">
        <v>114</v>
      </c>
      <c r="C2560" s="10" t="s">
        <v>6049</v>
      </c>
      <c r="D2560" s="9">
        <v>5101803</v>
      </c>
      <c r="E2560" s="10" t="s">
        <v>6051</v>
      </c>
      <c r="F2560" s="5">
        <v>38596</v>
      </c>
      <c r="G2560" s="6">
        <v>1666.5867079461632</v>
      </c>
      <c r="H2560" s="51">
        <v>5101</v>
      </c>
      <c r="I2560" s="51" t="s">
        <v>8681</v>
      </c>
      <c r="J2560" s="72">
        <f t="shared" si="83"/>
        <v>2.5847173903472114</v>
      </c>
      <c r="K2560" s="4">
        <f t="shared" si="84"/>
        <v>4307.6556465499571</v>
      </c>
      <c r="AC2560">
        <v>4057.2200250881569</v>
      </c>
    </row>
    <row r="2561" spans="1:29" x14ac:dyDescent="0.25">
      <c r="A2561" s="9">
        <v>2560</v>
      </c>
      <c r="B2561" s="9" t="s">
        <v>114</v>
      </c>
      <c r="C2561" s="10" t="s">
        <v>1034</v>
      </c>
      <c r="D2561" s="9">
        <v>5100300</v>
      </c>
      <c r="E2561" s="10" t="s">
        <v>1248</v>
      </c>
      <c r="F2561" s="5">
        <v>38626</v>
      </c>
      <c r="G2561" s="6">
        <v>2124.7412260177821</v>
      </c>
      <c r="H2561" s="51">
        <v>5102</v>
      </c>
      <c r="I2561" s="51" t="s">
        <v>8697</v>
      </c>
      <c r="J2561" s="72">
        <f t="shared" si="83"/>
        <v>2.5805892368040344</v>
      </c>
      <c r="K2561" s="4">
        <f t="shared" si="84"/>
        <v>5483.0843388552967</v>
      </c>
      <c r="AC2561">
        <v>5164.3108481824493</v>
      </c>
    </row>
    <row r="2562" spans="1:29" x14ac:dyDescent="0.25">
      <c r="A2562" s="9">
        <v>2561</v>
      </c>
      <c r="B2562" s="9" t="s">
        <v>114</v>
      </c>
      <c r="C2562" s="10" t="s">
        <v>650</v>
      </c>
      <c r="D2562" s="9">
        <v>5102504</v>
      </c>
      <c r="E2562" s="10" t="s">
        <v>6054</v>
      </c>
      <c r="F2562" s="5">
        <v>39661</v>
      </c>
      <c r="G2562" s="6">
        <v>1461.4019975372828</v>
      </c>
      <c r="H2562" s="51">
        <v>5104</v>
      </c>
      <c r="I2562" s="51" t="s">
        <v>8683</v>
      </c>
      <c r="J2562" s="72">
        <f t="shared" si="83"/>
        <v>2.2629383397306841</v>
      </c>
      <c r="K2562" s="4">
        <f t="shared" si="84"/>
        <v>3307.0626099861242</v>
      </c>
      <c r="AC2562">
        <v>3114.778664767045</v>
      </c>
    </row>
    <row r="2563" spans="1:29" x14ac:dyDescent="0.25">
      <c r="A2563" s="9">
        <v>2562</v>
      </c>
      <c r="B2563" s="9" t="s">
        <v>114</v>
      </c>
      <c r="C2563" s="10" t="s">
        <v>650</v>
      </c>
      <c r="D2563" s="9">
        <v>5102504</v>
      </c>
      <c r="E2563" s="10" t="s">
        <v>6056</v>
      </c>
      <c r="F2563" s="5">
        <v>38565</v>
      </c>
      <c r="G2563" s="6">
        <v>471.53981929422139</v>
      </c>
      <c r="H2563" s="51">
        <v>5104</v>
      </c>
      <c r="I2563" s="51" t="s">
        <v>8683</v>
      </c>
      <c r="J2563" s="72">
        <f t="shared" ref="J2563:J2626" si="85">VLOOKUP(F2563,$M$2:$N$313,2,0)</f>
        <v>2.5919542230960002</v>
      </c>
      <c r="K2563" s="4">
        <f t="shared" ref="K2563:K2626" si="86">J2563*G2563</f>
        <v>1222.2096259775819</v>
      </c>
      <c r="AC2563">
        <v>1151.1537819073596</v>
      </c>
    </row>
    <row r="2564" spans="1:29" x14ac:dyDescent="0.25">
      <c r="A2564" s="9">
        <v>2563</v>
      </c>
      <c r="B2564" s="9" t="s">
        <v>114</v>
      </c>
      <c r="C2564" s="10" t="s">
        <v>650</v>
      </c>
      <c r="D2564" s="9">
        <v>5102504</v>
      </c>
      <c r="E2564" s="10" t="s">
        <v>6058</v>
      </c>
      <c r="F2564" s="5">
        <v>37530</v>
      </c>
      <c r="G2564" s="6">
        <v>575.38951001129158</v>
      </c>
      <c r="H2564" s="51">
        <v>5104</v>
      </c>
      <c r="I2564" s="51" t="s">
        <v>8683</v>
      </c>
      <c r="J2564" s="72">
        <f t="shared" si="85"/>
        <v>3.3678517641670433</v>
      </c>
      <c r="K2564" s="4">
        <f t="shared" si="86"/>
        <v>1937.826576374739</v>
      </c>
      <c r="AC2564">
        <v>1825.1786665049531</v>
      </c>
    </row>
    <row r="2565" spans="1:29" x14ac:dyDescent="0.25">
      <c r="A2565" s="9">
        <v>2564</v>
      </c>
      <c r="B2565" s="9" t="s">
        <v>114</v>
      </c>
      <c r="C2565" s="10" t="s">
        <v>2725</v>
      </c>
      <c r="D2565" s="9">
        <v>5106182</v>
      </c>
      <c r="E2565" s="10" t="s">
        <v>6060</v>
      </c>
      <c r="F2565" s="5">
        <v>39052</v>
      </c>
      <c r="G2565" s="6">
        <v>1634.3399144069474</v>
      </c>
      <c r="H2565" s="51">
        <v>5105</v>
      </c>
      <c r="I2565" s="51" t="s">
        <v>8704</v>
      </c>
      <c r="J2565" s="72">
        <f t="shared" si="85"/>
        <v>2.4724903303036778</v>
      </c>
      <c r="K2565" s="4">
        <f t="shared" si="86"/>
        <v>4040.8896348005178</v>
      </c>
      <c r="AC2565">
        <v>3805.9520775594651</v>
      </c>
    </row>
    <row r="2566" spans="1:29" x14ac:dyDescent="0.25">
      <c r="A2566" s="9">
        <v>2565</v>
      </c>
      <c r="B2566" s="9" t="s">
        <v>114</v>
      </c>
      <c r="C2566" s="10" t="s">
        <v>5958</v>
      </c>
      <c r="D2566" s="9">
        <v>5103056</v>
      </c>
      <c r="E2566" s="10" t="s">
        <v>6062</v>
      </c>
      <c r="F2566" s="5">
        <v>38443</v>
      </c>
      <c r="G2566" s="6">
        <v>2492.4915841654929</v>
      </c>
      <c r="H2566" s="51">
        <v>5107</v>
      </c>
      <c r="I2566" s="51" t="s">
        <v>8702</v>
      </c>
      <c r="J2566" s="72">
        <f t="shared" si="85"/>
        <v>2.638864159956964</v>
      </c>
      <c r="K2566" s="4">
        <f t="shared" si="86"/>
        <v>6577.3467104486763</v>
      </c>
      <c r="AC2566">
        <v>6194.9625959574396</v>
      </c>
    </row>
    <row r="2567" spans="1:29" x14ac:dyDescent="0.25">
      <c r="A2567" s="9">
        <v>2566</v>
      </c>
      <c r="B2567" s="9" t="s">
        <v>114</v>
      </c>
      <c r="C2567" s="10" t="s">
        <v>6064</v>
      </c>
      <c r="D2567" s="9">
        <v>5108055</v>
      </c>
      <c r="E2567" s="10" t="s">
        <v>6065</v>
      </c>
      <c r="F2567" s="5">
        <v>38443</v>
      </c>
      <c r="G2567" s="6">
        <v>391.49000007585755</v>
      </c>
      <c r="H2567" s="51">
        <v>5107</v>
      </c>
      <c r="I2567" s="51" t="s">
        <v>8702</v>
      </c>
      <c r="J2567" s="72">
        <f t="shared" si="85"/>
        <v>2.638864159956964</v>
      </c>
      <c r="K2567" s="4">
        <f t="shared" si="86"/>
        <v>1033.0889301817297</v>
      </c>
      <c r="AC2567">
        <v>973.02872457774504</v>
      </c>
    </row>
    <row r="2568" spans="1:29" x14ac:dyDescent="0.25">
      <c r="A2568" s="9">
        <v>2567</v>
      </c>
      <c r="B2568" s="9" t="s">
        <v>114</v>
      </c>
      <c r="C2568" s="10" t="s">
        <v>6067</v>
      </c>
      <c r="D2568" s="9">
        <v>5102793</v>
      </c>
      <c r="E2568" s="10" t="s">
        <v>6068</v>
      </c>
      <c r="F2568" s="5">
        <v>38777</v>
      </c>
      <c r="G2568" s="6">
        <v>1768.9004717405128</v>
      </c>
      <c r="H2568" s="51">
        <v>5106</v>
      </c>
      <c r="I2568" s="51" t="s">
        <v>8673</v>
      </c>
      <c r="J2568" s="72">
        <f t="shared" si="85"/>
        <v>2.5107918772229896</v>
      </c>
      <c r="K2568" s="4">
        <f t="shared" si="86"/>
        <v>4441.3409360619935</v>
      </c>
      <c r="AC2568">
        <v>4183.1281130526531</v>
      </c>
    </row>
    <row r="2569" spans="1:29" x14ac:dyDescent="0.25">
      <c r="A2569" s="9">
        <v>2568</v>
      </c>
      <c r="B2569" s="9" t="s">
        <v>114</v>
      </c>
      <c r="C2569" s="10" t="s">
        <v>6067</v>
      </c>
      <c r="D2569" s="9">
        <v>5102793</v>
      </c>
      <c r="E2569" s="10" t="s">
        <v>6070</v>
      </c>
      <c r="F2569" s="5">
        <v>39783</v>
      </c>
      <c r="G2569" s="6">
        <v>1259.7199370043979</v>
      </c>
      <c r="H2569" s="51">
        <v>5106</v>
      </c>
      <c r="I2569" s="51" t="s">
        <v>8673</v>
      </c>
      <c r="J2569" s="72">
        <f t="shared" si="85"/>
        <v>2.2315364394527974</v>
      </c>
      <c r="K2569" s="4">
        <f t="shared" si="86"/>
        <v>2811.1109429304965</v>
      </c>
      <c r="AC2569">
        <v>2647.6626017623616</v>
      </c>
    </row>
    <row r="2570" spans="1:29" x14ac:dyDescent="0.25">
      <c r="A2570" s="9">
        <v>2569</v>
      </c>
      <c r="B2570" s="9" t="s">
        <v>169</v>
      </c>
      <c r="C2570" s="10" t="s">
        <v>171</v>
      </c>
      <c r="D2570" s="9">
        <v>1200401</v>
      </c>
      <c r="E2570" s="10" t="s">
        <v>6072</v>
      </c>
      <c r="F2570" s="5">
        <v>39630</v>
      </c>
      <c r="G2570" s="6">
        <v>1605.5852279081657</v>
      </c>
      <c r="H2570" s="51">
        <v>1201</v>
      </c>
      <c r="I2570" s="51" t="s">
        <v>8646</v>
      </c>
      <c r="J2570" s="72">
        <f t="shared" si="85"/>
        <v>2.2771942472361402</v>
      </c>
      <c r="K2570" s="4">
        <f t="shared" si="86"/>
        <v>3656.2294444398021</v>
      </c>
      <c r="AC2570">
        <v>3443.6446571192855</v>
      </c>
    </row>
    <row r="2571" spans="1:29" x14ac:dyDescent="0.25">
      <c r="A2571" s="9">
        <v>2570</v>
      </c>
      <c r="B2571" s="9" t="s">
        <v>169</v>
      </c>
      <c r="C2571" s="10" t="s">
        <v>2180</v>
      </c>
      <c r="D2571" s="9">
        <v>1200104</v>
      </c>
      <c r="E2571" s="10" t="s">
        <v>406</v>
      </c>
      <c r="F2571" s="5">
        <v>39934</v>
      </c>
      <c r="G2571" s="6">
        <v>478.40123033279116</v>
      </c>
      <c r="H2571" s="51">
        <v>1201</v>
      </c>
      <c r="I2571" s="51" t="s">
        <v>8646</v>
      </c>
      <c r="J2571" s="72">
        <f t="shared" si="85"/>
        <v>2.1920347698639726</v>
      </c>
      <c r="K2571" s="4">
        <f t="shared" si="86"/>
        <v>1048.6721308351812</v>
      </c>
      <c r="AC2571">
        <v>987.69759284090446</v>
      </c>
    </row>
    <row r="2572" spans="1:29" x14ac:dyDescent="0.25">
      <c r="A2572" s="9">
        <v>2571</v>
      </c>
      <c r="B2572" s="9" t="s">
        <v>169</v>
      </c>
      <c r="C2572" s="10" t="s">
        <v>2180</v>
      </c>
      <c r="D2572" s="9">
        <v>1200104</v>
      </c>
      <c r="E2572" s="10" t="s">
        <v>6075</v>
      </c>
      <c r="F2572" s="5">
        <v>39934</v>
      </c>
      <c r="G2572" s="6">
        <v>442.90641137616683</v>
      </c>
      <c r="H2572" s="51">
        <v>1201</v>
      </c>
      <c r="I2572" s="51" t="s">
        <v>8646</v>
      </c>
      <c r="J2572" s="72">
        <f t="shared" si="85"/>
        <v>2.1920347698639726</v>
      </c>
      <c r="K2572" s="4">
        <f t="shared" si="86"/>
        <v>970.86625353223383</v>
      </c>
      <c r="AC2572">
        <v>914.41570094987821</v>
      </c>
    </row>
    <row r="2573" spans="1:29" x14ac:dyDescent="0.25">
      <c r="A2573" s="9">
        <v>2572</v>
      </c>
      <c r="B2573" s="9" t="s">
        <v>169</v>
      </c>
      <c r="C2573" s="10" t="s">
        <v>2180</v>
      </c>
      <c r="D2573" s="9">
        <v>1200104</v>
      </c>
      <c r="E2573" s="10" t="s">
        <v>717</v>
      </c>
      <c r="F2573" s="5">
        <v>39569</v>
      </c>
      <c r="G2573" s="6">
        <v>1000.000634010114</v>
      </c>
      <c r="H2573" s="51">
        <v>1201</v>
      </c>
      <c r="I2573" s="51" t="s">
        <v>8646</v>
      </c>
      <c r="J2573" s="72">
        <f t="shared" si="85"/>
        <v>2.3105548702540202</v>
      </c>
      <c r="K2573" s="4">
        <f t="shared" si="86"/>
        <v>2310.5563351691771</v>
      </c>
      <c r="AC2573">
        <v>2176.2143693410458</v>
      </c>
    </row>
    <row r="2574" spans="1:29" x14ac:dyDescent="0.25">
      <c r="A2574" s="9">
        <v>2573</v>
      </c>
      <c r="B2574" s="9" t="s">
        <v>169</v>
      </c>
      <c r="C2574" s="10" t="s">
        <v>2180</v>
      </c>
      <c r="D2574" s="9">
        <v>1200104</v>
      </c>
      <c r="E2574" s="10" t="s">
        <v>4421</v>
      </c>
      <c r="F2574" s="5">
        <v>39934</v>
      </c>
      <c r="G2574" s="6">
        <v>471.78159310211311</v>
      </c>
      <c r="H2574" s="51">
        <v>1201</v>
      </c>
      <c r="I2574" s="51" t="s">
        <v>8646</v>
      </c>
      <c r="J2574" s="72">
        <f t="shared" si="85"/>
        <v>2.1920347698639726</v>
      </c>
      <c r="K2574" s="4">
        <f t="shared" si="86"/>
        <v>1034.1616558616488</v>
      </c>
      <c r="AC2574">
        <v>974.03082247396253</v>
      </c>
    </row>
    <row r="2575" spans="1:29" x14ac:dyDescent="0.25">
      <c r="A2575" s="9">
        <v>2574</v>
      </c>
      <c r="B2575" s="9" t="s">
        <v>169</v>
      </c>
      <c r="C2575" s="10" t="s">
        <v>809</v>
      </c>
      <c r="D2575" s="9">
        <v>1200203</v>
      </c>
      <c r="E2575" s="10" t="s">
        <v>6081</v>
      </c>
      <c r="F2575" s="5">
        <v>40087</v>
      </c>
      <c r="G2575" s="6">
        <v>83.371790483533715</v>
      </c>
      <c r="H2575" s="51">
        <v>1202</v>
      </c>
      <c r="I2575" s="51" t="s">
        <v>8686</v>
      </c>
      <c r="J2575" s="72">
        <f t="shared" si="85"/>
        <v>2.1570948721334355</v>
      </c>
      <c r="K2575" s="4">
        <f t="shared" si="86"/>
        <v>179.84086173261375</v>
      </c>
      <c r="AC2575">
        <v>169.38397914460842</v>
      </c>
    </row>
    <row r="2576" spans="1:29" x14ac:dyDescent="0.25">
      <c r="A2576" s="9">
        <v>2575</v>
      </c>
      <c r="B2576" s="9" t="s">
        <v>169</v>
      </c>
      <c r="C2576" s="10" t="s">
        <v>809</v>
      </c>
      <c r="D2576" s="9">
        <v>1200203</v>
      </c>
      <c r="E2576" s="10" t="s">
        <v>6083</v>
      </c>
      <c r="F2576" s="5">
        <v>40087</v>
      </c>
      <c r="G2576" s="6">
        <v>87.592043197672581</v>
      </c>
      <c r="H2576" s="51">
        <v>1202</v>
      </c>
      <c r="I2576" s="51" t="s">
        <v>8686</v>
      </c>
      <c r="J2576" s="72">
        <f t="shared" si="85"/>
        <v>2.1570948721334355</v>
      </c>
      <c r="K2576" s="4">
        <f t="shared" si="86"/>
        <v>188.9443472213899</v>
      </c>
      <c r="AC2576">
        <v>177.95814066340006</v>
      </c>
    </row>
    <row r="2577" spans="1:29" x14ac:dyDescent="0.25">
      <c r="A2577" s="9">
        <v>2576</v>
      </c>
      <c r="B2577" s="9" t="s">
        <v>169</v>
      </c>
      <c r="C2577" s="10" t="s">
        <v>6085</v>
      </c>
      <c r="D2577" s="9">
        <v>1200393</v>
      </c>
      <c r="E2577" s="10" t="s">
        <v>6086</v>
      </c>
      <c r="F2577" s="5">
        <v>39417</v>
      </c>
      <c r="G2577" s="6">
        <v>77.228075456747149</v>
      </c>
      <c r="H2577" s="51">
        <v>1202</v>
      </c>
      <c r="I2577" s="51" t="s">
        <v>8686</v>
      </c>
      <c r="J2577" s="72">
        <f t="shared" si="85"/>
        <v>2.3773769838722156</v>
      </c>
      <c r="K2577" s="4">
        <f t="shared" si="86"/>
        <v>183.60024909961743</v>
      </c>
      <c r="AC2577">
        <v>172.92537182846473</v>
      </c>
    </row>
    <row r="2578" spans="1:29" x14ac:dyDescent="0.25">
      <c r="A2578" s="9">
        <v>2577</v>
      </c>
      <c r="B2578" s="9" t="s">
        <v>169</v>
      </c>
      <c r="C2578" s="10" t="s">
        <v>6088</v>
      </c>
      <c r="D2578" s="9">
        <v>1200351</v>
      </c>
      <c r="E2578" s="10" t="s">
        <v>6089</v>
      </c>
      <c r="F2578" s="5">
        <v>39783</v>
      </c>
      <c r="G2578" s="6">
        <v>131.36746517913721</v>
      </c>
      <c r="H2578" s="51">
        <v>1202</v>
      </c>
      <c r="I2578" s="51" t="s">
        <v>8686</v>
      </c>
      <c r="J2578" s="72">
        <f t="shared" si="85"/>
        <v>2.2315364394527974</v>
      </c>
      <c r="K2578" s="4">
        <f t="shared" si="86"/>
        <v>293.15128550579118</v>
      </c>
      <c r="AC2578">
        <v>276.10639033801891</v>
      </c>
    </row>
    <row r="2579" spans="1:29" x14ac:dyDescent="0.25">
      <c r="A2579" s="9">
        <v>2578</v>
      </c>
      <c r="B2579" s="9" t="s">
        <v>169</v>
      </c>
      <c r="C2579" s="10" t="s">
        <v>171</v>
      </c>
      <c r="D2579" s="9">
        <v>1200401</v>
      </c>
      <c r="E2579" s="10" t="s">
        <v>6091</v>
      </c>
      <c r="F2579" s="5">
        <v>39539</v>
      </c>
      <c r="G2579" s="6">
        <v>166.12265651606006</v>
      </c>
      <c r="H2579" s="51">
        <v>1201</v>
      </c>
      <c r="I2579" s="51" t="s">
        <v>8646</v>
      </c>
      <c r="J2579" s="72">
        <f t="shared" si="85"/>
        <v>2.3241869889259577</v>
      </c>
      <c r="K2579" s="4">
        <f t="shared" si="86"/>
        <v>386.10011684044275</v>
      </c>
      <c r="AC2579">
        <v>363.65124084025496</v>
      </c>
    </row>
    <row r="2580" spans="1:29" x14ac:dyDescent="0.25">
      <c r="A2580" s="9">
        <v>2579</v>
      </c>
      <c r="B2580" s="9" t="s">
        <v>169</v>
      </c>
      <c r="C2580" s="10" t="s">
        <v>6093</v>
      </c>
      <c r="D2580" s="9">
        <v>1200708</v>
      </c>
      <c r="E2580" s="10" t="s">
        <v>6094</v>
      </c>
      <c r="F2580" s="5">
        <v>38657</v>
      </c>
      <c r="G2580" s="6">
        <v>67.445558135934348</v>
      </c>
      <c r="H2580" s="51">
        <v>1201</v>
      </c>
      <c r="I2580" s="51" t="s">
        <v>8646</v>
      </c>
      <c r="J2580" s="72">
        <f t="shared" si="85"/>
        <v>2.5662188850155143</v>
      </c>
      <c r="K2580" s="4">
        <f t="shared" si="86"/>
        <v>173.0800649988465</v>
      </c>
      <c r="AC2580">
        <v>163.01757147565542</v>
      </c>
    </row>
    <row r="2581" spans="1:29" x14ac:dyDescent="0.25">
      <c r="A2581" s="9">
        <v>2580</v>
      </c>
      <c r="B2581" s="9" t="s">
        <v>169</v>
      </c>
      <c r="C2581" s="10" t="s">
        <v>6093</v>
      </c>
      <c r="D2581" s="9">
        <v>1200708</v>
      </c>
      <c r="E2581" s="10" t="s">
        <v>6096</v>
      </c>
      <c r="F2581" s="5">
        <v>38596</v>
      </c>
      <c r="G2581" s="6">
        <v>94.005794999999992</v>
      </c>
      <c r="H2581" s="51">
        <v>1201</v>
      </c>
      <c r="I2581" s="51" t="s">
        <v>8646</v>
      </c>
      <c r="J2581" s="72">
        <f t="shared" si="85"/>
        <v>2.5847173903472114</v>
      </c>
      <c r="K2581" s="4">
        <f t="shared" si="86"/>
        <v>242.97841312991491</v>
      </c>
      <c r="AC2581">
        <v>228.85229561104407</v>
      </c>
    </row>
    <row r="2582" spans="1:29" x14ac:dyDescent="0.25">
      <c r="A2582" s="9">
        <v>2581</v>
      </c>
      <c r="B2582" s="9" t="s">
        <v>169</v>
      </c>
      <c r="C2582" s="10" t="s">
        <v>1779</v>
      </c>
      <c r="D2582" s="9">
        <v>1200807</v>
      </c>
      <c r="E2582" s="10" t="s">
        <v>6098</v>
      </c>
      <c r="F2582" s="5">
        <v>39753</v>
      </c>
      <c r="G2582" s="6">
        <v>379.55988344291694</v>
      </c>
      <c r="H2582" s="51">
        <v>1201</v>
      </c>
      <c r="I2582" s="51" t="s">
        <v>8646</v>
      </c>
      <c r="J2582" s="72">
        <f t="shared" si="85"/>
        <v>2.2424708729240863</v>
      </c>
      <c r="K2582" s="4">
        <f t="shared" si="86"/>
        <v>851.15198315120244</v>
      </c>
      <c r="AC2582">
        <v>801.66290676800884</v>
      </c>
    </row>
    <row r="2583" spans="1:29" x14ac:dyDescent="0.25">
      <c r="A2583" s="9">
        <v>2582</v>
      </c>
      <c r="B2583" s="9" t="s">
        <v>169</v>
      </c>
      <c r="C2583" s="10" t="s">
        <v>809</v>
      </c>
      <c r="D2583" s="9">
        <v>1200203</v>
      </c>
      <c r="E2583" s="10" t="s">
        <v>6100</v>
      </c>
      <c r="F2583" s="5">
        <v>39600</v>
      </c>
      <c r="G2583" s="6">
        <v>186.07808202136923</v>
      </c>
      <c r="H2583" s="51">
        <v>1202</v>
      </c>
      <c r="I2583" s="51" t="s">
        <v>8686</v>
      </c>
      <c r="J2583" s="72">
        <f t="shared" si="85"/>
        <v>2.2976884121496384</v>
      </c>
      <c r="K2583" s="4">
        <f t="shared" si="86"/>
        <v>427.54945281553</v>
      </c>
      <c r="AC2583">
        <v>402.69047251965651</v>
      </c>
    </row>
    <row r="2584" spans="1:29" x14ac:dyDescent="0.25">
      <c r="A2584" s="9">
        <v>2583</v>
      </c>
      <c r="B2584" s="9" t="s">
        <v>169</v>
      </c>
      <c r="C2584" s="10" t="s">
        <v>171</v>
      </c>
      <c r="D2584" s="9">
        <v>1200401</v>
      </c>
      <c r="E2584" s="10" t="s">
        <v>6102</v>
      </c>
      <c r="F2584" s="5">
        <v>39508</v>
      </c>
      <c r="G2584" s="6">
        <v>294.89429243915106</v>
      </c>
      <c r="H2584" s="51">
        <v>1201</v>
      </c>
      <c r="I2584" s="51" t="s">
        <v>8646</v>
      </c>
      <c r="J2584" s="72">
        <f t="shared" si="85"/>
        <v>2.329532410702245</v>
      </c>
      <c r="K2584" s="4">
        <f t="shared" si="86"/>
        <v>686.96581196810837</v>
      </c>
      <c r="AC2584">
        <v>647.02387121904258</v>
      </c>
    </row>
    <row r="2585" spans="1:29" x14ac:dyDescent="0.25">
      <c r="A2585" s="9">
        <v>2584</v>
      </c>
      <c r="B2585" s="9" t="s">
        <v>169</v>
      </c>
      <c r="C2585" s="10" t="s">
        <v>172</v>
      </c>
      <c r="D2585" s="9">
        <v>1200138</v>
      </c>
      <c r="E2585" s="10" t="s">
        <v>230</v>
      </c>
      <c r="F2585" s="5">
        <v>39692</v>
      </c>
      <c r="G2585" s="6">
        <v>1334.6879078425466</v>
      </c>
      <c r="H2585" s="51">
        <v>1201</v>
      </c>
      <c r="I2585" s="51" t="s">
        <v>8646</v>
      </c>
      <c r="J2585" s="72">
        <f t="shared" si="85"/>
        <v>2.2550457953475127</v>
      </c>
      <c r="K2585" s="4">
        <f t="shared" si="86"/>
        <v>3009.782354681503</v>
      </c>
      <c r="AC2585">
        <v>2834.7831563643576</v>
      </c>
    </row>
    <row r="2586" spans="1:29" x14ac:dyDescent="0.25">
      <c r="A2586" s="9">
        <v>2585</v>
      </c>
      <c r="B2586" s="9" t="s">
        <v>44</v>
      </c>
      <c r="C2586" s="10" t="s">
        <v>6105</v>
      </c>
      <c r="D2586" s="9">
        <v>2105427</v>
      </c>
      <c r="E2586" s="10" t="s">
        <v>6106</v>
      </c>
      <c r="F2586" s="5">
        <v>38777</v>
      </c>
      <c r="G2586" s="6">
        <v>435.14022400198928</v>
      </c>
      <c r="H2586" s="51">
        <v>2101</v>
      </c>
      <c r="I2586" s="51" t="s">
        <v>8698</v>
      </c>
      <c r="J2586" s="72">
        <f t="shared" si="85"/>
        <v>2.5107918772229896</v>
      </c>
      <c r="K2586" s="4">
        <f t="shared" si="86"/>
        <v>1092.5465398771869</v>
      </c>
      <c r="AC2586">
        <v>1029.0275418105998</v>
      </c>
    </row>
    <row r="2587" spans="1:29" x14ac:dyDescent="0.25">
      <c r="A2587" s="9">
        <v>2586</v>
      </c>
      <c r="B2587" s="9" t="s">
        <v>84</v>
      </c>
      <c r="C2587" s="10" t="s">
        <v>2957</v>
      </c>
      <c r="D2587" s="9">
        <v>5001508</v>
      </c>
      <c r="E2587" s="10" t="s">
        <v>6108</v>
      </c>
      <c r="F2587" s="5">
        <v>39845</v>
      </c>
      <c r="G2587" s="6">
        <v>3861.7694313331581</v>
      </c>
      <c r="H2587" s="51">
        <v>5002</v>
      </c>
      <c r="I2587" s="51" t="s">
        <v>8622</v>
      </c>
      <c r="J2587" s="72">
        <f t="shared" si="85"/>
        <v>2.2162199075615781</v>
      </c>
      <c r="K2587" s="4">
        <f t="shared" si="86"/>
        <v>8558.5302921332986</v>
      </c>
      <c r="AC2587">
        <v>8060.9018766364507</v>
      </c>
    </row>
    <row r="2588" spans="1:29" x14ac:dyDescent="0.25">
      <c r="A2588" s="9">
        <v>2587</v>
      </c>
      <c r="B2588" s="9" t="s">
        <v>84</v>
      </c>
      <c r="C2588" s="10" t="s">
        <v>2069</v>
      </c>
      <c r="D2588" s="9">
        <v>5007950</v>
      </c>
      <c r="E2588" s="10" t="s">
        <v>6110</v>
      </c>
      <c r="F2588" s="5">
        <v>38961</v>
      </c>
      <c r="G2588" s="6">
        <v>5031.8343867235062</v>
      </c>
      <c r="H2588" s="51">
        <v>5004</v>
      </c>
      <c r="I2588" s="51" t="s">
        <v>8628</v>
      </c>
      <c r="J2588" s="72">
        <f t="shared" si="85"/>
        <v>2.4900775457379152</v>
      </c>
      <c r="K2588" s="4">
        <f t="shared" si="86"/>
        <v>12529.657820252116</v>
      </c>
      <c r="AC2588">
        <v>11801.19306536303</v>
      </c>
    </row>
    <row r="2589" spans="1:29" x14ac:dyDescent="0.25">
      <c r="A2589" s="9">
        <v>2588</v>
      </c>
      <c r="B2589" s="9" t="s">
        <v>84</v>
      </c>
      <c r="C2589" s="10" t="s">
        <v>268</v>
      </c>
      <c r="D2589" s="9">
        <v>5006200</v>
      </c>
      <c r="E2589" s="10" t="s">
        <v>6112</v>
      </c>
      <c r="F2589" s="5">
        <v>37288</v>
      </c>
      <c r="G2589" s="6">
        <v>2330.3500033595378</v>
      </c>
      <c r="H2589" s="51">
        <v>5003</v>
      </c>
      <c r="I2589" s="51" t="s">
        <v>8712</v>
      </c>
      <c r="J2589" s="72">
        <f t="shared" si="85"/>
        <v>3.5314636305392941</v>
      </c>
      <c r="K2589" s="4">
        <f t="shared" si="86"/>
        <v>8229.546283291329</v>
      </c>
      <c r="AC2589">
        <v>7751.171455418139</v>
      </c>
    </row>
    <row r="2590" spans="1:29" x14ac:dyDescent="0.25">
      <c r="A2590" s="9">
        <v>2589</v>
      </c>
      <c r="B2590" s="9" t="s">
        <v>84</v>
      </c>
      <c r="C2590" s="10" t="s">
        <v>1364</v>
      </c>
      <c r="D2590" s="9">
        <v>5006002</v>
      </c>
      <c r="E2590" s="10" t="s">
        <v>5096</v>
      </c>
      <c r="F2590" s="5">
        <v>37803</v>
      </c>
      <c r="G2590" s="6">
        <v>2604.6832781792868</v>
      </c>
      <c r="H2590" s="51">
        <v>5002</v>
      </c>
      <c r="I2590" s="51" t="s">
        <v>8622</v>
      </c>
      <c r="J2590" s="72">
        <f t="shared" si="85"/>
        <v>2.9449255348695509</v>
      </c>
      <c r="K2590" s="4">
        <f t="shared" si="86"/>
        <v>7670.5982961579111</v>
      </c>
      <c r="AC2590">
        <v>7224.6853231028763</v>
      </c>
    </row>
    <row r="2591" spans="1:29" x14ac:dyDescent="0.25">
      <c r="A2591" s="9">
        <v>2590</v>
      </c>
      <c r="B2591" s="9" t="s">
        <v>84</v>
      </c>
      <c r="C2591" s="10" t="s">
        <v>86</v>
      </c>
      <c r="D2591" s="9">
        <v>5002159</v>
      </c>
      <c r="E2591" s="10" t="s">
        <v>6115</v>
      </c>
      <c r="F2591" s="5">
        <v>38626</v>
      </c>
      <c r="G2591" s="6">
        <v>2706.6209586240761</v>
      </c>
      <c r="H2591" s="51">
        <v>5004</v>
      </c>
      <c r="I2591" s="51" t="s">
        <v>8628</v>
      </c>
      <c r="J2591" s="72">
        <f t="shared" si="85"/>
        <v>2.5805892368040344</v>
      </c>
      <c r="K2591" s="4">
        <f t="shared" si="86"/>
        <v>6984.6769139335083</v>
      </c>
      <c r="AC2591">
        <v>6578.6044000933389</v>
      </c>
    </row>
    <row r="2592" spans="1:29" x14ac:dyDescent="0.25">
      <c r="A2592" s="9">
        <v>2591</v>
      </c>
      <c r="B2592" s="9" t="s">
        <v>84</v>
      </c>
      <c r="C2592" s="10" t="s">
        <v>6117</v>
      </c>
      <c r="D2592" s="9">
        <v>5008305</v>
      </c>
      <c r="E2592" s="10" t="s">
        <v>6118</v>
      </c>
      <c r="F2592" s="5">
        <v>38139</v>
      </c>
      <c r="G2592" s="6">
        <v>1966.1599921476247</v>
      </c>
      <c r="H2592" s="51">
        <v>5003</v>
      </c>
      <c r="I2592" s="51" t="s">
        <v>8712</v>
      </c>
      <c r="J2592" s="72">
        <f t="shared" si="85"/>
        <v>2.810688513333881</v>
      </c>
      <c r="K2592" s="4">
        <f t="shared" si="86"/>
        <v>5526.2633053059626</v>
      </c>
      <c r="AC2592">
        <v>5204.9916294244222</v>
      </c>
    </row>
    <row r="2593" spans="1:29" x14ac:dyDescent="0.25">
      <c r="A2593" s="9">
        <v>2592</v>
      </c>
      <c r="B2593" s="9" t="s">
        <v>84</v>
      </c>
      <c r="C2593" s="10" t="s">
        <v>6121</v>
      </c>
      <c r="D2593" s="9">
        <v>5002951</v>
      </c>
      <c r="E2593" s="10" t="s">
        <v>6122</v>
      </c>
      <c r="F2593" s="5">
        <v>38261</v>
      </c>
      <c r="G2593" s="6">
        <v>1734.9505145264959</v>
      </c>
      <c r="H2593" s="51">
        <v>5002</v>
      </c>
      <c r="I2593" s="51" t="s">
        <v>8622</v>
      </c>
      <c r="J2593" s="72">
        <f t="shared" si="85"/>
        <v>2.7341799999621346</v>
      </c>
      <c r="K2593" s="4">
        <f t="shared" si="86"/>
        <v>4743.6669977423599</v>
      </c>
      <c r="AC2593">
        <v>4467.8897035631589</v>
      </c>
    </row>
    <row r="2594" spans="1:29" x14ac:dyDescent="0.25">
      <c r="A2594" s="9">
        <v>2593</v>
      </c>
      <c r="B2594" s="9" t="s">
        <v>84</v>
      </c>
      <c r="C2594" s="10" t="s">
        <v>228</v>
      </c>
      <c r="D2594" s="9">
        <v>5002704</v>
      </c>
      <c r="E2594" s="10" t="s">
        <v>6124</v>
      </c>
      <c r="F2594" s="5">
        <v>38261</v>
      </c>
      <c r="G2594" s="6">
        <v>2640.664362958139</v>
      </c>
      <c r="H2594" s="51">
        <v>5002</v>
      </c>
      <c r="I2594" s="51" t="s">
        <v>8622</v>
      </c>
      <c r="J2594" s="72">
        <f t="shared" si="85"/>
        <v>2.7341799999621346</v>
      </c>
      <c r="K2594" s="4">
        <f t="shared" si="86"/>
        <v>7220.0516878128947</v>
      </c>
      <c r="AC2594">
        <v>6800.3075701826629</v>
      </c>
    </row>
    <row r="2595" spans="1:29" x14ac:dyDescent="0.25">
      <c r="A2595" s="9">
        <v>2594</v>
      </c>
      <c r="B2595" s="9" t="s">
        <v>84</v>
      </c>
      <c r="C2595" s="10" t="s">
        <v>785</v>
      </c>
      <c r="D2595" s="9">
        <v>5000807</v>
      </c>
      <c r="E2595" s="10" t="s">
        <v>717</v>
      </c>
      <c r="F2595" s="5">
        <v>37591</v>
      </c>
      <c r="G2595" s="6">
        <v>1664.2214861698487</v>
      </c>
      <c r="H2595" s="51">
        <v>5003</v>
      </c>
      <c r="I2595" s="51" t="s">
        <v>8712</v>
      </c>
      <c r="J2595" s="72">
        <f t="shared" si="85"/>
        <v>3.2698008817498785</v>
      </c>
      <c r="K2595" s="4">
        <f t="shared" si="86"/>
        <v>5441.6728829052645</v>
      </c>
      <c r="AC2595">
        <v>5125.3407147468743</v>
      </c>
    </row>
    <row r="2596" spans="1:29" x14ac:dyDescent="0.25">
      <c r="A2596" s="9">
        <v>2595</v>
      </c>
      <c r="B2596" s="9" t="s">
        <v>84</v>
      </c>
      <c r="C2596" s="10" t="s">
        <v>6128</v>
      </c>
      <c r="D2596" s="9">
        <v>5007695</v>
      </c>
      <c r="E2596" s="10" t="s">
        <v>6129</v>
      </c>
      <c r="F2596" s="5">
        <v>39904</v>
      </c>
      <c r="G2596" s="6">
        <v>3665.858311404204</v>
      </c>
      <c r="H2596" s="51">
        <v>5002</v>
      </c>
      <c r="I2596" s="51" t="s">
        <v>8622</v>
      </c>
      <c r="J2596" s="72">
        <f t="shared" si="85"/>
        <v>2.1999259056375391</v>
      </c>
      <c r="K2596" s="4">
        <f t="shared" si="86"/>
        <v>8064.616665654793</v>
      </c>
      <c r="AC2596">
        <v>7595.7040523674277</v>
      </c>
    </row>
    <row r="2597" spans="1:29" x14ac:dyDescent="0.25">
      <c r="A2597" s="9">
        <v>2596</v>
      </c>
      <c r="B2597" s="9" t="s">
        <v>84</v>
      </c>
      <c r="C2597" s="10" t="s">
        <v>6131</v>
      </c>
      <c r="D2597" s="9">
        <v>5007976</v>
      </c>
      <c r="E2597" s="10" t="s">
        <v>6132</v>
      </c>
      <c r="F2597" s="5">
        <v>37987</v>
      </c>
      <c r="G2597" s="6">
        <v>3461.4265179664512</v>
      </c>
      <c r="H2597" s="51">
        <v>5003</v>
      </c>
      <c r="I2597" s="51" t="s">
        <v>8712</v>
      </c>
      <c r="J2597" s="72">
        <f t="shared" si="85"/>
        <v>2.8882190029654886</v>
      </c>
      <c r="K2597" s="4">
        <f t="shared" si="86"/>
        <v>9997.3578465593673</v>
      </c>
      <c r="AC2597">
        <v>9416.1707682894485</v>
      </c>
    </row>
    <row r="2598" spans="1:29" x14ac:dyDescent="0.25">
      <c r="A2598" s="9">
        <v>2597</v>
      </c>
      <c r="B2598" s="9" t="s">
        <v>84</v>
      </c>
      <c r="C2598" s="10" t="s">
        <v>6135</v>
      </c>
      <c r="D2598" s="9">
        <v>5007802</v>
      </c>
      <c r="E2598" s="10" t="s">
        <v>6136</v>
      </c>
      <c r="F2598" s="5">
        <v>38899</v>
      </c>
      <c r="G2598" s="6">
        <v>2067.9261192388653</v>
      </c>
      <c r="H2598" s="51">
        <v>5003</v>
      </c>
      <c r="I2598" s="51" t="s">
        <v>8712</v>
      </c>
      <c r="J2598" s="72">
        <f t="shared" si="85"/>
        <v>2.4943095087009404</v>
      </c>
      <c r="K2598" s="4">
        <f t="shared" si="86"/>
        <v>5158.0477825085363</v>
      </c>
      <c r="AC2598">
        <v>4858.1632496909724</v>
      </c>
    </row>
    <row r="2599" spans="1:29" x14ac:dyDescent="0.25">
      <c r="A2599" s="9">
        <v>2598</v>
      </c>
      <c r="B2599" s="9" t="s">
        <v>84</v>
      </c>
      <c r="C2599" s="10" t="s">
        <v>1236</v>
      </c>
      <c r="D2599" s="9">
        <v>5005806</v>
      </c>
      <c r="E2599" s="10" t="s">
        <v>6138</v>
      </c>
      <c r="F2599" s="5">
        <v>37956</v>
      </c>
      <c r="G2599" s="6">
        <v>2357.14</v>
      </c>
      <c r="H2599" s="51">
        <v>5004</v>
      </c>
      <c r="I2599" s="51" t="s">
        <v>8628</v>
      </c>
      <c r="J2599" s="72">
        <f t="shared" si="85"/>
        <v>2.9015039095540671</v>
      </c>
      <c r="K2599" s="4">
        <f t="shared" si="86"/>
        <v>6839.2509253662738</v>
      </c>
      <c r="AC2599">
        <v>6441.6594485113337</v>
      </c>
    </row>
    <row r="2600" spans="1:29" x14ac:dyDescent="0.25">
      <c r="A2600" s="9">
        <v>2599</v>
      </c>
      <c r="B2600" s="9" t="s">
        <v>84</v>
      </c>
      <c r="C2600" s="10" t="s">
        <v>572</v>
      </c>
      <c r="D2600" s="9">
        <v>5004304</v>
      </c>
      <c r="E2600" s="10" t="s">
        <v>3366</v>
      </c>
      <c r="F2600" s="5">
        <v>37773</v>
      </c>
      <c r="G2600" s="6">
        <v>2639.3956081465471</v>
      </c>
      <c r="H2600" s="51">
        <v>5004</v>
      </c>
      <c r="I2600" s="51" t="s">
        <v>8628</v>
      </c>
      <c r="J2600" s="72">
        <f t="shared" si="85"/>
        <v>2.9514038219205574</v>
      </c>
      <c r="K2600" s="4">
        <f t="shared" si="86"/>
        <v>7789.9222854440532</v>
      </c>
      <c r="AC2600">
        <v>7337.0740458219443</v>
      </c>
    </row>
    <row r="2601" spans="1:29" x14ac:dyDescent="0.25">
      <c r="A2601" s="9">
        <v>2600</v>
      </c>
      <c r="B2601" s="9" t="s">
        <v>84</v>
      </c>
      <c r="C2601" s="10" t="s">
        <v>228</v>
      </c>
      <c r="D2601" s="9">
        <v>5002704</v>
      </c>
      <c r="E2601" s="10" t="s">
        <v>6141</v>
      </c>
      <c r="F2601" s="5">
        <v>37987</v>
      </c>
      <c r="G2601" s="6">
        <v>4062.480695691585</v>
      </c>
      <c r="H2601" s="51">
        <v>5002</v>
      </c>
      <c r="I2601" s="51" t="s">
        <v>8622</v>
      </c>
      <c r="J2601" s="72">
        <f t="shared" si="85"/>
        <v>2.8882190029654886</v>
      </c>
      <c r="K2601" s="4">
        <f t="shared" si="86"/>
        <v>11733.333944476894</v>
      </c>
      <c r="AC2601">
        <v>11051.227514136137</v>
      </c>
    </row>
    <row r="2602" spans="1:29" x14ac:dyDescent="0.25">
      <c r="A2602" s="9">
        <v>2601</v>
      </c>
      <c r="B2602" s="9" t="s">
        <v>84</v>
      </c>
      <c r="C2602" s="10" t="s">
        <v>6143</v>
      </c>
      <c r="D2602" s="9">
        <v>5007554</v>
      </c>
      <c r="E2602" s="10" t="s">
        <v>6144</v>
      </c>
      <c r="F2602" s="5">
        <v>38504</v>
      </c>
      <c r="G2602" s="6">
        <v>2602.7710808013276</v>
      </c>
      <c r="H2602" s="51">
        <v>5003</v>
      </c>
      <c r="I2602" s="51" t="s">
        <v>8712</v>
      </c>
      <c r="J2602" s="72">
        <f t="shared" si="85"/>
        <v>2.5979187346620551</v>
      </c>
      <c r="K2602" s="4">
        <f t="shared" si="86"/>
        <v>6761.787752850375</v>
      </c>
      <c r="AC2602">
        <v>6368.6773451058998</v>
      </c>
    </row>
    <row r="2603" spans="1:29" x14ac:dyDescent="0.25">
      <c r="A2603" s="9">
        <v>2602</v>
      </c>
      <c r="B2603" s="9" t="s">
        <v>84</v>
      </c>
      <c r="C2603" s="10" t="s">
        <v>87</v>
      </c>
      <c r="D2603" s="9">
        <v>5005004</v>
      </c>
      <c r="E2603" s="10" t="s">
        <v>6146</v>
      </c>
      <c r="F2603" s="5">
        <v>38687</v>
      </c>
      <c r="G2603" s="6">
        <v>2666.2504080280842</v>
      </c>
      <c r="H2603" s="51">
        <v>5004</v>
      </c>
      <c r="I2603" s="51" t="s">
        <v>8628</v>
      </c>
      <c r="J2603" s="72">
        <f t="shared" si="85"/>
        <v>2.546357851766591</v>
      </c>
      <c r="K2603" s="4">
        <f t="shared" si="86"/>
        <v>6789.2276612581891</v>
      </c>
      <c r="AC2603">
        <v>6394.5155376739749</v>
      </c>
    </row>
    <row r="2604" spans="1:29" x14ac:dyDescent="0.25">
      <c r="A2604" s="9">
        <v>2603</v>
      </c>
      <c r="B2604" s="9" t="s">
        <v>84</v>
      </c>
      <c r="C2604" s="10" t="s">
        <v>1364</v>
      </c>
      <c r="D2604" s="9">
        <v>5006002</v>
      </c>
      <c r="E2604" s="10" t="s">
        <v>1475</v>
      </c>
      <c r="F2604" s="5">
        <v>37834</v>
      </c>
      <c r="G2604" s="6">
        <v>2512.0161766888382</v>
      </c>
      <c r="H2604" s="51">
        <v>5002</v>
      </c>
      <c r="I2604" s="51" t="s">
        <v>8622</v>
      </c>
      <c r="J2604" s="72">
        <f t="shared" si="85"/>
        <v>2.9502365437282103</v>
      </c>
      <c r="K2604" s="4">
        <f t="shared" si="86"/>
        <v>7411.0419229038316</v>
      </c>
      <c r="AC2604">
        <v>6980.2162934719681</v>
      </c>
    </row>
    <row r="2605" spans="1:29" x14ac:dyDescent="0.25">
      <c r="A2605" s="9">
        <v>2604</v>
      </c>
      <c r="B2605" s="9" t="s">
        <v>84</v>
      </c>
      <c r="C2605" s="10" t="s">
        <v>1364</v>
      </c>
      <c r="D2605" s="9">
        <v>5006002</v>
      </c>
      <c r="E2605" s="10" t="s">
        <v>759</v>
      </c>
      <c r="F2605" s="5">
        <v>37591</v>
      </c>
      <c r="G2605" s="6">
        <v>1596.6316746920686</v>
      </c>
      <c r="H2605" s="51">
        <v>5002</v>
      </c>
      <c r="I2605" s="51" t="s">
        <v>8622</v>
      </c>
      <c r="J2605" s="72">
        <f t="shared" si="85"/>
        <v>3.2698008817498785</v>
      </c>
      <c r="K2605" s="4">
        <f t="shared" si="86"/>
        <v>5220.6676577379112</v>
      </c>
      <c r="AC2605">
        <v>4917.1828369956329</v>
      </c>
    </row>
    <row r="2606" spans="1:29" x14ac:dyDescent="0.25">
      <c r="A2606" s="9">
        <v>2605</v>
      </c>
      <c r="B2606" s="9" t="s">
        <v>84</v>
      </c>
      <c r="C2606" s="10" t="s">
        <v>6135</v>
      </c>
      <c r="D2606" s="9">
        <v>5007802</v>
      </c>
      <c r="E2606" s="10" t="s">
        <v>6150</v>
      </c>
      <c r="F2606" s="5">
        <v>39173</v>
      </c>
      <c r="G2606" s="6">
        <v>2667.6147657663796</v>
      </c>
      <c r="H2606" s="51">
        <v>5003</v>
      </c>
      <c r="I2606" s="51" t="s">
        <v>8712</v>
      </c>
      <c r="J2606" s="72">
        <f t="shared" si="85"/>
        <v>2.4299365865215061</v>
      </c>
      <c r="K2606" s="4">
        <f t="shared" si="86"/>
        <v>6482.1347180807234</v>
      </c>
      <c r="AC2606">
        <v>6105.2583080767499</v>
      </c>
    </row>
    <row r="2607" spans="1:29" x14ac:dyDescent="0.25">
      <c r="A2607" s="9">
        <v>2606</v>
      </c>
      <c r="B2607" s="9" t="s">
        <v>84</v>
      </c>
      <c r="C2607" s="10" t="s">
        <v>785</v>
      </c>
      <c r="D2607" s="9">
        <v>5000807</v>
      </c>
      <c r="E2607" s="10" t="s">
        <v>5058</v>
      </c>
      <c r="F2607" s="5">
        <v>38718</v>
      </c>
      <c r="G2607" s="6">
        <v>2870.3224372743794</v>
      </c>
      <c r="H2607" s="51">
        <v>5003</v>
      </c>
      <c r="I2607" s="51" t="s">
        <v>8712</v>
      </c>
      <c r="J2607" s="72">
        <f t="shared" si="85"/>
        <v>2.5367190593142008</v>
      </c>
      <c r="K2607" s="4">
        <f t="shared" si="86"/>
        <v>7281.2016330111082</v>
      </c>
      <c r="AC2607">
        <v>6857.8851331658343</v>
      </c>
    </row>
    <row r="2608" spans="1:29" x14ac:dyDescent="0.25">
      <c r="A2608" s="9">
        <v>2607</v>
      </c>
      <c r="B2608" s="9" t="s">
        <v>84</v>
      </c>
      <c r="C2608" s="10" t="s">
        <v>6153</v>
      </c>
      <c r="D2608" s="9">
        <v>5000609</v>
      </c>
      <c r="E2608" s="10" t="s">
        <v>6154</v>
      </c>
      <c r="F2608" s="5">
        <v>39569</v>
      </c>
      <c r="G2608" s="6">
        <v>6263.1334693786521</v>
      </c>
      <c r="H2608" s="51">
        <v>5004</v>
      </c>
      <c r="I2608" s="51" t="s">
        <v>8628</v>
      </c>
      <c r="J2608" s="72">
        <f t="shared" si="85"/>
        <v>2.3105548702540202</v>
      </c>
      <c r="K2608" s="4">
        <f t="shared" si="86"/>
        <v>14471.313540723802</v>
      </c>
      <c r="AC2608">
        <v>13629.912411660338</v>
      </c>
    </row>
    <row r="2609" spans="1:29" x14ac:dyDescent="0.25">
      <c r="A2609" s="9">
        <v>2608</v>
      </c>
      <c r="B2609" s="9" t="s">
        <v>84</v>
      </c>
      <c r="C2609" s="10" t="s">
        <v>6128</v>
      </c>
      <c r="D2609" s="9">
        <v>5007695</v>
      </c>
      <c r="E2609" s="10" t="s">
        <v>6156</v>
      </c>
      <c r="F2609" s="5">
        <v>39965</v>
      </c>
      <c r="G2609" s="6">
        <v>4104.0553119039669</v>
      </c>
      <c r="H2609" s="51">
        <v>5002</v>
      </c>
      <c r="I2609" s="51" t="s">
        <v>8622</v>
      </c>
      <c r="J2609" s="72">
        <f t="shared" si="85"/>
        <v>2.1791778128123536</v>
      </c>
      <c r="K2609" s="4">
        <f t="shared" si="86"/>
        <v>8943.466278255808</v>
      </c>
      <c r="AC2609">
        <v>8423.4519836223953</v>
      </c>
    </row>
    <row r="2610" spans="1:29" x14ac:dyDescent="0.25">
      <c r="A2610" s="9">
        <v>2609</v>
      </c>
      <c r="B2610" s="9" t="s">
        <v>84</v>
      </c>
      <c r="C2610" s="10" t="s">
        <v>229</v>
      </c>
      <c r="D2610" s="9">
        <v>5007901</v>
      </c>
      <c r="E2610" s="10" t="s">
        <v>6158</v>
      </c>
      <c r="F2610" s="5">
        <v>38930</v>
      </c>
      <c r="G2610" s="6">
        <v>5089.7693435114506</v>
      </c>
      <c r="H2610" s="51">
        <v>5002</v>
      </c>
      <c r="I2610" s="51" t="s">
        <v>8622</v>
      </c>
      <c r="J2610" s="72">
        <f t="shared" si="85"/>
        <v>2.4948084847035834</v>
      </c>
      <c r="K2610" s="4">
        <f t="shared" si="86"/>
        <v>12697.999743376555</v>
      </c>
      <c r="AC2610">
        <v>11959.748716108901</v>
      </c>
    </row>
    <row r="2611" spans="1:29" x14ac:dyDescent="0.25">
      <c r="A2611" s="9">
        <v>2610</v>
      </c>
      <c r="B2611" s="9" t="s">
        <v>84</v>
      </c>
      <c r="C2611" s="10" t="s">
        <v>1731</v>
      </c>
      <c r="D2611" s="9">
        <v>5001102</v>
      </c>
      <c r="E2611" s="10" t="s">
        <v>6160</v>
      </c>
      <c r="F2611" s="5">
        <v>39295</v>
      </c>
      <c r="G2611" s="6">
        <v>2658.0000878210958</v>
      </c>
      <c r="H2611" s="51">
        <v>5001</v>
      </c>
      <c r="I2611" s="51" t="s">
        <v>8709</v>
      </c>
      <c r="J2611" s="72">
        <f t="shared" si="85"/>
        <v>2.4055500605816702</v>
      </c>
      <c r="K2611" s="4">
        <f t="shared" si="86"/>
        <v>6393.952272284122</v>
      </c>
      <c r="AC2611">
        <v>6022.1994321830207</v>
      </c>
    </row>
    <row r="2612" spans="1:29" x14ac:dyDescent="0.25">
      <c r="A2612" s="9">
        <v>2611</v>
      </c>
      <c r="B2612" s="9" t="s">
        <v>84</v>
      </c>
      <c r="C2612" s="10" t="s">
        <v>1731</v>
      </c>
      <c r="D2612" s="9">
        <v>5001102</v>
      </c>
      <c r="E2612" s="10" t="s">
        <v>6162</v>
      </c>
      <c r="F2612" s="5">
        <v>39326</v>
      </c>
      <c r="G2612" s="6">
        <v>2692.06793931415</v>
      </c>
      <c r="H2612" s="51">
        <v>5001</v>
      </c>
      <c r="I2612" s="51" t="s">
        <v>8709</v>
      </c>
      <c r="J2612" s="72">
        <f t="shared" si="85"/>
        <v>2.3954892281560807</v>
      </c>
      <c r="K2612" s="4">
        <f t="shared" si="86"/>
        <v>6448.8197500913839</v>
      </c>
      <c r="AC2612">
        <v>6073.8762810468152</v>
      </c>
    </row>
    <row r="2613" spans="1:29" x14ac:dyDescent="0.25">
      <c r="A2613" s="9">
        <v>2612</v>
      </c>
      <c r="B2613" s="9" t="s">
        <v>84</v>
      </c>
      <c r="C2613" s="10" t="s">
        <v>1731</v>
      </c>
      <c r="D2613" s="9">
        <v>5001102</v>
      </c>
      <c r="E2613" s="10" t="s">
        <v>6164</v>
      </c>
      <c r="F2613" s="5">
        <v>39326</v>
      </c>
      <c r="G2613" s="6">
        <v>2722.499237603176</v>
      </c>
      <c r="H2613" s="51">
        <v>5001</v>
      </c>
      <c r="I2613" s="51" t="s">
        <v>8709</v>
      </c>
      <c r="J2613" s="72">
        <f t="shared" si="85"/>
        <v>2.3954892281560807</v>
      </c>
      <c r="K2613" s="4">
        <f t="shared" si="86"/>
        <v>6521.7175973415497</v>
      </c>
      <c r="AC2613">
        <v>6142.5357447178048</v>
      </c>
    </row>
    <row r="2614" spans="1:29" x14ac:dyDescent="0.25">
      <c r="A2614" s="9">
        <v>2613</v>
      </c>
      <c r="B2614" s="9" t="s">
        <v>84</v>
      </c>
      <c r="C2614" s="10" t="s">
        <v>1731</v>
      </c>
      <c r="D2614" s="9">
        <v>5001102</v>
      </c>
      <c r="E2614" s="10" t="s">
        <v>6166</v>
      </c>
      <c r="F2614" s="5">
        <v>39295</v>
      </c>
      <c r="G2614" s="6">
        <v>2754.1105777440471</v>
      </c>
      <c r="H2614" s="51">
        <v>5001</v>
      </c>
      <c r="I2614" s="51" t="s">
        <v>8709</v>
      </c>
      <c r="J2614" s="72">
        <f t="shared" si="85"/>
        <v>2.4055500605816702</v>
      </c>
      <c r="K2614" s="4">
        <f t="shared" si="86"/>
        <v>6625.150867140811</v>
      </c>
      <c r="AC2614">
        <v>6239.9558350111702</v>
      </c>
    </row>
    <row r="2615" spans="1:29" x14ac:dyDescent="0.25">
      <c r="A2615" s="9">
        <v>2614</v>
      </c>
      <c r="B2615" s="9" t="s">
        <v>84</v>
      </c>
      <c r="C2615" s="10" t="s">
        <v>821</v>
      </c>
      <c r="D2615" s="9">
        <v>5002100</v>
      </c>
      <c r="E2615" s="10" t="s">
        <v>6168</v>
      </c>
      <c r="F2615" s="5">
        <v>37987</v>
      </c>
      <c r="G2615" s="6">
        <v>2686.433573172576</v>
      </c>
      <c r="H2615" s="51">
        <v>5004</v>
      </c>
      <c r="I2615" s="51" t="s">
        <v>8628</v>
      </c>
      <c r="J2615" s="72">
        <f t="shared" si="85"/>
        <v>2.8882190029654886</v>
      </c>
      <c r="K2615" s="4">
        <f t="shared" si="86"/>
        <v>7759.0084962415121</v>
      </c>
      <c r="AC2615">
        <v>7307.9457707280899</v>
      </c>
    </row>
    <row r="2616" spans="1:29" x14ac:dyDescent="0.25">
      <c r="A2616" s="9">
        <v>2615</v>
      </c>
      <c r="B2616" s="9" t="s">
        <v>84</v>
      </c>
      <c r="C2616" s="10" t="s">
        <v>86</v>
      </c>
      <c r="D2616" s="9">
        <v>5002159</v>
      </c>
      <c r="E2616" s="10" t="s">
        <v>2162</v>
      </c>
      <c r="F2616" s="5">
        <v>38565</v>
      </c>
      <c r="G2616" s="6">
        <v>3192.3942559968646</v>
      </c>
      <c r="H2616" s="51">
        <v>5004</v>
      </c>
      <c r="I2616" s="51" t="s">
        <v>8628</v>
      </c>
      <c r="J2616" s="72">
        <f t="shared" si="85"/>
        <v>2.5919542230960002</v>
      </c>
      <c r="K2616" s="4">
        <f t="shared" si="86"/>
        <v>8274.5397736184859</v>
      </c>
      <c r="AC2616">
        <v>7793.4812093506644</v>
      </c>
    </row>
    <row r="2617" spans="1:29" x14ac:dyDescent="0.25">
      <c r="A2617" s="9">
        <v>2616</v>
      </c>
      <c r="B2617" s="9" t="s">
        <v>84</v>
      </c>
      <c r="C2617" s="10" t="s">
        <v>6171</v>
      </c>
      <c r="D2617" s="9">
        <v>5003108</v>
      </c>
      <c r="E2617" s="10" t="s">
        <v>1186</v>
      </c>
      <c r="F2617" s="5">
        <v>39630</v>
      </c>
      <c r="G2617" s="6">
        <v>3293.1315510495178</v>
      </c>
      <c r="H2617" s="51">
        <v>5002</v>
      </c>
      <c r="I2617" s="51" t="s">
        <v>8622</v>
      </c>
      <c r="J2617" s="72">
        <f t="shared" si="85"/>
        <v>2.2771942472361402</v>
      </c>
      <c r="K2617" s="4">
        <f t="shared" si="86"/>
        <v>7499.1002234417892</v>
      </c>
      <c r="AC2617">
        <v>7063.0787290796188</v>
      </c>
    </row>
    <row r="2618" spans="1:29" x14ac:dyDescent="0.25">
      <c r="A2618" s="9">
        <v>2617</v>
      </c>
      <c r="B2618" s="9" t="s">
        <v>84</v>
      </c>
      <c r="C2618" s="10" t="s">
        <v>6171</v>
      </c>
      <c r="D2618" s="9">
        <v>5003108</v>
      </c>
      <c r="E2618" s="10" t="s">
        <v>6173</v>
      </c>
      <c r="F2618" s="5">
        <v>39630</v>
      </c>
      <c r="G2618" s="6">
        <v>3386.6759112207797</v>
      </c>
      <c r="H2618" s="51">
        <v>5002</v>
      </c>
      <c r="I2618" s="51" t="s">
        <v>8622</v>
      </c>
      <c r="J2618" s="72">
        <f t="shared" si="85"/>
        <v>2.2771942472361402</v>
      </c>
      <c r="K2618" s="4">
        <f t="shared" si="86"/>
        <v>7712.1189022851722</v>
      </c>
      <c r="AC2618">
        <v>7263.7118256652784</v>
      </c>
    </row>
    <row r="2619" spans="1:29" x14ac:dyDescent="0.25">
      <c r="A2619" s="9">
        <v>2618</v>
      </c>
      <c r="B2619" s="9" t="s">
        <v>84</v>
      </c>
      <c r="C2619" s="10" t="s">
        <v>6135</v>
      </c>
      <c r="D2619" s="9">
        <v>5007802</v>
      </c>
      <c r="E2619" s="10" t="s">
        <v>6175</v>
      </c>
      <c r="F2619" s="5">
        <v>38687</v>
      </c>
      <c r="G2619" s="6">
        <v>2548.9343163013214</v>
      </c>
      <c r="H2619" s="51">
        <v>5003</v>
      </c>
      <c r="I2619" s="51" t="s">
        <v>8712</v>
      </c>
      <c r="J2619" s="72">
        <f t="shared" si="85"/>
        <v>2.546357851766591</v>
      </c>
      <c r="K2619" s="4">
        <f t="shared" si="86"/>
        <v>6490.4989099511768</v>
      </c>
      <c r="AC2619">
        <v>6113.1542787662675</v>
      </c>
    </row>
    <row r="2620" spans="1:29" x14ac:dyDescent="0.25">
      <c r="A2620" s="9">
        <v>2619</v>
      </c>
      <c r="B2620" s="9" t="s">
        <v>84</v>
      </c>
      <c r="C2620" s="10" t="s">
        <v>87</v>
      </c>
      <c r="D2620" s="9">
        <v>5005004</v>
      </c>
      <c r="E2620" s="10" t="s">
        <v>6177</v>
      </c>
      <c r="F2620" s="5">
        <v>38961</v>
      </c>
      <c r="G2620" s="6">
        <v>3192.2134548655822</v>
      </c>
      <c r="H2620" s="51">
        <v>5004</v>
      </c>
      <c r="I2620" s="51" t="s">
        <v>8628</v>
      </c>
      <c r="J2620" s="72">
        <f t="shared" si="85"/>
        <v>2.4900775457379152</v>
      </c>
      <c r="K2620" s="4">
        <f t="shared" si="86"/>
        <v>7948.8590451632399</v>
      </c>
      <c r="AC2620">
        <v>7486.7184393261505</v>
      </c>
    </row>
    <row r="2621" spans="1:29" x14ac:dyDescent="0.25">
      <c r="A2621" s="9">
        <v>2620</v>
      </c>
      <c r="B2621" s="9" t="s">
        <v>84</v>
      </c>
      <c r="C2621" s="10" t="s">
        <v>1364</v>
      </c>
      <c r="D2621" s="9">
        <v>5006002</v>
      </c>
      <c r="E2621" s="10" t="s">
        <v>6179</v>
      </c>
      <c r="F2621" s="5">
        <v>38899</v>
      </c>
      <c r="G2621" s="6">
        <v>4604.8546968852561</v>
      </c>
      <c r="H2621" s="51">
        <v>5002</v>
      </c>
      <c r="I2621" s="51" t="s">
        <v>8622</v>
      </c>
      <c r="J2621" s="72">
        <f t="shared" si="85"/>
        <v>2.4943095087009404</v>
      </c>
      <c r="K2621" s="4">
        <f t="shared" si="86"/>
        <v>11485.932856627081</v>
      </c>
      <c r="AC2621">
        <v>10818.150440891421</v>
      </c>
    </row>
    <row r="2622" spans="1:29" x14ac:dyDescent="0.25">
      <c r="A2622" s="9">
        <v>2621</v>
      </c>
      <c r="B2622" s="9" t="s">
        <v>84</v>
      </c>
      <c r="C2622" s="10" t="s">
        <v>2069</v>
      </c>
      <c r="D2622" s="9">
        <v>5007950</v>
      </c>
      <c r="E2622" s="10" t="s">
        <v>2162</v>
      </c>
      <c r="F2622" s="5">
        <v>39326</v>
      </c>
      <c r="G2622" s="6">
        <v>3802.8881620871543</v>
      </c>
      <c r="H2622" s="51">
        <v>5004</v>
      </c>
      <c r="I2622" s="51" t="s">
        <v>8628</v>
      </c>
      <c r="J2622" s="72">
        <f t="shared" si="85"/>
        <v>2.3954892281560807</v>
      </c>
      <c r="K2622" s="4">
        <f t="shared" si="86"/>
        <v>9109.7776281620536</v>
      </c>
      <c r="AC2622">
        <v>8580.1223178117707</v>
      </c>
    </row>
    <row r="2623" spans="1:29" x14ac:dyDescent="0.25">
      <c r="A2623" s="9">
        <v>2622</v>
      </c>
      <c r="B2623" s="9" t="s">
        <v>84</v>
      </c>
      <c r="C2623" s="10" t="s">
        <v>229</v>
      </c>
      <c r="D2623" s="9">
        <v>5007901</v>
      </c>
      <c r="E2623" s="10" t="s">
        <v>6182</v>
      </c>
      <c r="F2623" s="5">
        <v>38899</v>
      </c>
      <c r="G2623" s="6">
        <v>4655.8246703380191</v>
      </c>
      <c r="H2623" s="51">
        <v>5002</v>
      </c>
      <c r="I2623" s="51" t="s">
        <v>8622</v>
      </c>
      <c r="J2623" s="72">
        <f t="shared" si="85"/>
        <v>2.4943095087009404</v>
      </c>
      <c r="K2623" s="4">
        <f t="shared" si="86"/>
        <v>11613.067746068542</v>
      </c>
      <c r="AC2623">
        <v>10937.893815455052</v>
      </c>
    </row>
    <row r="2624" spans="1:29" x14ac:dyDescent="0.25">
      <c r="A2624" s="9">
        <v>2623</v>
      </c>
      <c r="B2624" s="9" t="s">
        <v>84</v>
      </c>
      <c r="C2624" s="10" t="s">
        <v>229</v>
      </c>
      <c r="D2624" s="9">
        <v>5007901</v>
      </c>
      <c r="E2624" s="10" t="s">
        <v>353</v>
      </c>
      <c r="F2624" s="5">
        <v>38899</v>
      </c>
      <c r="G2624" s="6">
        <v>4021.1141574256749</v>
      </c>
      <c r="H2624" s="51">
        <v>5002</v>
      </c>
      <c r="I2624" s="51" t="s">
        <v>8622</v>
      </c>
      <c r="J2624" s="72">
        <f t="shared" si="85"/>
        <v>2.4943095087009404</v>
      </c>
      <c r="K2624" s="4">
        <f t="shared" si="86"/>
        <v>10029.903278438831</v>
      </c>
      <c r="AC2624">
        <v>9446.7731901407387</v>
      </c>
    </row>
    <row r="2625" spans="1:29" x14ac:dyDescent="0.25">
      <c r="A2625" s="9">
        <v>2624</v>
      </c>
      <c r="B2625" s="9" t="s">
        <v>84</v>
      </c>
      <c r="C2625" s="10" t="s">
        <v>6128</v>
      </c>
      <c r="D2625" s="9">
        <v>5007695</v>
      </c>
      <c r="E2625" s="10" t="s">
        <v>6185</v>
      </c>
      <c r="F2625" s="5">
        <v>40026</v>
      </c>
      <c r="G2625" s="6">
        <v>3747.8282347769427</v>
      </c>
      <c r="H2625" s="51">
        <v>5002</v>
      </c>
      <c r="I2625" s="51" t="s">
        <v>8622</v>
      </c>
      <c r="J2625" s="72">
        <f t="shared" si="85"/>
        <v>2.1661633857913398</v>
      </c>
      <c r="K2625" s="4">
        <f t="shared" si="86"/>
        <v>8118.4082984088027</v>
      </c>
      <c r="AC2625">
        <v>7646.3643480343344</v>
      </c>
    </row>
    <row r="2626" spans="1:29" x14ac:dyDescent="0.25">
      <c r="A2626" s="9">
        <v>2625</v>
      </c>
      <c r="B2626" s="9" t="s">
        <v>84</v>
      </c>
      <c r="C2626" s="10" t="s">
        <v>6128</v>
      </c>
      <c r="D2626" s="9">
        <v>5007695</v>
      </c>
      <c r="E2626" s="10" t="s">
        <v>6187</v>
      </c>
      <c r="F2626" s="5">
        <v>40026</v>
      </c>
      <c r="G2626" s="6">
        <v>4386.1365543065813</v>
      </c>
      <c r="H2626" s="51">
        <v>5002</v>
      </c>
      <c r="I2626" s="51" t="s">
        <v>8622</v>
      </c>
      <c r="J2626" s="72">
        <f t="shared" si="85"/>
        <v>2.1661633857913398</v>
      </c>
      <c r="K2626" s="4">
        <f t="shared" si="86"/>
        <v>9501.0884090199052</v>
      </c>
      <c r="AC2626">
        <v>8948.6486769199728</v>
      </c>
    </row>
    <row r="2627" spans="1:29" x14ac:dyDescent="0.25">
      <c r="A2627" s="9">
        <v>2626</v>
      </c>
      <c r="B2627" s="9" t="s">
        <v>84</v>
      </c>
      <c r="C2627" s="10" t="s">
        <v>6171</v>
      </c>
      <c r="D2627" s="9">
        <v>5003108</v>
      </c>
      <c r="E2627" s="10" t="s">
        <v>6189</v>
      </c>
      <c r="F2627" s="5">
        <v>39661</v>
      </c>
      <c r="G2627" s="6">
        <v>3244.0333611893034</v>
      </c>
      <c r="H2627" s="51">
        <v>5002</v>
      </c>
      <c r="I2627" s="51" t="s">
        <v>8622</v>
      </c>
      <c r="J2627" s="72">
        <f t="shared" ref="J2627:J2690" si="87">VLOOKUP(F2627,$M$2:$N$313,2,0)</f>
        <v>2.2629383397306841</v>
      </c>
      <c r="K2627" s="4">
        <f t="shared" ref="K2627:K2690" si="88">J2627*G2627</f>
        <v>7341.0474684006731</v>
      </c>
      <c r="AC2627">
        <v>6914.2138290851672</v>
      </c>
    </row>
    <row r="2628" spans="1:29" x14ac:dyDescent="0.25">
      <c r="A2628" s="9">
        <v>2627</v>
      </c>
      <c r="B2628" s="9" t="s">
        <v>84</v>
      </c>
      <c r="C2628" s="10" t="s">
        <v>229</v>
      </c>
      <c r="D2628" s="9">
        <v>5007901</v>
      </c>
      <c r="E2628" s="10" t="s">
        <v>6191</v>
      </c>
      <c r="F2628" s="5">
        <v>39965</v>
      </c>
      <c r="G2628" s="6">
        <v>5976.9739016667136</v>
      </c>
      <c r="H2628" s="51">
        <v>5002</v>
      </c>
      <c r="I2628" s="51" t="s">
        <v>8622</v>
      </c>
      <c r="J2628" s="72">
        <f t="shared" si="87"/>
        <v>2.1791778128123536</v>
      </c>
      <c r="K2628" s="4">
        <f t="shared" si="88"/>
        <v>13024.888914270588</v>
      </c>
      <c r="AC2628">
        <v>12267.561921502647</v>
      </c>
    </row>
    <row r="2629" spans="1:29" x14ac:dyDescent="0.25">
      <c r="A2629" s="9">
        <v>2628</v>
      </c>
      <c r="B2629" s="9" t="s">
        <v>84</v>
      </c>
      <c r="C2629" s="10" t="s">
        <v>2069</v>
      </c>
      <c r="D2629" s="9">
        <v>5007950</v>
      </c>
      <c r="E2629" s="10" t="s">
        <v>1135</v>
      </c>
      <c r="F2629" s="5">
        <v>38869</v>
      </c>
      <c r="G2629" s="6">
        <v>5251.333783111736</v>
      </c>
      <c r="H2629" s="51">
        <v>5004</v>
      </c>
      <c r="I2629" s="51" t="s">
        <v>8628</v>
      </c>
      <c r="J2629" s="72">
        <f t="shared" si="87"/>
        <v>2.4905679575451165</v>
      </c>
      <c r="K2629" s="4">
        <f t="shared" si="88"/>
        <v>13078.803654592266</v>
      </c>
      <c r="AC2629">
        <v>12318.413508469155</v>
      </c>
    </row>
    <row r="2630" spans="1:29" x14ac:dyDescent="0.25">
      <c r="A2630" s="9">
        <v>2629</v>
      </c>
      <c r="B2630" s="9" t="s">
        <v>84</v>
      </c>
      <c r="C2630" s="10" t="s">
        <v>1004</v>
      </c>
      <c r="D2630" s="9">
        <v>5006606</v>
      </c>
      <c r="E2630" s="10" t="s">
        <v>6194</v>
      </c>
      <c r="F2630" s="5">
        <v>38930</v>
      </c>
      <c r="G2630" s="6">
        <v>3352.4932199959526</v>
      </c>
      <c r="H2630" s="51">
        <v>5004</v>
      </c>
      <c r="I2630" s="51" t="s">
        <v>8628</v>
      </c>
      <c r="J2630" s="72">
        <f t="shared" si="87"/>
        <v>2.4948084847035834</v>
      </c>
      <c r="K2630" s="4">
        <f t="shared" si="88"/>
        <v>8363.8285301571395</v>
      </c>
      <c r="AC2630">
        <v>7877.5625725995505</v>
      </c>
    </row>
    <row r="2631" spans="1:29" x14ac:dyDescent="0.25">
      <c r="A2631" s="9">
        <v>2630</v>
      </c>
      <c r="B2631" s="9" t="s">
        <v>84</v>
      </c>
      <c r="C2631" s="10" t="s">
        <v>1004</v>
      </c>
      <c r="D2631" s="9">
        <v>5006606</v>
      </c>
      <c r="E2631" s="10" t="s">
        <v>6194</v>
      </c>
      <c r="F2631" s="5">
        <v>38930</v>
      </c>
      <c r="G2631" s="6">
        <v>3482.0861924225537</v>
      </c>
      <c r="H2631" s="51">
        <v>5004</v>
      </c>
      <c r="I2631" s="51" t="s">
        <v>8628</v>
      </c>
      <c r="J2631" s="72">
        <f t="shared" si="87"/>
        <v>2.4948084847035834</v>
      </c>
      <c r="K2631" s="4">
        <f t="shared" si="88"/>
        <v>8687.1381773249814</v>
      </c>
      <c r="AC2631">
        <v>8182.0752687537724</v>
      </c>
    </row>
    <row r="2632" spans="1:29" x14ac:dyDescent="0.25">
      <c r="A2632" s="9">
        <v>2631</v>
      </c>
      <c r="B2632" s="9" t="s">
        <v>84</v>
      </c>
      <c r="C2632" s="10" t="s">
        <v>1735</v>
      </c>
      <c r="D2632" s="9">
        <v>5006358</v>
      </c>
      <c r="E2632" s="10" t="s">
        <v>4649</v>
      </c>
      <c r="F2632" s="5">
        <v>38899</v>
      </c>
      <c r="G2632" s="6">
        <v>2855.443149741694</v>
      </c>
      <c r="H2632" s="51">
        <v>5004</v>
      </c>
      <c r="I2632" s="51" t="s">
        <v>8628</v>
      </c>
      <c r="J2632" s="72">
        <f t="shared" si="87"/>
        <v>2.4943095087009404</v>
      </c>
      <c r="K2632" s="4">
        <f t="shared" si="88"/>
        <v>7122.3589999556707</v>
      </c>
      <c r="AC2632">
        <v>6708.27107535294</v>
      </c>
    </row>
    <row r="2633" spans="1:29" x14ac:dyDescent="0.25">
      <c r="A2633" s="9">
        <v>2632</v>
      </c>
      <c r="B2633" s="9" t="s">
        <v>84</v>
      </c>
      <c r="C2633" s="10" t="s">
        <v>6198</v>
      </c>
      <c r="D2633" s="9">
        <v>5004007</v>
      </c>
      <c r="E2633" s="10" t="s">
        <v>6199</v>
      </c>
      <c r="F2633" s="5">
        <v>38626</v>
      </c>
      <c r="G2633" s="6">
        <v>4280.9963549379199</v>
      </c>
      <c r="H2633" s="51">
        <v>5004</v>
      </c>
      <c r="I2633" s="51" t="s">
        <v>8628</v>
      </c>
      <c r="J2633" s="72">
        <f t="shared" si="87"/>
        <v>2.5805892368040344</v>
      </c>
      <c r="K2633" s="4">
        <f t="shared" si="88"/>
        <v>11047.493116350101</v>
      </c>
      <c r="AC2633">
        <v>10405.21812544263</v>
      </c>
    </row>
    <row r="2634" spans="1:29" x14ac:dyDescent="0.25">
      <c r="A2634" s="9">
        <v>2633</v>
      </c>
      <c r="B2634" s="9" t="s">
        <v>84</v>
      </c>
      <c r="C2634" s="10" t="s">
        <v>1367</v>
      </c>
      <c r="D2634" s="9">
        <v>5004809</v>
      </c>
      <c r="E2634" s="10" t="s">
        <v>6201</v>
      </c>
      <c r="F2634" s="5">
        <v>39173</v>
      </c>
      <c r="G2634" s="6">
        <v>4818.1589095641148</v>
      </c>
      <c r="H2634" s="51">
        <v>5004</v>
      </c>
      <c r="I2634" s="51" t="s">
        <v>8628</v>
      </c>
      <c r="J2634" s="72">
        <f t="shared" si="87"/>
        <v>2.4299365865215061</v>
      </c>
      <c r="K2634" s="4">
        <f t="shared" si="88"/>
        <v>11707.820614024407</v>
      </c>
      <c r="AC2634">
        <v>11027.118716596011</v>
      </c>
    </row>
    <row r="2635" spans="1:29" x14ac:dyDescent="0.25">
      <c r="A2635" s="9">
        <v>2634</v>
      </c>
      <c r="B2635" s="9" t="s">
        <v>84</v>
      </c>
      <c r="C2635" s="10" t="s">
        <v>2957</v>
      </c>
      <c r="D2635" s="9">
        <v>5001508</v>
      </c>
      <c r="E2635" s="10" t="s">
        <v>6203</v>
      </c>
      <c r="F2635" s="5">
        <v>39753</v>
      </c>
      <c r="G2635" s="6">
        <v>4799.6209217155283</v>
      </c>
      <c r="H2635" s="51">
        <v>5002</v>
      </c>
      <c r="I2635" s="51" t="s">
        <v>8622</v>
      </c>
      <c r="J2635" s="72">
        <f t="shared" si="87"/>
        <v>2.2424708729240863</v>
      </c>
      <c r="K2635" s="4">
        <f t="shared" si="88"/>
        <v>10763.010118024129</v>
      </c>
      <c r="AC2635">
        <v>10137.209508511411</v>
      </c>
    </row>
    <row r="2636" spans="1:29" x14ac:dyDescent="0.25">
      <c r="A2636" s="9">
        <v>2635</v>
      </c>
      <c r="B2636" s="9" t="s">
        <v>84</v>
      </c>
      <c r="C2636" s="10" t="s">
        <v>6205</v>
      </c>
      <c r="D2636" s="9">
        <v>5008008</v>
      </c>
      <c r="E2636" s="10" t="s">
        <v>6206</v>
      </c>
      <c r="F2636" s="5">
        <v>39753</v>
      </c>
      <c r="G2636" s="6">
        <v>4915.7380838081726</v>
      </c>
      <c r="H2636" s="51">
        <v>5002</v>
      </c>
      <c r="I2636" s="51" t="s">
        <v>8622</v>
      </c>
      <c r="J2636" s="72">
        <f t="shared" si="87"/>
        <v>2.2424708729240863</v>
      </c>
      <c r="K2636" s="4">
        <f t="shared" si="88"/>
        <v>11023.399471863488</v>
      </c>
      <c r="AC2636">
        <v>10382.458876923236</v>
      </c>
    </row>
    <row r="2637" spans="1:29" x14ac:dyDescent="0.25">
      <c r="A2637" s="9">
        <v>2636</v>
      </c>
      <c r="B2637" s="9" t="s">
        <v>84</v>
      </c>
      <c r="C2637" s="10" t="s">
        <v>6128</v>
      </c>
      <c r="D2637" s="9">
        <v>5007695</v>
      </c>
      <c r="E2637" s="10" t="s">
        <v>6208</v>
      </c>
      <c r="F2637" s="5">
        <v>39753</v>
      </c>
      <c r="G2637" s="6">
        <v>4713.2176945143819</v>
      </c>
      <c r="H2637" s="51">
        <v>5002</v>
      </c>
      <c r="I2637" s="51" t="s">
        <v>8622</v>
      </c>
      <c r="J2637" s="72">
        <f t="shared" si="87"/>
        <v>2.2424708729240863</v>
      </c>
      <c r="K2637" s="4">
        <f t="shared" si="88"/>
        <v>10569.253397698916</v>
      </c>
      <c r="AC2637">
        <v>9954.7185096105095</v>
      </c>
    </row>
    <row r="2638" spans="1:29" x14ac:dyDescent="0.25">
      <c r="A2638" s="9">
        <v>2637</v>
      </c>
      <c r="B2638" s="9" t="s">
        <v>84</v>
      </c>
      <c r="C2638" s="10" t="s">
        <v>6205</v>
      </c>
      <c r="D2638" s="9">
        <v>5008008</v>
      </c>
      <c r="E2638" s="10" t="s">
        <v>6210</v>
      </c>
      <c r="F2638" s="5">
        <v>39783</v>
      </c>
      <c r="G2638" s="6">
        <v>4418.9280532133598</v>
      </c>
      <c r="H2638" s="51">
        <v>5002</v>
      </c>
      <c r="I2638" s="51" t="s">
        <v>8622</v>
      </c>
      <c r="J2638" s="72">
        <f t="shared" si="87"/>
        <v>2.2315364394527974</v>
      </c>
      <c r="K2638" s="4">
        <f t="shared" si="88"/>
        <v>9860.998974065822</v>
      </c>
      <c r="AC2638">
        <v>9287.6441839871623</v>
      </c>
    </row>
    <row r="2639" spans="1:29" x14ac:dyDescent="0.25">
      <c r="A2639" s="9">
        <v>2638</v>
      </c>
      <c r="B2639" s="9" t="s">
        <v>84</v>
      </c>
      <c r="C2639" s="10" t="s">
        <v>6205</v>
      </c>
      <c r="D2639" s="9">
        <v>5008008</v>
      </c>
      <c r="E2639" s="10" t="s">
        <v>6212</v>
      </c>
      <c r="F2639" s="5">
        <v>39783</v>
      </c>
      <c r="G2639" s="6">
        <v>4533.0167737934144</v>
      </c>
      <c r="H2639" s="51">
        <v>5002</v>
      </c>
      <c r="I2639" s="51" t="s">
        <v>8622</v>
      </c>
      <c r="J2639" s="72">
        <f t="shared" si="87"/>
        <v>2.2315364394527974</v>
      </c>
      <c r="K2639" s="4">
        <f t="shared" si="88"/>
        <v>10115.592111370763</v>
      </c>
      <c r="AC2639">
        <v>9527.4343388378056</v>
      </c>
    </row>
    <row r="2640" spans="1:29" x14ac:dyDescent="0.25">
      <c r="A2640" s="9">
        <v>2639</v>
      </c>
      <c r="B2640" s="9" t="s">
        <v>84</v>
      </c>
      <c r="C2640" s="10" t="s">
        <v>6214</v>
      </c>
      <c r="D2640" s="9">
        <v>5004908</v>
      </c>
      <c r="E2640" s="10" t="s">
        <v>4102</v>
      </c>
      <c r="F2640" s="5">
        <v>38961</v>
      </c>
      <c r="G2640" s="6">
        <v>3906.4414414131452</v>
      </c>
      <c r="H2640" s="51">
        <v>5002</v>
      </c>
      <c r="I2640" s="51" t="s">
        <v>8622</v>
      </c>
      <c r="J2640" s="72">
        <f t="shared" si="87"/>
        <v>2.4900775457379152</v>
      </c>
      <c r="K2640" s="4">
        <f t="shared" si="88"/>
        <v>9727.3421170029287</v>
      </c>
      <c r="AC2640">
        <v>9161.8018610247127</v>
      </c>
    </row>
    <row r="2641" spans="1:29" x14ac:dyDescent="0.25">
      <c r="A2641" s="9">
        <v>2640</v>
      </c>
      <c r="B2641" s="9" t="s">
        <v>84</v>
      </c>
      <c r="C2641" s="10" t="s">
        <v>1364</v>
      </c>
      <c r="D2641" s="9">
        <v>5006002</v>
      </c>
      <c r="E2641" s="10" t="s">
        <v>164</v>
      </c>
      <c r="F2641" s="5">
        <v>38961</v>
      </c>
      <c r="G2641" s="6">
        <v>4425.6983589164402</v>
      </c>
      <c r="H2641" s="51">
        <v>5002</v>
      </c>
      <c r="I2641" s="51" t="s">
        <v>8622</v>
      </c>
      <c r="J2641" s="72">
        <f t="shared" si="87"/>
        <v>2.4900775457379152</v>
      </c>
      <c r="K2641" s="4">
        <f t="shared" si="88"/>
        <v>11020.332107746968</v>
      </c>
      <c r="AC2641">
        <v>10379.61839929354</v>
      </c>
    </row>
    <row r="2642" spans="1:29" x14ac:dyDescent="0.25">
      <c r="A2642" s="9">
        <v>2641</v>
      </c>
      <c r="B2642" s="9" t="s">
        <v>84</v>
      </c>
      <c r="C2642" s="10" t="s">
        <v>1364</v>
      </c>
      <c r="D2642" s="9">
        <v>5006002</v>
      </c>
      <c r="E2642" s="10" t="s">
        <v>6217</v>
      </c>
      <c r="F2642" s="5">
        <v>38961</v>
      </c>
      <c r="G2642" s="6">
        <v>4037.5900659018794</v>
      </c>
      <c r="H2642" s="51">
        <v>5002</v>
      </c>
      <c r="I2642" s="51" t="s">
        <v>8622</v>
      </c>
      <c r="J2642" s="72">
        <f t="shared" si="87"/>
        <v>2.4900775457379152</v>
      </c>
      <c r="K2642" s="4">
        <f t="shared" si="88"/>
        <v>10053.912361996739</v>
      </c>
      <c r="AC2642">
        <v>9469.385560904022</v>
      </c>
    </row>
    <row r="2643" spans="1:29" x14ac:dyDescent="0.25">
      <c r="A2643" s="9">
        <v>2642</v>
      </c>
      <c r="B2643" s="9" t="s">
        <v>84</v>
      </c>
      <c r="C2643" s="10" t="s">
        <v>6214</v>
      </c>
      <c r="D2643" s="9">
        <v>5004908</v>
      </c>
      <c r="E2643" s="10" t="s">
        <v>6219</v>
      </c>
      <c r="F2643" s="5">
        <v>39326</v>
      </c>
      <c r="G2643" s="6">
        <v>4514.6667749413518</v>
      </c>
      <c r="H2643" s="51">
        <v>5002</v>
      </c>
      <c r="I2643" s="51" t="s">
        <v>8622</v>
      </c>
      <c r="J2643" s="72">
        <f t="shared" si="87"/>
        <v>2.3954892281560807</v>
      </c>
      <c r="K2643" s="4">
        <f t="shared" si="88"/>
        <v>10814.835628086161</v>
      </c>
      <c r="AC2643">
        <v>10186.045842562389</v>
      </c>
    </row>
    <row r="2644" spans="1:29" x14ac:dyDescent="0.25">
      <c r="A2644" s="9">
        <v>2643</v>
      </c>
      <c r="B2644" s="9" t="s">
        <v>84</v>
      </c>
      <c r="C2644" s="10" t="s">
        <v>1004</v>
      </c>
      <c r="D2644" s="9">
        <v>5006606</v>
      </c>
      <c r="E2644" s="10" t="s">
        <v>6221</v>
      </c>
      <c r="F2644" s="5">
        <v>39417</v>
      </c>
      <c r="G2644" s="6">
        <v>3682.6403070403389</v>
      </c>
      <c r="H2644" s="51">
        <v>5004</v>
      </c>
      <c r="I2644" s="51" t="s">
        <v>8628</v>
      </c>
      <c r="J2644" s="72">
        <f t="shared" si="87"/>
        <v>2.3773769838722156</v>
      </c>
      <c r="K2644" s="4">
        <f t="shared" si="88"/>
        <v>8755.024305837811</v>
      </c>
      <c r="AC2644">
        <v>8245.9900837760051</v>
      </c>
    </row>
    <row r="2645" spans="1:29" x14ac:dyDescent="0.25">
      <c r="A2645" s="9">
        <v>2644</v>
      </c>
      <c r="B2645" s="9" t="s">
        <v>84</v>
      </c>
      <c r="C2645" s="10" t="s">
        <v>6117</v>
      </c>
      <c r="D2645" s="9">
        <v>5008305</v>
      </c>
      <c r="E2645" s="10" t="s">
        <v>3076</v>
      </c>
      <c r="F2645" s="5">
        <v>39569</v>
      </c>
      <c r="G2645" s="6">
        <v>3841.9777693370161</v>
      </c>
      <c r="H2645" s="51">
        <v>5003</v>
      </c>
      <c r="I2645" s="51" t="s">
        <v>8712</v>
      </c>
      <c r="J2645" s="72">
        <f t="shared" si="87"/>
        <v>2.3105548702540202</v>
      </c>
      <c r="K2645" s="4">
        <f t="shared" si="88"/>
        <v>8877.1004463493191</v>
      </c>
      <c r="AC2645">
        <v>8360.9619273856479</v>
      </c>
    </row>
    <row r="2646" spans="1:29" x14ac:dyDescent="0.25">
      <c r="A2646" s="9">
        <v>2645</v>
      </c>
      <c r="B2646" s="9" t="s">
        <v>84</v>
      </c>
      <c r="C2646" s="10" t="s">
        <v>6117</v>
      </c>
      <c r="D2646" s="9">
        <v>5008305</v>
      </c>
      <c r="E2646" s="10" t="s">
        <v>2197</v>
      </c>
      <c r="F2646" s="5">
        <v>39845</v>
      </c>
      <c r="G2646" s="6">
        <v>4396.8052254844497</v>
      </c>
      <c r="H2646" s="51">
        <v>5003</v>
      </c>
      <c r="I2646" s="51" t="s">
        <v>8712</v>
      </c>
      <c r="J2646" s="72">
        <f t="shared" si="87"/>
        <v>2.2162199075615781</v>
      </c>
      <c r="K2646" s="4">
        <f t="shared" si="88"/>
        <v>9744.28727038941</v>
      </c>
      <c r="AC2646">
        <v>9177.7140307098052</v>
      </c>
    </row>
    <row r="2647" spans="1:29" x14ac:dyDescent="0.25">
      <c r="A2647" s="9">
        <v>2646</v>
      </c>
      <c r="B2647" s="9" t="s">
        <v>84</v>
      </c>
      <c r="C2647" s="10" t="s">
        <v>6171</v>
      </c>
      <c r="D2647" s="9">
        <v>5003108</v>
      </c>
      <c r="E2647" s="10" t="s">
        <v>2677</v>
      </c>
      <c r="F2647" s="5">
        <v>39326</v>
      </c>
      <c r="G2647" s="6">
        <v>3137.4266650154118</v>
      </c>
      <c r="H2647" s="51">
        <v>5002</v>
      </c>
      <c r="I2647" s="51" t="s">
        <v>8622</v>
      </c>
      <c r="J2647" s="72">
        <f t="shared" si="87"/>
        <v>2.3954892281560807</v>
      </c>
      <c r="K2647" s="4">
        <f t="shared" si="88"/>
        <v>7515.6717801740751</v>
      </c>
      <c r="AC2647">
        <v>7078.7000305110605</v>
      </c>
    </row>
    <row r="2648" spans="1:29" x14ac:dyDescent="0.25">
      <c r="A2648" s="9">
        <v>2647</v>
      </c>
      <c r="B2648" s="9" t="s">
        <v>882</v>
      </c>
      <c r="C2648" s="10" t="s">
        <v>6226</v>
      </c>
      <c r="D2648" s="9">
        <v>1101609</v>
      </c>
      <c r="E2648" s="10" t="s">
        <v>6227</v>
      </c>
      <c r="F2648" s="5">
        <v>39356</v>
      </c>
      <c r="G2648" s="6">
        <v>1899.112614386501</v>
      </c>
      <c r="H2648" s="51">
        <v>1101</v>
      </c>
      <c r="I2648" s="51" t="s">
        <v>8643</v>
      </c>
      <c r="J2648" s="72">
        <f t="shared" si="87"/>
        <v>2.3885628602078475</v>
      </c>
      <c r="K2648" s="4">
        <f t="shared" si="88"/>
        <v>4536.1498580758234</v>
      </c>
      <c r="AC2648">
        <v>4272.4108841123143</v>
      </c>
    </row>
    <row r="2649" spans="1:29" x14ac:dyDescent="0.25">
      <c r="A2649" s="9">
        <v>2648</v>
      </c>
      <c r="B2649" s="9" t="s">
        <v>882</v>
      </c>
      <c r="C2649" s="10" t="s">
        <v>884</v>
      </c>
      <c r="D2649" s="9">
        <v>1100023</v>
      </c>
      <c r="E2649" s="10" t="s">
        <v>6229</v>
      </c>
      <c r="F2649" s="5">
        <v>38930</v>
      </c>
      <c r="G2649" s="6">
        <v>1645.8390718058208</v>
      </c>
      <c r="H2649" s="51">
        <v>1101</v>
      </c>
      <c r="I2649" s="51" t="s">
        <v>8643</v>
      </c>
      <c r="J2649" s="72">
        <f t="shared" si="87"/>
        <v>2.4948084847035834</v>
      </c>
      <c r="K2649" s="4">
        <f t="shared" si="88"/>
        <v>4106.0532807978325</v>
      </c>
      <c r="AC2649">
        <v>3867.3307958532337</v>
      </c>
    </row>
    <row r="2650" spans="1:29" x14ac:dyDescent="0.25">
      <c r="A2650" s="9">
        <v>2649</v>
      </c>
      <c r="B2650" s="9" t="s">
        <v>882</v>
      </c>
      <c r="C2650" s="10" t="s">
        <v>884</v>
      </c>
      <c r="D2650" s="9">
        <v>1100023</v>
      </c>
      <c r="E2650" s="10" t="s">
        <v>6231</v>
      </c>
      <c r="F2650" s="5">
        <v>39753</v>
      </c>
      <c r="G2650" s="6">
        <v>2866.3150653519833</v>
      </c>
      <c r="H2650" s="51">
        <v>1101</v>
      </c>
      <c r="I2650" s="51" t="s">
        <v>8643</v>
      </c>
      <c r="J2650" s="72">
        <f t="shared" si="87"/>
        <v>2.2424708729240863</v>
      </c>
      <c r="K2650" s="4">
        <f t="shared" si="88"/>
        <v>6427.6280466753215</v>
      </c>
      <c r="AC2650">
        <v>6053.9023412061442</v>
      </c>
    </row>
    <row r="2651" spans="1:29" x14ac:dyDescent="0.25">
      <c r="A2651" s="9">
        <v>2650</v>
      </c>
      <c r="B2651" s="9" t="s">
        <v>390</v>
      </c>
      <c r="C2651" s="10" t="s">
        <v>6233</v>
      </c>
      <c r="D2651" s="9">
        <v>2803203</v>
      </c>
      <c r="E2651" s="10" t="s">
        <v>6150</v>
      </c>
      <c r="F2651" s="5">
        <v>38991</v>
      </c>
      <c r="G2651" s="6">
        <v>82.909404134576405</v>
      </c>
      <c r="H2651" s="51">
        <v>2802</v>
      </c>
      <c r="I2651" s="51" t="s">
        <v>8618</v>
      </c>
      <c r="J2651" s="72">
        <f t="shared" si="87"/>
        <v>2.4888339170974527</v>
      </c>
      <c r="K2651" s="4">
        <f t="shared" si="88"/>
        <v>206.34773705647353</v>
      </c>
      <c r="AC2651">
        <v>194.35077537961237</v>
      </c>
    </row>
    <row r="2652" spans="1:29" x14ac:dyDescent="0.25">
      <c r="A2652" s="9">
        <v>2651</v>
      </c>
      <c r="B2652" s="9" t="s">
        <v>39</v>
      </c>
      <c r="C2652" s="10" t="s">
        <v>518</v>
      </c>
      <c r="D2652" s="9">
        <v>2501609</v>
      </c>
      <c r="E2652" s="10" t="s">
        <v>6235</v>
      </c>
      <c r="F2652" s="5">
        <v>39173</v>
      </c>
      <c r="G2652" s="6">
        <v>224.50233333333335</v>
      </c>
      <c r="H2652" s="51">
        <v>2503</v>
      </c>
      <c r="I2652" s="51" t="s">
        <v>8621</v>
      </c>
      <c r="J2652" s="72">
        <f t="shared" si="87"/>
        <v>2.4299365865215061</v>
      </c>
      <c r="K2652" s="4">
        <f t="shared" si="88"/>
        <v>545.52643352611335</v>
      </c>
      <c r="AC2652">
        <v>513.80909768362926</v>
      </c>
    </row>
    <row r="2653" spans="1:29" x14ac:dyDescent="0.25">
      <c r="A2653" s="9">
        <v>2652</v>
      </c>
      <c r="B2653" s="9" t="s">
        <v>39</v>
      </c>
      <c r="C2653" s="10" t="s">
        <v>6238</v>
      </c>
      <c r="D2653" s="9">
        <v>2510402</v>
      </c>
      <c r="E2653" s="10" t="s">
        <v>6239</v>
      </c>
      <c r="F2653" s="5">
        <v>39965</v>
      </c>
      <c r="G2653" s="6">
        <v>83.623163636363628</v>
      </c>
      <c r="H2653" s="51">
        <v>2502</v>
      </c>
      <c r="I2653" s="51" t="s">
        <v>8692</v>
      </c>
      <c r="J2653" s="72">
        <f t="shared" si="87"/>
        <v>2.1791778128123536</v>
      </c>
      <c r="K2653" s="4">
        <f t="shared" si="88"/>
        <v>182.22974283354043</v>
      </c>
      <c r="AC2653">
        <v>171.63406681347135</v>
      </c>
    </row>
    <row r="2654" spans="1:29" x14ac:dyDescent="0.25">
      <c r="A2654" s="9">
        <v>2653</v>
      </c>
      <c r="B2654" s="9" t="s">
        <v>39</v>
      </c>
      <c r="C2654" s="10" t="s">
        <v>6241</v>
      </c>
      <c r="D2654" s="9">
        <v>2512002</v>
      </c>
      <c r="E2654" s="10" t="s">
        <v>6242</v>
      </c>
      <c r="F2654" s="5">
        <v>39845</v>
      </c>
      <c r="G2654" s="6">
        <v>523.41000078963998</v>
      </c>
      <c r="H2654" s="51">
        <v>2503</v>
      </c>
      <c r="I2654" s="51" t="s">
        <v>8621</v>
      </c>
      <c r="J2654" s="72">
        <f t="shared" si="87"/>
        <v>2.2162199075615781</v>
      </c>
      <c r="K2654" s="4">
        <f t="shared" si="88"/>
        <v>1159.9916635668214</v>
      </c>
      <c r="AC2654">
        <v>1092.5449415448295</v>
      </c>
    </row>
    <row r="2655" spans="1:29" x14ac:dyDescent="0.25">
      <c r="A2655" s="9">
        <v>2654</v>
      </c>
      <c r="B2655" s="9" t="s">
        <v>39</v>
      </c>
      <c r="C2655" s="10" t="s">
        <v>971</v>
      </c>
      <c r="D2655" s="9">
        <v>2512101</v>
      </c>
      <c r="E2655" s="10" t="s">
        <v>6244</v>
      </c>
      <c r="F2655" s="5">
        <v>39295</v>
      </c>
      <c r="G2655" s="6">
        <v>508.9</v>
      </c>
      <c r="H2655" s="51">
        <v>2501</v>
      </c>
      <c r="I2655" s="51" t="s">
        <v>8714</v>
      </c>
      <c r="J2655" s="72">
        <f t="shared" si="87"/>
        <v>2.4055500605816702</v>
      </c>
      <c r="K2655" s="4">
        <f t="shared" si="88"/>
        <v>1224.1844258300118</v>
      </c>
      <c r="AC2655">
        <v>1153.00872452199</v>
      </c>
    </row>
    <row r="2656" spans="1:29" x14ac:dyDescent="0.25">
      <c r="A2656" s="9">
        <v>2655</v>
      </c>
      <c r="B2656" s="9" t="s">
        <v>39</v>
      </c>
      <c r="C2656" s="10" t="s">
        <v>788</v>
      </c>
      <c r="D2656" s="9">
        <v>2515302</v>
      </c>
      <c r="E2656" s="10" t="s">
        <v>6246</v>
      </c>
      <c r="F2656" s="5">
        <v>38261</v>
      </c>
      <c r="G2656" s="6">
        <v>1043.4865985289903</v>
      </c>
      <c r="H2656" s="51">
        <v>2604</v>
      </c>
      <c r="I2656" s="51" t="s">
        <v>8664</v>
      </c>
      <c r="J2656" s="72">
        <f t="shared" si="87"/>
        <v>2.7341799999621346</v>
      </c>
      <c r="K2656" s="4">
        <f t="shared" si="88"/>
        <v>2853.0801879264827</v>
      </c>
      <c r="AC2656">
        <v>2687.2138371313868</v>
      </c>
    </row>
    <row r="2657" spans="1:29" x14ac:dyDescent="0.25">
      <c r="A2657" s="9">
        <v>2656</v>
      </c>
      <c r="B2657" s="9" t="s">
        <v>39</v>
      </c>
      <c r="C2657" s="10" t="s">
        <v>2382</v>
      </c>
      <c r="D2657" s="9">
        <v>2506905</v>
      </c>
      <c r="E2657" s="10" t="s">
        <v>6248</v>
      </c>
      <c r="F2657" s="5">
        <v>39783</v>
      </c>
      <c r="G2657" s="6">
        <v>990.26355115394813</v>
      </c>
      <c r="H2657" s="51">
        <v>2604</v>
      </c>
      <c r="I2657" s="51" t="s">
        <v>8664</v>
      </c>
      <c r="J2657" s="72">
        <f t="shared" si="87"/>
        <v>2.2315364394527974</v>
      </c>
      <c r="K2657" s="4">
        <f t="shared" si="88"/>
        <v>2209.8091990619646</v>
      </c>
      <c r="AC2657">
        <v>2081.3227553685565</v>
      </c>
    </row>
    <row r="2658" spans="1:29" x14ac:dyDescent="0.25">
      <c r="A2658" s="9">
        <v>2657</v>
      </c>
      <c r="B2658" s="9" t="s">
        <v>39</v>
      </c>
      <c r="C2658" s="10" t="s">
        <v>6250</v>
      </c>
      <c r="D2658" s="9">
        <v>2501203</v>
      </c>
      <c r="E2658" s="10" t="s">
        <v>6251</v>
      </c>
      <c r="F2658" s="5">
        <v>38657</v>
      </c>
      <c r="G2658" s="6">
        <v>342.44901610017894</v>
      </c>
      <c r="H2658" s="51">
        <v>2503</v>
      </c>
      <c r="I2658" s="51" t="s">
        <v>8621</v>
      </c>
      <c r="J2658" s="72">
        <f t="shared" si="87"/>
        <v>2.5662188850155143</v>
      </c>
      <c r="K2658" s="4">
        <f t="shared" si="88"/>
        <v>878.7991322712611</v>
      </c>
      <c r="AC2658">
        <v>827.70768753021343</v>
      </c>
    </row>
    <row r="2659" spans="1:29" x14ac:dyDescent="0.25">
      <c r="A2659" s="9">
        <v>2658</v>
      </c>
      <c r="B2659" s="9" t="s">
        <v>39</v>
      </c>
      <c r="C2659" s="10" t="s">
        <v>647</v>
      </c>
      <c r="D2659" s="9">
        <v>2506004</v>
      </c>
      <c r="E2659" s="10" t="s">
        <v>6253</v>
      </c>
      <c r="F2659" s="5">
        <v>38322</v>
      </c>
      <c r="G2659" s="6">
        <v>488.48094527363185</v>
      </c>
      <c r="H2659" s="51">
        <v>2503</v>
      </c>
      <c r="I2659" s="51" t="s">
        <v>8621</v>
      </c>
      <c r="J2659" s="72">
        <f t="shared" si="87"/>
        <v>2.7083958625506219</v>
      </c>
      <c r="K2659" s="4">
        <f t="shared" si="88"/>
        <v>1322.9997711139213</v>
      </c>
      <c r="AC2659">
        <v>1246.0859020028568</v>
      </c>
    </row>
    <row r="2660" spans="1:29" x14ac:dyDescent="0.25">
      <c r="A2660" s="9">
        <v>2659</v>
      </c>
      <c r="B2660" s="9" t="s">
        <v>39</v>
      </c>
      <c r="C2660" s="10" t="s">
        <v>6250</v>
      </c>
      <c r="D2660" s="9">
        <v>2501203</v>
      </c>
      <c r="E2660" s="10" t="s">
        <v>6255</v>
      </c>
      <c r="F2660" s="5">
        <v>38504</v>
      </c>
      <c r="G2660" s="6">
        <v>339.98585858585858</v>
      </c>
      <c r="H2660" s="51">
        <v>2503</v>
      </c>
      <c r="I2660" s="51" t="s">
        <v>8621</v>
      </c>
      <c r="J2660" s="72">
        <f t="shared" si="87"/>
        <v>2.5979187346620551</v>
      </c>
      <c r="K2660" s="4">
        <f t="shared" si="88"/>
        <v>883.25563154036615</v>
      </c>
      <c r="AC2660">
        <v>831.90575275852029</v>
      </c>
    </row>
    <row r="2661" spans="1:29" x14ac:dyDescent="0.25">
      <c r="A2661" s="9">
        <v>2660</v>
      </c>
      <c r="B2661" s="9" t="s">
        <v>39</v>
      </c>
      <c r="C2661" s="10" t="s">
        <v>6250</v>
      </c>
      <c r="D2661" s="9">
        <v>2501203</v>
      </c>
      <c r="E2661" s="10" t="s">
        <v>6257</v>
      </c>
      <c r="F2661" s="5">
        <v>38412</v>
      </c>
      <c r="G2661" s="6">
        <v>257.43148936170212</v>
      </c>
      <c r="H2661" s="51">
        <v>2503</v>
      </c>
      <c r="I2661" s="51" t="s">
        <v>8621</v>
      </c>
      <c r="J2661" s="72">
        <f t="shared" si="87"/>
        <v>2.648099434023778</v>
      </c>
      <c r="K2661" s="4">
        <f t="shared" si="88"/>
        <v>681.7041812786216</v>
      </c>
      <c r="AC2661">
        <v>642.07244763624271</v>
      </c>
    </row>
    <row r="2662" spans="1:29" x14ac:dyDescent="0.25">
      <c r="A2662" s="9">
        <v>2661</v>
      </c>
      <c r="B2662" s="9" t="s">
        <v>39</v>
      </c>
      <c r="C2662" s="10" t="s">
        <v>6259</v>
      </c>
      <c r="D2662" s="9">
        <v>2514206</v>
      </c>
      <c r="E2662" s="10" t="s">
        <v>6260</v>
      </c>
      <c r="F2662" s="5">
        <v>38412</v>
      </c>
      <c r="G2662" s="6">
        <v>297.316851704996</v>
      </c>
      <c r="H2662" s="51">
        <v>2501</v>
      </c>
      <c r="I2662" s="51" t="s">
        <v>8714</v>
      </c>
      <c r="J2662" s="72">
        <f t="shared" si="87"/>
        <v>2.648099434023778</v>
      </c>
      <c r="K2662" s="4">
        <f t="shared" si="88"/>
        <v>787.32458672573148</v>
      </c>
      <c r="AC2662">
        <v>741.55247740305572</v>
      </c>
    </row>
    <row r="2663" spans="1:29" x14ac:dyDescent="0.25">
      <c r="A2663" s="9">
        <v>2662</v>
      </c>
      <c r="B2663" s="9" t="s">
        <v>243</v>
      </c>
      <c r="C2663" s="10" t="s">
        <v>6265</v>
      </c>
      <c r="D2663" s="9">
        <v>2931202</v>
      </c>
      <c r="E2663" s="10" t="s">
        <v>6266</v>
      </c>
      <c r="F2663" s="5">
        <v>40299</v>
      </c>
      <c r="G2663" s="6">
        <v>423.23866819174992</v>
      </c>
      <c r="H2663" s="51">
        <v>2907</v>
      </c>
      <c r="I2663" s="51" t="s">
        <v>8630</v>
      </c>
      <c r="J2663" s="72">
        <f t="shared" si="87"/>
        <v>2.0833255914732978</v>
      </c>
      <c r="K2663" s="4">
        <f t="shared" si="88"/>
        <v>881.74394874494817</v>
      </c>
      <c r="AC2663">
        <v>830.47418541464947</v>
      </c>
    </row>
    <row r="2664" spans="1:29" x14ac:dyDescent="0.25">
      <c r="A2664" s="9">
        <v>2663</v>
      </c>
      <c r="B2664" s="9" t="s">
        <v>39</v>
      </c>
      <c r="C2664" s="10" t="s">
        <v>971</v>
      </c>
      <c r="D2664" s="9">
        <v>2512101</v>
      </c>
      <c r="E2664" s="10" t="s">
        <v>6268</v>
      </c>
      <c r="F2664" s="5">
        <v>38200</v>
      </c>
      <c r="G2664" s="6">
        <v>403.11</v>
      </c>
      <c r="H2664" s="51">
        <v>2501</v>
      </c>
      <c r="I2664" s="51" t="s">
        <v>8714</v>
      </c>
      <c r="J2664" s="72">
        <f t="shared" si="87"/>
        <v>2.7692827795843402</v>
      </c>
      <c r="K2664" s="4">
        <f t="shared" si="88"/>
        <v>1116.3255812782434</v>
      </c>
      <c r="AC2664">
        <v>1051.4272164172921</v>
      </c>
    </row>
    <row r="2665" spans="1:29" x14ac:dyDescent="0.25">
      <c r="A2665" s="9">
        <v>2664</v>
      </c>
      <c r="B2665" s="9" t="s">
        <v>39</v>
      </c>
      <c r="C2665" s="10" t="s">
        <v>971</v>
      </c>
      <c r="D2665" s="9">
        <v>2512101</v>
      </c>
      <c r="E2665" s="10" t="s">
        <v>6270</v>
      </c>
      <c r="F2665" s="5">
        <v>38200</v>
      </c>
      <c r="G2665" s="6">
        <v>449.17346801346798</v>
      </c>
      <c r="H2665" s="51">
        <v>2501</v>
      </c>
      <c r="I2665" s="51" t="s">
        <v>8714</v>
      </c>
      <c r="J2665" s="72">
        <f t="shared" si="87"/>
        <v>2.7692827795843402</v>
      </c>
      <c r="K2665" s="4">
        <f t="shared" si="88"/>
        <v>1243.8883500158743</v>
      </c>
      <c r="AC2665">
        <v>1171.5740347843075</v>
      </c>
    </row>
    <row r="2666" spans="1:29" x14ac:dyDescent="0.25">
      <c r="A2666" s="9">
        <v>2665</v>
      </c>
      <c r="B2666" s="9" t="s">
        <v>39</v>
      </c>
      <c r="C2666" s="10" t="s">
        <v>6272</v>
      </c>
      <c r="D2666" s="9">
        <v>2511608</v>
      </c>
      <c r="E2666" s="10" t="s">
        <v>4966</v>
      </c>
      <c r="F2666" s="5">
        <v>38443</v>
      </c>
      <c r="G2666" s="6">
        <v>672.02376039718865</v>
      </c>
      <c r="H2666" s="51">
        <v>2503</v>
      </c>
      <c r="I2666" s="51" t="s">
        <v>8621</v>
      </c>
      <c r="J2666" s="72">
        <f t="shared" si="87"/>
        <v>2.638864159956964</v>
      </c>
      <c r="K2666" s="4">
        <f t="shared" si="88"/>
        <v>1773.3794159516474</v>
      </c>
      <c r="AC2666">
        <v>1670.2812902973592</v>
      </c>
    </row>
    <row r="2667" spans="1:29" x14ac:dyDescent="0.25">
      <c r="A2667" s="9">
        <v>2666</v>
      </c>
      <c r="B2667" s="9" t="s">
        <v>39</v>
      </c>
      <c r="C2667" s="10" t="s">
        <v>2022</v>
      </c>
      <c r="D2667" s="9">
        <v>2504009</v>
      </c>
      <c r="E2667" s="10" t="s">
        <v>6274</v>
      </c>
      <c r="F2667" s="5">
        <v>39539</v>
      </c>
      <c r="G2667" s="6">
        <v>407.33963277583126</v>
      </c>
      <c r="H2667" s="51">
        <v>2503</v>
      </c>
      <c r="I2667" s="51" t="s">
        <v>8621</v>
      </c>
      <c r="J2667" s="72">
        <f t="shared" si="87"/>
        <v>2.3241869889259577</v>
      </c>
      <c r="K2667" s="4">
        <f t="shared" si="88"/>
        <v>946.73347457146463</v>
      </c>
      <c r="AC2667">
        <v>891.68790103006961</v>
      </c>
    </row>
    <row r="2668" spans="1:29" x14ac:dyDescent="0.25">
      <c r="A2668" s="9">
        <v>2667</v>
      </c>
      <c r="B2668" s="9" t="s">
        <v>39</v>
      </c>
      <c r="C2668" s="10" t="s">
        <v>6276</v>
      </c>
      <c r="D2668" s="9">
        <v>2504207</v>
      </c>
      <c r="E2668" s="10" t="s">
        <v>6277</v>
      </c>
      <c r="F2668" s="5">
        <v>38961</v>
      </c>
      <c r="G2668" s="6">
        <v>227.51507022739244</v>
      </c>
      <c r="H2668" s="51">
        <v>2502</v>
      </c>
      <c r="I2668" s="51" t="s">
        <v>8692</v>
      </c>
      <c r="J2668" s="72">
        <f t="shared" si="87"/>
        <v>2.4900775457379152</v>
      </c>
      <c r="K2668" s="4">
        <f t="shared" si="88"/>
        <v>566.53016769021474</v>
      </c>
      <c r="AC2668">
        <v>533.59253558052797</v>
      </c>
    </row>
    <row r="2669" spans="1:29" x14ac:dyDescent="0.25">
      <c r="A2669" s="9">
        <v>2668</v>
      </c>
      <c r="B2669" s="9" t="s">
        <v>39</v>
      </c>
      <c r="C2669" s="10" t="s">
        <v>6280</v>
      </c>
      <c r="D2669" s="9">
        <v>2514404</v>
      </c>
      <c r="E2669" s="10" t="s">
        <v>6281</v>
      </c>
      <c r="F2669" s="5">
        <v>39022</v>
      </c>
      <c r="G2669" s="6">
        <v>163.22787439868901</v>
      </c>
      <c r="H2669" s="51">
        <v>2502</v>
      </c>
      <c r="I2669" s="51" t="s">
        <v>8692</v>
      </c>
      <c r="J2669" s="72">
        <f t="shared" si="87"/>
        <v>2.4816377914004164</v>
      </c>
      <c r="K2669" s="4">
        <f t="shared" si="88"/>
        <v>405.07246171774716</v>
      </c>
      <c r="AC2669">
        <v>381.52164113011537</v>
      </c>
    </row>
    <row r="2670" spans="1:29" x14ac:dyDescent="0.25">
      <c r="A2670" s="9">
        <v>2669</v>
      </c>
      <c r="B2670" s="9" t="s">
        <v>39</v>
      </c>
      <c r="C2670" s="10" t="s">
        <v>6283</v>
      </c>
      <c r="D2670" s="9">
        <v>2512788</v>
      </c>
      <c r="E2670" s="10" t="s">
        <v>717</v>
      </c>
      <c r="F2670" s="5">
        <v>39630</v>
      </c>
      <c r="G2670" s="6">
        <v>325.83089149965451</v>
      </c>
      <c r="H2670" s="51">
        <v>2503</v>
      </c>
      <c r="I2670" s="51" t="s">
        <v>8621</v>
      </c>
      <c r="J2670" s="72">
        <f t="shared" si="87"/>
        <v>2.2771942472361402</v>
      </c>
      <c r="K2670" s="4">
        <f t="shared" si="88"/>
        <v>741.98023169483622</v>
      </c>
      <c r="AC2670">
        <v>698.83914546165488</v>
      </c>
    </row>
    <row r="2671" spans="1:29" x14ac:dyDescent="0.25">
      <c r="A2671" s="9">
        <v>2670</v>
      </c>
      <c r="B2671" s="9" t="s">
        <v>39</v>
      </c>
      <c r="C2671" s="10" t="s">
        <v>6285</v>
      </c>
      <c r="D2671" s="9">
        <v>2504157</v>
      </c>
      <c r="E2671" s="10" t="s">
        <v>6286</v>
      </c>
      <c r="F2671" s="5">
        <v>40148</v>
      </c>
      <c r="G2671" s="6">
        <v>137.61048772358626</v>
      </c>
      <c r="H2671" s="51">
        <v>2503</v>
      </c>
      <c r="I2671" s="51" t="s">
        <v>8621</v>
      </c>
      <c r="J2671" s="72">
        <f t="shared" si="87"/>
        <v>2.1437869590595007</v>
      </c>
      <c r="K2671" s="4">
        <f t="shared" si="88"/>
        <v>295.00756901164175</v>
      </c>
      <c r="AC2671">
        <v>277.85422520093232</v>
      </c>
    </row>
    <row r="2672" spans="1:29" x14ac:dyDescent="0.25">
      <c r="A2672" s="9">
        <v>2671</v>
      </c>
      <c r="B2672" s="9" t="s">
        <v>39</v>
      </c>
      <c r="C2672" s="10" t="s">
        <v>2382</v>
      </c>
      <c r="D2672" s="9">
        <v>2506905</v>
      </c>
      <c r="E2672" s="10" t="s">
        <v>6288</v>
      </c>
      <c r="F2672" s="5">
        <v>39995</v>
      </c>
      <c r="G2672" s="6">
        <v>1255.857941535076</v>
      </c>
      <c r="H2672" s="51">
        <v>2604</v>
      </c>
      <c r="I2672" s="51" t="s">
        <v>8664</v>
      </c>
      <c r="J2672" s="72">
        <f t="shared" si="87"/>
        <v>2.1709286101048568</v>
      </c>
      <c r="K2672" s="4">
        <f t="shared" si="88"/>
        <v>2726.3779355058891</v>
      </c>
      <c r="AC2672">
        <v>2567.8533891169582</v>
      </c>
    </row>
    <row r="2673" spans="1:29" x14ac:dyDescent="0.25">
      <c r="A2673" s="9">
        <v>2672</v>
      </c>
      <c r="B2673" s="9" t="s">
        <v>39</v>
      </c>
      <c r="C2673" s="10" t="s">
        <v>6290</v>
      </c>
      <c r="D2673" s="9">
        <v>2511509</v>
      </c>
      <c r="E2673" s="10" t="s">
        <v>6291</v>
      </c>
      <c r="F2673" s="5">
        <v>38565</v>
      </c>
      <c r="G2673" s="6">
        <v>1044.8841128671058</v>
      </c>
      <c r="H2673" s="51">
        <v>2604</v>
      </c>
      <c r="I2673" s="51" t="s">
        <v>8664</v>
      </c>
      <c r="J2673" s="72">
        <f t="shared" si="87"/>
        <v>2.5919542230960002</v>
      </c>
      <c r="K2673" s="4">
        <f t="shared" si="88"/>
        <v>2708.2917889918126</v>
      </c>
      <c r="AC2673">
        <v>2550.8392906928052</v>
      </c>
    </row>
    <row r="2674" spans="1:29" x14ac:dyDescent="0.25">
      <c r="A2674" s="9">
        <v>2673</v>
      </c>
      <c r="B2674" s="9" t="s">
        <v>39</v>
      </c>
      <c r="C2674" s="10" t="s">
        <v>971</v>
      </c>
      <c r="D2674" s="9">
        <v>2512101</v>
      </c>
      <c r="E2674" s="10" t="s">
        <v>4053</v>
      </c>
      <c r="F2674" s="5">
        <v>38626</v>
      </c>
      <c r="G2674" s="6">
        <v>175.35701813297516</v>
      </c>
      <c r="H2674" s="51">
        <v>2501</v>
      </c>
      <c r="I2674" s="51" t="s">
        <v>8714</v>
      </c>
      <c r="J2674" s="72">
        <f t="shared" si="87"/>
        <v>2.5805892368040344</v>
      </c>
      <c r="K2674" s="4">
        <f t="shared" si="88"/>
        <v>452.52443359200561</v>
      </c>
      <c r="AC2674">
        <v>426.21573863200933</v>
      </c>
    </row>
    <row r="2675" spans="1:29" x14ac:dyDescent="0.25">
      <c r="A2675" s="9">
        <v>2674</v>
      </c>
      <c r="B2675" s="9" t="s">
        <v>39</v>
      </c>
      <c r="C2675" s="10" t="s">
        <v>5728</v>
      </c>
      <c r="D2675" s="9">
        <v>2505600</v>
      </c>
      <c r="E2675" s="10" t="s">
        <v>6294</v>
      </c>
      <c r="F2675" s="5">
        <v>39753</v>
      </c>
      <c r="G2675" s="6">
        <v>201.48745426032409</v>
      </c>
      <c r="H2675" s="51">
        <v>2502</v>
      </c>
      <c r="I2675" s="51" t="s">
        <v>8692</v>
      </c>
      <c r="J2675" s="72">
        <f t="shared" si="87"/>
        <v>2.2424708729240863</v>
      </c>
      <c r="K2675" s="4">
        <f t="shared" si="88"/>
        <v>451.82974743840089</v>
      </c>
      <c r="AC2675">
        <v>425.55872025898606</v>
      </c>
    </row>
    <row r="2676" spans="1:29" x14ac:dyDescent="0.25">
      <c r="A2676" s="9">
        <v>2675</v>
      </c>
      <c r="B2676" s="9" t="s">
        <v>39</v>
      </c>
      <c r="C2676" s="10" t="s">
        <v>42</v>
      </c>
      <c r="D2676" s="9">
        <v>2500577</v>
      </c>
      <c r="E2676" s="10" t="s">
        <v>6296</v>
      </c>
      <c r="F2676" s="5">
        <v>38292</v>
      </c>
      <c r="G2676" s="6">
        <v>63.249876378122764</v>
      </c>
      <c r="H2676" s="51">
        <v>2503</v>
      </c>
      <c r="I2676" s="51" t="s">
        <v>8621</v>
      </c>
      <c r="J2676" s="72">
        <f t="shared" si="87"/>
        <v>2.7254585573466557</v>
      </c>
      <c r="K2676" s="4">
        <f t="shared" si="88"/>
        <v>172.38491682587278</v>
      </c>
      <c r="AC2676">
        <v>162.36316510253457</v>
      </c>
    </row>
    <row r="2677" spans="1:29" x14ac:dyDescent="0.25">
      <c r="A2677" s="9">
        <v>2676</v>
      </c>
      <c r="B2677" s="9" t="s">
        <v>39</v>
      </c>
      <c r="C2677" s="10" t="s">
        <v>6298</v>
      </c>
      <c r="D2677" s="9">
        <v>2501500</v>
      </c>
      <c r="E2677" s="10" t="s">
        <v>6299</v>
      </c>
      <c r="F2677" s="5">
        <v>38078</v>
      </c>
      <c r="G2677" s="6">
        <v>632.98053719441816</v>
      </c>
      <c r="H2677" s="51">
        <v>2503</v>
      </c>
      <c r="I2677" s="51" t="s">
        <v>8621</v>
      </c>
      <c r="J2677" s="72">
        <f t="shared" si="87"/>
        <v>2.8317992238926548</v>
      </c>
      <c r="K2677" s="4">
        <f t="shared" si="88"/>
        <v>1792.4737939663091</v>
      </c>
      <c r="AC2677">
        <v>1688.268355772306</v>
      </c>
    </row>
    <row r="2678" spans="1:29" x14ac:dyDescent="0.25">
      <c r="A2678" s="9">
        <v>2677</v>
      </c>
      <c r="B2678" s="9" t="s">
        <v>39</v>
      </c>
      <c r="C2678" s="10" t="s">
        <v>2573</v>
      </c>
      <c r="D2678" s="9">
        <v>2514909</v>
      </c>
      <c r="E2678" s="10" t="s">
        <v>3916</v>
      </c>
      <c r="F2678" s="5">
        <v>40269</v>
      </c>
      <c r="G2678" s="6">
        <v>234.85054085377629</v>
      </c>
      <c r="H2678" s="51">
        <v>2502</v>
      </c>
      <c r="I2678" s="51" t="s">
        <v>8692</v>
      </c>
      <c r="J2678" s="72">
        <f t="shared" si="87"/>
        <v>2.0933253397861513</v>
      </c>
      <c r="K2678" s="4">
        <f t="shared" si="88"/>
        <v>491.61858823169268</v>
      </c>
      <c r="AC2678">
        <v>463.03304834192608</v>
      </c>
    </row>
    <row r="2679" spans="1:29" x14ac:dyDescent="0.25">
      <c r="A2679" s="9">
        <v>2678</v>
      </c>
      <c r="B2679" s="9" t="s">
        <v>39</v>
      </c>
      <c r="C2679" s="10" t="s">
        <v>6302</v>
      </c>
      <c r="D2679" s="9">
        <v>2505279</v>
      </c>
      <c r="E2679" s="10" t="s">
        <v>2286</v>
      </c>
      <c r="F2679" s="5">
        <v>39569</v>
      </c>
      <c r="G2679" s="6">
        <v>1485.6741709111486</v>
      </c>
      <c r="H2679" s="51">
        <v>2604</v>
      </c>
      <c r="I2679" s="51" t="s">
        <v>8664</v>
      </c>
      <c r="J2679" s="72">
        <f t="shared" si="87"/>
        <v>2.3105548702540202</v>
      </c>
      <c r="K2679" s="4">
        <f t="shared" si="88"/>
        <v>3432.7316912093579</v>
      </c>
      <c r="AC2679">
        <v>3233.1434290500524</v>
      </c>
    </row>
    <row r="2680" spans="1:29" x14ac:dyDescent="0.25">
      <c r="A2680" s="9">
        <v>2679</v>
      </c>
      <c r="B2680" s="9" t="s">
        <v>39</v>
      </c>
      <c r="C2680" s="10" t="s">
        <v>42</v>
      </c>
      <c r="D2680" s="9">
        <v>2500577</v>
      </c>
      <c r="E2680" s="10" t="s">
        <v>6304</v>
      </c>
      <c r="F2680" s="5">
        <v>39539</v>
      </c>
      <c r="G2680" s="6">
        <v>199.413057808464</v>
      </c>
      <c r="H2680" s="51">
        <v>2503</v>
      </c>
      <c r="I2680" s="51" t="s">
        <v>8621</v>
      </c>
      <c r="J2680" s="72">
        <f t="shared" si="87"/>
        <v>2.3241869889259577</v>
      </c>
      <c r="K2680" s="4">
        <f t="shared" si="88"/>
        <v>463.47323438037188</v>
      </c>
      <c r="AC2680">
        <v>436.52568188245169</v>
      </c>
    </row>
    <row r="2681" spans="1:29" x14ac:dyDescent="0.25">
      <c r="A2681" s="9">
        <v>2680</v>
      </c>
      <c r="B2681" s="9" t="s">
        <v>39</v>
      </c>
      <c r="C2681" s="10" t="s">
        <v>2511</v>
      </c>
      <c r="D2681" s="9">
        <v>2507309</v>
      </c>
      <c r="E2681" s="10" t="s">
        <v>6306</v>
      </c>
      <c r="F2681" s="5">
        <v>38322</v>
      </c>
      <c r="G2681" s="6">
        <v>1017.292766934558</v>
      </c>
      <c r="H2681" s="51">
        <v>2604</v>
      </c>
      <c r="I2681" s="51" t="s">
        <v>8664</v>
      </c>
      <c r="J2681" s="72">
        <f t="shared" si="87"/>
        <v>2.7083958625506219</v>
      </c>
      <c r="K2681" s="4">
        <f t="shared" si="88"/>
        <v>2755.2315209682311</v>
      </c>
      <c r="AC2681">
        <v>2595.053476193511</v>
      </c>
    </row>
    <row r="2682" spans="1:29" x14ac:dyDescent="0.25">
      <c r="A2682" s="9">
        <v>2681</v>
      </c>
      <c r="B2682" s="9" t="s">
        <v>39</v>
      </c>
      <c r="C2682" s="10" t="s">
        <v>6308</v>
      </c>
      <c r="D2682" s="9">
        <v>2508802</v>
      </c>
      <c r="E2682" s="10" t="s">
        <v>6309</v>
      </c>
      <c r="F2682" s="5">
        <v>37530</v>
      </c>
      <c r="G2682" s="6">
        <v>62.4482201986755</v>
      </c>
      <c r="H2682" s="51">
        <v>2502</v>
      </c>
      <c r="I2682" s="51" t="s">
        <v>8692</v>
      </c>
      <c r="J2682" s="72">
        <f t="shared" si="87"/>
        <v>3.3678517641670433</v>
      </c>
      <c r="K2682" s="4">
        <f t="shared" si="88"/>
        <v>210.31634856520128</v>
      </c>
      <c r="AC2682">
        <v>198.09043662542521</v>
      </c>
    </row>
    <row r="2683" spans="1:29" x14ac:dyDescent="0.25">
      <c r="A2683" s="9">
        <v>2682</v>
      </c>
      <c r="B2683" s="9" t="s">
        <v>39</v>
      </c>
      <c r="C2683" s="10" t="s">
        <v>6312</v>
      </c>
      <c r="D2683" s="9">
        <v>2506707</v>
      </c>
      <c r="E2683" s="10" t="s">
        <v>6313</v>
      </c>
      <c r="F2683" s="5">
        <v>39203</v>
      </c>
      <c r="G2683" s="6">
        <v>68.510983606557375</v>
      </c>
      <c r="H2683" s="51">
        <v>2502</v>
      </c>
      <c r="I2683" s="51" t="s">
        <v>8692</v>
      </c>
      <c r="J2683" s="72">
        <f t="shared" si="87"/>
        <v>2.4246028987843102</v>
      </c>
      <c r="K2683" s="4">
        <f t="shared" si="88"/>
        <v>166.11192945102337</v>
      </c>
      <c r="AC2683">
        <v>156.45402299926459</v>
      </c>
    </row>
    <row r="2684" spans="1:29" x14ac:dyDescent="0.25">
      <c r="A2684" s="9">
        <v>2683</v>
      </c>
      <c r="B2684" s="9" t="s">
        <v>39</v>
      </c>
      <c r="C2684" s="10" t="s">
        <v>6315</v>
      </c>
      <c r="D2684" s="9">
        <v>2501708</v>
      </c>
      <c r="E2684" s="10" t="s">
        <v>6316</v>
      </c>
      <c r="F2684" s="5">
        <v>39114</v>
      </c>
      <c r="G2684" s="6">
        <v>84.402184225794343</v>
      </c>
      <c r="H2684" s="51">
        <v>2503</v>
      </c>
      <c r="I2684" s="51" t="s">
        <v>8621</v>
      </c>
      <c r="J2684" s="72">
        <f t="shared" si="87"/>
        <v>2.4511219569819178</v>
      </c>
      <c r="K2684" s="4">
        <f t="shared" si="88"/>
        <v>206.88004697307738</v>
      </c>
      <c r="AC2684">
        <v>194.85195041074496</v>
      </c>
    </row>
    <row r="2685" spans="1:29" x14ac:dyDescent="0.25">
      <c r="A2685" s="9">
        <v>2684</v>
      </c>
      <c r="B2685" s="9" t="s">
        <v>39</v>
      </c>
      <c r="C2685" s="10" t="s">
        <v>6318</v>
      </c>
      <c r="D2685" s="9">
        <v>2500775</v>
      </c>
      <c r="E2685" s="10" t="s">
        <v>6319</v>
      </c>
      <c r="F2685" s="5">
        <v>38930</v>
      </c>
      <c r="G2685" s="6">
        <v>135.34067644700221</v>
      </c>
      <c r="H2685" s="51">
        <v>2501</v>
      </c>
      <c r="I2685" s="51" t="s">
        <v>8714</v>
      </c>
      <c r="J2685" s="72">
        <f t="shared" si="87"/>
        <v>2.4948084847035834</v>
      </c>
      <c r="K2685" s="4">
        <f t="shared" si="88"/>
        <v>337.64906792550352</v>
      </c>
      <c r="AC2685">
        <v>318.01843504712508</v>
      </c>
    </row>
    <row r="2686" spans="1:29" x14ac:dyDescent="0.25">
      <c r="A2686" s="9">
        <v>2685</v>
      </c>
      <c r="B2686" s="9" t="s">
        <v>39</v>
      </c>
      <c r="C2686" s="10" t="s">
        <v>6318</v>
      </c>
      <c r="D2686" s="9">
        <v>2500775</v>
      </c>
      <c r="E2686" s="10" t="s">
        <v>6321</v>
      </c>
      <c r="F2686" s="5">
        <v>38534</v>
      </c>
      <c r="G2686" s="6">
        <v>164.74852972994236</v>
      </c>
      <c r="H2686" s="51">
        <v>2501</v>
      </c>
      <c r="I2686" s="51" t="s">
        <v>8714</v>
      </c>
      <c r="J2686" s="72">
        <f t="shared" si="87"/>
        <v>2.5948053002769154</v>
      </c>
      <c r="K2686" s="4">
        <f t="shared" si="88"/>
        <v>427.4903581560834</v>
      </c>
      <c r="AC2686">
        <v>402.63727742385208</v>
      </c>
    </row>
    <row r="2687" spans="1:29" x14ac:dyDescent="0.25">
      <c r="A2687" s="9">
        <v>2686</v>
      </c>
      <c r="B2687" s="9" t="s">
        <v>39</v>
      </c>
      <c r="C2687" s="10" t="s">
        <v>1292</v>
      </c>
      <c r="D2687" s="9">
        <v>2503704</v>
      </c>
      <c r="E2687" s="10" t="s">
        <v>6323</v>
      </c>
      <c r="F2687" s="5">
        <v>38078</v>
      </c>
      <c r="G2687" s="6">
        <v>421.13754811799032</v>
      </c>
      <c r="H2687" s="51">
        <v>2501</v>
      </c>
      <c r="I2687" s="51" t="s">
        <v>8714</v>
      </c>
      <c r="J2687" s="72">
        <f t="shared" si="87"/>
        <v>2.8317992238926548</v>
      </c>
      <c r="K2687" s="4">
        <f t="shared" si="88"/>
        <v>1192.5769819125805</v>
      </c>
      <c r="AC2687">
        <v>1123.2465362465962</v>
      </c>
    </row>
    <row r="2688" spans="1:29" x14ac:dyDescent="0.25">
      <c r="A2688" s="9">
        <v>2687</v>
      </c>
      <c r="B2688" s="9" t="s">
        <v>39</v>
      </c>
      <c r="C2688" s="10" t="s">
        <v>6327</v>
      </c>
      <c r="D2688" s="9">
        <v>2516102</v>
      </c>
      <c r="E2688" s="10" t="s">
        <v>6328</v>
      </c>
      <c r="F2688" s="5">
        <v>37561</v>
      </c>
      <c r="G2688" s="6">
        <v>94.9648115757672</v>
      </c>
      <c r="H2688" s="51">
        <v>2503</v>
      </c>
      <c r="I2688" s="51" t="s">
        <v>8621</v>
      </c>
      <c r="J2688" s="72">
        <f t="shared" si="87"/>
        <v>3.3378120581194159</v>
      </c>
      <c r="K2688" s="4">
        <f t="shared" si="88"/>
        <v>316.97469317463407</v>
      </c>
      <c r="AC2688">
        <v>298.54856537180325</v>
      </c>
    </row>
    <row r="2689" spans="1:29" x14ac:dyDescent="0.25">
      <c r="A2689" s="9">
        <v>2688</v>
      </c>
      <c r="B2689" s="9" t="s">
        <v>39</v>
      </c>
      <c r="C2689" s="10" t="s">
        <v>970</v>
      </c>
      <c r="D2689" s="9">
        <v>2516201</v>
      </c>
      <c r="E2689" s="10" t="s">
        <v>6330</v>
      </c>
      <c r="F2689" s="5">
        <v>39904</v>
      </c>
      <c r="G2689" s="6">
        <v>412.59169132298774</v>
      </c>
      <c r="H2689" s="51">
        <v>2501</v>
      </c>
      <c r="I2689" s="51" t="s">
        <v>8714</v>
      </c>
      <c r="J2689" s="72">
        <f t="shared" si="87"/>
        <v>2.1999259056375391</v>
      </c>
      <c r="K2689" s="4">
        <f t="shared" si="88"/>
        <v>907.67115019224775</v>
      </c>
      <c r="AC2689">
        <v>854.89512019756762</v>
      </c>
    </row>
    <row r="2690" spans="1:29" x14ac:dyDescent="0.25">
      <c r="A2690" s="9">
        <v>2689</v>
      </c>
      <c r="B2690" s="9" t="s">
        <v>39</v>
      </c>
      <c r="C2690" s="10" t="s">
        <v>72</v>
      </c>
      <c r="D2690" s="9">
        <v>2513307</v>
      </c>
      <c r="E2690" s="10" t="s">
        <v>6332</v>
      </c>
      <c r="F2690" s="5">
        <v>39904</v>
      </c>
      <c r="G2690" s="6">
        <v>395.40012621359222</v>
      </c>
      <c r="H2690" s="51">
        <v>2501</v>
      </c>
      <c r="I2690" s="51" t="s">
        <v>8714</v>
      </c>
      <c r="J2690" s="72">
        <f t="shared" si="87"/>
        <v>2.1999259056375391</v>
      </c>
      <c r="K2690" s="4">
        <f t="shared" si="88"/>
        <v>869.85098074963412</v>
      </c>
      <c r="AC2690">
        <v>819.27398329717414</v>
      </c>
    </row>
    <row r="2691" spans="1:29" x14ac:dyDescent="0.25">
      <c r="A2691" s="9">
        <v>2690</v>
      </c>
      <c r="B2691" s="9" t="s">
        <v>39</v>
      </c>
      <c r="C2691" s="10" t="s">
        <v>6334</v>
      </c>
      <c r="D2691" s="9">
        <v>2513802</v>
      </c>
      <c r="E2691" s="10" t="s">
        <v>6335</v>
      </c>
      <c r="F2691" s="5">
        <v>40057</v>
      </c>
      <c r="G2691" s="6">
        <v>136.69988716360362</v>
      </c>
      <c r="H2691" s="51">
        <v>2502</v>
      </c>
      <c r="I2691" s="51" t="s">
        <v>8692</v>
      </c>
      <c r="J2691" s="72">
        <f t="shared" ref="J2691:J2754" si="89">VLOOKUP(F2691,$M$2:$N$313,2,0)</f>
        <v>2.1611932623911816</v>
      </c>
      <c r="K2691" s="4">
        <f t="shared" ref="K2691:K2754" si="90">J2691*G2691</f>
        <v>295.43487510761491</v>
      </c>
      <c r="AC2691">
        <v>278.25676726296211</v>
      </c>
    </row>
    <row r="2692" spans="1:29" x14ac:dyDescent="0.25">
      <c r="A2692" s="9">
        <v>2691</v>
      </c>
      <c r="B2692" s="9" t="s">
        <v>39</v>
      </c>
      <c r="C2692" s="10" t="s">
        <v>6238</v>
      </c>
      <c r="D2692" s="9">
        <v>2510402</v>
      </c>
      <c r="E2692" s="10" t="s">
        <v>6337</v>
      </c>
      <c r="F2692" s="5">
        <v>38565</v>
      </c>
      <c r="G2692" s="6">
        <v>254.33021481497769</v>
      </c>
      <c r="H2692" s="51">
        <v>2502</v>
      </c>
      <c r="I2692" s="51" t="s">
        <v>8692</v>
      </c>
      <c r="J2692" s="72">
        <f t="shared" si="89"/>
        <v>2.5919542230960002</v>
      </c>
      <c r="K2692" s="4">
        <f t="shared" si="90"/>
        <v>659.21227435059438</v>
      </c>
      <c r="AC2692">
        <v>620.88751926779344</v>
      </c>
    </row>
    <row r="2693" spans="1:29" x14ac:dyDescent="0.25">
      <c r="A2693" s="9">
        <v>2692</v>
      </c>
      <c r="B2693" s="9" t="s">
        <v>39</v>
      </c>
      <c r="C2693" s="10" t="s">
        <v>6339</v>
      </c>
      <c r="D2693" s="9">
        <v>2513000</v>
      </c>
      <c r="E2693" s="10" t="s">
        <v>6340</v>
      </c>
      <c r="F2693" s="5">
        <v>39965</v>
      </c>
      <c r="G2693" s="6">
        <v>276.31999764274292</v>
      </c>
      <c r="H2693" s="51">
        <v>2502</v>
      </c>
      <c r="I2693" s="51" t="s">
        <v>8692</v>
      </c>
      <c r="J2693" s="72">
        <f t="shared" si="89"/>
        <v>2.1791778128123536</v>
      </c>
      <c r="K2693" s="4">
        <f t="shared" si="90"/>
        <v>602.15040809942718</v>
      </c>
      <c r="AC2693">
        <v>567.13861177920762</v>
      </c>
    </row>
    <row r="2694" spans="1:29" x14ac:dyDescent="0.25">
      <c r="A2694" s="9">
        <v>2693</v>
      </c>
      <c r="B2694" s="9" t="s">
        <v>39</v>
      </c>
      <c r="C2694" s="10" t="s">
        <v>6342</v>
      </c>
      <c r="D2694" s="9">
        <v>2506103</v>
      </c>
      <c r="E2694" s="10" t="s">
        <v>6343</v>
      </c>
      <c r="F2694" s="5">
        <v>38292</v>
      </c>
      <c r="G2694" s="6">
        <v>305.49528069270025</v>
      </c>
      <c r="H2694" s="51">
        <v>2503</v>
      </c>
      <c r="I2694" s="51" t="s">
        <v>8621</v>
      </c>
      <c r="J2694" s="72">
        <f t="shared" si="89"/>
        <v>2.7254585573466557</v>
      </c>
      <c r="K2694" s="4">
        <f t="shared" si="90"/>
        <v>832.61472699293847</v>
      </c>
      <c r="AC2694">
        <v>784.20992320406151</v>
      </c>
    </row>
    <row r="2695" spans="1:29" x14ac:dyDescent="0.25">
      <c r="A2695" s="9">
        <v>2694</v>
      </c>
      <c r="B2695" s="9" t="s">
        <v>39</v>
      </c>
      <c r="C2695" s="10" t="s">
        <v>6345</v>
      </c>
      <c r="D2695" s="9">
        <v>2502508</v>
      </c>
      <c r="E2695" s="10" t="s">
        <v>6346</v>
      </c>
      <c r="F2695" s="5">
        <v>39845</v>
      </c>
      <c r="G2695" s="6">
        <v>210.41916571992027</v>
      </c>
      <c r="H2695" s="51">
        <v>2503</v>
      </c>
      <c r="I2695" s="51" t="s">
        <v>8621</v>
      </c>
      <c r="J2695" s="72">
        <f t="shared" si="89"/>
        <v>2.2162199075615781</v>
      </c>
      <c r="K2695" s="4">
        <f t="shared" si="90"/>
        <v>466.33514400098608</v>
      </c>
      <c r="AC2695">
        <v>439.22048635783813</v>
      </c>
    </row>
    <row r="2696" spans="1:29" x14ac:dyDescent="0.25">
      <c r="A2696" s="9">
        <v>2695</v>
      </c>
      <c r="B2696" s="9" t="s">
        <v>39</v>
      </c>
      <c r="C2696" s="10" t="s">
        <v>971</v>
      </c>
      <c r="D2696" s="9">
        <v>2512101</v>
      </c>
      <c r="E2696" s="10" t="s">
        <v>6348</v>
      </c>
      <c r="F2696" s="5">
        <v>37561</v>
      </c>
      <c r="G2696" s="6">
        <v>135.91080833333334</v>
      </c>
      <c r="H2696" s="51">
        <v>2501</v>
      </c>
      <c r="I2696" s="51" t="s">
        <v>8714</v>
      </c>
      <c r="J2696" s="72">
        <f t="shared" si="89"/>
        <v>3.3378120581194159</v>
      </c>
      <c r="K2696" s="4">
        <f t="shared" si="90"/>
        <v>453.64473488375683</v>
      </c>
      <c r="AC2696">
        <v>427.27380987920401</v>
      </c>
    </row>
    <row r="2697" spans="1:29" x14ac:dyDescent="0.25">
      <c r="A2697" s="9">
        <v>2696</v>
      </c>
      <c r="B2697" s="9" t="s">
        <v>39</v>
      </c>
      <c r="C2697" s="10" t="s">
        <v>6315</v>
      </c>
      <c r="D2697" s="9">
        <v>2501708</v>
      </c>
      <c r="E2697" s="10" t="s">
        <v>6350</v>
      </c>
      <c r="F2697" s="5">
        <v>38687</v>
      </c>
      <c r="G2697" s="6">
        <v>47.274256272401431</v>
      </c>
      <c r="H2697" s="51">
        <v>2503</v>
      </c>
      <c r="I2697" s="51" t="s">
        <v>8621</v>
      </c>
      <c r="J2697" s="72">
        <f t="shared" si="89"/>
        <v>2.546357851766591</v>
      </c>
      <c r="K2697" s="4">
        <f t="shared" si="90"/>
        <v>120.3771736456554</v>
      </c>
      <c r="AC2697">
        <v>113.37868542115875</v>
      </c>
    </row>
    <row r="2698" spans="1:29" x14ac:dyDescent="0.25">
      <c r="A2698" s="9">
        <v>2697</v>
      </c>
      <c r="B2698" s="9" t="s">
        <v>39</v>
      </c>
      <c r="C2698" s="10" t="s">
        <v>6352</v>
      </c>
      <c r="D2698" s="9">
        <v>2509396</v>
      </c>
      <c r="E2698" s="10" t="s">
        <v>6353</v>
      </c>
      <c r="F2698" s="5">
        <v>37712</v>
      </c>
      <c r="G2698" s="6">
        <v>40.370566822672906</v>
      </c>
      <c r="H2698" s="51">
        <v>2502</v>
      </c>
      <c r="I2698" s="51" t="s">
        <v>8692</v>
      </c>
      <c r="J2698" s="72">
        <f t="shared" si="89"/>
        <v>3.0104218823675573</v>
      </c>
      <c r="K2698" s="4">
        <f t="shared" si="90"/>
        <v>121.53243776655623</v>
      </c>
      <c r="AC2698">
        <v>114.46747719554139</v>
      </c>
    </row>
    <row r="2699" spans="1:29" x14ac:dyDescent="0.25">
      <c r="A2699" s="9">
        <v>2698</v>
      </c>
      <c r="B2699" s="9" t="s">
        <v>39</v>
      </c>
      <c r="C2699" s="10" t="s">
        <v>6355</v>
      </c>
      <c r="D2699" s="9">
        <v>2510907</v>
      </c>
      <c r="E2699" s="10" t="s">
        <v>4366</v>
      </c>
      <c r="F2699" s="5">
        <v>37561</v>
      </c>
      <c r="G2699" s="6">
        <v>180.52549168383933</v>
      </c>
      <c r="H2699" s="51">
        <v>2501</v>
      </c>
      <c r="I2699" s="51" t="s">
        <v>8714</v>
      </c>
      <c r="J2699" s="72">
        <f t="shared" si="89"/>
        <v>3.3378120581194159</v>
      </c>
      <c r="K2699" s="4">
        <f t="shared" si="90"/>
        <v>602.56016294025528</v>
      </c>
      <c r="AC2699">
        <v>567.53260140203906</v>
      </c>
    </row>
    <row r="2700" spans="1:29" x14ac:dyDescent="0.25">
      <c r="A2700" s="9">
        <v>2699</v>
      </c>
      <c r="B2700" s="9" t="s">
        <v>39</v>
      </c>
      <c r="C2700" s="10" t="s">
        <v>6280</v>
      </c>
      <c r="D2700" s="9">
        <v>2514404</v>
      </c>
      <c r="E2700" s="10" t="s">
        <v>6359</v>
      </c>
      <c r="F2700" s="5">
        <v>37500</v>
      </c>
      <c r="G2700" s="6">
        <v>88.198760543000205</v>
      </c>
      <c r="H2700" s="51">
        <v>2502</v>
      </c>
      <c r="I2700" s="51" t="s">
        <v>8692</v>
      </c>
      <c r="J2700" s="72">
        <f t="shared" si="89"/>
        <v>3.3887321947483424</v>
      </c>
      <c r="K2700" s="4">
        <f t="shared" si="90"/>
        <v>298.88197938896457</v>
      </c>
      <c r="AC2700">
        <v>281.50767439353302</v>
      </c>
    </row>
    <row r="2701" spans="1:29" x14ac:dyDescent="0.25">
      <c r="A2701" s="9">
        <v>2700</v>
      </c>
      <c r="B2701" s="9" t="s">
        <v>39</v>
      </c>
      <c r="C2701" s="10" t="s">
        <v>1292</v>
      </c>
      <c r="D2701" s="9">
        <v>2503704</v>
      </c>
      <c r="E2701" s="10" t="s">
        <v>6363</v>
      </c>
      <c r="F2701" s="5">
        <v>38961</v>
      </c>
      <c r="G2701" s="6">
        <v>155.56688506326429</v>
      </c>
      <c r="H2701" s="51">
        <v>2501</v>
      </c>
      <c r="I2701" s="51" t="s">
        <v>8714</v>
      </c>
      <c r="J2701" s="72">
        <f t="shared" si="89"/>
        <v>2.4900775457379152</v>
      </c>
      <c r="K2701" s="4">
        <f t="shared" si="90"/>
        <v>387.37360735642551</v>
      </c>
      <c r="AC2701">
        <v>364.85200110176072</v>
      </c>
    </row>
    <row r="2702" spans="1:29" x14ac:dyDescent="0.25">
      <c r="A2702" s="9">
        <v>2701</v>
      </c>
      <c r="B2702" s="9" t="s">
        <v>39</v>
      </c>
      <c r="C2702" s="10" t="s">
        <v>6280</v>
      </c>
      <c r="D2702" s="9">
        <v>2514404</v>
      </c>
      <c r="E2702" s="10" t="s">
        <v>6365</v>
      </c>
      <c r="F2702" s="5">
        <v>37712</v>
      </c>
      <c r="G2702" s="6">
        <v>48.123800000000003</v>
      </c>
      <c r="H2702" s="51">
        <v>2502</v>
      </c>
      <c r="I2702" s="51" t="s">
        <v>8692</v>
      </c>
      <c r="J2702" s="72">
        <f t="shared" si="89"/>
        <v>3.0104218823675573</v>
      </c>
      <c r="K2702" s="4">
        <f t="shared" si="90"/>
        <v>144.87294058267986</v>
      </c>
      <c r="AC2702">
        <v>136.45114281548931</v>
      </c>
    </row>
    <row r="2703" spans="1:29" x14ac:dyDescent="0.25">
      <c r="A2703" s="9">
        <v>2702</v>
      </c>
      <c r="B2703" s="9" t="s">
        <v>39</v>
      </c>
      <c r="C2703" s="10" t="s">
        <v>6367</v>
      </c>
      <c r="D2703" s="9">
        <v>2508406</v>
      </c>
      <c r="E2703" s="10" t="s">
        <v>6368</v>
      </c>
      <c r="F2703" s="5">
        <v>39873</v>
      </c>
      <c r="G2703" s="6">
        <v>237.57027705808196</v>
      </c>
      <c r="H2703" s="51">
        <v>2501</v>
      </c>
      <c r="I2703" s="51" t="s">
        <v>8714</v>
      </c>
      <c r="J2703" s="72">
        <f t="shared" si="89"/>
        <v>2.2023454453677456</v>
      </c>
      <c r="K2703" s="4">
        <f t="shared" si="90"/>
        <v>523.21181763362017</v>
      </c>
      <c r="AC2703">
        <v>492.79004465055311</v>
      </c>
    </row>
    <row r="2704" spans="1:29" x14ac:dyDescent="0.25">
      <c r="A2704" s="9">
        <v>2703</v>
      </c>
      <c r="B2704" s="9" t="s">
        <v>39</v>
      </c>
      <c r="C2704" s="10" t="s">
        <v>6262</v>
      </c>
      <c r="D2704" s="9">
        <v>2513703</v>
      </c>
      <c r="E2704" s="10" t="s">
        <v>6370</v>
      </c>
      <c r="F2704" s="5">
        <v>39965</v>
      </c>
      <c r="G2704" s="6">
        <v>1685.6466766616691</v>
      </c>
      <c r="H2704" s="51">
        <v>2604</v>
      </c>
      <c r="I2704" s="51" t="s">
        <v>8664</v>
      </c>
      <c r="J2704" s="72">
        <f t="shared" si="89"/>
        <v>2.1791778128123536</v>
      </c>
      <c r="K2704" s="4">
        <f t="shared" si="90"/>
        <v>3673.3238380219886</v>
      </c>
      <c r="AC2704">
        <v>3459.7398824103579</v>
      </c>
    </row>
    <row r="2705" spans="1:29" x14ac:dyDescent="0.25">
      <c r="A2705" s="9">
        <v>2704</v>
      </c>
      <c r="B2705" s="9" t="s">
        <v>39</v>
      </c>
      <c r="C2705" s="10" t="s">
        <v>970</v>
      </c>
      <c r="D2705" s="9">
        <v>2516201</v>
      </c>
      <c r="E2705" s="10" t="s">
        <v>6372</v>
      </c>
      <c r="F2705" s="5">
        <v>39873</v>
      </c>
      <c r="G2705" s="6">
        <v>187.6297146336608</v>
      </c>
      <c r="H2705" s="51">
        <v>2501</v>
      </c>
      <c r="I2705" s="51" t="s">
        <v>8714</v>
      </c>
      <c r="J2705" s="72">
        <f t="shared" si="89"/>
        <v>2.2023454453677456</v>
      </c>
      <c r="K2705" s="4">
        <f t="shared" si="90"/>
        <v>413.2254474390927</v>
      </c>
      <c r="AC2705">
        <v>389.19875245793821</v>
      </c>
    </row>
    <row r="2706" spans="1:29" x14ac:dyDescent="0.25">
      <c r="A2706" s="9">
        <v>2705</v>
      </c>
      <c r="B2706" s="9" t="s">
        <v>39</v>
      </c>
      <c r="C2706" s="10" t="s">
        <v>971</v>
      </c>
      <c r="D2706" s="9">
        <v>2512101</v>
      </c>
      <c r="E2706" s="10" t="s">
        <v>6374</v>
      </c>
      <c r="F2706" s="5">
        <v>39387</v>
      </c>
      <c r="G2706" s="6">
        <v>211.08763240663754</v>
      </c>
      <c r="H2706" s="51">
        <v>2501</v>
      </c>
      <c r="I2706" s="51" t="s">
        <v>8714</v>
      </c>
      <c r="J2706" s="72">
        <f t="shared" si="89"/>
        <v>2.3828443446535301</v>
      </c>
      <c r="K2706" s="4">
        <f t="shared" si="90"/>
        <v>502.98897110645947</v>
      </c>
      <c r="AC2706">
        <v>473.74432993722775</v>
      </c>
    </row>
    <row r="2707" spans="1:29" x14ac:dyDescent="0.25">
      <c r="A2707" s="9">
        <v>2706</v>
      </c>
      <c r="B2707" s="9" t="s">
        <v>39</v>
      </c>
      <c r="C2707" s="10" t="s">
        <v>6279</v>
      </c>
      <c r="D2707" s="9">
        <v>2510808</v>
      </c>
      <c r="E2707" s="10" t="s">
        <v>6376</v>
      </c>
      <c r="F2707" s="5">
        <v>37681</v>
      </c>
      <c r="G2707" s="6">
        <v>26.427437935345598</v>
      </c>
      <c r="H2707" s="51">
        <v>2502</v>
      </c>
      <c r="I2707" s="51" t="s">
        <v>8692</v>
      </c>
      <c r="J2707" s="72">
        <f t="shared" si="89"/>
        <v>3.0447395229830678</v>
      </c>
      <c r="K2707" s="4">
        <f t="shared" si="90"/>
        <v>80.464664772928785</v>
      </c>
      <c r="AC2707">
        <v>75.78709754391916</v>
      </c>
    </row>
    <row r="2708" spans="1:29" x14ac:dyDescent="0.25">
      <c r="A2708" s="9">
        <v>2707</v>
      </c>
      <c r="B2708" s="9" t="s">
        <v>39</v>
      </c>
      <c r="C2708" s="10" t="s">
        <v>6285</v>
      </c>
      <c r="D2708" s="9">
        <v>2504157</v>
      </c>
      <c r="E2708" s="10" t="s">
        <v>6378</v>
      </c>
      <c r="F2708" s="5">
        <v>39173</v>
      </c>
      <c r="G2708" s="6">
        <v>296.91785585801654</v>
      </c>
      <c r="H2708" s="51">
        <v>2503</v>
      </c>
      <c r="I2708" s="51" t="s">
        <v>8621</v>
      </c>
      <c r="J2708" s="72">
        <f t="shared" si="89"/>
        <v>2.4299365865215061</v>
      </c>
      <c r="K2708" s="4">
        <f t="shared" si="90"/>
        <v>721.49156114091329</v>
      </c>
      <c r="AC2708">
        <v>679.54347440144795</v>
      </c>
    </row>
    <row r="2709" spans="1:29" x14ac:dyDescent="0.25">
      <c r="A2709" s="9">
        <v>2708</v>
      </c>
      <c r="B2709" s="9" t="s">
        <v>39</v>
      </c>
      <c r="C2709" s="10" t="s">
        <v>6384</v>
      </c>
      <c r="D2709" s="9">
        <v>2502151</v>
      </c>
      <c r="E2709" s="10" t="s">
        <v>6385</v>
      </c>
      <c r="F2709" s="5">
        <v>39142</v>
      </c>
      <c r="G2709" s="6">
        <v>177.23201107559211</v>
      </c>
      <c r="H2709" s="51">
        <v>2503</v>
      </c>
      <c r="I2709" s="51" t="s">
        <v>8621</v>
      </c>
      <c r="J2709" s="72">
        <f t="shared" si="89"/>
        <v>2.4398986306692909</v>
      </c>
      <c r="K2709" s="4">
        <f t="shared" si="90"/>
        <v>432.42814113410179</v>
      </c>
      <c r="AC2709">
        <v>407.28654509680092</v>
      </c>
    </row>
    <row r="2710" spans="1:29" x14ac:dyDescent="0.25">
      <c r="A2710" s="9">
        <v>2709</v>
      </c>
      <c r="B2710" s="9" t="s">
        <v>39</v>
      </c>
      <c r="C2710" s="10" t="s">
        <v>2573</v>
      </c>
      <c r="D2710" s="9">
        <v>2514909</v>
      </c>
      <c r="E2710" s="10" t="s">
        <v>6387</v>
      </c>
      <c r="F2710" s="5">
        <v>39569</v>
      </c>
      <c r="G2710" s="6">
        <v>210.95344008264462</v>
      </c>
      <c r="H2710" s="51">
        <v>2502</v>
      </c>
      <c r="I2710" s="51" t="s">
        <v>8692</v>
      </c>
      <c r="J2710" s="72">
        <f t="shared" si="89"/>
        <v>2.3105548702540202</v>
      </c>
      <c r="K2710" s="4">
        <f t="shared" si="90"/>
        <v>487.41949837979416</v>
      </c>
      <c r="AC2710">
        <v>459.07961650865656</v>
      </c>
    </row>
    <row r="2711" spans="1:29" x14ac:dyDescent="0.25">
      <c r="A2711" s="9">
        <v>2710</v>
      </c>
      <c r="B2711" s="9" t="s">
        <v>39</v>
      </c>
      <c r="C2711" s="10" t="s">
        <v>518</v>
      </c>
      <c r="D2711" s="9">
        <v>2501609</v>
      </c>
      <c r="E2711" s="10" t="s">
        <v>6389</v>
      </c>
      <c r="F2711" s="5">
        <v>37438</v>
      </c>
      <c r="G2711" s="6">
        <v>191.72732879554144</v>
      </c>
      <c r="H2711" s="51">
        <v>2503</v>
      </c>
      <c r="I2711" s="51" t="s">
        <v>8621</v>
      </c>
      <c r="J2711" s="72">
        <f t="shared" si="89"/>
        <v>3.4489717545967147</v>
      </c>
      <c r="K2711" s="4">
        <f t="shared" si="90"/>
        <v>661.26214160009977</v>
      </c>
      <c r="AC2711">
        <v>622.82266840453008</v>
      </c>
    </row>
    <row r="2712" spans="1:29" x14ac:dyDescent="0.25">
      <c r="A2712" s="9">
        <v>2711</v>
      </c>
      <c r="B2712" s="9" t="s">
        <v>39</v>
      </c>
      <c r="C2712" s="10" t="s">
        <v>2551</v>
      </c>
      <c r="D2712" s="9">
        <v>2517100</v>
      </c>
      <c r="E2712" s="10" t="s">
        <v>6391</v>
      </c>
      <c r="F2712" s="5">
        <v>39295</v>
      </c>
      <c r="G2712" s="6">
        <v>173.70148202789699</v>
      </c>
      <c r="H2712" s="51">
        <v>2502</v>
      </c>
      <c r="I2712" s="51" t="s">
        <v>8692</v>
      </c>
      <c r="J2712" s="72">
        <f t="shared" si="89"/>
        <v>2.4055500605816702</v>
      </c>
      <c r="K2712" s="4">
        <f t="shared" si="90"/>
        <v>417.84761061533351</v>
      </c>
      <c r="AC2712">
        <v>393.55339799678694</v>
      </c>
    </row>
    <row r="2713" spans="1:29" x14ac:dyDescent="0.25">
      <c r="A2713" s="9">
        <v>2712</v>
      </c>
      <c r="B2713" s="9" t="s">
        <v>39</v>
      </c>
      <c r="C2713" s="10" t="s">
        <v>1951</v>
      </c>
      <c r="D2713" s="9">
        <v>2501104</v>
      </c>
      <c r="E2713" s="10" t="s">
        <v>6393</v>
      </c>
      <c r="F2713" s="5">
        <v>39722</v>
      </c>
      <c r="G2713" s="6">
        <v>854.12</v>
      </c>
      <c r="H2713" s="51">
        <v>2503</v>
      </c>
      <c r="I2713" s="51" t="s">
        <v>8621</v>
      </c>
      <c r="J2713" s="72">
        <f t="shared" si="89"/>
        <v>2.2491981521288489</v>
      </c>
      <c r="K2713" s="4">
        <f t="shared" si="90"/>
        <v>1921.0851256962924</v>
      </c>
      <c r="AC2713">
        <v>1809.3863468454238</v>
      </c>
    </row>
    <row r="2714" spans="1:29" x14ac:dyDescent="0.25">
      <c r="A2714" s="9">
        <v>2713</v>
      </c>
      <c r="B2714" s="9" t="s">
        <v>39</v>
      </c>
      <c r="C2714" s="10" t="s">
        <v>518</v>
      </c>
      <c r="D2714" s="9">
        <v>2501609</v>
      </c>
      <c r="E2714" s="10" t="s">
        <v>6395</v>
      </c>
      <c r="F2714" s="5">
        <v>39539</v>
      </c>
      <c r="G2714" s="6">
        <v>257.89595815882814</v>
      </c>
      <c r="H2714" s="51">
        <v>2503</v>
      </c>
      <c r="I2714" s="51" t="s">
        <v>8621</v>
      </c>
      <c r="J2714" s="72">
        <f t="shared" si="89"/>
        <v>2.3241869889259577</v>
      </c>
      <c r="K2714" s="4">
        <f t="shared" si="90"/>
        <v>599.3984304493415</v>
      </c>
      <c r="AC2714">
        <v>564.54782965186723</v>
      </c>
    </row>
    <row r="2715" spans="1:29" x14ac:dyDescent="0.25">
      <c r="A2715" s="9">
        <v>2714</v>
      </c>
      <c r="B2715" s="9" t="s">
        <v>39</v>
      </c>
      <c r="C2715" s="10" t="s">
        <v>518</v>
      </c>
      <c r="D2715" s="9">
        <v>2501609</v>
      </c>
      <c r="E2715" s="10" t="s">
        <v>6397</v>
      </c>
      <c r="F2715" s="5">
        <v>39569</v>
      </c>
      <c r="G2715" s="6">
        <v>329.10314179134622</v>
      </c>
      <c r="H2715" s="51">
        <v>2503</v>
      </c>
      <c r="I2715" s="51" t="s">
        <v>8621</v>
      </c>
      <c r="J2715" s="72">
        <f t="shared" si="89"/>
        <v>2.3105548702540202</v>
      </c>
      <c r="K2715" s="4">
        <f t="shared" si="90"/>
        <v>760.41086708189437</v>
      </c>
      <c r="AC2715">
        <v>716.19853208449831</v>
      </c>
    </row>
    <row r="2716" spans="1:29" x14ac:dyDescent="0.25">
      <c r="A2716" s="9">
        <v>2715</v>
      </c>
      <c r="B2716" s="9" t="s">
        <v>39</v>
      </c>
      <c r="C2716" s="10" t="s">
        <v>6285</v>
      </c>
      <c r="D2716" s="9">
        <v>2504157</v>
      </c>
      <c r="E2716" s="10" t="s">
        <v>4145</v>
      </c>
      <c r="F2716" s="5">
        <v>39600</v>
      </c>
      <c r="G2716" s="6">
        <v>197.38930203088003</v>
      </c>
      <c r="H2716" s="51">
        <v>2503</v>
      </c>
      <c r="I2716" s="51" t="s">
        <v>8621</v>
      </c>
      <c r="J2716" s="72">
        <f t="shared" si="89"/>
        <v>2.2976884121496384</v>
      </c>
      <c r="K2716" s="4">
        <f t="shared" si="90"/>
        <v>453.53911195865811</v>
      </c>
      <c r="AC2716">
        <v>427.16901658526342</v>
      </c>
    </row>
    <row r="2717" spans="1:29" x14ac:dyDescent="0.25">
      <c r="A2717" s="9">
        <v>2716</v>
      </c>
      <c r="B2717" s="9" t="s">
        <v>39</v>
      </c>
      <c r="C2717" s="10" t="s">
        <v>2328</v>
      </c>
      <c r="D2717" s="9">
        <v>2500809</v>
      </c>
      <c r="E2717" s="10" t="s">
        <v>6400</v>
      </c>
      <c r="F2717" s="5">
        <v>38261</v>
      </c>
      <c r="G2717" s="6">
        <v>1097.1070829137295</v>
      </c>
      <c r="H2717" s="51">
        <v>2503</v>
      </c>
      <c r="I2717" s="51" t="s">
        <v>8621</v>
      </c>
      <c r="J2717" s="72">
        <f t="shared" si="89"/>
        <v>2.7341799999621346</v>
      </c>
      <c r="K2717" s="4">
        <f t="shared" si="90"/>
        <v>2999.6882439195188</v>
      </c>
      <c r="AC2717">
        <v>2825.2987035738338</v>
      </c>
    </row>
    <row r="2718" spans="1:29" x14ac:dyDescent="0.25">
      <c r="A2718" s="9">
        <v>2717</v>
      </c>
      <c r="B2718" s="9" t="s">
        <v>39</v>
      </c>
      <c r="C2718" s="10" t="s">
        <v>2681</v>
      </c>
      <c r="D2718" s="9">
        <v>2516003</v>
      </c>
      <c r="E2718" s="10" t="s">
        <v>6402</v>
      </c>
      <c r="F2718" s="5">
        <v>38231</v>
      </c>
      <c r="G2718" s="6">
        <v>349.02111644611995</v>
      </c>
      <c r="H2718" s="51">
        <v>2503</v>
      </c>
      <c r="I2718" s="51" t="s">
        <v>8621</v>
      </c>
      <c r="J2718" s="72">
        <f t="shared" si="89"/>
        <v>2.7475769272332373</v>
      </c>
      <c r="K2718" s="4">
        <f t="shared" si="90"/>
        <v>958.96236666454411</v>
      </c>
      <c r="AC2718">
        <v>903.21242010188439</v>
      </c>
    </row>
    <row r="2719" spans="1:29" x14ac:dyDescent="0.25">
      <c r="A2719" s="9">
        <v>2718</v>
      </c>
      <c r="B2719" s="9" t="s">
        <v>124</v>
      </c>
      <c r="C2719" s="10" t="s">
        <v>6404</v>
      </c>
      <c r="D2719" s="9">
        <v>2404705</v>
      </c>
      <c r="E2719" s="10" t="s">
        <v>6405</v>
      </c>
      <c r="F2719" s="5">
        <v>38596</v>
      </c>
      <c r="G2719" s="6">
        <v>480.22992625855505</v>
      </c>
      <c r="H2719" s="51">
        <v>2401</v>
      </c>
      <c r="I2719" s="51" t="s">
        <v>8636</v>
      </c>
      <c r="J2719" s="72">
        <f t="shared" si="89"/>
        <v>2.5847173903472114</v>
      </c>
      <c r="K2719" s="4">
        <f t="shared" si="90"/>
        <v>1241.2586417656462</v>
      </c>
      <c r="AC2719">
        <v>1169.0951716901361</v>
      </c>
    </row>
    <row r="2720" spans="1:29" x14ac:dyDescent="0.25">
      <c r="A2720" s="9">
        <v>2719</v>
      </c>
      <c r="B2720" s="9" t="s">
        <v>124</v>
      </c>
      <c r="C2720" s="10" t="s">
        <v>6407</v>
      </c>
      <c r="D2720" s="9">
        <v>2408805</v>
      </c>
      <c r="E2720" s="10" t="s">
        <v>6408</v>
      </c>
      <c r="F2720" s="5">
        <v>39995</v>
      </c>
      <c r="G2720" s="6">
        <v>763.36</v>
      </c>
      <c r="H2720" s="51">
        <v>2403</v>
      </c>
      <c r="I2720" s="51" t="s">
        <v>8637</v>
      </c>
      <c r="J2720" s="72">
        <f t="shared" si="89"/>
        <v>2.1709286101048568</v>
      </c>
      <c r="K2720" s="4">
        <f t="shared" si="90"/>
        <v>1657.2000638096436</v>
      </c>
      <c r="AC2720">
        <v>1560.8425907792639</v>
      </c>
    </row>
    <row r="2721" spans="1:29" x14ac:dyDescent="0.25">
      <c r="A2721" s="9">
        <v>2720</v>
      </c>
      <c r="B2721" s="9" t="s">
        <v>124</v>
      </c>
      <c r="C2721" s="10" t="s">
        <v>127</v>
      </c>
      <c r="D2721" s="9">
        <v>2402303</v>
      </c>
      <c r="E2721" s="10" t="s">
        <v>6410</v>
      </c>
      <c r="F2721" s="5">
        <v>38808</v>
      </c>
      <c r="G2721" s="6">
        <v>98.85</v>
      </c>
      <c r="H2721" s="51">
        <v>2401</v>
      </c>
      <c r="I2721" s="51" t="s">
        <v>8636</v>
      </c>
      <c r="J2721" s="72">
        <f t="shared" si="89"/>
        <v>2.5015369542842274</v>
      </c>
      <c r="K2721" s="4">
        <f t="shared" si="90"/>
        <v>247.27692793099587</v>
      </c>
      <c r="AC2721">
        <v>232.90055169409499</v>
      </c>
    </row>
    <row r="2722" spans="1:29" x14ac:dyDescent="0.25">
      <c r="A2722" s="9">
        <v>2721</v>
      </c>
      <c r="B2722" s="9" t="s">
        <v>124</v>
      </c>
      <c r="C2722" s="10" t="s">
        <v>1219</v>
      </c>
      <c r="D2722" s="9">
        <v>2404309</v>
      </c>
      <c r="E2722" s="10" t="s">
        <v>6412</v>
      </c>
      <c r="F2722" s="5">
        <v>38808</v>
      </c>
      <c r="G2722" s="6">
        <v>151.60930092033095</v>
      </c>
      <c r="H2722" s="51">
        <v>2401</v>
      </c>
      <c r="I2722" s="51" t="s">
        <v>8636</v>
      </c>
      <c r="J2722" s="72">
        <f t="shared" si="89"/>
        <v>2.5015369542842274</v>
      </c>
      <c r="K2722" s="4">
        <f t="shared" si="90"/>
        <v>379.25626886540562</v>
      </c>
      <c r="AC2722">
        <v>357.20677618918705</v>
      </c>
    </row>
    <row r="2723" spans="1:29" x14ac:dyDescent="0.25">
      <c r="A2723" s="9">
        <v>2722</v>
      </c>
      <c r="B2723" s="9" t="s">
        <v>124</v>
      </c>
      <c r="C2723" s="10" t="s">
        <v>1329</v>
      </c>
      <c r="D2723" s="9">
        <v>2408003</v>
      </c>
      <c r="E2723" s="10" t="s">
        <v>6414</v>
      </c>
      <c r="F2723" s="5">
        <v>38777</v>
      </c>
      <c r="G2723" s="6">
        <v>288.66447465778765</v>
      </c>
      <c r="H2723" s="51">
        <v>2401</v>
      </c>
      <c r="I2723" s="51" t="s">
        <v>8636</v>
      </c>
      <c r="J2723" s="72">
        <f t="shared" si="89"/>
        <v>2.5107918772229896</v>
      </c>
      <c r="K2723" s="4">
        <f t="shared" si="90"/>
        <v>724.77641821361476</v>
      </c>
      <c r="AC2723">
        <v>682.63901698913821</v>
      </c>
    </row>
    <row r="2724" spans="1:29" x14ac:dyDescent="0.25">
      <c r="A2724" s="9">
        <v>2723</v>
      </c>
      <c r="B2724" s="9" t="s">
        <v>124</v>
      </c>
      <c r="C2724" s="10" t="s">
        <v>806</v>
      </c>
      <c r="D2724" s="9">
        <v>2414407</v>
      </c>
      <c r="E2724" s="10" t="s">
        <v>6416</v>
      </c>
      <c r="F2724" s="5">
        <v>38504</v>
      </c>
      <c r="G2724" s="6">
        <v>300.45103277334067</v>
      </c>
      <c r="H2724" s="51">
        <v>2403</v>
      </c>
      <c r="I2724" s="51" t="s">
        <v>8637</v>
      </c>
      <c r="J2724" s="72">
        <f t="shared" si="89"/>
        <v>2.5979187346620551</v>
      </c>
      <c r="K2724" s="4">
        <f t="shared" si="90"/>
        <v>780.54736689042488</v>
      </c>
      <c r="AC2724">
        <v>735.16864385481574</v>
      </c>
    </row>
    <row r="2725" spans="1:29" x14ac:dyDescent="0.25">
      <c r="A2725" s="9">
        <v>2724</v>
      </c>
      <c r="B2725" s="9" t="s">
        <v>124</v>
      </c>
      <c r="C2725" s="10" t="s">
        <v>2527</v>
      </c>
      <c r="D2725" s="9">
        <v>2410900</v>
      </c>
      <c r="E2725" s="10" t="s">
        <v>6418</v>
      </c>
      <c r="F2725" s="5">
        <v>38626</v>
      </c>
      <c r="G2725" s="6">
        <v>121.57037361298796</v>
      </c>
      <c r="H2725" s="51">
        <v>2403</v>
      </c>
      <c r="I2725" s="51" t="s">
        <v>8637</v>
      </c>
      <c r="J2725" s="72">
        <f t="shared" si="89"/>
        <v>2.5805892368040344</v>
      </c>
      <c r="K2725" s="4">
        <f t="shared" si="90"/>
        <v>313.72319765992194</v>
      </c>
      <c r="AC2725">
        <v>295.48407663921932</v>
      </c>
    </row>
    <row r="2726" spans="1:29" x14ac:dyDescent="0.25">
      <c r="A2726" s="9">
        <v>2725</v>
      </c>
      <c r="B2726" s="9" t="s">
        <v>124</v>
      </c>
      <c r="C2726" s="10" t="s">
        <v>6420</v>
      </c>
      <c r="D2726" s="9">
        <v>2410405</v>
      </c>
      <c r="E2726" s="10" t="s">
        <v>6421</v>
      </c>
      <c r="F2726" s="5">
        <v>38961</v>
      </c>
      <c r="G2726" s="6">
        <v>372.65000353481798</v>
      </c>
      <c r="H2726" s="51">
        <v>2403</v>
      </c>
      <c r="I2726" s="51" t="s">
        <v>8637</v>
      </c>
      <c r="J2726" s="72">
        <f t="shared" si="89"/>
        <v>2.4900775457379152</v>
      </c>
      <c r="K2726" s="4">
        <f t="shared" si="90"/>
        <v>927.92740622120493</v>
      </c>
      <c r="AC2726">
        <v>873.97841413977608</v>
      </c>
    </row>
    <row r="2727" spans="1:29" x14ac:dyDescent="0.25">
      <c r="A2727" s="9">
        <v>2726</v>
      </c>
      <c r="B2727" s="9" t="s">
        <v>124</v>
      </c>
      <c r="C2727" s="10" t="s">
        <v>6424</v>
      </c>
      <c r="D2727" s="9">
        <v>2403103</v>
      </c>
      <c r="E2727" s="10" t="s">
        <v>6425</v>
      </c>
      <c r="F2727" s="5">
        <v>37653</v>
      </c>
      <c r="G2727" s="6">
        <v>223.44894358163097</v>
      </c>
      <c r="H2727" s="51">
        <v>2402</v>
      </c>
      <c r="I2727" s="51" t="s">
        <v>8684</v>
      </c>
      <c r="J2727" s="72">
        <f t="shared" si="89"/>
        <v>3.1114188184154417</v>
      </c>
      <c r="K2727" s="4">
        <f t="shared" si="90"/>
        <v>695.24324801493697</v>
      </c>
      <c r="AC2727">
        <v>654.82751308417164</v>
      </c>
    </row>
    <row r="2728" spans="1:29" x14ac:dyDescent="0.25">
      <c r="A2728" s="9">
        <v>2727</v>
      </c>
      <c r="B2728" s="9" t="s">
        <v>124</v>
      </c>
      <c r="C2728" s="10" t="s">
        <v>1329</v>
      </c>
      <c r="D2728" s="9">
        <v>2408003</v>
      </c>
      <c r="E2728" s="10" t="s">
        <v>6427</v>
      </c>
      <c r="F2728" s="5">
        <v>38930</v>
      </c>
      <c r="G2728" s="6">
        <v>276.47000275270562</v>
      </c>
      <c r="H2728" s="51">
        <v>2401</v>
      </c>
      <c r="I2728" s="51" t="s">
        <v>8636</v>
      </c>
      <c r="J2728" s="72">
        <f t="shared" si="89"/>
        <v>2.4948084847035834</v>
      </c>
      <c r="K2728" s="4">
        <f t="shared" si="90"/>
        <v>689.73970863347301</v>
      </c>
      <c r="AC2728">
        <v>649.63882197913517</v>
      </c>
    </row>
    <row r="2729" spans="1:29" x14ac:dyDescent="0.25">
      <c r="A2729" s="9">
        <v>2728</v>
      </c>
      <c r="B2729" s="9" t="s">
        <v>124</v>
      </c>
      <c r="C2729" s="10" t="s">
        <v>1322</v>
      </c>
      <c r="D2729" s="9">
        <v>2402600</v>
      </c>
      <c r="E2729" s="10" t="s">
        <v>759</v>
      </c>
      <c r="F2729" s="5">
        <v>38108</v>
      </c>
      <c r="G2729" s="6">
        <v>426.62024332077556</v>
      </c>
      <c r="H2729" s="51">
        <v>2403</v>
      </c>
      <c r="I2729" s="51" t="s">
        <v>8637</v>
      </c>
      <c r="J2729" s="72">
        <f t="shared" si="89"/>
        <v>2.8258657928609194</v>
      </c>
      <c r="K2729" s="4">
        <f t="shared" si="90"/>
        <v>1205.5715521421819</v>
      </c>
      <c r="AC2729">
        <v>1135.4853115662268</v>
      </c>
    </row>
    <row r="2730" spans="1:29" x14ac:dyDescent="0.25">
      <c r="A2730" s="9">
        <v>2729</v>
      </c>
      <c r="B2730" s="9" t="s">
        <v>124</v>
      </c>
      <c r="C2730" s="10" t="s">
        <v>6430</v>
      </c>
      <c r="D2730" s="9">
        <v>2410306</v>
      </c>
      <c r="E2730" s="10" t="s">
        <v>6431</v>
      </c>
      <c r="F2730" s="5">
        <v>40057</v>
      </c>
      <c r="G2730" s="6">
        <v>815.95201646558928</v>
      </c>
      <c r="H2730" s="51">
        <v>2403</v>
      </c>
      <c r="I2730" s="51" t="s">
        <v>8637</v>
      </c>
      <c r="J2730" s="72">
        <f t="shared" si="89"/>
        <v>2.1611932623911816</v>
      </c>
      <c r="K2730" s="4">
        <f t="shared" si="90"/>
        <v>1763.4300004199299</v>
      </c>
      <c r="AC2730">
        <v>1660.8950823176735</v>
      </c>
    </row>
    <row r="2731" spans="1:29" x14ac:dyDescent="0.25">
      <c r="A2731" s="9">
        <v>2730</v>
      </c>
      <c r="B2731" s="9" t="s">
        <v>124</v>
      </c>
      <c r="C2731" s="10" t="s">
        <v>1107</v>
      </c>
      <c r="D2731" s="9">
        <v>2411601</v>
      </c>
      <c r="E2731" s="10" t="s">
        <v>6433</v>
      </c>
      <c r="F2731" s="5">
        <v>40269</v>
      </c>
      <c r="G2731" s="6">
        <v>489.36999999999995</v>
      </c>
      <c r="H2731" s="51">
        <v>2403</v>
      </c>
      <c r="I2731" s="51" t="s">
        <v>8637</v>
      </c>
      <c r="J2731" s="72">
        <f t="shared" si="89"/>
        <v>2.0933253397861513</v>
      </c>
      <c r="K2731" s="4">
        <f t="shared" si="90"/>
        <v>1024.4106215311488</v>
      </c>
      <c r="AC2731">
        <v>964.84548020765089</v>
      </c>
    </row>
    <row r="2732" spans="1:29" x14ac:dyDescent="0.25">
      <c r="A2732" s="9">
        <v>2731</v>
      </c>
      <c r="B2732" s="9" t="s">
        <v>124</v>
      </c>
      <c r="C2732" s="10" t="s">
        <v>677</v>
      </c>
      <c r="D2732" s="9">
        <v>2405801</v>
      </c>
      <c r="E2732" s="10" t="s">
        <v>6435</v>
      </c>
      <c r="F2732" s="5">
        <v>40087</v>
      </c>
      <c r="G2732" s="6">
        <v>1029.0701293600728</v>
      </c>
      <c r="H2732" s="51">
        <v>2403</v>
      </c>
      <c r="I2732" s="51" t="s">
        <v>8637</v>
      </c>
      <c r="J2732" s="72">
        <f t="shared" si="89"/>
        <v>2.1570948721334355</v>
      </c>
      <c r="K2732" s="4">
        <f t="shared" si="90"/>
        <v>2219.801899108304</v>
      </c>
      <c r="AC2732">
        <v>2090.7310772495957</v>
      </c>
    </row>
    <row r="2733" spans="1:29" x14ac:dyDescent="0.25">
      <c r="A2733" s="9">
        <v>2732</v>
      </c>
      <c r="B2733" s="9" t="s">
        <v>124</v>
      </c>
      <c r="C2733" s="10" t="s">
        <v>1322</v>
      </c>
      <c r="D2733" s="9">
        <v>2402600</v>
      </c>
      <c r="E2733" s="10" t="s">
        <v>6437</v>
      </c>
      <c r="F2733" s="5">
        <v>39630</v>
      </c>
      <c r="G2733" s="6">
        <v>1738.6949527346389</v>
      </c>
      <c r="H2733" s="51">
        <v>2403</v>
      </c>
      <c r="I2733" s="51" t="s">
        <v>8637</v>
      </c>
      <c r="J2733" s="72">
        <f t="shared" si="89"/>
        <v>2.2771942472361402</v>
      </c>
      <c r="K2733" s="4">
        <f t="shared" si="90"/>
        <v>3959.3461440658325</v>
      </c>
      <c r="AC2733">
        <v>3729.1371895253701</v>
      </c>
    </row>
    <row r="2734" spans="1:29" x14ac:dyDescent="0.25">
      <c r="A2734" s="9">
        <v>2733</v>
      </c>
      <c r="B2734" s="9" t="s">
        <v>110</v>
      </c>
      <c r="C2734" s="10" t="s">
        <v>232</v>
      </c>
      <c r="D2734" s="9">
        <v>1702109</v>
      </c>
      <c r="E2734" s="10" t="s">
        <v>6439</v>
      </c>
      <c r="F2734" s="5">
        <v>38687</v>
      </c>
      <c r="G2734" s="6">
        <v>113.30000603882966</v>
      </c>
      <c r="H2734" s="51">
        <v>1701</v>
      </c>
      <c r="I2734" s="51" t="s">
        <v>8668</v>
      </c>
      <c r="J2734" s="72">
        <f t="shared" si="89"/>
        <v>2.546357851766591</v>
      </c>
      <c r="K2734" s="4">
        <f t="shared" si="90"/>
        <v>288.50235998217607</v>
      </c>
      <c r="AC2734">
        <v>271.72940953047203</v>
      </c>
    </row>
    <row r="2735" spans="1:29" x14ac:dyDescent="0.25">
      <c r="A2735" s="9">
        <v>2734</v>
      </c>
      <c r="B2735" s="9" t="s">
        <v>124</v>
      </c>
      <c r="C2735" s="10" t="s">
        <v>228</v>
      </c>
      <c r="D2735" s="9">
        <v>2401305</v>
      </c>
      <c r="E2735" s="10" t="s">
        <v>6441</v>
      </c>
      <c r="F2735" s="5">
        <v>38384</v>
      </c>
      <c r="G2735" s="6">
        <v>50.461971005049676</v>
      </c>
      <c r="H2735" s="51">
        <v>2401</v>
      </c>
      <c r="I2735" s="51" t="s">
        <v>8636</v>
      </c>
      <c r="J2735" s="72">
        <f t="shared" si="89"/>
        <v>2.6676953246368447</v>
      </c>
      <c r="K2735" s="4">
        <f t="shared" si="90"/>
        <v>134.61716412213104</v>
      </c>
      <c r="AC2735">
        <v>126.79102739694129</v>
      </c>
    </row>
    <row r="2736" spans="1:29" x14ac:dyDescent="0.25">
      <c r="A2736" s="9">
        <v>2735</v>
      </c>
      <c r="B2736" s="9" t="s">
        <v>124</v>
      </c>
      <c r="C2736" s="10" t="s">
        <v>6443</v>
      </c>
      <c r="D2736" s="9">
        <v>2405306</v>
      </c>
      <c r="E2736" s="10" t="s">
        <v>6444</v>
      </c>
      <c r="F2736" s="5">
        <v>40057</v>
      </c>
      <c r="G2736" s="6">
        <v>847.9459411086691</v>
      </c>
      <c r="H2736" s="51">
        <v>2403</v>
      </c>
      <c r="I2736" s="51" t="s">
        <v>8637</v>
      </c>
      <c r="J2736" s="72">
        <f t="shared" si="89"/>
        <v>2.1611932623911816</v>
      </c>
      <c r="K2736" s="4">
        <f t="shared" si="90"/>
        <v>1832.5750547960054</v>
      </c>
      <c r="AC2736">
        <v>1726.0196864995598</v>
      </c>
    </row>
    <row r="2737" spans="1:29" x14ac:dyDescent="0.25">
      <c r="A2737" s="9">
        <v>2736</v>
      </c>
      <c r="B2737" s="9" t="s">
        <v>124</v>
      </c>
      <c r="C2737" s="10" t="s">
        <v>1329</v>
      </c>
      <c r="D2737" s="9">
        <v>2408003</v>
      </c>
      <c r="E2737" s="10" t="s">
        <v>6446</v>
      </c>
      <c r="F2737" s="5">
        <v>37865</v>
      </c>
      <c r="G2737" s="6">
        <v>183.85002480046893</v>
      </c>
      <c r="H2737" s="51">
        <v>2401</v>
      </c>
      <c r="I2737" s="51" t="s">
        <v>8636</v>
      </c>
      <c r="J2737" s="72">
        <f t="shared" si="89"/>
        <v>2.9422927803428238</v>
      </c>
      <c r="K2737" s="4">
        <f t="shared" si="90"/>
        <v>540.94060063626887</v>
      </c>
      <c r="AC2737">
        <v>509.49406129248638</v>
      </c>
    </row>
    <row r="2738" spans="1:29" x14ac:dyDescent="0.25">
      <c r="A2738" s="9">
        <v>2737</v>
      </c>
      <c r="B2738" s="9" t="s">
        <v>124</v>
      </c>
      <c r="C2738" s="10" t="s">
        <v>1329</v>
      </c>
      <c r="D2738" s="9">
        <v>2408003</v>
      </c>
      <c r="E2738" s="10" t="s">
        <v>6448</v>
      </c>
      <c r="F2738" s="5">
        <v>37865</v>
      </c>
      <c r="G2738" s="6">
        <v>251.37002352941175</v>
      </c>
      <c r="H2738" s="51">
        <v>2401</v>
      </c>
      <c r="I2738" s="51" t="s">
        <v>8636</v>
      </c>
      <c r="J2738" s="72">
        <f t="shared" si="89"/>
        <v>2.9422927803428238</v>
      </c>
      <c r="K2738" s="4">
        <f t="shared" si="90"/>
        <v>739.60420542519398</v>
      </c>
      <c r="AC2738">
        <v>696.60874027176737</v>
      </c>
    </row>
    <row r="2739" spans="1:29" x14ac:dyDescent="0.25">
      <c r="A2739" s="9">
        <v>2738</v>
      </c>
      <c r="B2739" s="9" t="s">
        <v>124</v>
      </c>
      <c r="C2739" s="10" t="s">
        <v>2139</v>
      </c>
      <c r="D2739" s="9">
        <v>2401453</v>
      </c>
      <c r="E2739" s="10" t="s">
        <v>6450</v>
      </c>
      <c r="F2739" s="5">
        <v>38412</v>
      </c>
      <c r="G2739" s="6">
        <v>467.97999762112437</v>
      </c>
      <c r="H2739" s="51">
        <v>2401</v>
      </c>
      <c r="I2739" s="51" t="s">
        <v>8636</v>
      </c>
      <c r="J2739" s="72">
        <f t="shared" si="89"/>
        <v>2.648099434023778</v>
      </c>
      <c r="K2739" s="4">
        <f t="shared" si="90"/>
        <v>1239.2575668349484</v>
      </c>
      <c r="AC2739">
        <v>1167.2117628749581</v>
      </c>
    </row>
    <row r="2740" spans="1:29" x14ac:dyDescent="0.25">
      <c r="A2740" s="9">
        <v>2739</v>
      </c>
      <c r="B2740" s="9" t="s">
        <v>124</v>
      </c>
      <c r="C2740" s="10" t="s">
        <v>6452</v>
      </c>
      <c r="D2740" s="9">
        <v>2404606</v>
      </c>
      <c r="E2740" s="10" t="s">
        <v>6453</v>
      </c>
      <c r="F2740" s="5">
        <v>38292</v>
      </c>
      <c r="G2740" s="6">
        <v>344.20999807182943</v>
      </c>
      <c r="H2740" s="51">
        <v>2403</v>
      </c>
      <c r="I2740" s="51" t="s">
        <v>8637</v>
      </c>
      <c r="J2740" s="72">
        <f t="shared" si="89"/>
        <v>2.7254585573466557</v>
      </c>
      <c r="K2740" s="4">
        <f t="shared" si="90"/>
        <v>938.13008476914342</v>
      </c>
      <c r="AC2740">
        <v>883.59105103658476</v>
      </c>
    </row>
    <row r="2741" spans="1:29" x14ac:dyDescent="0.25">
      <c r="A2741" s="9">
        <v>2740</v>
      </c>
      <c r="B2741" s="9" t="s">
        <v>124</v>
      </c>
      <c r="C2741" s="10" t="s">
        <v>2530</v>
      </c>
      <c r="D2741" s="9">
        <v>2412609</v>
      </c>
      <c r="E2741" s="10" t="s">
        <v>1248</v>
      </c>
      <c r="F2741" s="5">
        <v>40087</v>
      </c>
      <c r="G2741" s="6">
        <v>811.00957650563953</v>
      </c>
      <c r="H2741" s="51">
        <v>2403</v>
      </c>
      <c r="I2741" s="51" t="s">
        <v>8637</v>
      </c>
      <c r="J2741" s="72">
        <f t="shared" si="89"/>
        <v>2.1570948721334355</v>
      </c>
      <c r="K2741" s="4">
        <f t="shared" si="90"/>
        <v>1749.4245987314241</v>
      </c>
      <c r="AC2741">
        <v>1647.7039583315716</v>
      </c>
    </row>
    <row r="2742" spans="1:29" x14ac:dyDescent="0.25">
      <c r="A2742" s="9">
        <v>2741</v>
      </c>
      <c r="B2742" s="9" t="s">
        <v>124</v>
      </c>
      <c r="C2742" s="10" t="s">
        <v>677</v>
      </c>
      <c r="D2742" s="9">
        <v>2405801</v>
      </c>
      <c r="E2742" s="10" t="s">
        <v>6456</v>
      </c>
      <c r="F2742" s="5">
        <v>37316</v>
      </c>
      <c r="G2742" s="6">
        <v>219.85088948694357</v>
      </c>
      <c r="H2742" s="51">
        <v>2403</v>
      </c>
      <c r="I2742" s="51" t="s">
        <v>8637</v>
      </c>
      <c r="J2742" s="72">
        <f t="shared" si="89"/>
        <v>3.5159944996995671</v>
      </c>
      <c r="K2742" s="4">
        <f t="shared" si="90"/>
        <v>772.99451819015098</v>
      </c>
      <c r="AC2742">
        <v>728.06090713070728</v>
      </c>
    </row>
    <row r="2743" spans="1:29" x14ac:dyDescent="0.25">
      <c r="A2743" s="9">
        <v>2742</v>
      </c>
      <c r="B2743" s="9" t="s">
        <v>124</v>
      </c>
      <c r="C2743" s="10" t="s">
        <v>1498</v>
      </c>
      <c r="D2743" s="9">
        <v>2401008</v>
      </c>
      <c r="E2743" s="10" t="s">
        <v>6458</v>
      </c>
      <c r="F2743" s="5">
        <v>38322</v>
      </c>
      <c r="G2743" s="6">
        <v>158.62959255811347</v>
      </c>
      <c r="H2743" s="51">
        <v>2401</v>
      </c>
      <c r="I2743" s="51" t="s">
        <v>8636</v>
      </c>
      <c r="J2743" s="72">
        <f t="shared" si="89"/>
        <v>2.7083958625506219</v>
      </c>
      <c r="K2743" s="4">
        <f t="shared" si="90"/>
        <v>429.63173216248543</v>
      </c>
      <c r="AC2743">
        <v>404.65467658394755</v>
      </c>
    </row>
    <row r="2744" spans="1:29" x14ac:dyDescent="0.25">
      <c r="A2744" s="9">
        <v>2743</v>
      </c>
      <c r="B2744" s="9" t="s">
        <v>124</v>
      </c>
      <c r="C2744" s="10" t="s">
        <v>1329</v>
      </c>
      <c r="D2744" s="9">
        <v>2408003</v>
      </c>
      <c r="E2744" s="10" t="s">
        <v>1018</v>
      </c>
      <c r="F2744" s="5">
        <v>37712</v>
      </c>
      <c r="G2744" s="6">
        <v>218.6</v>
      </c>
      <c r="H2744" s="51">
        <v>2401</v>
      </c>
      <c r="I2744" s="51" t="s">
        <v>8636</v>
      </c>
      <c r="J2744" s="72">
        <f t="shared" si="89"/>
        <v>3.0104218823675573</v>
      </c>
      <c r="K2744" s="4">
        <f t="shared" si="90"/>
        <v>658.07822348554805</v>
      </c>
      <c r="AC2744">
        <v>619.82262039709997</v>
      </c>
    </row>
    <row r="2745" spans="1:29" x14ac:dyDescent="0.25">
      <c r="A2745" s="9">
        <v>2744</v>
      </c>
      <c r="B2745" s="9" t="s">
        <v>124</v>
      </c>
      <c r="C2745" s="10" t="s">
        <v>1329</v>
      </c>
      <c r="D2745" s="9">
        <v>2408003</v>
      </c>
      <c r="E2745" s="10" t="s">
        <v>6461</v>
      </c>
      <c r="F2745" s="5">
        <v>37226</v>
      </c>
      <c r="G2745" s="6">
        <v>312.27157215697133</v>
      </c>
      <c r="H2745" s="51">
        <v>2401</v>
      </c>
      <c r="I2745" s="51" t="s">
        <v>8636</v>
      </c>
      <c r="J2745" s="72">
        <f t="shared" si="89"/>
        <v>3.5729011833769095</v>
      </c>
      <c r="K2745" s="4">
        <f t="shared" si="90"/>
        <v>1115.7154696946109</v>
      </c>
      <c r="AC2745">
        <v>1050.8604011187224</v>
      </c>
    </row>
    <row r="2746" spans="1:29" x14ac:dyDescent="0.25">
      <c r="A2746" s="9">
        <v>2745</v>
      </c>
      <c r="B2746" s="9" t="s">
        <v>124</v>
      </c>
      <c r="C2746" s="10" t="s">
        <v>127</v>
      </c>
      <c r="D2746" s="9">
        <v>2402303</v>
      </c>
      <c r="E2746" s="10" t="s">
        <v>6463</v>
      </c>
      <c r="F2746" s="5">
        <v>38808</v>
      </c>
      <c r="G2746" s="6">
        <v>124.38021831221107</v>
      </c>
      <c r="H2746" s="51">
        <v>2401</v>
      </c>
      <c r="I2746" s="51" t="s">
        <v>8636</v>
      </c>
      <c r="J2746" s="72">
        <f t="shared" si="89"/>
        <v>2.5015369542842274</v>
      </c>
      <c r="K2746" s="4">
        <f t="shared" si="90"/>
        <v>311.14171248993574</v>
      </c>
      <c r="AC2746">
        <v>293.05231628473382</v>
      </c>
    </row>
    <row r="2747" spans="1:29" x14ac:dyDescent="0.25">
      <c r="A2747" s="9">
        <v>2746</v>
      </c>
      <c r="B2747" s="9" t="s">
        <v>124</v>
      </c>
      <c r="C2747" s="10" t="s">
        <v>1329</v>
      </c>
      <c r="D2747" s="9">
        <v>2408003</v>
      </c>
      <c r="E2747" s="10" t="s">
        <v>6465</v>
      </c>
      <c r="F2747" s="5">
        <v>37865</v>
      </c>
      <c r="G2747" s="6">
        <v>194.3799820923341</v>
      </c>
      <c r="H2747" s="51">
        <v>2401</v>
      </c>
      <c r="I2747" s="51" t="s">
        <v>8636</v>
      </c>
      <c r="J2747" s="72">
        <f t="shared" si="89"/>
        <v>2.9422927803428238</v>
      </c>
      <c r="K2747" s="4">
        <f t="shared" si="90"/>
        <v>571.92281795344206</v>
      </c>
      <c r="AC2747">
        <v>538.67518711333605</v>
      </c>
    </row>
    <row r="2748" spans="1:29" x14ac:dyDescent="0.25">
      <c r="A2748" s="9">
        <v>2747</v>
      </c>
      <c r="B2748" s="9" t="s">
        <v>390</v>
      </c>
      <c r="C2748" s="10" t="s">
        <v>6467</v>
      </c>
      <c r="D2748" s="9">
        <v>2800506</v>
      </c>
      <c r="E2748" s="10" t="s">
        <v>6468</v>
      </c>
      <c r="F2748" s="5">
        <v>38991</v>
      </c>
      <c r="G2748" s="6">
        <v>179.78023334574638</v>
      </c>
      <c r="H2748" s="51">
        <v>2802</v>
      </c>
      <c r="I2748" s="51" t="s">
        <v>8618</v>
      </c>
      <c r="J2748" s="72">
        <f t="shared" si="89"/>
        <v>2.4888339170974527</v>
      </c>
      <c r="K2748" s="4">
        <f t="shared" si="90"/>
        <v>447.44314237458804</v>
      </c>
      <c r="AC2748">
        <v>421.42900571277841</v>
      </c>
    </row>
    <row r="2749" spans="1:29" x14ac:dyDescent="0.25">
      <c r="A2749" s="9">
        <v>2748</v>
      </c>
      <c r="B2749" s="9" t="s">
        <v>124</v>
      </c>
      <c r="C2749" s="10" t="s">
        <v>1575</v>
      </c>
      <c r="D2749" s="9">
        <v>2402501</v>
      </c>
      <c r="E2749" s="10" t="s">
        <v>6470</v>
      </c>
      <c r="F2749" s="5">
        <v>39600</v>
      </c>
      <c r="G2749" s="6">
        <v>1641.9024709147188</v>
      </c>
      <c r="H2749" s="51">
        <v>2401</v>
      </c>
      <c r="I2749" s="51" t="s">
        <v>8636</v>
      </c>
      <c r="J2749" s="72">
        <f t="shared" si="89"/>
        <v>2.2976884121496384</v>
      </c>
      <c r="K2749" s="4">
        <f t="shared" si="90"/>
        <v>3772.580281300608</v>
      </c>
      <c r="AC2749">
        <v>3553.2313890031924</v>
      </c>
    </row>
    <row r="2750" spans="1:29" x14ac:dyDescent="0.25">
      <c r="A2750" s="9">
        <v>2749</v>
      </c>
      <c r="B2750" s="9" t="s">
        <v>124</v>
      </c>
      <c r="C2750" s="10" t="s">
        <v>1575</v>
      </c>
      <c r="D2750" s="9">
        <v>2402501</v>
      </c>
      <c r="E2750" s="10" t="s">
        <v>6472</v>
      </c>
      <c r="F2750" s="5">
        <v>39600</v>
      </c>
      <c r="G2750" s="6">
        <v>1599.162037675776</v>
      </c>
      <c r="H2750" s="51">
        <v>2401</v>
      </c>
      <c r="I2750" s="51" t="s">
        <v>8636</v>
      </c>
      <c r="J2750" s="72">
        <f t="shared" si="89"/>
        <v>2.2976884121496384</v>
      </c>
      <c r="K2750" s="4">
        <f t="shared" si="90"/>
        <v>3674.376083117234</v>
      </c>
      <c r="AC2750">
        <v>3460.7370711892963</v>
      </c>
    </row>
    <row r="2751" spans="1:29" x14ac:dyDescent="0.25">
      <c r="A2751" s="9">
        <v>2750</v>
      </c>
      <c r="B2751" s="9" t="s">
        <v>124</v>
      </c>
      <c r="C2751" s="10" t="s">
        <v>182</v>
      </c>
      <c r="D2751" s="9">
        <v>2401602</v>
      </c>
      <c r="E2751" s="10" t="s">
        <v>6474</v>
      </c>
      <c r="F2751" s="5">
        <v>37561</v>
      </c>
      <c r="G2751" s="6">
        <v>109.14057838231494</v>
      </c>
      <c r="H2751" s="51">
        <v>2403</v>
      </c>
      <c r="I2751" s="51" t="s">
        <v>8637</v>
      </c>
      <c r="J2751" s="72">
        <f t="shared" si="89"/>
        <v>3.3378120581194159</v>
      </c>
      <c r="K2751" s="4">
        <f t="shared" si="90"/>
        <v>364.29073855461809</v>
      </c>
      <c r="AC2751">
        <v>343.11407098293643</v>
      </c>
    </row>
    <row r="2752" spans="1:29" x14ac:dyDescent="0.25">
      <c r="A2752" s="9">
        <v>2751</v>
      </c>
      <c r="B2752" s="9" t="s">
        <v>124</v>
      </c>
      <c r="C2752" s="10" t="s">
        <v>6476</v>
      </c>
      <c r="D2752" s="9">
        <v>2414605</v>
      </c>
      <c r="E2752" s="10" t="s">
        <v>6477</v>
      </c>
      <c r="F2752" s="5">
        <v>38169</v>
      </c>
      <c r="G2752" s="6">
        <v>131.54934517203108</v>
      </c>
      <c r="H2752" s="51">
        <v>2401</v>
      </c>
      <c r="I2752" s="51" t="s">
        <v>8636</v>
      </c>
      <c r="J2752" s="72">
        <f t="shared" si="89"/>
        <v>2.7950370881029696</v>
      </c>
      <c r="K2752" s="4">
        <f t="shared" si="90"/>
        <v>367.68529867148618</v>
      </c>
      <c r="AC2752">
        <v>346.30966049731848</v>
      </c>
    </row>
    <row r="2753" spans="1:29" x14ac:dyDescent="0.25">
      <c r="A2753" s="9">
        <v>2752</v>
      </c>
      <c r="B2753" s="9" t="s">
        <v>124</v>
      </c>
      <c r="C2753" s="10" t="s">
        <v>6476</v>
      </c>
      <c r="D2753" s="9">
        <v>2414605</v>
      </c>
      <c r="E2753" s="10" t="s">
        <v>6479</v>
      </c>
      <c r="F2753" s="5">
        <v>38018</v>
      </c>
      <c r="G2753" s="6">
        <v>163.96</v>
      </c>
      <c r="H2753" s="51">
        <v>2401</v>
      </c>
      <c r="I2753" s="51" t="s">
        <v>8636</v>
      </c>
      <c r="J2753" s="72">
        <f t="shared" si="89"/>
        <v>2.8687124914683357</v>
      </c>
      <c r="K2753" s="4">
        <f t="shared" si="90"/>
        <v>470.35410010114833</v>
      </c>
      <c r="AC2753">
        <v>443.01039048084004</v>
      </c>
    </row>
    <row r="2754" spans="1:29" x14ac:dyDescent="0.25">
      <c r="A2754" s="9">
        <v>2753</v>
      </c>
      <c r="B2754" s="9" t="s">
        <v>124</v>
      </c>
      <c r="C2754" s="10" t="s">
        <v>530</v>
      </c>
      <c r="D2754" s="9">
        <v>2407104</v>
      </c>
      <c r="E2754" s="10" t="s">
        <v>6481</v>
      </c>
      <c r="F2754" s="5">
        <v>38018</v>
      </c>
      <c r="G2754" s="6">
        <v>694.31098876266003</v>
      </c>
      <c r="H2754" s="51">
        <v>2403</v>
      </c>
      <c r="I2754" s="51" t="s">
        <v>8637</v>
      </c>
      <c r="J2754" s="72">
        <f t="shared" si="89"/>
        <v>2.8687124914683357</v>
      </c>
      <c r="K2754" s="4">
        <f t="shared" si="90"/>
        <v>1991.7786064271741</v>
      </c>
      <c r="AC2754">
        <v>1875.9879375877297</v>
      </c>
    </row>
    <row r="2755" spans="1:29" x14ac:dyDescent="0.25">
      <c r="A2755" s="9">
        <v>2754</v>
      </c>
      <c r="B2755" s="9" t="s">
        <v>124</v>
      </c>
      <c r="C2755" s="10" t="s">
        <v>6484</v>
      </c>
      <c r="D2755" s="9">
        <v>2403509</v>
      </c>
      <c r="E2755" s="10" t="s">
        <v>6485</v>
      </c>
      <c r="F2755" s="5">
        <v>38018</v>
      </c>
      <c r="G2755" s="6">
        <v>506.73368212618306</v>
      </c>
      <c r="H2755" s="51">
        <v>2403</v>
      </c>
      <c r="I2755" s="51" t="s">
        <v>8637</v>
      </c>
      <c r="J2755" s="72">
        <f t="shared" ref="J2755:J2818" si="91">VLOOKUP(F2755,$M$2:$N$313,2,0)</f>
        <v>2.8687124914683357</v>
      </c>
      <c r="K2755" s="4">
        <f t="shared" ref="K2755:K2818" si="92">J2755*G2755</f>
        <v>1453.6732437631263</v>
      </c>
      <c r="AC2755">
        <v>1369.1649572366077</v>
      </c>
    </row>
    <row r="2756" spans="1:29" x14ac:dyDescent="0.25">
      <c r="A2756" s="9">
        <v>2755</v>
      </c>
      <c r="B2756" s="9" t="s">
        <v>124</v>
      </c>
      <c r="C2756" s="10" t="s">
        <v>6484</v>
      </c>
      <c r="D2756" s="9">
        <v>2403509</v>
      </c>
      <c r="E2756" s="10" t="s">
        <v>6487</v>
      </c>
      <c r="F2756" s="5">
        <v>38018</v>
      </c>
      <c r="G2756" s="6">
        <v>620.15999149659865</v>
      </c>
      <c r="H2756" s="51">
        <v>2403</v>
      </c>
      <c r="I2756" s="51" t="s">
        <v>8637</v>
      </c>
      <c r="J2756" s="72">
        <f t="shared" si="91"/>
        <v>2.8687124914683357</v>
      </c>
      <c r="K2756" s="4">
        <f t="shared" si="92"/>
        <v>1779.0607143151894</v>
      </c>
      <c r="AC2756">
        <v>1675.6362527049439</v>
      </c>
    </row>
    <row r="2757" spans="1:29" x14ac:dyDescent="0.25">
      <c r="A2757" s="9">
        <v>2756</v>
      </c>
      <c r="B2757" s="9" t="s">
        <v>124</v>
      </c>
      <c r="C2757" s="10" t="s">
        <v>6489</v>
      </c>
      <c r="D2757" s="9">
        <v>2413102</v>
      </c>
      <c r="E2757" s="10" t="s">
        <v>1189</v>
      </c>
      <c r="F2757" s="5">
        <v>39569</v>
      </c>
      <c r="G2757" s="6">
        <v>753.30822908010521</v>
      </c>
      <c r="H2757" s="51">
        <v>2403</v>
      </c>
      <c r="I2757" s="51" t="s">
        <v>8637</v>
      </c>
      <c r="J2757" s="72">
        <f t="shared" si="91"/>
        <v>2.3105548702540202</v>
      </c>
      <c r="K2757" s="4">
        <f t="shared" si="92"/>
        <v>1740.5599975034681</v>
      </c>
      <c r="AC2757">
        <v>1639.3591532966975</v>
      </c>
    </row>
    <row r="2758" spans="1:29" x14ac:dyDescent="0.25">
      <c r="A2758" s="9">
        <v>2757</v>
      </c>
      <c r="B2758" s="9" t="s">
        <v>124</v>
      </c>
      <c r="C2758" s="10" t="s">
        <v>6420</v>
      </c>
      <c r="D2758" s="9">
        <v>2410405</v>
      </c>
      <c r="E2758" s="10" t="s">
        <v>6491</v>
      </c>
      <c r="F2758" s="5">
        <v>38930</v>
      </c>
      <c r="G2758" s="6">
        <v>315.23078427885468</v>
      </c>
      <c r="H2758" s="51">
        <v>2403</v>
      </c>
      <c r="I2758" s="51" t="s">
        <v>8637</v>
      </c>
      <c r="J2758" s="72">
        <f t="shared" si="91"/>
        <v>2.4948084847035834</v>
      </c>
      <c r="K2758" s="4">
        <f t="shared" si="92"/>
        <v>786.44043525865163</v>
      </c>
      <c r="AC2758">
        <v>740.71744967445647</v>
      </c>
    </row>
    <row r="2759" spans="1:29" x14ac:dyDescent="0.25">
      <c r="A2759" s="9">
        <v>2758</v>
      </c>
      <c r="B2759" s="9" t="s">
        <v>124</v>
      </c>
      <c r="C2759" s="10" t="s">
        <v>1931</v>
      </c>
      <c r="D2759" s="9">
        <v>2412559</v>
      </c>
      <c r="E2759" s="10" t="s">
        <v>6493</v>
      </c>
      <c r="F2759" s="5">
        <v>37681</v>
      </c>
      <c r="G2759" s="6">
        <v>243.54042664014963</v>
      </c>
      <c r="H2759" s="51">
        <v>2403</v>
      </c>
      <c r="I2759" s="51" t="s">
        <v>8637</v>
      </c>
      <c r="J2759" s="72">
        <f t="shared" si="91"/>
        <v>3.0447395229830678</v>
      </c>
      <c r="K2759" s="4">
        <f t="shared" si="92"/>
        <v>741.51716243542205</v>
      </c>
      <c r="AC2759">
        <v>698.41132972557068</v>
      </c>
    </row>
    <row r="2760" spans="1:29" x14ac:dyDescent="0.25">
      <c r="A2760" s="9">
        <v>2759</v>
      </c>
      <c r="B2760" s="9" t="s">
        <v>124</v>
      </c>
      <c r="C2760" s="10" t="s">
        <v>673</v>
      </c>
      <c r="D2760" s="9">
        <v>2410108</v>
      </c>
      <c r="E2760" s="10" t="s">
        <v>6495</v>
      </c>
      <c r="F2760" s="5">
        <v>38930</v>
      </c>
      <c r="G2760" s="6">
        <v>338.3097531179863</v>
      </c>
      <c r="H2760" s="51">
        <v>2403</v>
      </c>
      <c r="I2760" s="51" t="s">
        <v>8637</v>
      </c>
      <c r="J2760" s="72">
        <f t="shared" si="91"/>
        <v>2.4948084847035834</v>
      </c>
      <c r="K2760" s="4">
        <f t="shared" si="92"/>
        <v>844.01804253672685</v>
      </c>
      <c r="AC2760">
        <v>794.94754328268573</v>
      </c>
    </row>
    <row r="2761" spans="1:29" x14ac:dyDescent="0.25">
      <c r="A2761" s="9">
        <v>2760</v>
      </c>
      <c r="B2761" s="9" t="s">
        <v>124</v>
      </c>
      <c r="C2761" s="10" t="s">
        <v>6497</v>
      </c>
      <c r="D2761" s="9">
        <v>2401859</v>
      </c>
      <c r="E2761" s="10" t="s">
        <v>6498</v>
      </c>
      <c r="F2761" s="5">
        <v>38930</v>
      </c>
      <c r="G2761" s="6">
        <v>152.16999999999999</v>
      </c>
      <c r="H2761" s="51">
        <v>2403</v>
      </c>
      <c r="I2761" s="51" t="s">
        <v>8637</v>
      </c>
      <c r="J2761" s="72">
        <f t="shared" si="91"/>
        <v>2.4948084847035834</v>
      </c>
      <c r="K2761" s="4">
        <f t="shared" si="92"/>
        <v>379.63500711734423</v>
      </c>
      <c r="AC2761">
        <v>357.56334704054098</v>
      </c>
    </row>
    <row r="2762" spans="1:29" x14ac:dyDescent="0.25">
      <c r="A2762" s="9">
        <v>2761</v>
      </c>
      <c r="B2762" s="9" t="s">
        <v>124</v>
      </c>
      <c r="C2762" s="10" t="s">
        <v>1219</v>
      </c>
      <c r="D2762" s="9">
        <v>2404309</v>
      </c>
      <c r="E2762" s="10" t="s">
        <v>6500</v>
      </c>
      <c r="F2762" s="5">
        <v>38504</v>
      </c>
      <c r="G2762" s="6">
        <v>133.87000093070873</v>
      </c>
      <c r="H2762" s="51">
        <v>2401</v>
      </c>
      <c r="I2762" s="51" t="s">
        <v>8636</v>
      </c>
      <c r="J2762" s="72">
        <f t="shared" si="91"/>
        <v>2.5979187346620551</v>
      </c>
      <c r="K2762" s="4">
        <f t="shared" si="92"/>
        <v>347.78338342711498</v>
      </c>
      <c r="AC2762">
        <v>327.56428270066078</v>
      </c>
    </row>
    <row r="2763" spans="1:29" x14ac:dyDescent="0.25">
      <c r="A2763" s="9">
        <v>2762</v>
      </c>
      <c r="B2763" s="9" t="s">
        <v>882</v>
      </c>
      <c r="C2763" s="10" t="s">
        <v>885</v>
      </c>
      <c r="D2763" s="9">
        <v>1100130</v>
      </c>
      <c r="E2763" s="10" t="s">
        <v>6501</v>
      </c>
      <c r="F2763" s="5">
        <v>35855</v>
      </c>
      <c r="G2763" s="6">
        <v>66.650000000000006</v>
      </c>
      <c r="H2763" s="51">
        <v>1303</v>
      </c>
      <c r="I2763" s="51" t="s">
        <v>8710</v>
      </c>
      <c r="J2763" s="72">
        <f t="shared" si="91"/>
        <v>4.43277041897207</v>
      </c>
      <c r="K2763" s="4">
        <f t="shared" si="92"/>
        <v>295.4441484244885</v>
      </c>
      <c r="AC2763">
        <v>278.26110992085148</v>
      </c>
    </row>
    <row r="2764" spans="1:29" x14ac:dyDescent="0.25">
      <c r="A2764" s="9">
        <v>2763</v>
      </c>
      <c r="B2764" s="9" t="s">
        <v>124</v>
      </c>
      <c r="C2764" s="10" t="s">
        <v>2032</v>
      </c>
      <c r="D2764" s="9">
        <v>2410256</v>
      </c>
      <c r="E2764" s="10" t="s">
        <v>1296</v>
      </c>
      <c r="F2764" s="5">
        <v>38777</v>
      </c>
      <c r="G2764" s="6">
        <v>279.81017326180893</v>
      </c>
      <c r="H2764" s="51">
        <v>2401</v>
      </c>
      <c r="I2764" s="51" t="s">
        <v>8636</v>
      </c>
      <c r="J2764" s="72">
        <f t="shared" si="91"/>
        <v>2.5107918772229896</v>
      </c>
      <c r="K2764" s="4">
        <f t="shared" si="92"/>
        <v>702.54511019010715</v>
      </c>
      <c r="AC2764">
        <v>661.70020348171931</v>
      </c>
    </row>
    <row r="2765" spans="1:29" x14ac:dyDescent="0.25">
      <c r="A2765" s="9">
        <v>2764</v>
      </c>
      <c r="B2765" s="9" t="s">
        <v>124</v>
      </c>
      <c r="C2765" s="10" t="s">
        <v>1329</v>
      </c>
      <c r="D2765" s="9">
        <v>2408003</v>
      </c>
      <c r="E2765" s="10" t="s">
        <v>759</v>
      </c>
      <c r="F2765" s="5">
        <v>37865</v>
      </c>
      <c r="G2765" s="6">
        <v>645.03176050276284</v>
      </c>
      <c r="H2765" s="51">
        <v>2401</v>
      </c>
      <c r="I2765" s="51" t="s">
        <v>8636</v>
      </c>
      <c r="J2765" s="72">
        <f t="shared" si="91"/>
        <v>2.9422927803428238</v>
      </c>
      <c r="K2765" s="4">
        <f t="shared" si="92"/>
        <v>1897.8722920191005</v>
      </c>
      <c r="AC2765">
        <v>1787.543143809012</v>
      </c>
    </row>
    <row r="2766" spans="1:29" x14ac:dyDescent="0.25">
      <c r="A2766" s="9">
        <v>2765</v>
      </c>
      <c r="B2766" s="9" t="s">
        <v>124</v>
      </c>
      <c r="C2766" s="10" t="s">
        <v>6420</v>
      </c>
      <c r="D2766" s="9">
        <v>2410405</v>
      </c>
      <c r="E2766" s="10" t="s">
        <v>6505</v>
      </c>
      <c r="F2766" s="5">
        <v>38384</v>
      </c>
      <c r="G2766" s="6">
        <v>238.66919947495862</v>
      </c>
      <c r="H2766" s="51">
        <v>2403</v>
      </c>
      <c r="I2766" s="51" t="s">
        <v>8637</v>
      </c>
      <c r="J2766" s="72">
        <f t="shared" si="91"/>
        <v>2.6676953246368447</v>
      </c>
      <c r="K2766" s="4">
        <f t="shared" si="92"/>
        <v>636.69670757416554</v>
      </c>
      <c r="AC2766">
        <v>599.68155041758723</v>
      </c>
    </row>
    <row r="2767" spans="1:29" x14ac:dyDescent="0.25">
      <c r="A2767" s="9">
        <v>2766</v>
      </c>
      <c r="B2767" s="9" t="s">
        <v>124</v>
      </c>
      <c r="C2767" s="10" t="s">
        <v>1931</v>
      </c>
      <c r="D2767" s="9">
        <v>2412559</v>
      </c>
      <c r="E2767" s="10" t="s">
        <v>690</v>
      </c>
      <c r="F2767" s="5">
        <v>37681</v>
      </c>
      <c r="G2767" s="6">
        <v>206.99085983089196</v>
      </c>
      <c r="H2767" s="51">
        <v>2403</v>
      </c>
      <c r="I2767" s="51" t="s">
        <v>8637</v>
      </c>
      <c r="J2767" s="72">
        <f t="shared" si="91"/>
        <v>3.0447395229830678</v>
      </c>
      <c r="K2767" s="4">
        <f t="shared" si="92"/>
        <v>630.23325182336509</v>
      </c>
      <c r="AC2767">
        <v>593.59656895542196</v>
      </c>
    </row>
    <row r="2768" spans="1:29" x14ac:dyDescent="0.25">
      <c r="A2768" s="9">
        <v>2767</v>
      </c>
      <c r="B2768" s="9" t="s">
        <v>124</v>
      </c>
      <c r="C2768" s="10" t="s">
        <v>1219</v>
      </c>
      <c r="D2768" s="9">
        <v>2404309</v>
      </c>
      <c r="E2768" s="10" t="s">
        <v>6508</v>
      </c>
      <c r="F2768" s="5">
        <v>38412</v>
      </c>
      <c r="G2768" s="6">
        <v>160.93938328684422</v>
      </c>
      <c r="H2768" s="51">
        <v>2401</v>
      </c>
      <c r="I2768" s="51" t="s">
        <v>8636</v>
      </c>
      <c r="J2768" s="72">
        <f t="shared" si="91"/>
        <v>2.648099434023778</v>
      </c>
      <c r="K2768" s="4">
        <f t="shared" si="92"/>
        <v>426.18348979402805</v>
      </c>
      <c r="AC2768">
        <v>401.40677430048896</v>
      </c>
    </row>
    <row r="2769" spans="1:29" x14ac:dyDescent="0.25">
      <c r="A2769" s="9">
        <v>2768</v>
      </c>
      <c r="B2769" s="9" t="s">
        <v>2738</v>
      </c>
      <c r="C2769" s="10" t="s">
        <v>6513</v>
      </c>
      <c r="D2769" s="9">
        <v>3201209</v>
      </c>
      <c r="E2769" s="10" t="s">
        <v>4131</v>
      </c>
      <c r="F2769" s="5">
        <v>35827</v>
      </c>
      <c r="G2769" s="6">
        <v>682.24000229568412</v>
      </c>
      <c r="H2769" s="51">
        <v>3201</v>
      </c>
      <c r="I2769" s="51" t="s">
        <v>8656</v>
      </c>
      <c r="J2769" s="72">
        <f t="shared" si="91"/>
        <v>4.4611399699988388</v>
      </c>
      <c r="K2769" s="4">
        <f t="shared" si="92"/>
        <v>3043.5681433733757</v>
      </c>
      <c r="AC2769">
        <v>2866.5541497813033</v>
      </c>
    </row>
    <row r="2770" spans="1:29" x14ac:dyDescent="0.25">
      <c r="A2770" s="9">
        <v>2769</v>
      </c>
      <c r="B2770" s="9" t="s">
        <v>2738</v>
      </c>
      <c r="C2770" s="10" t="s">
        <v>6516</v>
      </c>
      <c r="D2770" s="9">
        <v>3200136</v>
      </c>
      <c r="E2770" s="10" t="s">
        <v>6517</v>
      </c>
      <c r="F2770" s="5">
        <v>35855</v>
      </c>
      <c r="G2770" s="6">
        <v>487.17843531108366</v>
      </c>
      <c r="H2770" s="51">
        <v>3103</v>
      </c>
      <c r="I2770" s="51" t="s">
        <v>8669</v>
      </c>
      <c r="J2770" s="72">
        <f t="shared" si="91"/>
        <v>4.43277041897207</v>
      </c>
      <c r="K2770" s="4">
        <f t="shared" si="92"/>
        <v>2159.5501568080699</v>
      </c>
      <c r="AC2770">
        <v>2033.950669754927</v>
      </c>
    </row>
    <row r="2771" spans="1:29" x14ac:dyDescent="0.25">
      <c r="A2771" s="9">
        <v>2770</v>
      </c>
      <c r="B2771" s="9" t="s">
        <v>2738</v>
      </c>
      <c r="C2771" s="10" t="s">
        <v>6519</v>
      </c>
      <c r="D2771" s="9">
        <v>3203403</v>
      </c>
      <c r="E2771" s="10" t="s">
        <v>2809</v>
      </c>
      <c r="F2771" s="5">
        <v>35827</v>
      </c>
      <c r="G2771" s="6">
        <v>435.55</v>
      </c>
      <c r="H2771" s="51">
        <v>3201</v>
      </c>
      <c r="I2771" s="51" t="s">
        <v>8656</v>
      </c>
      <c r="J2771" s="72">
        <f t="shared" si="91"/>
        <v>4.4611399699988388</v>
      </c>
      <c r="K2771" s="4">
        <f t="shared" si="92"/>
        <v>1943.0495139329944</v>
      </c>
      <c r="AC2771">
        <v>1830.0417092754001</v>
      </c>
    </row>
    <row r="2772" spans="1:29" x14ac:dyDescent="0.25">
      <c r="A2772" s="9">
        <v>2771</v>
      </c>
      <c r="B2772" s="9" t="s">
        <v>2738</v>
      </c>
      <c r="C2772" s="10" t="s">
        <v>6519</v>
      </c>
      <c r="D2772" s="9">
        <v>3203403</v>
      </c>
      <c r="E2772" s="10" t="s">
        <v>1248</v>
      </c>
      <c r="F2772" s="5">
        <v>37681</v>
      </c>
      <c r="G2772" s="6">
        <v>1463.3659201493585</v>
      </c>
      <c r="H2772" s="51">
        <v>3201</v>
      </c>
      <c r="I2772" s="51" t="s">
        <v>8656</v>
      </c>
      <c r="J2772" s="72">
        <f t="shared" si="91"/>
        <v>3.0447395229830678</v>
      </c>
      <c r="K2772" s="4">
        <f t="shared" si="92"/>
        <v>4455.5680536652362</v>
      </c>
      <c r="AC2772">
        <v>4196.5572298053394</v>
      </c>
    </row>
    <row r="2773" spans="1:29" x14ac:dyDescent="0.25">
      <c r="A2773" s="9">
        <v>2772</v>
      </c>
      <c r="B2773" s="9" t="s">
        <v>2738</v>
      </c>
      <c r="C2773" s="10" t="s">
        <v>6515</v>
      </c>
      <c r="D2773" s="9">
        <v>3203908</v>
      </c>
      <c r="E2773" s="10" t="s">
        <v>6511</v>
      </c>
      <c r="F2773" s="5">
        <v>36770</v>
      </c>
      <c r="G2773" s="6">
        <v>340.1799907507322</v>
      </c>
      <c r="H2773" s="51">
        <v>3201</v>
      </c>
      <c r="I2773" s="51" t="s">
        <v>8656</v>
      </c>
      <c r="J2773" s="72">
        <f t="shared" si="91"/>
        <v>3.8740398487257086</v>
      </c>
      <c r="K2773" s="4">
        <f t="shared" si="92"/>
        <v>1317.8708399074794</v>
      </c>
      <c r="AC2773">
        <v>1241.2234413866104</v>
      </c>
    </row>
    <row r="2774" spans="1:29" x14ac:dyDescent="0.25">
      <c r="A2774" s="9">
        <v>2773</v>
      </c>
      <c r="B2774" s="9" t="s">
        <v>2738</v>
      </c>
      <c r="C2774" s="10" t="s">
        <v>6524</v>
      </c>
      <c r="D2774" s="9">
        <v>3200805</v>
      </c>
      <c r="E2774" s="10" t="s">
        <v>456</v>
      </c>
      <c r="F2774" s="5">
        <v>39203</v>
      </c>
      <c r="G2774" s="6">
        <v>3910.0586041434517</v>
      </c>
      <c r="H2774" s="51">
        <v>3103</v>
      </c>
      <c r="I2774" s="51" t="s">
        <v>8669</v>
      </c>
      <c r="J2774" s="72">
        <f t="shared" si="91"/>
        <v>2.4246028987843102</v>
      </c>
      <c r="K2774" s="4">
        <f t="shared" si="92"/>
        <v>9480.3394260227469</v>
      </c>
      <c r="AC2774">
        <v>8929.1434245673317</v>
      </c>
    </row>
    <row r="2775" spans="1:29" x14ac:dyDescent="0.25">
      <c r="A2775" s="9">
        <v>2774</v>
      </c>
      <c r="B2775" s="9" t="s">
        <v>2738</v>
      </c>
      <c r="C2775" s="10" t="s">
        <v>6527</v>
      </c>
      <c r="D2775" s="9">
        <v>3202306</v>
      </c>
      <c r="E2775" s="10" t="s">
        <v>2369</v>
      </c>
      <c r="F2775" s="5">
        <v>38384</v>
      </c>
      <c r="G2775" s="6">
        <v>1142.3446162363084</v>
      </c>
      <c r="H2775" s="51">
        <v>3201</v>
      </c>
      <c r="I2775" s="51" t="s">
        <v>8656</v>
      </c>
      <c r="J2775" s="72">
        <f t="shared" si="91"/>
        <v>2.6676953246368447</v>
      </c>
      <c r="K2775" s="4">
        <f t="shared" si="92"/>
        <v>3047.4273918576705</v>
      </c>
      <c r="AC2775">
        <v>2870.2613998068418</v>
      </c>
    </row>
    <row r="2776" spans="1:29" x14ac:dyDescent="0.25">
      <c r="A2776" s="9">
        <v>2775</v>
      </c>
      <c r="B2776" s="9" t="s">
        <v>2738</v>
      </c>
      <c r="C2776" s="10" t="s">
        <v>6529</v>
      </c>
      <c r="D2776" s="9">
        <v>3200904</v>
      </c>
      <c r="E2776" s="10" t="s">
        <v>1248</v>
      </c>
      <c r="F2776" s="5">
        <v>38200</v>
      </c>
      <c r="G2776" s="6">
        <v>1146.8561320754718</v>
      </c>
      <c r="H2776" s="51">
        <v>3103</v>
      </c>
      <c r="I2776" s="51" t="s">
        <v>8669</v>
      </c>
      <c r="J2776" s="72">
        <f t="shared" si="91"/>
        <v>2.7692827795843402</v>
      </c>
      <c r="K2776" s="4">
        <f t="shared" si="92"/>
        <v>3175.9689372173079</v>
      </c>
      <c r="AC2776">
        <v>2991.3317719213505</v>
      </c>
    </row>
    <row r="2777" spans="1:29" x14ac:dyDescent="0.25">
      <c r="A2777" s="9">
        <v>2776</v>
      </c>
      <c r="B2777" s="9" t="s">
        <v>2738</v>
      </c>
      <c r="C2777" s="10" t="s">
        <v>6529</v>
      </c>
      <c r="D2777" s="9">
        <v>3200904</v>
      </c>
      <c r="E2777" s="10" t="s">
        <v>6531</v>
      </c>
      <c r="F2777" s="5">
        <v>35735</v>
      </c>
      <c r="G2777" s="6">
        <v>405.00540229125153</v>
      </c>
      <c r="H2777" s="51">
        <v>3103</v>
      </c>
      <c r="I2777" s="51" t="s">
        <v>8669</v>
      </c>
      <c r="J2777" s="72">
        <f t="shared" si="91"/>
        <v>4.510359219983747</v>
      </c>
      <c r="K2777" s="4">
        <f t="shared" si="92"/>
        <v>1826.7198503675729</v>
      </c>
      <c r="AC2777">
        <v>1720.4777816327219</v>
      </c>
    </row>
    <row r="2778" spans="1:29" x14ac:dyDescent="0.25">
      <c r="A2778" s="9">
        <v>2777</v>
      </c>
      <c r="B2778" s="9" t="s">
        <v>2738</v>
      </c>
      <c r="C2778" s="10" t="s">
        <v>6534</v>
      </c>
      <c r="D2778" s="9">
        <v>3202900</v>
      </c>
      <c r="E2778" s="10" t="s">
        <v>6535</v>
      </c>
      <c r="F2778" s="5">
        <v>35704</v>
      </c>
      <c r="G2778" s="6">
        <v>519.78635770127107</v>
      </c>
      <c r="H2778" s="51">
        <v>3201</v>
      </c>
      <c r="I2778" s="51" t="s">
        <v>8656</v>
      </c>
      <c r="J2778" s="72">
        <f t="shared" si="91"/>
        <v>4.5216340659595264</v>
      </c>
      <c r="K2778" s="4">
        <f t="shared" si="92"/>
        <v>2350.2837020030911</v>
      </c>
      <c r="AC2778">
        <v>2213.5911475512594</v>
      </c>
    </row>
    <row r="2779" spans="1:29" x14ac:dyDescent="0.25">
      <c r="A2779" s="9">
        <v>2778</v>
      </c>
      <c r="B2779" s="9" t="s">
        <v>2738</v>
      </c>
      <c r="C2779" s="10" t="s">
        <v>6537</v>
      </c>
      <c r="D2779" s="9">
        <v>3200508</v>
      </c>
      <c r="E2779" s="10" t="s">
        <v>418</v>
      </c>
      <c r="F2779" s="5">
        <v>35886</v>
      </c>
      <c r="G2779" s="6">
        <v>290.85047889746096</v>
      </c>
      <c r="H2779" s="51">
        <v>3201</v>
      </c>
      <c r="I2779" s="51" t="s">
        <v>8656</v>
      </c>
      <c r="J2779" s="72">
        <f t="shared" si="91"/>
        <v>4.4155523553566125</v>
      </c>
      <c r="K2779" s="4">
        <f t="shared" si="92"/>
        <v>1284.2655171522824</v>
      </c>
      <c r="AC2779">
        <v>1209.5726049798789</v>
      </c>
    </row>
    <row r="2780" spans="1:29" x14ac:dyDescent="0.25">
      <c r="A2780" s="9">
        <v>2779</v>
      </c>
      <c r="B2780" s="9" t="s">
        <v>2738</v>
      </c>
      <c r="C2780" s="10" t="s">
        <v>6539</v>
      </c>
      <c r="D2780" s="9">
        <v>3203304</v>
      </c>
      <c r="E2780" s="10" t="s">
        <v>6540</v>
      </c>
      <c r="F2780" s="5">
        <v>38626</v>
      </c>
      <c r="G2780" s="6">
        <v>1897.5524763856265</v>
      </c>
      <c r="H2780" s="51">
        <v>3103</v>
      </c>
      <c r="I2780" s="51" t="s">
        <v>8669</v>
      </c>
      <c r="J2780" s="72">
        <f t="shared" si="91"/>
        <v>2.5805892368040344</v>
      </c>
      <c r="K2780" s="4">
        <f t="shared" si="92"/>
        <v>4896.8034968315897</v>
      </c>
      <c r="AC2780">
        <v>4612.1149807782513</v>
      </c>
    </row>
    <row r="2781" spans="1:29" x14ac:dyDescent="0.25">
      <c r="A2781" s="9">
        <v>2780</v>
      </c>
      <c r="B2781" s="9" t="s">
        <v>2738</v>
      </c>
      <c r="C2781" s="10" t="s">
        <v>6529</v>
      </c>
      <c r="D2781" s="9">
        <v>3200904</v>
      </c>
      <c r="E2781" s="10" t="s">
        <v>6542</v>
      </c>
      <c r="F2781" s="5">
        <v>39387</v>
      </c>
      <c r="G2781" s="6">
        <v>3439.6136962247583</v>
      </c>
      <c r="H2781" s="51">
        <v>3103</v>
      </c>
      <c r="I2781" s="51" t="s">
        <v>8669</v>
      </c>
      <c r="J2781" s="72">
        <f t="shared" si="91"/>
        <v>2.3828443446535301</v>
      </c>
      <c r="K2781" s="4">
        <f t="shared" si="92"/>
        <v>8196.0640438419905</v>
      </c>
      <c r="AC2781">
        <v>7719.5308279447572</v>
      </c>
    </row>
    <row r="2782" spans="1:29" x14ac:dyDescent="0.25">
      <c r="A2782" s="9">
        <v>2781</v>
      </c>
      <c r="B2782" s="9" t="s">
        <v>2738</v>
      </c>
      <c r="C2782" s="10" t="s">
        <v>6544</v>
      </c>
      <c r="D2782" s="9">
        <v>3202108</v>
      </c>
      <c r="E2782" s="10" t="s">
        <v>539</v>
      </c>
      <c r="F2782" s="5">
        <v>38718</v>
      </c>
      <c r="G2782" s="6">
        <v>2075.296382335694</v>
      </c>
      <c r="H2782" s="51">
        <v>3103</v>
      </c>
      <c r="I2782" s="51" t="s">
        <v>8669</v>
      </c>
      <c r="J2782" s="72">
        <f t="shared" si="91"/>
        <v>2.5367190593142008</v>
      </c>
      <c r="K2782" s="4">
        <f t="shared" si="92"/>
        <v>5264.4438867967656</v>
      </c>
      <c r="AC2782">
        <v>4958.3782025713645</v>
      </c>
    </row>
    <row r="2783" spans="1:29" x14ac:dyDescent="0.25">
      <c r="A2783" s="9">
        <v>2782</v>
      </c>
      <c r="B2783" s="9" t="s">
        <v>2738</v>
      </c>
      <c r="C2783" s="10" t="s">
        <v>6527</v>
      </c>
      <c r="D2783" s="9">
        <v>3202306</v>
      </c>
      <c r="E2783" s="10" t="s">
        <v>1189</v>
      </c>
      <c r="F2783" s="5">
        <v>38412</v>
      </c>
      <c r="G2783" s="6">
        <v>1528.7695957768617</v>
      </c>
      <c r="H2783" s="51">
        <v>3201</v>
      </c>
      <c r="I2783" s="51" t="s">
        <v>8656</v>
      </c>
      <c r="J2783" s="72">
        <f t="shared" si="91"/>
        <v>2.648099434023778</v>
      </c>
      <c r="K2783" s="4">
        <f t="shared" si="92"/>
        <v>4048.3339013294672</v>
      </c>
      <c r="AC2783">
        <v>3812.9788965061553</v>
      </c>
    </row>
    <row r="2784" spans="1:29" x14ac:dyDescent="0.25">
      <c r="A2784" s="9">
        <v>2783</v>
      </c>
      <c r="B2784" s="9" t="s">
        <v>2738</v>
      </c>
      <c r="C2784" s="10" t="s">
        <v>5741</v>
      </c>
      <c r="D2784" s="9">
        <v>3204302</v>
      </c>
      <c r="E2784" s="10" t="s">
        <v>303</v>
      </c>
      <c r="F2784" s="5">
        <v>38749</v>
      </c>
      <c r="G2784" s="6">
        <v>4952.9077228046208</v>
      </c>
      <c r="H2784" s="51">
        <v>3201</v>
      </c>
      <c r="I2784" s="51" t="s">
        <v>8656</v>
      </c>
      <c r="J2784" s="72">
        <f t="shared" si="91"/>
        <v>2.5238476551850448</v>
      </c>
      <c r="K2784" s="4">
        <f t="shared" si="92"/>
        <v>12500.384542548341</v>
      </c>
      <c r="AC2784">
        <v>11773.63273776813</v>
      </c>
    </row>
    <row r="2785" spans="1:29" x14ac:dyDescent="0.25">
      <c r="A2785" s="9">
        <v>2784</v>
      </c>
      <c r="B2785" s="9" t="s">
        <v>2738</v>
      </c>
      <c r="C2785" s="10" t="s">
        <v>6544</v>
      </c>
      <c r="D2785" s="9">
        <v>3202108</v>
      </c>
      <c r="E2785" s="10" t="s">
        <v>3612</v>
      </c>
      <c r="F2785" s="5">
        <v>37865</v>
      </c>
      <c r="G2785" s="6">
        <v>1703.3199930759909</v>
      </c>
      <c r="H2785" s="51">
        <v>3103</v>
      </c>
      <c r="I2785" s="51" t="s">
        <v>8669</v>
      </c>
      <c r="J2785" s="72">
        <f t="shared" si="91"/>
        <v>2.9422927803428238</v>
      </c>
      <c r="K2785" s="4">
        <f t="shared" si="92"/>
        <v>5011.6661182410762</v>
      </c>
      <c r="AC2785">
        <v>4720.3225666943881</v>
      </c>
    </row>
    <row r="2786" spans="1:29" x14ac:dyDescent="0.25">
      <c r="A2786" s="9">
        <v>2785</v>
      </c>
      <c r="B2786" s="9" t="s">
        <v>2738</v>
      </c>
      <c r="C2786" s="10" t="s">
        <v>6529</v>
      </c>
      <c r="D2786" s="9">
        <v>3200904</v>
      </c>
      <c r="E2786" s="10" t="s">
        <v>6549</v>
      </c>
      <c r="F2786" s="5">
        <v>38749</v>
      </c>
      <c r="G2786" s="6">
        <v>2506.8691999317639</v>
      </c>
      <c r="H2786" s="51">
        <v>3103</v>
      </c>
      <c r="I2786" s="51" t="s">
        <v>8669</v>
      </c>
      <c r="J2786" s="72">
        <f t="shared" si="91"/>
        <v>2.5238476551850448</v>
      </c>
      <c r="K2786" s="4">
        <f t="shared" si="92"/>
        <v>6326.9559521033916</v>
      </c>
      <c r="AC2786">
        <v>5959.1171355209799</v>
      </c>
    </row>
    <row r="2787" spans="1:29" x14ac:dyDescent="0.25">
      <c r="A2787" s="9">
        <v>2786</v>
      </c>
      <c r="B2787" s="9" t="s">
        <v>2738</v>
      </c>
      <c r="C2787" s="10" t="s">
        <v>6551</v>
      </c>
      <c r="D2787" s="9">
        <v>3204005</v>
      </c>
      <c r="E2787" s="10" t="s">
        <v>6552</v>
      </c>
      <c r="F2787" s="5">
        <v>36373</v>
      </c>
      <c r="G2787" s="6">
        <v>352.32601146510859</v>
      </c>
      <c r="H2787" s="51">
        <v>3103</v>
      </c>
      <c r="I2787" s="51" t="s">
        <v>8669</v>
      </c>
      <c r="J2787" s="72">
        <f t="shared" si="91"/>
        <v>4.2146415918098139</v>
      </c>
      <c r="K2787" s="4">
        <f t="shared" si="92"/>
        <v>1484.927861797308</v>
      </c>
      <c r="AC2787">
        <v>1398.5644230206285</v>
      </c>
    </row>
    <row r="2788" spans="1:29" x14ac:dyDescent="0.25">
      <c r="A2788" s="9">
        <v>2787</v>
      </c>
      <c r="B2788" s="9" t="s">
        <v>2738</v>
      </c>
      <c r="C2788" s="10" t="s">
        <v>6527</v>
      </c>
      <c r="D2788" s="9">
        <v>3202306</v>
      </c>
      <c r="E2788" s="10" t="s">
        <v>6554</v>
      </c>
      <c r="F2788" s="5">
        <v>39052</v>
      </c>
      <c r="G2788" s="6">
        <v>2173.468658587547</v>
      </c>
      <c r="H2788" s="51">
        <v>3201</v>
      </c>
      <c r="I2788" s="51" t="s">
        <v>8656</v>
      </c>
      <c r="J2788" s="72">
        <f t="shared" si="91"/>
        <v>2.4724903303036778</v>
      </c>
      <c r="K2788" s="4">
        <f t="shared" si="92"/>
        <v>5373.8802415758155</v>
      </c>
      <c r="AC2788">
        <v>5061.4425333076197</v>
      </c>
    </row>
    <row r="2789" spans="1:29" x14ac:dyDescent="0.25">
      <c r="A2789" s="9">
        <v>2788</v>
      </c>
      <c r="B2789" s="9" t="s">
        <v>2738</v>
      </c>
      <c r="C2789" s="10" t="s">
        <v>6556</v>
      </c>
      <c r="D2789" s="9">
        <v>3203502</v>
      </c>
      <c r="E2789" s="10" t="s">
        <v>6557</v>
      </c>
      <c r="F2789" s="5">
        <v>38018</v>
      </c>
      <c r="G2789" s="6">
        <v>2560.4497230574457</v>
      </c>
      <c r="H2789" s="51">
        <v>3201</v>
      </c>
      <c r="I2789" s="51" t="s">
        <v>8656</v>
      </c>
      <c r="J2789" s="72">
        <f t="shared" si="91"/>
        <v>2.8687124914683357</v>
      </c>
      <c r="K2789" s="4">
        <f t="shared" si="92"/>
        <v>7345.1941043115348</v>
      </c>
      <c r="AC2789">
        <v>6918.186335802865</v>
      </c>
    </row>
    <row r="2790" spans="1:29" x14ac:dyDescent="0.25">
      <c r="A2790" s="9">
        <v>2789</v>
      </c>
      <c r="B2790" s="9" t="s">
        <v>2738</v>
      </c>
      <c r="C2790" s="10" t="s">
        <v>2718</v>
      </c>
      <c r="D2790" s="9">
        <v>3205101</v>
      </c>
      <c r="E2790" s="10" t="s">
        <v>3593</v>
      </c>
      <c r="F2790" s="5">
        <v>37469</v>
      </c>
      <c r="G2790" s="6">
        <v>1168.5970343218926</v>
      </c>
      <c r="H2790" s="51">
        <v>3201</v>
      </c>
      <c r="I2790" s="51" t="s">
        <v>8656</v>
      </c>
      <c r="J2790" s="72">
        <f t="shared" si="91"/>
        <v>3.4226189545132444</v>
      </c>
      <c r="K2790" s="4">
        <f t="shared" si="92"/>
        <v>3999.6623598580741</v>
      </c>
      <c r="AC2790">
        <v>3767.1586507834468</v>
      </c>
    </row>
    <row r="2791" spans="1:29" x14ac:dyDescent="0.25">
      <c r="A2791" s="9">
        <v>2790</v>
      </c>
      <c r="B2791" s="9" t="s">
        <v>2738</v>
      </c>
      <c r="C2791" s="10" t="s">
        <v>6551</v>
      </c>
      <c r="D2791" s="9">
        <v>3204005</v>
      </c>
      <c r="E2791" s="10" t="s">
        <v>6561</v>
      </c>
      <c r="F2791" s="5">
        <v>38139</v>
      </c>
      <c r="G2791" s="6">
        <v>1453.3738702665596</v>
      </c>
      <c r="H2791" s="51">
        <v>3103</v>
      </c>
      <c r="I2791" s="51" t="s">
        <v>8669</v>
      </c>
      <c r="J2791" s="72">
        <f t="shared" si="91"/>
        <v>2.810688513333881</v>
      </c>
      <c r="K2791" s="4">
        <f t="shared" si="92"/>
        <v>4084.9812427378251</v>
      </c>
      <c r="AC2791">
        <v>3847.4991147076666</v>
      </c>
    </row>
    <row r="2792" spans="1:29" x14ac:dyDescent="0.25">
      <c r="A2792" s="9">
        <v>2791</v>
      </c>
      <c r="B2792" s="9" t="s">
        <v>2738</v>
      </c>
      <c r="C2792" s="10" t="s">
        <v>6519</v>
      </c>
      <c r="D2792" s="9">
        <v>3203403</v>
      </c>
      <c r="E2792" s="10" t="s">
        <v>4003</v>
      </c>
      <c r="F2792" s="5">
        <v>38108</v>
      </c>
      <c r="G2792" s="6">
        <v>1114.9357739944855</v>
      </c>
      <c r="H2792" s="51">
        <v>3201</v>
      </c>
      <c r="I2792" s="51" t="s">
        <v>8656</v>
      </c>
      <c r="J2792" s="72">
        <f t="shared" si="91"/>
        <v>2.8258657928609194</v>
      </c>
      <c r="K2792" s="4">
        <f t="shared" si="92"/>
        <v>3150.6588649679297</v>
      </c>
      <c r="AC2792">
        <v>2967.4944274938234</v>
      </c>
    </row>
    <row r="2793" spans="1:29" x14ac:dyDescent="0.25">
      <c r="A2793" s="9">
        <v>2792</v>
      </c>
      <c r="B2793" s="9" t="s">
        <v>2738</v>
      </c>
      <c r="C2793" s="10" t="s">
        <v>6544</v>
      </c>
      <c r="D2793" s="9">
        <v>3202108</v>
      </c>
      <c r="E2793" s="10" t="s">
        <v>6564</v>
      </c>
      <c r="F2793" s="5">
        <v>39203</v>
      </c>
      <c r="G2793" s="6">
        <v>2688.8173528562224</v>
      </c>
      <c r="H2793" s="51">
        <v>3103</v>
      </c>
      <c r="I2793" s="51" t="s">
        <v>8669</v>
      </c>
      <c r="J2793" s="72">
        <f t="shared" si="91"/>
        <v>2.4246028987843102</v>
      </c>
      <c r="K2793" s="4">
        <f t="shared" si="92"/>
        <v>6519.3143480367526</v>
      </c>
      <c r="AC2793">
        <v>6140.2751766116089</v>
      </c>
    </row>
    <row r="2794" spans="1:29" x14ac:dyDescent="0.25">
      <c r="A2794" s="9">
        <v>2793</v>
      </c>
      <c r="B2794" s="9" t="s">
        <v>2738</v>
      </c>
      <c r="C2794" s="10" t="s">
        <v>6566</v>
      </c>
      <c r="D2794" s="9">
        <v>3200359</v>
      </c>
      <c r="E2794" s="10" t="s">
        <v>6567</v>
      </c>
      <c r="F2794" s="5">
        <v>37226</v>
      </c>
      <c r="G2794" s="6">
        <v>1052.7108776266996</v>
      </c>
      <c r="H2794" s="51">
        <v>3103</v>
      </c>
      <c r="I2794" s="51" t="s">
        <v>8669</v>
      </c>
      <c r="J2794" s="72">
        <f t="shared" si="91"/>
        <v>3.5729011833769095</v>
      </c>
      <c r="K2794" s="4">
        <f t="shared" si="92"/>
        <v>3761.2319404261798</v>
      </c>
      <c r="AC2794">
        <v>3542.5964889584943</v>
      </c>
    </row>
    <row r="2795" spans="1:29" x14ac:dyDescent="0.25">
      <c r="A2795" s="9">
        <v>2794</v>
      </c>
      <c r="B2795" s="9" t="s">
        <v>2738</v>
      </c>
      <c r="C2795" s="10" t="s">
        <v>6566</v>
      </c>
      <c r="D2795" s="9">
        <v>3200359</v>
      </c>
      <c r="E2795" s="10" t="s">
        <v>6569</v>
      </c>
      <c r="F2795" s="5">
        <v>37622</v>
      </c>
      <c r="G2795" s="6">
        <v>851.6</v>
      </c>
      <c r="H2795" s="51">
        <v>3103</v>
      </c>
      <c r="I2795" s="51" t="s">
        <v>8669</v>
      </c>
      <c r="J2795" s="72">
        <f t="shared" si="91"/>
        <v>3.1730240059059009</v>
      </c>
      <c r="K2795" s="4">
        <f t="shared" si="92"/>
        <v>2702.1472434294651</v>
      </c>
      <c r="AC2795">
        <v>2545.0673115859199</v>
      </c>
    </row>
    <row r="2796" spans="1:29" x14ac:dyDescent="0.25">
      <c r="A2796" s="9">
        <v>2795</v>
      </c>
      <c r="B2796" s="9" t="s">
        <v>2738</v>
      </c>
      <c r="C2796" s="10" t="s">
        <v>6566</v>
      </c>
      <c r="D2796" s="9">
        <v>3200359</v>
      </c>
      <c r="E2796" s="10" t="s">
        <v>6571</v>
      </c>
      <c r="F2796" s="5">
        <v>37622</v>
      </c>
      <c r="G2796" s="6">
        <v>751.56</v>
      </c>
      <c r="H2796" s="51">
        <v>3103</v>
      </c>
      <c r="I2796" s="51" t="s">
        <v>8669</v>
      </c>
      <c r="J2796" s="72">
        <f t="shared" si="91"/>
        <v>3.1730240059059009</v>
      </c>
      <c r="K2796" s="4">
        <f t="shared" si="92"/>
        <v>2384.7179218786387</v>
      </c>
      <c r="AC2796">
        <v>2246.0906396142718</v>
      </c>
    </row>
    <row r="2797" spans="1:29" x14ac:dyDescent="0.25">
      <c r="A2797" s="9">
        <v>2796</v>
      </c>
      <c r="B2797" s="9" t="s">
        <v>2738</v>
      </c>
      <c r="C2797" s="10" t="s">
        <v>6566</v>
      </c>
      <c r="D2797" s="9">
        <v>3200359</v>
      </c>
      <c r="E2797" s="10" t="s">
        <v>6573</v>
      </c>
      <c r="F2797" s="5">
        <v>37316</v>
      </c>
      <c r="G2797" s="6">
        <v>843.73997320232252</v>
      </c>
      <c r="H2797" s="51">
        <v>3103</v>
      </c>
      <c r="I2797" s="51" t="s">
        <v>8669</v>
      </c>
      <c r="J2797" s="72">
        <f t="shared" si="91"/>
        <v>3.5159944996995671</v>
      </c>
      <c r="K2797" s="4">
        <f t="shared" si="92"/>
        <v>2966.585104956026</v>
      </c>
      <c r="AC2797">
        <v>2794.1396630492281</v>
      </c>
    </row>
    <row r="2798" spans="1:29" x14ac:dyDescent="0.25">
      <c r="A2798" s="9">
        <v>2797</v>
      </c>
      <c r="B2798" s="9" t="s">
        <v>2738</v>
      </c>
      <c r="C2798" s="10" t="s">
        <v>6566</v>
      </c>
      <c r="D2798" s="9">
        <v>3200359</v>
      </c>
      <c r="E2798" s="10" t="s">
        <v>6575</v>
      </c>
      <c r="F2798" s="5">
        <v>37622</v>
      </c>
      <c r="G2798" s="6">
        <v>816.99999999999989</v>
      </c>
      <c r="H2798" s="51">
        <v>3103</v>
      </c>
      <c r="I2798" s="51" t="s">
        <v>8669</v>
      </c>
      <c r="J2798" s="72">
        <f t="shared" si="91"/>
        <v>3.1730240059059009</v>
      </c>
      <c r="K2798" s="4">
        <f t="shared" si="92"/>
        <v>2592.3606128251208</v>
      </c>
      <c r="AC2798">
        <v>2441.6627449103999</v>
      </c>
    </row>
    <row r="2799" spans="1:29" x14ac:dyDescent="0.25">
      <c r="A2799" s="9">
        <v>2798</v>
      </c>
      <c r="B2799" s="9" t="s">
        <v>2738</v>
      </c>
      <c r="C2799" s="10" t="s">
        <v>6551</v>
      </c>
      <c r="D2799" s="9">
        <v>3204005</v>
      </c>
      <c r="E2799" s="10" t="s">
        <v>6577</v>
      </c>
      <c r="F2799" s="5">
        <v>38443</v>
      </c>
      <c r="G2799" s="6">
        <v>1552.7699448796056</v>
      </c>
      <c r="H2799" s="51">
        <v>3103</v>
      </c>
      <c r="I2799" s="51" t="s">
        <v>8669</v>
      </c>
      <c r="J2799" s="72">
        <f t="shared" si="91"/>
        <v>2.638864159956964</v>
      </c>
      <c r="K2799" s="4">
        <f t="shared" si="92"/>
        <v>4097.5489562011417</v>
      </c>
      <c r="AC2799">
        <v>3859.3316782959942</v>
      </c>
    </row>
    <row r="2800" spans="1:29" x14ac:dyDescent="0.25">
      <c r="A2800" s="9">
        <v>2799</v>
      </c>
      <c r="B2800" s="9" t="s">
        <v>2738</v>
      </c>
      <c r="C2800" s="10" t="s">
        <v>6519</v>
      </c>
      <c r="D2800" s="9">
        <v>3203403</v>
      </c>
      <c r="E2800" s="10" t="s">
        <v>6579</v>
      </c>
      <c r="F2800" s="5">
        <v>38565</v>
      </c>
      <c r="G2800" s="6">
        <v>1917.1141586918848</v>
      </c>
      <c r="H2800" s="51">
        <v>3201</v>
      </c>
      <c r="I2800" s="51" t="s">
        <v>8656</v>
      </c>
      <c r="J2800" s="72">
        <f t="shared" si="91"/>
        <v>2.5919542230960002</v>
      </c>
      <c r="K2800" s="4">
        <f t="shared" si="92"/>
        <v>4969.0721397785665</v>
      </c>
      <c r="AC2800">
        <v>4680.184204654196</v>
      </c>
    </row>
    <row r="2801" spans="1:29" x14ac:dyDescent="0.25">
      <c r="A2801" s="9">
        <v>2800</v>
      </c>
      <c r="B2801" s="9" t="s">
        <v>2738</v>
      </c>
      <c r="C2801" s="10" t="s">
        <v>6515</v>
      </c>
      <c r="D2801" s="9">
        <v>3203908</v>
      </c>
      <c r="E2801" s="10" t="s">
        <v>6581</v>
      </c>
      <c r="F2801" s="5">
        <v>37681</v>
      </c>
      <c r="G2801" s="6">
        <v>1587.5</v>
      </c>
      <c r="H2801" s="51">
        <v>3201</v>
      </c>
      <c r="I2801" s="51" t="s">
        <v>8656</v>
      </c>
      <c r="J2801" s="72">
        <f t="shared" si="91"/>
        <v>3.0447395229830678</v>
      </c>
      <c r="K2801" s="4">
        <f t="shared" si="92"/>
        <v>4833.5239927356206</v>
      </c>
      <c r="AC2801">
        <v>4552.5418561312499</v>
      </c>
    </row>
    <row r="2802" spans="1:29" x14ac:dyDescent="0.25">
      <c r="A2802" s="9">
        <v>2801</v>
      </c>
      <c r="B2802" s="9" t="s">
        <v>2738</v>
      </c>
      <c r="C2802" s="10" t="s">
        <v>6556</v>
      </c>
      <c r="D2802" s="9">
        <v>3203502</v>
      </c>
      <c r="E2802" s="10" t="s">
        <v>6583</v>
      </c>
      <c r="F2802" s="5">
        <v>38139</v>
      </c>
      <c r="G2802" s="6">
        <v>2106.7963453658253</v>
      </c>
      <c r="H2802" s="51">
        <v>3201</v>
      </c>
      <c r="I2802" s="51" t="s">
        <v>8656</v>
      </c>
      <c r="J2802" s="72">
        <f t="shared" si="91"/>
        <v>2.810688513333881</v>
      </c>
      <c r="K2802" s="4">
        <f t="shared" si="92"/>
        <v>5921.5482878535258</v>
      </c>
      <c r="AC2802">
        <v>5577.2965508026355</v>
      </c>
    </row>
    <row r="2803" spans="1:29" x14ac:dyDescent="0.25">
      <c r="A2803" s="9">
        <v>2802</v>
      </c>
      <c r="B2803" s="9" t="s">
        <v>2738</v>
      </c>
      <c r="C2803" s="10" t="s">
        <v>6556</v>
      </c>
      <c r="D2803" s="9">
        <v>3203502</v>
      </c>
      <c r="E2803" s="10" t="s">
        <v>1237</v>
      </c>
      <c r="F2803" s="5">
        <v>38169</v>
      </c>
      <c r="G2803" s="6">
        <v>2565.0735361495463</v>
      </c>
      <c r="H2803" s="51">
        <v>3201</v>
      </c>
      <c r="I2803" s="51" t="s">
        <v>8656</v>
      </c>
      <c r="J2803" s="72">
        <f t="shared" si="91"/>
        <v>2.7950370881029696</v>
      </c>
      <c r="K2803" s="4">
        <f t="shared" si="92"/>
        <v>7169.475667249415</v>
      </c>
      <c r="AC2803">
        <v>6752.6732595509002</v>
      </c>
    </row>
    <row r="2804" spans="1:29" x14ac:dyDescent="0.25">
      <c r="A2804" s="9">
        <v>2803</v>
      </c>
      <c r="B2804" s="9" t="s">
        <v>2738</v>
      </c>
      <c r="C2804" s="10" t="s">
        <v>6556</v>
      </c>
      <c r="D2804" s="9">
        <v>3203502</v>
      </c>
      <c r="E2804" s="10" t="s">
        <v>534</v>
      </c>
      <c r="F2804" s="5">
        <v>38169</v>
      </c>
      <c r="G2804" s="6">
        <v>2175.5976643309978</v>
      </c>
      <c r="H2804" s="51">
        <v>3201</v>
      </c>
      <c r="I2804" s="51" t="s">
        <v>8656</v>
      </c>
      <c r="J2804" s="72">
        <f t="shared" si="91"/>
        <v>2.7950370881029696</v>
      </c>
      <c r="K2804" s="4">
        <f t="shared" si="92"/>
        <v>6080.8761605953341</v>
      </c>
      <c r="AC2804">
        <v>5727.3602352633752</v>
      </c>
    </row>
    <row r="2805" spans="1:29" x14ac:dyDescent="0.25">
      <c r="A2805" s="9">
        <v>2804</v>
      </c>
      <c r="B2805" s="9" t="s">
        <v>2738</v>
      </c>
      <c r="C2805" s="10" t="s">
        <v>6539</v>
      </c>
      <c r="D2805" s="9">
        <v>3203304</v>
      </c>
      <c r="E2805" s="10" t="s">
        <v>2197</v>
      </c>
      <c r="F2805" s="5">
        <v>36708</v>
      </c>
      <c r="G2805" s="6">
        <v>475.10559455901711</v>
      </c>
      <c r="H2805" s="51">
        <v>3103</v>
      </c>
      <c r="I2805" s="51" t="s">
        <v>8669</v>
      </c>
      <c r="J2805" s="72">
        <f t="shared" si="91"/>
        <v>3.9819492574120927</v>
      </c>
      <c r="K2805" s="4">
        <f t="shared" si="92"/>
        <v>1891.8463694466091</v>
      </c>
      <c r="AC2805">
        <v>1781.8165408562638</v>
      </c>
    </row>
    <row r="2806" spans="1:29" x14ac:dyDescent="0.25">
      <c r="A2806" s="9">
        <v>2805</v>
      </c>
      <c r="B2806" s="9" t="s">
        <v>2738</v>
      </c>
      <c r="C2806" s="10" t="s">
        <v>6588</v>
      </c>
      <c r="D2806" s="9">
        <v>3203809</v>
      </c>
      <c r="E2806" s="10" t="s">
        <v>2741</v>
      </c>
      <c r="F2806" s="5">
        <v>36069</v>
      </c>
      <c r="G2806" s="6">
        <v>530.549275676663</v>
      </c>
      <c r="H2806" s="51">
        <v>3201</v>
      </c>
      <c r="I2806" s="51" t="s">
        <v>8656</v>
      </c>
      <c r="J2806" s="72">
        <f t="shared" si="91"/>
        <v>4.41350121479761</v>
      </c>
      <c r="K2806" s="4">
        <f t="shared" si="92"/>
        <v>2341.5798727089441</v>
      </c>
      <c r="AC2806">
        <v>2205.39353317011</v>
      </c>
    </row>
    <row r="2807" spans="1:29" x14ac:dyDescent="0.25">
      <c r="A2807" s="9">
        <v>2806</v>
      </c>
      <c r="B2807" s="9" t="s">
        <v>2738</v>
      </c>
      <c r="C2807" s="10" t="s">
        <v>6519</v>
      </c>
      <c r="D2807" s="9">
        <v>3203403</v>
      </c>
      <c r="E2807" s="10" t="s">
        <v>6590</v>
      </c>
      <c r="F2807" s="5">
        <v>37895</v>
      </c>
      <c r="G2807" s="6">
        <v>920.78335594753503</v>
      </c>
      <c r="H2807" s="51">
        <v>3201</v>
      </c>
      <c r="I2807" s="51" t="s">
        <v>8656</v>
      </c>
      <c r="J2807" s="72">
        <f t="shared" si="91"/>
        <v>2.925617520921667</v>
      </c>
      <c r="K2807" s="4">
        <f t="shared" si="92"/>
        <v>2693.8599191331605</v>
      </c>
      <c r="AC2807">
        <v>2537.256908473677</v>
      </c>
    </row>
    <row r="2808" spans="1:29" x14ac:dyDescent="0.25">
      <c r="A2808" s="9">
        <v>2807</v>
      </c>
      <c r="B2808" s="9" t="s">
        <v>2738</v>
      </c>
      <c r="C2808" s="10" t="s">
        <v>6592</v>
      </c>
      <c r="D2808" s="9">
        <v>3204906</v>
      </c>
      <c r="E2808" s="10" t="s">
        <v>6593</v>
      </c>
      <c r="F2808" s="5">
        <v>36434</v>
      </c>
      <c r="G2808" s="6">
        <v>529.88927270760462</v>
      </c>
      <c r="H2808" s="51">
        <v>3201</v>
      </c>
      <c r="I2808" s="51" t="s">
        <v>8656</v>
      </c>
      <c r="J2808" s="72">
        <f t="shared" si="91"/>
        <v>4.1612221540929797</v>
      </c>
      <c r="K2808" s="4">
        <f t="shared" si="92"/>
        <v>2204.9869808071007</v>
      </c>
      <c r="AC2808">
        <v>2076.7448870195826</v>
      </c>
    </row>
    <row r="2809" spans="1:29" x14ac:dyDescent="0.25">
      <c r="A2809" s="9">
        <v>2808</v>
      </c>
      <c r="B2809" s="9" t="s">
        <v>2738</v>
      </c>
      <c r="C2809" s="10" t="s">
        <v>6588</v>
      </c>
      <c r="D2809" s="9">
        <v>3203809</v>
      </c>
      <c r="E2809" s="10" t="s">
        <v>4092</v>
      </c>
      <c r="F2809" s="5">
        <v>36008</v>
      </c>
      <c r="G2809" s="6">
        <v>661.96756685418291</v>
      </c>
      <c r="H2809" s="51">
        <v>3201</v>
      </c>
      <c r="I2809" s="51" t="s">
        <v>8656</v>
      </c>
      <c r="J2809" s="72">
        <f t="shared" si="91"/>
        <v>4.3778219956360127</v>
      </c>
      <c r="K2809" s="4">
        <f t="shared" si="92"/>
        <v>2897.9761745718947</v>
      </c>
      <c r="AC2809">
        <v>2729.4298132516983</v>
      </c>
    </row>
    <row r="2810" spans="1:29" x14ac:dyDescent="0.25">
      <c r="A2810" s="9">
        <v>2809</v>
      </c>
      <c r="B2810" s="9" t="s">
        <v>2738</v>
      </c>
      <c r="C2810" s="10" t="s">
        <v>6566</v>
      </c>
      <c r="D2810" s="9">
        <v>3200359</v>
      </c>
      <c r="E2810" s="10" t="s">
        <v>6596</v>
      </c>
      <c r="F2810" s="5">
        <v>37895</v>
      </c>
      <c r="G2810" s="6">
        <v>1183.7294832826747</v>
      </c>
      <c r="H2810" s="51">
        <v>3103</v>
      </c>
      <c r="I2810" s="51" t="s">
        <v>8669</v>
      </c>
      <c r="J2810" s="72">
        <f t="shared" si="91"/>
        <v>2.925617520921667</v>
      </c>
      <c r="K2810" s="4">
        <f t="shared" si="92"/>
        <v>3463.1397163233446</v>
      </c>
      <c r="AC2810">
        <v>3261.8159199155566</v>
      </c>
    </row>
    <row r="2811" spans="1:29" x14ac:dyDescent="0.25">
      <c r="A2811" s="9">
        <v>2810</v>
      </c>
      <c r="B2811" s="9" t="s">
        <v>2738</v>
      </c>
      <c r="C2811" s="10" t="s">
        <v>6566</v>
      </c>
      <c r="D2811" s="9">
        <v>3200359</v>
      </c>
      <c r="E2811" s="10" t="s">
        <v>6598</v>
      </c>
      <c r="F2811" s="5">
        <v>37895</v>
      </c>
      <c r="G2811" s="6">
        <v>1202.9307425097697</v>
      </c>
      <c r="H2811" s="51">
        <v>3103</v>
      </c>
      <c r="I2811" s="51" t="s">
        <v>8669</v>
      </c>
      <c r="J2811" s="72">
        <f t="shared" si="91"/>
        <v>2.925617520921667</v>
      </c>
      <c r="K2811" s="4">
        <f t="shared" si="92"/>
        <v>3519.3152567418929</v>
      </c>
      <c r="AC2811">
        <v>3314.7257898764519</v>
      </c>
    </row>
    <row r="2812" spans="1:29" x14ac:dyDescent="0.25">
      <c r="A2812" s="9">
        <v>2811</v>
      </c>
      <c r="B2812" s="9" t="s">
        <v>2738</v>
      </c>
      <c r="C2812" s="10" t="s">
        <v>6566</v>
      </c>
      <c r="D2812" s="9">
        <v>3200359</v>
      </c>
      <c r="E2812" s="10" t="s">
        <v>6600</v>
      </c>
      <c r="F2812" s="5">
        <v>37895</v>
      </c>
      <c r="G2812" s="6">
        <v>1178.4891445940077</v>
      </c>
      <c r="H2812" s="51">
        <v>3103</v>
      </c>
      <c r="I2812" s="51" t="s">
        <v>8669</v>
      </c>
      <c r="J2812" s="72">
        <f t="shared" si="91"/>
        <v>2.925617520921667</v>
      </c>
      <c r="K2812" s="4">
        <f t="shared" si="92"/>
        <v>3447.808489640217</v>
      </c>
      <c r="AC2812">
        <v>3247.3759482819687</v>
      </c>
    </row>
    <row r="2813" spans="1:29" x14ac:dyDescent="0.25">
      <c r="A2813" s="9">
        <v>2812</v>
      </c>
      <c r="B2813" s="9" t="s">
        <v>2738</v>
      </c>
      <c r="C2813" s="10" t="s">
        <v>6592</v>
      </c>
      <c r="D2813" s="9">
        <v>3204906</v>
      </c>
      <c r="E2813" s="10" t="s">
        <v>1613</v>
      </c>
      <c r="F2813" s="5">
        <v>40057</v>
      </c>
      <c r="G2813" s="6">
        <v>4883.5786037514245</v>
      </c>
      <c r="H2813" s="51">
        <v>3201</v>
      </c>
      <c r="I2813" s="51" t="s">
        <v>8656</v>
      </c>
      <c r="J2813" s="72">
        <f t="shared" si="91"/>
        <v>2.1611932623911816</v>
      </c>
      <c r="K2813" s="4">
        <f t="shared" si="92"/>
        <v>10554.357174785313</v>
      </c>
      <c r="AC2813">
        <v>9940.672396664906</v>
      </c>
    </row>
    <row r="2814" spans="1:29" x14ac:dyDescent="0.25">
      <c r="A2814" s="9">
        <v>2813</v>
      </c>
      <c r="B2814" s="9" t="s">
        <v>2738</v>
      </c>
      <c r="C2814" s="10" t="s">
        <v>6603</v>
      </c>
      <c r="D2814" s="9">
        <v>3204708</v>
      </c>
      <c r="E2814" s="10" t="s">
        <v>3142</v>
      </c>
      <c r="F2814" s="5">
        <v>39661</v>
      </c>
      <c r="G2814" s="6">
        <v>4455.0377162223376</v>
      </c>
      <c r="H2814" s="51">
        <v>3201</v>
      </c>
      <c r="I2814" s="51" t="s">
        <v>8656</v>
      </c>
      <c r="J2814" s="72">
        <f t="shared" si="91"/>
        <v>2.2629383397306841</v>
      </c>
      <c r="K2814" s="4">
        <f t="shared" si="92"/>
        <v>10081.475652985755</v>
      </c>
      <c r="AC2814">
        <v>9495.3041343901878</v>
      </c>
    </row>
    <row r="2815" spans="1:29" x14ac:dyDescent="0.25">
      <c r="A2815" s="9">
        <v>2814</v>
      </c>
      <c r="B2815" s="9" t="s">
        <v>2738</v>
      </c>
      <c r="C2815" s="10" t="s">
        <v>6603</v>
      </c>
      <c r="D2815" s="9">
        <v>3204708</v>
      </c>
      <c r="E2815" s="10" t="s">
        <v>5474</v>
      </c>
      <c r="F2815" s="5">
        <v>40179</v>
      </c>
      <c r="G2815" s="6">
        <v>4668.8162973738208</v>
      </c>
      <c r="H2815" s="51">
        <v>3201</v>
      </c>
      <c r="I2815" s="51" t="s">
        <v>8656</v>
      </c>
      <c r="J2815" s="72">
        <f t="shared" si="91"/>
        <v>2.1356716383919445</v>
      </c>
      <c r="K2815" s="4">
        <f t="shared" si="92"/>
        <v>9971.0585511633599</v>
      </c>
      <c r="AC2815">
        <v>9391.2859868735322</v>
      </c>
    </row>
    <row r="2816" spans="1:29" x14ac:dyDescent="0.25">
      <c r="A2816" s="9">
        <v>2815</v>
      </c>
      <c r="B2816" s="9" t="s">
        <v>2738</v>
      </c>
      <c r="C2816" s="10" t="s">
        <v>6603</v>
      </c>
      <c r="D2816" s="9">
        <v>3204708</v>
      </c>
      <c r="E2816" s="10" t="s">
        <v>164</v>
      </c>
      <c r="F2816" s="5">
        <v>39722</v>
      </c>
      <c r="G2816" s="6">
        <v>4393.6456328146087</v>
      </c>
      <c r="H2816" s="51">
        <v>3201</v>
      </c>
      <c r="I2816" s="51" t="s">
        <v>8656</v>
      </c>
      <c r="J2816" s="72">
        <f t="shared" si="91"/>
        <v>2.2491981521288489</v>
      </c>
      <c r="K2816" s="4">
        <f t="shared" si="92"/>
        <v>9882.1796384356039</v>
      </c>
      <c r="AC2816">
        <v>9307.594273511655</v>
      </c>
    </row>
    <row r="2817" spans="1:29" x14ac:dyDescent="0.25">
      <c r="A2817" s="9">
        <v>2816</v>
      </c>
      <c r="B2817" s="9" t="s">
        <v>347</v>
      </c>
      <c r="C2817" s="10" t="s">
        <v>6607</v>
      </c>
      <c r="D2817" s="9">
        <v>2700409</v>
      </c>
      <c r="E2817" s="10" t="s">
        <v>6608</v>
      </c>
      <c r="F2817" s="5">
        <v>39479</v>
      </c>
      <c r="G2817" s="6">
        <v>7250.3713686418469</v>
      </c>
      <c r="H2817" s="51">
        <v>2702</v>
      </c>
      <c r="I2817" s="51" t="s">
        <v>8633</v>
      </c>
      <c r="J2817" s="72">
        <f t="shared" si="91"/>
        <v>2.3444407827985616</v>
      </c>
      <c r="K2817" s="4">
        <f t="shared" si="92"/>
        <v>16998.06632707897</v>
      </c>
      <c r="AC2817">
        <v>16009.759826575637</v>
      </c>
    </row>
    <row r="2818" spans="1:29" x14ac:dyDescent="0.25">
      <c r="A2818" s="9">
        <v>2817</v>
      </c>
      <c r="B2818" s="9" t="s">
        <v>347</v>
      </c>
      <c r="C2818" s="10" t="s">
        <v>6611</v>
      </c>
      <c r="D2818" s="9">
        <v>2700102</v>
      </c>
      <c r="E2818" s="10" t="s">
        <v>6612</v>
      </c>
      <c r="F2818" s="5">
        <v>39569</v>
      </c>
      <c r="G2818" s="6">
        <v>1152.7078186020562</v>
      </c>
      <c r="H2818" s="51">
        <v>2801</v>
      </c>
      <c r="I2818" s="51" t="s">
        <v>8675</v>
      </c>
      <c r="J2818" s="72">
        <f t="shared" si="91"/>
        <v>2.3105548702540202</v>
      </c>
      <c r="K2818" s="4">
        <f t="shared" si="92"/>
        <v>2663.3946642508686</v>
      </c>
      <c r="AC2818">
        <v>2508.5377280552757</v>
      </c>
    </row>
    <row r="2819" spans="1:29" x14ac:dyDescent="0.25">
      <c r="A2819" s="9">
        <v>2818</v>
      </c>
      <c r="B2819" s="9" t="s">
        <v>347</v>
      </c>
      <c r="C2819" s="10" t="s">
        <v>2085</v>
      </c>
      <c r="D2819" s="9">
        <v>2705804</v>
      </c>
      <c r="E2819" s="10" t="s">
        <v>6614</v>
      </c>
      <c r="F2819" s="5">
        <v>38200</v>
      </c>
      <c r="G2819" s="6">
        <v>599.3864377682404</v>
      </c>
      <c r="H2819" s="51">
        <v>2801</v>
      </c>
      <c r="I2819" s="51" t="s">
        <v>8675</v>
      </c>
      <c r="J2819" s="72">
        <f t="shared" ref="J2819:J2882" si="93">VLOOKUP(F2819,$M$2:$N$313,2,0)</f>
        <v>2.7692827795843402</v>
      </c>
      <c r="K2819" s="4">
        <f t="shared" ref="K2819:K2882" si="94">J2819*G2819</f>
        <v>1659.870540427989</v>
      </c>
      <c r="AC2819">
        <v>1563.3728109472288</v>
      </c>
    </row>
    <row r="2820" spans="1:29" x14ac:dyDescent="0.25">
      <c r="A2820" s="9">
        <v>2819</v>
      </c>
      <c r="B2820" s="9" t="s">
        <v>347</v>
      </c>
      <c r="C2820" s="10" t="s">
        <v>6617</v>
      </c>
      <c r="D2820" s="9">
        <v>2709400</v>
      </c>
      <c r="E2820" s="10" t="s">
        <v>6618</v>
      </c>
      <c r="F2820" s="5">
        <v>39142</v>
      </c>
      <c r="G2820" s="6">
        <v>5506.4467525143336</v>
      </c>
      <c r="H2820" s="51">
        <v>2702</v>
      </c>
      <c r="I2820" s="51" t="s">
        <v>8633</v>
      </c>
      <c r="J2820" s="72">
        <f t="shared" si="93"/>
        <v>2.4398986306692909</v>
      </c>
      <c r="K2820" s="4">
        <f t="shared" si="94"/>
        <v>13435.171891313086</v>
      </c>
      <c r="AC2820">
        <v>12654.044040805451</v>
      </c>
    </row>
    <row r="2821" spans="1:29" x14ac:dyDescent="0.25">
      <c r="A2821" s="9">
        <v>2820</v>
      </c>
      <c r="B2821" s="9" t="s">
        <v>347</v>
      </c>
      <c r="C2821" s="10" t="s">
        <v>1693</v>
      </c>
      <c r="D2821" s="9">
        <v>2702900</v>
      </c>
      <c r="E2821" s="10" t="s">
        <v>6620</v>
      </c>
      <c r="F2821" s="5">
        <v>37408</v>
      </c>
      <c r="G2821" s="6">
        <v>583.71515342391797</v>
      </c>
      <c r="H2821" s="51">
        <v>2701</v>
      </c>
      <c r="I2821" s="51" t="s">
        <v>8619</v>
      </c>
      <c r="J2821" s="72">
        <f t="shared" si="93"/>
        <v>3.4603530214033538</v>
      </c>
      <c r="K2821" s="4">
        <f t="shared" si="94"/>
        <v>2019.8604947893768</v>
      </c>
      <c r="AC2821">
        <v>1902.4452597749555</v>
      </c>
    </row>
    <row r="2822" spans="1:29" x14ac:dyDescent="0.25">
      <c r="A2822" s="9">
        <v>2821</v>
      </c>
      <c r="B2822" s="9" t="s">
        <v>347</v>
      </c>
      <c r="C2822" s="10" t="s">
        <v>1693</v>
      </c>
      <c r="D2822" s="9">
        <v>2702900</v>
      </c>
      <c r="E2822" s="10" t="s">
        <v>6622</v>
      </c>
      <c r="F2822" s="5">
        <v>37773</v>
      </c>
      <c r="G2822" s="6">
        <v>442.74694211237937</v>
      </c>
      <c r="H2822" s="51">
        <v>2701</v>
      </c>
      <c r="I2822" s="51" t="s">
        <v>8619</v>
      </c>
      <c r="J2822" s="72">
        <f t="shared" si="93"/>
        <v>2.9514038219205574</v>
      </c>
      <c r="K2822" s="4">
        <f t="shared" si="94"/>
        <v>1306.7250170941163</v>
      </c>
      <c r="AC2822">
        <v>1230.761727348985</v>
      </c>
    </row>
    <row r="2823" spans="1:29" x14ac:dyDescent="0.25">
      <c r="A2823" s="9">
        <v>2822</v>
      </c>
      <c r="B2823" s="9" t="s">
        <v>347</v>
      </c>
      <c r="C2823" s="10" t="s">
        <v>6624</v>
      </c>
      <c r="D2823" s="9">
        <v>2707404</v>
      </c>
      <c r="E2823" s="10" t="s">
        <v>6625</v>
      </c>
      <c r="F2823" s="5">
        <v>37653</v>
      </c>
      <c r="G2823" s="6">
        <v>438.25145589095439</v>
      </c>
      <c r="H2823" s="51">
        <v>2702</v>
      </c>
      <c r="I2823" s="51" t="s">
        <v>8633</v>
      </c>
      <c r="J2823" s="72">
        <f t="shared" si="93"/>
        <v>3.1114188184154417</v>
      </c>
      <c r="K2823" s="4">
        <f t="shared" si="94"/>
        <v>1363.5838270570803</v>
      </c>
      <c r="AC2823">
        <v>1284.3162575156737</v>
      </c>
    </row>
    <row r="2824" spans="1:29" x14ac:dyDescent="0.25">
      <c r="A2824" s="9">
        <v>2823</v>
      </c>
      <c r="B2824" s="9" t="s">
        <v>347</v>
      </c>
      <c r="C2824" s="10" t="s">
        <v>880</v>
      </c>
      <c r="D2824" s="9">
        <v>2709202</v>
      </c>
      <c r="E2824" s="10" t="s">
        <v>6627</v>
      </c>
      <c r="F2824" s="5">
        <v>38169</v>
      </c>
      <c r="G2824" s="6">
        <v>602.45044855988669</v>
      </c>
      <c r="H2824" s="51">
        <v>2701</v>
      </c>
      <c r="I2824" s="51" t="s">
        <v>8619</v>
      </c>
      <c r="J2824" s="72">
        <f t="shared" si="93"/>
        <v>2.7950370881029696</v>
      </c>
      <c r="K2824" s="4">
        <f t="shared" si="94"/>
        <v>1683.8713474691535</v>
      </c>
      <c r="AC2824">
        <v>1585.9783264933324</v>
      </c>
    </row>
    <row r="2825" spans="1:29" x14ac:dyDescent="0.25">
      <c r="A2825" s="9">
        <v>2824</v>
      </c>
      <c r="B2825" s="9" t="s">
        <v>347</v>
      </c>
      <c r="C2825" s="10" t="s">
        <v>880</v>
      </c>
      <c r="D2825" s="9">
        <v>2709202</v>
      </c>
      <c r="E2825" s="10" t="s">
        <v>6629</v>
      </c>
      <c r="F2825" s="5">
        <v>39630</v>
      </c>
      <c r="G2825" s="6">
        <v>2194.2827333333335</v>
      </c>
      <c r="H2825" s="51">
        <v>2701</v>
      </c>
      <c r="I2825" s="51" t="s">
        <v>8619</v>
      </c>
      <c r="J2825" s="72">
        <f t="shared" si="93"/>
        <v>2.2771942472361402</v>
      </c>
      <c r="K2825" s="4">
        <f t="shared" si="94"/>
        <v>4996.8080171562606</v>
      </c>
      <c r="AC2825">
        <v>4706.2777356871857</v>
      </c>
    </row>
    <row r="2826" spans="1:29" x14ac:dyDescent="0.25">
      <c r="A2826" s="9">
        <v>2825</v>
      </c>
      <c r="B2826" s="9" t="s">
        <v>347</v>
      </c>
      <c r="C2826" s="10" t="s">
        <v>6631</v>
      </c>
      <c r="D2826" s="9">
        <v>2700904</v>
      </c>
      <c r="E2826" s="10" t="s">
        <v>6632</v>
      </c>
      <c r="F2826" s="5">
        <v>39448</v>
      </c>
      <c r="G2826" s="6">
        <v>2612.7868992487388</v>
      </c>
      <c r="H2826" s="51">
        <v>2701</v>
      </c>
      <c r="I2826" s="51" t="s">
        <v>8619</v>
      </c>
      <c r="J2826" s="72">
        <f t="shared" si="93"/>
        <v>2.3608511308894431</v>
      </c>
      <c r="K2826" s="4">
        <f t="shared" si="94"/>
        <v>6168.4009058645061</v>
      </c>
      <c r="AC2826">
        <v>5809.7577666875031</v>
      </c>
    </row>
    <row r="2827" spans="1:29" x14ac:dyDescent="0.25">
      <c r="A2827" s="9">
        <v>2826</v>
      </c>
      <c r="B2827" s="9" t="s">
        <v>347</v>
      </c>
      <c r="C2827" s="10" t="s">
        <v>6631</v>
      </c>
      <c r="D2827" s="9">
        <v>2700904</v>
      </c>
      <c r="E2827" s="10" t="s">
        <v>418</v>
      </c>
      <c r="F2827" s="5">
        <v>38838</v>
      </c>
      <c r="G2827" s="6">
        <v>582.96893203883508</v>
      </c>
      <c r="H2827" s="51">
        <v>2701</v>
      </c>
      <c r="I2827" s="51" t="s">
        <v>8619</v>
      </c>
      <c r="J2827" s="72">
        <f t="shared" si="93"/>
        <v>2.497291679635893</v>
      </c>
      <c r="K2827" s="4">
        <f t="shared" si="94"/>
        <v>1455.8434634668051</v>
      </c>
      <c r="AC2827">
        <v>1371.202449924567</v>
      </c>
    </row>
    <row r="2828" spans="1:29" x14ac:dyDescent="0.25">
      <c r="A2828" s="9">
        <v>2827</v>
      </c>
      <c r="B2828" s="9" t="s">
        <v>347</v>
      </c>
      <c r="C2828" s="10" t="s">
        <v>6631</v>
      </c>
      <c r="D2828" s="9">
        <v>2700904</v>
      </c>
      <c r="E2828" s="10" t="s">
        <v>6635</v>
      </c>
      <c r="F2828" s="5">
        <v>38565</v>
      </c>
      <c r="G2828" s="6">
        <v>1073.8822388342164</v>
      </c>
      <c r="H2828" s="51">
        <v>2701</v>
      </c>
      <c r="I2828" s="51" t="s">
        <v>8619</v>
      </c>
      <c r="J2828" s="72">
        <f t="shared" si="93"/>
        <v>2.5919542230960002</v>
      </c>
      <c r="K2828" s="4">
        <f t="shared" si="94"/>
        <v>2783.4536040541348</v>
      </c>
      <c r="AC2828">
        <v>2621.631408366407</v>
      </c>
    </row>
    <row r="2829" spans="1:29" x14ac:dyDescent="0.25">
      <c r="A2829" s="9">
        <v>2828</v>
      </c>
      <c r="B2829" s="9" t="s">
        <v>347</v>
      </c>
      <c r="C2829" s="10" t="s">
        <v>6631</v>
      </c>
      <c r="D2829" s="9">
        <v>2700904</v>
      </c>
      <c r="E2829" s="10" t="s">
        <v>6637</v>
      </c>
      <c r="F2829" s="5">
        <v>38565</v>
      </c>
      <c r="G2829" s="6">
        <v>1043.8539835828103</v>
      </c>
      <c r="H2829" s="51">
        <v>2701</v>
      </c>
      <c r="I2829" s="51" t="s">
        <v>8619</v>
      </c>
      <c r="J2829" s="72">
        <f t="shared" si="93"/>
        <v>2.5919542230960002</v>
      </c>
      <c r="K2829" s="4">
        <f t="shared" si="94"/>
        <v>2705.6217410430481</v>
      </c>
      <c r="AC2829">
        <v>2548.3244718525953</v>
      </c>
    </row>
    <row r="2830" spans="1:29" x14ac:dyDescent="0.25">
      <c r="A2830" s="9">
        <v>2829</v>
      </c>
      <c r="B2830" s="9" t="s">
        <v>347</v>
      </c>
      <c r="C2830" s="10" t="s">
        <v>6631</v>
      </c>
      <c r="D2830" s="9">
        <v>2700904</v>
      </c>
      <c r="E2830" s="10" t="s">
        <v>6639</v>
      </c>
      <c r="F2830" s="5">
        <v>38596</v>
      </c>
      <c r="G2830" s="6">
        <v>1090.8867815723715</v>
      </c>
      <c r="H2830" s="51">
        <v>2701</v>
      </c>
      <c r="I2830" s="51" t="s">
        <v>8619</v>
      </c>
      <c r="J2830" s="72">
        <f t="shared" si="93"/>
        <v>2.5847173903472114</v>
      </c>
      <c r="K2830" s="4">
        <f t="shared" si="94"/>
        <v>2819.6340352300085</v>
      </c>
      <c r="AC2830">
        <v>2655.7080253890822</v>
      </c>
    </row>
    <row r="2831" spans="1:29" x14ac:dyDescent="0.25">
      <c r="A2831" s="9">
        <v>2830</v>
      </c>
      <c r="B2831" s="9" t="s">
        <v>347</v>
      </c>
      <c r="C2831" s="10" t="s">
        <v>6631</v>
      </c>
      <c r="D2831" s="9">
        <v>2700904</v>
      </c>
      <c r="E2831" s="10" t="s">
        <v>6641</v>
      </c>
      <c r="F2831" s="5">
        <v>38565</v>
      </c>
      <c r="G2831" s="6">
        <v>1194.8489125738154</v>
      </c>
      <c r="H2831" s="51">
        <v>2701</v>
      </c>
      <c r="I2831" s="51" t="s">
        <v>8619</v>
      </c>
      <c r="J2831" s="72">
        <f t="shared" si="93"/>
        <v>2.5919542230960002</v>
      </c>
      <c r="K2831" s="4">
        <f t="shared" si="94"/>
        <v>3096.9936849073642</v>
      </c>
      <c r="AC2831">
        <v>2916.9431471894773</v>
      </c>
    </row>
    <row r="2832" spans="1:29" x14ac:dyDescent="0.25">
      <c r="A2832" s="9">
        <v>2831</v>
      </c>
      <c r="B2832" s="9" t="s">
        <v>347</v>
      </c>
      <c r="C2832" s="10" t="s">
        <v>6643</v>
      </c>
      <c r="D2832" s="9">
        <v>2703007</v>
      </c>
      <c r="E2832" s="10" t="s">
        <v>6644</v>
      </c>
      <c r="F2832" s="5">
        <v>37681</v>
      </c>
      <c r="G2832" s="6">
        <v>854.44065143824025</v>
      </c>
      <c r="H2832" s="51">
        <v>2702</v>
      </c>
      <c r="I2832" s="51" t="s">
        <v>8633</v>
      </c>
      <c r="J2832" s="72">
        <f t="shared" si="93"/>
        <v>3.0447395229830678</v>
      </c>
      <c r="K2832" s="4">
        <f t="shared" si="94"/>
        <v>2601.5492214774094</v>
      </c>
      <c r="AC2832">
        <v>2450.3161129150494</v>
      </c>
    </row>
    <row r="2833" spans="1:29" x14ac:dyDescent="0.25">
      <c r="A2833" s="9">
        <v>2832</v>
      </c>
      <c r="B2833" s="9" t="s">
        <v>347</v>
      </c>
      <c r="C2833" s="10" t="s">
        <v>587</v>
      </c>
      <c r="D2833" s="9">
        <v>2705507</v>
      </c>
      <c r="E2833" s="10" t="s">
        <v>6646</v>
      </c>
      <c r="F2833" s="5">
        <v>39722</v>
      </c>
      <c r="G2833" s="6">
        <v>3960.247291114857</v>
      </c>
      <c r="H2833" s="51">
        <v>2702</v>
      </c>
      <c r="I2833" s="51" t="s">
        <v>8633</v>
      </c>
      <c r="J2833" s="72">
        <f t="shared" si="93"/>
        <v>2.2491981521288489</v>
      </c>
      <c r="K2833" s="4">
        <f t="shared" si="94"/>
        <v>8907.3808891488152</v>
      </c>
      <c r="AC2833">
        <v>8389.4738194572165</v>
      </c>
    </row>
    <row r="2834" spans="1:29" x14ac:dyDescent="0.25">
      <c r="A2834" s="9">
        <v>2833</v>
      </c>
      <c r="B2834" s="9" t="s">
        <v>347</v>
      </c>
      <c r="C2834" s="10" t="s">
        <v>6631</v>
      </c>
      <c r="D2834" s="9">
        <v>2700904</v>
      </c>
      <c r="E2834" s="10" t="s">
        <v>6648</v>
      </c>
      <c r="F2834" s="5">
        <v>39539</v>
      </c>
      <c r="G2834" s="6">
        <v>1145.1675093714587</v>
      </c>
      <c r="H2834" s="51">
        <v>2701</v>
      </c>
      <c r="I2834" s="51" t="s">
        <v>8619</v>
      </c>
      <c r="J2834" s="72">
        <f t="shared" si="93"/>
        <v>2.3241869889259577</v>
      </c>
      <c r="K2834" s="4">
        <f t="shared" si="94"/>
        <v>2661.5834254218889</v>
      </c>
      <c r="AC2834">
        <v>2506.8319667318547</v>
      </c>
    </row>
    <row r="2835" spans="1:29" x14ac:dyDescent="0.25">
      <c r="A2835" s="9">
        <v>2834</v>
      </c>
      <c r="B2835" s="9" t="s">
        <v>347</v>
      </c>
      <c r="C2835" s="10" t="s">
        <v>6607</v>
      </c>
      <c r="D2835" s="9">
        <v>2700409</v>
      </c>
      <c r="E2835" s="10" t="s">
        <v>6650</v>
      </c>
      <c r="F2835" s="5">
        <v>37926</v>
      </c>
      <c r="G2835" s="6">
        <v>2414.3085843024219</v>
      </c>
      <c r="H2835" s="51">
        <v>2702</v>
      </c>
      <c r="I2835" s="51" t="s">
        <v>8633</v>
      </c>
      <c r="J2835" s="72">
        <f t="shared" si="93"/>
        <v>2.9064358579694929</v>
      </c>
      <c r="K2835" s="4">
        <f t="shared" si="94"/>
        <v>7017.0330416201214</v>
      </c>
      <c r="AC2835">
        <v>6609.1078024739318</v>
      </c>
    </row>
    <row r="2836" spans="1:29" x14ac:dyDescent="0.25">
      <c r="A2836" s="9">
        <v>2835</v>
      </c>
      <c r="B2836" s="9" t="s">
        <v>347</v>
      </c>
      <c r="C2836" s="10" t="s">
        <v>6652</v>
      </c>
      <c r="D2836" s="9">
        <v>2701902</v>
      </c>
      <c r="E2836" s="10" t="s">
        <v>6653</v>
      </c>
      <c r="F2836" s="5">
        <v>38899</v>
      </c>
      <c r="G2836" s="6">
        <v>2960.537827818207</v>
      </c>
      <c r="H2836" s="51">
        <v>2702</v>
      </c>
      <c r="I2836" s="51" t="s">
        <v>8633</v>
      </c>
      <c r="J2836" s="72">
        <f t="shared" si="93"/>
        <v>2.4943095087009404</v>
      </c>
      <c r="K2836" s="4">
        <f t="shared" si="94"/>
        <v>7384.4976547957813</v>
      </c>
      <c r="AC2836">
        <v>6955.1692106486735</v>
      </c>
    </row>
    <row r="2837" spans="1:29" x14ac:dyDescent="0.25">
      <c r="A2837" s="9">
        <v>2836</v>
      </c>
      <c r="B2837" s="9" t="s">
        <v>347</v>
      </c>
      <c r="C2837" s="10" t="s">
        <v>6655</v>
      </c>
      <c r="D2837" s="9">
        <v>2701357</v>
      </c>
      <c r="E2837" s="10" t="s">
        <v>2652</v>
      </c>
      <c r="F2837" s="5">
        <v>38384</v>
      </c>
      <c r="G2837" s="6">
        <v>1901.5711253623024</v>
      </c>
      <c r="H2837" s="51">
        <v>2702</v>
      </c>
      <c r="I2837" s="51" t="s">
        <v>8633</v>
      </c>
      <c r="J2837" s="72">
        <f t="shared" si="93"/>
        <v>2.6676953246368447</v>
      </c>
      <c r="K2837" s="4">
        <f t="shared" si="94"/>
        <v>5072.8124005934369</v>
      </c>
      <c r="AC2837">
        <v>4777.8981250834877</v>
      </c>
    </row>
    <row r="2838" spans="1:29" x14ac:dyDescent="0.25">
      <c r="A2838" s="9">
        <v>2837</v>
      </c>
      <c r="B2838" s="9" t="s">
        <v>347</v>
      </c>
      <c r="C2838" s="10" t="s">
        <v>880</v>
      </c>
      <c r="D2838" s="9">
        <v>2709202</v>
      </c>
      <c r="E2838" s="10" t="s">
        <v>6657</v>
      </c>
      <c r="F2838" s="5">
        <v>38473</v>
      </c>
      <c r="G2838" s="6">
        <v>555.63018534863204</v>
      </c>
      <c r="H2838" s="51">
        <v>2701</v>
      </c>
      <c r="I2838" s="51" t="s">
        <v>8619</v>
      </c>
      <c r="J2838" s="72">
        <f t="shared" si="93"/>
        <v>2.6194808502117111</v>
      </c>
      <c r="K2838" s="4">
        <f t="shared" si="94"/>
        <v>1455.4626303203252</v>
      </c>
      <c r="AC2838">
        <v>1370.8466425679715</v>
      </c>
    </row>
    <row r="2839" spans="1:29" x14ac:dyDescent="0.25">
      <c r="A2839" s="9">
        <v>2838</v>
      </c>
      <c r="B2839" s="9" t="s">
        <v>347</v>
      </c>
      <c r="C2839" s="10" t="s">
        <v>6659</v>
      </c>
      <c r="D2839" s="9">
        <v>2702405</v>
      </c>
      <c r="E2839" s="10" t="s">
        <v>6660</v>
      </c>
      <c r="F2839" s="5">
        <v>38108</v>
      </c>
      <c r="G2839" s="6">
        <v>992.34184929757339</v>
      </c>
      <c r="H2839" s="51">
        <v>2801</v>
      </c>
      <c r="I2839" s="51" t="s">
        <v>8675</v>
      </c>
      <c r="J2839" s="72">
        <f t="shared" si="93"/>
        <v>2.8258657928609194</v>
      </c>
      <c r="K2839" s="4">
        <f t="shared" si="94"/>
        <v>2804.2248867543581</v>
      </c>
      <c r="AC2839">
        <v>2641.2004858443347</v>
      </c>
    </row>
    <row r="2840" spans="1:29" x14ac:dyDescent="0.25">
      <c r="A2840" s="9">
        <v>2839</v>
      </c>
      <c r="B2840" s="9" t="s">
        <v>347</v>
      </c>
      <c r="C2840" s="10" t="s">
        <v>6662</v>
      </c>
      <c r="D2840" s="9">
        <v>2703304</v>
      </c>
      <c r="E2840" s="10" t="s">
        <v>6663</v>
      </c>
      <c r="F2840" s="5">
        <v>36617</v>
      </c>
      <c r="G2840" s="6">
        <v>241.56112551131991</v>
      </c>
      <c r="H2840" s="51">
        <v>2701</v>
      </c>
      <c r="I2840" s="51" t="s">
        <v>8619</v>
      </c>
      <c r="J2840" s="72">
        <f t="shared" si="93"/>
        <v>4.0074651384527611</v>
      </c>
      <c r="K2840" s="4">
        <f t="shared" si="94"/>
        <v>968.04778929202644</v>
      </c>
      <c r="AC2840">
        <v>911.74610748357134</v>
      </c>
    </row>
    <row r="2841" spans="1:29" x14ac:dyDescent="0.25">
      <c r="A2841" s="9">
        <v>2840</v>
      </c>
      <c r="B2841" s="9" t="s">
        <v>347</v>
      </c>
      <c r="C2841" s="10" t="s">
        <v>6611</v>
      </c>
      <c r="D2841" s="9">
        <v>2700102</v>
      </c>
      <c r="E2841" s="10" t="s">
        <v>6665</v>
      </c>
      <c r="F2841" s="5">
        <v>39387</v>
      </c>
      <c r="G2841" s="6">
        <v>595.78460729681422</v>
      </c>
      <c r="H2841" s="51">
        <v>2801</v>
      </c>
      <c r="I2841" s="51" t="s">
        <v>8675</v>
      </c>
      <c r="J2841" s="72">
        <f t="shared" si="93"/>
        <v>2.3828443446535301</v>
      </c>
      <c r="K2841" s="4">
        <f t="shared" si="94"/>
        <v>1419.661982128838</v>
      </c>
      <c r="AC2841">
        <v>1337.1204004364417</v>
      </c>
    </row>
    <row r="2842" spans="1:29" x14ac:dyDescent="0.25">
      <c r="A2842" s="9">
        <v>2841</v>
      </c>
      <c r="B2842" s="9" t="s">
        <v>347</v>
      </c>
      <c r="C2842" s="10" t="s">
        <v>6611</v>
      </c>
      <c r="D2842" s="9">
        <v>2700102</v>
      </c>
      <c r="E2842" s="10" t="s">
        <v>6667</v>
      </c>
      <c r="F2842" s="5">
        <v>39387</v>
      </c>
      <c r="G2842" s="6">
        <v>583.34817499999997</v>
      </c>
      <c r="H2842" s="51">
        <v>2801</v>
      </c>
      <c r="I2842" s="51" t="s">
        <v>8675</v>
      </c>
      <c r="J2842" s="72">
        <f t="shared" si="93"/>
        <v>2.3828443446535301</v>
      </c>
      <c r="K2842" s="4">
        <f t="shared" si="94"/>
        <v>1390.0278997627076</v>
      </c>
      <c r="AC2842">
        <v>1309.2092944275673</v>
      </c>
    </row>
    <row r="2843" spans="1:29" x14ac:dyDescent="0.25">
      <c r="A2843" s="9">
        <v>2842</v>
      </c>
      <c r="B2843" s="9" t="s">
        <v>347</v>
      </c>
      <c r="C2843" s="10" t="s">
        <v>6669</v>
      </c>
      <c r="D2843" s="9">
        <v>2703601</v>
      </c>
      <c r="E2843" s="10" t="s">
        <v>6670</v>
      </c>
      <c r="F2843" s="5">
        <v>38899</v>
      </c>
      <c r="G2843" s="6">
        <v>2201.441750203197</v>
      </c>
      <c r="H2843" s="51">
        <v>2702</v>
      </c>
      <c r="I2843" s="51" t="s">
        <v>8633</v>
      </c>
      <c r="J2843" s="72">
        <f t="shared" si="93"/>
        <v>2.4943095087009404</v>
      </c>
      <c r="K2843" s="4">
        <f t="shared" si="94"/>
        <v>5491.0770903830744</v>
      </c>
      <c r="AC2843">
        <v>5171.8305154484942</v>
      </c>
    </row>
    <row r="2844" spans="1:29" x14ac:dyDescent="0.25">
      <c r="A2844" s="9">
        <v>2843</v>
      </c>
      <c r="B2844" s="9" t="s">
        <v>347</v>
      </c>
      <c r="C2844" s="10" t="s">
        <v>4268</v>
      </c>
      <c r="D2844" s="9">
        <v>2707107</v>
      </c>
      <c r="E2844" s="10" t="s">
        <v>6672</v>
      </c>
      <c r="F2844" s="5">
        <v>39722</v>
      </c>
      <c r="G2844" s="6">
        <v>851.45427207536852</v>
      </c>
      <c r="H2844" s="51">
        <v>2701</v>
      </c>
      <c r="I2844" s="51" t="s">
        <v>8619</v>
      </c>
      <c r="J2844" s="72">
        <f t="shared" si="93"/>
        <v>2.2491981521288489</v>
      </c>
      <c r="K2844" s="4">
        <f t="shared" si="94"/>
        <v>1915.0893753741329</v>
      </c>
      <c r="AC2844">
        <v>1803.7392109497268</v>
      </c>
    </row>
    <row r="2845" spans="1:29" x14ac:dyDescent="0.25">
      <c r="A2845" s="9">
        <v>2844</v>
      </c>
      <c r="B2845" s="9" t="s">
        <v>347</v>
      </c>
      <c r="C2845" s="10" t="s">
        <v>6607</v>
      </c>
      <c r="D2845" s="9">
        <v>2700409</v>
      </c>
      <c r="E2845" s="10" t="s">
        <v>6674</v>
      </c>
      <c r="F2845" s="5">
        <v>39295</v>
      </c>
      <c r="G2845" s="6">
        <v>5972.2280372305677</v>
      </c>
      <c r="H2845" s="51">
        <v>2702</v>
      </c>
      <c r="I2845" s="51" t="s">
        <v>8633</v>
      </c>
      <c r="J2845" s="72">
        <f t="shared" si="93"/>
        <v>2.4055500605816702</v>
      </c>
      <c r="K2845" s="4">
        <f t="shared" si="94"/>
        <v>14366.493516767541</v>
      </c>
      <c r="AC2845">
        <v>13531.206586287453</v>
      </c>
    </row>
    <row r="2846" spans="1:29" x14ac:dyDescent="0.25">
      <c r="A2846" s="9">
        <v>2845</v>
      </c>
      <c r="B2846" s="9" t="s">
        <v>347</v>
      </c>
      <c r="C2846" s="10" t="s">
        <v>6677</v>
      </c>
      <c r="D2846" s="9">
        <v>2704807</v>
      </c>
      <c r="E2846" s="10" t="s">
        <v>6678</v>
      </c>
      <c r="F2846" s="5">
        <v>39417</v>
      </c>
      <c r="G2846" s="6">
        <v>5990.4637354009219</v>
      </c>
      <c r="H2846" s="51">
        <v>2702</v>
      </c>
      <c r="I2846" s="51" t="s">
        <v>8633</v>
      </c>
      <c r="J2846" s="72">
        <f t="shared" si="93"/>
        <v>2.3773769838722156</v>
      </c>
      <c r="K2846" s="4">
        <f t="shared" si="94"/>
        <v>14241.59060726333</v>
      </c>
      <c r="AC2846">
        <v>13413.556698681592</v>
      </c>
    </row>
    <row r="2847" spans="1:29" x14ac:dyDescent="0.25">
      <c r="A2847" s="9">
        <v>2846</v>
      </c>
      <c r="B2847" s="9" t="s">
        <v>347</v>
      </c>
      <c r="C2847" s="10" t="s">
        <v>6607</v>
      </c>
      <c r="D2847" s="9">
        <v>2700409</v>
      </c>
      <c r="E2847" s="10" t="s">
        <v>6680</v>
      </c>
      <c r="F2847" s="5">
        <v>39295</v>
      </c>
      <c r="G2847" s="6">
        <v>5741.6229208554196</v>
      </c>
      <c r="H2847" s="51">
        <v>2702</v>
      </c>
      <c r="I2847" s="51" t="s">
        <v>8633</v>
      </c>
      <c r="J2847" s="72">
        <f t="shared" si="93"/>
        <v>2.4055500605816702</v>
      </c>
      <c r="K2847" s="4">
        <f t="shared" si="94"/>
        <v>13811.761365100861</v>
      </c>
      <c r="AC2847">
        <v>13008.727295464198</v>
      </c>
    </row>
    <row r="2848" spans="1:29" x14ac:dyDescent="0.25">
      <c r="A2848" s="9">
        <v>2847</v>
      </c>
      <c r="B2848" s="9" t="s">
        <v>347</v>
      </c>
      <c r="C2848" s="10" t="s">
        <v>6607</v>
      </c>
      <c r="D2848" s="9">
        <v>2700409</v>
      </c>
      <c r="E2848" s="10" t="s">
        <v>143</v>
      </c>
      <c r="F2848" s="5">
        <v>39295</v>
      </c>
      <c r="G2848" s="6">
        <v>5320.1473522640053</v>
      </c>
      <c r="H2848" s="51">
        <v>2702</v>
      </c>
      <c r="I2848" s="51" t="s">
        <v>8633</v>
      </c>
      <c r="J2848" s="72">
        <f t="shared" si="93"/>
        <v>2.4055500605816702</v>
      </c>
      <c r="K2848" s="4">
        <f t="shared" si="94"/>
        <v>12797.880785542091</v>
      </c>
      <c r="AC2848">
        <v>12053.795073497668</v>
      </c>
    </row>
    <row r="2849" spans="1:29" x14ac:dyDescent="0.25">
      <c r="A2849" s="9">
        <v>2848</v>
      </c>
      <c r="B2849" s="9" t="s">
        <v>347</v>
      </c>
      <c r="C2849" s="10" t="s">
        <v>6677</v>
      </c>
      <c r="D2849" s="9">
        <v>2704807</v>
      </c>
      <c r="E2849" s="10" t="s">
        <v>6683</v>
      </c>
      <c r="F2849" s="5">
        <v>39722</v>
      </c>
      <c r="G2849" s="6">
        <v>5590.2776564774376</v>
      </c>
      <c r="H2849" s="51">
        <v>2702</v>
      </c>
      <c r="I2849" s="51" t="s">
        <v>8633</v>
      </c>
      <c r="J2849" s="72">
        <f t="shared" si="93"/>
        <v>2.2491981521288489</v>
      </c>
      <c r="K2849" s="4">
        <f t="shared" si="94"/>
        <v>12573.642174836245</v>
      </c>
      <c r="AC2849">
        <v>11842.565525576392</v>
      </c>
    </row>
    <row r="2850" spans="1:29" x14ac:dyDescent="0.25">
      <c r="A2850" s="9">
        <v>2849</v>
      </c>
      <c r="B2850" s="9" t="s">
        <v>347</v>
      </c>
      <c r="C2850" s="10" t="s">
        <v>6617</v>
      </c>
      <c r="D2850" s="9">
        <v>2709400</v>
      </c>
      <c r="E2850" s="10" t="s">
        <v>6685</v>
      </c>
      <c r="F2850" s="5">
        <v>39417</v>
      </c>
      <c r="G2850" s="6">
        <v>5297.0572872189014</v>
      </c>
      <c r="H2850" s="51">
        <v>2702</v>
      </c>
      <c r="I2850" s="51" t="s">
        <v>8633</v>
      </c>
      <c r="J2850" s="72">
        <f t="shared" si="93"/>
        <v>2.3773769838722156</v>
      </c>
      <c r="K2850" s="4">
        <f t="shared" si="94"/>
        <v>12593.102076886813</v>
      </c>
      <c r="AC2850">
        <v>11860.914512909565</v>
      </c>
    </row>
    <row r="2851" spans="1:29" x14ac:dyDescent="0.25">
      <c r="A2851" s="9">
        <v>2850</v>
      </c>
      <c r="B2851" s="9" t="s">
        <v>347</v>
      </c>
      <c r="C2851" s="10" t="s">
        <v>6607</v>
      </c>
      <c r="D2851" s="9">
        <v>2700409</v>
      </c>
      <c r="E2851" s="10" t="s">
        <v>6687</v>
      </c>
      <c r="F2851" s="5">
        <v>39203</v>
      </c>
      <c r="G2851" s="6">
        <v>5807.0858851451976</v>
      </c>
      <c r="H2851" s="51">
        <v>2702</v>
      </c>
      <c r="I2851" s="51" t="s">
        <v>8633</v>
      </c>
      <c r="J2851" s="72">
        <f t="shared" si="93"/>
        <v>2.4246028987843102</v>
      </c>
      <c r="K2851" s="4">
        <f t="shared" si="94"/>
        <v>14079.877270612498</v>
      </c>
      <c r="AC2851">
        <v>13261.259739763136</v>
      </c>
    </row>
    <row r="2852" spans="1:29" x14ac:dyDescent="0.25">
      <c r="A2852" s="9">
        <v>2851</v>
      </c>
      <c r="B2852" s="9" t="s">
        <v>347</v>
      </c>
      <c r="C2852" s="10" t="s">
        <v>6607</v>
      </c>
      <c r="D2852" s="9">
        <v>2700409</v>
      </c>
      <c r="E2852" s="10" t="s">
        <v>6608</v>
      </c>
      <c r="F2852" s="5">
        <v>38749</v>
      </c>
      <c r="G2852" s="6">
        <v>5424.9869052104223</v>
      </c>
      <c r="H2852" s="51">
        <v>2702</v>
      </c>
      <c r="I2852" s="51" t="s">
        <v>8633</v>
      </c>
      <c r="J2852" s="72">
        <f t="shared" si="93"/>
        <v>2.5238476551850448</v>
      </c>
      <c r="K2852" s="4">
        <f t="shared" si="94"/>
        <v>13691.840480124898</v>
      </c>
      <c r="AC2852">
        <v>12895.819386067817</v>
      </c>
    </row>
    <row r="2853" spans="1:29" x14ac:dyDescent="0.25">
      <c r="A2853" s="9">
        <v>2852</v>
      </c>
      <c r="B2853" s="9" t="s">
        <v>347</v>
      </c>
      <c r="C2853" s="10" t="s">
        <v>6690</v>
      </c>
      <c r="D2853" s="9">
        <v>2702801</v>
      </c>
      <c r="E2853" s="10" t="s">
        <v>6691</v>
      </c>
      <c r="F2853" s="5">
        <v>38869</v>
      </c>
      <c r="G2853" s="6">
        <v>5299.3420265714849</v>
      </c>
      <c r="H2853" s="51">
        <v>2702</v>
      </c>
      <c r="I2853" s="51" t="s">
        <v>8633</v>
      </c>
      <c r="J2853" s="72">
        <f t="shared" si="93"/>
        <v>2.4905679575451165</v>
      </c>
      <c r="K2853" s="4">
        <f t="shared" si="94"/>
        <v>13198.371447451142</v>
      </c>
      <c r="AC2853">
        <v>12431.02973497038</v>
      </c>
    </row>
    <row r="2854" spans="1:29" x14ac:dyDescent="0.25">
      <c r="A2854" s="9">
        <v>2853</v>
      </c>
      <c r="B2854" s="9" t="s">
        <v>347</v>
      </c>
      <c r="C2854" s="10" t="s">
        <v>6690</v>
      </c>
      <c r="D2854" s="9">
        <v>2702801</v>
      </c>
      <c r="E2854" s="10" t="s">
        <v>6693</v>
      </c>
      <c r="F2854" s="5">
        <v>38869</v>
      </c>
      <c r="G2854" s="6">
        <v>5186.9335763513345</v>
      </c>
      <c r="H2854" s="51">
        <v>2702</v>
      </c>
      <c r="I2854" s="51" t="s">
        <v>8633</v>
      </c>
      <c r="J2854" s="72">
        <f t="shared" si="93"/>
        <v>2.4905679575451165</v>
      </c>
      <c r="K2854" s="4">
        <f t="shared" si="94"/>
        <v>12918.41056317553</v>
      </c>
      <c r="AC2854">
        <v>12167.345530376273</v>
      </c>
    </row>
    <row r="2855" spans="1:29" x14ac:dyDescent="0.25">
      <c r="A2855" s="9">
        <v>2854</v>
      </c>
      <c r="B2855" s="9" t="s">
        <v>347</v>
      </c>
      <c r="C2855" s="10" t="s">
        <v>350</v>
      </c>
      <c r="D2855" s="9">
        <v>2703809</v>
      </c>
      <c r="E2855" s="10" t="s">
        <v>6695</v>
      </c>
      <c r="F2855" s="5">
        <v>38869</v>
      </c>
      <c r="G2855" s="6">
        <v>4480.9669871876185</v>
      </c>
      <c r="H2855" s="51">
        <v>2702</v>
      </c>
      <c r="I2855" s="51" t="s">
        <v>8633</v>
      </c>
      <c r="J2855" s="72">
        <f t="shared" si="93"/>
        <v>2.4905679575451165</v>
      </c>
      <c r="K2855" s="4">
        <f t="shared" si="94"/>
        <v>11160.152797106961</v>
      </c>
      <c r="AC2855">
        <v>10511.311325037857</v>
      </c>
    </row>
    <row r="2856" spans="1:29" x14ac:dyDescent="0.25">
      <c r="A2856" s="9">
        <v>2855</v>
      </c>
      <c r="B2856" s="9" t="s">
        <v>347</v>
      </c>
      <c r="C2856" s="10" t="s">
        <v>350</v>
      </c>
      <c r="D2856" s="9">
        <v>2703809</v>
      </c>
      <c r="E2856" s="10" t="s">
        <v>6697</v>
      </c>
      <c r="F2856" s="5">
        <v>38869</v>
      </c>
      <c r="G2856" s="6">
        <v>2884.7412448847731</v>
      </c>
      <c r="H2856" s="51">
        <v>2702</v>
      </c>
      <c r="I2856" s="51" t="s">
        <v>8633</v>
      </c>
      <c r="J2856" s="72">
        <f t="shared" si="93"/>
        <v>2.4905679575451165</v>
      </c>
      <c r="K2856" s="4">
        <f t="shared" si="94"/>
        <v>7184.6441103188263</v>
      </c>
      <c r="AC2856">
        <v>6766.9352181932336</v>
      </c>
    </row>
    <row r="2857" spans="1:29" x14ac:dyDescent="0.25">
      <c r="A2857" s="9">
        <v>2856</v>
      </c>
      <c r="B2857" s="9" t="s">
        <v>347</v>
      </c>
      <c r="C2857" s="10" t="s">
        <v>6690</v>
      </c>
      <c r="D2857" s="9">
        <v>2702801</v>
      </c>
      <c r="E2857" s="10" t="s">
        <v>6699</v>
      </c>
      <c r="F2857" s="5">
        <v>38869</v>
      </c>
      <c r="G2857" s="6">
        <v>4932.6169314297204</v>
      </c>
      <c r="H2857" s="51">
        <v>2702</v>
      </c>
      <c r="I2857" s="51" t="s">
        <v>8633</v>
      </c>
      <c r="J2857" s="72">
        <f t="shared" si="93"/>
        <v>2.4905679575451165</v>
      </c>
      <c r="K2857" s="4">
        <f t="shared" si="94"/>
        <v>12285.017676263378</v>
      </c>
      <c r="AC2857">
        <v>11570.7775490558</v>
      </c>
    </row>
    <row r="2858" spans="1:29" x14ac:dyDescent="0.25">
      <c r="A2858" s="9">
        <v>2857</v>
      </c>
      <c r="B2858" s="9" t="s">
        <v>347</v>
      </c>
      <c r="C2858" s="10" t="s">
        <v>6659</v>
      </c>
      <c r="D2858" s="9">
        <v>2702405</v>
      </c>
      <c r="E2858" s="10" t="s">
        <v>4082</v>
      </c>
      <c r="F2858" s="5">
        <v>37926</v>
      </c>
      <c r="G2858" s="6">
        <v>156.03151705969287</v>
      </c>
      <c r="H2858" s="51">
        <v>2801</v>
      </c>
      <c r="I2858" s="51" t="s">
        <v>8675</v>
      </c>
      <c r="J2858" s="72">
        <f t="shared" si="93"/>
        <v>2.9064358579694929</v>
      </c>
      <c r="K2858" s="4">
        <f t="shared" si="94"/>
        <v>453.49559615567</v>
      </c>
      <c r="AC2858">
        <v>427.13227444743507</v>
      </c>
    </row>
    <row r="2859" spans="1:29" x14ac:dyDescent="0.25">
      <c r="A2859" s="9">
        <v>2858</v>
      </c>
      <c r="B2859" s="9" t="s">
        <v>347</v>
      </c>
      <c r="C2859" s="10" t="s">
        <v>4268</v>
      </c>
      <c r="D2859" s="9">
        <v>2707107</v>
      </c>
      <c r="E2859" s="10" t="s">
        <v>6702</v>
      </c>
      <c r="F2859" s="5">
        <v>38169</v>
      </c>
      <c r="G2859" s="6">
        <v>420.49181465038845</v>
      </c>
      <c r="H2859" s="51">
        <v>2701</v>
      </c>
      <c r="I2859" s="51" t="s">
        <v>8619</v>
      </c>
      <c r="J2859" s="72">
        <f t="shared" si="93"/>
        <v>2.7950370881029696</v>
      </c>
      <c r="K2859" s="4">
        <f t="shared" si="94"/>
        <v>1175.2902171915553</v>
      </c>
      <c r="AC2859">
        <v>1106.9639106378308</v>
      </c>
    </row>
    <row r="2860" spans="1:29" x14ac:dyDescent="0.25">
      <c r="A2860" s="9">
        <v>2859</v>
      </c>
      <c r="B2860" s="9" t="s">
        <v>347</v>
      </c>
      <c r="C2860" s="10" t="s">
        <v>4268</v>
      </c>
      <c r="D2860" s="9">
        <v>2707107</v>
      </c>
      <c r="E2860" s="10" t="s">
        <v>878</v>
      </c>
      <c r="F2860" s="5">
        <v>38169</v>
      </c>
      <c r="G2860" s="6">
        <v>514.3888153203626</v>
      </c>
      <c r="H2860" s="51">
        <v>2701</v>
      </c>
      <c r="I2860" s="51" t="s">
        <v>8619</v>
      </c>
      <c r="J2860" s="72">
        <f t="shared" si="93"/>
        <v>2.7950370881029696</v>
      </c>
      <c r="K2860" s="4">
        <f t="shared" si="94"/>
        <v>1437.7358165257624</v>
      </c>
      <c r="AC2860">
        <v>1354.1520542292049</v>
      </c>
    </row>
    <row r="2861" spans="1:29" x14ac:dyDescent="0.25">
      <c r="A2861" s="9">
        <v>2860</v>
      </c>
      <c r="B2861" s="9" t="s">
        <v>347</v>
      </c>
      <c r="C2861" s="10" t="s">
        <v>4268</v>
      </c>
      <c r="D2861" s="9">
        <v>2707107</v>
      </c>
      <c r="E2861" s="10" t="s">
        <v>6705</v>
      </c>
      <c r="F2861" s="5">
        <v>38169</v>
      </c>
      <c r="G2861" s="6">
        <v>420.78618474220139</v>
      </c>
      <c r="H2861" s="51">
        <v>2701</v>
      </c>
      <c r="I2861" s="51" t="s">
        <v>8619</v>
      </c>
      <c r="J2861" s="72">
        <f t="shared" si="93"/>
        <v>2.7950370881029696</v>
      </c>
      <c r="K2861" s="4">
        <f t="shared" si="94"/>
        <v>1176.1129925158007</v>
      </c>
      <c r="AC2861">
        <v>1107.7388533517076</v>
      </c>
    </row>
    <row r="2862" spans="1:29" x14ac:dyDescent="0.25">
      <c r="A2862" s="9">
        <v>2861</v>
      </c>
      <c r="B2862" s="9" t="s">
        <v>347</v>
      </c>
      <c r="C2862" s="10" t="s">
        <v>6631</v>
      </c>
      <c r="D2862" s="9">
        <v>2700904</v>
      </c>
      <c r="E2862" s="10" t="s">
        <v>6707</v>
      </c>
      <c r="F2862" s="5">
        <v>38504</v>
      </c>
      <c r="G2862" s="6">
        <v>1078.9188531241548</v>
      </c>
      <c r="H2862" s="51">
        <v>2701</v>
      </c>
      <c r="I2862" s="51" t="s">
        <v>8619</v>
      </c>
      <c r="J2862" s="72">
        <f t="shared" si="93"/>
        <v>2.5979187346620551</v>
      </c>
      <c r="K2862" s="4">
        <f t="shared" si="94"/>
        <v>2802.9435017113401</v>
      </c>
      <c r="AC2862">
        <v>2639.9886289592355</v>
      </c>
    </row>
    <row r="2863" spans="1:29" x14ac:dyDescent="0.25">
      <c r="A2863" s="9">
        <v>2862</v>
      </c>
      <c r="B2863" s="9" t="s">
        <v>347</v>
      </c>
      <c r="C2863" s="10" t="s">
        <v>6611</v>
      </c>
      <c r="D2863" s="9">
        <v>2700102</v>
      </c>
      <c r="E2863" s="10" t="s">
        <v>6709</v>
      </c>
      <c r="F2863" s="5">
        <v>39569</v>
      </c>
      <c r="G2863" s="6">
        <v>1200.0276625172889</v>
      </c>
      <c r="H2863" s="51">
        <v>2801</v>
      </c>
      <c r="I2863" s="51" t="s">
        <v>8675</v>
      </c>
      <c r="J2863" s="72">
        <f t="shared" si="93"/>
        <v>2.3105548702540202</v>
      </c>
      <c r="K2863" s="4">
        <f t="shared" si="94"/>
        <v>2772.7297600688698</v>
      </c>
      <c r="AC2863">
        <v>2611.5157870494495</v>
      </c>
    </row>
    <row r="2864" spans="1:29" x14ac:dyDescent="0.25">
      <c r="A2864" s="9">
        <v>2863</v>
      </c>
      <c r="B2864" s="9" t="s">
        <v>347</v>
      </c>
      <c r="C2864" s="10" t="s">
        <v>6659</v>
      </c>
      <c r="D2864" s="9">
        <v>2702405</v>
      </c>
      <c r="E2864" s="10" t="s">
        <v>6711</v>
      </c>
      <c r="F2864" s="5">
        <v>38169</v>
      </c>
      <c r="G2864" s="6">
        <v>330.91945739341656</v>
      </c>
      <c r="H2864" s="51">
        <v>2801</v>
      </c>
      <c r="I2864" s="51" t="s">
        <v>8675</v>
      </c>
      <c r="J2864" s="72">
        <f t="shared" si="93"/>
        <v>2.7950370881029696</v>
      </c>
      <c r="K2864" s="4">
        <f t="shared" si="94"/>
        <v>924.93215658950976</v>
      </c>
      <c r="AC2864">
        <v>871.16058838608615</v>
      </c>
    </row>
    <row r="2865" spans="1:29" x14ac:dyDescent="0.25">
      <c r="A2865" s="9">
        <v>2864</v>
      </c>
      <c r="B2865" s="9" t="s">
        <v>347</v>
      </c>
      <c r="C2865" s="10" t="s">
        <v>6611</v>
      </c>
      <c r="D2865" s="9">
        <v>2700102</v>
      </c>
      <c r="E2865" s="10" t="s">
        <v>6713</v>
      </c>
      <c r="F2865" s="5">
        <v>37956</v>
      </c>
      <c r="G2865" s="6">
        <v>898.57987718469531</v>
      </c>
      <c r="H2865" s="51">
        <v>2801</v>
      </c>
      <c r="I2865" s="51" t="s">
        <v>8675</v>
      </c>
      <c r="J2865" s="72">
        <f t="shared" si="93"/>
        <v>2.9015039095540671</v>
      </c>
      <c r="K2865" s="4">
        <f t="shared" si="94"/>
        <v>2607.2330266980071</v>
      </c>
      <c r="AC2865">
        <v>2455.6647276398294</v>
      </c>
    </row>
    <row r="2866" spans="1:29" x14ac:dyDescent="0.25">
      <c r="A2866" s="9">
        <v>2865</v>
      </c>
      <c r="B2866" s="9" t="s">
        <v>347</v>
      </c>
      <c r="C2866" s="10" t="s">
        <v>6715</v>
      </c>
      <c r="D2866" s="9">
        <v>2704302</v>
      </c>
      <c r="E2866" s="10" t="s">
        <v>6716</v>
      </c>
      <c r="F2866" s="5">
        <v>38899</v>
      </c>
      <c r="G2866" s="6">
        <v>5875.2658754435333</v>
      </c>
      <c r="H2866" s="51">
        <v>2702</v>
      </c>
      <c r="I2866" s="51" t="s">
        <v>8633</v>
      </c>
      <c r="J2866" s="72">
        <f t="shared" si="93"/>
        <v>2.4943095087009404</v>
      </c>
      <c r="K2866" s="4">
        <f t="shared" si="94"/>
        <v>14654.73153926496</v>
      </c>
      <c r="AC2866">
        <v>13802.717849876068</v>
      </c>
    </row>
    <row r="2867" spans="1:29" x14ac:dyDescent="0.25">
      <c r="A2867" s="9">
        <v>2866</v>
      </c>
      <c r="B2867" s="9" t="s">
        <v>347</v>
      </c>
      <c r="C2867" s="10" t="s">
        <v>6718</v>
      </c>
      <c r="D2867" s="9">
        <v>2701308</v>
      </c>
      <c r="E2867" s="10" t="s">
        <v>6719</v>
      </c>
      <c r="F2867" s="5">
        <v>38899</v>
      </c>
      <c r="G2867" s="6">
        <v>3202.5650578681848</v>
      </c>
      <c r="H2867" s="51">
        <v>2702</v>
      </c>
      <c r="I2867" s="51" t="s">
        <v>8633</v>
      </c>
      <c r="J2867" s="72">
        <f t="shared" si="93"/>
        <v>2.4943095087009404</v>
      </c>
      <c r="K2867" s="4">
        <f t="shared" si="94"/>
        <v>7988.1884760739904</v>
      </c>
      <c r="AC2867">
        <v>7523.761958481502</v>
      </c>
    </row>
    <row r="2868" spans="1:29" x14ac:dyDescent="0.25">
      <c r="A2868" s="9">
        <v>2867</v>
      </c>
      <c r="B2868" s="9" t="s">
        <v>347</v>
      </c>
      <c r="C2868" s="10" t="s">
        <v>6607</v>
      </c>
      <c r="D2868" s="9">
        <v>2700409</v>
      </c>
      <c r="E2868" s="10" t="s">
        <v>562</v>
      </c>
      <c r="F2868" s="5">
        <v>38322</v>
      </c>
      <c r="G2868" s="6">
        <v>3168.5116315789473</v>
      </c>
      <c r="H2868" s="51">
        <v>2702</v>
      </c>
      <c r="I2868" s="51" t="s">
        <v>8633</v>
      </c>
      <c r="J2868" s="72">
        <f t="shared" si="93"/>
        <v>2.7083958625506219</v>
      </c>
      <c r="K2868" s="4">
        <f t="shared" si="94"/>
        <v>8581.5837934119409</v>
      </c>
      <c r="AC2868">
        <v>8082.6851336666077</v>
      </c>
    </row>
    <row r="2869" spans="1:29" x14ac:dyDescent="0.25">
      <c r="A2869" s="9">
        <v>2868</v>
      </c>
      <c r="B2869" s="9" t="s">
        <v>347</v>
      </c>
      <c r="C2869" s="10" t="s">
        <v>6722</v>
      </c>
      <c r="D2869" s="9">
        <v>2706703</v>
      </c>
      <c r="E2869" s="10" t="s">
        <v>6723</v>
      </c>
      <c r="F2869" s="5">
        <v>38504</v>
      </c>
      <c r="G2869" s="6">
        <v>4337.5681131557267</v>
      </c>
      <c r="H2869" s="51">
        <v>2702</v>
      </c>
      <c r="I2869" s="51" t="s">
        <v>8633</v>
      </c>
      <c r="J2869" s="72">
        <f t="shared" si="93"/>
        <v>2.5979187346620551</v>
      </c>
      <c r="K2869" s="4">
        <f t="shared" si="94"/>
        <v>11268.649464040003</v>
      </c>
      <c r="AC2869">
        <v>10613.523401606149</v>
      </c>
    </row>
    <row r="2870" spans="1:29" x14ac:dyDescent="0.25">
      <c r="A2870" s="9">
        <v>2869</v>
      </c>
      <c r="B2870" s="9" t="s">
        <v>347</v>
      </c>
      <c r="C2870" s="10" t="s">
        <v>6725</v>
      </c>
      <c r="D2870" s="9">
        <v>2708709</v>
      </c>
      <c r="E2870" s="10" t="s">
        <v>6726</v>
      </c>
      <c r="F2870" s="5">
        <v>36739</v>
      </c>
      <c r="G2870" s="6">
        <v>437.40166703588829</v>
      </c>
      <c r="H2870" s="51">
        <v>2702</v>
      </c>
      <c r="I2870" s="51" t="s">
        <v>8633</v>
      </c>
      <c r="J2870" s="72">
        <f t="shared" si="93"/>
        <v>3.9511313618585064</v>
      </c>
      <c r="K2870" s="4">
        <f t="shared" si="94"/>
        <v>1728.2314443546902</v>
      </c>
      <c r="AC2870">
        <v>1627.7174635908007</v>
      </c>
    </row>
    <row r="2871" spans="1:29" x14ac:dyDescent="0.25">
      <c r="A2871" s="9">
        <v>2870</v>
      </c>
      <c r="B2871" s="9" t="s">
        <v>347</v>
      </c>
      <c r="C2871" s="10" t="s">
        <v>6725</v>
      </c>
      <c r="D2871" s="9">
        <v>2708709</v>
      </c>
      <c r="E2871" s="10" t="s">
        <v>956</v>
      </c>
      <c r="F2871" s="5">
        <v>38626</v>
      </c>
      <c r="G2871" s="6">
        <v>2835.584091687926</v>
      </c>
      <c r="H2871" s="51">
        <v>2702</v>
      </c>
      <c r="I2871" s="51" t="s">
        <v>8633</v>
      </c>
      <c r="J2871" s="72">
        <f t="shared" si="93"/>
        <v>2.5805892368040344</v>
      </c>
      <c r="K2871" s="4">
        <f t="shared" si="94"/>
        <v>7317.4777870626058</v>
      </c>
      <c r="AC2871">
        <v>6892.0570214958398</v>
      </c>
    </row>
    <row r="2872" spans="1:29" x14ac:dyDescent="0.25">
      <c r="A2872" s="9">
        <v>2871</v>
      </c>
      <c r="B2872" s="9" t="s">
        <v>347</v>
      </c>
      <c r="C2872" s="10" t="s">
        <v>2621</v>
      </c>
      <c r="D2872" s="9">
        <v>2708501</v>
      </c>
      <c r="E2872" s="10" t="s">
        <v>6729</v>
      </c>
      <c r="F2872" s="5">
        <v>39295</v>
      </c>
      <c r="G2872" s="6">
        <v>3513.5891575576907</v>
      </c>
      <c r="H2872" s="51">
        <v>2702</v>
      </c>
      <c r="I2872" s="51" t="s">
        <v>8633</v>
      </c>
      <c r="J2872" s="72">
        <f t="shared" si="93"/>
        <v>2.4055500605816702</v>
      </c>
      <c r="K2872" s="4">
        <f t="shared" si="94"/>
        <v>8452.1146108220019</v>
      </c>
      <c r="AC2872">
        <v>7960.6974907641707</v>
      </c>
    </row>
    <row r="2873" spans="1:29" x14ac:dyDescent="0.25">
      <c r="A2873" s="9">
        <v>2872</v>
      </c>
      <c r="B2873" s="9" t="s">
        <v>347</v>
      </c>
      <c r="C2873" s="10" t="s">
        <v>1693</v>
      </c>
      <c r="D2873" s="9">
        <v>2702900</v>
      </c>
      <c r="E2873" s="10" t="s">
        <v>6731</v>
      </c>
      <c r="F2873" s="5">
        <v>37347</v>
      </c>
      <c r="G2873" s="6">
        <v>390.65779467680608</v>
      </c>
      <c r="H2873" s="51">
        <v>2701</v>
      </c>
      <c r="I2873" s="51" t="s">
        <v>8619</v>
      </c>
      <c r="J2873" s="72">
        <f t="shared" si="93"/>
        <v>3.5019879529758668</v>
      </c>
      <c r="K2873" s="4">
        <f t="shared" si="94"/>
        <v>1368.0788906942946</v>
      </c>
      <c r="AC2873">
        <v>1288.5529414708383</v>
      </c>
    </row>
    <row r="2874" spans="1:29" x14ac:dyDescent="0.25">
      <c r="A2874" s="9">
        <v>2873</v>
      </c>
      <c r="B2874" s="9" t="s">
        <v>347</v>
      </c>
      <c r="C2874" s="10" t="s">
        <v>6733</v>
      </c>
      <c r="D2874" s="9">
        <v>2709301</v>
      </c>
      <c r="E2874" s="10" t="s">
        <v>6734</v>
      </c>
      <c r="F2874" s="5">
        <v>37591</v>
      </c>
      <c r="G2874" s="6">
        <v>825.04556586127762</v>
      </c>
      <c r="H2874" s="51">
        <v>2702</v>
      </c>
      <c r="I2874" s="51" t="s">
        <v>8633</v>
      </c>
      <c r="J2874" s="72">
        <f t="shared" si="93"/>
        <v>3.2698008817498785</v>
      </c>
      <c r="K2874" s="4">
        <f t="shared" si="94"/>
        <v>2697.7347187370328</v>
      </c>
      <c r="AC2874">
        <v>2540.9115705880326</v>
      </c>
    </row>
    <row r="2875" spans="1:29" x14ac:dyDescent="0.25">
      <c r="A2875" s="9">
        <v>2874</v>
      </c>
      <c r="B2875" s="9" t="s">
        <v>347</v>
      </c>
      <c r="C2875" s="10" t="s">
        <v>4268</v>
      </c>
      <c r="D2875" s="9">
        <v>2707107</v>
      </c>
      <c r="E2875" s="10" t="s">
        <v>6736</v>
      </c>
      <c r="F2875" s="5">
        <v>39539</v>
      </c>
      <c r="G2875" s="6">
        <v>811.62845951656959</v>
      </c>
      <c r="H2875" s="51">
        <v>2701</v>
      </c>
      <c r="I2875" s="51" t="s">
        <v>8619</v>
      </c>
      <c r="J2875" s="72">
        <f t="shared" si="93"/>
        <v>2.3241869889259577</v>
      </c>
      <c r="K2875" s="4">
        <f t="shared" si="94"/>
        <v>1886.3763054504293</v>
      </c>
      <c r="AC2875">
        <v>1776.6974270359763</v>
      </c>
    </row>
    <row r="2876" spans="1:29" x14ac:dyDescent="0.25">
      <c r="A2876" s="9">
        <v>2875</v>
      </c>
      <c r="B2876" s="9" t="s">
        <v>347</v>
      </c>
      <c r="C2876" s="10" t="s">
        <v>6718</v>
      </c>
      <c r="D2876" s="9">
        <v>2701308</v>
      </c>
      <c r="E2876" s="10" t="s">
        <v>6738</v>
      </c>
      <c r="F2876" s="5">
        <v>38930</v>
      </c>
      <c r="G2876" s="6">
        <v>3815.8900892857146</v>
      </c>
      <c r="H2876" s="51">
        <v>2702</v>
      </c>
      <c r="I2876" s="51" t="s">
        <v>8633</v>
      </c>
      <c r="J2876" s="72">
        <f t="shared" si="93"/>
        <v>2.4948084847035834</v>
      </c>
      <c r="K2876" s="4">
        <f t="shared" si="94"/>
        <v>9519.9149714463147</v>
      </c>
      <c r="AC2876">
        <v>8966.4351203511142</v>
      </c>
    </row>
    <row r="2877" spans="1:29" x14ac:dyDescent="0.25">
      <c r="A2877" s="9">
        <v>2876</v>
      </c>
      <c r="B2877" s="9" t="s">
        <v>347</v>
      </c>
      <c r="C2877" s="10" t="s">
        <v>6733</v>
      </c>
      <c r="D2877" s="9">
        <v>2709301</v>
      </c>
      <c r="E2877" s="10" t="s">
        <v>6740</v>
      </c>
      <c r="F2877" s="5">
        <v>38899</v>
      </c>
      <c r="G2877" s="6">
        <v>2932.8050831092824</v>
      </c>
      <c r="H2877" s="51">
        <v>2702</v>
      </c>
      <c r="I2877" s="51" t="s">
        <v>8633</v>
      </c>
      <c r="J2877" s="72">
        <f t="shared" si="93"/>
        <v>2.4943095087009404</v>
      </c>
      <c r="K2877" s="4">
        <f t="shared" si="94"/>
        <v>7315.3236059659348</v>
      </c>
      <c r="AC2877">
        <v>6890.0168824757748</v>
      </c>
    </row>
    <row r="2878" spans="1:29" x14ac:dyDescent="0.25">
      <c r="A2878" s="9">
        <v>2877</v>
      </c>
      <c r="B2878" s="9" t="s">
        <v>347</v>
      </c>
      <c r="C2878" s="10" t="s">
        <v>6611</v>
      </c>
      <c r="D2878" s="9">
        <v>2700102</v>
      </c>
      <c r="E2878" s="10" t="s">
        <v>6742</v>
      </c>
      <c r="F2878" s="5">
        <v>38808</v>
      </c>
      <c r="G2878" s="6">
        <v>913.95968751534201</v>
      </c>
      <c r="H2878" s="51">
        <v>2801</v>
      </c>
      <c r="I2878" s="51" t="s">
        <v>8675</v>
      </c>
      <c r="J2878" s="72">
        <f t="shared" si="93"/>
        <v>2.5015369542842274</v>
      </c>
      <c r="K2878" s="4">
        <f t="shared" si="94"/>
        <v>2286.3039330456927</v>
      </c>
      <c r="AC2878">
        <v>2153.3810364034985</v>
      </c>
    </row>
    <row r="2879" spans="1:29" x14ac:dyDescent="0.25">
      <c r="A2879" s="9">
        <v>2878</v>
      </c>
      <c r="B2879" s="9" t="s">
        <v>347</v>
      </c>
      <c r="C2879" s="10" t="s">
        <v>644</v>
      </c>
      <c r="D2879" s="9">
        <v>2704500</v>
      </c>
      <c r="E2879" s="10" t="s">
        <v>6744</v>
      </c>
      <c r="F2879" s="5">
        <v>38777</v>
      </c>
      <c r="G2879" s="6">
        <v>4359.7909354301364</v>
      </c>
      <c r="H2879" s="51">
        <v>2702</v>
      </c>
      <c r="I2879" s="51" t="s">
        <v>8633</v>
      </c>
      <c r="J2879" s="72">
        <f t="shared" si="93"/>
        <v>2.5107918772229896</v>
      </c>
      <c r="K2879" s="4">
        <f t="shared" si="94"/>
        <v>10946.527667068405</v>
      </c>
      <c r="AC2879">
        <v>10310.113158082344</v>
      </c>
    </row>
    <row r="2880" spans="1:29" x14ac:dyDescent="0.25">
      <c r="A2880" s="9">
        <v>2879</v>
      </c>
      <c r="B2880" s="9" t="s">
        <v>390</v>
      </c>
      <c r="C2880" s="10" t="s">
        <v>1094</v>
      </c>
      <c r="D2880" s="9">
        <v>2804508</v>
      </c>
      <c r="E2880" s="10" t="s">
        <v>6746</v>
      </c>
      <c r="F2880" s="5">
        <v>38169</v>
      </c>
      <c r="G2880" s="6">
        <v>408.29296263146119</v>
      </c>
      <c r="H2880" s="51">
        <v>2801</v>
      </c>
      <c r="I2880" s="51" t="s">
        <v>8675</v>
      </c>
      <c r="J2880" s="72">
        <f t="shared" si="93"/>
        <v>2.7950370881029696</v>
      </c>
      <c r="K2880" s="4">
        <f t="shared" si="94"/>
        <v>1141.1939733663739</v>
      </c>
      <c r="AC2880">
        <v>1074.8498754398061</v>
      </c>
    </row>
    <row r="2881" spans="1:29" x14ac:dyDescent="0.25">
      <c r="A2881" s="9">
        <v>2880</v>
      </c>
      <c r="B2881" s="9" t="s">
        <v>390</v>
      </c>
      <c r="C2881" s="10" t="s">
        <v>6749</v>
      </c>
      <c r="D2881" s="9">
        <v>2806602</v>
      </c>
      <c r="E2881" s="10" t="s">
        <v>6750</v>
      </c>
      <c r="F2881" s="5">
        <v>38930</v>
      </c>
      <c r="G2881" s="6">
        <v>570.19000000000005</v>
      </c>
      <c r="H2881" s="51">
        <v>2802</v>
      </c>
      <c r="I2881" s="51" t="s">
        <v>8618</v>
      </c>
      <c r="J2881" s="72">
        <f t="shared" si="93"/>
        <v>2.4948084847035834</v>
      </c>
      <c r="K2881" s="4">
        <f t="shared" si="94"/>
        <v>1422.5148498931364</v>
      </c>
      <c r="AC2881">
        <v>1339.8110327202871</v>
      </c>
    </row>
    <row r="2882" spans="1:29" x14ac:dyDescent="0.25">
      <c r="A2882" s="9">
        <v>2881</v>
      </c>
      <c r="B2882" s="9" t="s">
        <v>390</v>
      </c>
      <c r="C2882" s="10" t="s">
        <v>1149</v>
      </c>
      <c r="D2882" s="9">
        <v>2801405</v>
      </c>
      <c r="E2882" s="10" t="s">
        <v>6752</v>
      </c>
      <c r="F2882" s="5">
        <v>38169</v>
      </c>
      <c r="G2882" s="6">
        <v>511.97999603881959</v>
      </c>
      <c r="H2882" s="51">
        <v>2801</v>
      </c>
      <c r="I2882" s="51" t="s">
        <v>8675</v>
      </c>
      <c r="J2882" s="72">
        <f t="shared" si="93"/>
        <v>2.7950370881029696</v>
      </c>
      <c r="K2882" s="4">
        <f t="shared" si="94"/>
        <v>1431.0030772953123</v>
      </c>
      <c r="AC2882">
        <v>1347.8107274327876</v>
      </c>
    </row>
    <row r="2883" spans="1:29" x14ac:dyDescent="0.25">
      <c r="A2883" s="9">
        <v>2882</v>
      </c>
      <c r="B2883" s="9" t="s">
        <v>390</v>
      </c>
      <c r="C2883" s="10" t="s">
        <v>716</v>
      </c>
      <c r="D2883" s="9">
        <v>2805604</v>
      </c>
      <c r="E2883" s="10" t="s">
        <v>6754</v>
      </c>
      <c r="F2883" s="5">
        <v>39965</v>
      </c>
      <c r="G2883" s="6">
        <v>2093.747221893841</v>
      </c>
      <c r="H2883" s="51">
        <v>2801</v>
      </c>
      <c r="I2883" s="51" t="s">
        <v>8675</v>
      </c>
      <c r="J2883" s="72">
        <f t="shared" ref="J2883:J2946" si="95">VLOOKUP(F2883,$M$2:$N$313,2,0)</f>
        <v>2.1791778128123536</v>
      </c>
      <c r="K2883" s="4">
        <f t="shared" ref="K2883:K2946" si="96">J2883*G2883</f>
        <v>4562.6474915885619</v>
      </c>
      <c r="AC2883">
        <v>4297.3541653568836</v>
      </c>
    </row>
    <row r="2884" spans="1:29" x14ac:dyDescent="0.25">
      <c r="A2884" s="9">
        <v>2883</v>
      </c>
      <c r="B2884" s="9" t="s">
        <v>390</v>
      </c>
      <c r="C2884" s="10" t="s">
        <v>1243</v>
      </c>
      <c r="D2884" s="9">
        <v>2802403</v>
      </c>
      <c r="E2884" s="10" t="s">
        <v>6756</v>
      </c>
      <c r="F2884" s="5">
        <v>37591</v>
      </c>
      <c r="G2884" s="6">
        <v>269.57000674763833</v>
      </c>
      <c r="H2884" s="51">
        <v>2801</v>
      </c>
      <c r="I2884" s="51" t="s">
        <v>8675</v>
      </c>
      <c r="J2884" s="72">
        <f t="shared" si="95"/>
        <v>3.2698008817498785</v>
      </c>
      <c r="K2884" s="4">
        <f t="shared" si="96"/>
        <v>881.44024575674848</v>
      </c>
      <c r="AC2884">
        <v>830.20087322514701</v>
      </c>
    </row>
    <row r="2885" spans="1:29" x14ac:dyDescent="0.25">
      <c r="A2885" s="9">
        <v>2884</v>
      </c>
      <c r="B2885" s="9" t="s">
        <v>390</v>
      </c>
      <c r="C2885" s="10" t="s">
        <v>6759</v>
      </c>
      <c r="D2885" s="9">
        <v>2806701</v>
      </c>
      <c r="E2885" s="10" t="s">
        <v>6760</v>
      </c>
      <c r="F2885" s="5">
        <v>39722</v>
      </c>
      <c r="G2885" s="6">
        <v>2207.3294399573979</v>
      </c>
      <c r="H2885" s="51">
        <v>2802</v>
      </c>
      <c r="I2885" s="51" t="s">
        <v>8618</v>
      </c>
      <c r="J2885" s="72">
        <f t="shared" si="95"/>
        <v>2.2491981521288489</v>
      </c>
      <c r="K2885" s="4">
        <f t="shared" si="96"/>
        <v>4964.7212974917866</v>
      </c>
      <c r="AC2885">
        <v>4676.0545961327116</v>
      </c>
    </row>
    <row r="2886" spans="1:29" x14ac:dyDescent="0.25">
      <c r="A2886" s="9">
        <v>2885</v>
      </c>
      <c r="B2886" s="9" t="s">
        <v>390</v>
      </c>
      <c r="C2886" s="10" t="s">
        <v>4856</v>
      </c>
      <c r="D2886" s="9">
        <v>2916500</v>
      </c>
      <c r="E2886" s="10" t="s">
        <v>2086</v>
      </c>
      <c r="F2886" s="5">
        <v>40269</v>
      </c>
      <c r="G2886" s="6">
        <v>955.82132352941176</v>
      </c>
      <c r="H2886" s="51">
        <v>2906</v>
      </c>
      <c r="I2886" s="51" t="s">
        <v>8665</v>
      </c>
      <c r="J2886" s="72">
        <f t="shared" si="95"/>
        <v>2.0933253397861513</v>
      </c>
      <c r="K2886" s="4">
        <f t="shared" si="96"/>
        <v>2000.8449968520547</v>
      </c>
      <c r="AC2886">
        <v>1884.5043298392789</v>
      </c>
    </row>
    <row r="2887" spans="1:29" x14ac:dyDescent="0.25">
      <c r="A2887" s="9">
        <v>2886</v>
      </c>
      <c r="B2887" s="9" t="s">
        <v>390</v>
      </c>
      <c r="C2887" s="10" t="s">
        <v>6763</v>
      </c>
      <c r="D2887" s="9">
        <v>2923803</v>
      </c>
      <c r="E2887" s="10" t="s">
        <v>6764</v>
      </c>
      <c r="F2887" s="5">
        <v>38991</v>
      </c>
      <c r="G2887" s="6">
        <v>841.20736242048474</v>
      </c>
      <c r="H2887" s="51">
        <v>2905</v>
      </c>
      <c r="I2887" s="51" t="s">
        <v>8694</v>
      </c>
      <c r="J2887" s="72">
        <f t="shared" si="95"/>
        <v>2.4888339170974527</v>
      </c>
      <c r="K2887" s="4">
        <f t="shared" si="96"/>
        <v>2093.6254149041915</v>
      </c>
      <c r="AC2887">
        <v>1971.9030048278744</v>
      </c>
    </row>
    <row r="2888" spans="1:29" x14ac:dyDescent="0.25">
      <c r="A2888" s="9">
        <v>2887</v>
      </c>
      <c r="B2888" s="9" t="s">
        <v>390</v>
      </c>
      <c r="C2888" s="10" t="s">
        <v>6749</v>
      </c>
      <c r="D2888" s="9">
        <v>2806602</v>
      </c>
      <c r="E2888" s="10" t="s">
        <v>3593</v>
      </c>
      <c r="F2888" s="5">
        <v>38930</v>
      </c>
      <c r="G2888" s="6">
        <v>1028.9314915245993</v>
      </c>
      <c r="H2888" s="51">
        <v>2802</v>
      </c>
      <c r="I2888" s="51" t="s">
        <v>8618</v>
      </c>
      <c r="J2888" s="72">
        <f t="shared" si="95"/>
        <v>2.4948084847035834</v>
      </c>
      <c r="K2888" s="4">
        <f t="shared" si="96"/>
        <v>2566.9870152342837</v>
      </c>
      <c r="AC2888">
        <v>2417.7445487609371</v>
      </c>
    </row>
    <row r="2889" spans="1:29" x14ac:dyDescent="0.25">
      <c r="A2889" s="9">
        <v>2888</v>
      </c>
      <c r="B2889" s="9" t="s">
        <v>390</v>
      </c>
      <c r="C2889" s="10" t="s">
        <v>6749</v>
      </c>
      <c r="D2889" s="9">
        <v>2806602</v>
      </c>
      <c r="E2889" s="10" t="s">
        <v>3843</v>
      </c>
      <c r="F2889" s="5">
        <v>40210</v>
      </c>
      <c r="G2889" s="6">
        <v>4672.405401142064</v>
      </c>
      <c r="H2889" s="51">
        <v>2802</v>
      </c>
      <c r="I2889" s="51" t="s">
        <v>8618</v>
      </c>
      <c r="J2889" s="72">
        <f t="shared" si="95"/>
        <v>2.1246238930111332</v>
      </c>
      <c r="K2889" s="4">
        <f t="shared" si="96"/>
        <v>9927.1041531006977</v>
      </c>
      <c r="AC2889">
        <v>9349.8860325755613</v>
      </c>
    </row>
    <row r="2890" spans="1:29" x14ac:dyDescent="0.25">
      <c r="A2890" s="9">
        <v>2889</v>
      </c>
      <c r="B2890" s="9" t="s">
        <v>390</v>
      </c>
      <c r="C2890" s="10" t="s">
        <v>1705</v>
      </c>
      <c r="D2890" s="9">
        <v>2802106</v>
      </c>
      <c r="E2890" s="10" t="s">
        <v>6768</v>
      </c>
      <c r="F2890" s="5">
        <v>39203</v>
      </c>
      <c r="G2890" s="6">
        <v>1687.1705810646079</v>
      </c>
      <c r="H2890" s="51">
        <v>2802</v>
      </c>
      <c r="I2890" s="51" t="s">
        <v>8618</v>
      </c>
      <c r="J2890" s="72">
        <f t="shared" si="95"/>
        <v>2.4246028987843102</v>
      </c>
      <c r="K2890" s="4">
        <f t="shared" si="96"/>
        <v>4090.7186815928571</v>
      </c>
      <c r="AC2890">
        <v>3852.8803849825326</v>
      </c>
    </row>
    <row r="2891" spans="1:29" x14ac:dyDescent="0.25">
      <c r="A2891" s="9">
        <v>2890</v>
      </c>
      <c r="B2891" s="9" t="s">
        <v>390</v>
      </c>
      <c r="C2891" s="10" t="s">
        <v>1243</v>
      </c>
      <c r="D2891" s="9">
        <v>2802403</v>
      </c>
      <c r="E2891" s="10" t="s">
        <v>6770</v>
      </c>
      <c r="F2891" s="5">
        <v>37530</v>
      </c>
      <c r="G2891" s="6">
        <v>257.82896937264087</v>
      </c>
      <c r="H2891" s="51">
        <v>2801</v>
      </c>
      <c r="I2891" s="51" t="s">
        <v>8675</v>
      </c>
      <c r="J2891" s="72">
        <f t="shared" si="95"/>
        <v>3.3678517641670433</v>
      </c>
      <c r="K2891" s="4">
        <f t="shared" si="96"/>
        <v>868.32974935501909</v>
      </c>
      <c r="AC2891">
        <v>817.85282198952189</v>
      </c>
    </row>
    <row r="2892" spans="1:29" x14ac:dyDescent="0.25">
      <c r="A2892" s="9">
        <v>2891</v>
      </c>
      <c r="B2892" s="9" t="s">
        <v>390</v>
      </c>
      <c r="C2892" s="10" t="s">
        <v>670</v>
      </c>
      <c r="D2892" s="9">
        <v>2804201</v>
      </c>
      <c r="E2892" s="10" t="s">
        <v>671</v>
      </c>
      <c r="F2892" s="5">
        <v>37773</v>
      </c>
      <c r="G2892" s="6">
        <v>255.75000952925478</v>
      </c>
      <c r="H2892" s="51">
        <v>2801</v>
      </c>
      <c r="I2892" s="51" t="s">
        <v>8675</v>
      </c>
      <c r="J2892" s="72">
        <f t="shared" si="95"/>
        <v>2.9514038219205574</v>
      </c>
      <c r="K2892" s="4">
        <f t="shared" si="96"/>
        <v>754.82155558086151</v>
      </c>
      <c r="AC2892">
        <v>710.94183507166906</v>
      </c>
    </row>
    <row r="2893" spans="1:29" x14ac:dyDescent="0.25">
      <c r="A2893" s="9">
        <v>2892</v>
      </c>
      <c r="B2893" s="9" t="s">
        <v>390</v>
      </c>
      <c r="C2893" s="10" t="s">
        <v>1705</v>
      </c>
      <c r="D2893" s="9">
        <v>2802106</v>
      </c>
      <c r="E2893" s="10" t="s">
        <v>6773</v>
      </c>
      <c r="F2893" s="5">
        <v>38991</v>
      </c>
      <c r="G2893" s="6">
        <v>758.67424370457991</v>
      </c>
      <c r="H2893" s="51">
        <v>2802</v>
      </c>
      <c r="I2893" s="51" t="s">
        <v>8618</v>
      </c>
      <c r="J2893" s="72">
        <f t="shared" si="95"/>
        <v>2.4888339170974527</v>
      </c>
      <c r="K2893" s="4">
        <f t="shared" si="96"/>
        <v>1888.2141897602171</v>
      </c>
      <c r="AC2893">
        <v>1778.4342929927564</v>
      </c>
    </row>
    <row r="2894" spans="1:29" x14ac:dyDescent="0.25">
      <c r="A2894" s="9">
        <v>2893</v>
      </c>
      <c r="B2894" s="9" t="s">
        <v>390</v>
      </c>
      <c r="C2894" s="10" t="s">
        <v>6775</v>
      </c>
      <c r="D2894" s="9">
        <v>2804458</v>
      </c>
      <c r="E2894" s="10" t="s">
        <v>6776</v>
      </c>
      <c r="F2894" s="5">
        <v>39753</v>
      </c>
      <c r="G2894" s="6">
        <v>2517.7313266712472</v>
      </c>
      <c r="H2894" s="51">
        <v>2802</v>
      </c>
      <c r="I2894" s="51" t="s">
        <v>8618</v>
      </c>
      <c r="J2894" s="72">
        <f t="shared" si="95"/>
        <v>2.2424708729240863</v>
      </c>
      <c r="K2894" s="4">
        <f t="shared" si="96"/>
        <v>5645.9391659087896</v>
      </c>
      <c r="AC2894">
        <v>5317.6636990502602</v>
      </c>
    </row>
    <row r="2895" spans="1:29" x14ac:dyDescent="0.25">
      <c r="A2895" s="9">
        <v>2894</v>
      </c>
      <c r="B2895" s="9" t="s">
        <v>390</v>
      </c>
      <c r="C2895" s="10" t="s">
        <v>1705</v>
      </c>
      <c r="D2895" s="9">
        <v>2802106</v>
      </c>
      <c r="E2895" s="10" t="s">
        <v>6778</v>
      </c>
      <c r="F2895" s="5">
        <v>39448</v>
      </c>
      <c r="G2895" s="6">
        <v>1798.7603883719587</v>
      </c>
      <c r="H2895" s="51">
        <v>2802</v>
      </c>
      <c r="I2895" s="51" t="s">
        <v>8618</v>
      </c>
      <c r="J2895" s="72">
        <f t="shared" si="95"/>
        <v>2.3608511308894431</v>
      </c>
      <c r="K2895" s="4">
        <f t="shared" si="96"/>
        <v>4246.6054970870728</v>
      </c>
      <c r="AC2895">
        <v>3999.6993783758776</v>
      </c>
    </row>
    <row r="2896" spans="1:29" x14ac:dyDescent="0.25">
      <c r="A2896" s="9">
        <v>2895</v>
      </c>
      <c r="B2896" s="9" t="s">
        <v>390</v>
      </c>
      <c r="C2896" s="10" t="s">
        <v>4588</v>
      </c>
      <c r="D2896" s="9">
        <v>2927606</v>
      </c>
      <c r="E2896" s="10" t="s">
        <v>6780</v>
      </c>
      <c r="F2896" s="5">
        <v>38596</v>
      </c>
      <c r="G2896" s="6">
        <v>717.36144680851066</v>
      </c>
      <c r="H2896" s="51">
        <v>2905</v>
      </c>
      <c r="I2896" s="51" t="s">
        <v>8694</v>
      </c>
      <c r="J2896" s="72">
        <f t="shared" si="95"/>
        <v>2.5847173903472114</v>
      </c>
      <c r="K2896" s="4">
        <f t="shared" si="96"/>
        <v>1854.1766067305937</v>
      </c>
      <c r="AC2896">
        <v>1746.3797193033427</v>
      </c>
    </row>
    <row r="2897" spans="1:29" x14ac:dyDescent="0.25">
      <c r="A2897" s="9">
        <v>2896</v>
      </c>
      <c r="B2897" s="9" t="s">
        <v>390</v>
      </c>
      <c r="C2897" s="10" t="s">
        <v>6782</v>
      </c>
      <c r="D2897" s="9">
        <v>2900355</v>
      </c>
      <c r="E2897" s="10" t="s">
        <v>303</v>
      </c>
      <c r="F2897" s="5">
        <v>38534</v>
      </c>
      <c r="G2897" s="6">
        <v>1095.0507718992567</v>
      </c>
      <c r="H2897" s="51">
        <v>2905</v>
      </c>
      <c r="I2897" s="51" t="s">
        <v>8694</v>
      </c>
      <c r="J2897" s="72">
        <f t="shared" si="95"/>
        <v>2.5948053002769154</v>
      </c>
      <c r="K2897" s="4">
        <f t="shared" si="96"/>
        <v>2841.4435469965188</v>
      </c>
      <c r="AC2897">
        <v>2676.25005310303</v>
      </c>
    </row>
    <row r="2898" spans="1:29" x14ac:dyDescent="0.25">
      <c r="A2898" s="9">
        <v>2897</v>
      </c>
      <c r="B2898" s="9" t="s">
        <v>390</v>
      </c>
      <c r="C2898" s="10" t="s">
        <v>6784</v>
      </c>
      <c r="D2898" s="9">
        <v>2910750</v>
      </c>
      <c r="E2898" s="10" t="s">
        <v>6785</v>
      </c>
      <c r="F2898" s="5">
        <v>38443</v>
      </c>
      <c r="G2898" s="6">
        <v>2424.2514244673212</v>
      </c>
      <c r="H2898" s="51">
        <v>2905</v>
      </c>
      <c r="I2898" s="51" t="s">
        <v>8694</v>
      </c>
      <c r="J2898" s="72">
        <f t="shared" si="95"/>
        <v>2.638864159956964</v>
      </c>
      <c r="K2898" s="4">
        <f t="shared" si="96"/>
        <v>6397.2701987514311</v>
      </c>
      <c r="AC2898">
        <v>6025.3551077885786</v>
      </c>
    </row>
    <row r="2899" spans="1:29" x14ac:dyDescent="0.25">
      <c r="A2899" s="9">
        <v>2898</v>
      </c>
      <c r="B2899" s="9" t="s">
        <v>390</v>
      </c>
      <c r="C2899" s="10" t="s">
        <v>6782</v>
      </c>
      <c r="D2899" s="9">
        <v>2900355</v>
      </c>
      <c r="E2899" s="10" t="s">
        <v>690</v>
      </c>
      <c r="F2899" s="5">
        <v>38261</v>
      </c>
      <c r="G2899" s="6">
        <v>340.02915016204537</v>
      </c>
      <c r="H2899" s="51">
        <v>2905</v>
      </c>
      <c r="I2899" s="51" t="s">
        <v>8694</v>
      </c>
      <c r="J2899" s="72">
        <f t="shared" si="95"/>
        <v>2.7341799999621346</v>
      </c>
      <c r="K2899" s="4">
        <f t="shared" si="96"/>
        <v>929.70090177718589</v>
      </c>
      <c r="AC2899">
        <v>875.65191410370483</v>
      </c>
    </row>
    <row r="2900" spans="1:29" x14ac:dyDescent="0.25">
      <c r="A2900" s="9">
        <v>2899</v>
      </c>
      <c r="B2900" s="9" t="s">
        <v>390</v>
      </c>
      <c r="C2900" s="10" t="s">
        <v>1705</v>
      </c>
      <c r="D2900" s="9">
        <v>2802106</v>
      </c>
      <c r="E2900" s="10" t="s">
        <v>6788</v>
      </c>
      <c r="F2900" s="5">
        <v>38292</v>
      </c>
      <c r="G2900" s="6">
        <v>520.66304062527342</v>
      </c>
      <c r="H2900" s="51">
        <v>2802</v>
      </c>
      <c r="I2900" s="51" t="s">
        <v>8618</v>
      </c>
      <c r="J2900" s="72">
        <f t="shared" si="95"/>
        <v>2.7254585573466557</v>
      </c>
      <c r="K2900" s="4">
        <f t="shared" si="96"/>
        <v>1419.0455395662809</v>
      </c>
      <c r="AC2900">
        <v>1336.5480546151537</v>
      </c>
    </row>
    <row r="2901" spans="1:29" x14ac:dyDescent="0.25">
      <c r="A2901" s="9">
        <v>2900</v>
      </c>
      <c r="B2901" s="9" t="s">
        <v>390</v>
      </c>
      <c r="C2901" s="10" t="s">
        <v>6790</v>
      </c>
      <c r="D2901" s="9">
        <v>2805000</v>
      </c>
      <c r="E2901" s="10" t="s">
        <v>6791</v>
      </c>
      <c r="F2901" s="5">
        <v>38231</v>
      </c>
      <c r="G2901" s="6">
        <v>914.1</v>
      </c>
      <c r="H2901" s="51">
        <v>2802</v>
      </c>
      <c r="I2901" s="51" t="s">
        <v>8618</v>
      </c>
      <c r="J2901" s="72">
        <f t="shared" si="95"/>
        <v>2.7475769272332373</v>
      </c>
      <c r="K2901" s="4">
        <f t="shared" si="96"/>
        <v>2511.5600691839022</v>
      </c>
      <c r="AC2901">
        <v>2365.5487714382703</v>
      </c>
    </row>
    <row r="2902" spans="1:29" x14ac:dyDescent="0.25">
      <c r="A2902" s="9">
        <v>2901</v>
      </c>
      <c r="B2902" s="9" t="s">
        <v>390</v>
      </c>
      <c r="C2902" s="10" t="s">
        <v>610</v>
      </c>
      <c r="D2902" s="9">
        <v>2803500</v>
      </c>
      <c r="E2902" s="10" t="s">
        <v>6793</v>
      </c>
      <c r="F2902" s="5">
        <v>38169</v>
      </c>
      <c r="G2902" s="6">
        <v>813.91999393433923</v>
      </c>
      <c r="H2902" s="51">
        <v>2802</v>
      </c>
      <c r="I2902" s="51" t="s">
        <v>8618</v>
      </c>
      <c r="J2902" s="72">
        <f t="shared" si="95"/>
        <v>2.7950370881029696</v>
      </c>
      <c r="K2902" s="4">
        <f t="shared" si="96"/>
        <v>2274.936569795022</v>
      </c>
      <c r="AC2902">
        <v>2142.6815648741749</v>
      </c>
    </row>
    <row r="2903" spans="1:29" x14ac:dyDescent="0.25">
      <c r="A2903" s="9">
        <v>2902</v>
      </c>
      <c r="B2903" s="9" t="s">
        <v>390</v>
      </c>
      <c r="C2903" s="10" t="s">
        <v>610</v>
      </c>
      <c r="D2903" s="9">
        <v>2803500</v>
      </c>
      <c r="E2903" s="10" t="s">
        <v>6795</v>
      </c>
      <c r="F2903" s="5">
        <v>38443</v>
      </c>
      <c r="G2903" s="6">
        <v>1214.8630459197727</v>
      </c>
      <c r="H2903" s="51">
        <v>2802</v>
      </c>
      <c r="I2903" s="51" t="s">
        <v>8618</v>
      </c>
      <c r="J2903" s="72">
        <f t="shared" si="95"/>
        <v>2.638864159956964</v>
      </c>
      <c r="K2903" s="4">
        <f t="shared" si="96"/>
        <v>3205.8585511338397</v>
      </c>
      <c r="AC2903">
        <v>3019.4810592324211</v>
      </c>
    </row>
    <row r="2904" spans="1:29" x14ac:dyDescent="0.25">
      <c r="A2904" s="9">
        <v>2903</v>
      </c>
      <c r="B2904" s="9" t="s">
        <v>390</v>
      </c>
      <c r="C2904" s="10" t="s">
        <v>1094</v>
      </c>
      <c r="D2904" s="9">
        <v>2804508</v>
      </c>
      <c r="E2904" s="10" t="s">
        <v>6797</v>
      </c>
      <c r="F2904" s="5">
        <v>38565</v>
      </c>
      <c r="G2904" s="6">
        <v>556.81795368764665</v>
      </c>
      <c r="H2904" s="51">
        <v>2801</v>
      </c>
      <c r="I2904" s="51" t="s">
        <v>8675</v>
      </c>
      <c r="J2904" s="72">
        <f t="shared" si="95"/>
        <v>2.5919542230960002</v>
      </c>
      <c r="K2904" s="4">
        <f t="shared" si="96"/>
        <v>1443.2466465563689</v>
      </c>
      <c r="AC2904">
        <v>1359.3403292660305</v>
      </c>
    </row>
    <row r="2905" spans="1:29" x14ac:dyDescent="0.25">
      <c r="A2905" s="9">
        <v>2904</v>
      </c>
      <c r="B2905" s="9" t="s">
        <v>390</v>
      </c>
      <c r="C2905" s="10" t="s">
        <v>614</v>
      </c>
      <c r="D2905" s="9">
        <v>2806909</v>
      </c>
      <c r="E2905" s="10" t="s">
        <v>6799</v>
      </c>
      <c r="F2905" s="5">
        <v>38231</v>
      </c>
      <c r="G2905" s="6">
        <v>1750.15625</v>
      </c>
      <c r="H2905" s="51">
        <v>2802</v>
      </c>
      <c r="I2905" s="51" t="s">
        <v>8618</v>
      </c>
      <c r="J2905" s="72">
        <f t="shared" si="95"/>
        <v>2.7475769272332373</v>
      </c>
      <c r="K2905" s="4">
        <f t="shared" si="96"/>
        <v>4808.6889315530452</v>
      </c>
      <c r="AC2905">
        <v>4529.1324439476093</v>
      </c>
    </row>
    <row r="2906" spans="1:29" x14ac:dyDescent="0.25">
      <c r="A2906" s="9">
        <v>2905</v>
      </c>
      <c r="B2906" s="9" t="s">
        <v>390</v>
      </c>
      <c r="C2906" s="10" t="s">
        <v>1243</v>
      </c>
      <c r="D2906" s="9">
        <v>2802403</v>
      </c>
      <c r="E2906" s="10" t="s">
        <v>6801</v>
      </c>
      <c r="F2906" s="5">
        <v>38749</v>
      </c>
      <c r="G2906" s="6">
        <v>620.85838231178286</v>
      </c>
      <c r="H2906" s="51">
        <v>2801</v>
      </c>
      <c r="I2906" s="51" t="s">
        <v>8675</v>
      </c>
      <c r="J2906" s="72">
        <f t="shared" si="95"/>
        <v>2.5238476551850448</v>
      </c>
      <c r="K2906" s="4">
        <f t="shared" si="96"/>
        <v>1566.9519723995734</v>
      </c>
      <c r="AC2906">
        <v>1475.8519610303911</v>
      </c>
    </row>
    <row r="2907" spans="1:29" x14ac:dyDescent="0.25">
      <c r="A2907" s="9">
        <v>2906</v>
      </c>
      <c r="B2907" s="9" t="s">
        <v>390</v>
      </c>
      <c r="C2907" s="10" t="s">
        <v>670</v>
      </c>
      <c r="D2907" s="9">
        <v>2804201</v>
      </c>
      <c r="E2907" s="10" t="s">
        <v>599</v>
      </c>
      <c r="F2907" s="5">
        <v>38078</v>
      </c>
      <c r="G2907" s="6">
        <v>333.58969233312791</v>
      </c>
      <c r="H2907" s="51">
        <v>2801</v>
      </c>
      <c r="I2907" s="51" t="s">
        <v>8675</v>
      </c>
      <c r="J2907" s="72">
        <f t="shared" si="95"/>
        <v>2.8317992238926548</v>
      </c>
      <c r="K2907" s="4">
        <f t="shared" si="96"/>
        <v>944.65903184754109</v>
      </c>
      <c r="AC2907">
        <v>889.74129263765565</v>
      </c>
    </row>
    <row r="2908" spans="1:29" x14ac:dyDescent="0.25">
      <c r="A2908" s="9">
        <v>2907</v>
      </c>
      <c r="B2908" s="9" t="s">
        <v>390</v>
      </c>
      <c r="C2908" s="10" t="s">
        <v>2217</v>
      </c>
      <c r="D2908" s="9">
        <v>2807402</v>
      </c>
      <c r="E2908" s="10" t="s">
        <v>6804</v>
      </c>
      <c r="F2908" s="5">
        <v>38322</v>
      </c>
      <c r="G2908" s="6">
        <v>669.21091236298196</v>
      </c>
      <c r="H2908" s="51">
        <v>2802</v>
      </c>
      <c r="I2908" s="51" t="s">
        <v>8618</v>
      </c>
      <c r="J2908" s="72">
        <f t="shared" si="95"/>
        <v>2.7083958625506219</v>
      </c>
      <c r="K2908" s="4">
        <f t="shared" si="96"/>
        <v>1812.4880662176272</v>
      </c>
      <c r="AC2908">
        <v>1707.117322447162</v>
      </c>
    </row>
    <row r="2909" spans="1:29" x14ac:dyDescent="0.25">
      <c r="A2909" s="9">
        <v>2908</v>
      </c>
      <c r="B2909" s="9" t="s">
        <v>390</v>
      </c>
      <c r="C2909" s="10" t="s">
        <v>1094</v>
      </c>
      <c r="D2909" s="9">
        <v>2804508</v>
      </c>
      <c r="E2909" s="10" t="s">
        <v>6806</v>
      </c>
      <c r="F2909" s="5">
        <v>37742</v>
      </c>
      <c r="G2909" s="6">
        <v>387.07701525638964</v>
      </c>
      <c r="H2909" s="51">
        <v>2801</v>
      </c>
      <c r="I2909" s="51" t="s">
        <v>8675</v>
      </c>
      <c r="J2909" s="72">
        <f t="shared" si="95"/>
        <v>2.976490044522746</v>
      </c>
      <c r="K2909" s="4">
        <f t="shared" si="96"/>
        <v>1152.1308823742229</v>
      </c>
      <c r="AC2909">
        <v>1085.1548065259719</v>
      </c>
    </row>
    <row r="2910" spans="1:29" x14ac:dyDescent="0.25">
      <c r="A2910" s="9">
        <v>2909</v>
      </c>
      <c r="B2910" s="9" t="s">
        <v>390</v>
      </c>
      <c r="C2910" s="10" t="s">
        <v>1094</v>
      </c>
      <c r="D2910" s="9">
        <v>2804508</v>
      </c>
      <c r="E2910" s="10" t="s">
        <v>6806</v>
      </c>
      <c r="F2910" s="5">
        <v>37742</v>
      </c>
      <c r="G2910" s="6">
        <v>387.07701525638964</v>
      </c>
      <c r="H2910" s="51">
        <v>2801</v>
      </c>
      <c r="I2910" s="51" t="s">
        <v>8675</v>
      </c>
      <c r="J2910" s="72">
        <f t="shared" si="95"/>
        <v>2.976490044522746</v>
      </c>
      <c r="K2910" s="4">
        <f t="shared" si="96"/>
        <v>1152.1308823742229</v>
      </c>
      <c r="AC2910">
        <v>1085.1548065259719</v>
      </c>
    </row>
    <row r="2911" spans="1:29" x14ac:dyDescent="0.25">
      <c r="A2911" s="9">
        <v>2910</v>
      </c>
      <c r="B2911" s="9" t="s">
        <v>390</v>
      </c>
      <c r="C2911" s="10" t="s">
        <v>2217</v>
      </c>
      <c r="D2911" s="9">
        <v>2807402</v>
      </c>
      <c r="E2911" s="10" t="s">
        <v>6809</v>
      </c>
      <c r="F2911" s="5">
        <v>38473</v>
      </c>
      <c r="G2911" s="6">
        <v>623.37744280986544</v>
      </c>
      <c r="H2911" s="51">
        <v>2802</v>
      </c>
      <c r="I2911" s="51" t="s">
        <v>8618</v>
      </c>
      <c r="J2911" s="72">
        <f t="shared" si="95"/>
        <v>2.6194808502117111</v>
      </c>
      <c r="K2911" s="4">
        <f t="shared" si="96"/>
        <v>1632.9252738943885</v>
      </c>
      <c r="AC2911">
        <v>1537.9921700839891</v>
      </c>
    </row>
    <row r="2912" spans="1:29" x14ac:dyDescent="0.25">
      <c r="A2912" s="9">
        <v>2911</v>
      </c>
      <c r="B2912" s="9" t="s">
        <v>390</v>
      </c>
      <c r="C2912" s="10" t="s">
        <v>1149</v>
      </c>
      <c r="D2912" s="9">
        <v>2801405</v>
      </c>
      <c r="E2912" s="10" t="s">
        <v>6811</v>
      </c>
      <c r="F2912" s="5">
        <v>38292</v>
      </c>
      <c r="G2912" s="6">
        <v>1801.4310264506446</v>
      </c>
      <c r="H2912" s="51">
        <v>2801</v>
      </c>
      <c r="I2912" s="51" t="s">
        <v>8675</v>
      </c>
      <c r="J2912" s="72">
        <f t="shared" si="95"/>
        <v>2.7254585573466557</v>
      </c>
      <c r="K2912" s="4">
        <f t="shared" si="96"/>
        <v>4909.725606509679</v>
      </c>
      <c r="AC2912">
        <v>4624.2943056502336</v>
      </c>
    </row>
    <row r="2913" spans="1:29" x14ac:dyDescent="0.25">
      <c r="A2913" s="9">
        <v>2912</v>
      </c>
      <c r="B2913" s="9" t="s">
        <v>390</v>
      </c>
      <c r="C2913" s="10" t="s">
        <v>1705</v>
      </c>
      <c r="D2913" s="9">
        <v>2802106</v>
      </c>
      <c r="E2913" s="10" t="s">
        <v>6813</v>
      </c>
      <c r="F2913" s="5">
        <v>38596</v>
      </c>
      <c r="G2913" s="6">
        <v>628.1</v>
      </c>
      <c r="H2913" s="51">
        <v>2802</v>
      </c>
      <c r="I2913" s="51" t="s">
        <v>8618</v>
      </c>
      <c r="J2913" s="72">
        <f t="shared" si="95"/>
        <v>2.5847173903472114</v>
      </c>
      <c r="K2913" s="4">
        <f t="shared" si="96"/>
        <v>1623.4609928770835</v>
      </c>
      <c r="AC2913">
        <v>1529.0772964932301</v>
      </c>
    </row>
    <row r="2914" spans="1:29" x14ac:dyDescent="0.25">
      <c r="A2914" s="9">
        <v>2913</v>
      </c>
      <c r="B2914" s="9" t="s">
        <v>390</v>
      </c>
      <c r="C2914" s="10" t="s">
        <v>2217</v>
      </c>
      <c r="D2914" s="9">
        <v>2807402</v>
      </c>
      <c r="E2914" s="10" t="s">
        <v>956</v>
      </c>
      <c r="F2914" s="5">
        <v>38443</v>
      </c>
      <c r="G2914" s="6">
        <v>743.80000000000007</v>
      </c>
      <c r="H2914" s="51">
        <v>2802</v>
      </c>
      <c r="I2914" s="51" t="s">
        <v>8618</v>
      </c>
      <c r="J2914" s="72">
        <f t="shared" si="95"/>
        <v>2.638864159956964</v>
      </c>
      <c r="K2914" s="4">
        <f t="shared" si="96"/>
        <v>1962.78716217599</v>
      </c>
      <c r="AC2914">
        <v>1848.6775273971</v>
      </c>
    </row>
    <row r="2915" spans="1:29" x14ac:dyDescent="0.25">
      <c r="A2915" s="9">
        <v>2914</v>
      </c>
      <c r="B2915" s="9" t="s">
        <v>390</v>
      </c>
      <c r="C2915" s="10" t="s">
        <v>614</v>
      </c>
      <c r="D2915" s="9">
        <v>2806909</v>
      </c>
      <c r="E2915" s="10" t="s">
        <v>6816</v>
      </c>
      <c r="F2915" s="5">
        <v>38078</v>
      </c>
      <c r="G2915" s="6">
        <v>2424.6499831138126</v>
      </c>
      <c r="H2915" s="51">
        <v>2802</v>
      </c>
      <c r="I2915" s="51" t="s">
        <v>8618</v>
      </c>
      <c r="J2915" s="72">
        <f t="shared" si="95"/>
        <v>2.8317992238926548</v>
      </c>
      <c r="K2915" s="4">
        <f t="shared" si="96"/>
        <v>6866.1219403930327</v>
      </c>
      <c r="AC2915">
        <v>6466.9600402857432</v>
      </c>
    </row>
    <row r="2916" spans="1:29" x14ac:dyDescent="0.25">
      <c r="A2916" s="9">
        <v>2915</v>
      </c>
      <c r="B2916" s="9" t="s">
        <v>390</v>
      </c>
      <c r="C2916" s="10" t="s">
        <v>6763</v>
      </c>
      <c r="D2916" s="9">
        <v>2923803</v>
      </c>
      <c r="E2916" s="10" t="s">
        <v>6818</v>
      </c>
      <c r="F2916" s="5">
        <v>39904</v>
      </c>
      <c r="G2916" s="6">
        <v>991.04534385415968</v>
      </c>
      <c r="H2916" s="51">
        <v>2905</v>
      </c>
      <c r="I2916" s="51" t="s">
        <v>8694</v>
      </c>
      <c r="J2916" s="72">
        <f t="shared" si="95"/>
        <v>2.1999259056375391</v>
      </c>
      <c r="K2916" s="4">
        <f t="shared" si="96"/>
        <v>2180.2263256062288</v>
      </c>
      <c r="AC2916">
        <v>2053.4582886018411</v>
      </c>
    </row>
    <row r="2917" spans="1:29" x14ac:dyDescent="0.25">
      <c r="A2917" s="9">
        <v>2916</v>
      </c>
      <c r="B2917" s="9" t="s">
        <v>390</v>
      </c>
      <c r="C2917" s="10" t="s">
        <v>716</v>
      </c>
      <c r="D2917" s="9">
        <v>2805604</v>
      </c>
      <c r="E2917" s="10" t="s">
        <v>6820</v>
      </c>
      <c r="F2917" s="5">
        <v>38231</v>
      </c>
      <c r="G2917" s="6">
        <v>622.49640303842716</v>
      </c>
      <c r="H2917" s="51">
        <v>2801</v>
      </c>
      <c r="I2917" s="51" t="s">
        <v>8675</v>
      </c>
      <c r="J2917" s="72">
        <f t="shared" si="95"/>
        <v>2.7475769272332373</v>
      </c>
      <c r="K2917" s="4">
        <f t="shared" si="96"/>
        <v>1710.3567542740645</v>
      </c>
      <c r="AC2917">
        <v>1610.9239704980787</v>
      </c>
    </row>
    <row r="2918" spans="1:29" x14ac:dyDescent="0.25">
      <c r="A2918" s="9">
        <v>2917</v>
      </c>
      <c r="B2918" s="9" t="s">
        <v>390</v>
      </c>
      <c r="C2918" s="10" t="s">
        <v>1706</v>
      </c>
      <c r="D2918" s="9">
        <v>2802809</v>
      </c>
      <c r="E2918" s="10" t="s">
        <v>717</v>
      </c>
      <c r="F2918" s="5">
        <v>38292</v>
      </c>
      <c r="G2918" s="6">
        <v>949.11936801634022</v>
      </c>
      <c r="H2918" s="51">
        <v>2802</v>
      </c>
      <c r="I2918" s="51" t="s">
        <v>8618</v>
      </c>
      <c r="J2918" s="72">
        <f t="shared" si="95"/>
        <v>2.7254585573466557</v>
      </c>
      <c r="K2918" s="4">
        <f t="shared" si="96"/>
        <v>2586.7855035035841</v>
      </c>
      <c r="AC2918">
        <v>2436.4004085951387</v>
      </c>
    </row>
    <row r="2919" spans="1:29" x14ac:dyDescent="0.25">
      <c r="A2919" s="9">
        <v>2918</v>
      </c>
      <c r="B2919" s="9" t="s">
        <v>390</v>
      </c>
      <c r="C2919" s="10" t="s">
        <v>6823</v>
      </c>
      <c r="D2919" s="9">
        <v>2805505</v>
      </c>
      <c r="E2919" s="10" t="s">
        <v>6824</v>
      </c>
      <c r="F2919" s="5">
        <v>39722</v>
      </c>
      <c r="G2919" s="6">
        <v>846.48191512513597</v>
      </c>
      <c r="H2919" s="51">
        <v>2802</v>
      </c>
      <c r="I2919" s="51" t="s">
        <v>8618</v>
      </c>
      <c r="J2919" s="72">
        <f t="shared" si="95"/>
        <v>2.2491981521288489</v>
      </c>
      <c r="K2919" s="4">
        <f t="shared" si="96"/>
        <v>1903.9055593099449</v>
      </c>
      <c r="AC2919">
        <v>1793.2056620603521</v>
      </c>
    </row>
    <row r="2920" spans="1:29" x14ac:dyDescent="0.25">
      <c r="A2920" s="9">
        <v>2919</v>
      </c>
      <c r="B2920" s="9" t="s">
        <v>390</v>
      </c>
      <c r="C2920" s="10" t="s">
        <v>6826</v>
      </c>
      <c r="D2920" s="9">
        <v>2801207</v>
      </c>
      <c r="E2920" s="10" t="s">
        <v>6827</v>
      </c>
      <c r="F2920" s="5">
        <v>38292</v>
      </c>
      <c r="G2920" s="6">
        <v>170.57988940749274</v>
      </c>
      <c r="H2920" s="51">
        <v>2801</v>
      </c>
      <c r="I2920" s="51" t="s">
        <v>8675</v>
      </c>
      <c r="J2920" s="72">
        <f t="shared" si="95"/>
        <v>2.7254585573466557</v>
      </c>
      <c r="K2920" s="4">
        <f t="shared" si="96"/>
        <v>464.90841929689725</v>
      </c>
      <c r="AC2920">
        <v>437.8805514412112</v>
      </c>
    </row>
    <row r="2921" spans="1:29" x14ac:dyDescent="0.25">
      <c r="A2921" s="9">
        <v>2920</v>
      </c>
      <c r="B2921" s="9" t="s">
        <v>390</v>
      </c>
      <c r="C2921" s="10" t="s">
        <v>6829</v>
      </c>
      <c r="D2921" s="9">
        <v>2803906</v>
      </c>
      <c r="E2921" s="10" t="s">
        <v>6830</v>
      </c>
      <c r="F2921" s="5">
        <v>38504</v>
      </c>
      <c r="G2921" s="6">
        <v>1510.3712166201974</v>
      </c>
      <c r="H2921" s="51">
        <v>2802</v>
      </c>
      <c r="I2921" s="51" t="s">
        <v>8618</v>
      </c>
      <c r="J2921" s="72">
        <f t="shared" si="95"/>
        <v>2.5979187346620551</v>
      </c>
      <c r="K2921" s="4">
        <f t="shared" si="96"/>
        <v>3923.8216799519319</v>
      </c>
      <c r="AC2921">
        <v>3695.7022540098374</v>
      </c>
    </row>
    <row r="2922" spans="1:29" x14ac:dyDescent="0.25">
      <c r="A2922" s="9">
        <v>2921</v>
      </c>
      <c r="B2922" s="9" t="s">
        <v>390</v>
      </c>
      <c r="C2922" s="10" t="s">
        <v>6233</v>
      </c>
      <c r="D2922" s="9">
        <v>2803203</v>
      </c>
      <c r="E2922" s="10" t="s">
        <v>6832</v>
      </c>
      <c r="F2922" s="5">
        <v>38292</v>
      </c>
      <c r="G2922" s="6">
        <v>475.21491422110796</v>
      </c>
      <c r="H2922" s="51">
        <v>2802</v>
      </c>
      <c r="I2922" s="51" t="s">
        <v>8618</v>
      </c>
      <c r="J2922" s="72">
        <f t="shared" si="95"/>
        <v>2.7254585573466557</v>
      </c>
      <c r="K2922" s="4">
        <f t="shared" si="96"/>
        <v>1295.1785545426756</v>
      </c>
      <c r="AC2922">
        <v>1219.8821878418123</v>
      </c>
    </row>
    <row r="2923" spans="1:29" x14ac:dyDescent="0.25">
      <c r="A2923" s="9">
        <v>2922</v>
      </c>
      <c r="B2923" s="9" t="s">
        <v>390</v>
      </c>
      <c r="C2923" s="10" t="s">
        <v>1706</v>
      </c>
      <c r="D2923" s="9">
        <v>2802809</v>
      </c>
      <c r="E2923" s="10" t="s">
        <v>6834</v>
      </c>
      <c r="F2923" s="5">
        <v>38322</v>
      </c>
      <c r="G2923" s="6">
        <v>1015.2908301237401</v>
      </c>
      <c r="H2923" s="51">
        <v>2802</v>
      </c>
      <c r="I2923" s="51" t="s">
        <v>8618</v>
      </c>
      <c r="J2923" s="72">
        <f t="shared" si="95"/>
        <v>2.7083958625506219</v>
      </c>
      <c r="K2923" s="4">
        <f t="shared" si="96"/>
        <v>2749.8094835927241</v>
      </c>
      <c r="AC2923">
        <v>2589.9466541960564</v>
      </c>
    </row>
    <row r="2924" spans="1:29" x14ac:dyDescent="0.25">
      <c r="A2924" s="9">
        <v>2923</v>
      </c>
      <c r="B2924" s="9" t="s">
        <v>390</v>
      </c>
      <c r="C2924" s="10" t="s">
        <v>4588</v>
      </c>
      <c r="D2924" s="9">
        <v>2927606</v>
      </c>
      <c r="E2924" s="10" t="s">
        <v>422</v>
      </c>
      <c r="F2924" s="5">
        <v>39692</v>
      </c>
      <c r="G2924" s="6">
        <v>992.17863191963932</v>
      </c>
      <c r="H2924" s="51">
        <v>2905</v>
      </c>
      <c r="I2924" s="51" t="s">
        <v>8694</v>
      </c>
      <c r="J2924" s="72">
        <f t="shared" si="95"/>
        <v>2.2550457953475127</v>
      </c>
      <c r="K2924" s="4">
        <f t="shared" si="96"/>
        <v>2237.40825214403</v>
      </c>
      <c r="AC2924">
        <v>2107.3175664091127</v>
      </c>
    </row>
    <row r="2925" spans="1:29" x14ac:dyDescent="0.25">
      <c r="A2925" s="9">
        <v>2924</v>
      </c>
      <c r="B2925" s="9" t="s">
        <v>390</v>
      </c>
      <c r="C2925" s="10" t="s">
        <v>1706</v>
      </c>
      <c r="D2925" s="9">
        <v>2802809</v>
      </c>
      <c r="E2925" s="10" t="s">
        <v>6837</v>
      </c>
      <c r="F2925" s="5">
        <v>39783</v>
      </c>
      <c r="G2925" s="6">
        <v>2763.247242461041</v>
      </c>
      <c r="H2925" s="51">
        <v>2802</v>
      </c>
      <c r="I2925" s="51" t="s">
        <v>8618</v>
      </c>
      <c r="J2925" s="72">
        <f t="shared" si="95"/>
        <v>2.2315364394527974</v>
      </c>
      <c r="K2925" s="4">
        <f t="shared" si="96"/>
        <v>6166.286912769272</v>
      </c>
      <c r="AC2925">
        <v>5807.7562864368074</v>
      </c>
    </row>
    <row r="2926" spans="1:29" x14ac:dyDescent="0.25">
      <c r="A2926" s="9">
        <v>2925</v>
      </c>
      <c r="B2926" s="9" t="s">
        <v>390</v>
      </c>
      <c r="C2926" s="10" t="s">
        <v>1243</v>
      </c>
      <c r="D2926" s="9">
        <v>2802403</v>
      </c>
      <c r="E2926" s="10" t="s">
        <v>6839</v>
      </c>
      <c r="F2926" s="5">
        <v>39448</v>
      </c>
      <c r="G2926" s="6">
        <v>1920.7651044388949</v>
      </c>
      <c r="H2926" s="51">
        <v>2801</v>
      </c>
      <c r="I2926" s="51" t="s">
        <v>8675</v>
      </c>
      <c r="J2926" s="72">
        <f t="shared" si="95"/>
        <v>2.3608511308894431</v>
      </c>
      <c r="K2926" s="4">
        <f t="shared" si="96"/>
        <v>4534.6404689875444</v>
      </c>
      <c r="AC2926">
        <v>4270.9874221678128</v>
      </c>
    </row>
    <row r="2927" spans="1:29" x14ac:dyDescent="0.25">
      <c r="A2927" s="9">
        <v>2926</v>
      </c>
      <c r="B2927" s="9" t="s">
        <v>390</v>
      </c>
      <c r="C2927" s="10" t="s">
        <v>393</v>
      </c>
      <c r="D2927" s="9">
        <v>2805406</v>
      </c>
      <c r="E2927" s="10" t="s">
        <v>6841</v>
      </c>
      <c r="F2927" s="5">
        <v>38292</v>
      </c>
      <c r="G2927" s="6">
        <v>361.58287041712958</v>
      </c>
      <c r="H2927" s="51">
        <v>2801</v>
      </c>
      <c r="I2927" s="51" t="s">
        <v>8675</v>
      </c>
      <c r="J2927" s="72">
        <f t="shared" si="95"/>
        <v>2.7254585573466557</v>
      </c>
      <c r="K2927" s="4">
        <f t="shared" si="96"/>
        <v>985.47912836833268</v>
      </c>
      <c r="AC2927">
        <v>928.18741552656934</v>
      </c>
    </row>
    <row r="2928" spans="1:29" x14ac:dyDescent="0.25">
      <c r="A2928" s="9">
        <v>2927</v>
      </c>
      <c r="B2928" s="9" t="s">
        <v>390</v>
      </c>
      <c r="C2928" s="10" t="s">
        <v>2217</v>
      </c>
      <c r="D2928" s="9">
        <v>2807402</v>
      </c>
      <c r="E2928" s="10" t="s">
        <v>6843</v>
      </c>
      <c r="F2928" s="5">
        <v>38292</v>
      </c>
      <c r="G2928" s="6">
        <v>578.52</v>
      </c>
      <c r="H2928" s="51">
        <v>2802</v>
      </c>
      <c r="I2928" s="51" t="s">
        <v>8618</v>
      </c>
      <c r="J2928" s="72">
        <f t="shared" si="95"/>
        <v>2.7254585573466557</v>
      </c>
      <c r="K2928" s="4">
        <f t="shared" si="96"/>
        <v>1576.7322845961871</v>
      </c>
      <c r="AC2928">
        <v>1485.067539319452</v>
      </c>
    </row>
    <row r="2929" spans="1:29" x14ac:dyDescent="0.25">
      <c r="A2929" s="9">
        <v>2928</v>
      </c>
      <c r="B2929" s="9" t="s">
        <v>390</v>
      </c>
      <c r="C2929" s="10" t="s">
        <v>6845</v>
      </c>
      <c r="D2929" s="9">
        <v>2802601</v>
      </c>
      <c r="E2929" s="10" t="s">
        <v>6846</v>
      </c>
      <c r="F2929" s="5">
        <v>40057</v>
      </c>
      <c r="G2929" s="6">
        <v>1712.2199724517907</v>
      </c>
      <c r="H2929" s="51">
        <v>2802</v>
      </c>
      <c r="I2929" s="51" t="s">
        <v>8618</v>
      </c>
      <c r="J2929" s="72">
        <f t="shared" si="95"/>
        <v>2.1611932623911816</v>
      </c>
      <c r="K2929" s="4">
        <f t="shared" si="96"/>
        <v>3700.4382681944244</v>
      </c>
      <c r="AC2929">
        <v>3485.275696001926</v>
      </c>
    </row>
    <row r="2930" spans="1:29" x14ac:dyDescent="0.25">
      <c r="A2930" s="9">
        <v>2929</v>
      </c>
      <c r="B2930" s="9" t="s">
        <v>390</v>
      </c>
      <c r="C2930" s="10" t="s">
        <v>1705</v>
      </c>
      <c r="D2930" s="9">
        <v>2802106</v>
      </c>
      <c r="E2930" s="10" t="s">
        <v>807</v>
      </c>
      <c r="F2930" s="5">
        <v>38473</v>
      </c>
      <c r="G2930" s="6">
        <v>1012.9939153098336</v>
      </c>
      <c r="H2930" s="51">
        <v>2802</v>
      </c>
      <c r="I2930" s="51" t="s">
        <v>8618</v>
      </c>
      <c r="J2930" s="72">
        <f t="shared" si="95"/>
        <v>2.6194808502117111</v>
      </c>
      <c r="K2930" s="4">
        <f t="shared" si="96"/>
        <v>2653.5181625350929</v>
      </c>
      <c r="AC2930">
        <v>2499.2510204839759</v>
      </c>
    </row>
    <row r="2931" spans="1:29" x14ac:dyDescent="0.25">
      <c r="A2931" s="9">
        <v>2930</v>
      </c>
      <c r="B2931" s="9" t="s">
        <v>390</v>
      </c>
      <c r="C2931" s="10" t="s">
        <v>6849</v>
      </c>
      <c r="D2931" s="9">
        <v>2801603</v>
      </c>
      <c r="E2931" s="10" t="s">
        <v>6850</v>
      </c>
      <c r="F2931" s="5">
        <v>38565</v>
      </c>
      <c r="G2931" s="6">
        <v>2643.9355888093692</v>
      </c>
      <c r="H2931" s="51">
        <v>2802</v>
      </c>
      <c r="I2931" s="51" t="s">
        <v>8618</v>
      </c>
      <c r="J2931" s="72">
        <f t="shared" si="95"/>
        <v>2.5919542230960002</v>
      </c>
      <c r="K2931" s="4">
        <f t="shared" si="96"/>
        <v>6852.9600150082542</v>
      </c>
      <c r="AC2931">
        <v>6454.5481158576358</v>
      </c>
    </row>
    <row r="2932" spans="1:29" x14ac:dyDescent="0.25">
      <c r="A2932" s="9">
        <v>2931</v>
      </c>
      <c r="B2932" s="9" t="s">
        <v>390</v>
      </c>
      <c r="C2932" s="10" t="s">
        <v>1094</v>
      </c>
      <c r="D2932" s="9">
        <v>2804508</v>
      </c>
      <c r="E2932" s="10" t="s">
        <v>6852</v>
      </c>
      <c r="F2932" s="5">
        <v>37865</v>
      </c>
      <c r="G2932" s="6">
        <v>360.60215250130875</v>
      </c>
      <c r="H2932" s="51">
        <v>2801</v>
      </c>
      <c r="I2932" s="51" t="s">
        <v>8675</v>
      </c>
      <c r="J2932" s="72">
        <f t="shared" si="95"/>
        <v>2.9422927803428238</v>
      </c>
      <c r="K2932" s="4">
        <f t="shared" si="96"/>
        <v>1060.9971098806827</v>
      </c>
      <c r="AC2932">
        <v>999.3180875993861</v>
      </c>
    </row>
    <row r="2933" spans="1:29" x14ac:dyDescent="0.25">
      <c r="A2933" s="9">
        <v>2932</v>
      </c>
      <c r="B2933" s="9" t="s">
        <v>390</v>
      </c>
      <c r="C2933" s="10" t="s">
        <v>6782</v>
      </c>
      <c r="D2933" s="9">
        <v>2900355</v>
      </c>
      <c r="E2933" s="10" t="s">
        <v>6854</v>
      </c>
      <c r="F2933" s="5">
        <v>38261</v>
      </c>
      <c r="G2933" s="6">
        <v>334.72788778595958</v>
      </c>
      <c r="H2933" s="51">
        <v>2905</v>
      </c>
      <c r="I2933" s="51" t="s">
        <v>8694</v>
      </c>
      <c r="J2933" s="72">
        <f t="shared" si="95"/>
        <v>2.7341799999621346</v>
      </c>
      <c r="K2933" s="4">
        <f t="shared" si="96"/>
        <v>915.20629621394039</v>
      </c>
      <c r="AC2933">
        <v>861.99996530880514</v>
      </c>
    </row>
    <row r="2934" spans="1:29" x14ac:dyDescent="0.25">
      <c r="A2934" s="9">
        <v>2933</v>
      </c>
      <c r="B2934" s="9" t="s">
        <v>390</v>
      </c>
      <c r="C2934" s="10" t="s">
        <v>6749</v>
      </c>
      <c r="D2934" s="9">
        <v>2806602</v>
      </c>
      <c r="E2934" s="10" t="s">
        <v>790</v>
      </c>
      <c r="F2934" s="5">
        <v>38473</v>
      </c>
      <c r="G2934" s="6">
        <v>521.28684927118377</v>
      </c>
      <c r="H2934" s="51">
        <v>2802</v>
      </c>
      <c r="I2934" s="51" t="s">
        <v>8618</v>
      </c>
      <c r="J2934" s="72">
        <f t="shared" si="95"/>
        <v>2.6194808502117111</v>
      </c>
      <c r="K2934" s="4">
        <f t="shared" si="96"/>
        <v>1365.5009191330646</v>
      </c>
      <c r="AC2934">
        <v>1286.1150203527145</v>
      </c>
    </row>
    <row r="2935" spans="1:29" x14ac:dyDescent="0.25">
      <c r="A2935" s="9">
        <v>2934</v>
      </c>
      <c r="B2935" s="9" t="s">
        <v>390</v>
      </c>
      <c r="C2935" s="10" t="s">
        <v>6782</v>
      </c>
      <c r="D2935" s="9">
        <v>2900355</v>
      </c>
      <c r="E2935" s="10" t="s">
        <v>6857</v>
      </c>
      <c r="F2935" s="5">
        <v>38443</v>
      </c>
      <c r="G2935" s="6">
        <v>749.21578833224896</v>
      </c>
      <c r="H2935" s="51">
        <v>2905</v>
      </c>
      <c r="I2935" s="51" t="s">
        <v>8694</v>
      </c>
      <c r="J2935" s="72">
        <f t="shared" si="95"/>
        <v>2.638864159956964</v>
      </c>
      <c r="K2935" s="4">
        <f t="shared" si="96"/>
        <v>1977.0786919038746</v>
      </c>
      <c r="AC2935">
        <v>1862.1381971779119</v>
      </c>
    </row>
    <row r="2936" spans="1:29" x14ac:dyDescent="0.25">
      <c r="A2936" s="9">
        <v>2935</v>
      </c>
      <c r="B2936" s="9" t="s">
        <v>390</v>
      </c>
      <c r="C2936" s="10" t="s">
        <v>393</v>
      </c>
      <c r="D2936" s="9">
        <v>2805406</v>
      </c>
      <c r="E2936" s="10" t="s">
        <v>6859</v>
      </c>
      <c r="F2936" s="5">
        <v>38261</v>
      </c>
      <c r="G2936" s="6">
        <v>386.81002925767166</v>
      </c>
      <c r="H2936" s="51">
        <v>2801</v>
      </c>
      <c r="I2936" s="51" t="s">
        <v>8675</v>
      </c>
      <c r="J2936" s="72">
        <f t="shared" si="95"/>
        <v>2.7341799999621346</v>
      </c>
      <c r="K2936" s="4">
        <f t="shared" si="96"/>
        <v>1057.608245781094</v>
      </c>
      <c r="AC2936">
        <v>996.12325105824925</v>
      </c>
    </row>
    <row r="2937" spans="1:29" x14ac:dyDescent="0.25">
      <c r="A2937" s="9">
        <v>2936</v>
      </c>
      <c r="B2937" s="9" t="s">
        <v>390</v>
      </c>
      <c r="C2937" s="10" t="s">
        <v>393</v>
      </c>
      <c r="D2937" s="9">
        <v>2805406</v>
      </c>
      <c r="E2937" s="10" t="s">
        <v>6861</v>
      </c>
      <c r="F2937" s="5">
        <v>38261</v>
      </c>
      <c r="G2937" s="6">
        <v>292.14605812739296</v>
      </c>
      <c r="H2937" s="51">
        <v>2801</v>
      </c>
      <c r="I2937" s="51" t="s">
        <v>8675</v>
      </c>
      <c r="J2937" s="72">
        <f t="shared" si="95"/>
        <v>2.7341799999621346</v>
      </c>
      <c r="K2937" s="4">
        <f t="shared" si="96"/>
        <v>798.77990919969307</v>
      </c>
      <c r="AC2937">
        <v>752.34212971208581</v>
      </c>
    </row>
    <row r="2938" spans="1:29" x14ac:dyDescent="0.25">
      <c r="A2938" s="9">
        <v>2937</v>
      </c>
      <c r="B2938" s="9" t="s">
        <v>390</v>
      </c>
      <c r="C2938" s="10" t="s">
        <v>6863</v>
      </c>
      <c r="D2938" s="9">
        <v>2804904</v>
      </c>
      <c r="E2938" s="10" t="s">
        <v>234</v>
      </c>
      <c r="F2938" s="5">
        <v>38443</v>
      </c>
      <c r="G2938" s="6">
        <v>465.81959853670656</v>
      </c>
      <c r="H2938" s="51">
        <v>2802</v>
      </c>
      <c r="I2938" s="51" t="s">
        <v>8618</v>
      </c>
      <c r="J2938" s="72">
        <f t="shared" si="95"/>
        <v>2.638864159956964</v>
      </c>
      <c r="K2938" s="4">
        <f t="shared" si="96"/>
        <v>1229.2346435840564</v>
      </c>
      <c r="AC2938">
        <v>1157.7712068243459</v>
      </c>
    </row>
    <row r="2939" spans="1:29" x14ac:dyDescent="0.25">
      <c r="A2939" s="9">
        <v>2938</v>
      </c>
      <c r="B2939" s="9" t="s">
        <v>390</v>
      </c>
      <c r="C2939" s="10" t="s">
        <v>837</v>
      </c>
      <c r="D2939" s="9">
        <v>2918100</v>
      </c>
      <c r="E2939" s="10" t="s">
        <v>6865</v>
      </c>
      <c r="F2939" s="5">
        <v>38930</v>
      </c>
      <c r="G2939" s="6">
        <v>157.42985725018784</v>
      </c>
      <c r="H2939" s="51">
        <v>2905</v>
      </c>
      <c r="I2939" s="51" t="s">
        <v>8694</v>
      </c>
      <c r="J2939" s="72">
        <f t="shared" si="95"/>
        <v>2.4948084847035834</v>
      </c>
      <c r="K2939" s="4">
        <f t="shared" si="96"/>
        <v>392.75734361344257</v>
      </c>
      <c r="AC2939">
        <v>369.9227619273953</v>
      </c>
    </row>
    <row r="2940" spans="1:29" x14ac:dyDescent="0.25">
      <c r="A2940" s="9">
        <v>2939</v>
      </c>
      <c r="B2940" s="9" t="s">
        <v>390</v>
      </c>
      <c r="C2940" s="10" t="s">
        <v>393</v>
      </c>
      <c r="D2940" s="9">
        <v>2805406</v>
      </c>
      <c r="E2940" s="10" t="s">
        <v>5541</v>
      </c>
      <c r="F2940" s="5">
        <v>38261</v>
      </c>
      <c r="G2940" s="6">
        <v>292.15286019463565</v>
      </c>
      <c r="H2940" s="51">
        <v>2801</v>
      </c>
      <c r="I2940" s="51" t="s">
        <v>8675</v>
      </c>
      <c r="J2940" s="72">
        <f t="shared" si="95"/>
        <v>2.7341799999621346</v>
      </c>
      <c r="K2940" s="4">
        <f t="shared" si="96"/>
        <v>798.79850727590645</v>
      </c>
      <c r="AC2940">
        <v>752.35964657261991</v>
      </c>
    </row>
    <row r="2941" spans="1:29" x14ac:dyDescent="0.25">
      <c r="A2941" s="9">
        <v>2940</v>
      </c>
      <c r="B2941" s="9" t="s">
        <v>390</v>
      </c>
      <c r="C2941" s="10" t="s">
        <v>393</v>
      </c>
      <c r="D2941" s="9">
        <v>2805406</v>
      </c>
      <c r="E2941" s="10" t="s">
        <v>6868</v>
      </c>
      <c r="F2941" s="5">
        <v>38930</v>
      </c>
      <c r="G2941" s="6">
        <v>655.54278580699099</v>
      </c>
      <c r="H2941" s="51">
        <v>2801</v>
      </c>
      <c r="I2941" s="51" t="s">
        <v>8675</v>
      </c>
      <c r="J2941" s="72">
        <f t="shared" si="95"/>
        <v>2.4948084847035834</v>
      </c>
      <c r="K2941" s="4">
        <f t="shared" si="96"/>
        <v>1635.4537041175049</v>
      </c>
      <c r="AC2941">
        <v>1540.3698010214114</v>
      </c>
    </row>
    <row r="2942" spans="1:29" x14ac:dyDescent="0.25">
      <c r="A2942" s="9">
        <v>2941</v>
      </c>
      <c r="B2942" s="9" t="s">
        <v>390</v>
      </c>
      <c r="C2942" s="10" t="s">
        <v>6870</v>
      </c>
      <c r="D2942" s="9">
        <v>2926509</v>
      </c>
      <c r="E2942" s="10" t="s">
        <v>6871</v>
      </c>
      <c r="F2942" s="5">
        <v>39904</v>
      </c>
      <c r="G2942" s="6">
        <v>222.8605178228234</v>
      </c>
      <c r="H2942" s="51">
        <v>2906</v>
      </c>
      <c r="I2942" s="51" t="s">
        <v>8665</v>
      </c>
      <c r="J2942" s="72">
        <f t="shared" si="95"/>
        <v>2.1999259056375391</v>
      </c>
      <c r="K2942" s="4">
        <f t="shared" si="96"/>
        <v>490.27662650222567</v>
      </c>
      <c r="AC2942">
        <v>461.76976700747178</v>
      </c>
    </row>
    <row r="2943" spans="1:29" x14ac:dyDescent="0.25">
      <c r="A2943" s="9">
        <v>2942</v>
      </c>
      <c r="B2943" s="9" t="s">
        <v>390</v>
      </c>
      <c r="C2943" s="10" t="s">
        <v>6233</v>
      </c>
      <c r="D2943" s="9">
        <v>2803203</v>
      </c>
      <c r="E2943" s="10" t="s">
        <v>6873</v>
      </c>
      <c r="F2943" s="5">
        <v>38596</v>
      </c>
      <c r="G2943" s="6">
        <v>778.74227710659113</v>
      </c>
      <c r="H2943" s="51">
        <v>2802</v>
      </c>
      <c r="I2943" s="51" t="s">
        <v>8618</v>
      </c>
      <c r="J2943" s="72">
        <f t="shared" si="95"/>
        <v>2.5847173903472114</v>
      </c>
      <c r="K2943" s="4">
        <f t="shared" si="96"/>
        <v>2012.8287062359932</v>
      </c>
      <c r="AC2943">
        <v>1895.8082084749692</v>
      </c>
    </row>
    <row r="2944" spans="1:29" x14ac:dyDescent="0.25">
      <c r="A2944" s="9">
        <v>2943</v>
      </c>
      <c r="B2944" s="9" t="s">
        <v>390</v>
      </c>
      <c r="C2944" s="10" t="s">
        <v>6233</v>
      </c>
      <c r="D2944" s="9">
        <v>2803203</v>
      </c>
      <c r="E2944" s="10" t="s">
        <v>6875</v>
      </c>
      <c r="F2944" s="5">
        <v>38596</v>
      </c>
      <c r="G2944" s="6">
        <v>740.09780040947032</v>
      </c>
      <c r="H2944" s="51">
        <v>2802</v>
      </c>
      <c r="I2944" s="51" t="s">
        <v>8618</v>
      </c>
      <c r="J2944" s="72">
        <f t="shared" si="95"/>
        <v>2.5847173903472114</v>
      </c>
      <c r="K2944" s="4">
        <f t="shared" si="96"/>
        <v>1912.9436552760774</v>
      </c>
      <c r="AC2944">
        <v>1801.7302082322863</v>
      </c>
    </row>
    <row r="2945" spans="1:29" x14ac:dyDescent="0.25">
      <c r="A2945" s="9">
        <v>2944</v>
      </c>
      <c r="B2945" s="9" t="s">
        <v>390</v>
      </c>
      <c r="C2945" s="10" t="s">
        <v>670</v>
      </c>
      <c r="D2945" s="9">
        <v>2804201</v>
      </c>
      <c r="E2945" s="10" t="s">
        <v>6877</v>
      </c>
      <c r="F2945" s="5">
        <v>38078</v>
      </c>
      <c r="G2945" s="6">
        <v>381.82246031300838</v>
      </c>
      <c r="H2945" s="51">
        <v>2801</v>
      </c>
      <c r="I2945" s="51" t="s">
        <v>8675</v>
      </c>
      <c r="J2945" s="72">
        <f t="shared" si="95"/>
        <v>2.8317992238926548</v>
      </c>
      <c r="K2945" s="4">
        <f t="shared" si="96"/>
        <v>1081.2445467791611</v>
      </c>
      <c r="AC2945">
        <v>1018.3864106260606</v>
      </c>
    </row>
    <row r="2946" spans="1:29" x14ac:dyDescent="0.25">
      <c r="A2946" s="9">
        <v>2945</v>
      </c>
      <c r="B2946" s="9" t="s">
        <v>390</v>
      </c>
      <c r="C2946" s="10" t="s">
        <v>393</v>
      </c>
      <c r="D2946" s="9">
        <v>2805406</v>
      </c>
      <c r="E2946" s="10" t="s">
        <v>6879</v>
      </c>
      <c r="F2946" s="5">
        <v>38261</v>
      </c>
      <c r="G2946" s="6">
        <v>527.05772074681124</v>
      </c>
      <c r="H2946" s="51">
        <v>2801</v>
      </c>
      <c r="I2946" s="51" t="s">
        <v>8675</v>
      </c>
      <c r="J2946" s="72">
        <f t="shared" si="95"/>
        <v>2.7341799999621346</v>
      </c>
      <c r="K2946" s="4">
        <f t="shared" si="96"/>
        <v>1441.0706788915591</v>
      </c>
      <c r="AC2946">
        <v>1357.2927550333204</v>
      </c>
    </row>
    <row r="2947" spans="1:29" x14ac:dyDescent="0.25">
      <c r="A2947" s="9">
        <v>2946</v>
      </c>
      <c r="B2947" s="9" t="s">
        <v>390</v>
      </c>
      <c r="C2947" s="10" t="s">
        <v>6881</v>
      </c>
      <c r="D2947" s="9">
        <v>2803104</v>
      </c>
      <c r="E2947" s="10" t="s">
        <v>6882</v>
      </c>
      <c r="F2947" s="5">
        <v>39022</v>
      </c>
      <c r="G2947" s="6">
        <v>1170.2279825772869</v>
      </c>
      <c r="H2947" s="51">
        <v>2801</v>
      </c>
      <c r="I2947" s="51" t="s">
        <v>8675</v>
      </c>
      <c r="J2947" s="72">
        <f t="shared" ref="J2947:J3010" si="97">VLOOKUP(F2947,$M$2:$N$313,2,0)</f>
        <v>2.4816377914004164</v>
      </c>
      <c r="K2947" s="4">
        <f t="shared" ref="K2947:K3010" si="98">J2947*G2947</f>
        <v>2904.081986118063</v>
      </c>
      <c r="AC2947">
        <v>2735.2393214333028</v>
      </c>
    </row>
    <row r="2948" spans="1:29" x14ac:dyDescent="0.25">
      <c r="A2948" s="9">
        <v>2947</v>
      </c>
      <c r="B2948" s="9" t="s">
        <v>390</v>
      </c>
      <c r="C2948" s="10" t="s">
        <v>1706</v>
      </c>
      <c r="D2948" s="9">
        <v>2802809</v>
      </c>
      <c r="E2948" s="10" t="s">
        <v>6884</v>
      </c>
      <c r="F2948" s="5">
        <v>39753</v>
      </c>
      <c r="G2948" s="6">
        <v>2832.7735135135135</v>
      </c>
      <c r="H2948" s="51">
        <v>2802</v>
      </c>
      <c r="I2948" s="51" t="s">
        <v>8618</v>
      </c>
      <c r="J2948" s="72">
        <f t="shared" si="97"/>
        <v>2.2424708729240863</v>
      </c>
      <c r="K2948" s="4">
        <f t="shared" si="98"/>
        <v>6352.4120936448799</v>
      </c>
      <c r="AC2948">
        <v>5983.0597176379415</v>
      </c>
    </row>
    <row r="2949" spans="1:29" x14ac:dyDescent="0.25">
      <c r="A2949" s="9">
        <v>2948</v>
      </c>
      <c r="B2949" s="9" t="s">
        <v>390</v>
      </c>
      <c r="C2949" s="10" t="s">
        <v>1706</v>
      </c>
      <c r="D2949" s="9">
        <v>2802809</v>
      </c>
      <c r="E2949" s="10" t="s">
        <v>6886</v>
      </c>
      <c r="F2949" s="5">
        <v>39753</v>
      </c>
      <c r="G2949" s="6">
        <v>3120.7964918642069</v>
      </c>
      <c r="H2949" s="51">
        <v>2802</v>
      </c>
      <c r="I2949" s="51" t="s">
        <v>8618</v>
      </c>
      <c r="J2949" s="72">
        <f t="shared" si="97"/>
        <v>2.2424708729240863</v>
      </c>
      <c r="K2949" s="4">
        <f t="shared" si="98"/>
        <v>6998.2952333291541</v>
      </c>
      <c r="AC2949">
        <v>6591.3888591324785</v>
      </c>
    </row>
    <row r="2950" spans="1:29" x14ac:dyDescent="0.25">
      <c r="A2950" s="9">
        <v>2949</v>
      </c>
      <c r="B2950" s="9" t="s">
        <v>390</v>
      </c>
      <c r="C2950" s="10" t="s">
        <v>1149</v>
      </c>
      <c r="D2950" s="9">
        <v>2801405</v>
      </c>
      <c r="E2950" s="10" t="s">
        <v>6888</v>
      </c>
      <c r="F2950" s="5">
        <v>39753</v>
      </c>
      <c r="G2950" s="6">
        <v>2442.2672372800762</v>
      </c>
      <c r="H2950" s="51">
        <v>2801</v>
      </c>
      <c r="I2950" s="51" t="s">
        <v>8675</v>
      </c>
      <c r="J2950" s="72">
        <f t="shared" si="97"/>
        <v>2.2424708729240863</v>
      </c>
      <c r="K2950" s="4">
        <f t="shared" si="98"/>
        <v>5476.7131434973489</v>
      </c>
      <c r="AC2950">
        <v>5158.2770939402253</v>
      </c>
    </row>
    <row r="2951" spans="1:29" x14ac:dyDescent="0.25">
      <c r="A2951" s="9">
        <v>2950</v>
      </c>
      <c r="B2951" s="9" t="s">
        <v>390</v>
      </c>
      <c r="C2951" s="10" t="s">
        <v>6233</v>
      </c>
      <c r="D2951" s="9">
        <v>2803203</v>
      </c>
      <c r="E2951" s="10" t="s">
        <v>1676</v>
      </c>
      <c r="F2951" s="5">
        <v>38687</v>
      </c>
      <c r="G2951" s="6">
        <v>824.56697809173477</v>
      </c>
      <c r="H2951" s="51">
        <v>2802</v>
      </c>
      <c r="I2951" s="51" t="s">
        <v>8618</v>
      </c>
      <c r="J2951" s="72">
        <f t="shared" si="97"/>
        <v>2.546357851766591</v>
      </c>
      <c r="K2951" s="4">
        <f t="shared" si="98"/>
        <v>2099.6425989713393</v>
      </c>
      <c r="AC2951">
        <v>1977.5735757543052</v>
      </c>
    </row>
    <row r="2952" spans="1:29" x14ac:dyDescent="0.25">
      <c r="A2952" s="9">
        <v>2951</v>
      </c>
      <c r="B2952" s="9" t="s">
        <v>390</v>
      </c>
      <c r="C2952" s="10" t="s">
        <v>1243</v>
      </c>
      <c r="D2952" s="9">
        <v>2802403</v>
      </c>
      <c r="E2952" s="10" t="s">
        <v>3038</v>
      </c>
      <c r="F2952" s="5">
        <v>39052</v>
      </c>
      <c r="G2952" s="6">
        <v>828.18447146866231</v>
      </c>
      <c r="H2952" s="51">
        <v>2801</v>
      </c>
      <c r="I2952" s="51" t="s">
        <v>8675</v>
      </c>
      <c r="J2952" s="72">
        <f t="shared" si="97"/>
        <v>2.4724903303036778</v>
      </c>
      <c r="K2952" s="4">
        <f t="shared" si="98"/>
        <v>2047.6780974139297</v>
      </c>
      <c r="AC2952">
        <v>1928.6259743172334</v>
      </c>
    </row>
    <row r="2953" spans="1:29" x14ac:dyDescent="0.25">
      <c r="A2953" s="9">
        <v>2952</v>
      </c>
      <c r="B2953" s="9" t="s">
        <v>390</v>
      </c>
      <c r="C2953" s="10" t="s">
        <v>6759</v>
      </c>
      <c r="D2953" s="9">
        <v>2806701</v>
      </c>
      <c r="E2953" s="10" t="s">
        <v>6892</v>
      </c>
      <c r="F2953" s="5">
        <v>39387</v>
      </c>
      <c r="G2953" s="6">
        <v>4429.5545675607009</v>
      </c>
      <c r="H2953" s="51">
        <v>2802</v>
      </c>
      <c r="I2953" s="51" t="s">
        <v>8618</v>
      </c>
      <c r="J2953" s="72">
        <f t="shared" si="97"/>
        <v>2.3828443446535301</v>
      </c>
      <c r="K2953" s="4">
        <f t="shared" si="98"/>
        <v>10554.93905064623</v>
      </c>
      <c r="AC2953">
        <v>9941.2567974941448</v>
      </c>
    </row>
    <row r="2954" spans="1:29" x14ac:dyDescent="0.25">
      <c r="A2954" s="9">
        <v>2953</v>
      </c>
      <c r="B2954" s="9" t="s">
        <v>390</v>
      </c>
      <c r="C2954" s="10" t="s">
        <v>1062</v>
      </c>
      <c r="D2954" s="9">
        <v>2803401</v>
      </c>
      <c r="E2954" s="10" t="s">
        <v>6894</v>
      </c>
      <c r="F2954" s="5">
        <v>38777</v>
      </c>
      <c r="G2954" s="6">
        <v>2569.5721825520022</v>
      </c>
      <c r="H2954" s="51">
        <v>2802</v>
      </c>
      <c r="I2954" s="51" t="s">
        <v>8618</v>
      </c>
      <c r="J2954" s="72">
        <f t="shared" si="97"/>
        <v>2.5107918772229896</v>
      </c>
      <c r="K2954" s="4">
        <f t="shared" si="98"/>
        <v>6451.6609638897162</v>
      </c>
      <c r="AC2954">
        <v>6076.5711847965049</v>
      </c>
    </row>
    <row r="2955" spans="1:29" x14ac:dyDescent="0.25">
      <c r="A2955" s="9">
        <v>2954</v>
      </c>
      <c r="B2955" s="9" t="s">
        <v>390</v>
      </c>
      <c r="C2955" s="10" t="s">
        <v>1152</v>
      </c>
      <c r="D2955" s="9">
        <v>2805703</v>
      </c>
      <c r="E2955" s="10" t="s">
        <v>4929</v>
      </c>
      <c r="F2955" s="5">
        <v>37865</v>
      </c>
      <c r="G2955" s="6">
        <v>957.17772272221657</v>
      </c>
      <c r="H2955" s="51">
        <v>2802</v>
      </c>
      <c r="I2955" s="51" t="s">
        <v>8618</v>
      </c>
      <c r="J2955" s="72">
        <f t="shared" si="97"/>
        <v>2.9422927803428238</v>
      </c>
      <c r="K2955" s="4">
        <f t="shared" si="98"/>
        <v>2816.297103070563</v>
      </c>
      <c r="AC2955">
        <v>2652.5770984132696</v>
      </c>
    </row>
    <row r="2956" spans="1:29" x14ac:dyDescent="0.25">
      <c r="A2956" s="9">
        <v>2955</v>
      </c>
      <c r="B2956" s="9" t="s">
        <v>390</v>
      </c>
      <c r="C2956" s="10" t="s">
        <v>1061</v>
      </c>
      <c r="D2956" s="9">
        <v>2803302</v>
      </c>
      <c r="E2956" s="10" t="s">
        <v>6897</v>
      </c>
      <c r="F2956" s="5">
        <v>37865</v>
      </c>
      <c r="G2956" s="6">
        <v>1419.804411825683</v>
      </c>
      <c r="H2956" s="51">
        <v>2802</v>
      </c>
      <c r="I2956" s="51" t="s">
        <v>8618</v>
      </c>
      <c r="J2956" s="72">
        <f t="shared" si="97"/>
        <v>2.9422927803428238</v>
      </c>
      <c r="K2956" s="4">
        <f t="shared" si="98"/>
        <v>4177.4802704135964</v>
      </c>
      <c r="AC2956">
        <v>3934.6305055282869</v>
      </c>
    </row>
    <row r="2957" spans="1:29" x14ac:dyDescent="0.25">
      <c r="A2957" s="9">
        <v>2956</v>
      </c>
      <c r="B2957" s="9" t="s">
        <v>390</v>
      </c>
      <c r="C2957" s="10" t="s">
        <v>6863</v>
      </c>
      <c r="D2957" s="9">
        <v>2804904</v>
      </c>
      <c r="E2957" s="10" t="s">
        <v>6899</v>
      </c>
      <c r="F2957" s="5">
        <v>40026</v>
      </c>
      <c r="G2957" s="6">
        <v>1988.2141579016279</v>
      </c>
      <c r="H2957" s="51">
        <v>2802</v>
      </c>
      <c r="I2957" s="51" t="s">
        <v>8618</v>
      </c>
      <c r="J2957" s="72">
        <f t="shared" si="97"/>
        <v>2.1661633857913398</v>
      </c>
      <c r="K2957" s="4">
        <f t="shared" si="98"/>
        <v>4306.7967119584682</v>
      </c>
      <c r="AC2957">
        <v>4056.3784946619676</v>
      </c>
    </row>
    <row r="2958" spans="1:29" x14ac:dyDescent="0.25">
      <c r="A2958" s="9">
        <v>2957</v>
      </c>
      <c r="B2958" s="9" t="s">
        <v>390</v>
      </c>
      <c r="C2958" s="10" t="s">
        <v>2169</v>
      </c>
      <c r="D2958" s="9">
        <v>2924207</v>
      </c>
      <c r="E2958" s="10" t="s">
        <v>911</v>
      </c>
      <c r="F2958" s="5">
        <v>39753</v>
      </c>
      <c r="G2958" s="6">
        <v>1596.7192577636768</v>
      </c>
      <c r="H2958" s="51">
        <v>2905</v>
      </c>
      <c r="I2958" s="51" t="s">
        <v>8694</v>
      </c>
      <c r="J2958" s="72">
        <f t="shared" si="97"/>
        <v>2.2424708729240863</v>
      </c>
      <c r="K2958" s="4">
        <f t="shared" si="98"/>
        <v>3580.5964277720113</v>
      </c>
      <c r="AC2958">
        <v>3372.4075101413978</v>
      </c>
    </row>
    <row r="2959" spans="1:29" x14ac:dyDescent="0.25">
      <c r="A2959" s="9">
        <v>2958</v>
      </c>
      <c r="B2959" s="9" t="s">
        <v>390</v>
      </c>
      <c r="C2959" s="10" t="s">
        <v>2217</v>
      </c>
      <c r="D2959" s="9">
        <v>2807402</v>
      </c>
      <c r="E2959" s="10" t="s">
        <v>6902</v>
      </c>
      <c r="F2959" s="5">
        <v>38930</v>
      </c>
      <c r="G2959" s="6">
        <v>931.27142523091311</v>
      </c>
      <c r="H2959" s="51">
        <v>2802</v>
      </c>
      <c r="I2959" s="51" t="s">
        <v>8618</v>
      </c>
      <c r="J2959" s="72">
        <f t="shared" si="97"/>
        <v>2.4948084847035834</v>
      </c>
      <c r="K2959" s="4">
        <f t="shared" si="98"/>
        <v>2323.3438532280807</v>
      </c>
      <c r="AC2959">
        <v>2188.2665953130067</v>
      </c>
    </row>
    <row r="2960" spans="1:29" x14ac:dyDescent="0.25">
      <c r="A2960" s="9">
        <v>2959</v>
      </c>
      <c r="B2960" s="9" t="s">
        <v>390</v>
      </c>
      <c r="C2960" s="10" t="s">
        <v>610</v>
      </c>
      <c r="D2960" s="9">
        <v>2803500</v>
      </c>
      <c r="E2960" s="10" t="s">
        <v>6904</v>
      </c>
      <c r="F2960" s="5">
        <v>39356</v>
      </c>
      <c r="G2960" s="6">
        <v>3178.2751952773478</v>
      </c>
      <c r="H2960" s="51">
        <v>2802</v>
      </c>
      <c r="I2960" s="51" t="s">
        <v>8618</v>
      </c>
      <c r="J2960" s="72">
        <f t="shared" si="97"/>
        <v>2.3885628602078475</v>
      </c>
      <c r="K2960" s="4">
        <f t="shared" si="98"/>
        <v>7591.5100909593166</v>
      </c>
      <c r="AC2960">
        <v>7150.1276091485115</v>
      </c>
    </row>
    <row r="2961" spans="1:29" x14ac:dyDescent="0.25">
      <c r="A2961" s="9">
        <v>2960</v>
      </c>
      <c r="B2961" s="9" t="s">
        <v>390</v>
      </c>
      <c r="C2961" s="10" t="s">
        <v>4856</v>
      </c>
      <c r="D2961" s="9">
        <v>2916500</v>
      </c>
      <c r="E2961" s="10" t="s">
        <v>6906</v>
      </c>
      <c r="F2961" s="5">
        <v>39753</v>
      </c>
      <c r="G2961" s="6">
        <v>447.8034592069406</v>
      </c>
      <c r="H2961" s="51">
        <v>2906</v>
      </c>
      <c r="I2961" s="51" t="s">
        <v>8665</v>
      </c>
      <c r="J2961" s="72">
        <f t="shared" si="97"/>
        <v>2.2424708729240863</v>
      </c>
      <c r="K2961" s="4">
        <f t="shared" si="98"/>
        <v>1004.1862140662136</v>
      </c>
      <c r="AC2961">
        <v>945.79917011328359</v>
      </c>
    </row>
    <row r="2962" spans="1:29" x14ac:dyDescent="0.25">
      <c r="A2962" s="9">
        <v>2961</v>
      </c>
      <c r="B2962" s="9" t="s">
        <v>390</v>
      </c>
      <c r="C2962" s="10" t="s">
        <v>1094</v>
      </c>
      <c r="D2962" s="9">
        <v>2804508</v>
      </c>
      <c r="E2962" s="10" t="s">
        <v>6908</v>
      </c>
      <c r="F2962" s="5">
        <v>39417</v>
      </c>
      <c r="G2962" s="6">
        <v>1967.2403938689765</v>
      </c>
      <c r="H2962" s="51">
        <v>2801</v>
      </c>
      <c r="I2962" s="51" t="s">
        <v>8675</v>
      </c>
      <c r="J2962" s="72">
        <f t="shared" si="97"/>
        <v>2.3773769838722156</v>
      </c>
      <c r="K2962" s="4">
        <f t="shared" si="98"/>
        <v>4676.8720341278167</v>
      </c>
      <c r="AC2962">
        <v>4404.9495545994123</v>
      </c>
    </row>
    <row r="2963" spans="1:29" x14ac:dyDescent="0.25">
      <c r="A2963" s="9">
        <v>2962</v>
      </c>
      <c r="B2963" s="9" t="s">
        <v>390</v>
      </c>
      <c r="C2963" s="10" t="s">
        <v>670</v>
      </c>
      <c r="D2963" s="9">
        <v>2804201</v>
      </c>
      <c r="E2963" s="10" t="s">
        <v>6910</v>
      </c>
      <c r="F2963" s="5">
        <v>38078</v>
      </c>
      <c r="G2963" s="6">
        <v>396.67995802728228</v>
      </c>
      <c r="H2963" s="51">
        <v>2801</v>
      </c>
      <c r="I2963" s="51" t="s">
        <v>8675</v>
      </c>
      <c r="J2963" s="72">
        <f t="shared" si="97"/>
        <v>2.8317992238926548</v>
      </c>
      <c r="K2963" s="4">
        <f t="shared" si="98"/>
        <v>1123.3179972754288</v>
      </c>
      <c r="AC2963">
        <v>1058.0139216837406</v>
      </c>
    </row>
    <row r="2964" spans="1:29" x14ac:dyDescent="0.25">
      <c r="A2964" s="9">
        <v>2963</v>
      </c>
      <c r="B2964" s="9" t="s">
        <v>390</v>
      </c>
      <c r="C2964" s="10" t="s">
        <v>2218</v>
      </c>
      <c r="D2964" s="9">
        <v>2807105</v>
      </c>
      <c r="E2964" s="10" t="s">
        <v>303</v>
      </c>
      <c r="F2964" s="5">
        <v>38961</v>
      </c>
      <c r="G2964" s="6">
        <v>2920.0468112692797</v>
      </c>
      <c r="H2964" s="51">
        <v>2802</v>
      </c>
      <c r="I2964" s="51" t="s">
        <v>8618</v>
      </c>
      <c r="J2964" s="72">
        <f t="shared" si="97"/>
        <v>2.4900775457379152</v>
      </c>
      <c r="K2964" s="4">
        <f t="shared" si="98"/>
        <v>7271.1429972452333</v>
      </c>
      <c r="AC2964">
        <v>6848.4042858424054</v>
      </c>
    </row>
    <row r="2965" spans="1:29" x14ac:dyDescent="0.25">
      <c r="A2965" s="9">
        <v>2964</v>
      </c>
      <c r="B2965" s="9" t="s">
        <v>390</v>
      </c>
      <c r="C2965" s="10" t="s">
        <v>1706</v>
      </c>
      <c r="D2965" s="9">
        <v>2802809</v>
      </c>
      <c r="E2965" s="10" t="s">
        <v>6913</v>
      </c>
      <c r="F2965" s="5">
        <v>39630</v>
      </c>
      <c r="G2965" s="6">
        <v>2943.3118935320094</v>
      </c>
      <c r="H2965" s="51">
        <v>2802</v>
      </c>
      <c r="I2965" s="51" t="s">
        <v>8618</v>
      </c>
      <c r="J2965" s="72">
        <f t="shared" si="97"/>
        <v>2.2771942472361402</v>
      </c>
      <c r="K2965" s="4">
        <f t="shared" si="98"/>
        <v>6702.4929117728025</v>
      </c>
      <c r="AC2965">
        <v>6312.7886954979394</v>
      </c>
    </row>
    <row r="2966" spans="1:29" x14ac:dyDescent="0.25">
      <c r="A2966" s="9">
        <v>2965</v>
      </c>
      <c r="B2966" s="9" t="s">
        <v>390</v>
      </c>
      <c r="C2966" s="10" t="s">
        <v>6823</v>
      </c>
      <c r="D2966" s="9">
        <v>2805505</v>
      </c>
      <c r="E2966" s="10" t="s">
        <v>6915</v>
      </c>
      <c r="F2966" s="5">
        <v>39995</v>
      </c>
      <c r="G2966" s="6">
        <v>1765.3399753997542</v>
      </c>
      <c r="H2966" s="51">
        <v>2802</v>
      </c>
      <c r="I2966" s="51" t="s">
        <v>8618</v>
      </c>
      <c r="J2966" s="72">
        <f t="shared" si="97"/>
        <v>2.1709286101048568</v>
      </c>
      <c r="K2966" s="4">
        <f t="shared" si="98"/>
        <v>3832.4270591571303</v>
      </c>
      <c r="AC2966">
        <v>3609.5915699134803</v>
      </c>
    </row>
    <row r="2967" spans="1:29" x14ac:dyDescent="0.25">
      <c r="A2967" s="9">
        <v>2966</v>
      </c>
      <c r="B2967" s="9" t="s">
        <v>390</v>
      </c>
      <c r="C2967" s="10" t="s">
        <v>837</v>
      </c>
      <c r="D2967" s="9">
        <v>2918100</v>
      </c>
      <c r="E2967" s="10" t="s">
        <v>6917</v>
      </c>
      <c r="F2967" s="5">
        <v>39479</v>
      </c>
      <c r="G2967" s="6">
        <v>653.98524917821567</v>
      </c>
      <c r="H2967" s="51">
        <v>2905</v>
      </c>
      <c r="I2967" s="51" t="s">
        <v>8694</v>
      </c>
      <c r="J2967" s="72">
        <f t="shared" si="97"/>
        <v>2.3444407827985616</v>
      </c>
      <c r="K2967" s="4">
        <f t="shared" si="98"/>
        <v>1533.2296895220884</v>
      </c>
      <c r="AC2967">
        <v>1444.0842043967939</v>
      </c>
    </row>
    <row r="2968" spans="1:29" x14ac:dyDescent="0.25">
      <c r="A2968" s="9">
        <v>2967</v>
      </c>
      <c r="B2968" s="9" t="s">
        <v>390</v>
      </c>
      <c r="C2968" s="10" t="s">
        <v>837</v>
      </c>
      <c r="D2968" s="9">
        <v>2918100</v>
      </c>
      <c r="E2968" s="10" t="s">
        <v>6919</v>
      </c>
      <c r="F2968" s="5">
        <v>39479</v>
      </c>
      <c r="G2968" s="6">
        <v>377.01950855939526</v>
      </c>
      <c r="H2968" s="51">
        <v>2905</v>
      </c>
      <c r="I2968" s="51" t="s">
        <v>8694</v>
      </c>
      <c r="J2968" s="72">
        <f t="shared" si="97"/>
        <v>2.3444407827985616</v>
      </c>
      <c r="K2968" s="4">
        <f t="shared" si="98"/>
        <v>883.89991177731758</v>
      </c>
      <c r="AC2968">
        <v>832.50794684468269</v>
      </c>
    </row>
    <row r="2969" spans="1:29" x14ac:dyDescent="0.25">
      <c r="A2969" s="9">
        <v>2968</v>
      </c>
      <c r="B2969" s="9" t="s">
        <v>390</v>
      </c>
      <c r="C2969" s="10" t="s">
        <v>6233</v>
      </c>
      <c r="D2969" s="9">
        <v>2803203</v>
      </c>
      <c r="E2969" s="10" t="s">
        <v>2563</v>
      </c>
      <c r="F2969" s="5">
        <v>38504</v>
      </c>
      <c r="G2969" s="6">
        <v>568.60308698763163</v>
      </c>
      <c r="H2969" s="51">
        <v>2802</v>
      </c>
      <c r="I2969" s="51" t="s">
        <v>8618</v>
      </c>
      <c r="J2969" s="72">
        <f t="shared" si="97"/>
        <v>2.5979187346620551</v>
      </c>
      <c r="K2969" s="4">
        <f t="shared" si="98"/>
        <v>1477.1846122718464</v>
      </c>
      <c r="AC2969">
        <v>1391.3054533172842</v>
      </c>
    </row>
    <row r="2970" spans="1:29" x14ac:dyDescent="0.25">
      <c r="A2970" s="9">
        <v>2969</v>
      </c>
      <c r="B2970" s="9" t="s">
        <v>390</v>
      </c>
      <c r="C2970" s="10" t="s">
        <v>6922</v>
      </c>
      <c r="D2970" s="9">
        <v>2800704</v>
      </c>
      <c r="E2970" s="10" t="s">
        <v>6923</v>
      </c>
      <c r="F2970" s="5">
        <v>39661</v>
      </c>
      <c r="G2970" s="6">
        <v>2557.7757439520446</v>
      </c>
      <c r="H2970" s="51">
        <v>2802</v>
      </c>
      <c r="I2970" s="51" t="s">
        <v>8618</v>
      </c>
      <c r="J2970" s="72">
        <f t="shared" si="97"/>
        <v>2.2629383397306841</v>
      </c>
      <c r="K2970" s="4">
        <f t="shared" si="98"/>
        <v>5788.0887954222553</v>
      </c>
      <c r="AC2970">
        <v>5451.549491478806</v>
      </c>
    </row>
    <row r="2971" spans="1:29" x14ac:dyDescent="0.25">
      <c r="A2971" s="9">
        <v>2970</v>
      </c>
      <c r="B2971" s="9" t="s">
        <v>390</v>
      </c>
      <c r="C2971" s="10" t="s">
        <v>1149</v>
      </c>
      <c r="D2971" s="9">
        <v>2801405</v>
      </c>
      <c r="E2971" s="10" t="s">
        <v>6925</v>
      </c>
      <c r="F2971" s="5">
        <v>39722</v>
      </c>
      <c r="G2971" s="6">
        <v>3407.2799999999997</v>
      </c>
      <c r="H2971" s="51">
        <v>2801</v>
      </c>
      <c r="I2971" s="51" t="s">
        <v>8675</v>
      </c>
      <c r="J2971" s="72">
        <f t="shared" si="97"/>
        <v>2.2491981521288489</v>
      </c>
      <c r="K2971" s="4">
        <f t="shared" si="98"/>
        <v>7663.6478797855834</v>
      </c>
      <c r="AC2971">
        <v>7218.0559076938553</v>
      </c>
    </row>
    <row r="2972" spans="1:29" x14ac:dyDescent="0.25">
      <c r="A2972" s="9">
        <v>2971</v>
      </c>
      <c r="B2972" s="9" t="s">
        <v>390</v>
      </c>
      <c r="C2972" s="10" t="s">
        <v>6823</v>
      </c>
      <c r="D2972" s="9">
        <v>2805505</v>
      </c>
      <c r="E2972" s="10" t="s">
        <v>6927</v>
      </c>
      <c r="F2972" s="5">
        <v>39356</v>
      </c>
      <c r="G2972" s="6">
        <v>1649.2730858884706</v>
      </c>
      <c r="H2972" s="51">
        <v>2802</v>
      </c>
      <c r="I2972" s="51" t="s">
        <v>8618</v>
      </c>
      <c r="J2972" s="72">
        <f t="shared" si="97"/>
        <v>2.3885628602078475</v>
      </c>
      <c r="K2972" s="4">
        <f t="shared" si="98"/>
        <v>3939.3924392935883</v>
      </c>
      <c r="AC2972">
        <v>3710.3498916517392</v>
      </c>
    </row>
    <row r="2973" spans="1:29" x14ac:dyDescent="0.25">
      <c r="A2973" s="9">
        <v>2972</v>
      </c>
      <c r="B2973" s="9" t="s">
        <v>390</v>
      </c>
      <c r="C2973" s="10" t="s">
        <v>1061</v>
      </c>
      <c r="D2973" s="9">
        <v>2803302</v>
      </c>
      <c r="E2973" s="10" t="s">
        <v>6750</v>
      </c>
      <c r="F2973" s="5">
        <v>38231</v>
      </c>
      <c r="G2973" s="6">
        <v>482.99157805049902</v>
      </c>
      <c r="H2973" s="51">
        <v>2802</v>
      </c>
      <c r="I2973" s="51" t="s">
        <v>8618</v>
      </c>
      <c r="J2973" s="72">
        <f t="shared" si="97"/>
        <v>2.7475769272332373</v>
      </c>
      <c r="K2973" s="4">
        <f t="shared" si="98"/>
        <v>1327.0565158995223</v>
      </c>
      <c r="AC2973">
        <v>1249.9071590333544</v>
      </c>
    </row>
    <row r="2974" spans="1:29" x14ac:dyDescent="0.25">
      <c r="A2974" s="9">
        <v>2973</v>
      </c>
      <c r="B2974" s="9" t="s">
        <v>390</v>
      </c>
      <c r="C2974" s="10" t="s">
        <v>1705</v>
      </c>
      <c r="D2974" s="9">
        <v>2802106</v>
      </c>
      <c r="E2974" s="10" t="s">
        <v>2086</v>
      </c>
      <c r="F2974" s="5">
        <v>39722</v>
      </c>
      <c r="G2974" s="6">
        <v>1948.6043268174831</v>
      </c>
      <c r="H2974" s="51">
        <v>2802</v>
      </c>
      <c r="I2974" s="51" t="s">
        <v>8618</v>
      </c>
      <c r="J2974" s="72">
        <f t="shared" si="97"/>
        <v>2.2491981521288489</v>
      </c>
      <c r="K2974" s="4">
        <f t="shared" si="98"/>
        <v>4382.7972511081625</v>
      </c>
      <c r="AC2974">
        <v>4127.9657007767901</v>
      </c>
    </row>
    <row r="2975" spans="1:29" x14ac:dyDescent="0.25">
      <c r="A2975" s="9">
        <v>2974</v>
      </c>
      <c r="B2975" s="9" t="s">
        <v>390</v>
      </c>
      <c r="C2975" s="10" t="s">
        <v>1061</v>
      </c>
      <c r="D2975" s="9">
        <v>2803302</v>
      </c>
      <c r="E2975" s="10" t="s">
        <v>4190</v>
      </c>
      <c r="F2975" s="5">
        <v>39203</v>
      </c>
      <c r="G2975" s="6">
        <v>2213.2675115625916</v>
      </c>
      <c r="H2975" s="51">
        <v>2802</v>
      </c>
      <c r="I2975" s="51" t="s">
        <v>8618</v>
      </c>
      <c r="J2975" s="72">
        <f t="shared" si="97"/>
        <v>2.4246028987843102</v>
      </c>
      <c r="K2975" s="4">
        <f t="shared" si="98"/>
        <v>5366.2948243197961</v>
      </c>
      <c r="AC2975">
        <v>5054.2933107793815</v>
      </c>
    </row>
    <row r="2976" spans="1:29" x14ac:dyDescent="0.25">
      <c r="A2976" s="9">
        <v>2975</v>
      </c>
      <c r="B2976" s="9" t="s">
        <v>306</v>
      </c>
      <c r="C2976" s="10" t="s">
        <v>514</v>
      </c>
      <c r="D2976" s="9">
        <v>2211001</v>
      </c>
      <c r="E2976" s="10" t="s">
        <v>6932</v>
      </c>
      <c r="F2976" s="5">
        <v>38504</v>
      </c>
      <c r="G2976" s="6">
        <v>453.8210350255805</v>
      </c>
      <c r="H2976" s="51">
        <v>2202</v>
      </c>
      <c r="I2976" s="51" t="s">
        <v>8654</v>
      </c>
      <c r="J2976" s="72">
        <f t="shared" si="97"/>
        <v>2.5979187346620551</v>
      </c>
      <c r="K2976" s="4">
        <f t="shared" si="98"/>
        <v>1178.9901690766803</v>
      </c>
      <c r="AC2976">
        <v>1110.447156040359</v>
      </c>
    </row>
    <row r="2977" spans="1:29" x14ac:dyDescent="0.25">
      <c r="A2977" s="9">
        <v>2976</v>
      </c>
      <c r="B2977" s="9" t="s">
        <v>306</v>
      </c>
      <c r="C2977" s="10" t="s">
        <v>6934</v>
      </c>
      <c r="D2977" s="9">
        <v>2203305</v>
      </c>
      <c r="E2977" s="10" t="s">
        <v>3304</v>
      </c>
      <c r="F2977" s="5">
        <v>38749</v>
      </c>
      <c r="G2977" s="6">
        <v>225.65942882932578</v>
      </c>
      <c r="H2977" s="51">
        <v>2202</v>
      </c>
      <c r="I2977" s="51" t="s">
        <v>8654</v>
      </c>
      <c r="J2977" s="72">
        <f t="shared" si="97"/>
        <v>2.5238476551850448</v>
      </c>
      <c r="K2977" s="4">
        <f t="shared" si="98"/>
        <v>569.53002032129041</v>
      </c>
      <c r="AC2977">
        <v>536.41848133333622</v>
      </c>
    </row>
    <row r="2978" spans="1:29" x14ac:dyDescent="0.25">
      <c r="A2978" s="9">
        <v>2977</v>
      </c>
      <c r="B2978" s="9" t="s">
        <v>306</v>
      </c>
      <c r="C2978" s="10" t="s">
        <v>1470</v>
      </c>
      <c r="D2978" s="9">
        <v>2208403</v>
      </c>
      <c r="E2978" s="10" t="s">
        <v>6936</v>
      </c>
      <c r="F2978" s="5">
        <v>38930</v>
      </c>
      <c r="G2978" s="6">
        <v>66.299792043574271</v>
      </c>
      <c r="H2978" s="51">
        <v>2202</v>
      </c>
      <c r="I2978" s="51" t="s">
        <v>8654</v>
      </c>
      <c r="J2978" s="72">
        <f t="shared" si="97"/>
        <v>2.4948084847035834</v>
      </c>
      <c r="K2978" s="4">
        <f t="shared" si="98"/>
        <v>165.40528372439223</v>
      </c>
      <c r="AC2978">
        <v>155.78875961879638</v>
      </c>
    </row>
    <row r="2979" spans="1:29" x14ac:dyDescent="0.25">
      <c r="A2979" s="9">
        <v>2978</v>
      </c>
      <c r="B2979" s="9" t="s">
        <v>306</v>
      </c>
      <c r="C2979" s="10" t="s">
        <v>6938</v>
      </c>
      <c r="D2979" s="9">
        <v>2205250</v>
      </c>
      <c r="E2979" s="10" t="s">
        <v>2397</v>
      </c>
      <c r="F2979" s="5">
        <v>37895</v>
      </c>
      <c r="G2979" s="6">
        <v>97.000204116809243</v>
      </c>
      <c r="H2979" s="51">
        <v>2206</v>
      </c>
      <c r="I2979" s="51" t="s">
        <v>8687</v>
      </c>
      <c r="J2979" s="72">
        <f t="shared" si="97"/>
        <v>2.925617520921667</v>
      </c>
      <c r="K2979" s="4">
        <f t="shared" si="98"/>
        <v>283.78549669711515</v>
      </c>
      <c r="AC2979">
        <v>267.2881046654739</v>
      </c>
    </row>
    <row r="2980" spans="1:29" x14ac:dyDescent="0.25">
      <c r="A2980" s="9">
        <v>2979</v>
      </c>
      <c r="B2980" s="9" t="s">
        <v>306</v>
      </c>
      <c r="C2980" s="10" t="s">
        <v>6941</v>
      </c>
      <c r="D2980" s="9">
        <v>2202505</v>
      </c>
      <c r="E2980" s="10" t="s">
        <v>6484</v>
      </c>
      <c r="F2980" s="5">
        <v>39326</v>
      </c>
      <c r="G2980" s="6">
        <v>133.11883943842719</v>
      </c>
      <c r="H2980" s="51">
        <v>2205</v>
      </c>
      <c r="I2980" s="51" t="s">
        <v>8708</v>
      </c>
      <c r="J2980" s="72">
        <f t="shared" si="97"/>
        <v>2.3954892281560807</v>
      </c>
      <c r="K2980" s="4">
        <f t="shared" si="98"/>
        <v>318.88474593939117</v>
      </c>
      <c r="AC2980">
        <v>300.34433738382302</v>
      </c>
    </row>
    <row r="2981" spans="1:29" x14ac:dyDescent="0.25">
      <c r="A2981" s="9">
        <v>2980</v>
      </c>
      <c r="B2981" s="9" t="s">
        <v>306</v>
      </c>
      <c r="C2981" s="10" t="s">
        <v>308</v>
      </c>
      <c r="D2981" s="9">
        <v>2203909</v>
      </c>
      <c r="E2981" s="10" t="s">
        <v>6943</v>
      </c>
      <c r="F2981" s="5">
        <v>39052</v>
      </c>
      <c r="G2981" s="6">
        <v>93.719805519638172</v>
      </c>
      <c r="H2981" s="51">
        <v>2206</v>
      </c>
      <c r="I2981" s="51" t="s">
        <v>8687</v>
      </c>
      <c r="J2981" s="72">
        <f t="shared" si="97"/>
        <v>2.4724903303036778</v>
      </c>
      <c r="K2981" s="4">
        <f t="shared" si="98"/>
        <v>231.72131290524663</v>
      </c>
      <c r="AC2981">
        <v>218.24902236164812</v>
      </c>
    </row>
    <row r="2982" spans="1:29" x14ac:dyDescent="0.25">
      <c r="A2982" s="9">
        <v>2981</v>
      </c>
      <c r="B2982" s="9" t="s">
        <v>306</v>
      </c>
      <c r="C2982" s="10" t="s">
        <v>6945</v>
      </c>
      <c r="D2982" s="9">
        <v>2203107</v>
      </c>
      <c r="E2982" s="10" t="s">
        <v>1743</v>
      </c>
      <c r="F2982" s="5">
        <v>38626</v>
      </c>
      <c r="G2982" s="6">
        <v>183.63034179035333</v>
      </c>
      <c r="H2982" s="51">
        <v>2205</v>
      </c>
      <c r="I2982" s="51" t="s">
        <v>8708</v>
      </c>
      <c r="J2982" s="72">
        <f t="shared" si="97"/>
        <v>2.5805892368040344</v>
      </c>
      <c r="K2982" s="4">
        <f t="shared" si="98"/>
        <v>473.87448357483186</v>
      </c>
      <c r="AC2982">
        <v>446.32454745594328</v>
      </c>
    </row>
    <row r="2983" spans="1:29" x14ac:dyDescent="0.25">
      <c r="A2983" s="9">
        <v>2982</v>
      </c>
      <c r="B2983" s="9" t="s">
        <v>306</v>
      </c>
      <c r="C2983" s="10" t="s">
        <v>6947</v>
      </c>
      <c r="D2983" s="9">
        <v>2200459</v>
      </c>
      <c r="E2983" s="10" t="s">
        <v>6948</v>
      </c>
      <c r="F2983" s="5">
        <v>38443</v>
      </c>
      <c r="G2983" s="6">
        <v>232.51007320022222</v>
      </c>
      <c r="H2983" s="51">
        <v>2206</v>
      </c>
      <c r="I2983" s="51" t="s">
        <v>8687</v>
      </c>
      <c r="J2983" s="72">
        <f t="shared" si="97"/>
        <v>2.638864159956964</v>
      </c>
      <c r="K2983" s="4">
        <f t="shared" si="98"/>
        <v>613.56249899703664</v>
      </c>
      <c r="AC2983">
        <v>577.89210435426935</v>
      </c>
    </row>
    <row r="2984" spans="1:29" x14ac:dyDescent="0.25">
      <c r="A2984" s="9">
        <v>2983</v>
      </c>
      <c r="B2984" s="9" t="s">
        <v>306</v>
      </c>
      <c r="C2984" s="10" t="s">
        <v>6950</v>
      </c>
      <c r="D2984" s="9">
        <v>2201606</v>
      </c>
      <c r="E2984" s="10" t="s">
        <v>6951</v>
      </c>
      <c r="F2984" s="5">
        <v>38292</v>
      </c>
      <c r="G2984" s="6">
        <v>57.630093387495293</v>
      </c>
      <c r="H2984" s="51">
        <v>2202</v>
      </c>
      <c r="I2984" s="51" t="s">
        <v>8654</v>
      </c>
      <c r="J2984" s="72">
        <f t="shared" si="97"/>
        <v>2.7254585573466557</v>
      </c>
      <c r="K2984" s="4">
        <f t="shared" si="98"/>
        <v>157.06843118363597</v>
      </c>
      <c r="AC2984">
        <v>147.93711708794484</v>
      </c>
    </row>
    <row r="2985" spans="1:29" x14ac:dyDescent="0.25">
      <c r="A2985" s="9">
        <v>2984</v>
      </c>
      <c r="B2985" s="9" t="s">
        <v>306</v>
      </c>
      <c r="C2985" s="10" t="s">
        <v>1896</v>
      </c>
      <c r="D2985" s="9">
        <v>2206209</v>
      </c>
      <c r="E2985" s="10" t="s">
        <v>6953</v>
      </c>
      <c r="F2985" s="5">
        <v>39934</v>
      </c>
      <c r="G2985" s="6">
        <v>126.67012815828386</v>
      </c>
      <c r="H2985" s="51">
        <v>2201</v>
      </c>
      <c r="I2985" s="51" t="s">
        <v>8691</v>
      </c>
      <c r="J2985" s="72">
        <f t="shared" si="97"/>
        <v>2.1920347698639726</v>
      </c>
      <c r="K2985" s="4">
        <f t="shared" si="98"/>
        <v>277.66532522608367</v>
      </c>
      <c r="AC2985">
        <v>261.52060808822353</v>
      </c>
    </row>
    <row r="2986" spans="1:29" x14ac:dyDescent="0.25">
      <c r="A2986" s="9">
        <v>2985</v>
      </c>
      <c r="B2986" s="9" t="s">
        <v>306</v>
      </c>
      <c r="C2986" s="10" t="s">
        <v>2716</v>
      </c>
      <c r="D2986" s="9">
        <v>2202000</v>
      </c>
      <c r="E2986" s="10" t="s">
        <v>6955</v>
      </c>
      <c r="F2986" s="5">
        <v>38687</v>
      </c>
      <c r="G2986" s="6">
        <v>141.99938450335489</v>
      </c>
      <c r="H2986" s="51">
        <v>2201</v>
      </c>
      <c r="I2986" s="51" t="s">
        <v>8691</v>
      </c>
      <c r="J2986" s="72">
        <f t="shared" si="97"/>
        <v>2.546357851766591</v>
      </c>
      <c r="K2986" s="4">
        <f t="shared" si="98"/>
        <v>361.58124767614089</v>
      </c>
      <c r="AC2986">
        <v>340.55963678910371</v>
      </c>
    </row>
    <row r="2987" spans="1:29" x14ac:dyDescent="0.25">
      <c r="A2987" s="9">
        <v>2986</v>
      </c>
      <c r="B2987" s="9" t="s">
        <v>306</v>
      </c>
      <c r="C2987" s="10" t="s">
        <v>1397</v>
      </c>
      <c r="D2987" s="9">
        <v>2205508</v>
      </c>
      <c r="E2987" s="10" t="s">
        <v>6957</v>
      </c>
      <c r="F2987" s="5">
        <v>39692</v>
      </c>
      <c r="G2987" s="6">
        <v>164.41076807228916</v>
      </c>
      <c r="H2987" s="51">
        <v>2202</v>
      </c>
      <c r="I2987" s="51" t="s">
        <v>8654</v>
      </c>
      <c r="J2987" s="72">
        <f t="shared" si="97"/>
        <v>2.2550457953475127</v>
      </c>
      <c r="K2987" s="4">
        <f t="shared" si="98"/>
        <v>370.75381125127075</v>
      </c>
      <c r="AC2987">
        <v>349.19689713052713</v>
      </c>
    </row>
    <row r="2988" spans="1:29" x14ac:dyDescent="0.25">
      <c r="A2988" s="9">
        <v>2987</v>
      </c>
      <c r="B2988" s="9" t="s">
        <v>306</v>
      </c>
      <c r="C2988" s="10" t="s">
        <v>613</v>
      </c>
      <c r="D2988" s="9">
        <v>2201200</v>
      </c>
      <c r="E2988" s="10" t="s">
        <v>6959</v>
      </c>
      <c r="F2988" s="5">
        <v>37561</v>
      </c>
      <c r="G2988" s="6">
        <v>40.759979775927995</v>
      </c>
      <c r="H2988" s="51">
        <v>2201</v>
      </c>
      <c r="I2988" s="51" t="s">
        <v>8691</v>
      </c>
      <c r="J2988" s="72">
        <f t="shared" si="97"/>
        <v>3.3378120581194159</v>
      </c>
      <c r="K2988" s="4">
        <f t="shared" si="98"/>
        <v>136.049151984796</v>
      </c>
      <c r="AC2988">
        <v>128.14044786450373</v>
      </c>
    </row>
    <row r="2989" spans="1:29" x14ac:dyDescent="0.25">
      <c r="A2989" s="9">
        <v>2988</v>
      </c>
      <c r="B2989" s="9" t="s">
        <v>306</v>
      </c>
      <c r="C2989" s="10" t="s">
        <v>1470</v>
      </c>
      <c r="D2989" s="9">
        <v>2208403</v>
      </c>
      <c r="E2989" s="10" t="s">
        <v>6961</v>
      </c>
      <c r="F2989" s="5">
        <v>38534</v>
      </c>
      <c r="G2989" s="6">
        <v>48</v>
      </c>
      <c r="H2989" s="51">
        <v>2202</v>
      </c>
      <c r="I2989" s="51" t="s">
        <v>8654</v>
      </c>
      <c r="J2989" s="72">
        <f t="shared" si="97"/>
        <v>2.5948053002769154</v>
      </c>
      <c r="K2989" s="4">
        <f t="shared" si="98"/>
        <v>124.55065441329194</v>
      </c>
      <c r="AC2989">
        <v>117.30963152159998</v>
      </c>
    </row>
    <row r="2990" spans="1:29" x14ac:dyDescent="0.25">
      <c r="A2990" s="9">
        <v>2989</v>
      </c>
      <c r="B2990" s="9" t="s">
        <v>306</v>
      </c>
      <c r="C2990" s="10" t="s">
        <v>2749</v>
      </c>
      <c r="D2990" s="9">
        <v>2211100</v>
      </c>
      <c r="E2990" s="10" t="s">
        <v>6963</v>
      </c>
      <c r="F2990" s="5">
        <v>38596</v>
      </c>
      <c r="G2990" s="6">
        <v>156.91104818711881</v>
      </c>
      <c r="H2990" s="51">
        <v>2202</v>
      </c>
      <c r="I2990" s="51" t="s">
        <v>8654</v>
      </c>
      <c r="J2990" s="72">
        <f t="shared" si="97"/>
        <v>2.5847173903472114</v>
      </c>
      <c r="K2990" s="4">
        <f t="shared" si="98"/>
        <v>405.57071498685525</v>
      </c>
      <c r="AC2990">
        <v>381.99191426823523</v>
      </c>
    </row>
    <row r="2991" spans="1:29" x14ac:dyDescent="0.25">
      <c r="A2991" s="9">
        <v>2990</v>
      </c>
      <c r="B2991" s="9" t="s">
        <v>306</v>
      </c>
      <c r="C2991" s="10" t="s">
        <v>2409</v>
      </c>
      <c r="D2991" s="9">
        <v>2206704</v>
      </c>
      <c r="E2991" s="10" t="s">
        <v>6965</v>
      </c>
      <c r="F2991" s="5">
        <v>39753</v>
      </c>
      <c r="G2991" s="6">
        <v>78.534625000000005</v>
      </c>
      <c r="H2991" s="51">
        <v>2206</v>
      </c>
      <c r="I2991" s="51" t="s">
        <v>8687</v>
      </c>
      <c r="J2991" s="72">
        <f t="shared" si="97"/>
        <v>2.2424708729240863</v>
      </c>
      <c r="K2991" s="4">
        <f t="shared" si="98"/>
        <v>176.11160907851578</v>
      </c>
      <c r="AC2991">
        <v>165.87183868946471</v>
      </c>
    </row>
    <row r="2992" spans="1:29" x14ac:dyDescent="0.25">
      <c r="A2992" s="9">
        <v>2991</v>
      </c>
      <c r="B2992" s="9" t="s">
        <v>306</v>
      </c>
      <c r="C2992" s="10" t="s">
        <v>1397</v>
      </c>
      <c r="D2992" s="9">
        <v>2205508</v>
      </c>
      <c r="E2992" s="10" t="s">
        <v>6967</v>
      </c>
      <c r="F2992" s="5">
        <v>38596</v>
      </c>
      <c r="G2992" s="6">
        <v>98.379922290501241</v>
      </c>
      <c r="H2992" s="51">
        <v>2202</v>
      </c>
      <c r="I2992" s="51" t="s">
        <v>8654</v>
      </c>
      <c r="J2992" s="72">
        <f t="shared" si="97"/>
        <v>2.5847173903472114</v>
      </c>
      <c r="K2992" s="4">
        <f t="shared" si="98"/>
        <v>254.28429600526582</v>
      </c>
      <c r="AC2992">
        <v>239.50088458075734</v>
      </c>
    </row>
    <row r="2993" spans="1:29" x14ac:dyDescent="0.25">
      <c r="A2993" s="9">
        <v>2992</v>
      </c>
      <c r="B2993" s="9" t="s">
        <v>306</v>
      </c>
      <c r="C2993" s="10" t="s">
        <v>1397</v>
      </c>
      <c r="D2993" s="9">
        <v>2205508</v>
      </c>
      <c r="E2993" s="10" t="s">
        <v>6969</v>
      </c>
      <c r="F2993" s="5">
        <v>39722</v>
      </c>
      <c r="G2993" s="6">
        <v>126.31960740072202</v>
      </c>
      <c r="H2993" s="51">
        <v>2202</v>
      </c>
      <c r="I2993" s="51" t="s">
        <v>8654</v>
      </c>
      <c r="J2993" s="72">
        <f t="shared" si="97"/>
        <v>2.2491981521288489</v>
      </c>
      <c r="K2993" s="4">
        <f t="shared" si="98"/>
        <v>284.11782754334564</v>
      </c>
      <c r="AC2993">
        <v>267.59819811003206</v>
      </c>
    </row>
    <row r="2994" spans="1:29" x14ac:dyDescent="0.25">
      <c r="A2994" s="9">
        <v>2993</v>
      </c>
      <c r="B2994" s="9" t="s">
        <v>306</v>
      </c>
      <c r="C2994" s="10" t="s">
        <v>1397</v>
      </c>
      <c r="D2994" s="9">
        <v>2205508</v>
      </c>
      <c r="E2994" s="10" t="s">
        <v>6971</v>
      </c>
      <c r="F2994" s="5">
        <v>38808</v>
      </c>
      <c r="G2994" s="6">
        <v>74.910000932922841</v>
      </c>
      <c r="H2994" s="51">
        <v>2202</v>
      </c>
      <c r="I2994" s="51" t="s">
        <v>8654</v>
      </c>
      <c r="J2994" s="72">
        <f t="shared" si="97"/>
        <v>2.5015369542842274</v>
      </c>
      <c r="K2994" s="4">
        <f t="shared" si="98"/>
        <v>187.39013557917244</v>
      </c>
      <c r="AC2994">
        <v>176.49550373983712</v>
      </c>
    </row>
    <row r="2995" spans="1:29" x14ac:dyDescent="0.25">
      <c r="A2995" s="9">
        <v>2994</v>
      </c>
      <c r="B2995" s="9" t="s">
        <v>306</v>
      </c>
      <c r="C2995" s="10" t="s">
        <v>557</v>
      </c>
      <c r="D2995" s="9">
        <v>2206803</v>
      </c>
      <c r="E2995" s="10" t="s">
        <v>6973</v>
      </c>
      <c r="F2995" s="5">
        <v>39508</v>
      </c>
      <c r="G2995" s="6">
        <v>157.48983269159623</v>
      </c>
      <c r="H2995" s="51">
        <v>2201</v>
      </c>
      <c r="I2995" s="51" t="s">
        <v>8691</v>
      </c>
      <c r="J2995" s="72">
        <f t="shared" si="97"/>
        <v>2.329532410702245</v>
      </c>
      <c r="K2995" s="4">
        <f t="shared" si="98"/>
        <v>366.87766961114744</v>
      </c>
      <c r="AC2995">
        <v>345.54646813580513</v>
      </c>
    </row>
    <row r="2996" spans="1:29" x14ac:dyDescent="0.25">
      <c r="A2996" s="9">
        <v>2995</v>
      </c>
      <c r="B2996" s="9" t="s">
        <v>306</v>
      </c>
      <c r="C2996" s="10" t="s">
        <v>2752</v>
      </c>
      <c r="D2996" s="9">
        <v>2203701</v>
      </c>
      <c r="E2996" s="10" t="s">
        <v>6975</v>
      </c>
      <c r="F2996" s="5">
        <v>39722</v>
      </c>
      <c r="G2996" s="6">
        <v>171.69035085375305</v>
      </c>
      <c r="H2996" s="51">
        <v>2201</v>
      </c>
      <c r="I2996" s="51" t="s">
        <v>8691</v>
      </c>
      <c r="J2996" s="72">
        <f t="shared" si="97"/>
        <v>2.2491981521288489</v>
      </c>
      <c r="K2996" s="4">
        <f t="shared" si="98"/>
        <v>386.16561987861508</v>
      </c>
      <c r="AC2996">
        <v>363.71256582199379</v>
      </c>
    </row>
    <row r="2997" spans="1:29" x14ac:dyDescent="0.25">
      <c r="A2997" s="9">
        <v>2996</v>
      </c>
      <c r="B2997" s="9" t="s">
        <v>306</v>
      </c>
      <c r="C2997" s="10" t="s">
        <v>593</v>
      </c>
      <c r="D2997" s="9">
        <v>2201507</v>
      </c>
      <c r="E2997" s="10" t="s">
        <v>6977</v>
      </c>
      <c r="F2997" s="5">
        <v>38534</v>
      </c>
      <c r="G2997" s="6">
        <v>100.99008768585588</v>
      </c>
      <c r="H2997" s="51">
        <v>2201</v>
      </c>
      <c r="I2997" s="51" t="s">
        <v>8691</v>
      </c>
      <c r="J2997" s="72">
        <f t="shared" si="97"/>
        <v>2.5948053002769154</v>
      </c>
      <c r="K2997" s="4">
        <f t="shared" si="98"/>
        <v>262.04961480268929</v>
      </c>
      <c r="AC2997">
        <v>246.81479112003805</v>
      </c>
    </row>
    <row r="2998" spans="1:29" x14ac:dyDescent="0.25">
      <c r="A2998" s="9">
        <v>2997</v>
      </c>
      <c r="B2998" s="9" t="s">
        <v>306</v>
      </c>
      <c r="C2998" s="10" t="s">
        <v>593</v>
      </c>
      <c r="D2998" s="9">
        <v>2201507</v>
      </c>
      <c r="E2998" s="10" t="s">
        <v>6979</v>
      </c>
      <c r="F2998" s="5">
        <v>38596</v>
      </c>
      <c r="G2998" s="6">
        <v>142.01994948413889</v>
      </c>
      <c r="H2998" s="51">
        <v>2201</v>
      </c>
      <c r="I2998" s="51" t="s">
        <v>8691</v>
      </c>
      <c r="J2998" s="72">
        <f t="shared" si="97"/>
        <v>2.5847173903472114</v>
      </c>
      <c r="K2998" s="4">
        <f t="shared" si="98"/>
        <v>367.08143320788628</v>
      </c>
      <c r="AC2998">
        <v>345.74029677648809</v>
      </c>
    </row>
    <row r="2999" spans="1:29" x14ac:dyDescent="0.25">
      <c r="A2999" s="9">
        <v>2998</v>
      </c>
      <c r="B2999" s="9" t="s">
        <v>306</v>
      </c>
      <c r="C2999" s="10" t="s">
        <v>1099</v>
      </c>
      <c r="D2999" s="9">
        <v>2200400</v>
      </c>
      <c r="E2999" s="10" t="s">
        <v>6981</v>
      </c>
      <c r="F2999" s="5">
        <v>38047</v>
      </c>
      <c r="G2999" s="6">
        <v>55.000470132743352</v>
      </c>
      <c r="H2999" s="51">
        <v>2202</v>
      </c>
      <c r="I2999" s="51" t="s">
        <v>8654</v>
      </c>
      <c r="J2999" s="72">
        <f t="shared" si="97"/>
        <v>2.8431253191754924</v>
      </c>
      <c r="K2999" s="4">
        <f t="shared" si="98"/>
        <v>156.37322920095809</v>
      </c>
      <c r="AC2999">
        <v>147.28253083688003</v>
      </c>
    </row>
    <row r="3000" spans="1:29" x14ac:dyDescent="0.25">
      <c r="A3000" s="9">
        <v>2999</v>
      </c>
      <c r="B3000" s="9" t="s">
        <v>306</v>
      </c>
      <c r="C3000" s="10" t="s">
        <v>515</v>
      </c>
      <c r="D3000" s="9">
        <v>2203255</v>
      </c>
      <c r="E3000" s="10" t="s">
        <v>6983</v>
      </c>
      <c r="F3000" s="5">
        <v>39356</v>
      </c>
      <c r="G3000" s="6">
        <v>351.01989487722602</v>
      </c>
      <c r="H3000" s="51">
        <v>2206</v>
      </c>
      <c r="I3000" s="51" t="s">
        <v>8687</v>
      </c>
      <c r="J3000" s="72">
        <f t="shared" si="97"/>
        <v>2.3885628602078475</v>
      </c>
      <c r="K3000" s="4">
        <f t="shared" si="98"/>
        <v>838.43308409780491</v>
      </c>
      <c r="AC3000">
        <v>789.68524986491752</v>
      </c>
    </row>
    <row r="3001" spans="1:29" x14ac:dyDescent="0.25">
      <c r="A3001" s="9">
        <v>3000</v>
      </c>
      <c r="B3001" s="9" t="s">
        <v>306</v>
      </c>
      <c r="C3001" s="10" t="s">
        <v>6985</v>
      </c>
      <c r="D3001" s="9">
        <v>2210805</v>
      </c>
      <c r="E3001" s="10" t="s">
        <v>6986</v>
      </c>
      <c r="F3001" s="5">
        <v>40026</v>
      </c>
      <c r="G3001" s="6">
        <v>108.13000000000001</v>
      </c>
      <c r="H3001" s="51">
        <v>2203</v>
      </c>
      <c r="I3001" s="51" t="s">
        <v>8695</v>
      </c>
      <c r="J3001" s="72">
        <f t="shared" si="97"/>
        <v>2.1661633857913398</v>
      </c>
      <c r="K3001" s="4">
        <f t="shared" si="98"/>
        <v>234.22724690561759</v>
      </c>
      <c r="AC3001">
        <v>220.60812960446702</v>
      </c>
    </row>
    <row r="3002" spans="1:29" x14ac:dyDescent="0.25">
      <c r="A3002" s="9">
        <v>3001</v>
      </c>
      <c r="B3002" s="9" t="s">
        <v>306</v>
      </c>
      <c r="C3002" s="10" t="s">
        <v>6988</v>
      </c>
      <c r="D3002" s="9">
        <v>2203602</v>
      </c>
      <c r="E3002" s="10" t="s">
        <v>6989</v>
      </c>
      <c r="F3002" s="5">
        <v>38412</v>
      </c>
      <c r="G3002" s="6">
        <v>48.42</v>
      </c>
      <c r="H3002" s="51">
        <v>2206</v>
      </c>
      <c r="I3002" s="51" t="s">
        <v>8687</v>
      </c>
      <c r="J3002" s="72">
        <f t="shared" si="97"/>
        <v>2.648099434023778</v>
      </c>
      <c r="K3002" s="4">
        <f t="shared" si="98"/>
        <v>128.22097459543133</v>
      </c>
      <c r="AC3002">
        <v>120.76668628081201</v>
      </c>
    </row>
    <row r="3003" spans="1:29" x14ac:dyDescent="0.25">
      <c r="A3003" s="9">
        <v>3002</v>
      </c>
      <c r="B3003" s="9" t="s">
        <v>306</v>
      </c>
      <c r="C3003" s="10" t="s">
        <v>6991</v>
      </c>
      <c r="D3003" s="9">
        <v>2202539</v>
      </c>
      <c r="E3003" s="10" t="s">
        <v>6992</v>
      </c>
      <c r="F3003" s="5">
        <v>38200</v>
      </c>
      <c r="G3003" s="6">
        <v>91.429807391983346</v>
      </c>
      <c r="H3003" s="51">
        <v>2201</v>
      </c>
      <c r="I3003" s="51" t="s">
        <v>8691</v>
      </c>
      <c r="J3003" s="72">
        <f t="shared" si="97"/>
        <v>2.7692827795843402</v>
      </c>
      <c r="K3003" s="4">
        <f t="shared" si="98"/>
        <v>253.19499115133249</v>
      </c>
      <c r="AC3003">
        <v>238.47532406470245</v>
      </c>
    </row>
    <row r="3004" spans="1:29" x14ac:dyDescent="0.25">
      <c r="A3004" s="9">
        <v>3003</v>
      </c>
      <c r="B3004" s="9" t="s">
        <v>306</v>
      </c>
      <c r="C3004" s="10" t="s">
        <v>1397</v>
      </c>
      <c r="D3004" s="9">
        <v>2205508</v>
      </c>
      <c r="E3004" s="10" t="s">
        <v>6994</v>
      </c>
      <c r="F3004" s="5">
        <v>39114</v>
      </c>
      <c r="G3004" s="6">
        <v>156.80092363829868</v>
      </c>
      <c r="H3004" s="51">
        <v>2202</v>
      </c>
      <c r="I3004" s="51" t="s">
        <v>8654</v>
      </c>
      <c r="J3004" s="72">
        <f t="shared" si="97"/>
        <v>2.4511219569819178</v>
      </c>
      <c r="K3004" s="4">
        <f t="shared" si="98"/>
        <v>384.33818680487894</v>
      </c>
      <c r="AC3004">
        <v>361.99259625074274</v>
      </c>
    </row>
    <row r="3005" spans="1:29" x14ac:dyDescent="0.25">
      <c r="A3005" s="9">
        <v>3004</v>
      </c>
      <c r="B3005" s="9" t="s">
        <v>306</v>
      </c>
      <c r="C3005" s="10" t="s">
        <v>514</v>
      </c>
      <c r="D3005" s="9">
        <v>2211001</v>
      </c>
      <c r="E3005" s="10" t="s">
        <v>6996</v>
      </c>
      <c r="F3005" s="5">
        <v>39873</v>
      </c>
      <c r="G3005" s="6">
        <v>682.60922330097094</v>
      </c>
      <c r="H3005" s="51">
        <v>2202</v>
      </c>
      <c r="I3005" s="51" t="s">
        <v>8654</v>
      </c>
      <c r="J3005" s="72">
        <f t="shared" si="97"/>
        <v>2.2023454453677456</v>
      </c>
      <c r="K3005" s="4">
        <f t="shared" si="98"/>
        <v>1503.3413139029078</v>
      </c>
      <c r="AC3005">
        <v>1415.9306197514129</v>
      </c>
    </row>
    <row r="3006" spans="1:29" x14ac:dyDescent="0.25">
      <c r="A3006" s="9">
        <v>3005</v>
      </c>
      <c r="B3006" s="9" t="s">
        <v>306</v>
      </c>
      <c r="C3006" s="10" t="s">
        <v>514</v>
      </c>
      <c r="D3006" s="9">
        <v>2211001</v>
      </c>
      <c r="E3006" s="10" t="s">
        <v>6998</v>
      </c>
      <c r="F3006" s="5">
        <v>37377</v>
      </c>
      <c r="G3006" s="6">
        <v>398.22097378277152</v>
      </c>
      <c r="H3006" s="51">
        <v>2202</v>
      </c>
      <c r="I3006" s="51" t="s">
        <v>8654</v>
      </c>
      <c r="J3006" s="72">
        <f t="shared" si="97"/>
        <v>3.4748854909668032</v>
      </c>
      <c r="K3006" s="4">
        <f t="shared" si="98"/>
        <v>1383.7722839964244</v>
      </c>
      <c r="AC3006">
        <v>1303.3334711177622</v>
      </c>
    </row>
    <row r="3007" spans="1:29" x14ac:dyDescent="0.25">
      <c r="A3007" s="9">
        <v>3006</v>
      </c>
      <c r="B3007" s="9" t="s">
        <v>306</v>
      </c>
      <c r="C3007" s="10" t="s">
        <v>514</v>
      </c>
      <c r="D3007" s="9">
        <v>2211001</v>
      </c>
      <c r="E3007" s="10" t="s">
        <v>5027</v>
      </c>
      <c r="F3007" s="5">
        <v>38473</v>
      </c>
      <c r="G3007" s="6">
        <v>335.15131715105105</v>
      </c>
      <c r="H3007" s="51">
        <v>2202</v>
      </c>
      <c r="I3007" s="51" t="s">
        <v>8654</v>
      </c>
      <c r="J3007" s="72">
        <f t="shared" si="97"/>
        <v>2.6194808502117111</v>
      </c>
      <c r="K3007" s="4">
        <f t="shared" si="98"/>
        <v>877.92245720041001</v>
      </c>
      <c r="AC3007">
        <v>826.88282599418869</v>
      </c>
    </row>
    <row r="3008" spans="1:29" x14ac:dyDescent="0.25">
      <c r="A3008" s="9">
        <v>3007</v>
      </c>
      <c r="B3008" s="9" t="s">
        <v>306</v>
      </c>
      <c r="C3008" s="10" t="s">
        <v>7001</v>
      </c>
      <c r="D3008" s="9">
        <v>2207900</v>
      </c>
      <c r="E3008" s="10" t="s">
        <v>7002</v>
      </c>
      <c r="F3008" s="5">
        <v>38565</v>
      </c>
      <c r="G3008" s="6">
        <v>47.999863330187765</v>
      </c>
      <c r="H3008" s="51">
        <v>2202</v>
      </c>
      <c r="I3008" s="51" t="s">
        <v>8654</v>
      </c>
      <c r="J3008" s="72">
        <f t="shared" si="97"/>
        <v>2.5919542230960002</v>
      </c>
      <c r="K3008" s="4">
        <f t="shared" si="98"/>
        <v>124.41344846671102</v>
      </c>
      <c r="AC3008">
        <v>117.18039907273463</v>
      </c>
    </row>
    <row r="3009" spans="1:29" x14ac:dyDescent="0.25">
      <c r="A3009" s="9">
        <v>3008</v>
      </c>
      <c r="B3009" s="9" t="s">
        <v>306</v>
      </c>
      <c r="C3009" s="10" t="s">
        <v>1896</v>
      </c>
      <c r="D3009" s="9">
        <v>2206209</v>
      </c>
      <c r="E3009" s="10" t="s">
        <v>3721</v>
      </c>
      <c r="F3009" s="5">
        <v>38534</v>
      </c>
      <c r="G3009" s="6">
        <v>199.9999787366373</v>
      </c>
      <c r="H3009" s="51">
        <v>2201</v>
      </c>
      <c r="I3009" s="51" t="s">
        <v>8691</v>
      </c>
      <c r="J3009" s="72">
        <f t="shared" si="97"/>
        <v>2.5948053002769154</v>
      </c>
      <c r="K3009" s="4">
        <f t="shared" si="98"/>
        <v>518.96100488109687</v>
      </c>
      <c r="AC3009">
        <v>488.79007937339071</v>
      </c>
    </row>
    <row r="3010" spans="1:29" x14ac:dyDescent="0.25">
      <c r="A3010" s="9">
        <v>3009</v>
      </c>
      <c r="B3010" s="9" t="s">
        <v>306</v>
      </c>
      <c r="C3010" s="10" t="s">
        <v>1896</v>
      </c>
      <c r="D3010" s="9">
        <v>2206209</v>
      </c>
      <c r="E3010" s="10" t="s">
        <v>7005</v>
      </c>
      <c r="F3010" s="5">
        <v>39539</v>
      </c>
      <c r="G3010" s="6">
        <v>135.00049955040464</v>
      </c>
      <c r="H3010" s="51">
        <v>2201</v>
      </c>
      <c r="I3010" s="51" t="s">
        <v>8691</v>
      </c>
      <c r="J3010" s="72">
        <f t="shared" si="97"/>
        <v>2.3241869889259577</v>
      </c>
      <c r="K3010" s="4">
        <f t="shared" si="98"/>
        <v>313.76640455355505</v>
      </c>
      <c r="AC3010">
        <v>295.52320077913521</v>
      </c>
    </row>
    <row r="3011" spans="1:29" x14ac:dyDescent="0.25">
      <c r="A3011" s="9">
        <v>3010</v>
      </c>
      <c r="B3011" s="9" t="s">
        <v>306</v>
      </c>
      <c r="C3011" s="10" t="s">
        <v>7007</v>
      </c>
      <c r="D3011" s="9">
        <v>2206951</v>
      </c>
      <c r="E3011" s="10" t="s">
        <v>7008</v>
      </c>
      <c r="F3011" s="5">
        <v>39326</v>
      </c>
      <c r="G3011" s="6">
        <v>84.289825445289253</v>
      </c>
      <c r="H3011" s="51">
        <v>2202</v>
      </c>
      <c r="I3011" s="51" t="s">
        <v>8654</v>
      </c>
      <c r="J3011" s="72">
        <f t="shared" ref="J3011:J3074" si="99">VLOOKUP(F3011,$M$2:$N$313,2,0)</f>
        <v>2.3954892281560807</v>
      </c>
      <c r="K3011" s="4">
        <f t="shared" ref="K3011:K3074" si="100">J3011*G3011</f>
        <v>201.91536889734672</v>
      </c>
      <c r="AC3011">
        <v>190.17572477615508</v>
      </c>
    </row>
    <row r="3012" spans="1:29" x14ac:dyDescent="0.25">
      <c r="A3012" s="9">
        <v>3011</v>
      </c>
      <c r="B3012" s="9" t="s">
        <v>306</v>
      </c>
      <c r="C3012" s="10" t="s">
        <v>514</v>
      </c>
      <c r="D3012" s="9">
        <v>2211001</v>
      </c>
      <c r="E3012" s="10" t="s">
        <v>328</v>
      </c>
      <c r="F3012" s="5">
        <v>38261</v>
      </c>
      <c r="G3012" s="6">
        <v>650.25046477951059</v>
      </c>
      <c r="H3012" s="51">
        <v>2202</v>
      </c>
      <c r="I3012" s="51" t="s">
        <v>8654</v>
      </c>
      <c r="J3012" s="72">
        <f t="shared" si="99"/>
        <v>2.7341799999621346</v>
      </c>
      <c r="K3012" s="4">
        <f t="shared" si="100"/>
        <v>1777.9018157662204</v>
      </c>
      <c r="AC3012">
        <v>1674.541914596588</v>
      </c>
    </row>
    <row r="3013" spans="1:29" x14ac:dyDescent="0.25">
      <c r="A3013" s="9">
        <v>3012</v>
      </c>
      <c r="B3013" s="9" t="s">
        <v>306</v>
      </c>
      <c r="C3013" s="10" t="s">
        <v>2182</v>
      </c>
      <c r="D3013" s="9">
        <v>2210656</v>
      </c>
      <c r="E3013" s="10" t="s">
        <v>7011</v>
      </c>
      <c r="F3013" s="5">
        <v>38838</v>
      </c>
      <c r="G3013" s="6">
        <v>73.499938908380031</v>
      </c>
      <c r="H3013" s="51">
        <v>2202</v>
      </c>
      <c r="I3013" s="51" t="s">
        <v>8654</v>
      </c>
      <c r="J3013" s="72">
        <f t="shared" si="99"/>
        <v>2.497291679635893</v>
      </c>
      <c r="K3013" s="4">
        <f t="shared" si="100"/>
        <v>183.55078588964389</v>
      </c>
      <c r="AC3013">
        <v>172.87936073712231</v>
      </c>
    </row>
    <row r="3014" spans="1:29" x14ac:dyDescent="0.25">
      <c r="A3014" s="9">
        <v>3013</v>
      </c>
      <c r="B3014" s="9" t="s">
        <v>306</v>
      </c>
      <c r="C3014" s="10" t="s">
        <v>7013</v>
      </c>
      <c r="D3014" s="9">
        <v>2206407</v>
      </c>
      <c r="E3014" s="10" t="s">
        <v>7014</v>
      </c>
      <c r="F3014" s="5">
        <v>39142</v>
      </c>
      <c r="G3014" s="6">
        <v>147.1995840897838</v>
      </c>
      <c r="H3014" s="51">
        <v>2206</v>
      </c>
      <c r="I3014" s="51" t="s">
        <v>8687</v>
      </c>
      <c r="J3014" s="72">
        <f t="shared" si="99"/>
        <v>2.4398986306692909</v>
      </c>
      <c r="K3014" s="4">
        <f t="shared" si="100"/>
        <v>359.15206365575261</v>
      </c>
      <c r="AC3014">
        <v>338.27077670547601</v>
      </c>
    </row>
    <row r="3015" spans="1:29" x14ac:dyDescent="0.25">
      <c r="A3015" s="9">
        <v>3014</v>
      </c>
      <c r="B3015" s="9" t="s">
        <v>306</v>
      </c>
      <c r="C3015" s="10" t="s">
        <v>7016</v>
      </c>
      <c r="D3015" s="9">
        <v>2201903</v>
      </c>
      <c r="E3015" s="10" t="s">
        <v>7017</v>
      </c>
      <c r="F3015" s="5">
        <v>38169</v>
      </c>
      <c r="G3015" s="6">
        <v>113.23000191975426</v>
      </c>
      <c r="H3015" s="51">
        <v>2205</v>
      </c>
      <c r="I3015" s="51" t="s">
        <v>8708</v>
      </c>
      <c r="J3015" s="72">
        <f t="shared" si="99"/>
        <v>2.7950370881029696</v>
      </c>
      <c r="K3015" s="4">
        <f t="shared" si="100"/>
        <v>316.48205485168359</v>
      </c>
      <c r="AC3015">
        <v>298.08315253611676</v>
      </c>
    </row>
    <row r="3016" spans="1:29" x14ac:dyDescent="0.25">
      <c r="A3016" s="9">
        <v>3015</v>
      </c>
      <c r="B3016" s="9" t="s">
        <v>306</v>
      </c>
      <c r="C3016" s="10" t="s">
        <v>7019</v>
      </c>
      <c r="D3016" s="9">
        <v>2206670</v>
      </c>
      <c r="E3016" s="10" t="s">
        <v>7020</v>
      </c>
      <c r="F3016" s="5">
        <v>38261</v>
      </c>
      <c r="G3016" s="6">
        <v>116.86028492876781</v>
      </c>
      <c r="H3016" s="51">
        <v>2201</v>
      </c>
      <c r="I3016" s="51" t="s">
        <v>8691</v>
      </c>
      <c r="J3016" s="72">
        <f t="shared" si="99"/>
        <v>2.7341799999621346</v>
      </c>
      <c r="K3016" s="4">
        <f t="shared" si="100"/>
        <v>319.5170538421134</v>
      </c>
      <c r="AC3016">
        <v>300.94164612596791</v>
      </c>
    </row>
    <row r="3017" spans="1:29" x14ac:dyDescent="0.25">
      <c r="A3017" s="9">
        <v>3016</v>
      </c>
      <c r="B3017" s="9" t="s">
        <v>306</v>
      </c>
      <c r="C3017" s="10" t="s">
        <v>7022</v>
      </c>
      <c r="D3017" s="9">
        <v>2203750</v>
      </c>
      <c r="E3017" s="10" t="s">
        <v>1296</v>
      </c>
      <c r="F3017" s="5">
        <v>39722</v>
      </c>
      <c r="G3017" s="6">
        <v>74.52</v>
      </c>
      <c r="H3017" s="51">
        <v>2204</v>
      </c>
      <c r="I3017" s="51" t="s">
        <v>8700</v>
      </c>
      <c r="J3017" s="72">
        <f t="shared" si="99"/>
        <v>2.2491981521288489</v>
      </c>
      <c r="K3017" s="4">
        <f t="shared" si="100"/>
        <v>167.6102462966418</v>
      </c>
      <c r="AC3017">
        <v>157.86478547150398</v>
      </c>
    </row>
    <row r="3018" spans="1:29" x14ac:dyDescent="0.25">
      <c r="A3018" s="9">
        <v>3017</v>
      </c>
      <c r="B3018" s="9" t="s">
        <v>306</v>
      </c>
      <c r="C3018" s="10" t="s">
        <v>1896</v>
      </c>
      <c r="D3018" s="9">
        <v>2206209</v>
      </c>
      <c r="E3018" s="10" t="s">
        <v>7024</v>
      </c>
      <c r="F3018" s="5">
        <v>38596</v>
      </c>
      <c r="G3018" s="6">
        <v>280.00084447749532</v>
      </c>
      <c r="H3018" s="51">
        <v>2201</v>
      </c>
      <c r="I3018" s="51" t="s">
        <v>8691</v>
      </c>
      <c r="J3018" s="72">
        <f t="shared" si="99"/>
        <v>2.5847173903472114</v>
      </c>
      <c r="K3018" s="4">
        <f t="shared" si="100"/>
        <v>723.72305203288704</v>
      </c>
      <c r="AC3018">
        <v>681.64772216123208</v>
      </c>
    </row>
    <row r="3019" spans="1:29" x14ac:dyDescent="0.25">
      <c r="A3019" s="9">
        <v>3018</v>
      </c>
      <c r="B3019" s="9" t="s">
        <v>306</v>
      </c>
      <c r="C3019" s="10" t="s">
        <v>7026</v>
      </c>
      <c r="D3019" s="9">
        <v>2208502</v>
      </c>
      <c r="E3019" s="10" t="s">
        <v>7027</v>
      </c>
      <c r="F3019" s="5">
        <v>37803</v>
      </c>
      <c r="G3019" s="6">
        <v>128.11944200796168</v>
      </c>
      <c r="H3019" s="51">
        <v>2201</v>
      </c>
      <c r="I3019" s="51" t="s">
        <v>8691</v>
      </c>
      <c r="J3019" s="72">
        <f t="shared" si="99"/>
        <v>2.9449255348695509</v>
      </c>
      <c r="K3019" s="4">
        <f t="shared" si="100"/>
        <v>377.30221628248495</v>
      </c>
      <c r="AC3019">
        <v>355.36860087114894</v>
      </c>
    </row>
    <row r="3020" spans="1:29" x14ac:dyDescent="0.25">
      <c r="A3020" s="9">
        <v>3019</v>
      </c>
      <c r="B3020" s="9" t="s">
        <v>306</v>
      </c>
      <c r="C3020" s="10" t="s">
        <v>7029</v>
      </c>
      <c r="D3020" s="9">
        <v>2207751</v>
      </c>
      <c r="E3020" s="10" t="s">
        <v>7030</v>
      </c>
      <c r="F3020" s="5">
        <v>38231</v>
      </c>
      <c r="G3020" s="6">
        <v>80.00010219828512</v>
      </c>
      <c r="H3020" s="51">
        <v>2206</v>
      </c>
      <c r="I3020" s="51" t="s">
        <v>8687</v>
      </c>
      <c r="J3020" s="72">
        <f t="shared" si="99"/>
        <v>2.7475769272332373</v>
      </c>
      <c r="K3020" s="4">
        <f t="shared" si="100"/>
        <v>219.80643497630919</v>
      </c>
      <c r="AC3020">
        <v>207.02783444928281</v>
      </c>
    </row>
    <row r="3021" spans="1:29" x14ac:dyDescent="0.25">
      <c r="A3021" s="9">
        <v>3020</v>
      </c>
      <c r="B3021" s="9" t="s">
        <v>306</v>
      </c>
      <c r="C3021" s="10" t="s">
        <v>7001</v>
      </c>
      <c r="D3021" s="9">
        <v>2207900</v>
      </c>
      <c r="E3021" s="10" t="s">
        <v>7032</v>
      </c>
      <c r="F3021" s="5">
        <v>39630</v>
      </c>
      <c r="G3021" s="6">
        <v>97.589935637681478</v>
      </c>
      <c r="H3021" s="51">
        <v>2202</v>
      </c>
      <c r="I3021" s="51" t="s">
        <v>8654</v>
      </c>
      <c r="J3021" s="72">
        <f t="shared" si="99"/>
        <v>2.2771942472361402</v>
      </c>
      <c r="K3021" s="4">
        <f t="shared" si="100"/>
        <v>222.23124002227345</v>
      </c>
      <c r="AC3021">
        <v>209.31001021051907</v>
      </c>
    </row>
    <row r="3022" spans="1:29" x14ac:dyDescent="0.25">
      <c r="A3022" s="9">
        <v>3021</v>
      </c>
      <c r="B3022" s="9" t="s">
        <v>306</v>
      </c>
      <c r="C3022" s="10" t="s">
        <v>1990</v>
      </c>
      <c r="D3022" s="9">
        <v>2200509</v>
      </c>
      <c r="E3022" s="10" t="s">
        <v>7034</v>
      </c>
      <c r="F3022" s="5">
        <v>39022</v>
      </c>
      <c r="G3022" s="6">
        <v>76.759483084537209</v>
      </c>
      <c r="H3022" s="51">
        <v>2206</v>
      </c>
      <c r="I3022" s="51" t="s">
        <v>8687</v>
      </c>
      <c r="J3022" s="72">
        <f t="shared" si="99"/>
        <v>2.4816377914004164</v>
      </c>
      <c r="K3022" s="4">
        <f t="shared" si="100"/>
        <v>190.48923407094856</v>
      </c>
      <c r="AC3022">
        <v>179.41423342425867</v>
      </c>
    </row>
    <row r="3023" spans="1:29" x14ac:dyDescent="0.25">
      <c r="A3023" s="9">
        <v>3022</v>
      </c>
      <c r="B3023" s="9" t="s">
        <v>306</v>
      </c>
      <c r="C3023" s="10" t="s">
        <v>514</v>
      </c>
      <c r="D3023" s="9">
        <v>2211001</v>
      </c>
      <c r="E3023" s="10" t="s">
        <v>7036</v>
      </c>
      <c r="F3023" s="5">
        <v>38292</v>
      </c>
      <c r="G3023" s="6">
        <v>375.59476837644303</v>
      </c>
      <c r="H3023" s="51">
        <v>2202</v>
      </c>
      <c r="I3023" s="51" t="s">
        <v>8654</v>
      </c>
      <c r="J3023" s="72">
        <f t="shared" si="99"/>
        <v>2.7254585573466557</v>
      </c>
      <c r="K3023" s="4">
        <f t="shared" si="100"/>
        <v>1023.6679755662117</v>
      </c>
      <c r="AC3023">
        <v>964.15611984730651</v>
      </c>
    </row>
    <row r="3024" spans="1:29" x14ac:dyDescent="0.25">
      <c r="A3024" s="9">
        <v>3023</v>
      </c>
      <c r="B3024" s="9" t="s">
        <v>306</v>
      </c>
      <c r="C3024" s="10" t="s">
        <v>1099</v>
      </c>
      <c r="D3024" s="9">
        <v>2200400</v>
      </c>
      <c r="E3024" s="10" t="s">
        <v>7038</v>
      </c>
      <c r="F3024" s="5">
        <v>39722</v>
      </c>
      <c r="G3024" s="6">
        <v>304.63999325790616</v>
      </c>
      <c r="H3024" s="51">
        <v>2202</v>
      </c>
      <c r="I3024" s="51" t="s">
        <v>8654</v>
      </c>
      <c r="J3024" s="72">
        <f t="shared" si="99"/>
        <v>2.2491981521288489</v>
      </c>
      <c r="K3024" s="4">
        <f t="shared" si="100"/>
        <v>685.19570990022748</v>
      </c>
      <c r="AC3024">
        <v>645.35597398952996</v>
      </c>
    </row>
    <row r="3025" spans="1:29" x14ac:dyDescent="0.25">
      <c r="A3025" s="9">
        <v>3024</v>
      </c>
      <c r="B3025" s="9" t="s">
        <v>306</v>
      </c>
      <c r="C3025" s="10" t="s">
        <v>7040</v>
      </c>
      <c r="D3025" s="9">
        <v>2207355</v>
      </c>
      <c r="E3025" s="10" t="s">
        <v>7041</v>
      </c>
      <c r="F3025" s="5">
        <v>39295</v>
      </c>
      <c r="G3025" s="6">
        <v>96.690000000000012</v>
      </c>
      <c r="H3025" s="51">
        <v>2206</v>
      </c>
      <c r="I3025" s="51" t="s">
        <v>8687</v>
      </c>
      <c r="J3025" s="72">
        <f t="shared" si="99"/>
        <v>2.4055500605816702</v>
      </c>
      <c r="K3025" s="4">
        <f t="shared" si="100"/>
        <v>232.59263535764171</v>
      </c>
      <c r="AC3025">
        <v>219.06939197097901</v>
      </c>
    </row>
    <row r="3026" spans="1:29" x14ac:dyDescent="0.25">
      <c r="A3026" s="9">
        <v>3025</v>
      </c>
      <c r="B3026" s="9" t="s">
        <v>306</v>
      </c>
      <c r="C3026" s="10" t="s">
        <v>514</v>
      </c>
      <c r="D3026" s="9">
        <v>2211001</v>
      </c>
      <c r="E3026" s="10" t="s">
        <v>7043</v>
      </c>
      <c r="F3026" s="5">
        <v>38626</v>
      </c>
      <c r="G3026" s="6">
        <v>498.13882169421021</v>
      </c>
      <c r="H3026" s="51">
        <v>2202</v>
      </c>
      <c r="I3026" s="51" t="s">
        <v>8654</v>
      </c>
      <c r="J3026" s="72">
        <f t="shared" si="99"/>
        <v>2.5805892368040344</v>
      </c>
      <c r="K3026" s="4">
        <f t="shared" si="100"/>
        <v>1285.491681698323</v>
      </c>
      <c r="AC3026">
        <v>1210.7562508201188</v>
      </c>
    </row>
    <row r="3027" spans="1:29" x14ac:dyDescent="0.25">
      <c r="A3027" s="9">
        <v>3026</v>
      </c>
      <c r="B3027" s="9" t="s">
        <v>306</v>
      </c>
      <c r="C3027" s="10" t="s">
        <v>6950</v>
      </c>
      <c r="D3027" s="9">
        <v>2201606</v>
      </c>
      <c r="E3027" s="10" t="s">
        <v>2244</v>
      </c>
      <c r="F3027" s="5">
        <v>39052</v>
      </c>
      <c r="G3027" s="6">
        <v>122.75017396216219</v>
      </c>
      <c r="H3027" s="51">
        <v>2202</v>
      </c>
      <c r="I3027" s="51" t="s">
        <v>8654</v>
      </c>
      <c r="J3027" s="72">
        <f t="shared" si="99"/>
        <v>2.4724903303036778</v>
      </c>
      <c r="K3027" s="4">
        <f t="shared" si="100"/>
        <v>303.49861816454029</v>
      </c>
      <c r="AC3027">
        <v>285.85319093892588</v>
      </c>
    </row>
    <row r="3028" spans="1:29" x14ac:dyDescent="0.25">
      <c r="A3028" s="9">
        <v>3027</v>
      </c>
      <c r="B3028" s="9" t="s">
        <v>306</v>
      </c>
      <c r="C3028" s="10" t="s">
        <v>7046</v>
      </c>
      <c r="D3028" s="9">
        <v>2208205</v>
      </c>
      <c r="E3028" s="10" t="s">
        <v>7047</v>
      </c>
      <c r="F3028" s="5">
        <v>38231</v>
      </c>
      <c r="G3028" s="6">
        <v>56.55</v>
      </c>
      <c r="H3028" s="51">
        <v>2203</v>
      </c>
      <c r="I3028" s="51" t="s">
        <v>8695</v>
      </c>
      <c r="J3028" s="72">
        <f t="shared" si="99"/>
        <v>2.7475769272332373</v>
      </c>
      <c r="K3028" s="4">
        <f t="shared" si="100"/>
        <v>155.37547523503957</v>
      </c>
      <c r="AC3028">
        <v>146.34261352678502</v>
      </c>
    </row>
    <row r="3029" spans="1:29" x14ac:dyDescent="0.25">
      <c r="A3029" s="9">
        <v>3028</v>
      </c>
      <c r="B3029" s="9" t="s">
        <v>306</v>
      </c>
      <c r="C3029" s="10" t="s">
        <v>1099</v>
      </c>
      <c r="D3029" s="9">
        <v>2200400</v>
      </c>
      <c r="E3029" s="10" t="s">
        <v>7049</v>
      </c>
      <c r="F3029" s="5">
        <v>38930</v>
      </c>
      <c r="G3029" s="6">
        <v>133.24957869779317</v>
      </c>
      <c r="H3029" s="51">
        <v>2202</v>
      </c>
      <c r="I3029" s="51" t="s">
        <v>8654</v>
      </c>
      <c r="J3029" s="72">
        <f t="shared" si="99"/>
        <v>2.4948084847035834</v>
      </c>
      <c r="K3029" s="4">
        <f t="shared" si="100"/>
        <v>332.43217951843224</v>
      </c>
      <c r="AC3029">
        <v>313.10485214513307</v>
      </c>
    </row>
    <row r="3030" spans="1:29" x14ac:dyDescent="0.25">
      <c r="A3030" s="9">
        <v>3029</v>
      </c>
      <c r="B3030" s="9" t="s">
        <v>306</v>
      </c>
      <c r="C3030" s="10" t="s">
        <v>7051</v>
      </c>
      <c r="D3030" s="9">
        <v>2207504</v>
      </c>
      <c r="E3030" s="10" t="s">
        <v>7052</v>
      </c>
      <c r="F3030" s="5">
        <v>38108</v>
      </c>
      <c r="G3030" s="6">
        <v>176.57994957287471</v>
      </c>
      <c r="H3030" s="51">
        <v>2206</v>
      </c>
      <c r="I3030" s="51" t="s">
        <v>8687</v>
      </c>
      <c r="J3030" s="72">
        <f t="shared" si="99"/>
        <v>2.8258657928609194</v>
      </c>
      <c r="K3030" s="4">
        <f t="shared" si="100"/>
        <v>498.99123920309279</v>
      </c>
      <c r="AC3030">
        <v>469.98224345004985</v>
      </c>
    </row>
    <row r="3031" spans="1:29" x14ac:dyDescent="0.25">
      <c r="A3031" s="9">
        <v>3030</v>
      </c>
      <c r="B3031" s="9" t="s">
        <v>306</v>
      </c>
      <c r="C3031" s="10" t="s">
        <v>1099</v>
      </c>
      <c r="D3031" s="9">
        <v>2200400</v>
      </c>
      <c r="E3031" s="10" t="s">
        <v>7054</v>
      </c>
      <c r="F3031" s="5">
        <v>38292</v>
      </c>
      <c r="G3031" s="6">
        <v>640.00400494360224</v>
      </c>
      <c r="H3031" s="51">
        <v>2202</v>
      </c>
      <c r="I3031" s="51" t="s">
        <v>8654</v>
      </c>
      <c r="J3031" s="72">
        <f t="shared" si="99"/>
        <v>2.7254585573466557</v>
      </c>
      <c r="K3031" s="4">
        <f t="shared" si="100"/>
        <v>1744.304392009672</v>
      </c>
      <c r="AC3031">
        <v>1642.8976920006046</v>
      </c>
    </row>
    <row r="3032" spans="1:29" x14ac:dyDescent="0.25">
      <c r="A3032" s="9">
        <v>3031</v>
      </c>
      <c r="B3032" s="9" t="s">
        <v>306</v>
      </c>
      <c r="C3032" s="10" t="s">
        <v>6988</v>
      </c>
      <c r="D3032" s="9">
        <v>2203602</v>
      </c>
      <c r="E3032" s="10" t="s">
        <v>7056</v>
      </c>
      <c r="F3032" s="5">
        <v>38412</v>
      </c>
      <c r="G3032" s="6">
        <v>59.290019720483585</v>
      </c>
      <c r="H3032" s="51">
        <v>2206</v>
      </c>
      <c r="I3032" s="51" t="s">
        <v>8687</v>
      </c>
      <c r="J3032" s="72">
        <f t="shared" si="99"/>
        <v>2.648099434023778</v>
      </c>
      <c r="K3032" s="4">
        <f t="shared" si="100"/>
        <v>157.00586766507121</v>
      </c>
      <c r="AC3032">
        <v>147.87813323351506</v>
      </c>
    </row>
    <row r="3033" spans="1:29" x14ac:dyDescent="0.25">
      <c r="A3033" s="9">
        <v>3032</v>
      </c>
      <c r="B3033" s="9" t="s">
        <v>306</v>
      </c>
      <c r="C3033" s="10" t="s">
        <v>7046</v>
      </c>
      <c r="D3033" s="9">
        <v>2208205</v>
      </c>
      <c r="E3033" s="10" t="s">
        <v>7058</v>
      </c>
      <c r="F3033" s="5">
        <v>39114</v>
      </c>
      <c r="G3033" s="6">
        <v>74.999974162348721</v>
      </c>
      <c r="H3033" s="51">
        <v>2203</v>
      </c>
      <c r="I3033" s="51" t="s">
        <v>8695</v>
      </c>
      <c r="J3033" s="72">
        <f t="shared" si="99"/>
        <v>2.4511219569819178</v>
      </c>
      <c r="K3033" s="4">
        <f t="shared" si="100"/>
        <v>183.83408344240948</v>
      </c>
      <c r="AC3033">
        <v>173.14588929587134</v>
      </c>
    </row>
    <row r="3034" spans="1:29" x14ac:dyDescent="0.25">
      <c r="A3034" s="9">
        <v>3033</v>
      </c>
      <c r="B3034" s="9" t="s">
        <v>306</v>
      </c>
      <c r="C3034" s="10" t="s">
        <v>1990</v>
      </c>
      <c r="D3034" s="9">
        <v>2200509</v>
      </c>
      <c r="E3034" s="10" t="s">
        <v>7060</v>
      </c>
      <c r="F3034" s="5">
        <v>39052</v>
      </c>
      <c r="G3034" s="6">
        <v>961.63787225508872</v>
      </c>
      <c r="H3034" s="51">
        <v>2206</v>
      </c>
      <c r="I3034" s="51" t="s">
        <v>8687</v>
      </c>
      <c r="J3034" s="72">
        <f t="shared" si="99"/>
        <v>2.4724903303036778</v>
      </c>
      <c r="K3034" s="4">
        <f t="shared" si="100"/>
        <v>2377.6403404045104</v>
      </c>
      <c r="AC3034">
        <v>2239.4041934031839</v>
      </c>
    </row>
    <row r="3035" spans="1:29" x14ac:dyDescent="0.25">
      <c r="A3035" s="9">
        <v>3034</v>
      </c>
      <c r="B3035" s="9" t="s">
        <v>306</v>
      </c>
      <c r="C3035" s="10" t="s">
        <v>1099</v>
      </c>
      <c r="D3035" s="9">
        <v>2200400</v>
      </c>
      <c r="E3035" s="10" t="s">
        <v>7062</v>
      </c>
      <c r="F3035" s="5">
        <v>38596</v>
      </c>
      <c r="G3035" s="6">
        <v>72.979745769201315</v>
      </c>
      <c r="H3035" s="51">
        <v>2202</v>
      </c>
      <c r="I3035" s="51" t="s">
        <v>8654</v>
      </c>
      <c r="J3035" s="72">
        <f t="shared" si="99"/>
        <v>2.5847173903472114</v>
      </c>
      <c r="K3035" s="4">
        <f t="shared" si="100"/>
        <v>188.63201803277298</v>
      </c>
      <c r="AC3035">
        <v>177.6654551178691</v>
      </c>
    </row>
    <row r="3036" spans="1:29" x14ac:dyDescent="0.25">
      <c r="A3036" s="9">
        <v>3035</v>
      </c>
      <c r="B3036" s="9" t="s">
        <v>306</v>
      </c>
      <c r="C3036" s="10" t="s">
        <v>613</v>
      </c>
      <c r="D3036" s="9">
        <v>2201200</v>
      </c>
      <c r="E3036" s="10" t="s">
        <v>7064</v>
      </c>
      <c r="F3036" s="5">
        <v>38991</v>
      </c>
      <c r="G3036" s="6">
        <v>203.96255956432947</v>
      </c>
      <c r="H3036" s="51">
        <v>2201</v>
      </c>
      <c r="I3036" s="51" t="s">
        <v>8691</v>
      </c>
      <c r="J3036" s="72">
        <f t="shared" si="99"/>
        <v>2.4888339170974527</v>
      </c>
      <c r="K3036" s="4">
        <f t="shared" si="100"/>
        <v>507.62893606171264</v>
      </c>
      <c r="AC3036">
        <v>478.11562528413208</v>
      </c>
    </row>
    <row r="3037" spans="1:29" x14ac:dyDescent="0.25">
      <c r="A3037" s="9">
        <v>3036</v>
      </c>
      <c r="B3037" s="9" t="s">
        <v>110</v>
      </c>
      <c r="C3037" s="10" t="s">
        <v>2752</v>
      </c>
      <c r="D3037" s="9">
        <v>1707405</v>
      </c>
      <c r="E3037" s="10" t="s">
        <v>7066</v>
      </c>
      <c r="F3037" s="5">
        <v>39114</v>
      </c>
      <c r="G3037" s="6">
        <v>140.3803271867198</v>
      </c>
      <c r="H3037" s="51">
        <v>1701</v>
      </c>
      <c r="I3037" s="51" t="s">
        <v>8668</v>
      </c>
      <c r="J3037" s="72">
        <f t="shared" si="99"/>
        <v>2.4511219569819178</v>
      </c>
      <c r="K3037" s="4">
        <f t="shared" si="100"/>
        <v>344.08930229567454</v>
      </c>
      <c r="AC3037">
        <v>324.08379951938906</v>
      </c>
    </row>
    <row r="3038" spans="1:29" x14ac:dyDescent="0.25">
      <c r="A3038" s="9">
        <v>3037</v>
      </c>
      <c r="B3038" s="9" t="s">
        <v>306</v>
      </c>
      <c r="C3038" s="10" t="s">
        <v>6985</v>
      </c>
      <c r="D3038" s="9">
        <v>2210805</v>
      </c>
      <c r="E3038" s="10" t="s">
        <v>7068</v>
      </c>
      <c r="F3038" s="5">
        <v>38231</v>
      </c>
      <c r="G3038" s="6">
        <v>68.329715260618897</v>
      </c>
      <c r="H3038" s="51">
        <v>2203</v>
      </c>
      <c r="I3038" s="51" t="s">
        <v>8695</v>
      </c>
      <c r="J3038" s="72">
        <f t="shared" si="99"/>
        <v>2.7475769272332373</v>
      </c>
      <c r="K3038" s="4">
        <f t="shared" si="100"/>
        <v>187.74114909449332</v>
      </c>
      <c r="AC3038">
        <v>176.82668634447418</v>
      </c>
    </row>
    <row r="3039" spans="1:29" x14ac:dyDescent="0.25">
      <c r="A3039" s="9">
        <v>3038</v>
      </c>
      <c r="B3039" s="9" t="s">
        <v>306</v>
      </c>
      <c r="C3039" s="10" t="s">
        <v>7070</v>
      </c>
      <c r="D3039" s="9">
        <v>2202604</v>
      </c>
      <c r="E3039" s="10" t="s">
        <v>7071</v>
      </c>
      <c r="F3039" s="5">
        <v>38292</v>
      </c>
      <c r="G3039" s="6">
        <v>32.389971180973887</v>
      </c>
      <c r="H3039" s="51">
        <v>2202</v>
      </c>
      <c r="I3039" s="51" t="s">
        <v>8654</v>
      </c>
      <c r="J3039" s="72">
        <f t="shared" si="99"/>
        <v>2.7254585573466557</v>
      </c>
      <c r="K3039" s="4">
        <f t="shared" si="100"/>
        <v>88.277524127396845</v>
      </c>
      <c r="AC3039">
        <v>83.145431100665235</v>
      </c>
    </row>
    <row r="3040" spans="1:29" x14ac:dyDescent="0.25">
      <c r="A3040" s="9">
        <v>3039</v>
      </c>
      <c r="B3040" s="9" t="s">
        <v>306</v>
      </c>
      <c r="C3040" s="10" t="s">
        <v>1397</v>
      </c>
      <c r="D3040" s="9">
        <v>2205508</v>
      </c>
      <c r="E3040" s="10" t="s">
        <v>7073</v>
      </c>
      <c r="F3040" s="5">
        <v>38565</v>
      </c>
      <c r="G3040" s="6">
        <v>104.62</v>
      </c>
      <c r="H3040" s="51">
        <v>2202</v>
      </c>
      <c r="I3040" s="51" t="s">
        <v>8654</v>
      </c>
      <c r="J3040" s="72">
        <f t="shared" si="99"/>
        <v>2.5919542230960002</v>
      </c>
      <c r="K3040" s="4">
        <f t="shared" si="100"/>
        <v>271.17025082030358</v>
      </c>
      <c r="AC3040">
        <v>255.40517202430004</v>
      </c>
    </row>
    <row r="3041" spans="1:29" x14ac:dyDescent="0.25">
      <c r="A3041" s="9">
        <v>3040</v>
      </c>
      <c r="B3041" s="9" t="s">
        <v>306</v>
      </c>
      <c r="C3041" s="10" t="s">
        <v>3262</v>
      </c>
      <c r="D3041" s="9">
        <v>2205805</v>
      </c>
      <c r="E3041" s="10" t="s">
        <v>7075</v>
      </c>
      <c r="F3041" s="5">
        <v>40148</v>
      </c>
      <c r="G3041" s="6">
        <v>155.79115951313261</v>
      </c>
      <c r="H3041" s="51">
        <v>2201</v>
      </c>
      <c r="I3041" s="51" t="s">
        <v>8691</v>
      </c>
      <c r="J3041" s="72">
        <f t="shared" si="99"/>
        <v>2.1437869590595007</v>
      </c>
      <c r="K3041" s="4">
        <f t="shared" si="100"/>
        <v>333.98305610101215</v>
      </c>
      <c r="AC3041">
        <v>314.56346558865471</v>
      </c>
    </row>
    <row r="3042" spans="1:29" x14ac:dyDescent="0.25">
      <c r="A3042" s="9">
        <v>3041</v>
      </c>
      <c r="B3042" s="9" t="s">
        <v>306</v>
      </c>
      <c r="C3042" s="10" t="s">
        <v>7077</v>
      </c>
      <c r="D3042" s="9">
        <v>2202307</v>
      </c>
      <c r="E3042" s="10" t="s">
        <v>7078</v>
      </c>
      <c r="F3042" s="5">
        <v>38231</v>
      </c>
      <c r="G3042" s="6">
        <v>137.32009899346585</v>
      </c>
      <c r="H3042" s="51">
        <v>2205</v>
      </c>
      <c r="I3042" s="51" t="s">
        <v>8708</v>
      </c>
      <c r="J3042" s="72">
        <f t="shared" si="99"/>
        <v>2.7475769272332373</v>
      </c>
      <c r="K3042" s="4">
        <f t="shared" si="100"/>
        <v>377.29753563983087</v>
      </c>
      <c r="AC3042">
        <v>355.36308004351253</v>
      </c>
    </row>
    <row r="3043" spans="1:29" x14ac:dyDescent="0.25">
      <c r="A3043" s="9">
        <v>3042</v>
      </c>
      <c r="B3043" s="9" t="s">
        <v>306</v>
      </c>
      <c r="C3043" s="10" t="s">
        <v>2746</v>
      </c>
      <c r="D3043" s="9">
        <v>2206308</v>
      </c>
      <c r="E3043" s="10" t="s">
        <v>7080</v>
      </c>
      <c r="F3043" s="5">
        <v>38200</v>
      </c>
      <c r="G3043" s="6">
        <v>67.9036628534313</v>
      </c>
      <c r="H3043" s="51">
        <v>2206</v>
      </c>
      <c r="I3043" s="51" t="s">
        <v>8687</v>
      </c>
      <c r="J3043" s="72">
        <f t="shared" si="99"/>
        <v>2.7692827795843402</v>
      </c>
      <c r="K3043" s="4">
        <f t="shared" si="100"/>
        <v>188.04444421070815</v>
      </c>
      <c r="AC3043">
        <v>177.11234952871808</v>
      </c>
    </row>
    <row r="3044" spans="1:29" x14ac:dyDescent="0.25">
      <c r="A3044" s="9">
        <v>3043</v>
      </c>
      <c r="B3044" s="9" t="s">
        <v>306</v>
      </c>
      <c r="C3044" s="10" t="s">
        <v>6940</v>
      </c>
      <c r="D3044" s="9">
        <v>2210607</v>
      </c>
      <c r="E3044" s="10" t="s">
        <v>7082</v>
      </c>
      <c r="F3044" s="5">
        <v>39873</v>
      </c>
      <c r="G3044" s="6">
        <v>111.32896126358796</v>
      </c>
      <c r="H3044" s="51">
        <v>2204</v>
      </c>
      <c r="I3044" s="51" t="s">
        <v>8700</v>
      </c>
      <c r="J3044" s="72">
        <f t="shared" si="99"/>
        <v>2.2023454453677456</v>
      </c>
      <c r="K3044" s="4">
        <f t="shared" si="100"/>
        <v>245.1848307763851</v>
      </c>
      <c r="AC3044">
        <v>230.92873599911835</v>
      </c>
    </row>
    <row r="3045" spans="1:29" x14ac:dyDescent="0.25">
      <c r="A3045" s="9">
        <v>3044</v>
      </c>
      <c r="B3045" s="9" t="s">
        <v>306</v>
      </c>
      <c r="C3045" s="10" t="s">
        <v>2749</v>
      </c>
      <c r="D3045" s="9">
        <v>2211100</v>
      </c>
      <c r="E3045" s="10" t="s">
        <v>7084</v>
      </c>
      <c r="F3045" s="5">
        <v>38596</v>
      </c>
      <c r="G3045" s="6">
        <v>135.19000358963314</v>
      </c>
      <c r="H3045" s="51">
        <v>2202</v>
      </c>
      <c r="I3045" s="51" t="s">
        <v>8654</v>
      </c>
      <c r="J3045" s="72">
        <f t="shared" si="99"/>
        <v>2.5847173903472114</v>
      </c>
      <c r="K3045" s="4">
        <f t="shared" si="100"/>
        <v>349.4279532792267</v>
      </c>
      <c r="AC3045">
        <v>329.1131431328551</v>
      </c>
    </row>
    <row r="3046" spans="1:29" x14ac:dyDescent="0.25">
      <c r="A3046" s="9">
        <v>3045</v>
      </c>
      <c r="B3046" s="9" t="s">
        <v>306</v>
      </c>
      <c r="C3046" s="10" t="s">
        <v>514</v>
      </c>
      <c r="D3046" s="9">
        <v>2211001</v>
      </c>
      <c r="E3046" s="10" t="s">
        <v>7086</v>
      </c>
      <c r="F3046" s="5">
        <v>38991</v>
      </c>
      <c r="G3046" s="6">
        <v>173.73000000000002</v>
      </c>
      <c r="H3046" s="51">
        <v>2202</v>
      </c>
      <c r="I3046" s="51" t="s">
        <v>8654</v>
      </c>
      <c r="J3046" s="72">
        <f t="shared" si="99"/>
        <v>2.4888339170974527</v>
      </c>
      <c r="K3046" s="4">
        <f t="shared" si="100"/>
        <v>432.3851164173405</v>
      </c>
      <c r="AC3046">
        <v>407.24644639701302</v>
      </c>
    </row>
    <row r="3047" spans="1:29" x14ac:dyDescent="0.25">
      <c r="A3047" s="9">
        <v>3046</v>
      </c>
      <c r="B3047" s="9" t="s">
        <v>306</v>
      </c>
      <c r="C3047" s="10" t="s">
        <v>6945</v>
      </c>
      <c r="D3047" s="9">
        <v>2203107</v>
      </c>
      <c r="E3047" s="10" t="s">
        <v>7088</v>
      </c>
      <c r="F3047" s="5">
        <v>39569</v>
      </c>
      <c r="G3047" s="6">
        <v>130</v>
      </c>
      <c r="H3047" s="51">
        <v>2205</v>
      </c>
      <c r="I3047" s="51" t="s">
        <v>8708</v>
      </c>
      <c r="J3047" s="72">
        <f t="shared" si="99"/>
        <v>2.3105548702540202</v>
      </c>
      <c r="K3047" s="4">
        <f t="shared" si="100"/>
        <v>300.3721331330226</v>
      </c>
      <c r="AC3047">
        <v>282.90768864800003</v>
      </c>
    </row>
    <row r="3048" spans="1:29" x14ac:dyDescent="0.25">
      <c r="A3048" s="9">
        <v>3047</v>
      </c>
      <c r="B3048" s="9" t="s">
        <v>306</v>
      </c>
      <c r="C3048" s="10" t="s">
        <v>3262</v>
      </c>
      <c r="D3048" s="9">
        <v>2205805</v>
      </c>
      <c r="E3048" s="10" t="s">
        <v>7090</v>
      </c>
      <c r="F3048" s="5">
        <v>39661</v>
      </c>
      <c r="G3048" s="6">
        <v>94.998873620184725</v>
      </c>
      <c r="H3048" s="51">
        <v>2201</v>
      </c>
      <c r="I3048" s="51" t="s">
        <v>8691</v>
      </c>
      <c r="J3048" s="72">
        <f t="shared" si="99"/>
        <v>2.2629383397306841</v>
      </c>
      <c r="K3048" s="4">
        <f t="shared" si="100"/>
        <v>214.97659334634591</v>
      </c>
      <c r="AC3048">
        <v>202.47711801933769</v>
      </c>
    </row>
    <row r="3049" spans="1:29" x14ac:dyDescent="0.25">
      <c r="A3049" s="9">
        <v>3048</v>
      </c>
      <c r="B3049" s="9" t="s">
        <v>306</v>
      </c>
      <c r="C3049" s="10" t="s">
        <v>7092</v>
      </c>
      <c r="D3049" s="9">
        <v>2202075</v>
      </c>
      <c r="E3049" s="10" t="s">
        <v>7093</v>
      </c>
      <c r="F3049" s="5">
        <v>39845</v>
      </c>
      <c r="G3049" s="6">
        <v>78.629993926807401</v>
      </c>
      <c r="H3049" s="51">
        <v>2206</v>
      </c>
      <c r="I3049" s="51" t="s">
        <v>8687</v>
      </c>
      <c r="J3049" s="72">
        <f t="shared" si="99"/>
        <v>2.2162199075615781</v>
      </c>
      <c r="K3049" s="4">
        <f t="shared" si="100"/>
        <v>174.26135787203654</v>
      </c>
      <c r="AC3049">
        <v>164.12908043184351</v>
      </c>
    </row>
    <row r="3050" spans="1:29" x14ac:dyDescent="0.25">
      <c r="A3050" s="9">
        <v>3049</v>
      </c>
      <c r="B3050" s="9" t="s">
        <v>306</v>
      </c>
      <c r="C3050" s="10" t="s">
        <v>792</v>
      </c>
      <c r="D3050" s="9">
        <v>2205102</v>
      </c>
      <c r="E3050" s="10" t="s">
        <v>7095</v>
      </c>
      <c r="F3050" s="5">
        <v>39661</v>
      </c>
      <c r="G3050" s="6">
        <v>51.574109359662806</v>
      </c>
      <c r="H3050" s="51">
        <v>2206</v>
      </c>
      <c r="I3050" s="51" t="s">
        <v>8687</v>
      </c>
      <c r="J3050" s="72">
        <f t="shared" si="99"/>
        <v>2.2629383397306841</v>
      </c>
      <c r="K3050" s="4">
        <f t="shared" si="100"/>
        <v>116.70902940744409</v>
      </c>
      <c r="AC3050">
        <v>109.92316676626264</v>
      </c>
    </row>
    <row r="3051" spans="1:29" x14ac:dyDescent="0.25">
      <c r="A3051" s="9">
        <v>3050</v>
      </c>
      <c r="B3051" s="9" t="s">
        <v>306</v>
      </c>
      <c r="C3051" s="10" t="s">
        <v>7097</v>
      </c>
      <c r="D3051" s="9">
        <v>2202251</v>
      </c>
      <c r="E3051" s="10" t="s">
        <v>7098</v>
      </c>
      <c r="F3051" s="5">
        <v>38261</v>
      </c>
      <c r="G3051" s="6">
        <v>32.760007822327459</v>
      </c>
      <c r="H3051" s="51">
        <v>2206</v>
      </c>
      <c r="I3051" s="51" t="s">
        <v>8687</v>
      </c>
      <c r="J3051" s="72">
        <f t="shared" si="99"/>
        <v>2.7341799999621346</v>
      </c>
      <c r="K3051" s="4">
        <f t="shared" si="100"/>
        <v>89.571758186410818</v>
      </c>
      <c r="AC3051">
        <v>84.364424467733187</v>
      </c>
    </row>
    <row r="3052" spans="1:29" x14ac:dyDescent="0.25">
      <c r="A3052" s="9">
        <v>3051</v>
      </c>
      <c r="B3052" s="9" t="s">
        <v>306</v>
      </c>
      <c r="C3052" s="10" t="s">
        <v>7013</v>
      </c>
      <c r="D3052" s="9">
        <v>2206407</v>
      </c>
      <c r="E3052" s="10" t="s">
        <v>7100</v>
      </c>
      <c r="F3052" s="5">
        <v>39722</v>
      </c>
      <c r="G3052" s="6">
        <v>116.48994685660104</v>
      </c>
      <c r="H3052" s="51">
        <v>2206</v>
      </c>
      <c r="I3052" s="51" t="s">
        <v>8687</v>
      </c>
      <c r="J3052" s="72">
        <f t="shared" si="99"/>
        <v>2.2491981521288489</v>
      </c>
      <c r="K3052" s="4">
        <f t="shared" si="100"/>
        <v>262.00897321145487</v>
      </c>
      <c r="AC3052">
        <v>246.77483185861814</v>
      </c>
    </row>
    <row r="3053" spans="1:29" x14ac:dyDescent="0.25">
      <c r="A3053" s="9">
        <v>3052</v>
      </c>
      <c r="B3053" s="9" t="s">
        <v>306</v>
      </c>
      <c r="C3053" s="10" t="s">
        <v>7102</v>
      </c>
      <c r="D3053" s="9">
        <v>2200301</v>
      </c>
      <c r="E3053" s="10" t="s">
        <v>7103</v>
      </c>
      <c r="F3053" s="5">
        <v>39692</v>
      </c>
      <c r="G3053" s="6">
        <v>76.510000000000005</v>
      </c>
      <c r="H3053" s="51">
        <v>2202</v>
      </c>
      <c r="I3053" s="51" t="s">
        <v>8654</v>
      </c>
      <c r="J3053" s="72">
        <f t="shared" si="99"/>
        <v>2.2550457953475127</v>
      </c>
      <c r="K3053" s="4">
        <f t="shared" si="100"/>
        <v>172.5335538020382</v>
      </c>
      <c r="AC3053">
        <v>162.50185381841601</v>
      </c>
    </row>
    <row r="3054" spans="1:29" x14ac:dyDescent="0.25">
      <c r="A3054" s="9">
        <v>3053</v>
      </c>
      <c r="B3054" s="9" t="s">
        <v>306</v>
      </c>
      <c r="C3054" s="10" t="s">
        <v>7070</v>
      </c>
      <c r="D3054" s="9">
        <v>2202604</v>
      </c>
      <c r="E3054" s="10" t="s">
        <v>1296</v>
      </c>
      <c r="F3054" s="5">
        <v>39934</v>
      </c>
      <c r="G3054" s="6">
        <v>88.630138334889253</v>
      </c>
      <c r="H3054" s="51">
        <v>2202</v>
      </c>
      <c r="I3054" s="51" t="s">
        <v>8654</v>
      </c>
      <c r="J3054" s="72">
        <f t="shared" si="99"/>
        <v>2.1920347698639726</v>
      </c>
      <c r="K3054" s="4">
        <f t="shared" si="100"/>
        <v>194.28034488793102</v>
      </c>
      <c r="AC3054">
        <v>182.98400743165109</v>
      </c>
    </row>
    <row r="3055" spans="1:29" x14ac:dyDescent="0.25">
      <c r="A3055" s="9">
        <v>3054</v>
      </c>
      <c r="B3055" s="9" t="s">
        <v>306</v>
      </c>
      <c r="C3055" s="10" t="s">
        <v>7106</v>
      </c>
      <c r="D3055" s="9">
        <v>2201988</v>
      </c>
      <c r="E3055" s="10" t="s">
        <v>7107</v>
      </c>
      <c r="F3055" s="5">
        <v>39722</v>
      </c>
      <c r="G3055" s="6">
        <v>84.9999563644039</v>
      </c>
      <c r="H3055" s="51">
        <v>2204</v>
      </c>
      <c r="I3055" s="51" t="s">
        <v>8700</v>
      </c>
      <c r="J3055" s="72">
        <f t="shared" si="99"/>
        <v>2.2491981521288489</v>
      </c>
      <c r="K3055" s="4">
        <f t="shared" si="100"/>
        <v>191.18174478585004</v>
      </c>
      <c r="AC3055">
        <v>180.06575250340609</v>
      </c>
    </row>
    <row r="3056" spans="1:29" x14ac:dyDescent="0.25">
      <c r="A3056" s="9">
        <v>3055</v>
      </c>
      <c r="B3056" s="9" t="s">
        <v>306</v>
      </c>
      <c r="C3056" s="10" t="s">
        <v>7109</v>
      </c>
      <c r="D3056" s="9">
        <v>2205409</v>
      </c>
      <c r="E3056" s="10" t="s">
        <v>7110</v>
      </c>
      <c r="F3056" s="5">
        <v>38565</v>
      </c>
      <c r="G3056" s="6">
        <v>115.00023252337691</v>
      </c>
      <c r="H3056" s="51">
        <v>2201</v>
      </c>
      <c r="I3056" s="51" t="s">
        <v>8691</v>
      </c>
      <c r="J3056" s="72">
        <f t="shared" si="99"/>
        <v>2.5919542230960002</v>
      </c>
      <c r="K3056" s="4">
        <f t="shared" si="100"/>
        <v>298.07533834598877</v>
      </c>
      <c r="AC3056">
        <v>280.74607312624335</v>
      </c>
    </row>
    <row r="3057" spans="1:29" x14ac:dyDescent="0.25">
      <c r="A3057" s="9">
        <v>3056</v>
      </c>
      <c r="B3057" s="9" t="s">
        <v>306</v>
      </c>
      <c r="C3057" s="10" t="s">
        <v>7109</v>
      </c>
      <c r="D3057" s="9">
        <v>2205409</v>
      </c>
      <c r="E3057" s="10" t="s">
        <v>7112</v>
      </c>
      <c r="F3057" s="5">
        <v>39052</v>
      </c>
      <c r="G3057" s="6">
        <v>114.04998185237736</v>
      </c>
      <c r="H3057" s="51">
        <v>2201</v>
      </c>
      <c r="I3057" s="51" t="s">
        <v>8691</v>
      </c>
      <c r="J3057" s="72">
        <f t="shared" si="99"/>
        <v>2.4724903303036778</v>
      </c>
      <c r="K3057" s="4">
        <f t="shared" si="100"/>
        <v>281.98747730131294</v>
      </c>
      <c r="AC3057">
        <v>265.59270905048254</v>
      </c>
    </row>
    <row r="3058" spans="1:29" x14ac:dyDescent="0.25">
      <c r="A3058" s="9">
        <v>3057</v>
      </c>
      <c r="B3058" s="9" t="s">
        <v>306</v>
      </c>
      <c r="C3058" s="10" t="s">
        <v>2761</v>
      </c>
      <c r="D3058" s="9">
        <v>2210409</v>
      </c>
      <c r="E3058" s="10" t="s">
        <v>7114</v>
      </c>
      <c r="F3058" s="5">
        <v>38657</v>
      </c>
      <c r="G3058" s="6">
        <v>38.28</v>
      </c>
      <c r="H3058" s="51">
        <v>2202</v>
      </c>
      <c r="I3058" s="51" t="s">
        <v>8654</v>
      </c>
      <c r="J3058" s="72">
        <f t="shared" si="99"/>
        <v>2.5662188850155143</v>
      </c>
      <c r="K3058" s="4">
        <f t="shared" si="100"/>
        <v>98.234858918393897</v>
      </c>
      <c r="AC3058">
        <v>92.523700723344007</v>
      </c>
    </row>
    <row r="3059" spans="1:29" x14ac:dyDescent="0.25">
      <c r="A3059" s="9">
        <v>3058</v>
      </c>
      <c r="B3059" s="9" t="s">
        <v>306</v>
      </c>
      <c r="C3059" s="10" t="s">
        <v>1896</v>
      </c>
      <c r="D3059" s="9">
        <v>2206209</v>
      </c>
      <c r="E3059" s="10" t="s">
        <v>7116</v>
      </c>
      <c r="F3059" s="5">
        <v>40026</v>
      </c>
      <c r="G3059" s="6">
        <v>119.62942746766213</v>
      </c>
      <c r="H3059" s="51">
        <v>2201</v>
      </c>
      <c r="I3059" s="51" t="s">
        <v>8691</v>
      </c>
      <c r="J3059" s="72">
        <f t="shared" si="99"/>
        <v>2.1661633857913398</v>
      </c>
      <c r="K3059" s="4">
        <f t="shared" si="100"/>
        <v>259.13688564363048</v>
      </c>
      <c r="AC3059">
        <v>244.06940015993888</v>
      </c>
    </row>
    <row r="3060" spans="1:29" x14ac:dyDescent="0.25">
      <c r="A3060" s="9">
        <v>3059</v>
      </c>
      <c r="B3060" s="9" t="s">
        <v>306</v>
      </c>
      <c r="C3060" s="10" t="s">
        <v>1397</v>
      </c>
      <c r="D3060" s="9">
        <v>2205508</v>
      </c>
      <c r="E3060" s="10" t="s">
        <v>2961</v>
      </c>
      <c r="F3060" s="5">
        <v>37865</v>
      </c>
      <c r="G3060" s="6">
        <v>97.05876432331992</v>
      </c>
      <c r="H3060" s="51">
        <v>2202</v>
      </c>
      <c r="I3060" s="51" t="s">
        <v>8654</v>
      </c>
      <c r="J3060" s="72">
        <f t="shared" si="99"/>
        <v>2.9422927803428238</v>
      </c>
      <c r="K3060" s="4">
        <f t="shared" si="100"/>
        <v>285.57530153749985</v>
      </c>
      <c r="AC3060">
        <v>268.97393172933869</v>
      </c>
    </row>
    <row r="3061" spans="1:29" x14ac:dyDescent="0.25">
      <c r="A3061" s="9">
        <v>3060</v>
      </c>
      <c r="B3061" s="9" t="s">
        <v>306</v>
      </c>
      <c r="C3061" s="10" t="s">
        <v>7119</v>
      </c>
      <c r="D3061" s="9">
        <v>2205557</v>
      </c>
      <c r="E3061" s="10" t="s">
        <v>7120</v>
      </c>
      <c r="F3061" s="5">
        <v>38596</v>
      </c>
      <c r="G3061" s="6">
        <v>74.489895532738288</v>
      </c>
      <c r="H3061" s="51">
        <v>2202</v>
      </c>
      <c r="I3061" s="51" t="s">
        <v>8654</v>
      </c>
      <c r="J3061" s="72">
        <f t="shared" si="99"/>
        <v>2.5847173903472114</v>
      </c>
      <c r="K3061" s="4">
        <f t="shared" si="100"/>
        <v>192.53532838861571</v>
      </c>
      <c r="AC3061">
        <v>181.3418374100662</v>
      </c>
    </row>
    <row r="3062" spans="1:29" x14ac:dyDescent="0.25">
      <c r="A3062" s="9">
        <v>3061</v>
      </c>
      <c r="B3062" s="9" t="s">
        <v>306</v>
      </c>
      <c r="C3062" s="10" t="s">
        <v>7119</v>
      </c>
      <c r="D3062" s="9">
        <v>2205557</v>
      </c>
      <c r="E3062" s="10" t="s">
        <v>7122</v>
      </c>
      <c r="F3062" s="5">
        <v>39539</v>
      </c>
      <c r="G3062" s="6">
        <v>150.00965800822385</v>
      </c>
      <c r="H3062" s="51">
        <v>2202</v>
      </c>
      <c r="I3062" s="51" t="s">
        <v>8654</v>
      </c>
      <c r="J3062" s="72">
        <f t="shared" si="99"/>
        <v>2.3241869889259577</v>
      </c>
      <c r="K3062" s="4">
        <f t="shared" si="100"/>
        <v>348.65049535594648</v>
      </c>
      <c r="AC3062">
        <v>328.37903881845943</v>
      </c>
    </row>
    <row r="3063" spans="1:29" x14ac:dyDescent="0.25">
      <c r="A3063" s="9">
        <v>3062</v>
      </c>
      <c r="B3063" s="9" t="s">
        <v>306</v>
      </c>
      <c r="C3063" s="10" t="s">
        <v>7026</v>
      </c>
      <c r="D3063" s="9">
        <v>2208502</v>
      </c>
      <c r="E3063" s="10" t="s">
        <v>7124</v>
      </c>
      <c r="F3063" s="5">
        <v>39600</v>
      </c>
      <c r="G3063" s="6">
        <v>137.99976439099788</v>
      </c>
      <c r="H3063" s="51">
        <v>2201</v>
      </c>
      <c r="I3063" s="51" t="s">
        <v>8691</v>
      </c>
      <c r="J3063" s="72">
        <f t="shared" si="99"/>
        <v>2.2976884121496384</v>
      </c>
      <c r="K3063" s="4">
        <f t="shared" si="100"/>
        <v>317.08045952057614</v>
      </c>
      <c r="AC3063">
        <v>298.64447078635737</v>
      </c>
    </row>
    <row r="3064" spans="1:29" x14ac:dyDescent="0.25">
      <c r="A3064" s="9">
        <v>3063</v>
      </c>
      <c r="B3064" s="9" t="s">
        <v>306</v>
      </c>
      <c r="C3064" s="10" t="s">
        <v>7126</v>
      </c>
      <c r="D3064" s="9">
        <v>2200608</v>
      </c>
      <c r="E3064" s="10" t="s">
        <v>7127</v>
      </c>
      <c r="F3064" s="5">
        <v>38657</v>
      </c>
      <c r="G3064" s="6">
        <v>83</v>
      </c>
      <c r="H3064" s="51">
        <v>2206</v>
      </c>
      <c r="I3064" s="51" t="s">
        <v>8687</v>
      </c>
      <c r="J3064" s="72">
        <f t="shared" si="99"/>
        <v>2.5662188850155143</v>
      </c>
      <c r="K3064" s="4">
        <f t="shared" si="100"/>
        <v>212.99616745628768</v>
      </c>
      <c r="AC3064">
        <v>200.61303970840001</v>
      </c>
    </row>
    <row r="3065" spans="1:29" x14ac:dyDescent="0.25">
      <c r="A3065" s="9">
        <v>3064</v>
      </c>
      <c r="B3065" s="9" t="s">
        <v>306</v>
      </c>
      <c r="C3065" s="10" t="s">
        <v>1470</v>
      </c>
      <c r="D3065" s="9">
        <v>2208403</v>
      </c>
      <c r="E3065" s="10" t="s">
        <v>7129</v>
      </c>
      <c r="F3065" s="5">
        <v>38139</v>
      </c>
      <c r="G3065" s="6">
        <v>66.242849457835618</v>
      </c>
      <c r="H3065" s="51">
        <v>2202</v>
      </c>
      <c r="I3065" s="51" t="s">
        <v>8654</v>
      </c>
      <c r="J3065" s="72">
        <f t="shared" si="99"/>
        <v>2.810688513333881</v>
      </c>
      <c r="K3065" s="4">
        <f t="shared" si="100"/>
        <v>186.18801606164408</v>
      </c>
      <c r="AC3065">
        <v>175.36389628223523</v>
      </c>
    </row>
    <row r="3066" spans="1:29" x14ac:dyDescent="0.25">
      <c r="A3066" s="9">
        <v>3065</v>
      </c>
      <c r="B3066" s="9" t="s">
        <v>306</v>
      </c>
      <c r="C3066" s="10" t="s">
        <v>1397</v>
      </c>
      <c r="D3066" s="9">
        <v>2205508</v>
      </c>
      <c r="E3066" s="10" t="s">
        <v>7131</v>
      </c>
      <c r="F3066" s="5">
        <v>38018</v>
      </c>
      <c r="G3066" s="6">
        <v>81.499769364510513</v>
      </c>
      <c r="H3066" s="51">
        <v>2202</v>
      </c>
      <c r="I3066" s="51" t="s">
        <v>8654</v>
      </c>
      <c r="J3066" s="72">
        <f t="shared" si="99"/>
        <v>2.8687124914683357</v>
      </c>
      <c r="K3066" s="4">
        <f t="shared" si="100"/>
        <v>233.79940642775969</v>
      </c>
      <c r="AC3066">
        <v>220.20763997481217</v>
      </c>
    </row>
    <row r="3067" spans="1:29" x14ac:dyDescent="0.25">
      <c r="A3067" s="9">
        <v>3066</v>
      </c>
      <c r="B3067" s="9" t="s">
        <v>306</v>
      </c>
      <c r="C3067" s="10" t="s">
        <v>1397</v>
      </c>
      <c r="D3067" s="9">
        <v>2205508</v>
      </c>
      <c r="E3067" s="10" t="s">
        <v>2167</v>
      </c>
      <c r="F3067" s="5">
        <v>38534</v>
      </c>
      <c r="G3067" s="6">
        <v>97.679825927541003</v>
      </c>
      <c r="H3067" s="51">
        <v>2202</v>
      </c>
      <c r="I3067" s="51" t="s">
        <v>8654</v>
      </c>
      <c r="J3067" s="72">
        <f t="shared" si="99"/>
        <v>2.5948053002769154</v>
      </c>
      <c r="K3067" s="4">
        <f t="shared" si="100"/>
        <v>253.46013004690985</v>
      </c>
      <c r="AC3067">
        <v>238.72467472195549</v>
      </c>
    </row>
    <row r="3068" spans="1:29" x14ac:dyDescent="0.25">
      <c r="A3068" s="9">
        <v>3067</v>
      </c>
      <c r="B3068" s="9" t="s">
        <v>306</v>
      </c>
      <c r="C3068" s="10" t="s">
        <v>7134</v>
      </c>
      <c r="D3068" s="9">
        <v>2207959</v>
      </c>
      <c r="E3068" s="10" t="s">
        <v>7135</v>
      </c>
      <c r="F3068" s="5">
        <v>39661</v>
      </c>
      <c r="G3068" s="6">
        <v>99.789999999999992</v>
      </c>
      <c r="H3068" s="51">
        <v>2204</v>
      </c>
      <c r="I3068" s="51" t="s">
        <v>8700</v>
      </c>
      <c r="J3068" s="72">
        <f t="shared" si="99"/>
        <v>2.2629383397306841</v>
      </c>
      <c r="K3068" s="4">
        <f t="shared" si="100"/>
        <v>225.81861692172495</v>
      </c>
      <c r="AC3068">
        <v>212.68874921540797</v>
      </c>
    </row>
    <row r="3069" spans="1:29" x14ac:dyDescent="0.25">
      <c r="A3069" s="9">
        <v>3068</v>
      </c>
      <c r="B3069" s="9" t="s">
        <v>306</v>
      </c>
      <c r="C3069" s="10" t="s">
        <v>7134</v>
      </c>
      <c r="D3069" s="9">
        <v>2207959</v>
      </c>
      <c r="E3069" s="10" t="s">
        <v>7137</v>
      </c>
      <c r="F3069" s="5">
        <v>39692</v>
      </c>
      <c r="G3069" s="6">
        <v>93</v>
      </c>
      <c r="H3069" s="51">
        <v>2204</v>
      </c>
      <c r="I3069" s="51" t="s">
        <v>8700</v>
      </c>
      <c r="J3069" s="72">
        <f t="shared" si="99"/>
        <v>2.2550457953475127</v>
      </c>
      <c r="K3069" s="4">
        <f t="shared" si="100"/>
        <v>209.71925896731869</v>
      </c>
      <c r="AC3069">
        <v>197.52545294879999</v>
      </c>
    </row>
    <row r="3070" spans="1:29" x14ac:dyDescent="0.25">
      <c r="A3070" s="9">
        <v>3069</v>
      </c>
      <c r="B3070" s="9" t="s">
        <v>306</v>
      </c>
      <c r="C3070" s="10" t="s">
        <v>7109</v>
      </c>
      <c r="D3070" s="9">
        <v>2205409</v>
      </c>
      <c r="E3070" s="10" t="s">
        <v>7139</v>
      </c>
      <c r="F3070" s="5">
        <v>38565</v>
      </c>
      <c r="G3070" s="6">
        <v>151.34064174416457</v>
      </c>
      <c r="H3070" s="51">
        <v>2201</v>
      </c>
      <c r="I3070" s="51" t="s">
        <v>8691</v>
      </c>
      <c r="J3070" s="72">
        <f t="shared" si="99"/>
        <v>2.5919542230960002</v>
      </c>
      <c r="K3070" s="4">
        <f t="shared" si="100"/>
        <v>392.26801549484617</v>
      </c>
      <c r="AC3070">
        <v>369.46265187283802</v>
      </c>
    </row>
    <row r="3071" spans="1:29" x14ac:dyDescent="0.25">
      <c r="A3071" s="9">
        <v>3070</v>
      </c>
      <c r="B3071" s="9" t="s">
        <v>306</v>
      </c>
      <c r="C3071" s="10" t="s">
        <v>7141</v>
      </c>
      <c r="D3071" s="9">
        <v>2203230</v>
      </c>
      <c r="E3071" s="10" t="s">
        <v>7142</v>
      </c>
      <c r="F3071" s="5">
        <v>39600</v>
      </c>
      <c r="G3071" s="6">
        <v>240.81</v>
      </c>
      <c r="H3071" s="51">
        <v>2105</v>
      </c>
      <c r="I3071" s="51" t="s">
        <v>8680</v>
      </c>
      <c r="J3071" s="72">
        <f t="shared" si="99"/>
        <v>2.2976884121496384</v>
      </c>
      <c r="K3071" s="4">
        <f t="shared" si="100"/>
        <v>553.30634652975436</v>
      </c>
      <c r="AC3071">
        <v>521.13549126286796</v>
      </c>
    </row>
    <row r="3072" spans="1:29" x14ac:dyDescent="0.25">
      <c r="A3072" s="9">
        <v>3071</v>
      </c>
      <c r="B3072" s="9" t="s">
        <v>306</v>
      </c>
      <c r="C3072" s="10" t="s">
        <v>2182</v>
      </c>
      <c r="D3072" s="9">
        <v>2210656</v>
      </c>
      <c r="E3072" s="10" t="s">
        <v>7144</v>
      </c>
      <c r="F3072" s="5">
        <v>38443</v>
      </c>
      <c r="G3072" s="6">
        <v>105.4072799451648</v>
      </c>
      <c r="H3072" s="51">
        <v>2202</v>
      </c>
      <c r="I3072" s="51" t="s">
        <v>8654</v>
      </c>
      <c r="J3072" s="72">
        <f t="shared" si="99"/>
        <v>2.638864159956964</v>
      </c>
      <c r="K3072" s="4">
        <f t="shared" si="100"/>
        <v>278.15549324584583</v>
      </c>
      <c r="AC3072">
        <v>261.9844980622226</v>
      </c>
    </row>
    <row r="3073" spans="1:29" x14ac:dyDescent="0.25">
      <c r="A3073" s="9">
        <v>3072</v>
      </c>
      <c r="B3073" s="9" t="s">
        <v>306</v>
      </c>
      <c r="C3073" s="10" t="s">
        <v>1397</v>
      </c>
      <c r="D3073" s="9">
        <v>2205508</v>
      </c>
      <c r="E3073" s="10" t="s">
        <v>7146</v>
      </c>
      <c r="F3073" s="5">
        <v>38231</v>
      </c>
      <c r="G3073" s="6">
        <v>75.000246985652382</v>
      </c>
      <c r="H3073" s="51">
        <v>2202</v>
      </c>
      <c r="I3073" s="51" t="s">
        <v>8654</v>
      </c>
      <c r="J3073" s="72">
        <f t="shared" si="99"/>
        <v>2.7475769272332373</v>
      </c>
      <c r="K3073" s="4">
        <f t="shared" si="100"/>
        <v>206.06894815457264</v>
      </c>
      <c r="AC3073">
        <v>194.0889860129929</v>
      </c>
    </row>
    <row r="3074" spans="1:29" x14ac:dyDescent="0.25">
      <c r="A3074" s="9">
        <v>3073</v>
      </c>
      <c r="B3074" s="9" t="s">
        <v>306</v>
      </c>
      <c r="C3074" s="10" t="s">
        <v>2749</v>
      </c>
      <c r="D3074" s="9">
        <v>2211100</v>
      </c>
      <c r="E3074" s="10" t="s">
        <v>6992</v>
      </c>
      <c r="F3074" s="5">
        <v>38139</v>
      </c>
      <c r="G3074" s="6">
        <v>118.20309062068259</v>
      </c>
      <c r="H3074" s="51">
        <v>2202</v>
      </c>
      <c r="I3074" s="51" t="s">
        <v>8654</v>
      </c>
      <c r="J3074" s="72">
        <f t="shared" si="99"/>
        <v>2.810688513333881</v>
      </c>
      <c r="K3074" s="4">
        <f t="shared" si="100"/>
        <v>332.23206904811639</v>
      </c>
      <c r="AC3074">
        <v>312.9176159162509</v>
      </c>
    </row>
    <row r="3075" spans="1:29" x14ac:dyDescent="0.25">
      <c r="A3075" s="9">
        <v>3074</v>
      </c>
      <c r="B3075" s="9" t="s">
        <v>306</v>
      </c>
      <c r="C3075" s="10" t="s">
        <v>1896</v>
      </c>
      <c r="D3075" s="9">
        <v>2206209</v>
      </c>
      <c r="E3075" s="10" t="s">
        <v>7149</v>
      </c>
      <c r="F3075" s="5">
        <v>38231</v>
      </c>
      <c r="G3075" s="6">
        <v>82.229844195179552</v>
      </c>
      <c r="H3075" s="51">
        <v>2201</v>
      </c>
      <c r="I3075" s="51" t="s">
        <v>8691</v>
      </c>
      <c r="J3075" s="72">
        <f t="shared" ref="J3075:J3138" si="101">VLOOKUP(F3075,$M$2:$N$313,2,0)</f>
        <v>2.7475769272332373</v>
      </c>
      <c r="K3075" s="4">
        <f t="shared" ref="K3075:K3138" si="102">J3075*G3075</f>
        <v>225.93282264065928</v>
      </c>
      <c r="AC3075">
        <v>212.79806029041393</v>
      </c>
    </row>
    <row r="3076" spans="1:29" x14ac:dyDescent="0.25">
      <c r="A3076" s="9">
        <v>3075</v>
      </c>
      <c r="B3076" s="9" t="s">
        <v>306</v>
      </c>
      <c r="C3076" s="10" t="s">
        <v>7051</v>
      </c>
      <c r="D3076" s="9">
        <v>2207504</v>
      </c>
      <c r="E3076" s="10" t="s">
        <v>7151</v>
      </c>
      <c r="F3076" s="5">
        <v>38200</v>
      </c>
      <c r="G3076" s="6">
        <v>57.51008309645394</v>
      </c>
      <c r="H3076" s="51">
        <v>2206</v>
      </c>
      <c r="I3076" s="51" t="s">
        <v>8687</v>
      </c>
      <c r="J3076" s="72">
        <f t="shared" si="101"/>
        <v>2.7692827795843402</v>
      </c>
      <c r="K3076" s="4">
        <f t="shared" si="102"/>
        <v>159.26168277147434</v>
      </c>
      <c r="AC3076">
        <v>150.00289396450529</v>
      </c>
    </row>
    <row r="3077" spans="1:29" x14ac:dyDescent="0.25">
      <c r="A3077" s="9">
        <v>3076</v>
      </c>
      <c r="B3077" s="9" t="s">
        <v>306</v>
      </c>
      <c r="C3077" s="10" t="s">
        <v>1099</v>
      </c>
      <c r="D3077" s="9">
        <v>2200400</v>
      </c>
      <c r="E3077" s="10" t="s">
        <v>1246</v>
      </c>
      <c r="F3077" s="5">
        <v>38139</v>
      </c>
      <c r="G3077" s="6">
        <v>70.379994885667756</v>
      </c>
      <c r="H3077" s="51">
        <v>2202</v>
      </c>
      <c r="I3077" s="51" t="s">
        <v>8654</v>
      </c>
      <c r="J3077" s="72">
        <f t="shared" si="101"/>
        <v>2.810688513333881</v>
      </c>
      <c r="K3077" s="4">
        <f t="shared" si="102"/>
        <v>197.81624319364366</v>
      </c>
      <c r="AC3077">
        <v>186.31611146694996</v>
      </c>
    </row>
    <row r="3078" spans="1:29" x14ac:dyDescent="0.25">
      <c r="A3078" s="9">
        <v>3077</v>
      </c>
      <c r="B3078" s="9" t="s">
        <v>306</v>
      </c>
      <c r="C3078" s="10" t="s">
        <v>7134</v>
      </c>
      <c r="D3078" s="9">
        <v>2207959</v>
      </c>
      <c r="E3078" s="10" t="s">
        <v>7154</v>
      </c>
      <c r="F3078" s="5">
        <v>39600</v>
      </c>
      <c r="G3078" s="6">
        <v>88.69</v>
      </c>
      <c r="H3078" s="51">
        <v>2204</v>
      </c>
      <c r="I3078" s="51" t="s">
        <v>8700</v>
      </c>
      <c r="J3078" s="72">
        <f t="shared" si="101"/>
        <v>2.2976884121496384</v>
      </c>
      <c r="K3078" s="4">
        <f t="shared" si="102"/>
        <v>203.78198527355141</v>
      </c>
      <c r="AC3078">
        <v>191.93350242973199</v>
      </c>
    </row>
    <row r="3079" spans="1:29" x14ac:dyDescent="0.25">
      <c r="A3079" s="9">
        <v>3078</v>
      </c>
      <c r="B3079" s="9" t="s">
        <v>110</v>
      </c>
      <c r="C3079" s="10" t="s">
        <v>981</v>
      </c>
      <c r="D3079" s="9">
        <v>1718204</v>
      </c>
      <c r="E3079" s="10" t="s">
        <v>7156</v>
      </c>
      <c r="F3079" s="5">
        <v>39873</v>
      </c>
      <c r="G3079" s="6">
        <v>1276.9827271206291</v>
      </c>
      <c r="H3079" s="51">
        <v>1702</v>
      </c>
      <c r="I3079" s="51" t="s">
        <v>8638</v>
      </c>
      <c r="J3079" s="72">
        <f t="shared" si="101"/>
        <v>2.2023454453677456</v>
      </c>
      <c r="K3079" s="4">
        <f t="shared" si="102"/>
        <v>2812.3570928874001</v>
      </c>
      <c r="AC3079">
        <v>2648.8346223627564</v>
      </c>
    </row>
    <row r="3080" spans="1:29" x14ac:dyDescent="0.25">
      <c r="A3080" s="9">
        <v>3079</v>
      </c>
      <c r="B3080" s="9" t="s">
        <v>110</v>
      </c>
      <c r="C3080" s="10" t="s">
        <v>7158</v>
      </c>
      <c r="D3080" s="9">
        <v>1700251</v>
      </c>
      <c r="E3080" s="10" t="s">
        <v>7159</v>
      </c>
      <c r="F3080" s="5">
        <v>38777</v>
      </c>
      <c r="G3080" s="6">
        <v>307.50064152627471</v>
      </c>
      <c r="H3080" s="51">
        <v>1702</v>
      </c>
      <c r="I3080" s="51" t="s">
        <v>8638</v>
      </c>
      <c r="J3080" s="72">
        <f t="shared" si="101"/>
        <v>2.5107918772229896</v>
      </c>
      <c r="K3080" s="4">
        <f t="shared" si="102"/>
        <v>772.0701129850288</v>
      </c>
      <c r="AC3080">
        <v>727.18312810704049</v>
      </c>
    </row>
    <row r="3081" spans="1:29" x14ac:dyDescent="0.25">
      <c r="A3081" s="9">
        <v>3080</v>
      </c>
      <c r="B3081" s="9" t="s">
        <v>110</v>
      </c>
      <c r="C3081" s="10" t="s">
        <v>7158</v>
      </c>
      <c r="D3081" s="9">
        <v>1700251</v>
      </c>
      <c r="E3081" s="10" t="s">
        <v>7161</v>
      </c>
      <c r="F3081" s="5">
        <v>38777</v>
      </c>
      <c r="G3081" s="6">
        <v>287.91051348055817</v>
      </c>
      <c r="H3081" s="51">
        <v>1702</v>
      </c>
      <c r="I3081" s="51" t="s">
        <v>8638</v>
      </c>
      <c r="J3081" s="72">
        <f t="shared" si="101"/>
        <v>2.5107918772229896</v>
      </c>
      <c r="K3081" s="4">
        <f t="shared" si="102"/>
        <v>722.88337861408547</v>
      </c>
      <c r="AC3081">
        <v>680.8560358395456</v>
      </c>
    </row>
    <row r="3082" spans="1:29" x14ac:dyDescent="0.25">
      <c r="A3082" s="9">
        <v>3081</v>
      </c>
      <c r="B3082" s="9" t="s">
        <v>110</v>
      </c>
      <c r="C3082" s="10" t="s">
        <v>7163</v>
      </c>
      <c r="D3082" s="9">
        <v>1720101</v>
      </c>
      <c r="E3082" s="10" t="s">
        <v>7164</v>
      </c>
      <c r="F3082" s="5">
        <v>39387</v>
      </c>
      <c r="G3082" s="6">
        <v>1076.0769657621663</v>
      </c>
      <c r="H3082" s="51">
        <v>1701</v>
      </c>
      <c r="I3082" s="51" t="s">
        <v>8668</v>
      </c>
      <c r="J3082" s="72">
        <f t="shared" si="101"/>
        <v>2.3828443446535301</v>
      </c>
      <c r="K3082" s="4">
        <f t="shared" si="102"/>
        <v>2564.1239122783081</v>
      </c>
      <c r="AC3082">
        <v>2415.0413517540246</v>
      </c>
    </row>
    <row r="3083" spans="1:29" x14ac:dyDescent="0.25">
      <c r="A3083" s="9">
        <v>3082</v>
      </c>
      <c r="B3083" s="9" t="s">
        <v>110</v>
      </c>
      <c r="C3083" s="10" t="s">
        <v>7166</v>
      </c>
      <c r="D3083" s="9">
        <v>1707207</v>
      </c>
      <c r="E3083" s="10" t="s">
        <v>7167</v>
      </c>
      <c r="F3083" s="5">
        <v>38961</v>
      </c>
      <c r="G3083" s="6">
        <v>759.7099456006714</v>
      </c>
      <c r="H3083" s="51">
        <v>1702</v>
      </c>
      <c r="I3083" s="51" t="s">
        <v>8638</v>
      </c>
      <c r="J3083" s="72">
        <f t="shared" si="101"/>
        <v>2.4900775457379152</v>
      </c>
      <c r="K3083" s="4">
        <f t="shared" si="102"/>
        <v>1891.7366768140048</v>
      </c>
      <c r="AC3083">
        <v>1781.752548407673</v>
      </c>
    </row>
    <row r="3084" spans="1:29" x14ac:dyDescent="0.25">
      <c r="A3084" s="9">
        <v>3083</v>
      </c>
      <c r="B3084" s="9" t="s">
        <v>110</v>
      </c>
      <c r="C3084" s="10" t="s">
        <v>584</v>
      </c>
      <c r="D3084" s="9">
        <v>1706001</v>
      </c>
      <c r="E3084" s="10" t="s">
        <v>3150</v>
      </c>
      <c r="F3084" s="5">
        <v>38231</v>
      </c>
      <c r="G3084" s="6">
        <v>460.83250611037261</v>
      </c>
      <c r="H3084" s="51">
        <v>1701</v>
      </c>
      <c r="I3084" s="51" t="s">
        <v>8668</v>
      </c>
      <c r="J3084" s="72">
        <f t="shared" si="101"/>
        <v>2.7475769272332373</v>
      </c>
      <c r="K3084" s="4">
        <f t="shared" si="102"/>
        <v>1266.1727611079295</v>
      </c>
      <c r="AC3084">
        <v>1192.5629238247577</v>
      </c>
    </row>
    <row r="3085" spans="1:29" x14ac:dyDescent="0.25">
      <c r="A3085" s="9">
        <v>3084</v>
      </c>
      <c r="B3085" s="9" t="s">
        <v>110</v>
      </c>
      <c r="C3085" s="10" t="s">
        <v>7170</v>
      </c>
      <c r="D3085" s="9">
        <v>1702000</v>
      </c>
      <c r="E3085" s="10" t="s">
        <v>7171</v>
      </c>
      <c r="F3085" s="5">
        <v>38657</v>
      </c>
      <c r="G3085" s="6">
        <v>783.72773779038914</v>
      </c>
      <c r="H3085" s="51">
        <v>1702</v>
      </c>
      <c r="I3085" s="51" t="s">
        <v>8638</v>
      </c>
      <c r="J3085" s="72">
        <f t="shared" si="101"/>
        <v>2.5662188850155143</v>
      </c>
      <c r="K3085" s="4">
        <f t="shared" si="102"/>
        <v>2011.2169214281837</v>
      </c>
      <c r="AC3085">
        <v>1894.2892021917812</v>
      </c>
    </row>
    <row r="3086" spans="1:29" x14ac:dyDescent="0.25">
      <c r="A3086" s="9">
        <v>3085</v>
      </c>
      <c r="B3086" s="9" t="s">
        <v>110</v>
      </c>
      <c r="C3086" s="10" t="s">
        <v>7173</v>
      </c>
      <c r="D3086" s="9">
        <v>1717008</v>
      </c>
      <c r="E3086" s="10" t="s">
        <v>7174</v>
      </c>
      <c r="F3086" s="5">
        <v>39022</v>
      </c>
      <c r="G3086" s="6">
        <v>332.33000178954904</v>
      </c>
      <c r="H3086" s="51">
        <v>2901</v>
      </c>
      <c r="I3086" s="51" t="s">
        <v>8620</v>
      </c>
      <c r="J3086" s="72">
        <f t="shared" si="101"/>
        <v>2.4816377914004164</v>
      </c>
      <c r="K3086" s="4">
        <f t="shared" si="102"/>
        <v>824.72269165711293</v>
      </c>
      <c r="AC3086">
        <v>776.77350236046004</v>
      </c>
    </row>
    <row r="3087" spans="1:29" x14ac:dyDescent="0.25">
      <c r="A3087" s="9">
        <v>3086</v>
      </c>
      <c r="B3087" s="9" t="s">
        <v>110</v>
      </c>
      <c r="C3087" s="10" t="s">
        <v>166</v>
      </c>
      <c r="D3087" s="9">
        <v>1713205</v>
      </c>
      <c r="E3087" s="10" t="s">
        <v>4589</v>
      </c>
      <c r="F3087" s="5">
        <v>38657</v>
      </c>
      <c r="G3087" s="6">
        <v>872.33846769353875</v>
      </c>
      <c r="H3087" s="51">
        <v>1702</v>
      </c>
      <c r="I3087" s="51" t="s">
        <v>8638</v>
      </c>
      <c r="J3087" s="72">
        <f t="shared" si="101"/>
        <v>2.5662188850155143</v>
      </c>
      <c r="K3087" s="4">
        <f t="shared" si="102"/>
        <v>2238.6114499206551</v>
      </c>
      <c r="AC3087">
        <v>2108.463513958659</v>
      </c>
    </row>
    <row r="3088" spans="1:29" x14ac:dyDescent="0.25">
      <c r="A3088" s="9">
        <v>3087</v>
      </c>
      <c r="B3088" s="9" t="s">
        <v>110</v>
      </c>
      <c r="C3088" s="10" t="s">
        <v>7177</v>
      </c>
      <c r="D3088" s="9">
        <v>1720259</v>
      </c>
      <c r="E3088" s="10" t="s">
        <v>7178</v>
      </c>
      <c r="F3088" s="5">
        <v>39692</v>
      </c>
      <c r="G3088" s="6">
        <v>1000.0521946289344</v>
      </c>
      <c r="H3088" s="51">
        <v>1702</v>
      </c>
      <c r="I3088" s="51" t="s">
        <v>8638</v>
      </c>
      <c r="J3088" s="72">
        <f t="shared" si="101"/>
        <v>2.2550457953475127</v>
      </c>
      <c r="K3088" s="4">
        <f t="shared" si="102"/>
        <v>2255.1634966260312</v>
      </c>
      <c r="AC3088">
        <v>2124.0404593174385</v>
      </c>
    </row>
    <row r="3089" spans="1:29" x14ac:dyDescent="0.25">
      <c r="A3089" s="9">
        <v>3088</v>
      </c>
      <c r="B3089" s="9" t="s">
        <v>110</v>
      </c>
      <c r="C3089" s="10" t="s">
        <v>1441</v>
      </c>
      <c r="D3089" s="9">
        <v>1701903</v>
      </c>
      <c r="E3089" s="10" t="s">
        <v>7180</v>
      </c>
      <c r="F3089" s="5">
        <v>38961</v>
      </c>
      <c r="G3089" s="6">
        <v>863.02052456706917</v>
      </c>
      <c r="H3089" s="51">
        <v>1702</v>
      </c>
      <c r="I3089" s="51" t="s">
        <v>8638</v>
      </c>
      <c r="J3089" s="72">
        <f t="shared" si="101"/>
        <v>2.4900775457379152</v>
      </c>
      <c r="K3089" s="4">
        <f t="shared" si="102"/>
        <v>2148.9880297354157</v>
      </c>
      <c r="AC3089">
        <v>2024.0475037610768</v>
      </c>
    </row>
    <row r="3090" spans="1:29" x14ac:dyDescent="0.25">
      <c r="A3090" s="9">
        <v>3089</v>
      </c>
      <c r="B3090" s="9" t="s">
        <v>110</v>
      </c>
      <c r="C3090" s="10" t="s">
        <v>930</v>
      </c>
      <c r="D3090" s="9">
        <v>1703909</v>
      </c>
      <c r="E3090" s="10" t="s">
        <v>7182</v>
      </c>
      <c r="F3090" s="5">
        <v>37408</v>
      </c>
      <c r="G3090" s="6">
        <v>197.77036877656937</v>
      </c>
      <c r="H3090" s="51">
        <v>1702</v>
      </c>
      <c r="I3090" s="51" t="s">
        <v>8638</v>
      </c>
      <c r="J3090" s="72">
        <f t="shared" si="101"/>
        <v>3.4603530214033538</v>
      </c>
      <c r="K3090" s="4">
        <f t="shared" si="102"/>
        <v>684.35529314005737</v>
      </c>
      <c r="AC3090">
        <v>644.5734677195934</v>
      </c>
    </row>
    <row r="3091" spans="1:29" x14ac:dyDescent="0.25">
      <c r="A3091" s="9">
        <v>3090</v>
      </c>
      <c r="B3091" s="9" t="s">
        <v>110</v>
      </c>
      <c r="C3091" s="10" t="s">
        <v>1312</v>
      </c>
      <c r="D3091" s="9">
        <v>1713601</v>
      </c>
      <c r="E3091" s="10" t="s">
        <v>7184</v>
      </c>
      <c r="F3091" s="5">
        <v>38991</v>
      </c>
      <c r="G3091" s="6">
        <v>809.63855217000014</v>
      </c>
      <c r="H3091" s="51">
        <v>1702</v>
      </c>
      <c r="I3091" s="51" t="s">
        <v>8638</v>
      </c>
      <c r="J3091" s="72">
        <f t="shared" si="101"/>
        <v>2.4888339170974527</v>
      </c>
      <c r="K3091" s="4">
        <f t="shared" si="102"/>
        <v>2015.0558892303718</v>
      </c>
      <c r="AC3091">
        <v>1897.9014749165669</v>
      </c>
    </row>
    <row r="3092" spans="1:29" x14ac:dyDescent="0.25">
      <c r="A3092" s="9">
        <v>3091</v>
      </c>
      <c r="B3092" s="9" t="s">
        <v>110</v>
      </c>
      <c r="C3092" s="10" t="s">
        <v>135</v>
      </c>
      <c r="D3092" s="9">
        <v>1716604</v>
      </c>
      <c r="E3092" s="10" t="s">
        <v>278</v>
      </c>
      <c r="F3092" s="5">
        <v>38384</v>
      </c>
      <c r="G3092" s="6">
        <v>706.03999941034624</v>
      </c>
      <c r="H3092" s="51">
        <v>1702</v>
      </c>
      <c r="I3092" s="51" t="s">
        <v>8638</v>
      </c>
      <c r="J3092" s="72">
        <f t="shared" si="101"/>
        <v>2.6676953246368447</v>
      </c>
      <c r="K3092" s="4">
        <f t="shared" si="102"/>
        <v>1883.4996054335813</v>
      </c>
      <c r="AC3092">
        <v>1774.0000068490288</v>
      </c>
    </row>
    <row r="3093" spans="1:29" x14ac:dyDescent="0.25">
      <c r="A3093" s="9">
        <v>3092</v>
      </c>
      <c r="B3093" s="9" t="s">
        <v>110</v>
      </c>
      <c r="C3093" s="10" t="s">
        <v>7187</v>
      </c>
      <c r="D3093" s="9">
        <v>1708304</v>
      </c>
      <c r="E3093" s="10" t="s">
        <v>7188</v>
      </c>
      <c r="F3093" s="5">
        <v>38565</v>
      </c>
      <c r="G3093" s="6">
        <v>535.45024875621891</v>
      </c>
      <c r="H3093" s="51">
        <v>1702</v>
      </c>
      <c r="I3093" s="51" t="s">
        <v>8638</v>
      </c>
      <c r="J3093" s="72">
        <f t="shared" si="101"/>
        <v>2.5919542230960002</v>
      </c>
      <c r="K3093" s="4">
        <f t="shared" si="102"/>
        <v>1387.8625335214854</v>
      </c>
      <c r="AC3093">
        <v>1307.1760934241668</v>
      </c>
    </row>
    <row r="3094" spans="1:29" x14ac:dyDescent="0.25">
      <c r="A3094" s="9">
        <v>3093</v>
      </c>
      <c r="B3094" s="9" t="s">
        <v>110</v>
      </c>
      <c r="C3094" s="10" t="s">
        <v>1822</v>
      </c>
      <c r="D3094" s="9">
        <v>1707108</v>
      </c>
      <c r="E3094" s="10" t="s">
        <v>1135</v>
      </c>
      <c r="F3094" s="5">
        <v>38384</v>
      </c>
      <c r="G3094" s="6">
        <v>462.10408510875942</v>
      </c>
      <c r="H3094" s="51">
        <v>1702</v>
      </c>
      <c r="I3094" s="51" t="s">
        <v>8638</v>
      </c>
      <c r="J3094" s="72">
        <f t="shared" si="101"/>
        <v>2.6676953246368447</v>
      </c>
      <c r="K3094" s="4">
        <f t="shared" si="102"/>
        <v>1232.7529073402241</v>
      </c>
      <c r="AC3094">
        <v>1161.0852796336492</v>
      </c>
    </row>
    <row r="3095" spans="1:29" x14ac:dyDescent="0.25">
      <c r="A3095" s="9">
        <v>3094</v>
      </c>
      <c r="B3095" s="9" t="s">
        <v>110</v>
      </c>
      <c r="C3095" s="10" t="s">
        <v>1567</v>
      </c>
      <c r="D3095" s="9">
        <v>1716703</v>
      </c>
      <c r="E3095" s="10" t="s">
        <v>7191</v>
      </c>
      <c r="F3095" s="5">
        <v>38292</v>
      </c>
      <c r="G3095" s="6">
        <v>721.81540913634274</v>
      </c>
      <c r="H3095" s="51">
        <v>1701</v>
      </c>
      <c r="I3095" s="51" t="s">
        <v>8668</v>
      </c>
      <c r="J3095" s="72">
        <f t="shared" si="101"/>
        <v>2.7254585573466557</v>
      </c>
      <c r="K3095" s="4">
        <f t="shared" si="102"/>
        <v>1967.2779836553227</v>
      </c>
      <c r="AC3095">
        <v>1852.908513947611</v>
      </c>
    </row>
    <row r="3096" spans="1:29" x14ac:dyDescent="0.25">
      <c r="A3096" s="9">
        <v>3095</v>
      </c>
      <c r="B3096" s="9" t="s">
        <v>110</v>
      </c>
      <c r="C3096" s="10" t="s">
        <v>1567</v>
      </c>
      <c r="D3096" s="9">
        <v>1716703</v>
      </c>
      <c r="E3096" s="10" t="s">
        <v>7193</v>
      </c>
      <c r="F3096" s="5">
        <v>38292</v>
      </c>
      <c r="G3096" s="6">
        <v>794.10252403276979</v>
      </c>
      <c r="H3096" s="51">
        <v>1701</v>
      </c>
      <c r="I3096" s="51" t="s">
        <v>8668</v>
      </c>
      <c r="J3096" s="72">
        <f t="shared" si="101"/>
        <v>2.7254585573466557</v>
      </c>
      <c r="K3096" s="4">
        <f t="shared" si="102"/>
        <v>2164.2935195356908</v>
      </c>
      <c r="AC3096">
        <v>2038.4703749787586</v>
      </c>
    </row>
    <row r="3097" spans="1:29" x14ac:dyDescent="0.25">
      <c r="A3097" s="9">
        <v>3096</v>
      </c>
      <c r="B3097" s="9" t="s">
        <v>110</v>
      </c>
      <c r="C3097" s="10" t="s">
        <v>7170</v>
      </c>
      <c r="D3097" s="9">
        <v>1702000</v>
      </c>
      <c r="E3097" s="10" t="s">
        <v>7195</v>
      </c>
      <c r="F3097" s="5">
        <v>38657</v>
      </c>
      <c r="G3097" s="6">
        <v>891.96831775066221</v>
      </c>
      <c r="H3097" s="51">
        <v>1702</v>
      </c>
      <c r="I3097" s="51" t="s">
        <v>8638</v>
      </c>
      <c r="J3097" s="72">
        <f t="shared" si="101"/>
        <v>2.5662188850155143</v>
      </c>
      <c r="K3097" s="4">
        <f t="shared" si="102"/>
        <v>2288.9859418472684</v>
      </c>
      <c r="AC3097">
        <v>2155.9093439463659</v>
      </c>
    </row>
    <row r="3098" spans="1:29" x14ac:dyDescent="0.25">
      <c r="A3098" s="9">
        <v>3097</v>
      </c>
      <c r="B3098" s="9" t="s">
        <v>110</v>
      </c>
      <c r="C3098" s="10" t="s">
        <v>1822</v>
      </c>
      <c r="D3098" s="9">
        <v>1707108</v>
      </c>
      <c r="E3098" s="10" t="s">
        <v>7197</v>
      </c>
      <c r="F3098" s="5">
        <v>38991</v>
      </c>
      <c r="G3098" s="6">
        <v>595.64996841077482</v>
      </c>
      <c r="H3098" s="51">
        <v>1702</v>
      </c>
      <c r="I3098" s="51" t="s">
        <v>8638</v>
      </c>
      <c r="J3098" s="72">
        <f t="shared" si="101"/>
        <v>2.4888339170974527</v>
      </c>
      <c r="K3098" s="4">
        <f t="shared" si="102"/>
        <v>1482.4738440987626</v>
      </c>
      <c r="AC3098">
        <v>1396.2835027443798</v>
      </c>
    </row>
    <row r="3099" spans="1:29" x14ac:dyDescent="0.25">
      <c r="A3099" s="9">
        <v>3098</v>
      </c>
      <c r="B3099" s="9" t="s">
        <v>110</v>
      </c>
      <c r="C3099" s="10" t="s">
        <v>7199</v>
      </c>
      <c r="D3099" s="9">
        <v>1707652</v>
      </c>
      <c r="E3099" s="10" t="s">
        <v>7200</v>
      </c>
      <c r="F3099" s="5">
        <v>39114</v>
      </c>
      <c r="G3099" s="6">
        <v>617.60823419236237</v>
      </c>
      <c r="H3099" s="51">
        <v>1702</v>
      </c>
      <c r="I3099" s="51" t="s">
        <v>8638</v>
      </c>
      <c r="J3099" s="72">
        <f t="shared" si="101"/>
        <v>2.4511219569819178</v>
      </c>
      <c r="K3099" s="4">
        <f t="shared" si="102"/>
        <v>1513.8331036417298</v>
      </c>
      <c r="AC3099">
        <v>1425.8181838064318</v>
      </c>
    </row>
    <row r="3100" spans="1:29" x14ac:dyDescent="0.25">
      <c r="A3100" s="9">
        <v>3099</v>
      </c>
      <c r="B3100" s="9" t="s">
        <v>110</v>
      </c>
      <c r="C3100" s="10" t="s">
        <v>7202</v>
      </c>
      <c r="D3100" s="9">
        <v>1718840</v>
      </c>
      <c r="E3100" s="10" t="s">
        <v>7203</v>
      </c>
      <c r="F3100" s="5">
        <v>37895</v>
      </c>
      <c r="G3100" s="6">
        <v>365.19480173661361</v>
      </c>
      <c r="H3100" s="51">
        <v>1702</v>
      </c>
      <c r="I3100" s="51" t="s">
        <v>8638</v>
      </c>
      <c r="J3100" s="72">
        <f t="shared" si="101"/>
        <v>2.925617520921667</v>
      </c>
      <c r="K3100" s="4">
        <f t="shared" si="102"/>
        <v>1068.4203105101512</v>
      </c>
      <c r="AC3100">
        <v>1006.3094946925753</v>
      </c>
    </row>
    <row r="3101" spans="1:29" x14ac:dyDescent="0.25">
      <c r="A3101" s="9">
        <v>3100</v>
      </c>
      <c r="B3101" s="9" t="s">
        <v>110</v>
      </c>
      <c r="C3101" s="10" t="s">
        <v>7205</v>
      </c>
      <c r="D3101" s="9">
        <v>1718899</v>
      </c>
      <c r="E3101" s="10" t="s">
        <v>7206</v>
      </c>
      <c r="F3101" s="5">
        <v>37561</v>
      </c>
      <c r="G3101" s="6">
        <v>231.42580986566526</v>
      </c>
      <c r="H3101" s="51">
        <v>1702</v>
      </c>
      <c r="I3101" s="51" t="s">
        <v>8638</v>
      </c>
      <c r="J3101" s="72">
        <f t="shared" si="101"/>
        <v>3.3378120581194159</v>
      </c>
      <c r="K3101" s="4">
        <f t="shared" si="102"/>
        <v>772.45585872966876</v>
      </c>
      <c r="AC3101">
        <v>727.55205195429141</v>
      </c>
    </row>
    <row r="3102" spans="1:29" x14ac:dyDescent="0.25">
      <c r="A3102" s="9">
        <v>3101</v>
      </c>
      <c r="B3102" s="9" t="s">
        <v>110</v>
      </c>
      <c r="C3102" s="10" t="s">
        <v>7199</v>
      </c>
      <c r="D3102" s="9">
        <v>1707652</v>
      </c>
      <c r="E3102" s="10" t="s">
        <v>7208</v>
      </c>
      <c r="F3102" s="5">
        <v>37469</v>
      </c>
      <c r="G3102" s="6">
        <v>220.04737883742683</v>
      </c>
      <c r="H3102" s="51">
        <v>1702</v>
      </c>
      <c r="I3102" s="51" t="s">
        <v>8638</v>
      </c>
      <c r="J3102" s="72">
        <f t="shared" si="101"/>
        <v>3.4226189545132444</v>
      </c>
      <c r="K3102" s="4">
        <f t="shared" si="102"/>
        <v>753.13832969993359</v>
      </c>
      <c r="AC3102">
        <v>709.3577704059943</v>
      </c>
    </row>
    <row r="3103" spans="1:29" x14ac:dyDescent="0.25">
      <c r="A3103" s="9">
        <v>3102</v>
      </c>
      <c r="B3103" s="9" t="s">
        <v>110</v>
      </c>
      <c r="C3103" s="10" t="s">
        <v>981</v>
      </c>
      <c r="D3103" s="9">
        <v>1718204</v>
      </c>
      <c r="E3103" s="10" t="s">
        <v>7210</v>
      </c>
      <c r="F3103" s="5">
        <v>39114</v>
      </c>
      <c r="G3103" s="6">
        <v>443.317113327725</v>
      </c>
      <c r="H3103" s="51">
        <v>1702</v>
      </c>
      <c r="I3103" s="51" t="s">
        <v>8638</v>
      </c>
      <c r="J3103" s="72">
        <f t="shared" si="101"/>
        <v>2.4511219569819178</v>
      </c>
      <c r="K3103" s="4">
        <f t="shared" si="102"/>
        <v>1086.6243103834279</v>
      </c>
      <c r="AC3103">
        <v>1023.447496942494</v>
      </c>
    </row>
    <row r="3104" spans="1:29" x14ac:dyDescent="0.25">
      <c r="A3104" s="9">
        <v>3103</v>
      </c>
      <c r="B3104" s="9" t="s">
        <v>110</v>
      </c>
      <c r="C3104" s="10" t="s">
        <v>7212</v>
      </c>
      <c r="D3104" s="9">
        <v>1713700</v>
      </c>
      <c r="E3104" s="10" t="s">
        <v>7213</v>
      </c>
      <c r="F3104" s="5">
        <v>38353</v>
      </c>
      <c r="G3104" s="6">
        <v>580.35689753863767</v>
      </c>
      <c r="H3104" s="51">
        <v>1702</v>
      </c>
      <c r="I3104" s="51" t="s">
        <v>8638</v>
      </c>
      <c r="J3104" s="72">
        <f t="shared" si="101"/>
        <v>2.6858349804834103</v>
      </c>
      <c r="K3104" s="4">
        <f t="shared" si="102"/>
        <v>1558.7428565740995</v>
      </c>
      <c r="AC3104">
        <v>1468.1237641297462</v>
      </c>
    </row>
    <row r="3105" spans="1:29" x14ac:dyDescent="0.25">
      <c r="A3105" s="9">
        <v>3104</v>
      </c>
      <c r="B3105" s="9" t="s">
        <v>110</v>
      </c>
      <c r="C3105" s="10" t="s">
        <v>1441</v>
      </c>
      <c r="D3105" s="9">
        <v>1701903</v>
      </c>
      <c r="E3105" s="10" t="s">
        <v>7215</v>
      </c>
      <c r="F3105" s="5">
        <v>37591</v>
      </c>
      <c r="G3105" s="6">
        <v>154.03642232498512</v>
      </c>
      <c r="H3105" s="51">
        <v>1702</v>
      </c>
      <c r="I3105" s="51" t="s">
        <v>8638</v>
      </c>
      <c r="J3105" s="72">
        <f t="shared" si="101"/>
        <v>3.2698008817498785</v>
      </c>
      <c r="K3105" s="4">
        <f t="shared" si="102"/>
        <v>503.66842953983303</v>
      </c>
      <c r="AC3105">
        <v>474.38946886401163</v>
      </c>
    </row>
    <row r="3106" spans="1:29" x14ac:dyDescent="0.25">
      <c r="A3106" s="9">
        <v>3105</v>
      </c>
      <c r="B3106" s="9" t="s">
        <v>110</v>
      </c>
      <c r="C3106" s="10" t="s">
        <v>1312</v>
      </c>
      <c r="D3106" s="9">
        <v>1713601</v>
      </c>
      <c r="E3106" s="10" t="s">
        <v>7217</v>
      </c>
      <c r="F3106" s="5">
        <v>38473</v>
      </c>
      <c r="G3106" s="6">
        <v>974.76096060810937</v>
      </c>
      <c r="H3106" s="51">
        <v>1702</v>
      </c>
      <c r="I3106" s="51" t="s">
        <v>8638</v>
      </c>
      <c r="J3106" s="72">
        <f t="shared" si="101"/>
        <v>2.6194808502117111</v>
      </c>
      <c r="K3106" s="4">
        <f t="shared" si="102"/>
        <v>2553.3676698469144</v>
      </c>
      <c r="AC3106">
        <v>2404.9229602555233</v>
      </c>
    </row>
    <row r="3107" spans="1:29" x14ac:dyDescent="0.25">
      <c r="A3107" s="9">
        <v>3106</v>
      </c>
      <c r="B3107" s="9" t="s">
        <v>110</v>
      </c>
      <c r="C3107" s="10" t="s">
        <v>1312</v>
      </c>
      <c r="D3107" s="9">
        <v>1713601</v>
      </c>
      <c r="E3107" s="10" t="s">
        <v>278</v>
      </c>
      <c r="F3107" s="5">
        <v>38991</v>
      </c>
      <c r="G3107" s="6">
        <v>811.80048472807812</v>
      </c>
      <c r="H3107" s="51">
        <v>1702</v>
      </c>
      <c r="I3107" s="51" t="s">
        <v>8638</v>
      </c>
      <c r="J3107" s="72">
        <f t="shared" si="101"/>
        <v>2.4888339170974527</v>
      </c>
      <c r="K3107" s="4">
        <f t="shared" si="102"/>
        <v>2020.4365803073936</v>
      </c>
      <c r="AC3107">
        <v>1902.9693351112785</v>
      </c>
    </row>
    <row r="3108" spans="1:29" x14ac:dyDescent="0.25">
      <c r="A3108" s="9">
        <v>3107</v>
      </c>
      <c r="B3108" s="9" t="s">
        <v>110</v>
      </c>
      <c r="C3108" s="10" t="s">
        <v>7158</v>
      </c>
      <c r="D3108" s="9">
        <v>1700251</v>
      </c>
      <c r="E3108" s="10" t="s">
        <v>7220</v>
      </c>
      <c r="F3108" s="5">
        <v>39114</v>
      </c>
      <c r="G3108" s="6">
        <v>116.1907905103738</v>
      </c>
      <c r="H3108" s="51">
        <v>1702</v>
      </c>
      <c r="I3108" s="51" t="s">
        <v>8638</v>
      </c>
      <c r="J3108" s="72">
        <f t="shared" si="101"/>
        <v>2.4511219569819178</v>
      </c>
      <c r="K3108" s="4">
        <f t="shared" si="102"/>
        <v>284.79779781906348</v>
      </c>
      <c r="AC3108">
        <v>268.23952908784497</v>
      </c>
    </row>
    <row r="3109" spans="1:29" x14ac:dyDescent="0.25">
      <c r="A3109" s="9">
        <v>3108</v>
      </c>
      <c r="B3109" s="9" t="s">
        <v>110</v>
      </c>
      <c r="C3109" s="10" t="s">
        <v>930</v>
      </c>
      <c r="D3109" s="9">
        <v>1703909</v>
      </c>
      <c r="E3109" s="10" t="s">
        <v>5058</v>
      </c>
      <c r="F3109" s="5">
        <v>38322</v>
      </c>
      <c r="G3109" s="6">
        <v>1119.1422017651796</v>
      </c>
      <c r="H3109" s="51">
        <v>1702</v>
      </c>
      <c r="I3109" s="51" t="s">
        <v>8638</v>
      </c>
      <c r="J3109" s="72">
        <f t="shared" si="101"/>
        <v>2.7083958625506219</v>
      </c>
      <c r="K3109" s="4">
        <f t="shared" si="102"/>
        <v>3031.0801088666058</v>
      </c>
      <c r="AC3109">
        <v>2854.8653400898675</v>
      </c>
    </row>
    <row r="3110" spans="1:29" x14ac:dyDescent="0.25">
      <c r="A3110" s="9">
        <v>3109</v>
      </c>
      <c r="B3110" s="9" t="s">
        <v>110</v>
      </c>
      <c r="C3110" s="10" t="s">
        <v>7205</v>
      </c>
      <c r="D3110" s="9">
        <v>1718899</v>
      </c>
      <c r="E3110" s="10" t="s">
        <v>7223</v>
      </c>
      <c r="F3110" s="5">
        <v>38657</v>
      </c>
      <c r="G3110" s="6">
        <v>1013.3500007751956</v>
      </c>
      <c r="H3110" s="51">
        <v>1702</v>
      </c>
      <c r="I3110" s="51" t="s">
        <v>8638</v>
      </c>
      <c r="J3110" s="72">
        <f t="shared" si="101"/>
        <v>2.5662188850155143</v>
      </c>
      <c r="K3110" s="4">
        <f t="shared" si="102"/>
        <v>2600.4779091197929</v>
      </c>
      <c r="AC3110">
        <v>2449.2918547472468</v>
      </c>
    </row>
    <row r="3111" spans="1:29" x14ac:dyDescent="0.25">
      <c r="A3111" s="9">
        <v>3110</v>
      </c>
      <c r="B3111" s="9" t="s">
        <v>110</v>
      </c>
      <c r="C3111" s="10" t="s">
        <v>584</v>
      </c>
      <c r="D3111" s="9">
        <v>1706001</v>
      </c>
      <c r="E3111" s="10" t="s">
        <v>7225</v>
      </c>
      <c r="F3111" s="5">
        <v>38534</v>
      </c>
      <c r="G3111" s="6">
        <v>409.53915900780714</v>
      </c>
      <c r="H3111" s="51">
        <v>1701</v>
      </c>
      <c r="I3111" s="51" t="s">
        <v>8668</v>
      </c>
      <c r="J3111" s="72">
        <f t="shared" si="101"/>
        <v>2.5948053002769154</v>
      </c>
      <c r="K3111" s="4">
        <f t="shared" si="102"/>
        <v>1062.6743804644084</v>
      </c>
      <c r="AC3111">
        <v>1000.8934966014959</v>
      </c>
    </row>
    <row r="3112" spans="1:29" x14ac:dyDescent="0.25">
      <c r="A3112" s="9">
        <v>3111</v>
      </c>
      <c r="B3112" s="9" t="s">
        <v>110</v>
      </c>
      <c r="C3112" s="10" t="s">
        <v>1312</v>
      </c>
      <c r="D3112" s="9">
        <v>1713601</v>
      </c>
      <c r="E3112" s="10" t="s">
        <v>7227</v>
      </c>
      <c r="F3112" s="5">
        <v>38657</v>
      </c>
      <c r="G3112" s="6">
        <v>844.54996204596478</v>
      </c>
      <c r="H3112" s="51">
        <v>1702</v>
      </c>
      <c r="I3112" s="51" t="s">
        <v>8638</v>
      </c>
      <c r="J3112" s="72">
        <f t="shared" si="101"/>
        <v>2.5662188850155143</v>
      </c>
      <c r="K3112" s="4">
        <f t="shared" si="102"/>
        <v>2167.3000619414906</v>
      </c>
      <c r="AC3112">
        <v>2041.2980129115042</v>
      </c>
    </row>
    <row r="3113" spans="1:29" x14ac:dyDescent="0.25">
      <c r="A3113" s="9">
        <v>3112</v>
      </c>
      <c r="B3113" s="9" t="s">
        <v>110</v>
      </c>
      <c r="C3113" s="10" t="s">
        <v>7229</v>
      </c>
      <c r="D3113" s="9">
        <v>1702208</v>
      </c>
      <c r="E3113" s="10" t="s">
        <v>4102</v>
      </c>
      <c r="F3113" s="5">
        <v>38412</v>
      </c>
      <c r="G3113" s="6">
        <v>857.62029377179044</v>
      </c>
      <c r="H3113" s="51">
        <v>1701</v>
      </c>
      <c r="I3113" s="51" t="s">
        <v>8668</v>
      </c>
      <c r="J3113" s="72">
        <f t="shared" si="101"/>
        <v>2.648099434023778</v>
      </c>
      <c r="K3113" s="4">
        <f t="shared" si="102"/>
        <v>2271.0638145443845</v>
      </c>
      <c r="AC3113">
        <v>2139.0326510944992</v>
      </c>
    </row>
    <row r="3114" spans="1:29" x14ac:dyDescent="0.25">
      <c r="A3114" s="9">
        <v>3113</v>
      </c>
      <c r="B3114" s="9" t="s">
        <v>110</v>
      </c>
      <c r="C3114" s="10" t="s">
        <v>7199</v>
      </c>
      <c r="D3114" s="9">
        <v>1707652</v>
      </c>
      <c r="E3114" s="10" t="s">
        <v>5653</v>
      </c>
      <c r="F3114" s="5">
        <v>38412</v>
      </c>
      <c r="G3114" s="6">
        <v>1221.1221901460895</v>
      </c>
      <c r="H3114" s="51">
        <v>1702</v>
      </c>
      <c r="I3114" s="51" t="s">
        <v>8638</v>
      </c>
      <c r="J3114" s="72">
        <f t="shared" si="101"/>
        <v>2.648099434023778</v>
      </c>
      <c r="K3114" s="4">
        <f t="shared" si="102"/>
        <v>3233.6529805997357</v>
      </c>
      <c r="AC3114">
        <v>3045.6604801303356</v>
      </c>
    </row>
    <row r="3115" spans="1:29" x14ac:dyDescent="0.25">
      <c r="A3115" s="9">
        <v>3114</v>
      </c>
      <c r="B3115" s="9" t="s">
        <v>110</v>
      </c>
      <c r="C3115" s="10" t="s">
        <v>7173</v>
      </c>
      <c r="D3115" s="9">
        <v>1717008</v>
      </c>
      <c r="E3115" s="10" t="s">
        <v>7232</v>
      </c>
      <c r="F3115" s="5">
        <v>38899</v>
      </c>
      <c r="G3115" s="6">
        <v>365.41341445694383</v>
      </c>
      <c r="H3115" s="51">
        <v>2901</v>
      </c>
      <c r="I3115" s="51" t="s">
        <v>8620</v>
      </c>
      <c r="J3115" s="72">
        <f t="shared" si="101"/>
        <v>2.4943095087009404</v>
      </c>
      <c r="K3115" s="4">
        <f t="shared" si="102"/>
        <v>911.4541542868327</v>
      </c>
      <c r="AC3115">
        <v>858.46298112053751</v>
      </c>
    </row>
    <row r="3116" spans="1:29" x14ac:dyDescent="0.25">
      <c r="A3116" s="9">
        <v>3115</v>
      </c>
      <c r="B3116" s="9" t="s">
        <v>110</v>
      </c>
      <c r="C3116" s="10" t="s">
        <v>7158</v>
      </c>
      <c r="D3116" s="9">
        <v>1700251</v>
      </c>
      <c r="E3116" s="10" t="s">
        <v>2008</v>
      </c>
      <c r="F3116" s="5">
        <v>38991</v>
      </c>
      <c r="G3116" s="6">
        <v>490.7187192458893</v>
      </c>
      <c r="H3116" s="51">
        <v>1702</v>
      </c>
      <c r="I3116" s="51" t="s">
        <v>8638</v>
      </c>
      <c r="J3116" s="72">
        <f t="shared" si="101"/>
        <v>2.4888339170974527</v>
      </c>
      <c r="K3116" s="4">
        <f t="shared" si="102"/>
        <v>1221.3173922137919</v>
      </c>
      <c r="AC3116">
        <v>1150.3105657824321</v>
      </c>
    </row>
    <row r="3117" spans="1:29" x14ac:dyDescent="0.25">
      <c r="A3117" s="9">
        <v>3116</v>
      </c>
      <c r="B3117" s="9" t="s">
        <v>110</v>
      </c>
      <c r="C3117" s="10" t="s">
        <v>7187</v>
      </c>
      <c r="D3117" s="9">
        <v>1708304</v>
      </c>
      <c r="E3117" s="10" t="s">
        <v>1978</v>
      </c>
      <c r="F3117" s="5">
        <v>38384</v>
      </c>
      <c r="G3117" s="6">
        <v>623.56761550806652</v>
      </c>
      <c r="H3117" s="51">
        <v>1702</v>
      </c>
      <c r="I3117" s="51" t="s">
        <v>8638</v>
      </c>
      <c r="J3117" s="72">
        <f t="shared" si="101"/>
        <v>2.6676953246368447</v>
      </c>
      <c r="K3117" s="4">
        <f t="shared" si="102"/>
        <v>1663.4884124858147</v>
      </c>
      <c r="AC3117">
        <v>1566.7794389921251</v>
      </c>
    </row>
    <row r="3118" spans="1:29" x14ac:dyDescent="0.25">
      <c r="A3118" s="9">
        <v>3117</v>
      </c>
      <c r="B3118" s="9" t="s">
        <v>110</v>
      </c>
      <c r="C3118" s="10" t="s">
        <v>1312</v>
      </c>
      <c r="D3118" s="9">
        <v>1713601</v>
      </c>
      <c r="E3118" s="10" t="s">
        <v>1237</v>
      </c>
      <c r="F3118" s="5">
        <v>38412</v>
      </c>
      <c r="G3118" s="6">
        <v>873.73008844328672</v>
      </c>
      <c r="H3118" s="51">
        <v>1702</v>
      </c>
      <c r="I3118" s="51" t="s">
        <v>8638</v>
      </c>
      <c r="J3118" s="72">
        <f t="shared" si="101"/>
        <v>2.648099434023778</v>
      </c>
      <c r="K3118" s="4">
        <f t="shared" si="102"/>
        <v>2313.724152696213</v>
      </c>
      <c r="AC3118">
        <v>2179.2128766033979</v>
      </c>
    </row>
    <row r="3119" spans="1:29" x14ac:dyDescent="0.25">
      <c r="A3119" s="9">
        <v>3118</v>
      </c>
      <c r="B3119" s="9" t="s">
        <v>110</v>
      </c>
      <c r="C3119" s="10" t="s">
        <v>981</v>
      </c>
      <c r="D3119" s="9">
        <v>1718204</v>
      </c>
      <c r="E3119" s="10" t="s">
        <v>6203</v>
      </c>
      <c r="F3119" s="5">
        <v>38534</v>
      </c>
      <c r="G3119" s="6">
        <v>628.28792970774384</v>
      </c>
      <c r="H3119" s="51">
        <v>1702</v>
      </c>
      <c r="I3119" s="51" t="s">
        <v>8638</v>
      </c>
      <c r="J3119" s="72">
        <f t="shared" si="101"/>
        <v>2.5948053002769154</v>
      </c>
      <c r="K3119" s="4">
        <f t="shared" si="102"/>
        <v>1630.2848501056637</v>
      </c>
      <c r="AC3119">
        <v>1535.5046984059238</v>
      </c>
    </row>
    <row r="3120" spans="1:29" x14ac:dyDescent="0.25">
      <c r="A3120" s="9">
        <v>3119</v>
      </c>
      <c r="B3120" s="9" t="s">
        <v>110</v>
      </c>
      <c r="C3120" s="10" t="s">
        <v>981</v>
      </c>
      <c r="D3120" s="9">
        <v>1718204</v>
      </c>
      <c r="E3120" s="10" t="s">
        <v>7238</v>
      </c>
      <c r="F3120" s="5">
        <v>38777</v>
      </c>
      <c r="G3120" s="6">
        <v>857.72292980994325</v>
      </c>
      <c r="H3120" s="51">
        <v>1702</v>
      </c>
      <c r="I3120" s="51" t="s">
        <v>8638</v>
      </c>
      <c r="J3120" s="72">
        <f t="shared" si="101"/>
        <v>2.5107918772229896</v>
      </c>
      <c r="K3120" s="4">
        <f t="shared" si="102"/>
        <v>2153.5637650747099</v>
      </c>
      <c r="AC3120">
        <v>2028.3588354563988</v>
      </c>
    </row>
    <row r="3121" spans="1:29" x14ac:dyDescent="0.25">
      <c r="A3121" s="9">
        <v>3120</v>
      </c>
      <c r="B3121" s="9" t="s">
        <v>110</v>
      </c>
      <c r="C3121" s="10" t="s">
        <v>7199</v>
      </c>
      <c r="D3121" s="9">
        <v>1707652</v>
      </c>
      <c r="E3121" s="10" t="s">
        <v>7240</v>
      </c>
      <c r="F3121" s="5">
        <v>38384</v>
      </c>
      <c r="G3121" s="6">
        <v>607.10108487220577</v>
      </c>
      <c r="H3121" s="51">
        <v>1702</v>
      </c>
      <c r="I3121" s="51" t="s">
        <v>8638</v>
      </c>
      <c r="J3121" s="72">
        <f t="shared" si="101"/>
        <v>2.6676953246368447</v>
      </c>
      <c r="K3121" s="4">
        <f t="shared" si="102"/>
        <v>1619.5607256955395</v>
      </c>
      <c r="AC3121">
        <v>1525.4055430581934</v>
      </c>
    </row>
    <row r="3122" spans="1:29" x14ac:dyDescent="0.25">
      <c r="A3122" s="9">
        <v>3121</v>
      </c>
      <c r="B3122" s="9" t="s">
        <v>110</v>
      </c>
      <c r="C3122" s="10" t="s">
        <v>7242</v>
      </c>
      <c r="D3122" s="9">
        <v>1700707</v>
      </c>
      <c r="E3122" s="10" t="s">
        <v>7243</v>
      </c>
      <c r="F3122" s="5">
        <v>39934</v>
      </c>
      <c r="G3122" s="6">
        <v>1268.7886973971711</v>
      </c>
      <c r="H3122" s="51">
        <v>1702</v>
      </c>
      <c r="I3122" s="51" t="s">
        <v>8638</v>
      </c>
      <c r="J3122" s="72">
        <f t="shared" si="101"/>
        <v>2.1920347698639726</v>
      </c>
      <c r="K3122" s="4">
        <f t="shared" si="102"/>
        <v>2781.2289403050177</v>
      </c>
      <c r="AC3122">
        <v>2619.515717740067</v>
      </c>
    </row>
    <row r="3123" spans="1:29" x14ac:dyDescent="0.25">
      <c r="A3123" s="9">
        <v>3122</v>
      </c>
      <c r="B3123" s="9" t="s">
        <v>110</v>
      </c>
      <c r="C3123" s="10" t="s">
        <v>7170</v>
      </c>
      <c r="D3123" s="9">
        <v>1702000</v>
      </c>
      <c r="E3123" s="10" t="s">
        <v>7245</v>
      </c>
      <c r="F3123" s="5">
        <v>39142</v>
      </c>
      <c r="G3123" s="6">
        <v>791.33279941947933</v>
      </c>
      <c r="H3123" s="51">
        <v>1702</v>
      </c>
      <c r="I3123" s="51" t="s">
        <v>8638</v>
      </c>
      <c r="J3123" s="72">
        <f t="shared" si="101"/>
        <v>2.4398986306692909</v>
      </c>
      <c r="K3123" s="4">
        <f t="shared" si="102"/>
        <v>1930.7718137072843</v>
      </c>
      <c r="AC3123">
        <v>1818.515740702587</v>
      </c>
    </row>
    <row r="3124" spans="1:29" x14ac:dyDescent="0.25">
      <c r="A3124" s="9">
        <v>3123</v>
      </c>
      <c r="B3124" s="9" t="s">
        <v>110</v>
      </c>
      <c r="C3124" s="10" t="s">
        <v>584</v>
      </c>
      <c r="D3124" s="9">
        <v>1706001</v>
      </c>
      <c r="E3124" s="10" t="s">
        <v>4532</v>
      </c>
      <c r="F3124" s="5">
        <v>38657</v>
      </c>
      <c r="G3124" s="6">
        <v>755.89074860903929</v>
      </c>
      <c r="H3124" s="51">
        <v>1701</v>
      </c>
      <c r="I3124" s="51" t="s">
        <v>8668</v>
      </c>
      <c r="J3124" s="72">
        <f t="shared" si="101"/>
        <v>2.5662188850155143</v>
      </c>
      <c r="K3124" s="4">
        <f t="shared" si="102"/>
        <v>1939.7811140890312</v>
      </c>
      <c r="AC3124">
        <v>1827.0065152520169</v>
      </c>
    </row>
    <row r="3125" spans="1:29" x14ac:dyDescent="0.25">
      <c r="A3125" s="9">
        <v>3124</v>
      </c>
      <c r="B3125" s="9" t="s">
        <v>110</v>
      </c>
      <c r="C3125" s="10" t="s">
        <v>166</v>
      </c>
      <c r="D3125" s="9">
        <v>1713205</v>
      </c>
      <c r="E3125" s="10" t="s">
        <v>6583</v>
      </c>
      <c r="F3125" s="5">
        <v>38292</v>
      </c>
      <c r="G3125" s="6">
        <v>788.40742738589211</v>
      </c>
      <c r="H3125" s="51">
        <v>1702</v>
      </c>
      <c r="I3125" s="51" t="s">
        <v>8638</v>
      </c>
      <c r="J3125" s="72">
        <f t="shared" si="101"/>
        <v>2.7254585573466557</v>
      </c>
      <c r="K3125" s="4">
        <f t="shared" si="102"/>
        <v>2148.7717696445416</v>
      </c>
      <c r="AC3125">
        <v>2023.8509959364349</v>
      </c>
    </row>
    <row r="3126" spans="1:29" x14ac:dyDescent="0.25">
      <c r="A3126" s="9">
        <v>3125</v>
      </c>
      <c r="B3126" s="9" t="s">
        <v>110</v>
      </c>
      <c r="C3126" s="10" t="s">
        <v>521</v>
      </c>
      <c r="D3126" s="9">
        <v>1716653</v>
      </c>
      <c r="E3126" s="10" t="s">
        <v>7249</v>
      </c>
      <c r="F3126" s="5">
        <v>39934</v>
      </c>
      <c r="G3126" s="6">
        <v>745.11774482561611</v>
      </c>
      <c r="H3126" s="51">
        <v>1701</v>
      </c>
      <c r="I3126" s="51" t="s">
        <v>8668</v>
      </c>
      <c r="J3126" s="72">
        <f t="shared" si="101"/>
        <v>2.1920347698639726</v>
      </c>
      <c r="K3126" s="4">
        <f t="shared" si="102"/>
        <v>1633.3240043003816</v>
      </c>
      <c r="AC3126">
        <v>1538.3551635838255</v>
      </c>
    </row>
    <row r="3127" spans="1:29" x14ac:dyDescent="0.25">
      <c r="A3127" s="9">
        <v>3126</v>
      </c>
      <c r="B3127" s="9" t="s">
        <v>110</v>
      </c>
      <c r="C3127" s="10" t="s">
        <v>7251</v>
      </c>
      <c r="D3127" s="9">
        <v>1711803</v>
      </c>
      <c r="E3127" s="10" t="s">
        <v>7252</v>
      </c>
      <c r="F3127" s="5">
        <v>38961</v>
      </c>
      <c r="G3127" s="6">
        <v>725.55125131513148</v>
      </c>
      <c r="H3127" s="51">
        <v>1701</v>
      </c>
      <c r="I3127" s="51" t="s">
        <v>8668</v>
      </c>
      <c r="J3127" s="72">
        <f t="shared" si="101"/>
        <v>2.4900775457379152</v>
      </c>
      <c r="K3127" s="4">
        <f t="shared" si="102"/>
        <v>1806.6788791818558</v>
      </c>
      <c r="AC3127">
        <v>1701.6399462942204</v>
      </c>
    </row>
    <row r="3128" spans="1:29" x14ac:dyDescent="0.25">
      <c r="A3128" s="9">
        <v>3127</v>
      </c>
      <c r="B3128" s="9" t="s">
        <v>110</v>
      </c>
      <c r="C3128" s="10" t="s">
        <v>7254</v>
      </c>
      <c r="D3128" s="9">
        <v>1720804</v>
      </c>
      <c r="E3128" s="10" t="s">
        <v>2937</v>
      </c>
      <c r="F3128" s="5">
        <v>38930</v>
      </c>
      <c r="G3128" s="6">
        <v>1028.31</v>
      </c>
      <c r="H3128" s="51">
        <v>1701</v>
      </c>
      <c r="I3128" s="51" t="s">
        <v>8668</v>
      </c>
      <c r="J3128" s="72">
        <f t="shared" si="101"/>
        <v>2.4948084847035834</v>
      </c>
      <c r="K3128" s="4">
        <f t="shared" si="102"/>
        <v>2565.4365129055418</v>
      </c>
      <c r="AC3128">
        <v>2416.2841913337629</v>
      </c>
    </row>
    <row r="3129" spans="1:29" x14ac:dyDescent="0.25">
      <c r="A3129" s="9">
        <v>3128</v>
      </c>
      <c r="B3129" s="9" t="s">
        <v>110</v>
      </c>
      <c r="C3129" s="10" t="s">
        <v>7229</v>
      </c>
      <c r="D3129" s="9">
        <v>1702208</v>
      </c>
      <c r="E3129" s="10" t="s">
        <v>456</v>
      </c>
      <c r="F3129" s="5">
        <v>38808</v>
      </c>
      <c r="G3129" s="6">
        <v>973.35832382732508</v>
      </c>
      <c r="H3129" s="51">
        <v>1701</v>
      </c>
      <c r="I3129" s="51" t="s">
        <v>8668</v>
      </c>
      <c r="J3129" s="72">
        <f t="shared" si="101"/>
        <v>2.5015369542842274</v>
      </c>
      <c r="K3129" s="4">
        <f t="shared" si="102"/>
        <v>2434.8918168142077</v>
      </c>
      <c r="AC3129">
        <v>2293.3302034944218</v>
      </c>
    </row>
    <row r="3130" spans="1:29" x14ac:dyDescent="0.25">
      <c r="A3130" s="9">
        <v>3129</v>
      </c>
      <c r="B3130" s="9" t="s">
        <v>110</v>
      </c>
      <c r="C3130" s="10" t="s">
        <v>7163</v>
      </c>
      <c r="D3130" s="9">
        <v>1720101</v>
      </c>
      <c r="E3130" s="10" t="s">
        <v>7257</v>
      </c>
      <c r="F3130" s="5">
        <v>38991</v>
      </c>
      <c r="G3130" s="6">
        <v>748.44046875867048</v>
      </c>
      <c r="H3130" s="51">
        <v>1701</v>
      </c>
      <c r="I3130" s="51" t="s">
        <v>8668</v>
      </c>
      <c r="J3130" s="72">
        <f t="shared" si="101"/>
        <v>2.4888339170974527</v>
      </c>
      <c r="K3130" s="4">
        <f t="shared" si="102"/>
        <v>1862.7440235748954</v>
      </c>
      <c r="AC3130">
        <v>1754.4449504500269</v>
      </c>
    </row>
    <row r="3131" spans="1:29" x14ac:dyDescent="0.25">
      <c r="A3131" s="9">
        <v>3130</v>
      </c>
      <c r="B3131" s="9" t="s">
        <v>110</v>
      </c>
      <c r="C3131" s="10" t="s">
        <v>7242</v>
      </c>
      <c r="D3131" s="9">
        <v>1700707</v>
      </c>
      <c r="E3131" s="10" t="s">
        <v>2197</v>
      </c>
      <c r="F3131" s="5">
        <v>38412</v>
      </c>
      <c r="G3131" s="6">
        <v>723.35798430361206</v>
      </c>
      <c r="H3131" s="51">
        <v>1702</v>
      </c>
      <c r="I3131" s="51" t="s">
        <v>8638</v>
      </c>
      <c r="J3131" s="72">
        <f t="shared" si="101"/>
        <v>2.648099434023778</v>
      </c>
      <c r="K3131" s="4">
        <f t="shared" si="102"/>
        <v>1915.523868830976</v>
      </c>
      <c r="AC3131">
        <v>1804.1624692093114</v>
      </c>
    </row>
    <row r="3132" spans="1:29" x14ac:dyDescent="0.25">
      <c r="A3132" s="9">
        <v>3131</v>
      </c>
      <c r="B3132" s="9" t="s">
        <v>110</v>
      </c>
      <c r="C3132" s="10" t="s">
        <v>7260</v>
      </c>
      <c r="D3132" s="9">
        <v>1717909</v>
      </c>
      <c r="E3132" s="10" t="s">
        <v>7261</v>
      </c>
      <c r="F3132" s="5">
        <v>38596</v>
      </c>
      <c r="G3132" s="6">
        <v>564.85006754434346</v>
      </c>
      <c r="H3132" s="51">
        <v>2901</v>
      </c>
      <c r="I3132" s="51" t="s">
        <v>8620</v>
      </c>
      <c r="J3132" s="72">
        <f t="shared" si="101"/>
        <v>2.5847173903472114</v>
      </c>
      <c r="K3132" s="4">
        <f t="shared" si="102"/>
        <v>1459.9777925206615</v>
      </c>
      <c r="AC3132">
        <v>1375.0985738015015</v>
      </c>
    </row>
    <row r="3133" spans="1:29" x14ac:dyDescent="0.25">
      <c r="A3133" s="9">
        <v>3132</v>
      </c>
      <c r="B3133" s="9" t="s">
        <v>110</v>
      </c>
      <c r="C3133" s="10" t="s">
        <v>7260</v>
      </c>
      <c r="D3133" s="9">
        <v>1717909</v>
      </c>
      <c r="E3133" s="10" t="s">
        <v>539</v>
      </c>
      <c r="F3133" s="5">
        <v>38596</v>
      </c>
      <c r="G3133" s="6">
        <v>682.46971179202751</v>
      </c>
      <c r="H3133" s="51">
        <v>2901</v>
      </c>
      <c r="I3133" s="51" t="s">
        <v>8620</v>
      </c>
      <c r="J3133" s="72">
        <f t="shared" si="101"/>
        <v>2.5847173903472114</v>
      </c>
      <c r="K3133" s="4">
        <f t="shared" si="102"/>
        <v>1763.9913324541028</v>
      </c>
      <c r="AC3133">
        <v>1661.4375765729458</v>
      </c>
    </row>
    <row r="3134" spans="1:29" x14ac:dyDescent="0.25">
      <c r="A3134" s="9">
        <v>3133</v>
      </c>
      <c r="B3134" s="9" t="s">
        <v>110</v>
      </c>
      <c r="C3134" s="10" t="s">
        <v>7264</v>
      </c>
      <c r="D3134" s="9">
        <v>1701002</v>
      </c>
      <c r="E3134" s="10" t="s">
        <v>7265</v>
      </c>
      <c r="F3134" s="5">
        <v>38565</v>
      </c>
      <c r="G3134" s="6">
        <v>889.61076006499366</v>
      </c>
      <c r="H3134" s="51">
        <v>1701</v>
      </c>
      <c r="I3134" s="51" t="s">
        <v>8668</v>
      </c>
      <c r="J3134" s="72">
        <f t="shared" si="101"/>
        <v>2.5919542230960002</v>
      </c>
      <c r="K3134" s="4">
        <f t="shared" si="102"/>
        <v>2305.830366462103</v>
      </c>
      <c r="AC3134">
        <v>2171.7758479169183</v>
      </c>
    </row>
    <row r="3135" spans="1:29" x14ac:dyDescent="0.25">
      <c r="A3135" s="9">
        <v>3134</v>
      </c>
      <c r="B3135" s="9" t="s">
        <v>110</v>
      </c>
      <c r="C3135" s="10" t="s">
        <v>7264</v>
      </c>
      <c r="D3135" s="9">
        <v>1701002</v>
      </c>
      <c r="E3135" s="10" t="s">
        <v>7267</v>
      </c>
      <c r="F3135" s="5">
        <v>38565</v>
      </c>
      <c r="G3135" s="6">
        <v>809.45901680172597</v>
      </c>
      <c r="H3135" s="51">
        <v>1701</v>
      </c>
      <c r="I3135" s="51" t="s">
        <v>8668</v>
      </c>
      <c r="J3135" s="72">
        <f t="shared" si="101"/>
        <v>2.5919542230960002</v>
      </c>
      <c r="K3135" s="4">
        <f t="shared" si="102"/>
        <v>2098.0807170223698</v>
      </c>
      <c r="AC3135">
        <v>1976.1041811591051</v>
      </c>
    </row>
    <row r="3136" spans="1:29" x14ac:dyDescent="0.25">
      <c r="A3136" s="9">
        <v>3135</v>
      </c>
      <c r="B3136" s="9" t="s">
        <v>110</v>
      </c>
      <c r="C3136" s="10" t="s">
        <v>930</v>
      </c>
      <c r="D3136" s="9">
        <v>1703909</v>
      </c>
      <c r="E3136" s="10" t="s">
        <v>3001</v>
      </c>
      <c r="F3136" s="5">
        <v>38322</v>
      </c>
      <c r="G3136" s="6">
        <v>1273.1695469844949</v>
      </c>
      <c r="H3136" s="51">
        <v>1702</v>
      </c>
      <c r="I3136" s="51" t="s">
        <v>8638</v>
      </c>
      <c r="J3136" s="72">
        <f t="shared" si="101"/>
        <v>2.7083958625506219</v>
      </c>
      <c r="K3136" s="4">
        <f t="shared" si="102"/>
        <v>3448.2471333782555</v>
      </c>
      <c r="AC3136">
        <v>3247.7799568375112</v>
      </c>
    </row>
    <row r="3137" spans="1:29" x14ac:dyDescent="0.25">
      <c r="A3137" s="9">
        <v>3136</v>
      </c>
      <c r="B3137" s="9" t="s">
        <v>110</v>
      </c>
      <c r="C3137" s="10" t="s">
        <v>7270</v>
      </c>
      <c r="D3137" s="9">
        <v>1718501</v>
      </c>
      <c r="E3137" s="10" t="s">
        <v>7271</v>
      </c>
      <c r="F3137" s="5">
        <v>38261</v>
      </c>
      <c r="G3137" s="6">
        <v>382.07179526398261</v>
      </c>
      <c r="H3137" s="51">
        <v>2105</v>
      </c>
      <c r="I3137" s="51" t="s">
        <v>8680</v>
      </c>
      <c r="J3137" s="72">
        <f t="shared" si="101"/>
        <v>2.7341799999621346</v>
      </c>
      <c r="K3137" s="4">
        <f t="shared" si="102"/>
        <v>1044.6530611604087</v>
      </c>
      <c r="AC3137">
        <v>983.92122760211976</v>
      </c>
    </row>
    <row r="3138" spans="1:29" x14ac:dyDescent="0.25">
      <c r="A3138" s="9">
        <v>3137</v>
      </c>
      <c r="B3138" s="9" t="s">
        <v>110</v>
      </c>
      <c r="C3138" s="10" t="s">
        <v>575</v>
      </c>
      <c r="D3138" s="9">
        <v>1702554</v>
      </c>
      <c r="E3138" s="10" t="s">
        <v>7273</v>
      </c>
      <c r="F3138" s="5">
        <v>38292</v>
      </c>
      <c r="G3138" s="6">
        <v>930.06846734301178</v>
      </c>
      <c r="H3138" s="51">
        <v>1701</v>
      </c>
      <c r="I3138" s="51" t="s">
        <v>8668</v>
      </c>
      <c r="J3138" s="72">
        <f t="shared" si="101"/>
        <v>2.7254585573466557</v>
      </c>
      <c r="K3138" s="4">
        <f t="shared" si="102"/>
        <v>2534.8630632383001</v>
      </c>
      <c r="AC3138">
        <v>2387.4965259553701</v>
      </c>
    </row>
    <row r="3139" spans="1:29" x14ac:dyDescent="0.25">
      <c r="A3139" s="9">
        <v>3138</v>
      </c>
      <c r="B3139" s="9" t="s">
        <v>110</v>
      </c>
      <c r="C3139" s="10" t="s">
        <v>1216</v>
      </c>
      <c r="D3139" s="9">
        <v>1720978</v>
      </c>
      <c r="E3139" s="10" t="s">
        <v>7275</v>
      </c>
      <c r="F3139" s="5">
        <v>38777</v>
      </c>
      <c r="G3139" s="6">
        <v>910.44981560206702</v>
      </c>
      <c r="H3139" s="51">
        <v>1702</v>
      </c>
      <c r="I3139" s="51" t="s">
        <v>8638</v>
      </c>
      <c r="J3139" s="72">
        <f t="shared" ref="J3139:J3202" si="103">VLOOKUP(F3139,$M$2:$N$313,2,0)</f>
        <v>2.5107918772229896</v>
      </c>
      <c r="K3139" s="4">
        <f t="shared" ref="K3139:K3202" si="104">J3139*G3139</f>
        <v>2285.9500016328384</v>
      </c>
      <c r="AC3139">
        <v>2153.0483370956435</v>
      </c>
    </row>
    <row r="3140" spans="1:29" x14ac:dyDescent="0.25">
      <c r="A3140" s="9">
        <v>3139</v>
      </c>
      <c r="B3140" s="9" t="s">
        <v>110</v>
      </c>
      <c r="C3140" s="10" t="s">
        <v>7170</v>
      </c>
      <c r="D3140" s="9">
        <v>1702000</v>
      </c>
      <c r="E3140" s="10" t="s">
        <v>7277</v>
      </c>
      <c r="F3140" s="5">
        <v>39539</v>
      </c>
      <c r="G3140" s="6">
        <v>604.41730692754322</v>
      </c>
      <c r="H3140" s="51">
        <v>1702</v>
      </c>
      <c r="I3140" s="51" t="s">
        <v>8638</v>
      </c>
      <c r="J3140" s="72">
        <f t="shared" si="103"/>
        <v>2.3241869889259577</v>
      </c>
      <c r="K3140" s="4">
        <f t="shared" si="104"/>
        <v>1404.778840642663</v>
      </c>
      <c r="AC3140">
        <v>1323.1013051388161</v>
      </c>
    </row>
    <row r="3141" spans="1:29" x14ac:dyDescent="0.25">
      <c r="A3141" s="9">
        <v>3140</v>
      </c>
      <c r="B3141" s="9" t="s">
        <v>110</v>
      </c>
      <c r="C3141" s="10" t="s">
        <v>7170</v>
      </c>
      <c r="D3141" s="9">
        <v>1702000</v>
      </c>
      <c r="E3141" s="10" t="s">
        <v>7279</v>
      </c>
      <c r="F3141" s="5">
        <v>39142</v>
      </c>
      <c r="G3141" s="6">
        <v>699.21719993906981</v>
      </c>
      <c r="H3141" s="51">
        <v>1702</v>
      </c>
      <c r="I3141" s="51" t="s">
        <v>8638</v>
      </c>
      <c r="J3141" s="72">
        <f t="shared" si="103"/>
        <v>2.4398986306692909</v>
      </c>
      <c r="K3141" s="4">
        <f t="shared" si="104"/>
        <v>1706.0190886717523</v>
      </c>
      <c r="AC3141">
        <v>1606.8302554778274</v>
      </c>
    </row>
    <row r="3142" spans="1:29" x14ac:dyDescent="0.25">
      <c r="A3142" s="9">
        <v>3141</v>
      </c>
      <c r="B3142" s="9" t="s">
        <v>110</v>
      </c>
      <c r="C3142" s="10" t="s">
        <v>7170</v>
      </c>
      <c r="D3142" s="9">
        <v>1702000</v>
      </c>
      <c r="E3142" s="10" t="s">
        <v>7281</v>
      </c>
      <c r="F3142" s="5">
        <v>39142</v>
      </c>
      <c r="G3142" s="6">
        <v>565.61837036011718</v>
      </c>
      <c r="H3142" s="51">
        <v>1702</v>
      </c>
      <c r="I3142" s="51" t="s">
        <v>8638</v>
      </c>
      <c r="J3142" s="72">
        <f t="shared" si="103"/>
        <v>2.4398986306692909</v>
      </c>
      <c r="K3142" s="4">
        <f t="shared" si="104"/>
        <v>1380.0514873230456</v>
      </c>
      <c r="AC3142">
        <v>1299.8145792579151</v>
      </c>
    </row>
    <row r="3143" spans="1:29" x14ac:dyDescent="0.25">
      <c r="A3143" s="9">
        <v>3142</v>
      </c>
      <c r="B3143" s="9" t="s">
        <v>110</v>
      </c>
      <c r="C3143" s="10" t="s">
        <v>7283</v>
      </c>
      <c r="D3143" s="9">
        <v>1713304</v>
      </c>
      <c r="E3143" s="10" t="s">
        <v>1743</v>
      </c>
      <c r="F3143" s="5">
        <v>38412</v>
      </c>
      <c r="G3143" s="6">
        <v>820.07773568120979</v>
      </c>
      <c r="H3143" s="51">
        <v>1702</v>
      </c>
      <c r="I3143" s="51" t="s">
        <v>8638</v>
      </c>
      <c r="J3143" s="72">
        <f t="shared" si="103"/>
        <v>2.648099434023778</v>
      </c>
      <c r="K3143" s="4">
        <f t="shared" si="104"/>
        <v>2171.6473877129129</v>
      </c>
      <c r="AC3143">
        <v>2045.39592381023</v>
      </c>
    </row>
    <row r="3144" spans="1:29" x14ac:dyDescent="0.25">
      <c r="A3144" s="9">
        <v>3143</v>
      </c>
      <c r="B3144" s="9" t="s">
        <v>110</v>
      </c>
      <c r="C3144" s="10" t="s">
        <v>930</v>
      </c>
      <c r="D3144" s="9">
        <v>1703909</v>
      </c>
      <c r="E3144" s="10" t="s">
        <v>7285</v>
      </c>
      <c r="F3144" s="5">
        <v>38718</v>
      </c>
      <c r="G3144" s="6">
        <v>915.54984087027367</v>
      </c>
      <c r="H3144" s="51">
        <v>1702</v>
      </c>
      <c r="I3144" s="51" t="s">
        <v>8638</v>
      </c>
      <c r="J3144" s="72">
        <f t="shared" si="103"/>
        <v>2.5367190593142008</v>
      </c>
      <c r="K3144" s="4">
        <f t="shared" si="104"/>
        <v>2322.4927310877069</v>
      </c>
      <c r="AC3144">
        <v>2187.467010967172</v>
      </c>
    </row>
    <row r="3145" spans="1:29" x14ac:dyDescent="0.25">
      <c r="A3145" s="9">
        <v>3144</v>
      </c>
      <c r="B3145" s="9" t="s">
        <v>110</v>
      </c>
      <c r="C3145" s="10" t="s">
        <v>1312</v>
      </c>
      <c r="D3145" s="9">
        <v>1713601</v>
      </c>
      <c r="E3145" s="10" t="s">
        <v>7287</v>
      </c>
      <c r="F3145" s="5">
        <v>38322</v>
      </c>
      <c r="G3145" s="6">
        <v>781.62805745164962</v>
      </c>
      <c r="H3145" s="51">
        <v>1702</v>
      </c>
      <c r="I3145" s="51" t="s">
        <v>8638</v>
      </c>
      <c r="J3145" s="72">
        <f t="shared" si="103"/>
        <v>2.7083958625506219</v>
      </c>
      <c r="K3145" s="4">
        <f t="shared" si="104"/>
        <v>2116.9581968555276</v>
      </c>
      <c r="AC3145">
        <v>1993.8867880604607</v>
      </c>
    </row>
    <row r="3146" spans="1:29" x14ac:dyDescent="0.25">
      <c r="A3146" s="9">
        <v>3145</v>
      </c>
      <c r="B3146" s="9" t="s">
        <v>110</v>
      </c>
      <c r="C3146" s="10" t="s">
        <v>7254</v>
      </c>
      <c r="D3146" s="9">
        <v>1720804</v>
      </c>
      <c r="E3146" s="10" t="s">
        <v>2937</v>
      </c>
      <c r="F3146" s="5">
        <v>38412</v>
      </c>
      <c r="G3146" s="6">
        <v>656.17913212079122</v>
      </c>
      <c r="H3146" s="51">
        <v>1701</v>
      </c>
      <c r="I3146" s="51" t="s">
        <v>8668</v>
      </c>
      <c r="J3146" s="72">
        <f t="shared" si="103"/>
        <v>2.648099434023778</v>
      </c>
      <c r="K3146" s="4">
        <f t="shared" si="104"/>
        <v>1737.6275883872811</v>
      </c>
      <c r="AC3146">
        <v>1636.6084137308362</v>
      </c>
    </row>
    <row r="3147" spans="1:29" x14ac:dyDescent="0.25">
      <c r="A3147" s="9">
        <v>3146</v>
      </c>
      <c r="B3147" s="9" t="s">
        <v>110</v>
      </c>
      <c r="C3147" s="10" t="s">
        <v>1169</v>
      </c>
      <c r="D3147" s="9">
        <v>1717503</v>
      </c>
      <c r="E3147" s="10" t="s">
        <v>2847</v>
      </c>
      <c r="F3147" s="5">
        <v>38749</v>
      </c>
      <c r="G3147" s="6">
        <v>789.20986382985154</v>
      </c>
      <c r="H3147" s="51">
        <v>1702</v>
      </c>
      <c r="I3147" s="51" t="s">
        <v>8638</v>
      </c>
      <c r="J3147" s="72">
        <f t="shared" si="103"/>
        <v>2.5238476551850448</v>
      </c>
      <c r="K3147" s="4">
        <f t="shared" si="104"/>
        <v>1991.8454642758793</v>
      </c>
      <c r="AC3147">
        <v>1876.0428438781973</v>
      </c>
    </row>
    <row r="3148" spans="1:29" x14ac:dyDescent="0.25">
      <c r="A3148" s="9">
        <v>3147</v>
      </c>
      <c r="B3148" s="9" t="s">
        <v>110</v>
      </c>
      <c r="C3148" s="10" t="s">
        <v>1216</v>
      </c>
      <c r="D3148" s="9">
        <v>1720978</v>
      </c>
      <c r="E3148" s="10" t="s">
        <v>7291</v>
      </c>
      <c r="F3148" s="5">
        <v>38777</v>
      </c>
      <c r="G3148" s="6">
        <v>881.6368679508688</v>
      </c>
      <c r="H3148" s="51">
        <v>1702</v>
      </c>
      <c r="I3148" s="51" t="s">
        <v>8638</v>
      </c>
      <c r="J3148" s="72">
        <f t="shared" si="103"/>
        <v>2.5107918772229896</v>
      </c>
      <c r="K3148" s="4">
        <f t="shared" si="104"/>
        <v>2213.6066867113591</v>
      </c>
      <c r="AC3148">
        <v>2084.9109527344717</v>
      </c>
    </row>
    <row r="3149" spans="1:29" x14ac:dyDescent="0.25">
      <c r="A3149" s="9">
        <v>3148</v>
      </c>
      <c r="B3149" s="9" t="s">
        <v>110</v>
      </c>
      <c r="C3149" s="10" t="s">
        <v>623</v>
      </c>
      <c r="D3149" s="9">
        <v>1722081</v>
      </c>
      <c r="E3149" s="10" t="s">
        <v>7293</v>
      </c>
      <c r="F3149" s="5">
        <v>38169</v>
      </c>
      <c r="G3149" s="6">
        <v>510.29649998900055</v>
      </c>
      <c r="H3149" s="51">
        <v>1701</v>
      </c>
      <c r="I3149" s="51" t="s">
        <v>8668</v>
      </c>
      <c r="J3149" s="72">
        <f t="shared" si="103"/>
        <v>2.7950370881029696</v>
      </c>
      <c r="K3149" s="4">
        <f t="shared" si="104"/>
        <v>1426.2976433983931</v>
      </c>
      <c r="AC3149">
        <v>1343.3788471775192</v>
      </c>
    </row>
    <row r="3150" spans="1:29" x14ac:dyDescent="0.25">
      <c r="A3150" s="9">
        <v>3149</v>
      </c>
      <c r="B3150" s="9" t="s">
        <v>110</v>
      </c>
      <c r="C3150" s="10" t="s">
        <v>584</v>
      </c>
      <c r="D3150" s="9">
        <v>1706001</v>
      </c>
      <c r="E3150" s="10" t="s">
        <v>7295</v>
      </c>
      <c r="F3150" s="5">
        <v>37530</v>
      </c>
      <c r="G3150" s="6">
        <v>96.85004000059628</v>
      </c>
      <c r="H3150" s="51">
        <v>1701</v>
      </c>
      <c r="I3150" s="51" t="s">
        <v>8668</v>
      </c>
      <c r="J3150" s="72">
        <f t="shared" si="103"/>
        <v>3.3678517641670433</v>
      </c>
      <c r="K3150" s="4">
        <f t="shared" si="104"/>
        <v>326.17657807565689</v>
      </c>
      <c r="AC3150">
        <v>307.21558836860049</v>
      </c>
    </row>
    <row r="3151" spans="1:29" x14ac:dyDescent="0.25">
      <c r="A3151" s="9">
        <v>3150</v>
      </c>
      <c r="B3151" s="9" t="s">
        <v>110</v>
      </c>
      <c r="C3151" s="10" t="s">
        <v>7283</v>
      </c>
      <c r="D3151" s="9">
        <v>1713304</v>
      </c>
      <c r="E3151" s="10" t="s">
        <v>313</v>
      </c>
      <c r="F3151" s="5">
        <v>38899</v>
      </c>
      <c r="G3151" s="6">
        <v>1162.9084130385545</v>
      </c>
      <c r="H3151" s="51">
        <v>1702</v>
      </c>
      <c r="I3151" s="51" t="s">
        <v>8638</v>
      </c>
      <c r="J3151" s="72">
        <f t="shared" si="103"/>
        <v>2.4943095087009404</v>
      </c>
      <c r="K3151" s="4">
        <f t="shared" si="104"/>
        <v>2900.6535123903873</v>
      </c>
      <c r="AC3151">
        <v>2732.011972004002</v>
      </c>
    </row>
    <row r="3152" spans="1:29" x14ac:dyDescent="0.25">
      <c r="A3152" s="9">
        <v>3151</v>
      </c>
      <c r="B3152" s="9" t="s">
        <v>110</v>
      </c>
      <c r="C3152" s="10" t="s">
        <v>106</v>
      </c>
      <c r="D3152" s="9">
        <v>1721000</v>
      </c>
      <c r="E3152" s="10" t="s">
        <v>7298</v>
      </c>
      <c r="F3152" s="5">
        <v>39142</v>
      </c>
      <c r="G3152" s="6">
        <v>648.26181244460417</v>
      </c>
      <c r="H3152" s="51">
        <v>1702</v>
      </c>
      <c r="I3152" s="51" t="s">
        <v>8638</v>
      </c>
      <c r="J3152" s="72">
        <f t="shared" si="103"/>
        <v>2.4398986306692909</v>
      </c>
      <c r="K3152" s="4">
        <f t="shared" si="104"/>
        <v>1581.6931084987825</v>
      </c>
      <c r="AC3152">
        <v>1489.7326521682426</v>
      </c>
    </row>
    <row r="3153" spans="1:29" x14ac:dyDescent="0.25">
      <c r="A3153" s="9">
        <v>3152</v>
      </c>
      <c r="B3153" s="9" t="s">
        <v>110</v>
      </c>
      <c r="C3153" s="10" t="s">
        <v>575</v>
      </c>
      <c r="D3153" s="9">
        <v>1702554</v>
      </c>
      <c r="E3153" s="10" t="s">
        <v>7300</v>
      </c>
      <c r="F3153" s="5">
        <v>38384</v>
      </c>
      <c r="G3153" s="6">
        <v>661.49254846892552</v>
      </c>
      <c r="H3153" s="51">
        <v>1701</v>
      </c>
      <c r="I3153" s="51" t="s">
        <v>8668</v>
      </c>
      <c r="J3153" s="72">
        <f t="shared" si="103"/>
        <v>2.6676953246368447</v>
      </c>
      <c r="K3153" s="4">
        <f t="shared" si="104"/>
        <v>1764.660578832664</v>
      </c>
      <c r="AC3153">
        <v>1662.0698352706661</v>
      </c>
    </row>
    <row r="3154" spans="1:29" x14ac:dyDescent="0.25">
      <c r="A3154" s="9">
        <v>3153</v>
      </c>
      <c r="B3154" s="9" t="s">
        <v>110</v>
      </c>
      <c r="C3154" s="10" t="s">
        <v>575</v>
      </c>
      <c r="D3154" s="9">
        <v>1702554</v>
      </c>
      <c r="E3154" s="10" t="s">
        <v>7302</v>
      </c>
      <c r="F3154" s="5">
        <v>38200</v>
      </c>
      <c r="G3154" s="6">
        <v>895.47630384701313</v>
      </c>
      <c r="H3154" s="51">
        <v>1701</v>
      </c>
      <c r="I3154" s="51" t="s">
        <v>8668</v>
      </c>
      <c r="J3154" s="72">
        <f t="shared" si="103"/>
        <v>2.7692827795843402</v>
      </c>
      <c r="K3154" s="4">
        <f t="shared" si="104"/>
        <v>2479.8271077693676</v>
      </c>
      <c r="AC3154">
        <v>2335.6606323869669</v>
      </c>
    </row>
    <row r="3155" spans="1:29" x14ac:dyDescent="0.25">
      <c r="A3155" s="9">
        <v>3154</v>
      </c>
      <c r="B3155" s="9" t="s">
        <v>110</v>
      </c>
      <c r="C3155" s="10" t="s">
        <v>7170</v>
      </c>
      <c r="D3155" s="9">
        <v>1702000</v>
      </c>
      <c r="E3155" s="10" t="s">
        <v>7304</v>
      </c>
      <c r="F3155" s="5">
        <v>38139</v>
      </c>
      <c r="G3155" s="6">
        <v>759.05151688927742</v>
      </c>
      <c r="H3155" s="51">
        <v>1702</v>
      </c>
      <c r="I3155" s="51" t="s">
        <v>8638</v>
      </c>
      <c r="J3155" s="72">
        <f t="shared" si="103"/>
        <v>2.810688513333881</v>
      </c>
      <c r="K3155" s="4">
        <f t="shared" si="104"/>
        <v>2133.4573795493507</v>
      </c>
      <c r="AC3155">
        <v>2009.4279242225361</v>
      </c>
    </row>
    <row r="3156" spans="1:29" x14ac:dyDescent="0.25">
      <c r="A3156" s="9">
        <v>3155</v>
      </c>
      <c r="B3156" s="9" t="s">
        <v>110</v>
      </c>
      <c r="C3156" s="10" t="s">
        <v>112</v>
      </c>
      <c r="D3156" s="9">
        <v>1703867</v>
      </c>
      <c r="E3156" s="10" t="s">
        <v>7306</v>
      </c>
      <c r="F3156" s="5">
        <v>38200</v>
      </c>
      <c r="G3156" s="6">
        <v>679.51841404665311</v>
      </c>
      <c r="H3156" s="51">
        <v>1702</v>
      </c>
      <c r="I3156" s="51" t="s">
        <v>8638</v>
      </c>
      <c r="J3156" s="72">
        <f t="shared" si="103"/>
        <v>2.7692827795843402</v>
      </c>
      <c r="K3156" s="4">
        <f t="shared" si="104"/>
        <v>1881.7786424298581</v>
      </c>
      <c r="AC3156">
        <v>1772.3801309453136</v>
      </c>
    </row>
    <row r="3157" spans="1:29" x14ac:dyDescent="0.25">
      <c r="A3157" s="9">
        <v>3156</v>
      </c>
      <c r="B3157" s="9" t="s">
        <v>110</v>
      </c>
      <c r="C3157" s="10" t="s">
        <v>1822</v>
      </c>
      <c r="D3157" s="9">
        <v>1707108</v>
      </c>
      <c r="E3157" s="10" t="s">
        <v>7308</v>
      </c>
      <c r="F3157" s="5">
        <v>38047</v>
      </c>
      <c r="G3157" s="6">
        <v>609.87576661362675</v>
      </c>
      <c r="H3157" s="51">
        <v>1702</v>
      </c>
      <c r="I3157" s="51" t="s">
        <v>8638</v>
      </c>
      <c r="J3157" s="72">
        <f t="shared" si="103"/>
        <v>2.8431253191754924</v>
      </c>
      <c r="K3157" s="4">
        <f t="shared" si="104"/>
        <v>1733.9532336107657</v>
      </c>
      <c r="AC3157">
        <v>1633.1505200982365</v>
      </c>
    </row>
    <row r="3158" spans="1:29" x14ac:dyDescent="0.25">
      <c r="A3158" s="9">
        <v>3157</v>
      </c>
      <c r="B3158" s="9" t="s">
        <v>110</v>
      </c>
      <c r="C3158" s="10" t="s">
        <v>7310</v>
      </c>
      <c r="D3158" s="9">
        <v>1715002</v>
      </c>
      <c r="E3158" s="10" t="s">
        <v>3959</v>
      </c>
      <c r="F3158" s="5">
        <v>38292</v>
      </c>
      <c r="G3158" s="6">
        <v>825.80875908107726</v>
      </c>
      <c r="H3158" s="51">
        <v>1702</v>
      </c>
      <c r="I3158" s="51" t="s">
        <v>8638</v>
      </c>
      <c r="J3158" s="72">
        <f t="shared" si="103"/>
        <v>2.7254585573466557</v>
      </c>
      <c r="K3158" s="4">
        <f t="shared" si="104"/>
        <v>2250.7075491693449</v>
      </c>
      <c r="AC3158">
        <v>2119.8606475091365</v>
      </c>
    </row>
    <row r="3159" spans="1:29" x14ac:dyDescent="0.25">
      <c r="A3159" s="9">
        <v>3158</v>
      </c>
      <c r="B3159" s="9" t="s">
        <v>110</v>
      </c>
      <c r="C3159" s="10" t="s">
        <v>502</v>
      </c>
      <c r="D3159" s="9">
        <v>1707009</v>
      </c>
      <c r="E3159" s="10" t="s">
        <v>7312</v>
      </c>
      <c r="F3159" s="5">
        <v>39539</v>
      </c>
      <c r="G3159" s="6">
        <v>485.09068254188008</v>
      </c>
      <c r="H3159" s="51">
        <v>2901</v>
      </c>
      <c r="I3159" s="51" t="s">
        <v>8620</v>
      </c>
      <c r="J3159" s="72">
        <f t="shared" si="103"/>
        <v>2.3241869889259577</v>
      </c>
      <c r="K3159" s="4">
        <f t="shared" si="104"/>
        <v>1127.4414528130499</v>
      </c>
      <c r="AC3159">
        <v>1061.8890422652667</v>
      </c>
    </row>
    <row r="3160" spans="1:29" x14ac:dyDescent="0.25">
      <c r="A3160" s="9">
        <v>3159</v>
      </c>
      <c r="B3160" s="9" t="s">
        <v>110</v>
      </c>
      <c r="C3160" s="10" t="s">
        <v>7264</v>
      </c>
      <c r="D3160" s="9">
        <v>1701002</v>
      </c>
      <c r="E3160" s="10" t="s">
        <v>7314</v>
      </c>
      <c r="F3160" s="5">
        <v>39873</v>
      </c>
      <c r="G3160" s="6">
        <v>1161.5405974870305</v>
      </c>
      <c r="H3160" s="51">
        <v>1701</v>
      </c>
      <c r="I3160" s="51" t="s">
        <v>8668</v>
      </c>
      <c r="J3160" s="72">
        <f t="shared" si="103"/>
        <v>2.2023454453677456</v>
      </c>
      <c r="K3160" s="4">
        <f t="shared" si="104"/>
        <v>2558.1136444852914</v>
      </c>
      <c r="AC3160">
        <v>2409.373975512613</v>
      </c>
    </row>
    <row r="3161" spans="1:29" x14ac:dyDescent="0.25">
      <c r="A3161" s="9">
        <v>3160</v>
      </c>
      <c r="B3161" s="9" t="s">
        <v>110</v>
      </c>
      <c r="C3161" s="10" t="s">
        <v>7316</v>
      </c>
      <c r="D3161" s="9">
        <v>1718550</v>
      </c>
      <c r="E3161" s="10" t="s">
        <v>7317</v>
      </c>
      <c r="F3161" s="5">
        <v>39356</v>
      </c>
      <c r="G3161" s="6">
        <v>1230.6392133308693</v>
      </c>
      <c r="H3161" s="51">
        <v>1701</v>
      </c>
      <c r="I3161" s="51" t="s">
        <v>8668</v>
      </c>
      <c r="J3161" s="72">
        <f t="shared" si="103"/>
        <v>2.3885628602078475</v>
      </c>
      <c r="K3161" s="4">
        <f t="shared" si="104"/>
        <v>2939.4591192775165</v>
      </c>
      <c r="AC3161">
        <v>2768.5542866812707</v>
      </c>
    </row>
    <row r="3162" spans="1:29" x14ac:dyDescent="0.25">
      <c r="A3162" s="9">
        <v>3161</v>
      </c>
      <c r="B3162" s="9" t="s">
        <v>110</v>
      </c>
      <c r="C3162" s="10" t="s">
        <v>7319</v>
      </c>
      <c r="D3162" s="9">
        <v>1718907</v>
      </c>
      <c r="E3162" s="10" t="s">
        <v>3120</v>
      </c>
      <c r="F3162" s="5">
        <v>38961</v>
      </c>
      <c r="G3162" s="6">
        <v>819.36952042987241</v>
      </c>
      <c r="H3162" s="51">
        <v>1702</v>
      </c>
      <c r="I3162" s="51" t="s">
        <v>8638</v>
      </c>
      <c r="J3162" s="72">
        <f t="shared" si="103"/>
        <v>2.4900775457379152</v>
      </c>
      <c r="K3162" s="4">
        <f t="shared" si="104"/>
        <v>2040.2936444844693</v>
      </c>
      <c r="AC3162">
        <v>1921.6725272159026</v>
      </c>
    </row>
    <row r="3163" spans="1:29" x14ac:dyDescent="0.25">
      <c r="A3163" s="9">
        <v>3162</v>
      </c>
      <c r="B3163" s="9" t="s">
        <v>110</v>
      </c>
      <c r="C3163" s="10" t="s">
        <v>7319</v>
      </c>
      <c r="D3163" s="9">
        <v>1718907</v>
      </c>
      <c r="E3163" s="10" t="s">
        <v>7321</v>
      </c>
      <c r="F3163" s="5">
        <v>38961</v>
      </c>
      <c r="G3163" s="6">
        <v>914.59</v>
      </c>
      <c r="H3163" s="51">
        <v>1702</v>
      </c>
      <c r="I3163" s="51" t="s">
        <v>8638</v>
      </c>
      <c r="J3163" s="72">
        <f t="shared" si="103"/>
        <v>2.4900775457379152</v>
      </c>
      <c r="K3163" s="4">
        <f t="shared" si="104"/>
        <v>2277.40002255644</v>
      </c>
      <c r="AC3163">
        <v>2144.9937212020272</v>
      </c>
    </row>
    <row r="3164" spans="1:29" x14ac:dyDescent="0.25">
      <c r="A3164" s="9">
        <v>3163</v>
      </c>
      <c r="B3164" s="9" t="s">
        <v>110</v>
      </c>
      <c r="C3164" s="10" t="s">
        <v>919</v>
      </c>
      <c r="D3164" s="9">
        <v>1713809</v>
      </c>
      <c r="E3164" s="10" t="s">
        <v>7323</v>
      </c>
      <c r="F3164" s="5">
        <v>37530</v>
      </c>
      <c r="G3164" s="6">
        <v>166.17008885441754</v>
      </c>
      <c r="H3164" s="51">
        <v>1701</v>
      </c>
      <c r="I3164" s="51" t="s">
        <v>8668</v>
      </c>
      <c r="J3164" s="72">
        <f t="shared" si="103"/>
        <v>3.3678517641670433</v>
      </c>
      <c r="K3164" s="4">
        <f t="shared" si="104"/>
        <v>559.63622690014449</v>
      </c>
      <c r="AC3164">
        <v>527.1039807144964</v>
      </c>
    </row>
    <row r="3165" spans="1:29" x14ac:dyDescent="0.25">
      <c r="A3165" s="9">
        <v>3164</v>
      </c>
      <c r="B3165" s="9" t="s">
        <v>110</v>
      </c>
      <c r="C3165" s="10" t="s">
        <v>79</v>
      </c>
      <c r="D3165" s="9">
        <v>1709500</v>
      </c>
      <c r="E3165" s="10" t="s">
        <v>456</v>
      </c>
      <c r="F3165" s="5">
        <v>37469</v>
      </c>
      <c r="G3165" s="6">
        <v>429.80498555490846</v>
      </c>
      <c r="H3165" s="51">
        <v>1702</v>
      </c>
      <c r="I3165" s="51" t="s">
        <v>8638</v>
      </c>
      <c r="J3165" s="72">
        <f t="shared" si="103"/>
        <v>3.4226189545132444</v>
      </c>
      <c r="K3165" s="4">
        <f t="shared" si="104"/>
        <v>1471.058690304521</v>
      </c>
      <c r="AC3165">
        <v>1385.5448216352663</v>
      </c>
    </row>
    <row r="3166" spans="1:29" x14ac:dyDescent="0.25">
      <c r="A3166" s="9">
        <v>3165</v>
      </c>
      <c r="B3166" s="9" t="s">
        <v>110</v>
      </c>
      <c r="C3166" s="10" t="s">
        <v>7229</v>
      </c>
      <c r="D3166" s="9">
        <v>1702208</v>
      </c>
      <c r="E3166" s="10" t="s">
        <v>5161</v>
      </c>
      <c r="F3166" s="5">
        <v>39114</v>
      </c>
      <c r="G3166" s="6">
        <v>823.81806213659183</v>
      </c>
      <c r="H3166" s="51">
        <v>1701</v>
      </c>
      <c r="I3166" s="51" t="s">
        <v>8668</v>
      </c>
      <c r="J3166" s="72">
        <f t="shared" si="103"/>
        <v>2.4511219569819178</v>
      </c>
      <c r="K3166" s="4">
        <f t="shared" si="104"/>
        <v>2019.2785406612941</v>
      </c>
      <c r="AC3166">
        <v>1901.8768016889489</v>
      </c>
    </row>
    <row r="3167" spans="1:29" x14ac:dyDescent="0.25">
      <c r="A3167" s="9">
        <v>3166</v>
      </c>
      <c r="B3167" s="9" t="s">
        <v>110</v>
      </c>
      <c r="C3167" s="10" t="s">
        <v>1165</v>
      </c>
      <c r="D3167" s="9">
        <v>1706100</v>
      </c>
      <c r="E3167" s="10" t="s">
        <v>7327</v>
      </c>
      <c r="F3167" s="5">
        <v>39417</v>
      </c>
      <c r="G3167" s="6">
        <v>712.98972477504219</v>
      </c>
      <c r="H3167" s="51">
        <v>1702</v>
      </c>
      <c r="I3167" s="51" t="s">
        <v>8638</v>
      </c>
      <c r="J3167" s="72">
        <f t="shared" si="103"/>
        <v>2.3773769838722156</v>
      </c>
      <c r="K3167" s="4">
        <f t="shared" si="104"/>
        <v>1695.045361417571</v>
      </c>
      <c r="AC3167">
        <v>1596.4921116757821</v>
      </c>
    </row>
    <row r="3168" spans="1:29" x14ac:dyDescent="0.25">
      <c r="A3168" s="9">
        <v>3167</v>
      </c>
      <c r="B3168" s="9" t="s">
        <v>110</v>
      </c>
      <c r="C3168" s="10" t="s">
        <v>1165</v>
      </c>
      <c r="D3168" s="9">
        <v>1706100</v>
      </c>
      <c r="E3168" s="10" t="s">
        <v>1189</v>
      </c>
      <c r="F3168" s="5">
        <v>39387</v>
      </c>
      <c r="G3168" s="6">
        <v>724.66191525881516</v>
      </c>
      <c r="H3168" s="51">
        <v>1702</v>
      </c>
      <c r="I3168" s="51" t="s">
        <v>8638</v>
      </c>
      <c r="J3168" s="72">
        <f t="shared" si="103"/>
        <v>2.3828443446535301</v>
      </c>
      <c r="K3168" s="4">
        <f t="shared" si="104"/>
        <v>1726.7565465602634</v>
      </c>
      <c r="AC3168">
        <v>1626.3599603693335</v>
      </c>
    </row>
    <row r="3169" spans="1:29" x14ac:dyDescent="0.25">
      <c r="A3169" s="9">
        <v>3168</v>
      </c>
      <c r="B3169" s="9" t="s">
        <v>110</v>
      </c>
      <c r="C3169" s="10" t="s">
        <v>1441</v>
      </c>
      <c r="D3169" s="9">
        <v>1701903</v>
      </c>
      <c r="E3169" s="10" t="s">
        <v>759</v>
      </c>
      <c r="F3169" s="5">
        <v>39295</v>
      </c>
      <c r="G3169" s="6">
        <v>606.86937564556183</v>
      </c>
      <c r="H3169" s="51">
        <v>1702</v>
      </c>
      <c r="I3169" s="51" t="s">
        <v>8638</v>
      </c>
      <c r="J3169" s="72">
        <f t="shared" si="103"/>
        <v>2.4055500605816702</v>
      </c>
      <c r="K3169" s="4">
        <f t="shared" si="104"/>
        <v>1459.8546633493415</v>
      </c>
      <c r="AC3169">
        <v>1374.9767827953344</v>
      </c>
    </row>
    <row r="3170" spans="1:29" x14ac:dyDescent="0.25">
      <c r="A3170" s="9">
        <v>3169</v>
      </c>
      <c r="B3170" s="9" t="s">
        <v>110</v>
      </c>
      <c r="C3170" s="10" t="s">
        <v>1822</v>
      </c>
      <c r="D3170" s="9">
        <v>1707108</v>
      </c>
      <c r="E3170" s="10" t="s">
        <v>7331</v>
      </c>
      <c r="F3170" s="5">
        <v>39845</v>
      </c>
      <c r="G3170" s="6">
        <v>967.80239135104182</v>
      </c>
      <c r="H3170" s="51">
        <v>1702</v>
      </c>
      <c r="I3170" s="51" t="s">
        <v>8638</v>
      </c>
      <c r="J3170" s="72">
        <f t="shared" si="103"/>
        <v>2.2162199075615781</v>
      </c>
      <c r="K3170" s="4">
        <f t="shared" si="104"/>
        <v>2144.8629262978802</v>
      </c>
      <c r="AC3170">
        <v>2020.15170801165</v>
      </c>
    </row>
    <row r="3171" spans="1:29" x14ac:dyDescent="0.25">
      <c r="A3171" s="9">
        <v>3170</v>
      </c>
      <c r="B3171" s="9" t="s">
        <v>110</v>
      </c>
      <c r="C3171" s="10" t="s">
        <v>7333</v>
      </c>
      <c r="D3171" s="9">
        <v>1718303</v>
      </c>
      <c r="E3171" s="10" t="s">
        <v>7334</v>
      </c>
      <c r="F3171" s="5">
        <v>39295</v>
      </c>
      <c r="G3171" s="6">
        <v>1263.0809486532719</v>
      </c>
      <c r="H3171" s="51">
        <v>1701</v>
      </c>
      <c r="I3171" s="51" t="s">
        <v>8668</v>
      </c>
      <c r="J3171" s="72">
        <f t="shared" si="103"/>
        <v>2.4055500605816702</v>
      </c>
      <c r="K3171" s="4">
        <f t="shared" si="104"/>
        <v>3038.4044525524318</v>
      </c>
      <c r="AC3171">
        <v>2861.7475998717509</v>
      </c>
    </row>
    <row r="3172" spans="1:29" x14ac:dyDescent="0.25">
      <c r="A3172" s="9">
        <v>3171</v>
      </c>
      <c r="B3172" s="9" t="s">
        <v>110</v>
      </c>
      <c r="C3172" s="10" t="s">
        <v>7336</v>
      </c>
      <c r="D3172" s="9">
        <v>1720655</v>
      </c>
      <c r="E3172" s="10" t="s">
        <v>539</v>
      </c>
      <c r="F3172" s="5">
        <v>40087</v>
      </c>
      <c r="G3172" s="6">
        <v>1140.3009225540179</v>
      </c>
      <c r="H3172" s="51">
        <v>1702</v>
      </c>
      <c r="I3172" s="51" t="s">
        <v>8638</v>
      </c>
      <c r="J3172" s="72">
        <f t="shared" si="103"/>
        <v>2.1570948721334355</v>
      </c>
      <c r="K3172" s="4">
        <f t="shared" si="104"/>
        <v>2459.7372727302977</v>
      </c>
      <c r="AC3172">
        <v>2316.7153609663114</v>
      </c>
    </row>
    <row r="3173" spans="1:29" x14ac:dyDescent="0.25">
      <c r="A3173" s="9">
        <v>3172</v>
      </c>
      <c r="B3173" s="9" t="s">
        <v>110</v>
      </c>
      <c r="C3173" s="10" t="s">
        <v>1905</v>
      </c>
      <c r="D3173" s="9">
        <v>1710706</v>
      </c>
      <c r="E3173" s="10" t="s">
        <v>7338</v>
      </c>
      <c r="F3173" s="5">
        <v>39904</v>
      </c>
      <c r="G3173" s="6">
        <v>1125.8554570618492</v>
      </c>
      <c r="H3173" s="51">
        <v>1701</v>
      </c>
      <c r="I3173" s="51" t="s">
        <v>8668</v>
      </c>
      <c r="J3173" s="72">
        <f t="shared" si="103"/>
        <v>2.1999259056375391</v>
      </c>
      <c r="K3173" s="4">
        <f t="shared" si="104"/>
        <v>2476.7985859937539</v>
      </c>
      <c r="AC3173">
        <v>2332.7865212305392</v>
      </c>
    </row>
    <row r="3174" spans="1:29" x14ac:dyDescent="0.25">
      <c r="A3174" s="9">
        <v>3173</v>
      </c>
      <c r="B3174" s="9" t="s">
        <v>129</v>
      </c>
      <c r="C3174" s="10" t="s">
        <v>376</v>
      </c>
      <c r="D3174" s="9">
        <v>1503705</v>
      </c>
      <c r="E3174" s="10" t="s">
        <v>7340</v>
      </c>
      <c r="F3174" s="5">
        <v>38749</v>
      </c>
      <c r="G3174" s="6">
        <v>1102.7998800479809</v>
      </c>
      <c r="H3174" s="51">
        <v>1503</v>
      </c>
      <c r="I3174" s="51" t="s">
        <v>8634</v>
      </c>
      <c r="J3174" s="72">
        <f t="shared" si="103"/>
        <v>2.5238476551850448</v>
      </c>
      <c r="K3174" s="4">
        <f t="shared" si="104"/>
        <v>2783.2988913974455</v>
      </c>
      <c r="AC3174">
        <v>2621.4824700160998</v>
      </c>
    </row>
    <row r="3175" spans="1:29" x14ac:dyDescent="0.25">
      <c r="A3175" s="9">
        <v>3174</v>
      </c>
      <c r="B3175" s="9" t="s">
        <v>129</v>
      </c>
      <c r="C3175" s="10" t="s">
        <v>376</v>
      </c>
      <c r="D3175" s="9">
        <v>1503705</v>
      </c>
      <c r="E3175" s="10" t="s">
        <v>1170</v>
      </c>
      <c r="F3175" s="5">
        <v>38749</v>
      </c>
      <c r="G3175" s="6">
        <v>1066.0373687893632</v>
      </c>
      <c r="H3175" s="51">
        <v>1503</v>
      </c>
      <c r="I3175" s="51" t="s">
        <v>8634</v>
      </c>
      <c r="J3175" s="72">
        <f t="shared" si="103"/>
        <v>2.5238476551850448</v>
      </c>
      <c r="K3175" s="4">
        <f t="shared" si="104"/>
        <v>2690.5159135586691</v>
      </c>
      <c r="AC3175">
        <v>2534.0937419596162</v>
      </c>
    </row>
    <row r="3176" spans="1:29" x14ac:dyDescent="0.25">
      <c r="A3176" s="9">
        <v>3175</v>
      </c>
      <c r="B3176" s="9" t="s">
        <v>129</v>
      </c>
      <c r="C3176" s="10" t="s">
        <v>376</v>
      </c>
      <c r="D3176" s="9">
        <v>1503705</v>
      </c>
      <c r="E3176" s="10" t="s">
        <v>367</v>
      </c>
      <c r="F3176" s="5">
        <v>38749</v>
      </c>
      <c r="G3176" s="6">
        <v>1050.1309948315238</v>
      </c>
      <c r="H3176" s="51">
        <v>1503</v>
      </c>
      <c r="I3176" s="51" t="s">
        <v>8634</v>
      </c>
      <c r="J3176" s="72">
        <f t="shared" si="103"/>
        <v>2.5238476551850448</v>
      </c>
      <c r="K3176" s="4">
        <f t="shared" si="104"/>
        <v>2650.37064894268</v>
      </c>
      <c r="AC3176">
        <v>2496.2824570235111</v>
      </c>
    </row>
    <row r="3177" spans="1:29" x14ac:dyDescent="0.25">
      <c r="A3177" s="9">
        <v>3176</v>
      </c>
      <c r="B3177" s="9" t="s">
        <v>129</v>
      </c>
      <c r="C3177" s="10" t="s">
        <v>376</v>
      </c>
      <c r="D3177" s="9">
        <v>1503705</v>
      </c>
      <c r="E3177" s="10" t="s">
        <v>7344</v>
      </c>
      <c r="F3177" s="5">
        <v>38749</v>
      </c>
      <c r="G3177" s="6">
        <v>1049.8014594162335</v>
      </c>
      <c r="H3177" s="51">
        <v>1503</v>
      </c>
      <c r="I3177" s="51" t="s">
        <v>8634</v>
      </c>
      <c r="J3177" s="72">
        <f t="shared" si="103"/>
        <v>2.5238476551850448</v>
      </c>
      <c r="K3177" s="4">
        <f t="shared" si="104"/>
        <v>2649.538951757499</v>
      </c>
      <c r="AC3177">
        <v>2495.4991133452409</v>
      </c>
    </row>
    <row r="3178" spans="1:29" x14ac:dyDescent="0.25">
      <c r="A3178" s="9">
        <v>3177</v>
      </c>
      <c r="B3178" s="9" t="s">
        <v>129</v>
      </c>
      <c r="C3178" s="10" t="s">
        <v>341</v>
      </c>
      <c r="D3178" s="9">
        <v>1508100</v>
      </c>
      <c r="E3178" s="10" t="s">
        <v>4931</v>
      </c>
      <c r="F3178" s="5">
        <v>39173</v>
      </c>
      <c r="G3178" s="6">
        <v>330.20016334744025</v>
      </c>
      <c r="H3178" s="51">
        <v>1503</v>
      </c>
      <c r="I3178" s="51" t="s">
        <v>8634</v>
      </c>
      <c r="J3178" s="72">
        <f t="shared" si="103"/>
        <v>2.4299365865215061</v>
      </c>
      <c r="K3178" s="4">
        <f t="shared" si="104"/>
        <v>802.36545779332266</v>
      </c>
      <c r="AC3178">
        <v>755.71529910395247</v>
      </c>
    </row>
    <row r="3179" spans="1:29" x14ac:dyDescent="0.25">
      <c r="A3179" s="9">
        <v>3178</v>
      </c>
      <c r="B3179" s="9" t="s">
        <v>129</v>
      </c>
      <c r="C3179" s="10" t="s">
        <v>1484</v>
      </c>
      <c r="D3179" s="9">
        <v>1502954</v>
      </c>
      <c r="E3179" s="10" t="s">
        <v>7347</v>
      </c>
      <c r="F3179" s="5">
        <v>39783</v>
      </c>
      <c r="G3179" s="6">
        <v>320.3124420075917</v>
      </c>
      <c r="H3179" s="51">
        <v>1503</v>
      </c>
      <c r="I3179" s="51" t="s">
        <v>8634</v>
      </c>
      <c r="J3179" s="72">
        <f t="shared" si="103"/>
        <v>2.2315364394527974</v>
      </c>
      <c r="K3179" s="4">
        <f t="shared" si="104"/>
        <v>714.78888635005183</v>
      </c>
      <c r="AC3179">
        <v>673.22842853420286</v>
      </c>
    </row>
    <row r="3180" spans="1:29" x14ac:dyDescent="0.25">
      <c r="A3180" s="9">
        <v>3179</v>
      </c>
      <c r="B3180" s="9" t="s">
        <v>129</v>
      </c>
      <c r="C3180" s="10" t="s">
        <v>363</v>
      </c>
      <c r="D3180" s="9">
        <v>1503093</v>
      </c>
      <c r="E3180" s="10" t="s">
        <v>552</v>
      </c>
      <c r="F3180" s="5">
        <v>39753</v>
      </c>
      <c r="G3180" s="6">
        <v>743.19793252467696</v>
      </c>
      <c r="H3180" s="51">
        <v>1502</v>
      </c>
      <c r="I3180" s="51" t="s">
        <v>8659</v>
      </c>
      <c r="J3180" s="72">
        <f t="shared" si="103"/>
        <v>2.2424708729240863</v>
      </c>
      <c r="K3180" s="4">
        <f t="shared" si="104"/>
        <v>1666.5997165039885</v>
      </c>
      <c r="AC3180">
        <v>1569.6975388636142</v>
      </c>
    </row>
    <row r="3181" spans="1:29" x14ac:dyDescent="0.25">
      <c r="A3181" s="9">
        <v>3180</v>
      </c>
      <c r="B3181" s="9" t="s">
        <v>129</v>
      </c>
      <c r="C3181" s="10" t="s">
        <v>178</v>
      </c>
      <c r="D3181" s="9">
        <v>1506583</v>
      </c>
      <c r="E3181" s="10" t="s">
        <v>7350</v>
      </c>
      <c r="F3181" s="5">
        <v>40513</v>
      </c>
      <c r="G3181" s="6">
        <v>2571.4226967225336</v>
      </c>
      <c r="H3181" s="51">
        <v>1503</v>
      </c>
      <c r="I3181" s="51" t="s">
        <v>8634</v>
      </c>
      <c r="J3181" s="72">
        <f t="shared" si="103"/>
        <v>2.0326684840377616</v>
      </c>
      <c r="K3181" s="4">
        <f t="shared" si="104"/>
        <v>5226.8498747672847</v>
      </c>
      <c r="AC3181">
        <v>4922.9242942511246</v>
      </c>
    </row>
    <row r="3182" spans="1:29" x14ac:dyDescent="0.25">
      <c r="A3182" s="9">
        <v>3181</v>
      </c>
      <c r="B3182" s="9" t="s">
        <v>129</v>
      </c>
      <c r="C3182" s="10" t="s">
        <v>376</v>
      </c>
      <c r="D3182" s="9">
        <v>1503705</v>
      </c>
      <c r="E3182" s="10" t="s">
        <v>4421</v>
      </c>
      <c r="F3182" s="5">
        <v>38808</v>
      </c>
      <c r="G3182" s="6">
        <v>506.35030519777354</v>
      </c>
      <c r="H3182" s="51">
        <v>1503</v>
      </c>
      <c r="I3182" s="51" t="s">
        <v>8634</v>
      </c>
      <c r="J3182" s="72">
        <f t="shared" si="103"/>
        <v>2.5015369542842274</v>
      </c>
      <c r="K3182" s="4">
        <f t="shared" si="104"/>
        <v>1266.6540002653273</v>
      </c>
      <c r="AC3182">
        <v>1193.0122957110252</v>
      </c>
    </row>
    <row r="3183" spans="1:29" x14ac:dyDescent="0.25">
      <c r="A3183" s="9">
        <v>3182</v>
      </c>
      <c r="B3183" s="9" t="s">
        <v>129</v>
      </c>
      <c r="C3183" s="10" t="s">
        <v>7353</v>
      </c>
      <c r="D3183" s="9">
        <v>1505437</v>
      </c>
      <c r="E3183" s="10" t="s">
        <v>3593</v>
      </c>
      <c r="F3183" s="5">
        <v>38596</v>
      </c>
      <c r="G3183" s="6">
        <v>1420.567300706462</v>
      </c>
      <c r="H3183" s="51">
        <v>1504</v>
      </c>
      <c r="I3183" s="51" t="s">
        <v>8648</v>
      </c>
      <c r="J3183" s="72">
        <f t="shared" si="103"/>
        <v>2.5847173903472114</v>
      </c>
      <c r="K3183" s="4">
        <f t="shared" si="104"/>
        <v>3671.7650062945886</v>
      </c>
      <c r="AC3183">
        <v>3458.2983723147941</v>
      </c>
    </row>
    <row r="3184" spans="1:29" x14ac:dyDescent="0.25">
      <c r="A3184" s="9">
        <v>3183</v>
      </c>
      <c r="B3184" s="9" t="s">
        <v>129</v>
      </c>
      <c r="C3184" s="10" t="s">
        <v>157</v>
      </c>
      <c r="D3184" s="9">
        <v>1507151</v>
      </c>
      <c r="E3184" s="10" t="s">
        <v>7355</v>
      </c>
      <c r="F3184" s="5">
        <v>39539</v>
      </c>
      <c r="G3184" s="6">
        <v>568.73984065518323</v>
      </c>
      <c r="H3184" s="51">
        <v>1503</v>
      </c>
      <c r="I3184" s="51" t="s">
        <v>8634</v>
      </c>
      <c r="J3184" s="72">
        <f t="shared" si="103"/>
        <v>2.3241869889259577</v>
      </c>
      <c r="K3184" s="4">
        <f t="shared" si="104"/>
        <v>1321.8577377345994</v>
      </c>
      <c r="AC3184">
        <v>1245.0014531855952</v>
      </c>
    </row>
    <row r="3185" spans="1:29" x14ac:dyDescent="0.25">
      <c r="A3185" s="9">
        <v>3184</v>
      </c>
      <c r="B3185" s="9" t="s">
        <v>129</v>
      </c>
      <c r="C3185" s="10" t="s">
        <v>156</v>
      </c>
      <c r="D3185" s="9">
        <v>1504208</v>
      </c>
      <c r="E3185" s="10" t="s">
        <v>7357</v>
      </c>
      <c r="F3185" s="5">
        <v>38749</v>
      </c>
      <c r="G3185" s="6">
        <v>547.16823878792616</v>
      </c>
      <c r="H3185" s="51">
        <v>1503</v>
      </c>
      <c r="I3185" s="51" t="s">
        <v>8634</v>
      </c>
      <c r="J3185" s="72">
        <f t="shared" si="103"/>
        <v>2.5238476551850448</v>
      </c>
      <c r="K3185" s="4">
        <f t="shared" si="104"/>
        <v>1380.9692764566382</v>
      </c>
      <c r="AC3185">
        <v>1300.6819932458861</v>
      </c>
    </row>
    <row r="3186" spans="1:29" x14ac:dyDescent="0.25">
      <c r="A3186" s="9">
        <v>3185</v>
      </c>
      <c r="B3186" s="9" t="s">
        <v>129</v>
      </c>
      <c r="C3186" s="10" t="s">
        <v>157</v>
      </c>
      <c r="D3186" s="9">
        <v>1507151</v>
      </c>
      <c r="E3186" s="10" t="s">
        <v>7359</v>
      </c>
      <c r="F3186" s="5">
        <v>37803</v>
      </c>
      <c r="G3186" s="6">
        <v>460.43</v>
      </c>
      <c r="H3186" s="51">
        <v>1503</v>
      </c>
      <c r="I3186" s="51" t="s">
        <v>8634</v>
      </c>
      <c r="J3186" s="72">
        <f t="shared" si="103"/>
        <v>2.9449255348695509</v>
      </c>
      <c r="K3186" s="4">
        <f t="shared" si="104"/>
        <v>1355.9320640199874</v>
      </c>
      <c r="AC3186">
        <v>1277.10800433345</v>
      </c>
    </row>
    <row r="3187" spans="1:29" x14ac:dyDescent="0.25">
      <c r="A3187" s="9">
        <v>3186</v>
      </c>
      <c r="B3187" s="9" t="s">
        <v>129</v>
      </c>
      <c r="C3187" s="10" t="s">
        <v>178</v>
      </c>
      <c r="D3187" s="9">
        <v>1506583</v>
      </c>
      <c r="E3187" s="10" t="s">
        <v>7361</v>
      </c>
      <c r="F3187" s="5">
        <v>39904</v>
      </c>
      <c r="G3187" s="6">
        <v>1823.4599223178668</v>
      </c>
      <c r="H3187" s="51">
        <v>1503</v>
      </c>
      <c r="I3187" s="51" t="s">
        <v>8634</v>
      </c>
      <c r="J3187" s="72">
        <f t="shared" si="103"/>
        <v>2.1999259056375391</v>
      </c>
      <c r="K3187" s="4">
        <f t="shared" si="104"/>
        <v>4011.47672099889</v>
      </c>
      <c r="AC3187">
        <v>3778.2316567423495</v>
      </c>
    </row>
    <row r="3188" spans="1:29" x14ac:dyDescent="0.25">
      <c r="A3188" s="9">
        <v>3187</v>
      </c>
      <c r="B3188" s="9" t="s">
        <v>129</v>
      </c>
      <c r="C3188" s="10" t="s">
        <v>177</v>
      </c>
      <c r="D3188" s="9">
        <v>1502707</v>
      </c>
      <c r="E3188" s="10" t="s">
        <v>4834</v>
      </c>
      <c r="F3188" s="5">
        <v>41426</v>
      </c>
      <c r="G3188" s="6">
        <v>907.70560941921121</v>
      </c>
      <c r="H3188" s="51">
        <v>1503</v>
      </c>
      <c r="I3188" s="51" t="s">
        <v>8634</v>
      </c>
      <c r="J3188" s="72">
        <f t="shared" si="103"/>
        <v>1.7379784404399523</v>
      </c>
      <c r="K3188" s="4">
        <f t="shared" si="104"/>
        <v>1577.5727794369973</v>
      </c>
      <c r="AC3188">
        <v>1485.8360920086641</v>
      </c>
    </row>
    <row r="3189" spans="1:29" x14ac:dyDescent="0.25">
      <c r="A3189" s="9">
        <v>3188</v>
      </c>
      <c r="B3189" s="9" t="s">
        <v>129</v>
      </c>
      <c r="C3189" s="10" t="s">
        <v>363</v>
      </c>
      <c r="D3189" s="9">
        <v>1503093</v>
      </c>
      <c r="E3189" s="10" t="s">
        <v>7364</v>
      </c>
      <c r="F3189" s="5">
        <v>39722</v>
      </c>
      <c r="G3189" s="6">
        <v>788.18423122649608</v>
      </c>
      <c r="H3189" s="51">
        <v>1502</v>
      </c>
      <c r="I3189" s="51" t="s">
        <v>8659</v>
      </c>
      <c r="J3189" s="72">
        <f t="shared" si="103"/>
        <v>2.2491981521288489</v>
      </c>
      <c r="K3189" s="4">
        <f t="shared" si="104"/>
        <v>1772.7825164117323</v>
      </c>
      <c r="AC3189">
        <v>1669.7065831265847</v>
      </c>
    </row>
    <row r="3190" spans="1:29" x14ac:dyDescent="0.25">
      <c r="A3190" s="9">
        <v>3189</v>
      </c>
      <c r="B3190" s="9" t="s">
        <v>129</v>
      </c>
      <c r="C3190" s="10" t="s">
        <v>413</v>
      </c>
      <c r="D3190" s="9">
        <v>1501204</v>
      </c>
      <c r="E3190" s="10" t="s">
        <v>7366</v>
      </c>
      <c r="F3190" s="5">
        <v>37561</v>
      </c>
      <c r="G3190" s="6">
        <v>237.10781126743473</v>
      </c>
      <c r="H3190" s="51">
        <v>1502</v>
      </c>
      <c r="I3190" s="51" t="s">
        <v>8659</v>
      </c>
      <c r="J3190" s="72">
        <f t="shared" si="103"/>
        <v>3.3378120581194159</v>
      </c>
      <c r="K3190" s="4">
        <f t="shared" si="104"/>
        <v>791.42131152274635</v>
      </c>
      <c r="AC3190">
        <v>745.41501970825175</v>
      </c>
    </row>
    <row r="3191" spans="1:29" x14ac:dyDescent="0.25">
      <c r="A3191" s="9">
        <v>3190</v>
      </c>
      <c r="B3191" s="9" t="s">
        <v>129</v>
      </c>
      <c r="C3191" s="10" t="s">
        <v>156</v>
      </c>
      <c r="D3191" s="9">
        <v>1504208</v>
      </c>
      <c r="E3191" s="10" t="s">
        <v>7368</v>
      </c>
      <c r="F3191" s="5">
        <v>37438</v>
      </c>
      <c r="G3191" s="6">
        <v>252.91855562158645</v>
      </c>
      <c r="H3191" s="51">
        <v>1503</v>
      </c>
      <c r="I3191" s="51" t="s">
        <v>8634</v>
      </c>
      <c r="J3191" s="72">
        <f t="shared" si="103"/>
        <v>3.4489717545967147</v>
      </c>
      <c r="K3191" s="4">
        <f t="shared" si="104"/>
        <v>872.30895455224982</v>
      </c>
      <c r="AC3191">
        <v>821.60123280724076</v>
      </c>
    </row>
    <row r="3192" spans="1:29" x14ac:dyDescent="0.25">
      <c r="A3192" s="9">
        <v>3191</v>
      </c>
      <c r="B3192" s="9" t="s">
        <v>129</v>
      </c>
      <c r="C3192" s="10" t="s">
        <v>429</v>
      </c>
      <c r="D3192" s="9">
        <v>1506708</v>
      </c>
      <c r="E3192" s="10" t="s">
        <v>7370</v>
      </c>
      <c r="F3192" s="5">
        <v>38169</v>
      </c>
      <c r="G3192" s="6">
        <v>621.81998794864694</v>
      </c>
      <c r="H3192" s="51">
        <v>5101</v>
      </c>
      <c r="I3192" s="51" t="s">
        <v>8681</v>
      </c>
      <c r="J3192" s="72">
        <f t="shared" si="103"/>
        <v>2.7950370881029696</v>
      </c>
      <c r="K3192" s="4">
        <f t="shared" si="104"/>
        <v>1738.0099284402097</v>
      </c>
      <c r="AC3192">
        <v>1636.9695237580465</v>
      </c>
    </row>
    <row r="3193" spans="1:29" x14ac:dyDescent="0.25">
      <c r="A3193" s="9">
        <v>3192</v>
      </c>
      <c r="B3193" s="9" t="s">
        <v>129</v>
      </c>
      <c r="C3193" s="10" t="s">
        <v>429</v>
      </c>
      <c r="D3193" s="9">
        <v>1506708</v>
      </c>
      <c r="E3193" s="10" t="s">
        <v>2449</v>
      </c>
      <c r="F3193" s="5">
        <v>38231</v>
      </c>
      <c r="G3193" s="6">
        <v>902.2803349000759</v>
      </c>
      <c r="H3193" s="51">
        <v>5101</v>
      </c>
      <c r="I3193" s="51" t="s">
        <v>8681</v>
      </c>
      <c r="J3193" s="72">
        <f t="shared" si="103"/>
        <v>2.7475769272332373</v>
      </c>
      <c r="K3193" s="4">
        <f t="shared" si="104"/>
        <v>2479.0846300677267</v>
      </c>
      <c r="AC3193">
        <v>2334.9613146436773</v>
      </c>
    </row>
    <row r="3194" spans="1:29" x14ac:dyDescent="0.25">
      <c r="A3194" s="9">
        <v>3193</v>
      </c>
      <c r="B3194" s="9" t="s">
        <v>129</v>
      </c>
      <c r="C3194" s="10" t="s">
        <v>687</v>
      </c>
      <c r="D3194" s="9">
        <v>1507508</v>
      </c>
      <c r="E3194" s="10" t="s">
        <v>7373</v>
      </c>
      <c r="F3194" s="5">
        <v>38473</v>
      </c>
      <c r="G3194" s="6">
        <v>513.67999624342599</v>
      </c>
      <c r="H3194" s="51">
        <v>1503</v>
      </c>
      <c r="I3194" s="51" t="s">
        <v>8634</v>
      </c>
      <c r="J3194" s="72">
        <f t="shared" si="103"/>
        <v>2.6194808502117111</v>
      </c>
      <c r="K3194" s="4">
        <f t="shared" si="104"/>
        <v>1345.5749132964781</v>
      </c>
      <c r="AC3194">
        <v>1267.3474493881047</v>
      </c>
    </row>
    <row r="3195" spans="1:29" x14ac:dyDescent="0.25">
      <c r="A3195" s="9">
        <v>3194</v>
      </c>
      <c r="B3195" s="9" t="s">
        <v>129</v>
      </c>
      <c r="C3195" s="10" t="s">
        <v>413</v>
      </c>
      <c r="D3195" s="9">
        <v>1501204</v>
      </c>
      <c r="E3195" s="10" t="s">
        <v>7375</v>
      </c>
      <c r="F3195" s="5">
        <v>37530</v>
      </c>
      <c r="G3195" s="6">
        <v>311.36330453019019</v>
      </c>
      <c r="H3195" s="51">
        <v>1502</v>
      </c>
      <c r="I3195" s="51" t="s">
        <v>8659</v>
      </c>
      <c r="J3195" s="72">
        <f t="shared" si="103"/>
        <v>3.3678517641670433</v>
      </c>
      <c r="K3195" s="4">
        <f t="shared" si="104"/>
        <v>1048.6254544588814</v>
      </c>
      <c r="AC3195">
        <v>987.66774693170169</v>
      </c>
    </row>
    <row r="3196" spans="1:29" x14ac:dyDescent="0.25">
      <c r="A3196" s="9">
        <v>3195</v>
      </c>
      <c r="B3196" s="9" t="s">
        <v>129</v>
      </c>
      <c r="C3196" s="10" t="s">
        <v>341</v>
      </c>
      <c r="D3196" s="9">
        <v>1508100</v>
      </c>
      <c r="E3196" s="10" t="s">
        <v>5350</v>
      </c>
      <c r="F3196" s="5">
        <v>37591</v>
      </c>
      <c r="G3196" s="6">
        <v>434.87092926221158</v>
      </c>
      <c r="H3196" s="51">
        <v>1503</v>
      </c>
      <c r="I3196" s="51" t="s">
        <v>8634</v>
      </c>
      <c r="J3196" s="72">
        <f t="shared" si="103"/>
        <v>3.2698008817498785</v>
      </c>
      <c r="K3196" s="4">
        <f t="shared" si="104"/>
        <v>1421.9413479489685</v>
      </c>
      <c r="AC3196">
        <v>1339.2818792029138</v>
      </c>
    </row>
    <row r="3197" spans="1:29" x14ac:dyDescent="0.25">
      <c r="A3197" s="9">
        <v>3196</v>
      </c>
      <c r="B3197" s="9" t="s">
        <v>129</v>
      </c>
      <c r="C3197" s="10" t="s">
        <v>363</v>
      </c>
      <c r="D3197" s="9">
        <v>1503093</v>
      </c>
      <c r="E3197" s="10" t="s">
        <v>7378</v>
      </c>
      <c r="F3197" s="5">
        <v>38596</v>
      </c>
      <c r="G3197" s="6">
        <v>595.04039624455447</v>
      </c>
      <c r="H3197" s="51">
        <v>1502</v>
      </c>
      <c r="I3197" s="51" t="s">
        <v>8659</v>
      </c>
      <c r="J3197" s="72">
        <f t="shared" si="103"/>
        <v>2.5847173903472114</v>
      </c>
      <c r="K3197" s="4">
        <f t="shared" si="104"/>
        <v>1538.0112601323954</v>
      </c>
      <c r="AC3197">
        <v>1448.5953835279154</v>
      </c>
    </row>
    <row r="3198" spans="1:29" x14ac:dyDescent="0.25">
      <c r="A3198" s="9">
        <v>3197</v>
      </c>
      <c r="B3198" s="9" t="s">
        <v>129</v>
      </c>
      <c r="C3198" s="10" t="s">
        <v>156</v>
      </c>
      <c r="D3198" s="9">
        <v>1504208</v>
      </c>
      <c r="E3198" s="10" t="s">
        <v>7380</v>
      </c>
      <c r="F3198" s="5">
        <v>37469</v>
      </c>
      <c r="G3198" s="6">
        <v>267.69895784184695</v>
      </c>
      <c r="H3198" s="51">
        <v>1503</v>
      </c>
      <c r="I3198" s="51" t="s">
        <v>8634</v>
      </c>
      <c r="J3198" s="72">
        <f t="shared" si="103"/>
        <v>3.4226189545132444</v>
      </c>
      <c r="K3198" s="4">
        <f t="shared" si="104"/>
        <v>916.2315272129473</v>
      </c>
      <c r="AC3198">
        <v>862.97022431244955</v>
      </c>
    </row>
    <row r="3199" spans="1:29" x14ac:dyDescent="0.25">
      <c r="A3199" s="9">
        <v>3198</v>
      </c>
      <c r="B3199" s="9" t="s">
        <v>129</v>
      </c>
      <c r="C3199" s="10" t="s">
        <v>177</v>
      </c>
      <c r="D3199" s="9">
        <v>1502707</v>
      </c>
      <c r="E3199" s="10" t="s">
        <v>7382</v>
      </c>
      <c r="F3199" s="5">
        <v>40087</v>
      </c>
      <c r="G3199" s="6">
        <v>826.21283241507967</v>
      </c>
      <c r="H3199" s="51">
        <v>1503</v>
      </c>
      <c r="I3199" s="51" t="s">
        <v>8634</v>
      </c>
      <c r="J3199" s="72">
        <f t="shared" si="103"/>
        <v>2.1570948721334355</v>
      </c>
      <c r="K3199" s="4">
        <f t="shared" si="104"/>
        <v>1782.2194640934099</v>
      </c>
      <c r="AC3199">
        <v>1678.5919597401939</v>
      </c>
    </row>
    <row r="3200" spans="1:29" x14ac:dyDescent="0.25">
      <c r="A3200" s="9">
        <v>3199</v>
      </c>
      <c r="B3200" s="9" t="s">
        <v>129</v>
      </c>
      <c r="C3200" s="10" t="s">
        <v>132</v>
      </c>
      <c r="D3200" s="9">
        <v>1507458</v>
      </c>
      <c r="E3200" s="10" t="s">
        <v>3910</v>
      </c>
      <c r="F3200" s="5">
        <v>38292</v>
      </c>
      <c r="G3200" s="6">
        <v>904.5381199002552</v>
      </c>
      <c r="H3200" s="51">
        <v>1503</v>
      </c>
      <c r="I3200" s="51" t="s">
        <v>8634</v>
      </c>
      <c r="J3200" s="72">
        <f t="shared" si="103"/>
        <v>2.7254585573466557</v>
      </c>
      <c r="K3200" s="4">
        <f t="shared" si="104"/>
        <v>2465.2811593284059</v>
      </c>
      <c r="AC3200">
        <v>2321.9598284258373</v>
      </c>
    </row>
    <row r="3201" spans="1:29" x14ac:dyDescent="0.25">
      <c r="A3201" s="9">
        <v>3200</v>
      </c>
      <c r="B3201" s="9" t="s">
        <v>129</v>
      </c>
      <c r="C3201" s="10" t="s">
        <v>376</v>
      </c>
      <c r="D3201" s="9">
        <v>1503705</v>
      </c>
      <c r="E3201" s="10" t="s">
        <v>7385</v>
      </c>
      <c r="F3201" s="5">
        <v>38473</v>
      </c>
      <c r="G3201" s="6">
        <v>773.70211250349041</v>
      </c>
      <c r="H3201" s="51">
        <v>1503</v>
      </c>
      <c r="I3201" s="51" t="s">
        <v>8634</v>
      </c>
      <c r="J3201" s="72">
        <f t="shared" si="103"/>
        <v>2.6194808502117111</v>
      </c>
      <c r="K3201" s="4">
        <f t="shared" si="104"/>
        <v>2026.69786747124</v>
      </c>
      <c r="AC3201">
        <v>1908.8720721817206</v>
      </c>
    </row>
    <row r="3202" spans="1:29" x14ac:dyDescent="0.25">
      <c r="A3202" s="9">
        <v>3201</v>
      </c>
      <c r="B3202" s="9" t="s">
        <v>129</v>
      </c>
      <c r="C3202" s="10" t="s">
        <v>386</v>
      </c>
      <c r="D3202" s="9">
        <v>1506161</v>
      </c>
      <c r="E3202" s="10" t="s">
        <v>7387</v>
      </c>
      <c r="F3202" s="5">
        <v>40238</v>
      </c>
      <c r="G3202" s="6">
        <v>2149.3158730529253</v>
      </c>
      <c r="H3202" s="51">
        <v>1503</v>
      </c>
      <c r="I3202" s="51" t="s">
        <v>8634</v>
      </c>
      <c r="J3202" s="72">
        <f t="shared" si="103"/>
        <v>2.1048385098617404</v>
      </c>
      <c r="K3202" s="4">
        <f t="shared" si="104"/>
        <v>4523.962819458905</v>
      </c>
      <c r="AC3202">
        <v>4260.9137728215646</v>
      </c>
    </row>
    <row r="3203" spans="1:29" x14ac:dyDescent="0.25">
      <c r="A3203" s="9">
        <v>3202</v>
      </c>
      <c r="B3203" s="9" t="s">
        <v>129</v>
      </c>
      <c r="C3203" s="10" t="s">
        <v>1483</v>
      </c>
      <c r="D3203" s="9">
        <v>1505536</v>
      </c>
      <c r="E3203" s="10" t="s">
        <v>2809</v>
      </c>
      <c r="F3203" s="5">
        <v>38899</v>
      </c>
      <c r="G3203" s="6">
        <v>2051.5575567502988</v>
      </c>
      <c r="H3203" s="51">
        <v>1503</v>
      </c>
      <c r="I3203" s="51" t="s">
        <v>8634</v>
      </c>
      <c r="J3203" s="72">
        <f t="shared" ref="J3203:J3266" si="105">VLOOKUP(F3203,$M$2:$N$313,2,0)</f>
        <v>2.4943095087009404</v>
      </c>
      <c r="K3203" s="4">
        <f t="shared" ref="K3203:K3266" si="106">J3203*G3203</f>
        <v>5117.2195214495396</v>
      </c>
      <c r="AC3203">
        <v>4819.7087091769754</v>
      </c>
    </row>
    <row r="3204" spans="1:29" x14ac:dyDescent="0.25">
      <c r="A3204" s="9">
        <v>3203</v>
      </c>
      <c r="B3204" s="9" t="s">
        <v>129</v>
      </c>
      <c r="C3204" s="10" t="s">
        <v>177</v>
      </c>
      <c r="D3204" s="9">
        <v>1502707</v>
      </c>
      <c r="E3204" s="10" t="s">
        <v>7390</v>
      </c>
      <c r="F3204" s="5">
        <v>38047</v>
      </c>
      <c r="G3204" s="6">
        <v>322.96939356812311</v>
      </c>
      <c r="H3204" s="51">
        <v>1503</v>
      </c>
      <c r="I3204" s="51" t="s">
        <v>8634</v>
      </c>
      <c r="J3204" s="72">
        <f t="shared" si="105"/>
        <v>2.8431253191754924</v>
      </c>
      <c r="K3204" s="4">
        <f t="shared" si="106"/>
        <v>918.24246017228518</v>
      </c>
      <c r="AC3204">
        <v>864.86078305805404</v>
      </c>
    </row>
    <row r="3205" spans="1:29" x14ac:dyDescent="0.25">
      <c r="A3205" s="9">
        <v>3204</v>
      </c>
      <c r="B3205" s="9" t="s">
        <v>129</v>
      </c>
      <c r="C3205" s="10" t="s">
        <v>363</v>
      </c>
      <c r="D3205" s="9">
        <v>1503093</v>
      </c>
      <c r="E3205" s="10" t="s">
        <v>7392</v>
      </c>
      <c r="F3205" s="5">
        <v>38565</v>
      </c>
      <c r="G3205" s="6">
        <v>584.69957403440822</v>
      </c>
      <c r="H3205" s="51">
        <v>1502</v>
      </c>
      <c r="I3205" s="51" t="s">
        <v>8659</v>
      </c>
      <c r="J3205" s="72">
        <f t="shared" si="105"/>
        <v>2.5919542230960002</v>
      </c>
      <c r="K3205" s="4">
        <f t="shared" si="106"/>
        <v>1515.5145301609168</v>
      </c>
      <c r="AC3205">
        <v>1427.4067605504968</v>
      </c>
    </row>
    <row r="3206" spans="1:29" x14ac:dyDescent="0.25">
      <c r="A3206" s="9">
        <v>3205</v>
      </c>
      <c r="B3206" s="9" t="s">
        <v>129</v>
      </c>
      <c r="C3206" s="10" t="s">
        <v>156</v>
      </c>
      <c r="D3206" s="9">
        <v>1504208</v>
      </c>
      <c r="E3206" s="10" t="s">
        <v>7394</v>
      </c>
      <c r="F3206" s="5">
        <v>39173</v>
      </c>
      <c r="G3206" s="6">
        <v>660.20244238820385</v>
      </c>
      <c r="H3206" s="51">
        <v>1503</v>
      </c>
      <c r="I3206" s="51" t="s">
        <v>8634</v>
      </c>
      <c r="J3206" s="72">
        <f t="shared" si="105"/>
        <v>2.4299365865215061</v>
      </c>
      <c r="K3206" s="4">
        <f t="shared" si="106"/>
        <v>1604.2500692699534</v>
      </c>
      <c r="AC3206">
        <v>1510.9777086741988</v>
      </c>
    </row>
    <row r="3207" spans="1:29" x14ac:dyDescent="0.25">
      <c r="A3207" s="9">
        <v>3206</v>
      </c>
      <c r="B3207" s="9" t="s">
        <v>129</v>
      </c>
      <c r="C3207" s="10" t="s">
        <v>157</v>
      </c>
      <c r="D3207" s="9">
        <v>1507151</v>
      </c>
      <c r="E3207" s="10" t="s">
        <v>7398</v>
      </c>
      <c r="F3207" s="5">
        <v>37561</v>
      </c>
      <c r="G3207" s="6">
        <v>338.24973037482317</v>
      </c>
      <c r="H3207" s="51">
        <v>1503</v>
      </c>
      <c r="I3207" s="51" t="s">
        <v>8634</v>
      </c>
      <c r="J3207" s="72">
        <f t="shared" si="105"/>
        <v>3.3378120581194159</v>
      </c>
      <c r="K3207" s="4">
        <f t="shared" si="106"/>
        <v>1129.0140287007262</v>
      </c>
      <c r="AC3207">
        <v>1063.3830580523309</v>
      </c>
    </row>
    <row r="3208" spans="1:29" x14ac:dyDescent="0.25">
      <c r="A3208" s="9">
        <v>3207</v>
      </c>
      <c r="B3208" s="9" t="s">
        <v>129</v>
      </c>
      <c r="C3208" s="10" t="s">
        <v>156</v>
      </c>
      <c r="D3208" s="9">
        <v>1504208</v>
      </c>
      <c r="E3208" s="10" t="s">
        <v>7400</v>
      </c>
      <c r="F3208" s="5">
        <v>37165</v>
      </c>
      <c r="G3208" s="6">
        <v>314.1623181530677</v>
      </c>
      <c r="H3208" s="51">
        <v>1503</v>
      </c>
      <c r="I3208" s="51" t="s">
        <v>8634</v>
      </c>
      <c r="J3208" s="72">
        <f t="shared" si="105"/>
        <v>3.6216220418415412</v>
      </c>
      <c r="K3208" s="4">
        <f t="shared" si="106"/>
        <v>1137.777176139185</v>
      </c>
      <c r="AC3208">
        <v>1071.6401255283386</v>
      </c>
    </row>
    <row r="3209" spans="1:29" x14ac:dyDescent="0.25">
      <c r="A3209" s="9">
        <v>3208</v>
      </c>
      <c r="B3209" s="9" t="s">
        <v>129</v>
      </c>
      <c r="C3209" s="10" t="s">
        <v>413</v>
      </c>
      <c r="D3209" s="9">
        <v>1501204</v>
      </c>
      <c r="E3209" s="10" t="s">
        <v>504</v>
      </c>
      <c r="F3209" s="5">
        <v>38169</v>
      </c>
      <c r="G3209" s="6">
        <v>570.90243601222642</v>
      </c>
      <c r="H3209" s="51">
        <v>1502</v>
      </c>
      <c r="I3209" s="51" t="s">
        <v>8659</v>
      </c>
      <c r="J3209" s="72">
        <f t="shared" si="105"/>
        <v>2.7950370881029696</v>
      </c>
      <c r="K3209" s="4">
        <f t="shared" si="106"/>
        <v>1595.6934823425051</v>
      </c>
      <c r="AC3209">
        <v>1502.9267423105459</v>
      </c>
    </row>
    <row r="3210" spans="1:29" x14ac:dyDescent="0.25">
      <c r="A3210" s="9">
        <v>3209</v>
      </c>
      <c r="B3210" s="9" t="s">
        <v>129</v>
      </c>
      <c r="C3210" s="10" t="s">
        <v>156</v>
      </c>
      <c r="D3210" s="9">
        <v>1504208</v>
      </c>
      <c r="E3210" s="10" t="s">
        <v>7403</v>
      </c>
      <c r="F3210" s="5">
        <v>37803</v>
      </c>
      <c r="G3210" s="6">
        <v>609.88978804190322</v>
      </c>
      <c r="H3210" s="51">
        <v>1503</v>
      </c>
      <c r="I3210" s="51" t="s">
        <v>8634</v>
      </c>
      <c r="J3210" s="72">
        <f t="shared" si="105"/>
        <v>2.9449255348695509</v>
      </c>
      <c r="K3210" s="4">
        <f t="shared" si="106"/>
        <v>1796.0800102607789</v>
      </c>
      <c r="AC3210">
        <v>1691.6689400550481</v>
      </c>
    </row>
    <row r="3211" spans="1:29" x14ac:dyDescent="0.25">
      <c r="A3211" s="9">
        <v>3210</v>
      </c>
      <c r="B3211" s="9" t="s">
        <v>129</v>
      </c>
      <c r="C3211" s="10" t="s">
        <v>376</v>
      </c>
      <c r="D3211" s="9">
        <v>1503705</v>
      </c>
      <c r="E3211" s="10" t="s">
        <v>7405</v>
      </c>
      <c r="F3211" s="5">
        <v>38169</v>
      </c>
      <c r="G3211" s="6">
        <v>601.03990050080165</v>
      </c>
      <c r="H3211" s="51">
        <v>1503</v>
      </c>
      <c r="I3211" s="51" t="s">
        <v>8634</v>
      </c>
      <c r="J3211" s="72">
        <f t="shared" si="105"/>
        <v>2.7950370881029696</v>
      </c>
      <c r="K3211" s="4">
        <f t="shared" si="106"/>
        <v>1679.9288133294592</v>
      </c>
      <c r="AC3211">
        <v>1582.2649942922631</v>
      </c>
    </row>
    <row r="3212" spans="1:29" x14ac:dyDescent="0.25">
      <c r="A3212" s="9">
        <v>3211</v>
      </c>
      <c r="B3212" s="9" t="s">
        <v>129</v>
      </c>
      <c r="C3212" s="10" t="s">
        <v>687</v>
      </c>
      <c r="D3212" s="9">
        <v>1507508</v>
      </c>
      <c r="E3212" s="10" t="s">
        <v>7407</v>
      </c>
      <c r="F3212" s="5">
        <v>39783</v>
      </c>
      <c r="G3212" s="6">
        <v>598.60926531517669</v>
      </c>
      <c r="H3212" s="51">
        <v>1503</v>
      </c>
      <c r="I3212" s="51" t="s">
        <v>8634</v>
      </c>
      <c r="J3212" s="72">
        <f t="shared" si="105"/>
        <v>2.2315364394527974</v>
      </c>
      <c r="K3212" s="4">
        <f t="shared" si="106"/>
        <v>1335.8183885448843</v>
      </c>
      <c r="AC3212">
        <v>1258.1489887445539</v>
      </c>
    </row>
    <row r="3213" spans="1:29" x14ac:dyDescent="0.25">
      <c r="A3213" s="9">
        <v>3212</v>
      </c>
      <c r="B3213" s="9" t="s">
        <v>129</v>
      </c>
      <c r="C3213" s="10" t="s">
        <v>178</v>
      </c>
      <c r="D3213" s="9">
        <v>1506583</v>
      </c>
      <c r="E3213" s="10" t="s">
        <v>7409</v>
      </c>
      <c r="F3213" s="5">
        <v>38292</v>
      </c>
      <c r="G3213" s="6">
        <v>356.77852417216576</v>
      </c>
      <c r="H3213" s="51">
        <v>1503</v>
      </c>
      <c r="I3213" s="51" t="s">
        <v>8634</v>
      </c>
      <c r="J3213" s="72">
        <f t="shared" si="105"/>
        <v>2.7254585573466557</v>
      </c>
      <c r="K3213" s="4">
        <f t="shared" si="106"/>
        <v>972.38508178253983</v>
      </c>
      <c r="AC3213">
        <v>915.8546030809373</v>
      </c>
    </row>
    <row r="3214" spans="1:29" x14ac:dyDescent="0.25">
      <c r="A3214" s="9">
        <v>3213</v>
      </c>
      <c r="B3214" s="9" t="s">
        <v>129</v>
      </c>
      <c r="C3214" s="10" t="s">
        <v>178</v>
      </c>
      <c r="D3214" s="9">
        <v>1506583</v>
      </c>
      <c r="E3214" s="10" t="s">
        <v>7411</v>
      </c>
      <c r="F3214" s="5">
        <v>38047</v>
      </c>
      <c r="G3214" s="6">
        <v>688.19095617437358</v>
      </c>
      <c r="H3214" s="51">
        <v>1503</v>
      </c>
      <c r="I3214" s="51" t="s">
        <v>8634</v>
      </c>
      <c r="J3214" s="72">
        <f t="shared" si="105"/>
        <v>2.8431253191754924</v>
      </c>
      <c r="K3214" s="4">
        <f t="shared" si="106"/>
        <v>1956.6131319269532</v>
      </c>
      <c r="AC3214">
        <v>1842.8661696852025</v>
      </c>
    </row>
    <row r="3215" spans="1:29" x14ac:dyDescent="0.25">
      <c r="A3215" s="9">
        <v>3214</v>
      </c>
      <c r="B3215" s="9" t="s">
        <v>395</v>
      </c>
      <c r="C3215" s="10" t="s">
        <v>398</v>
      </c>
      <c r="D3215" s="9">
        <v>1505486</v>
      </c>
      <c r="E3215" s="10" t="s">
        <v>7413</v>
      </c>
      <c r="F3215" s="5">
        <v>38534</v>
      </c>
      <c r="G3215" s="6">
        <v>756.870051714743</v>
      </c>
      <c r="H3215" s="51">
        <v>1504</v>
      </c>
      <c r="I3215" s="51" t="s">
        <v>8648</v>
      </c>
      <c r="J3215" s="72">
        <f t="shared" si="105"/>
        <v>2.5948053002769154</v>
      </c>
      <c r="K3215" s="4">
        <f t="shared" si="106"/>
        <v>1963.9304218102782</v>
      </c>
      <c r="AC3215">
        <v>1849.7530599248089</v>
      </c>
    </row>
    <row r="3216" spans="1:29" x14ac:dyDescent="0.25">
      <c r="A3216" s="9">
        <v>3215</v>
      </c>
      <c r="B3216" s="9" t="s">
        <v>129</v>
      </c>
      <c r="C3216" s="10" t="s">
        <v>156</v>
      </c>
      <c r="D3216" s="9">
        <v>1504208</v>
      </c>
      <c r="E3216" s="10" t="s">
        <v>7415</v>
      </c>
      <c r="F3216" s="5">
        <v>38078</v>
      </c>
      <c r="G3216" s="6">
        <v>540.29418473175292</v>
      </c>
      <c r="H3216" s="51">
        <v>1503</v>
      </c>
      <c r="I3216" s="51" t="s">
        <v>8634</v>
      </c>
      <c r="J3216" s="72">
        <f t="shared" si="105"/>
        <v>2.8317992238926548</v>
      </c>
      <c r="K3216" s="4">
        <f t="shared" si="106"/>
        <v>1530.0046529970925</v>
      </c>
      <c r="AC3216">
        <v>1441.0578545328119</v>
      </c>
    </row>
    <row r="3217" spans="1:29" x14ac:dyDescent="0.25">
      <c r="A3217" s="9">
        <v>3216</v>
      </c>
      <c r="B3217" s="9" t="s">
        <v>129</v>
      </c>
      <c r="C3217" s="10" t="s">
        <v>1483</v>
      </c>
      <c r="D3217" s="9">
        <v>1505536</v>
      </c>
      <c r="E3217" s="10" t="s">
        <v>7417</v>
      </c>
      <c r="F3217" s="5">
        <v>36130</v>
      </c>
      <c r="G3217" s="6">
        <v>231.38198975138909</v>
      </c>
      <c r="H3217" s="51">
        <v>1503</v>
      </c>
      <c r="I3217" s="51" t="s">
        <v>8634</v>
      </c>
      <c r="J3217" s="72">
        <f t="shared" si="105"/>
        <v>4.4179216342253422</v>
      </c>
      <c r="K3217" s="4">
        <f t="shared" si="106"/>
        <v>1022.2274982927682</v>
      </c>
      <c r="AC3217">
        <v>962.77472335608491</v>
      </c>
    </row>
    <row r="3218" spans="1:29" x14ac:dyDescent="0.25">
      <c r="A3218" s="9">
        <v>3217</v>
      </c>
      <c r="B3218" s="9" t="s">
        <v>129</v>
      </c>
      <c r="C3218" s="10" t="s">
        <v>131</v>
      </c>
      <c r="D3218" s="9">
        <v>1506138</v>
      </c>
      <c r="E3218" s="10" t="s">
        <v>7419</v>
      </c>
      <c r="F3218" s="5">
        <v>38534</v>
      </c>
      <c r="G3218" s="6">
        <v>383.0007260790199</v>
      </c>
      <c r="H3218" s="51">
        <v>1503</v>
      </c>
      <c r="I3218" s="51" t="s">
        <v>8634</v>
      </c>
      <c r="J3218" s="72">
        <f t="shared" si="105"/>
        <v>2.5948053002769154</v>
      </c>
      <c r="K3218" s="4">
        <f t="shared" si="106"/>
        <v>993.81231403974789</v>
      </c>
      <c r="AC3218">
        <v>936.03487601739744</v>
      </c>
    </row>
    <row r="3219" spans="1:29" x14ac:dyDescent="0.25">
      <c r="A3219" s="9">
        <v>3218</v>
      </c>
      <c r="B3219" s="9" t="s">
        <v>137</v>
      </c>
      <c r="C3219" s="10" t="s">
        <v>331</v>
      </c>
      <c r="D3219" s="9">
        <v>3109303</v>
      </c>
      <c r="E3219" s="10" t="s">
        <v>7421</v>
      </c>
      <c r="F3219" s="5">
        <v>38596</v>
      </c>
      <c r="G3219" s="6">
        <v>1029.4827145441675</v>
      </c>
      <c r="H3219" s="51">
        <v>5205</v>
      </c>
      <c r="I3219" s="51" t="s">
        <v>8676</v>
      </c>
      <c r="J3219" s="72">
        <f t="shared" si="105"/>
        <v>2.5847173903472114</v>
      </c>
      <c r="K3219" s="4">
        <f t="shared" si="106"/>
        <v>2660.9218753441637</v>
      </c>
      <c r="AC3219">
        <v>2506.2229675874978</v>
      </c>
    </row>
    <row r="3220" spans="1:29" x14ac:dyDescent="0.25">
      <c r="A3220" s="9">
        <v>3219</v>
      </c>
      <c r="B3220" s="9" t="s">
        <v>137</v>
      </c>
      <c r="C3220" s="10" t="s">
        <v>7423</v>
      </c>
      <c r="D3220" s="9">
        <v>3126208</v>
      </c>
      <c r="E3220" s="10" t="s">
        <v>7424</v>
      </c>
      <c r="F3220" s="5">
        <v>38473</v>
      </c>
      <c r="G3220" s="6">
        <v>715.94000223976707</v>
      </c>
      <c r="H3220" s="51">
        <v>2901</v>
      </c>
      <c r="I3220" s="51" t="s">
        <v>8620</v>
      </c>
      <c r="J3220" s="72">
        <f t="shared" si="105"/>
        <v>2.6194808502117111</v>
      </c>
      <c r="K3220" s="4">
        <f t="shared" si="106"/>
        <v>1875.3911257675993</v>
      </c>
      <c r="AC3220">
        <v>1766.3618252393546</v>
      </c>
    </row>
    <row r="3221" spans="1:29" x14ac:dyDescent="0.25">
      <c r="A3221" s="9">
        <v>3220</v>
      </c>
      <c r="B3221" s="9" t="s">
        <v>137</v>
      </c>
      <c r="C3221" s="10" t="s">
        <v>2489</v>
      </c>
      <c r="D3221" s="9">
        <v>3104502</v>
      </c>
      <c r="E3221" s="10" t="s">
        <v>7426</v>
      </c>
      <c r="F3221" s="5">
        <v>38443</v>
      </c>
      <c r="G3221" s="6">
        <v>1044.9645506924089</v>
      </c>
      <c r="H3221" s="51">
        <v>3101</v>
      </c>
      <c r="I3221" s="51" t="s">
        <v>8635</v>
      </c>
      <c r="J3221" s="72">
        <f t="shared" si="105"/>
        <v>2.638864159956964</v>
      </c>
      <c r="K3221" s="4">
        <f t="shared" si="106"/>
        <v>2757.5195012477302</v>
      </c>
      <c r="AC3221">
        <v>2597.2068859796505</v>
      </c>
    </row>
    <row r="3222" spans="1:29" x14ac:dyDescent="0.25">
      <c r="A3222" s="9">
        <v>3221</v>
      </c>
      <c r="B3222" s="9" t="s">
        <v>137</v>
      </c>
      <c r="C3222" s="10" t="s">
        <v>426</v>
      </c>
      <c r="D3222" s="9">
        <v>5207907</v>
      </c>
      <c r="E3222" s="10" t="s">
        <v>7428</v>
      </c>
      <c r="F3222" s="5">
        <v>38838</v>
      </c>
      <c r="G3222" s="6">
        <v>1613.5599386462466</v>
      </c>
      <c r="H3222" s="51">
        <v>5203</v>
      </c>
      <c r="I3222" s="51" t="s">
        <v>8674</v>
      </c>
      <c r="J3222" s="72">
        <f t="shared" si="105"/>
        <v>2.497291679635893</v>
      </c>
      <c r="K3222" s="4">
        <f t="shared" si="106"/>
        <v>4029.5298093750735</v>
      </c>
      <c r="AC3222">
        <v>3795.2577219406235</v>
      </c>
    </row>
    <row r="3223" spans="1:29" x14ac:dyDescent="0.25">
      <c r="A3223" s="9">
        <v>3222</v>
      </c>
      <c r="B3223" s="9" t="s">
        <v>137</v>
      </c>
      <c r="C3223" s="10" t="s">
        <v>814</v>
      </c>
      <c r="D3223" s="9">
        <v>5220009</v>
      </c>
      <c r="E3223" s="10" t="s">
        <v>7430</v>
      </c>
      <c r="F3223" s="5">
        <v>38292</v>
      </c>
      <c r="G3223" s="6">
        <v>687.99954715272281</v>
      </c>
      <c r="H3223" s="51">
        <v>5203</v>
      </c>
      <c r="I3223" s="51" t="s">
        <v>8674</v>
      </c>
      <c r="J3223" s="72">
        <f t="shared" si="105"/>
        <v>2.7254585573466557</v>
      </c>
      <c r="K3223" s="4">
        <f t="shared" si="106"/>
        <v>1875.1142532380122</v>
      </c>
      <c r="AC3223">
        <v>1766.1028046445954</v>
      </c>
    </row>
    <row r="3224" spans="1:29" x14ac:dyDescent="0.25">
      <c r="A3224" s="9">
        <v>3223</v>
      </c>
      <c r="B3224" s="9" t="s">
        <v>137</v>
      </c>
      <c r="C3224" s="10" t="s">
        <v>140</v>
      </c>
      <c r="D3224" s="9">
        <v>3170404</v>
      </c>
      <c r="E3224" s="10" t="s">
        <v>7432</v>
      </c>
      <c r="F3224" s="5">
        <v>37500</v>
      </c>
      <c r="G3224" s="6">
        <v>486.20993373382055</v>
      </c>
      <c r="H3224" s="51">
        <v>5205</v>
      </c>
      <c r="I3224" s="51" t="s">
        <v>8676</v>
      </c>
      <c r="J3224" s="72">
        <f t="shared" si="105"/>
        <v>3.3887321947483424</v>
      </c>
      <c r="K3224" s="4">
        <f t="shared" si="106"/>
        <v>1647.6352558502558</v>
      </c>
      <c r="AC3224">
        <v>1551.8565892511772</v>
      </c>
    </row>
    <row r="3225" spans="1:29" x14ac:dyDescent="0.25">
      <c r="A3225" s="9">
        <v>3224</v>
      </c>
      <c r="B3225" s="9" t="s">
        <v>137</v>
      </c>
      <c r="C3225" s="10" t="s">
        <v>331</v>
      </c>
      <c r="D3225" s="9">
        <v>3109303</v>
      </c>
      <c r="E3225" s="10" t="s">
        <v>7434</v>
      </c>
      <c r="F3225" s="5">
        <v>37500</v>
      </c>
      <c r="G3225" s="6">
        <v>301.91942820355871</v>
      </c>
      <c r="H3225" s="51">
        <v>5205</v>
      </c>
      <c r="I3225" s="51" t="s">
        <v>8676</v>
      </c>
      <c r="J3225" s="72">
        <f t="shared" si="105"/>
        <v>3.3887321947483424</v>
      </c>
      <c r="K3225" s="4">
        <f t="shared" si="106"/>
        <v>1023.1240865734101</v>
      </c>
      <c r="AC3225">
        <v>963.64887175905346</v>
      </c>
    </row>
    <row r="3226" spans="1:29" x14ac:dyDescent="0.25">
      <c r="A3226" s="9">
        <v>3225</v>
      </c>
      <c r="B3226" s="9" t="s">
        <v>137</v>
      </c>
      <c r="C3226" s="10" t="s">
        <v>331</v>
      </c>
      <c r="D3226" s="9">
        <v>3109303</v>
      </c>
      <c r="E3226" s="10" t="s">
        <v>7436</v>
      </c>
      <c r="F3226" s="5">
        <v>37469</v>
      </c>
      <c r="G3226" s="6">
        <v>271.04000000000002</v>
      </c>
      <c r="H3226" s="51">
        <v>5205</v>
      </c>
      <c r="I3226" s="51" t="s">
        <v>8676</v>
      </c>
      <c r="J3226" s="72">
        <f t="shared" si="105"/>
        <v>3.4226189545132444</v>
      </c>
      <c r="K3226" s="4">
        <f t="shared" si="106"/>
        <v>927.6666414312698</v>
      </c>
      <c r="AC3226">
        <v>873.74060580329603</v>
      </c>
    </row>
    <row r="3227" spans="1:29" x14ac:dyDescent="0.25">
      <c r="A3227" s="9">
        <v>3226</v>
      </c>
      <c r="B3227" s="9" t="s">
        <v>137</v>
      </c>
      <c r="C3227" s="10" t="s">
        <v>331</v>
      </c>
      <c r="D3227" s="9">
        <v>3109303</v>
      </c>
      <c r="E3227" s="10" t="s">
        <v>7438</v>
      </c>
      <c r="F3227" s="5">
        <v>37469</v>
      </c>
      <c r="G3227" s="6">
        <v>146.83066496907236</v>
      </c>
      <c r="H3227" s="51">
        <v>5205</v>
      </c>
      <c r="I3227" s="51" t="s">
        <v>8676</v>
      </c>
      <c r="J3227" s="72">
        <f t="shared" si="105"/>
        <v>3.4226189545132444</v>
      </c>
      <c r="K3227" s="4">
        <f t="shared" si="106"/>
        <v>502.54541702693092</v>
      </c>
      <c r="AC3227">
        <v>473.33203276482465</v>
      </c>
    </row>
    <row r="3228" spans="1:29" x14ac:dyDescent="0.25">
      <c r="A3228" s="9">
        <v>3227</v>
      </c>
      <c r="B3228" s="9" t="s">
        <v>137</v>
      </c>
      <c r="C3228" s="10" t="s">
        <v>140</v>
      </c>
      <c r="D3228" s="9">
        <v>3170404</v>
      </c>
      <c r="E3228" s="10" t="s">
        <v>7440</v>
      </c>
      <c r="F3228" s="5">
        <v>39569</v>
      </c>
      <c r="G3228" s="6">
        <v>2579.8073276351838</v>
      </c>
      <c r="H3228" s="51">
        <v>5205</v>
      </c>
      <c r="I3228" s="51" t="s">
        <v>8676</v>
      </c>
      <c r="J3228" s="72">
        <f t="shared" si="105"/>
        <v>2.3105548702540202</v>
      </c>
      <c r="K3228" s="4">
        <f t="shared" si="106"/>
        <v>5960.7863851844822</v>
      </c>
      <c r="AC3228">
        <v>5614.2102170649505</v>
      </c>
    </row>
    <row r="3229" spans="1:29" x14ac:dyDescent="0.25">
      <c r="A3229" s="9">
        <v>3228</v>
      </c>
      <c r="B3229" s="9" t="s">
        <v>137</v>
      </c>
      <c r="C3229" s="10" t="s">
        <v>331</v>
      </c>
      <c r="D3229" s="9">
        <v>3109303</v>
      </c>
      <c r="E3229" s="10" t="s">
        <v>7442</v>
      </c>
      <c r="F3229" s="5">
        <v>38749</v>
      </c>
      <c r="G3229" s="6">
        <v>835.12467783505156</v>
      </c>
      <c r="H3229" s="51">
        <v>5205</v>
      </c>
      <c r="I3229" s="51" t="s">
        <v>8676</v>
      </c>
      <c r="J3229" s="72">
        <f t="shared" si="105"/>
        <v>2.5238476551850448</v>
      </c>
      <c r="K3229" s="4">
        <f t="shared" si="106"/>
        <v>2107.7274599411608</v>
      </c>
      <c r="AC3229">
        <v>1985.1876508430337</v>
      </c>
    </row>
    <row r="3230" spans="1:29" x14ac:dyDescent="0.25">
      <c r="A3230" s="9">
        <v>3229</v>
      </c>
      <c r="B3230" s="9" t="s">
        <v>137</v>
      </c>
      <c r="C3230" s="10" t="s">
        <v>2489</v>
      </c>
      <c r="D3230" s="9">
        <v>3104502</v>
      </c>
      <c r="E3230" s="10" t="s">
        <v>487</v>
      </c>
      <c r="F3230" s="5">
        <v>37530</v>
      </c>
      <c r="G3230" s="6">
        <v>0.25875755238462528</v>
      </c>
      <c r="H3230" s="51">
        <v>3101</v>
      </c>
      <c r="I3230" s="51" t="s">
        <v>8635</v>
      </c>
      <c r="J3230" s="72">
        <f t="shared" si="105"/>
        <v>3.3678517641670433</v>
      </c>
      <c r="K3230" s="4">
        <f t="shared" si="106"/>
        <v>0.87145707929010641</v>
      </c>
      <c r="AC3230">
        <v>0.82079835692553349</v>
      </c>
    </row>
    <row r="3231" spans="1:29" x14ac:dyDescent="0.25">
      <c r="A3231" s="9">
        <v>3230</v>
      </c>
      <c r="B3231" s="9" t="s">
        <v>137</v>
      </c>
      <c r="C3231" s="10" t="s">
        <v>426</v>
      </c>
      <c r="D3231" s="9">
        <v>5207907</v>
      </c>
      <c r="E3231" s="10" t="s">
        <v>7445</v>
      </c>
      <c r="F3231" s="5">
        <v>38139</v>
      </c>
      <c r="G3231" s="6">
        <v>934.09484656798475</v>
      </c>
      <c r="H3231" s="51">
        <v>5203</v>
      </c>
      <c r="I3231" s="51" t="s">
        <v>8674</v>
      </c>
      <c r="J3231" s="72">
        <f t="shared" si="105"/>
        <v>2.810688513333881</v>
      </c>
      <c r="K3231" s="4">
        <f t="shared" si="106"/>
        <v>2625.4496556130089</v>
      </c>
      <c r="AC3231">
        <v>2472.8180193332919</v>
      </c>
    </row>
    <row r="3232" spans="1:29" x14ac:dyDescent="0.25">
      <c r="A3232" s="9">
        <v>3231</v>
      </c>
      <c r="B3232" s="9" t="s">
        <v>211</v>
      </c>
      <c r="C3232" s="10" t="s">
        <v>7447</v>
      </c>
      <c r="D3232" s="9">
        <v>5209408</v>
      </c>
      <c r="E3232" s="10" t="s">
        <v>534</v>
      </c>
      <c r="F3232" s="5">
        <v>38991</v>
      </c>
      <c r="G3232" s="6">
        <v>1200.8684695659235</v>
      </c>
      <c r="H3232" s="51">
        <v>5203</v>
      </c>
      <c r="I3232" s="51" t="s">
        <v>8674</v>
      </c>
      <c r="J3232" s="72">
        <f t="shared" si="105"/>
        <v>2.4888339170974527</v>
      </c>
      <c r="K3232" s="4">
        <f t="shared" si="106"/>
        <v>2988.7621770285805</v>
      </c>
      <c r="AC3232">
        <v>2814.9969309902831</v>
      </c>
    </row>
    <row r="3233" spans="1:29" x14ac:dyDescent="0.25">
      <c r="A3233" s="9">
        <v>3232</v>
      </c>
      <c r="B3233" s="9" t="s">
        <v>137</v>
      </c>
      <c r="C3233" s="10" t="s">
        <v>1415</v>
      </c>
      <c r="D3233" s="9">
        <v>5215603</v>
      </c>
      <c r="E3233" s="10" t="s">
        <v>7449</v>
      </c>
      <c r="F3233" s="5">
        <v>38657</v>
      </c>
      <c r="G3233" s="6">
        <v>1804.5293714264956</v>
      </c>
      <c r="H3233" s="51">
        <v>5204</v>
      </c>
      <c r="I3233" s="51" t="s">
        <v>8666</v>
      </c>
      <c r="J3233" s="72">
        <f t="shared" si="105"/>
        <v>2.5662188850155143</v>
      </c>
      <c r="K3233" s="4">
        <f t="shared" si="106"/>
        <v>4630.8173515198487</v>
      </c>
      <c r="AC3233">
        <v>4361.591836686237</v>
      </c>
    </row>
    <row r="3234" spans="1:29" x14ac:dyDescent="0.25">
      <c r="A3234" s="9">
        <v>3233</v>
      </c>
      <c r="B3234" s="9" t="s">
        <v>137</v>
      </c>
      <c r="C3234" s="10" t="s">
        <v>2090</v>
      </c>
      <c r="D3234" s="9">
        <v>5205521</v>
      </c>
      <c r="E3234" s="10" t="s">
        <v>7451</v>
      </c>
      <c r="F3234" s="5">
        <v>39264</v>
      </c>
      <c r="G3234" s="6">
        <v>1160.0167011140325</v>
      </c>
      <c r="H3234" s="51">
        <v>5202</v>
      </c>
      <c r="I3234" s="51" t="s">
        <v>8678</v>
      </c>
      <c r="J3234" s="72">
        <f t="shared" si="105"/>
        <v>2.4113226474655431</v>
      </c>
      <c r="K3234" s="4">
        <f t="shared" si="106"/>
        <v>2797.1745428345343</v>
      </c>
      <c r="AC3234">
        <v>2634.5439172598162</v>
      </c>
    </row>
    <row r="3235" spans="1:29" x14ac:dyDescent="0.25">
      <c r="A3235" s="9">
        <v>3234</v>
      </c>
      <c r="B3235" s="9" t="s">
        <v>137</v>
      </c>
      <c r="C3235" s="10" t="s">
        <v>2090</v>
      </c>
      <c r="D3235" s="9">
        <v>5205521</v>
      </c>
      <c r="E3235" s="10" t="s">
        <v>7453</v>
      </c>
      <c r="F3235" s="5">
        <v>39264</v>
      </c>
      <c r="G3235" s="6">
        <v>1156.4789342282425</v>
      </c>
      <c r="H3235" s="51">
        <v>5202</v>
      </c>
      <c r="I3235" s="51" t="s">
        <v>8678</v>
      </c>
      <c r="J3235" s="72">
        <f t="shared" si="105"/>
        <v>2.4113226474655431</v>
      </c>
      <c r="K3235" s="4">
        <f t="shared" si="106"/>
        <v>2788.6438454213753</v>
      </c>
      <c r="AC3235">
        <v>2626.5092034313943</v>
      </c>
    </row>
    <row r="3236" spans="1:29" x14ac:dyDescent="0.25">
      <c r="A3236" s="9">
        <v>3235</v>
      </c>
      <c r="B3236" s="9" t="s">
        <v>137</v>
      </c>
      <c r="C3236" s="10" t="s">
        <v>713</v>
      </c>
      <c r="D3236" s="9">
        <v>5206206</v>
      </c>
      <c r="E3236" s="10" t="s">
        <v>1768</v>
      </c>
      <c r="F3236" s="5">
        <v>38292</v>
      </c>
      <c r="G3236" s="6">
        <v>1742.5802821197103</v>
      </c>
      <c r="H3236" s="51">
        <v>5204</v>
      </c>
      <c r="I3236" s="51" t="s">
        <v>8666</v>
      </c>
      <c r="J3236" s="72">
        <f t="shared" si="105"/>
        <v>2.7254585573466557</v>
      </c>
      <c r="K3236" s="4">
        <f t="shared" si="106"/>
        <v>4749.3303417667139</v>
      </c>
      <c r="AC3236">
        <v>4473.2237634552212</v>
      </c>
    </row>
    <row r="3237" spans="1:29" x14ac:dyDescent="0.25">
      <c r="A3237" s="9">
        <v>3236</v>
      </c>
      <c r="B3237" s="9" t="s">
        <v>137</v>
      </c>
      <c r="C3237" s="10" t="s">
        <v>7456</v>
      </c>
      <c r="D3237" s="9">
        <v>5222203</v>
      </c>
      <c r="E3237" s="10" t="s">
        <v>7457</v>
      </c>
      <c r="F3237" s="5">
        <v>38473</v>
      </c>
      <c r="G3237" s="6">
        <v>850.02210609200495</v>
      </c>
      <c r="H3237" s="51">
        <v>5203</v>
      </c>
      <c r="I3237" s="51" t="s">
        <v>8674</v>
      </c>
      <c r="J3237" s="72">
        <f t="shared" si="105"/>
        <v>2.6194808502117111</v>
      </c>
      <c r="K3237" s="4">
        <f t="shared" si="106"/>
        <v>2226.6166291646346</v>
      </c>
      <c r="AC3237">
        <v>2097.1681902300556</v>
      </c>
    </row>
    <row r="3238" spans="1:29" x14ac:dyDescent="0.25">
      <c r="A3238" s="9">
        <v>3237</v>
      </c>
      <c r="B3238" s="9" t="s">
        <v>137</v>
      </c>
      <c r="C3238" s="10" t="s">
        <v>1463</v>
      </c>
      <c r="D3238" s="9">
        <v>5208004</v>
      </c>
      <c r="E3238" s="10" t="s">
        <v>7459</v>
      </c>
      <c r="F3238" s="5">
        <v>39753</v>
      </c>
      <c r="G3238" s="6">
        <v>3098.026816970164</v>
      </c>
      <c r="H3238" s="51">
        <v>5204</v>
      </c>
      <c r="I3238" s="51" t="s">
        <v>8666</v>
      </c>
      <c r="J3238" s="72">
        <f t="shared" si="105"/>
        <v>2.2424708729240863</v>
      </c>
      <c r="K3238" s="4">
        <f t="shared" si="106"/>
        <v>6947.234900593312</v>
      </c>
      <c r="AC3238">
        <v>6543.2973601148633</v>
      </c>
    </row>
    <row r="3239" spans="1:29" x14ac:dyDescent="0.25">
      <c r="A3239" s="9">
        <v>3238</v>
      </c>
      <c r="B3239" s="9" t="s">
        <v>137</v>
      </c>
      <c r="C3239" s="10" t="s">
        <v>7461</v>
      </c>
      <c r="D3239" s="9">
        <v>5213509</v>
      </c>
      <c r="E3239" s="10" t="s">
        <v>7462</v>
      </c>
      <c r="F3239" s="5">
        <v>39661</v>
      </c>
      <c r="G3239" s="6">
        <v>2721.3127494005621</v>
      </c>
      <c r="H3239" s="51">
        <v>5203</v>
      </c>
      <c r="I3239" s="51" t="s">
        <v>8674</v>
      </c>
      <c r="J3239" s="72">
        <f t="shared" si="105"/>
        <v>2.2629383397306841</v>
      </c>
      <c r="K3239" s="4">
        <f t="shared" si="106"/>
        <v>6158.1629550164516</v>
      </c>
      <c r="AC3239">
        <v>5800.1062721109183</v>
      </c>
    </row>
    <row r="3240" spans="1:29" x14ac:dyDescent="0.25">
      <c r="A3240" s="9">
        <v>3239</v>
      </c>
      <c r="B3240" s="9" t="s">
        <v>137</v>
      </c>
      <c r="C3240" s="10" t="s">
        <v>4466</v>
      </c>
      <c r="D3240" s="9">
        <v>5205513</v>
      </c>
      <c r="E3240" s="10" t="s">
        <v>7464</v>
      </c>
      <c r="F3240" s="5">
        <v>40391</v>
      </c>
      <c r="G3240" s="6">
        <v>2074.8104141473063</v>
      </c>
      <c r="H3240" s="51">
        <v>5204</v>
      </c>
      <c r="I3240" s="51" t="s">
        <v>8666</v>
      </c>
      <c r="J3240" s="72">
        <f t="shared" si="105"/>
        <v>2.068219736884692</v>
      </c>
      <c r="K3240" s="4">
        <f t="shared" si="106"/>
        <v>4291.163848833361</v>
      </c>
      <c r="AC3240">
        <v>4041.6472777204558</v>
      </c>
    </row>
    <row r="3241" spans="1:29" x14ac:dyDescent="0.25">
      <c r="A3241" s="9">
        <v>3240</v>
      </c>
      <c r="B3241" s="9" t="s">
        <v>137</v>
      </c>
      <c r="C3241" s="10" t="s">
        <v>713</v>
      </c>
      <c r="D3241" s="9">
        <v>5206206</v>
      </c>
      <c r="E3241" s="10" t="s">
        <v>7466</v>
      </c>
      <c r="F3241" s="5">
        <v>38808</v>
      </c>
      <c r="G3241" s="6">
        <v>1968.9215128537367</v>
      </c>
      <c r="H3241" s="51">
        <v>5204</v>
      </c>
      <c r="I3241" s="51" t="s">
        <v>8666</v>
      </c>
      <c r="J3241" s="72">
        <f t="shared" si="105"/>
        <v>2.5015369542842274</v>
      </c>
      <c r="K3241" s="4">
        <f t="shared" si="106"/>
        <v>4925.3299244888294</v>
      </c>
      <c r="AC3241">
        <v>4638.9773048660336</v>
      </c>
    </row>
    <row r="3242" spans="1:29" x14ac:dyDescent="0.25">
      <c r="A3242" s="9">
        <v>3241</v>
      </c>
      <c r="B3242" s="9" t="s">
        <v>137</v>
      </c>
      <c r="C3242" s="10" t="s">
        <v>426</v>
      </c>
      <c r="D3242" s="9">
        <v>5207907</v>
      </c>
      <c r="E3242" s="10" t="s">
        <v>7468</v>
      </c>
      <c r="F3242" s="5">
        <v>38443</v>
      </c>
      <c r="G3242" s="6">
        <v>903.35158950058258</v>
      </c>
      <c r="H3242" s="51">
        <v>5203</v>
      </c>
      <c r="I3242" s="51" t="s">
        <v>8674</v>
      </c>
      <c r="J3242" s="72">
        <f t="shared" si="105"/>
        <v>2.638864159956964</v>
      </c>
      <c r="K3242" s="4">
        <f t="shared" si="106"/>
        <v>2383.8221333732431</v>
      </c>
      <c r="AC3242">
        <v>2245.2349863514078</v>
      </c>
    </row>
    <row r="3243" spans="1:29" x14ac:dyDescent="0.25">
      <c r="A3243" s="9">
        <v>3242</v>
      </c>
      <c r="B3243" s="9" t="s">
        <v>137</v>
      </c>
      <c r="C3243" s="10" t="s">
        <v>140</v>
      </c>
      <c r="D3243" s="9">
        <v>3170404</v>
      </c>
      <c r="E3243" s="10" t="s">
        <v>7470</v>
      </c>
      <c r="F3243" s="5">
        <v>37895</v>
      </c>
      <c r="G3243" s="6">
        <v>1322.4792594062776</v>
      </c>
      <c r="H3243" s="51">
        <v>5205</v>
      </c>
      <c r="I3243" s="51" t="s">
        <v>8676</v>
      </c>
      <c r="J3243" s="72">
        <f t="shared" si="105"/>
        <v>2.925617520921667</v>
      </c>
      <c r="K3243" s="4">
        <f t="shared" si="106"/>
        <v>3869.0684923745162</v>
      </c>
      <c r="AC3243">
        <v>3644.1467100464397</v>
      </c>
    </row>
    <row r="3244" spans="1:29" x14ac:dyDescent="0.25">
      <c r="A3244" s="9">
        <v>3243</v>
      </c>
      <c r="B3244" s="9" t="s">
        <v>137</v>
      </c>
      <c r="C3244" s="10" t="s">
        <v>426</v>
      </c>
      <c r="D3244" s="9">
        <v>5207907</v>
      </c>
      <c r="E3244" s="10" t="s">
        <v>7472</v>
      </c>
      <c r="F3244" s="5">
        <v>39600</v>
      </c>
      <c r="G3244" s="6">
        <v>2312.0539164995639</v>
      </c>
      <c r="H3244" s="51">
        <v>5203</v>
      </c>
      <c r="I3244" s="51" t="s">
        <v>8674</v>
      </c>
      <c r="J3244" s="72">
        <f t="shared" si="105"/>
        <v>2.2976884121496384</v>
      </c>
      <c r="K3244" s="4">
        <f t="shared" si="106"/>
        <v>5312.3794922062352</v>
      </c>
      <c r="AC3244">
        <v>5003.5021535701926</v>
      </c>
    </row>
    <row r="3245" spans="1:29" x14ac:dyDescent="0.25">
      <c r="A3245" s="9">
        <v>3244</v>
      </c>
      <c r="B3245" s="9" t="s">
        <v>137</v>
      </c>
      <c r="C3245" s="10" t="s">
        <v>7474</v>
      </c>
      <c r="D3245" s="9">
        <v>5212709</v>
      </c>
      <c r="E3245" s="10" t="s">
        <v>7475</v>
      </c>
      <c r="F3245" s="5">
        <v>37865</v>
      </c>
      <c r="G3245" s="6">
        <v>798.6371079232274</v>
      </c>
      <c r="H3245" s="51">
        <v>2901</v>
      </c>
      <c r="I3245" s="51" t="s">
        <v>8620</v>
      </c>
      <c r="J3245" s="72">
        <f t="shared" si="105"/>
        <v>2.9422927803428238</v>
      </c>
      <c r="K3245" s="4">
        <f t="shared" si="106"/>
        <v>2349.8241967563845</v>
      </c>
      <c r="AC3245">
        <v>2213.221695543949</v>
      </c>
    </row>
    <row r="3246" spans="1:29" x14ac:dyDescent="0.25">
      <c r="A3246" s="9">
        <v>3245</v>
      </c>
      <c r="B3246" s="9" t="s">
        <v>137</v>
      </c>
      <c r="C3246" s="10" t="s">
        <v>2090</v>
      </c>
      <c r="D3246" s="9">
        <v>5205521</v>
      </c>
      <c r="E3246" s="10" t="s">
        <v>7477</v>
      </c>
      <c r="F3246" s="5">
        <v>39753</v>
      </c>
      <c r="G3246" s="6">
        <v>1014.7123829201101</v>
      </c>
      <c r="H3246" s="51">
        <v>5202</v>
      </c>
      <c r="I3246" s="51" t="s">
        <v>8678</v>
      </c>
      <c r="J3246" s="72">
        <f t="shared" si="105"/>
        <v>2.2424708729240863</v>
      </c>
      <c r="K3246" s="4">
        <f t="shared" si="106"/>
        <v>2275.4629630937393</v>
      </c>
      <c r="AC3246">
        <v>2143.1592586827383</v>
      </c>
    </row>
    <row r="3247" spans="1:29" x14ac:dyDescent="0.25">
      <c r="A3247" s="9">
        <v>3246</v>
      </c>
      <c r="B3247" s="9" t="s">
        <v>137</v>
      </c>
      <c r="C3247" s="10" t="s">
        <v>140</v>
      </c>
      <c r="D3247" s="9">
        <v>3170404</v>
      </c>
      <c r="E3247" s="10" t="s">
        <v>7479</v>
      </c>
      <c r="F3247" s="5">
        <v>41609</v>
      </c>
      <c r="G3247" s="6">
        <v>2888.4729992012776</v>
      </c>
      <c r="H3247" s="51">
        <v>5205</v>
      </c>
      <c r="I3247" s="51" t="s">
        <v>8676</v>
      </c>
      <c r="J3247" s="72">
        <f t="shared" si="105"/>
        <v>1.7048266857749292</v>
      </c>
      <c r="K3247" s="4">
        <f t="shared" si="106"/>
        <v>4924.3458501786836</v>
      </c>
      <c r="AC3247">
        <v>4637.9888253748386</v>
      </c>
    </row>
    <row r="3248" spans="1:29" x14ac:dyDescent="0.25">
      <c r="A3248" s="9">
        <v>3247</v>
      </c>
      <c r="B3248" s="9" t="s">
        <v>137</v>
      </c>
      <c r="C3248" s="10" t="s">
        <v>3238</v>
      </c>
      <c r="D3248" s="9">
        <v>5217609</v>
      </c>
      <c r="E3248" s="10" t="s">
        <v>7481</v>
      </c>
      <c r="F3248" s="5">
        <v>38626</v>
      </c>
      <c r="G3248" s="6">
        <v>1660.5638460824359</v>
      </c>
      <c r="H3248" s="51">
        <v>5204</v>
      </c>
      <c r="I3248" s="51" t="s">
        <v>8666</v>
      </c>
      <c r="J3248" s="72">
        <f t="shared" si="105"/>
        <v>2.5805892368040344</v>
      </c>
      <c r="K3248" s="4">
        <f t="shared" si="106"/>
        <v>4285.2331882262451</v>
      </c>
      <c r="AC3248">
        <v>4036.0999162687326</v>
      </c>
    </row>
    <row r="3249" spans="1:29" x14ac:dyDescent="0.25">
      <c r="A3249" s="9">
        <v>3248</v>
      </c>
      <c r="B3249" s="9" t="s">
        <v>137</v>
      </c>
      <c r="C3249" s="10" t="s">
        <v>7483</v>
      </c>
      <c r="D3249" s="9">
        <v>5200803</v>
      </c>
      <c r="E3249" s="10" t="s">
        <v>7484</v>
      </c>
      <c r="F3249" s="5">
        <v>38200</v>
      </c>
      <c r="G3249" s="6">
        <v>1179.5299973537974</v>
      </c>
      <c r="H3249" s="51">
        <v>5203</v>
      </c>
      <c r="I3249" s="51" t="s">
        <v>8674</v>
      </c>
      <c r="J3249" s="72">
        <f t="shared" si="105"/>
        <v>2.7692827795843402</v>
      </c>
      <c r="K3249" s="4">
        <f t="shared" si="106"/>
        <v>3266.4521096750336</v>
      </c>
      <c r="AC3249">
        <v>3076.5546421532558</v>
      </c>
    </row>
    <row r="3250" spans="1:29" x14ac:dyDescent="0.25">
      <c r="A3250" s="9">
        <v>3249</v>
      </c>
      <c r="B3250" s="9" t="s">
        <v>137</v>
      </c>
      <c r="C3250" s="10" t="s">
        <v>7483</v>
      </c>
      <c r="D3250" s="9">
        <v>5200803</v>
      </c>
      <c r="E3250" s="10" t="s">
        <v>7486</v>
      </c>
      <c r="F3250" s="5">
        <v>38169</v>
      </c>
      <c r="G3250" s="6">
        <v>1127.3685355969515</v>
      </c>
      <c r="H3250" s="51">
        <v>5203</v>
      </c>
      <c r="I3250" s="51" t="s">
        <v>8674</v>
      </c>
      <c r="J3250" s="72">
        <f t="shared" si="105"/>
        <v>2.7950370881029696</v>
      </c>
      <c r="K3250" s="4">
        <f t="shared" si="106"/>
        <v>3151.0368689538122</v>
      </c>
      <c r="AC3250">
        <v>2967.8491695065227</v>
      </c>
    </row>
    <row r="3251" spans="1:29" x14ac:dyDescent="0.25">
      <c r="A3251" s="9">
        <v>3250</v>
      </c>
      <c r="B3251" s="9" t="s">
        <v>137</v>
      </c>
      <c r="C3251" s="10" t="s">
        <v>814</v>
      </c>
      <c r="D3251" s="9">
        <v>5220009</v>
      </c>
      <c r="E3251" s="10" t="s">
        <v>7488</v>
      </c>
      <c r="F3251" s="5">
        <v>38292</v>
      </c>
      <c r="G3251" s="6">
        <v>782.00113985403812</v>
      </c>
      <c r="H3251" s="51">
        <v>5203</v>
      </c>
      <c r="I3251" s="51" t="s">
        <v>8674</v>
      </c>
      <c r="J3251" s="72">
        <f t="shared" si="105"/>
        <v>2.7254585573466557</v>
      </c>
      <c r="K3251" s="4">
        <f t="shared" si="106"/>
        <v>2131.3116984700268</v>
      </c>
      <c r="AC3251">
        <v>2007.4059816567155</v>
      </c>
    </row>
    <row r="3252" spans="1:29" x14ac:dyDescent="0.25">
      <c r="A3252" s="9">
        <v>3251</v>
      </c>
      <c r="B3252" s="9" t="s">
        <v>137</v>
      </c>
      <c r="C3252" s="10" t="s">
        <v>2489</v>
      </c>
      <c r="D3252" s="9">
        <v>3104502</v>
      </c>
      <c r="E3252" s="10" t="s">
        <v>7490</v>
      </c>
      <c r="F3252" s="5">
        <v>38565</v>
      </c>
      <c r="G3252" s="6">
        <v>1064.77</v>
      </c>
      <c r="H3252" s="51">
        <v>3101</v>
      </c>
      <c r="I3252" s="51" t="s">
        <v>8635</v>
      </c>
      <c r="J3252" s="72">
        <f t="shared" si="105"/>
        <v>2.5919542230960002</v>
      </c>
      <c r="K3252" s="4">
        <f t="shared" si="106"/>
        <v>2759.8350981259282</v>
      </c>
      <c r="AC3252">
        <v>2599.38601621405</v>
      </c>
    </row>
    <row r="3253" spans="1:29" x14ac:dyDescent="0.25">
      <c r="A3253" s="9">
        <v>3252</v>
      </c>
      <c r="B3253" s="9" t="s">
        <v>137</v>
      </c>
      <c r="C3253" s="10" t="s">
        <v>3238</v>
      </c>
      <c r="D3253" s="9">
        <v>5217609</v>
      </c>
      <c r="E3253" s="10" t="s">
        <v>7492</v>
      </c>
      <c r="F3253" s="5">
        <v>38991</v>
      </c>
      <c r="G3253" s="6">
        <v>1311.8281618727194</v>
      </c>
      <c r="H3253" s="51">
        <v>5204</v>
      </c>
      <c r="I3253" s="51" t="s">
        <v>8666</v>
      </c>
      <c r="J3253" s="72">
        <f t="shared" si="105"/>
        <v>2.4888339170974527</v>
      </c>
      <c r="K3253" s="4">
        <f t="shared" si="106"/>
        <v>3264.9224226724314</v>
      </c>
      <c r="AC3253">
        <v>3075.1013481044752</v>
      </c>
    </row>
    <row r="3254" spans="1:29" x14ac:dyDescent="0.25">
      <c r="A3254" s="9">
        <v>3253</v>
      </c>
      <c r="B3254" s="9" t="s">
        <v>137</v>
      </c>
      <c r="C3254" s="10" t="s">
        <v>140</v>
      </c>
      <c r="D3254" s="9">
        <v>3170404</v>
      </c>
      <c r="E3254" s="10" t="s">
        <v>7494</v>
      </c>
      <c r="F3254" s="5">
        <v>38292</v>
      </c>
      <c r="G3254" s="6">
        <v>1392.8020522157212</v>
      </c>
      <c r="H3254" s="51">
        <v>5205</v>
      </c>
      <c r="I3254" s="51" t="s">
        <v>8676</v>
      </c>
      <c r="J3254" s="72">
        <f t="shared" si="105"/>
        <v>2.7254585573466557</v>
      </c>
      <c r="K3254" s="4">
        <f t="shared" si="106"/>
        <v>3796.0242719013208</v>
      </c>
      <c r="AC3254">
        <v>3575.3389968248011</v>
      </c>
    </row>
    <row r="3255" spans="1:29" x14ac:dyDescent="0.25">
      <c r="A3255" s="9">
        <v>3254</v>
      </c>
      <c r="B3255" s="9" t="s">
        <v>137</v>
      </c>
      <c r="C3255" s="10" t="s">
        <v>426</v>
      </c>
      <c r="D3255" s="9">
        <v>5207907</v>
      </c>
      <c r="E3255" s="10" t="s">
        <v>507</v>
      </c>
      <c r="F3255" s="5">
        <v>38565</v>
      </c>
      <c r="G3255" s="6">
        <v>1273.7603754494653</v>
      </c>
      <c r="H3255" s="51">
        <v>5203</v>
      </c>
      <c r="I3255" s="51" t="s">
        <v>8674</v>
      </c>
      <c r="J3255" s="72">
        <f t="shared" si="105"/>
        <v>2.5919542230960002</v>
      </c>
      <c r="K3255" s="4">
        <f t="shared" si="106"/>
        <v>3301.5285843585884</v>
      </c>
      <c r="AC3255">
        <v>3109.5869605181388</v>
      </c>
    </row>
    <row r="3256" spans="1:29" x14ac:dyDescent="0.25">
      <c r="A3256" s="9">
        <v>3255</v>
      </c>
      <c r="B3256" s="9" t="s">
        <v>137</v>
      </c>
      <c r="C3256" s="10" t="s">
        <v>1463</v>
      </c>
      <c r="D3256" s="9">
        <v>5208004</v>
      </c>
      <c r="E3256" s="10" t="s">
        <v>1189</v>
      </c>
      <c r="F3256" s="5">
        <v>39661</v>
      </c>
      <c r="G3256" s="6">
        <v>2964.6491544265159</v>
      </c>
      <c r="H3256" s="51">
        <v>5204</v>
      </c>
      <c r="I3256" s="51" t="s">
        <v>8666</v>
      </c>
      <c r="J3256" s="72">
        <f t="shared" si="105"/>
        <v>2.2629383397306841</v>
      </c>
      <c r="K3256" s="4">
        <f t="shared" si="106"/>
        <v>6708.8182354019164</v>
      </c>
      <c r="AC3256">
        <v>6318.7445687693416</v>
      </c>
    </row>
    <row r="3257" spans="1:29" x14ac:dyDescent="0.25">
      <c r="A3257" s="9">
        <v>3256</v>
      </c>
      <c r="B3257" s="9" t="s">
        <v>137</v>
      </c>
      <c r="C3257" s="10" t="s">
        <v>140</v>
      </c>
      <c r="D3257" s="9">
        <v>3170404</v>
      </c>
      <c r="E3257" s="10" t="s">
        <v>7498</v>
      </c>
      <c r="F3257" s="5">
        <v>38930</v>
      </c>
      <c r="G3257" s="6">
        <v>1327</v>
      </c>
      <c r="H3257" s="51">
        <v>5205</v>
      </c>
      <c r="I3257" s="51" t="s">
        <v>8676</v>
      </c>
      <c r="J3257" s="72">
        <f t="shared" si="105"/>
        <v>2.4948084847035834</v>
      </c>
      <c r="K3257" s="4">
        <f t="shared" si="106"/>
        <v>3310.6108592016553</v>
      </c>
      <c r="AC3257">
        <v>3118.1347277570999</v>
      </c>
    </row>
    <row r="3258" spans="1:29" x14ac:dyDescent="0.25">
      <c r="A3258" s="9">
        <v>3257</v>
      </c>
      <c r="B3258" s="9" t="s">
        <v>137</v>
      </c>
      <c r="C3258" s="10" t="s">
        <v>3472</v>
      </c>
      <c r="D3258" s="9">
        <v>5220686</v>
      </c>
      <c r="E3258" s="10" t="s">
        <v>7500</v>
      </c>
      <c r="F3258" s="5">
        <v>38961</v>
      </c>
      <c r="G3258" s="6">
        <v>1099.4400030323377</v>
      </c>
      <c r="H3258" s="51">
        <v>5203</v>
      </c>
      <c r="I3258" s="51" t="s">
        <v>8674</v>
      </c>
      <c r="J3258" s="72">
        <f t="shared" si="105"/>
        <v>2.4900775457379152</v>
      </c>
      <c r="K3258" s="4">
        <f t="shared" si="106"/>
        <v>2737.6908644368496</v>
      </c>
      <c r="AC3258">
        <v>2578.5236043939931</v>
      </c>
    </row>
    <row r="3259" spans="1:29" x14ac:dyDescent="0.25">
      <c r="A3259" s="9">
        <v>3258</v>
      </c>
      <c r="B3259" s="9" t="s">
        <v>137</v>
      </c>
      <c r="C3259" s="10" t="s">
        <v>426</v>
      </c>
      <c r="D3259" s="9">
        <v>5207907</v>
      </c>
      <c r="E3259" s="10" t="s">
        <v>7502</v>
      </c>
      <c r="F3259" s="5">
        <v>39873</v>
      </c>
      <c r="G3259" s="6">
        <v>1989.399744389887</v>
      </c>
      <c r="H3259" s="51">
        <v>5203</v>
      </c>
      <c r="I3259" s="51" t="s">
        <v>8674</v>
      </c>
      <c r="J3259" s="72">
        <f t="shared" si="105"/>
        <v>2.2023454453677456</v>
      </c>
      <c r="K3259" s="4">
        <f t="shared" si="106"/>
        <v>4381.3454660728248</v>
      </c>
      <c r="AC3259">
        <v>4126.5953005813544</v>
      </c>
    </row>
    <row r="3260" spans="1:29" x14ac:dyDescent="0.25">
      <c r="A3260" s="9">
        <v>3259</v>
      </c>
      <c r="B3260" s="9" t="s">
        <v>137</v>
      </c>
      <c r="C3260" s="10" t="s">
        <v>1463</v>
      </c>
      <c r="D3260" s="9">
        <v>5208004</v>
      </c>
      <c r="E3260" s="10" t="s">
        <v>7504</v>
      </c>
      <c r="F3260" s="5">
        <v>38777</v>
      </c>
      <c r="G3260" s="6">
        <v>399.60014358276788</v>
      </c>
      <c r="H3260" s="51">
        <v>5204</v>
      </c>
      <c r="I3260" s="51" t="s">
        <v>8666</v>
      </c>
      <c r="J3260" s="72">
        <f t="shared" si="105"/>
        <v>2.5107918772229896</v>
      </c>
      <c r="K3260" s="4">
        <f t="shared" si="106"/>
        <v>1003.3127946447539</v>
      </c>
      <c r="AC3260">
        <v>944.98171112826947</v>
      </c>
    </row>
    <row r="3261" spans="1:29" x14ac:dyDescent="0.25">
      <c r="A3261" s="9">
        <v>3260</v>
      </c>
      <c r="B3261" s="9" t="s">
        <v>137</v>
      </c>
      <c r="C3261" s="10" t="s">
        <v>713</v>
      </c>
      <c r="D3261" s="9">
        <v>5206206</v>
      </c>
      <c r="E3261" s="10" t="s">
        <v>7506</v>
      </c>
      <c r="F3261" s="5">
        <v>38534</v>
      </c>
      <c r="G3261" s="6">
        <v>1953.352047984823</v>
      </c>
      <c r="H3261" s="51">
        <v>5204</v>
      </c>
      <c r="I3261" s="51" t="s">
        <v>8666</v>
      </c>
      <c r="J3261" s="72">
        <f t="shared" si="105"/>
        <v>2.5948053002769154</v>
      </c>
      <c r="K3261" s="4">
        <f t="shared" si="106"/>
        <v>5068.5682474177866</v>
      </c>
      <c r="AC3261">
        <v>4773.8960204387977</v>
      </c>
    </row>
    <row r="3262" spans="1:29" x14ac:dyDescent="0.25">
      <c r="A3262" s="9">
        <v>3261</v>
      </c>
      <c r="B3262" s="9" t="s">
        <v>137</v>
      </c>
      <c r="C3262" s="10" t="s">
        <v>140</v>
      </c>
      <c r="D3262" s="9">
        <v>3170404</v>
      </c>
      <c r="E3262" s="10" t="s">
        <v>7508</v>
      </c>
      <c r="F3262" s="5">
        <v>39203</v>
      </c>
      <c r="G3262" s="6">
        <v>1435.5018655565834</v>
      </c>
      <c r="H3262" s="51">
        <v>5205</v>
      </c>
      <c r="I3262" s="51" t="s">
        <v>8676</v>
      </c>
      <c r="J3262" s="72">
        <f t="shared" si="105"/>
        <v>2.4246028987843102</v>
      </c>
      <c r="K3262" s="4">
        <f t="shared" si="106"/>
        <v>3480.5219844387775</v>
      </c>
      <c r="AC3262">
        <v>3278.1611074079046</v>
      </c>
    </row>
    <row r="3263" spans="1:29" x14ac:dyDescent="0.25">
      <c r="A3263" s="9">
        <v>3262</v>
      </c>
      <c r="B3263" s="9" t="s">
        <v>137</v>
      </c>
      <c r="C3263" s="10" t="s">
        <v>140</v>
      </c>
      <c r="D3263" s="9">
        <v>3170404</v>
      </c>
      <c r="E3263" s="10" t="s">
        <v>7510</v>
      </c>
      <c r="F3263" s="5">
        <v>38991</v>
      </c>
      <c r="G3263" s="6">
        <v>1935.7951217309405</v>
      </c>
      <c r="H3263" s="51">
        <v>5205</v>
      </c>
      <c r="I3263" s="51" t="s">
        <v>8676</v>
      </c>
      <c r="J3263" s="72">
        <f t="shared" si="105"/>
        <v>2.4888339170974527</v>
      </c>
      <c r="K3263" s="4">
        <f t="shared" si="106"/>
        <v>4817.8725555157571</v>
      </c>
      <c r="AC3263">
        <v>4537.7636808703082</v>
      </c>
    </row>
    <row r="3264" spans="1:29" x14ac:dyDescent="0.25">
      <c r="A3264" s="9">
        <v>3263</v>
      </c>
      <c r="B3264" s="9" t="s">
        <v>137</v>
      </c>
      <c r="C3264" s="10" t="s">
        <v>7512</v>
      </c>
      <c r="D3264" s="9">
        <v>5209903</v>
      </c>
      <c r="E3264" s="10" t="s">
        <v>7513</v>
      </c>
      <c r="F3264" s="5">
        <v>37834</v>
      </c>
      <c r="G3264" s="6">
        <v>801.93000034785939</v>
      </c>
      <c r="H3264" s="51">
        <v>5203</v>
      </c>
      <c r="I3264" s="51" t="s">
        <v>8674</v>
      </c>
      <c r="J3264" s="72">
        <f t="shared" si="105"/>
        <v>2.9502365437282103</v>
      </c>
      <c r="K3264" s="4">
        <f t="shared" si="106"/>
        <v>2365.883192538231</v>
      </c>
      <c r="AC3264">
        <v>2228.3474551627005</v>
      </c>
    </row>
    <row r="3265" spans="1:29" x14ac:dyDescent="0.25">
      <c r="A3265" s="9">
        <v>3264</v>
      </c>
      <c r="B3265" s="9" t="s">
        <v>137</v>
      </c>
      <c r="C3265" s="10" t="s">
        <v>331</v>
      </c>
      <c r="D3265" s="9">
        <v>3109303</v>
      </c>
      <c r="E3265" s="10" t="s">
        <v>1464</v>
      </c>
      <c r="F3265" s="5">
        <v>39142</v>
      </c>
      <c r="G3265" s="6">
        <v>724.78862581311762</v>
      </c>
      <c r="H3265" s="51">
        <v>5205</v>
      </c>
      <c r="I3265" s="51" t="s">
        <v>8676</v>
      </c>
      <c r="J3265" s="72">
        <f t="shared" si="105"/>
        <v>2.4398986306692909</v>
      </c>
      <c r="K3265" s="4">
        <f t="shared" si="106"/>
        <v>1768.4107756461028</v>
      </c>
      <c r="AC3265">
        <v>1665.5944574650055</v>
      </c>
    </row>
    <row r="3266" spans="1:29" x14ac:dyDescent="0.25">
      <c r="A3266" s="9">
        <v>3265</v>
      </c>
      <c r="B3266" s="9" t="s">
        <v>137</v>
      </c>
      <c r="C3266" s="10" t="s">
        <v>1463</v>
      </c>
      <c r="D3266" s="9">
        <v>5208004</v>
      </c>
      <c r="E3266" s="10" t="s">
        <v>7516</v>
      </c>
      <c r="F3266" s="5">
        <v>39234</v>
      </c>
      <c r="G3266" s="6">
        <v>2476.2452013192992</v>
      </c>
      <c r="H3266" s="51">
        <v>5204</v>
      </c>
      <c r="I3266" s="51" t="s">
        <v>8666</v>
      </c>
      <c r="J3266" s="72">
        <f t="shared" si="105"/>
        <v>2.4183154224137007</v>
      </c>
      <c r="K3266" s="4">
        <f t="shared" si="106"/>
        <v>5988.3419600283805</v>
      </c>
      <c r="AC3266">
        <v>5640.1736967365778</v>
      </c>
    </row>
    <row r="3267" spans="1:29" x14ac:dyDescent="0.25">
      <c r="A3267" s="9">
        <v>3266</v>
      </c>
      <c r="B3267" s="9" t="s">
        <v>137</v>
      </c>
      <c r="C3267" s="10" t="s">
        <v>1415</v>
      </c>
      <c r="D3267" s="9">
        <v>5215603</v>
      </c>
      <c r="E3267" s="10" t="s">
        <v>7518</v>
      </c>
      <c r="F3267" s="5">
        <v>38292</v>
      </c>
      <c r="G3267" s="6">
        <v>935.41416769034367</v>
      </c>
      <c r="H3267" s="51">
        <v>5204</v>
      </c>
      <c r="I3267" s="51" t="s">
        <v>8666</v>
      </c>
      <c r="J3267" s="72">
        <f t="shared" ref="J3267:J3330" si="107">VLOOKUP(F3267,$M$2:$N$313,2,0)</f>
        <v>2.7254585573466557</v>
      </c>
      <c r="K3267" s="4">
        <f t="shared" ref="K3267:K3330" si="108">J3267*G3267</f>
        <v>2549.4325479949466</v>
      </c>
      <c r="AC3267">
        <v>2401.2190006507153</v>
      </c>
    </row>
    <row r="3268" spans="1:29" x14ac:dyDescent="0.25">
      <c r="A3268" s="9">
        <v>3267</v>
      </c>
      <c r="B3268" s="9" t="s">
        <v>137</v>
      </c>
      <c r="C3268" s="10" t="s">
        <v>426</v>
      </c>
      <c r="D3268" s="9">
        <v>5207907</v>
      </c>
      <c r="E3268" s="10" t="s">
        <v>7520</v>
      </c>
      <c r="F3268" s="5">
        <v>37865</v>
      </c>
      <c r="G3268" s="6">
        <v>791.67952591408857</v>
      </c>
      <c r="H3268" s="51">
        <v>5203</v>
      </c>
      <c r="I3268" s="51" t="s">
        <v>8674</v>
      </c>
      <c r="J3268" s="72">
        <f t="shared" si="107"/>
        <v>2.9422927803428238</v>
      </c>
      <c r="K3268" s="4">
        <f t="shared" si="108"/>
        <v>2329.3529534422523</v>
      </c>
      <c r="AC3268">
        <v>2193.9405085087069</v>
      </c>
    </row>
    <row r="3269" spans="1:29" x14ac:dyDescent="0.25">
      <c r="A3269" s="9">
        <v>3268</v>
      </c>
      <c r="B3269" s="9" t="s">
        <v>137</v>
      </c>
      <c r="C3269" s="10" t="s">
        <v>7522</v>
      </c>
      <c r="D3269" s="9">
        <v>3170479</v>
      </c>
      <c r="E3269" s="10" t="s">
        <v>364</v>
      </c>
      <c r="F3269" s="5">
        <v>38838</v>
      </c>
      <c r="G3269" s="6">
        <v>1806.3700543218722</v>
      </c>
      <c r="H3269" s="51">
        <v>5205</v>
      </c>
      <c r="I3269" s="51" t="s">
        <v>8676</v>
      </c>
      <c r="J3269" s="72">
        <f t="shared" si="107"/>
        <v>2.497291679635893</v>
      </c>
      <c r="K3269" s="4">
        <f t="shared" si="108"/>
        <v>4511.0329070014477</v>
      </c>
      <c r="AC3269">
        <v>4248.7668001345965</v>
      </c>
    </row>
    <row r="3270" spans="1:29" x14ac:dyDescent="0.25">
      <c r="A3270" s="9">
        <v>3269</v>
      </c>
      <c r="B3270" s="9" t="s">
        <v>137</v>
      </c>
      <c r="C3270" s="10" t="s">
        <v>1463</v>
      </c>
      <c r="D3270" s="9">
        <v>5208004</v>
      </c>
      <c r="E3270" s="10" t="s">
        <v>1877</v>
      </c>
      <c r="F3270" s="5">
        <v>39569</v>
      </c>
      <c r="G3270" s="6">
        <v>2237.4499998609676</v>
      </c>
      <c r="H3270" s="51">
        <v>5204</v>
      </c>
      <c r="I3270" s="51" t="s">
        <v>8666</v>
      </c>
      <c r="J3270" s="72">
        <f t="shared" si="107"/>
        <v>2.3105548702540202</v>
      </c>
      <c r="K3270" s="4">
        <f t="shared" si="108"/>
        <v>5169.7509941286153</v>
      </c>
      <c r="AC3270">
        <v>4869.1677532779568</v>
      </c>
    </row>
    <row r="3271" spans="1:29" x14ac:dyDescent="0.25">
      <c r="A3271" s="9">
        <v>3270</v>
      </c>
      <c r="B3271" s="9" t="s">
        <v>137</v>
      </c>
      <c r="C3271" s="10" t="s">
        <v>426</v>
      </c>
      <c r="D3271" s="9">
        <v>5207907</v>
      </c>
      <c r="E3271" s="10" t="s">
        <v>7525</v>
      </c>
      <c r="F3271" s="5">
        <v>39417</v>
      </c>
      <c r="G3271" s="6">
        <v>1963.9778804935697</v>
      </c>
      <c r="H3271" s="51">
        <v>5203</v>
      </c>
      <c r="I3271" s="51" t="s">
        <v>8674</v>
      </c>
      <c r="J3271" s="72">
        <f t="shared" si="107"/>
        <v>2.3773769838722156</v>
      </c>
      <c r="K3271" s="4">
        <f t="shared" si="108"/>
        <v>4669.11580991955</v>
      </c>
      <c r="AC3271">
        <v>4397.6442924236962</v>
      </c>
    </row>
    <row r="3272" spans="1:29" x14ac:dyDescent="0.25">
      <c r="A3272" s="9">
        <v>3271</v>
      </c>
      <c r="B3272" s="9" t="s">
        <v>137</v>
      </c>
      <c r="C3272" s="10" t="s">
        <v>426</v>
      </c>
      <c r="D3272" s="9">
        <v>5207907</v>
      </c>
      <c r="E3272" s="10" t="s">
        <v>7527</v>
      </c>
      <c r="F3272" s="5">
        <v>39417</v>
      </c>
      <c r="G3272" s="6">
        <v>1910.1760831101758</v>
      </c>
      <c r="H3272" s="51">
        <v>5203</v>
      </c>
      <c r="I3272" s="51" t="s">
        <v>8674</v>
      </c>
      <c r="J3272" s="72">
        <f t="shared" si="107"/>
        <v>2.3773769838722156</v>
      </c>
      <c r="K3272" s="4">
        <f t="shared" si="108"/>
        <v>4541.2086551293123</v>
      </c>
      <c r="AC3272">
        <v>4277.1739095669609</v>
      </c>
    </row>
    <row r="3273" spans="1:29" x14ac:dyDescent="0.25">
      <c r="A3273" s="9">
        <v>3272</v>
      </c>
      <c r="B3273" s="9" t="s">
        <v>137</v>
      </c>
      <c r="C3273" s="10" t="s">
        <v>713</v>
      </c>
      <c r="D3273" s="9">
        <v>5206206</v>
      </c>
      <c r="E3273" s="10" t="s">
        <v>7529</v>
      </c>
      <c r="F3273" s="5">
        <v>39234</v>
      </c>
      <c r="G3273" s="6">
        <v>2850.9370489988801</v>
      </c>
      <c r="H3273" s="51">
        <v>5204</v>
      </c>
      <c r="I3273" s="51" t="s">
        <v>8666</v>
      </c>
      <c r="J3273" s="72">
        <f t="shared" si="107"/>
        <v>2.4183154224137007</v>
      </c>
      <c r="K3273" s="4">
        <f t="shared" si="108"/>
        <v>6894.4650339245964</v>
      </c>
      <c r="AC3273">
        <v>6493.6138578878472</v>
      </c>
    </row>
    <row r="3274" spans="1:29" x14ac:dyDescent="0.25">
      <c r="A3274" s="9">
        <v>3273</v>
      </c>
      <c r="B3274" s="9" t="s">
        <v>137</v>
      </c>
      <c r="C3274" s="10" t="s">
        <v>426</v>
      </c>
      <c r="D3274" s="9">
        <v>5207907</v>
      </c>
      <c r="E3274" s="10" t="s">
        <v>7531</v>
      </c>
      <c r="F3274" s="5">
        <v>39114</v>
      </c>
      <c r="G3274" s="6">
        <v>2083.9622856560168</v>
      </c>
      <c r="H3274" s="51">
        <v>5203</v>
      </c>
      <c r="I3274" s="51" t="s">
        <v>8674</v>
      </c>
      <c r="J3274" s="72">
        <f t="shared" si="107"/>
        <v>2.4511219569819178</v>
      </c>
      <c r="K3274" s="4">
        <f t="shared" si="108"/>
        <v>5108.0457158936861</v>
      </c>
      <c r="AC3274">
        <v>4811.0617002066956</v>
      </c>
    </row>
    <row r="3275" spans="1:29" x14ac:dyDescent="0.25">
      <c r="A3275" s="9">
        <v>3274</v>
      </c>
      <c r="B3275" s="9" t="s">
        <v>137</v>
      </c>
      <c r="C3275" s="10" t="s">
        <v>2090</v>
      </c>
      <c r="D3275" s="9">
        <v>5205521</v>
      </c>
      <c r="E3275" s="10" t="s">
        <v>7533</v>
      </c>
      <c r="F3275" s="5">
        <v>39264</v>
      </c>
      <c r="G3275" s="6">
        <v>1092.0631931316002</v>
      </c>
      <c r="H3275" s="51">
        <v>5202</v>
      </c>
      <c r="I3275" s="51" t="s">
        <v>8678</v>
      </c>
      <c r="J3275" s="72">
        <f t="shared" si="107"/>
        <v>2.4113226474655431</v>
      </c>
      <c r="K3275" s="4">
        <f t="shared" si="108"/>
        <v>2633.3167100617648</v>
      </c>
      <c r="AC3275">
        <v>2480.2129486283702</v>
      </c>
    </row>
    <row r="3276" spans="1:29" x14ac:dyDescent="0.25">
      <c r="A3276" s="9">
        <v>3275</v>
      </c>
      <c r="B3276" s="9" t="s">
        <v>137</v>
      </c>
      <c r="C3276" s="10" t="s">
        <v>426</v>
      </c>
      <c r="D3276" s="9">
        <v>5207907</v>
      </c>
      <c r="E3276" s="10" t="s">
        <v>7535</v>
      </c>
      <c r="F3276" s="5">
        <v>39114</v>
      </c>
      <c r="G3276" s="6">
        <v>2119.261608127988</v>
      </c>
      <c r="H3276" s="51">
        <v>5203</v>
      </c>
      <c r="I3276" s="51" t="s">
        <v>8674</v>
      </c>
      <c r="J3276" s="72">
        <f t="shared" si="107"/>
        <v>2.4511219569819178</v>
      </c>
      <c r="K3276" s="4">
        <f t="shared" si="108"/>
        <v>5194.5686602713204</v>
      </c>
      <c r="AC3276">
        <v>4892.5541626936956</v>
      </c>
    </row>
    <row r="3277" spans="1:29" x14ac:dyDescent="0.25">
      <c r="A3277" s="9">
        <v>3276</v>
      </c>
      <c r="B3277" s="9" t="s">
        <v>137</v>
      </c>
      <c r="C3277" s="10" t="s">
        <v>331</v>
      </c>
      <c r="D3277" s="9">
        <v>3109303</v>
      </c>
      <c r="E3277" s="10" t="s">
        <v>1464</v>
      </c>
      <c r="F3277" s="5">
        <v>39142</v>
      </c>
      <c r="G3277" s="6">
        <v>966.02467323881262</v>
      </c>
      <c r="H3277" s="51">
        <v>5205</v>
      </c>
      <c r="I3277" s="51" t="s">
        <v>8676</v>
      </c>
      <c r="J3277" s="72">
        <f t="shared" si="107"/>
        <v>2.4398986306692909</v>
      </c>
      <c r="K3277" s="4">
        <f t="shared" si="108"/>
        <v>2357.0022774281283</v>
      </c>
      <c r="AC3277">
        <v>2219.9649445601008</v>
      </c>
    </row>
    <row r="3278" spans="1:29" x14ac:dyDescent="0.25">
      <c r="A3278" s="9">
        <v>3277</v>
      </c>
      <c r="B3278" s="9" t="s">
        <v>137</v>
      </c>
      <c r="C3278" s="10" t="s">
        <v>426</v>
      </c>
      <c r="D3278" s="9">
        <v>5207907</v>
      </c>
      <c r="E3278" s="10" t="s">
        <v>7538</v>
      </c>
      <c r="F3278" s="5">
        <v>39417</v>
      </c>
      <c r="G3278" s="6">
        <v>1994.9318918631045</v>
      </c>
      <c r="H3278" s="51">
        <v>5203</v>
      </c>
      <c r="I3278" s="51" t="s">
        <v>8674</v>
      </c>
      <c r="J3278" s="72">
        <f t="shared" si="107"/>
        <v>2.3773769838722156</v>
      </c>
      <c r="K3278" s="4">
        <f t="shared" si="108"/>
        <v>4742.7051641080006</v>
      </c>
      <c r="AC3278">
        <v>4466.9550177525589</v>
      </c>
    </row>
    <row r="3279" spans="1:29" x14ac:dyDescent="0.25">
      <c r="A3279" s="9">
        <v>3278</v>
      </c>
      <c r="B3279" s="9" t="s">
        <v>137</v>
      </c>
      <c r="C3279" s="10" t="s">
        <v>7483</v>
      </c>
      <c r="D3279" s="9">
        <v>5200803</v>
      </c>
      <c r="E3279" s="10" t="s">
        <v>48</v>
      </c>
      <c r="F3279" s="5">
        <v>39417</v>
      </c>
      <c r="G3279" s="6">
        <v>1732.2044370910733</v>
      </c>
      <c r="H3279" s="51">
        <v>5203</v>
      </c>
      <c r="I3279" s="51" t="s">
        <v>8674</v>
      </c>
      <c r="J3279" s="72">
        <f t="shared" si="107"/>
        <v>2.3773769838722156</v>
      </c>
      <c r="K3279" s="4">
        <f t="shared" si="108"/>
        <v>4118.1029601016444</v>
      </c>
      <c r="AC3279">
        <v>3878.6684064741939</v>
      </c>
    </row>
    <row r="3280" spans="1:29" x14ac:dyDescent="0.25">
      <c r="A3280" s="9">
        <v>3279</v>
      </c>
      <c r="B3280" s="9" t="s">
        <v>137</v>
      </c>
      <c r="C3280" s="10" t="s">
        <v>1463</v>
      </c>
      <c r="D3280" s="9">
        <v>5208004</v>
      </c>
      <c r="E3280" s="10" t="s">
        <v>7541</v>
      </c>
      <c r="F3280" s="5">
        <v>39387</v>
      </c>
      <c r="G3280" s="6">
        <v>2311.1869805187725</v>
      </c>
      <c r="H3280" s="51">
        <v>5204</v>
      </c>
      <c r="I3280" s="51" t="s">
        <v>8666</v>
      </c>
      <c r="J3280" s="72">
        <f t="shared" si="107"/>
        <v>2.3828443446535301</v>
      </c>
      <c r="K3280" s="4">
        <f t="shared" si="108"/>
        <v>5507.1988259660257</v>
      </c>
      <c r="AC3280">
        <v>5187.0008439730909</v>
      </c>
    </row>
    <row r="3281" spans="1:29" x14ac:dyDescent="0.25">
      <c r="A3281" s="9">
        <v>3280</v>
      </c>
      <c r="B3281" s="9" t="s">
        <v>137</v>
      </c>
      <c r="C3281" s="10" t="s">
        <v>713</v>
      </c>
      <c r="D3281" s="9">
        <v>5206206</v>
      </c>
      <c r="E3281" s="10" t="s">
        <v>2210</v>
      </c>
      <c r="F3281" s="5">
        <v>39722</v>
      </c>
      <c r="G3281" s="6">
        <v>3179.4658008363645</v>
      </c>
      <c r="H3281" s="51">
        <v>5204</v>
      </c>
      <c r="I3281" s="51" t="s">
        <v>8666</v>
      </c>
      <c r="J3281" s="72">
        <f t="shared" si="107"/>
        <v>2.2491981521288489</v>
      </c>
      <c r="K3281" s="4">
        <f t="shared" si="108"/>
        <v>7151.2486039980213</v>
      </c>
      <c r="AC3281">
        <v>6735.4493634328546</v>
      </c>
    </row>
    <row r="3282" spans="1:29" x14ac:dyDescent="0.25">
      <c r="A3282" s="9">
        <v>3281</v>
      </c>
      <c r="B3282" s="9" t="s">
        <v>137</v>
      </c>
      <c r="C3282" s="10" t="s">
        <v>1463</v>
      </c>
      <c r="D3282" s="9">
        <v>5208004</v>
      </c>
      <c r="E3282" s="10" t="s">
        <v>7544</v>
      </c>
      <c r="F3282" s="5">
        <v>39387</v>
      </c>
      <c r="G3282" s="6">
        <v>2435.5746682556382</v>
      </c>
      <c r="H3282" s="51">
        <v>5204</v>
      </c>
      <c r="I3282" s="51" t="s">
        <v>8666</v>
      </c>
      <c r="J3282" s="72">
        <f t="shared" si="107"/>
        <v>2.3828443446535301</v>
      </c>
      <c r="K3282" s="4">
        <f t="shared" si="108"/>
        <v>5803.5953242343458</v>
      </c>
      <c r="AC3282">
        <v>5466.1643416517436</v>
      </c>
    </row>
    <row r="3283" spans="1:29" x14ac:dyDescent="0.25">
      <c r="A3283" s="9">
        <v>3282</v>
      </c>
      <c r="B3283" s="9" t="s">
        <v>964</v>
      </c>
      <c r="C3283" s="10" t="s">
        <v>5134</v>
      </c>
      <c r="D3283" s="9">
        <v>3135100</v>
      </c>
      <c r="E3283" s="10" t="s">
        <v>7546</v>
      </c>
      <c r="F3283" s="5">
        <v>35886</v>
      </c>
      <c r="G3283" s="6">
        <v>235.15000036510651</v>
      </c>
      <c r="H3283" s="51">
        <v>3101</v>
      </c>
      <c r="I3283" s="51" t="s">
        <v>8635</v>
      </c>
      <c r="J3283" s="72">
        <f t="shared" si="107"/>
        <v>4.4155523553566125</v>
      </c>
      <c r="K3283" s="4">
        <f t="shared" si="108"/>
        <v>1038.3171379742544</v>
      </c>
      <c r="AC3283">
        <v>977.92858922167079</v>
      </c>
    </row>
    <row r="3284" spans="1:29" x14ac:dyDescent="0.25">
      <c r="A3284" s="9">
        <v>3283</v>
      </c>
      <c r="B3284" s="9" t="s">
        <v>964</v>
      </c>
      <c r="C3284" s="10" t="s">
        <v>7548</v>
      </c>
      <c r="D3284" s="9">
        <v>3146552</v>
      </c>
      <c r="E3284" s="10" t="s">
        <v>7549</v>
      </c>
      <c r="F3284" s="5">
        <v>35916</v>
      </c>
      <c r="G3284" s="6">
        <v>230.78999905651474</v>
      </c>
      <c r="H3284" s="51">
        <v>3101</v>
      </c>
      <c r="I3284" s="51" t="s">
        <v>8635</v>
      </c>
      <c r="J3284" s="72">
        <f t="shared" si="107"/>
        <v>4.4058613275148391</v>
      </c>
      <c r="K3284" s="4">
        <f t="shared" si="108"/>
        <v>1016.8287316202845</v>
      </c>
      <c r="AC3284">
        <v>957.68994907810327</v>
      </c>
    </row>
    <row r="3285" spans="1:29" x14ac:dyDescent="0.25">
      <c r="A3285" s="9">
        <v>3284</v>
      </c>
      <c r="B3285" s="9" t="s">
        <v>114</v>
      </c>
      <c r="C3285" s="10" t="s">
        <v>2629</v>
      </c>
      <c r="D3285" s="9">
        <v>5106505</v>
      </c>
      <c r="E3285" s="10" t="s">
        <v>7551</v>
      </c>
      <c r="F3285" s="5">
        <v>35765</v>
      </c>
      <c r="G3285" s="6">
        <v>178.24001531366613</v>
      </c>
      <c r="H3285" s="51">
        <v>5001</v>
      </c>
      <c r="I3285" s="51" t="s">
        <v>8709</v>
      </c>
      <c r="J3285" s="72">
        <f t="shared" si="107"/>
        <v>4.5072060302323065</v>
      </c>
      <c r="K3285" s="4">
        <f t="shared" si="108"/>
        <v>803.36447185045461</v>
      </c>
      <c r="AC3285">
        <v>756.64077559221414</v>
      </c>
    </row>
    <row r="3286" spans="1:29" x14ac:dyDescent="0.25">
      <c r="A3286" s="9">
        <v>3285</v>
      </c>
      <c r="B3286" s="9" t="s">
        <v>243</v>
      </c>
      <c r="C3286" s="10" t="s">
        <v>1437</v>
      </c>
      <c r="D3286" s="9">
        <v>2907509</v>
      </c>
      <c r="E3286" s="10" t="s">
        <v>1189</v>
      </c>
      <c r="F3286" s="5">
        <v>38443</v>
      </c>
      <c r="G3286" s="6">
        <v>1876.9804641015469</v>
      </c>
      <c r="H3286" s="51">
        <v>2906</v>
      </c>
      <c r="I3286" s="51" t="s">
        <v>8665</v>
      </c>
      <c r="J3286" s="72">
        <f t="shared" si="107"/>
        <v>2.638864159956964</v>
      </c>
      <c r="K3286" s="4">
        <f t="shared" si="108"/>
        <v>4953.096475656961</v>
      </c>
      <c r="AC3286">
        <v>4665.1406337024855</v>
      </c>
    </row>
    <row r="3287" spans="1:29" x14ac:dyDescent="0.25">
      <c r="A3287" s="9">
        <v>3286</v>
      </c>
      <c r="B3287" s="9" t="s">
        <v>44</v>
      </c>
      <c r="C3287" s="10" t="s">
        <v>3318</v>
      </c>
      <c r="D3287" s="9">
        <v>2107803</v>
      </c>
      <c r="E3287" s="10" t="s">
        <v>7554</v>
      </c>
      <c r="F3287" s="5">
        <v>35735</v>
      </c>
      <c r="G3287" s="6">
        <v>54.37</v>
      </c>
      <c r="H3287" s="51">
        <v>2104</v>
      </c>
      <c r="I3287" s="51" t="s">
        <v>8713</v>
      </c>
      <c r="J3287" s="72">
        <f t="shared" si="107"/>
        <v>4.510359219983747</v>
      </c>
      <c r="K3287" s="4">
        <f t="shared" si="108"/>
        <v>245.22823079051631</v>
      </c>
      <c r="AC3287">
        <v>230.96575121756516</v>
      </c>
    </row>
    <row r="3288" spans="1:29" x14ac:dyDescent="0.25">
      <c r="A3288" s="9">
        <v>3287</v>
      </c>
      <c r="B3288" s="9" t="s">
        <v>882</v>
      </c>
      <c r="C3288" s="10" t="s">
        <v>1826</v>
      </c>
      <c r="D3288" s="9">
        <v>1100148</v>
      </c>
      <c r="E3288" s="10" t="s">
        <v>7556</v>
      </c>
      <c r="F3288" s="5">
        <v>38443</v>
      </c>
      <c r="G3288" s="6">
        <v>1085.6926802580977</v>
      </c>
      <c r="H3288" s="51">
        <v>1101</v>
      </c>
      <c r="I3288" s="51" t="s">
        <v>8643</v>
      </c>
      <c r="J3288" s="72">
        <f t="shared" si="107"/>
        <v>2.638864159956964</v>
      </c>
      <c r="K3288" s="4">
        <f t="shared" si="108"/>
        <v>2864.9955026607095</v>
      </c>
      <c r="AC3288">
        <v>2698.4346056099357</v>
      </c>
    </row>
    <row r="3289" spans="1:29" x14ac:dyDescent="0.25">
      <c r="A3289" s="9">
        <v>3288</v>
      </c>
      <c r="B3289" s="9" t="s">
        <v>964</v>
      </c>
      <c r="C3289" s="10" t="s">
        <v>3402</v>
      </c>
      <c r="D3289" s="9">
        <v>3150570</v>
      </c>
      <c r="E3289" s="10" t="s">
        <v>7558</v>
      </c>
      <c r="F3289" s="5">
        <v>36281</v>
      </c>
      <c r="G3289" s="6">
        <v>139.52644383829792</v>
      </c>
      <c r="H3289" s="51">
        <v>3101</v>
      </c>
      <c r="I3289" s="51" t="s">
        <v>8635</v>
      </c>
      <c r="J3289" s="72">
        <f t="shared" si="107"/>
        <v>4.2687411656834504</v>
      </c>
      <c r="K3289" s="4">
        <f t="shared" si="108"/>
        <v>595.60227451396236</v>
      </c>
      <c r="AC3289">
        <v>560.96203245669608</v>
      </c>
    </row>
    <row r="3290" spans="1:29" x14ac:dyDescent="0.25">
      <c r="A3290" s="9">
        <v>3289</v>
      </c>
      <c r="B3290" s="9" t="s">
        <v>964</v>
      </c>
      <c r="C3290" s="10" t="s">
        <v>7560</v>
      </c>
      <c r="D3290" s="9">
        <v>3132107</v>
      </c>
      <c r="E3290" s="10" t="s">
        <v>7561</v>
      </c>
      <c r="F3290" s="5">
        <v>35916</v>
      </c>
      <c r="G3290" s="6">
        <v>195.59</v>
      </c>
      <c r="H3290" s="51">
        <v>3101</v>
      </c>
      <c r="I3290" s="51" t="s">
        <v>8635</v>
      </c>
      <c r="J3290" s="72">
        <f t="shared" si="107"/>
        <v>4.4058613275148391</v>
      </c>
      <c r="K3290" s="4">
        <f t="shared" si="108"/>
        <v>861.74241704862743</v>
      </c>
      <c r="AC3290">
        <v>811.6234581478443</v>
      </c>
    </row>
    <row r="3291" spans="1:29" x14ac:dyDescent="0.25">
      <c r="A3291" s="9">
        <v>3290</v>
      </c>
      <c r="B3291" s="9" t="s">
        <v>964</v>
      </c>
      <c r="C3291" s="10" t="s">
        <v>5134</v>
      </c>
      <c r="D3291" s="9">
        <v>3135100</v>
      </c>
      <c r="E3291" s="10" t="s">
        <v>7563</v>
      </c>
      <c r="F3291" s="5">
        <v>35916</v>
      </c>
      <c r="G3291" s="6">
        <v>226.43998990385717</v>
      </c>
      <c r="H3291" s="51">
        <v>3101</v>
      </c>
      <c r="I3291" s="51" t="s">
        <v>8635</v>
      </c>
      <c r="J3291" s="72">
        <f t="shared" si="107"/>
        <v>4.4058613275148391</v>
      </c>
      <c r="K3291" s="4">
        <f t="shared" si="108"/>
        <v>997.66319452025493</v>
      </c>
      <c r="AC3291">
        <v>939.63908005895757</v>
      </c>
    </row>
    <row r="3292" spans="1:29" x14ac:dyDescent="0.25">
      <c r="A3292" s="9">
        <v>3291</v>
      </c>
      <c r="B3292" s="9" t="s">
        <v>964</v>
      </c>
      <c r="C3292" s="10" t="s">
        <v>2430</v>
      </c>
      <c r="D3292" s="9">
        <v>3148103</v>
      </c>
      <c r="E3292" s="10" t="s">
        <v>7565</v>
      </c>
      <c r="F3292" s="5">
        <v>36404</v>
      </c>
      <c r="G3292" s="6">
        <v>864.70533180080224</v>
      </c>
      <c r="H3292" s="51">
        <v>3107</v>
      </c>
      <c r="I3292" s="51" t="s">
        <v>8693</v>
      </c>
      <c r="J3292" s="72">
        <f t="shared" si="107"/>
        <v>4.1807784745594905</v>
      </c>
      <c r="K3292" s="4">
        <f t="shared" si="108"/>
        <v>3615.141438029616</v>
      </c>
      <c r="AC3292">
        <v>3404.8847284044014</v>
      </c>
    </row>
    <row r="3293" spans="1:29" x14ac:dyDescent="0.25">
      <c r="A3293" s="9">
        <v>3292</v>
      </c>
      <c r="B3293" s="9" t="s">
        <v>964</v>
      </c>
      <c r="C3293" s="10" t="s">
        <v>3365</v>
      </c>
      <c r="D3293" s="9">
        <v>3170206</v>
      </c>
      <c r="E3293" s="10" t="s">
        <v>3376</v>
      </c>
      <c r="F3293" s="5">
        <v>36100</v>
      </c>
      <c r="G3293" s="6">
        <v>671.71218799092344</v>
      </c>
      <c r="H3293" s="51">
        <v>3106</v>
      </c>
      <c r="I3293" s="51" t="s">
        <v>8655</v>
      </c>
      <c r="J3293" s="72">
        <f t="shared" si="107"/>
        <v>4.4130615472810186</v>
      </c>
      <c r="K3293" s="4">
        <f t="shared" si="108"/>
        <v>2964.3072276627431</v>
      </c>
      <c r="AC3293">
        <v>2791.9030507610746</v>
      </c>
    </row>
    <row r="3294" spans="1:29" x14ac:dyDescent="0.25">
      <c r="A3294" s="9">
        <v>3293</v>
      </c>
      <c r="B3294" s="9" t="s">
        <v>964</v>
      </c>
      <c r="C3294" s="10" t="s">
        <v>2515</v>
      </c>
      <c r="D3294" s="9">
        <v>3159803</v>
      </c>
      <c r="E3294" s="10" t="s">
        <v>2914</v>
      </c>
      <c r="F3294" s="5">
        <v>35916</v>
      </c>
      <c r="G3294" s="6">
        <v>780.31998744363898</v>
      </c>
      <c r="H3294" s="51">
        <v>3106</v>
      </c>
      <c r="I3294" s="51" t="s">
        <v>8655</v>
      </c>
      <c r="J3294" s="72">
        <f t="shared" si="107"/>
        <v>4.4058613275148391</v>
      </c>
      <c r="K3294" s="4">
        <f t="shared" si="108"/>
        <v>3437.9816557647937</v>
      </c>
      <c r="AC3294">
        <v>3238.028563172395</v>
      </c>
    </row>
    <row r="3295" spans="1:29" x14ac:dyDescent="0.25">
      <c r="A3295" s="9">
        <v>3294</v>
      </c>
      <c r="B3295" s="9" t="s">
        <v>964</v>
      </c>
      <c r="C3295" s="10" t="s">
        <v>2515</v>
      </c>
      <c r="D3295" s="9">
        <v>3159803</v>
      </c>
      <c r="E3295" s="10" t="s">
        <v>3843</v>
      </c>
      <c r="F3295" s="5">
        <v>36008</v>
      </c>
      <c r="G3295" s="6">
        <v>669.11112514029185</v>
      </c>
      <c r="H3295" s="51">
        <v>3106</v>
      </c>
      <c r="I3295" s="51" t="s">
        <v>8655</v>
      </c>
      <c r="J3295" s="72">
        <f t="shared" si="107"/>
        <v>4.3778219956360127</v>
      </c>
      <c r="K3295" s="4">
        <f t="shared" si="108"/>
        <v>2929.2494011639301</v>
      </c>
      <c r="AC3295">
        <v>2758.8841882620409</v>
      </c>
    </row>
    <row r="3296" spans="1:29" x14ac:dyDescent="0.25">
      <c r="A3296" s="9">
        <v>3295</v>
      </c>
      <c r="B3296" s="9" t="s">
        <v>964</v>
      </c>
      <c r="C3296" s="10" t="s">
        <v>7570</v>
      </c>
      <c r="D3296" s="9">
        <v>3155108</v>
      </c>
      <c r="E3296" s="10" t="s">
        <v>7571</v>
      </c>
      <c r="F3296" s="5">
        <v>36008</v>
      </c>
      <c r="G3296" s="6">
        <v>297.90019368804832</v>
      </c>
      <c r="H3296" s="51">
        <v>3102</v>
      </c>
      <c r="I3296" s="51" t="s">
        <v>8653</v>
      </c>
      <c r="J3296" s="72">
        <f t="shared" si="107"/>
        <v>4.3778219956360127</v>
      </c>
      <c r="K3296" s="4">
        <f t="shared" si="108"/>
        <v>1304.1540204317664</v>
      </c>
      <c r="AC3296">
        <v>1228.3043924487652</v>
      </c>
    </row>
    <row r="3297" spans="1:29" x14ac:dyDescent="0.25">
      <c r="A3297" s="9">
        <v>3296</v>
      </c>
      <c r="B3297" s="9" t="s">
        <v>44</v>
      </c>
      <c r="C3297" s="10" t="s">
        <v>54</v>
      </c>
      <c r="D3297" s="9">
        <v>2105401</v>
      </c>
      <c r="E3297" s="10" t="s">
        <v>6906</v>
      </c>
      <c r="F3297" s="5">
        <v>36100</v>
      </c>
      <c r="G3297" s="6">
        <v>84.439998336521668</v>
      </c>
      <c r="H3297" s="51">
        <v>2102</v>
      </c>
      <c r="I3297" s="51" t="s">
        <v>8651</v>
      </c>
      <c r="J3297" s="72">
        <f t="shared" si="107"/>
        <v>4.4130615472810186</v>
      </c>
      <c r="K3297" s="4">
        <f t="shared" si="108"/>
        <v>372.63890971137693</v>
      </c>
      <c r="AC3297">
        <v>350.96622210639487</v>
      </c>
    </row>
    <row r="3298" spans="1:29" x14ac:dyDescent="0.25">
      <c r="A3298" s="9">
        <v>3297</v>
      </c>
      <c r="B3298" s="9" t="s">
        <v>137</v>
      </c>
      <c r="C3298" s="10" t="s">
        <v>2489</v>
      </c>
      <c r="D3298" s="9">
        <v>3104502</v>
      </c>
      <c r="E3298" s="10" t="s">
        <v>7574</v>
      </c>
      <c r="F3298" s="5">
        <v>35886</v>
      </c>
      <c r="G3298" s="6">
        <v>117.54837319305071</v>
      </c>
      <c r="H3298" s="51">
        <v>3101</v>
      </c>
      <c r="I3298" s="51" t="s">
        <v>8635</v>
      </c>
      <c r="J3298" s="72">
        <f t="shared" si="107"/>
        <v>4.4155523553566125</v>
      </c>
      <c r="K3298" s="4">
        <f t="shared" si="108"/>
        <v>519.04099612091318</v>
      </c>
      <c r="AC3298">
        <v>488.85355978523893</v>
      </c>
    </row>
    <row r="3299" spans="1:29" x14ac:dyDescent="0.25">
      <c r="A3299" s="9">
        <v>3298</v>
      </c>
      <c r="B3299" s="9" t="s">
        <v>137</v>
      </c>
      <c r="C3299" s="10" t="s">
        <v>2489</v>
      </c>
      <c r="D3299" s="9">
        <v>3104502</v>
      </c>
      <c r="E3299" s="10" t="s">
        <v>7576</v>
      </c>
      <c r="F3299" s="5">
        <v>35977</v>
      </c>
      <c r="G3299" s="6">
        <v>138.20891343825667</v>
      </c>
      <c r="H3299" s="51">
        <v>3101</v>
      </c>
      <c r="I3299" s="51" t="s">
        <v>8635</v>
      </c>
      <c r="J3299" s="72">
        <f t="shared" si="107"/>
        <v>4.3730046644129876</v>
      </c>
      <c r="K3299" s="4">
        <f t="shared" si="108"/>
        <v>604.38822312894729</v>
      </c>
      <c r="AC3299">
        <v>569.23699009708457</v>
      </c>
    </row>
    <row r="3300" spans="1:29" x14ac:dyDescent="0.25">
      <c r="A3300" s="9">
        <v>3299</v>
      </c>
      <c r="B3300" s="9" t="s">
        <v>44</v>
      </c>
      <c r="C3300" s="10" t="s">
        <v>345</v>
      </c>
      <c r="D3300" s="9">
        <v>2108702</v>
      </c>
      <c r="E3300" s="10" t="s">
        <v>7578</v>
      </c>
      <c r="F3300" s="5">
        <v>35977</v>
      </c>
      <c r="G3300" s="6">
        <v>92.369773482074422</v>
      </c>
      <c r="H3300" s="51">
        <v>2101</v>
      </c>
      <c r="I3300" s="51" t="s">
        <v>8698</v>
      </c>
      <c r="J3300" s="72">
        <f t="shared" si="107"/>
        <v>4.3730046644129876</v>
      </c>
      <c r="K3300" s="4">
        <f t="shared" si="108"/>
        <v>403.93345028788252</v>
      </c>
      <c r="AC3300">
        <v>380.44067147937756</v>
      </c>
    </row>
    <row r="3301" spans="1:29" x14ac:dyDescent="0.25">
      <c r="A3301" s="9">
        <v>3300</v>
      </c>
      <c r="B3301" s="9" t="s">
        <v>44</v>
      </c>
      <c r="C3301" s="10" t="s">
        <v>50</v>
      </c>
      <c r="D3301" s="9">
        <v>2103208</v>
      </c>
      <c r="E3301" s="10" t="s">
        <v>7580</v>
      </c>
      <c r="F3301" s="5">
        <v>36281</v>
      </c>
      <c r="G3301" s="6">
        <v>43.140055254596739</v>
      </c>
      <c r="H3301" s="51">
        <v>2103</v>
      </c>
      <c r="I3301" s="51" t="s">
        <v>8685</v>
      </c>
      <c r="J3301" s="72">
        <f t="shared" si="107"/>
        <v>4.2687411656834504</v>
      </c>
      <c r="K3301" s="4">
        <f t="shared" si="108"/>
        <v>184.15372975515575</v>
      </c>
      <c r="AC3301">
        <v>173.44334457458763</v>
      </c>
    </row>
    <row r="3302" spans="1:29" x14ac:dyDescent="0.25">
      <c r="A3302" s="9">
        <v>3301</v>
      </c>
      <c r="B3302" s="9" t="s">
        <v>964</v>
      </c>
      <c r="C3302" s="10" t="s">
        <v>7548</v>
      </c>
      <c r="D3302" s="9">
        <v>3146552</v>
      </c>
      <c r="E3302" s="10" t="s">
        <v>4397</v>
      </c>
      <c r="F3302" s="5">
        <v>36100</v>
      </c>
      <c r="G3302" s="6">
        <v>156.41</v>
      </c>
      <c r="H3302" s="51">
        <v>3101</v>
      </c>
      <c r="I3302" s="51" t="s">
        <v>8635</v>
      </c>
      <c r="J3302" s="72">
        <f t="shared" si="107"/>
        <v>4.4130615472810186</v>
      </c>
      <c r="K3302" s="4">
        <f t="shared" si="108"/>
        <v>690.24695661022406</v>
      </c>
      <c r="AC3302">
        <v>650.10217765386199</v>
      </c>
    </row>
    <row r="3303" spans="1:29" x14ac:dyDescent="0.25">
      <c r="A3303" s="9">
        <v>3302</v>
      </c>
      <c r="B3303" s="9" t="s">
        <v>44</v>
      </c>
      <c r="C3303" s="10" t="s">
        <v>422</v>
      </c>
      <c r="D3303" s="9">
        <v>2102002</v>
      </c>
      <c r="E3303" s="10" t="s">
        <v>7405</v>
      </c>
      <c r="F3303" s="5">
        <v>36100</v>
      </c>
      <c r="G3303" s="6">
        <v>102.97</v>
      </c>
      <c r="H3303" s="51">
        <v>2101</v>
      </c>
      <c r="I3303" s="51" t="s">
        <v>8698</v>
      </c>
      <c r="J3303" s="72">
        <f t="shared" si="107"/>
        <v>4.4130615472810186</v>
      </c>
      <c r="K3303" s="4">
        <f t="shared" si="108"/>
        <v>454.4129475235265</v>
      </c>
      <c r="AC3303">
        <v>427.98427998860797</v>
      </c>
    </row>
    <row r="3304" spans="1:29" x14ac:dyDescent="0.25">
      <c r="A3304" s="9">
        <v>3303</v>
      </c>
      <c r="B3304" s="9" t="s">
        <v>964</v>
      </c>
      <c r="C3304" s="10" t="s">
        <v>5271</v>
      </c>
      <c r="D3304" s="9">
        <v>3136306</v>
      </c>
      <c r="E3304" s="10" t="s">
        <v>7584</v>
      </c>
      <c r="F3304" s="5">
        <v>36069</v>
      </c>
      <c r="G3304" s="6">
        <v>282.68015472679326</v>
      </c>
      <c r="H3304" s="51">
        <v>3107</v>
      </c>
      <c r="I3304" s="51" t="s">
        <v>8693</v>
      </c>
      <c r="J3304" s="72">
        <f t="shared" si="107"/>
        <v>4.41350121479761</v>
      </c>
      <c r="K3304" s="4">
        <f t="shared" si="108"/>
        <v>1247.6092062858784</v>
      </c>
      <c r="AC3304">
        <v>1175.0482260010331</v>
      </c>
    </row>
    <row r="3305" spans="1:29" x14ac:dyDescent="0.25">
      <c r="A3305" s="9">
        <v>3304</v>
      </c>
      <c r="B3305" s="9" t="s">
        <v>964</v>
      </c>
      <c r="C3305" s="10" t="s">
        <v>7586</v>
      </c>
      <c r="D3305" s="9">
        <v>3156908</v>
      </c>
      <c r="E3305" s="10" t="s">
        <v>2436</v>
      </c>
      <c r="F3305" s="5">
        <v>36008</v>
      </c>
      <c r="G3305" s="6">
        <v>348.9892390361311</v>
      </c>
      <c r="H3305" s="51">
        <v>3106</v>
      </c>
      <c r="I3305" s="51" t="s">
        <v>8655</v>
      </c>
      <c r="J3305" s="72">
        <f t="shared" si="107"/>
        <v>4.3778219956360127</v>
      </c>
      <c r="K3305" s="4">
        <f t="shared" si="108"/>
        <v>1527.8127668926488</v>
      </c>
      <c r="AC3305">
        <v>1438.9551410440383</v>
      </c>
    </row>
    <row r="3306" spans="1:29" x14ac:dyDescent="0.25">
      <c r="A3306" s="9">
        <v>3305</v>
      </c>
      <c r="B3306" s="9" t="s">
        <v>964</v>
      </c>
      <c r="C3306" s="10" t="s">
        <v>2514</v>
      </c>
      <c r="D3306" s="9">
        <v>3134202</v>
      </c>
      <c r="E3306" s="10" t="s">
        <v>7588</v>
      </c>
      <c r="F3306" s="5">
        <v>36342</v>
      </c>
      <c r="G3306" s="6">
        <v>503.83999606144152</v>
      </c>
      <c r="H3306" s="51">
        <v>3106</v>
      </c>
      <c r="I3306" s="51" t="s">
        <v>8655</v>
      </c>
      <c r="J3306" s="72">
        <f t="shared" si="107"/>
        <v>4.2479353963486011</v>
      </c>
      <c r="K3306" s="4">
        <f t="shared" si="108"/>
        <v>2140.2797533655371</v>
      </c>
      <c r="AC3306">
        <v>2015.8010334221831</v>
      </c>
    </row>
    <row r="3307" spans="1:29" x14ac:dyDescent="0.25">
      <c r="A3307" s="9">
        <v>3306</v>
      </c>
      <c r="B3307" s="9" t="s">
        <v>964</v>
      </c>
      <c r="C3307" s="10" t="s">
        <v>2514</v>
      </c>
      <c r="D3307" s="9">
        <v>3134202</v>
      </c>
      <c r="E3307" s="10" t="s">
        <v>7590</v>
      </c>
      <c r="F3307" s="5">
        <v>36342</v>
      </c>
      <c r="G3307" s="6">
        <v>489</v>
      </c>
      <c r="H3307" s="51">
        <v>3106</v>
      </c>
      <c r="I3307" s="51" t="s">
        <v>8655</v>
      </c>
      <c r="J3307" s="72">
        <f t="shared" si="107"/>
        <v>4.2479353963486011</v>
      </c>
      <c r="K3307" s="4">
        <f t="shared" si="108"/>
        <v>2077.2404088144658</v>
      </c>
      <c r="AC3307">
        <v>1956.4280586077998</v>
      </c>
    </row>
    <row r="3308" spans="1:29" x14ac:dyDescent="0.25">
      <c r="A3308" s="9">
        <v>3307</v>
      </c>
      <c r="B3308" s="9" t="s">
        <v>964</v>
      </c>
      <c r="C3308" s="10" t="s">
        <v>1591</v>
      </c>
      <c r="D3308" s="9">
        <v>3151206</v>
      </c>
      <c r="E3308" s="10" t="s">
        <v>7592</v>
      </c>
      <c r="F3308" s="5">
        <v>36312</v>
      </c>
      <c r="G3308" s="6">
        <v>615.98678330322332</v>
      </c>
      <c r="H3308" s="51">
        <v>3107</v>
      </c>
      <c r="I3308" s="51" t="s">
        <v>8693</v>
      </c>
      <c r="J3308" s="72">
        <f t="shared" si="107"/>
        <v>4.2470834021984691</v>
      </c>
      <c r="K3308" s="4">
        <f t="shared" si="108"/>
        <v>2616.1472433407448</v>
      </c>
      <c r="AC3308">
        <v>2463.9920591774098</v>
      </c>
    </row>
    <row r="3309" spans="1:29" x14ac:dyDescent="0.25">
      <c r="A3309" s="9">
        <v>3308</v>
      </c>
      <c r="B3309" s="9" t="s">
        <v>964</v>
      </c>
      <c r="C3309" s="10" t="s">
        <v>7594</v>
      </c>
      <c r="D3309" s="9">
        <v>3161304</v>
      </c>
      <c r="E3309" s="10" t="s">
        <v>7595</v>
      </c>
      <c r="F3309" s="5">
        <v>36465</v>
      </c>
      <c r="G3309" s="6">
        <v>934.00923180943448</v>
      </c>
      <c r="H3309" s="51">
        <v>3106</v>
      </c>
      <c r="I3309" s="51" t="s">
        <v>8655</v>
      </c>
      <c r="J3309" s="72">
        <f t="shared" si="107"/>
        <v>4.1281968457750233</v>
      </c>
      <c r="K3309" s="4">
        <f t="shared" si="108"/>
        <v>3855.7739646804598</v>
      </c>
      <c r="AC3309">
        <v>3631.5220617413197</v>
      </c>
    </row>
    <row r="3310" spans="1:29" x14ac:dyDescent="0.25">
      <c r="A3310" s="9">
        <v>3309</v>
      </c>
      <c r="B3310" s="9" t="s">
        <v>44</v>
      </c>
      <c r="C3310" s="10" t="s">
        <v>1051</v>
      </c>
      <c r="D3310" s="9">
        <v>2110005</v>
      </c>
      <c r="E3310" s="10" t="s">
        <v>1389</v>
      </c>
      <c r="F3310" s="5">
        <v>35855</v>
      </c>
      <c r="G3310" s="6">
        <v>121.85</v>
      </c>
      <c r="H3310" s="51">
        <v>2101</v>
      </c>
      <c r="I3310" s="51" t="s">
        <v>8698</v>
      </c>
      <c r="J3310" s="72">
        <f t="shared" si="107"/>
        <v>4.43277041897207</v>
      </c>
      <c r="K3310" s="4">
        <f t="shared" si="108"/>
        <v>540.13307555174674</v>
      </c>
      <c r="AC3310">
        <v>508.71892338868344</v>
      </c>
    </row>
    <row r="3311" spans="1:29" x14ac:dyDescent="0.25">
      <c r="A3311" s="9">
        <v>3310</v>
      </c>
      <c r="B3311" s="9" t="s">
        <v>44</v>
      </c>
      <c r="C3311" s="10" t="s">
        <v>1051</v>
      </c>
      <c r="D3311" s="9">
        <v>2110005</v>
      </c>
      <c r="E3311" s="10" t="s">
        <v>7598</v>
      </c>
      <c r="F3311" s="5">
        <v>35827</v>
      </c>
      <c r="G3311" s="6">
        <v>117.97995702786774</v>
      </c>
      <c r="H3311" s="51">
        <v>2101</v>
      </c>
      <c r="I3311" s="51" t="s">
        <v>8698</v>
      </c>
      <c r="J3311" s="72">
        <f t="shared" si="107"/>
        <v>4.4611399699988388</v>
      </c>
      <c r="K3311" s="4">
        <f t="shared" si="108"/>
        <v>526.32510195576617</v>
      </c>
      <c r="AC3311">
        <v>495.71402185631348</v>
      </c>
    </row>
    <row r="3312" spans="1:29" x14ac:dyDescent="0.25">
      <c r="A3312" s="9">
        <v>3311</v>
      </c>
      <c r="B3312" s="9" t="s">
        <v>964</v>
      </c>
      <c r="C3312" s="10" t="s">
        <v>7600</v>
      </c>
      <c r="D3312" s="9">
        <v>3127800</v>
      </c>
      <c r="E3312" s="10" t="s">
        <v>7601</v>
      </c>
      <c r="F3312" s="5">
        <v>36404</v>
      </c>
      <c r="G3312" s="6">
        <v>46.169999797324039</v>
      </c>
      <c r="H3312" s="51">
        <v>3101</v>
      </c>
      <c r="I3312" s="51" t="s">
        <v>8635</v>
      </c>
      <c r="J3312" s="72">
        <f t="shared" si="107"/>
        <v>4.1807784745594905</v>
      </c>
      <c r="K3312" s="4">
        <f t="shared" si="108"/>
        <v>193.02654132306839</v>
      </c>
      <c r="AC3312">
        <v>181.80011321655306</v>
      </c>
    </row>
    <row r="3313" spans="1:29" x14ac:dyDescent="0.25">
      <c r="A3313" s="9">
        <v>3312</v>
      </c>
      <c r="B3313" s="9" t="s">
        <v>148</v>
      </c>
      <c r="C3313" s="10" t="s">
        <v>2339</v>
      </c>
      <c r="D3313" s="9">
        <v>4306908</v>
      </c>
      <c r="E3313" s="10" t="s">
        <v>7603</v>
      </c>
      <c r="F3313" s="5">
        <v>36008</v>
      </c>
      <c r="G3313" s="6">
        <v>538.96472262339648</v>
      </c>
      <c r="H3313" s="51">
        <v>4305</v>
      </c>
      <c r="I3313" s="51" t="s">
        <v>8640</v>
      </c>
      <c r="J3313" s="72">
        <f t="shared" si="107"/>
        <v>4.3778219956360127</v>
      </c>
      <c r="K3313" s="4">
        <f t="shared" si="108"/>
        <v>2359.4916175725675</v>
      </c>
      <c r="AC3313">
        <v>2222.2635305383087</v>
      </c>
    </row>
    <row r="3314" spans="1:29" x14ac:dyDescent="0.25">
      <c r="A3314" s="9">
        <v>3313</v>
      </c>
      <c r="B3314" s="9" t="s">
        <v>964</v>
      </c>
      <c r="C3314" s="10" t="s">
        <v>7605</v>
      </c>
      <c r="D3314" s="9">
        <v>3103504</v>
      </c>
      <c r="E3314" s="10" t="s">
        <v>7606</v>
      </c>
      <c r="F3314" s="5">
        <v>36404</v>
      </c>
      <c r="G3314" s="6">
        <v>701.74004484466241</v>
      </c>
      <c r="H3314" s="51">
        <v>3106</v>
      </c>
      <c r="I3314" s="51" t="s">
        <v>8655</v>
      </c>
      <c r="J3314" s="72">
        <f t="shared" si="107"/>
        <v>4.1807784745594905</v>
      </c>
      <c r="K3314" s="4">
        <f t="shared" si="108"/>
        <v>2933.8196742229761</v>
      </c>
      <c r="AC3314">
        <v>2763.1886541342983</v>
      </c>
    </row>
    <row r="3315" spans="1:29" x14ac:dyDescent="0.25">
      <c r="A3315" s="9">
        <v>3314</v>
      </c>
      <c r="B3315" s="9" t="s">
        <v>964</v>
      </c>
      <c r="C3315" s="10" t="s">
        <v>7605</v>
      </c>
      <c r="D3315" s="9">
        <v>3103504</v>
      </c>
      <c r="E3315" s="10" t="s">
        <v>7608</v>
      </c>
      <c r="F3315" s="5">
        <v>36434</v>
      </c>
      <c r="G3315" s="6">
        <v>566.10999959168669</v>
      </c>
      <c r="H3315" s="51">
        <v>3106</v>
      </c>
      <c r="I3315" s="51" t="s">
        <v>8655</v>
      </c>
      <c r="J3315" s="72">
        <f t="shared" si="107"/>
        <v>4.1612221540929797</v>
      </c>
      <c r="K3315" s="4">
        <f t="shared" si="108"/>
        <v>2355.7094719544943</v>
      </c>
      <c r="AC3315">
        <v>2218.7013545968334</v>
      </c>
    </row>
    <row r="3316" spans="1:29" x14ac:dyDescent="0.25">
      <c r="A3316" s="9">
        <v>3315</v>
      </c>
      <c r="B3316" s="9" t="s">
        <v>964</v>
      </c>
      <c r="C3316" s="10" t="s">
        <v>7611</v>
      </c>
      <c r="D3316" s="9">
        <v>3150539</v>
      </c>
      <c r="E3316" s="10" t="s">
        <v>7612</v>
      </c>
      <c r="F3316" s="5">
        <v>36373</v>
      </c>
      <c r="G3316" s="6">
        <v>683.90992619531505</v>
      </c>
      <c r="H3316" s="51">
        <v>3103</v>
      </c>
      <c r="I3316" s="51" t="s">
        <v>8669</v>
      </c>
      <c r="J3316" s="72">
        <f t="shared" si="107"/>
        <v>4.2146415918098139</v>
      </c>
      <c r="K3316" s="4">
        <f t="shared" si="108"/>
        <v>2882.4352199943551</v>
      </c>
      <c r="AC3316">
        <v>2714.792720951727</v>
      </c>
    </row>
    <row r="3317" spans="1:29" x14ac:dyDescent="0.25">
      <c r="A3317" s="9">
        <v>3316</v>
      </c>
      <c r="B3317" s="9" t="s">
        <v>964</v>
      </c>
      <c r="C3317" s="10" t="s">
        <v>5115</v>
      </c>
      <c r="D3317" s="9">
        <v>3107307</v>
      </c>
      <c r="E3317" s="10" t="s">
        <v>7614</v>
      </c>
      <c r="F3317" s="5">
        <v>36312</v>
      </c>
      <c r="G3317" s="6">
        <v>574.89</v>
      </c>
      <c r="H3317" s="51">
        <v>3101</v>
      </c>
      <c r="I3317" s="51" t="s">
        <v>8635</v>
      </c>
      <c r="J3317" s="72">
        <f t="shared" si="107"/>
        <v>4.2470834021984691</v>
      </c>
      <c r="K3317" s="4">
        <f t="shared" si="108"/>
        <v>2441.6057770898778</v>
      </c>
      <c r="AC3317">
        <v>2299.6019286394467</v>
      </c>
    </row>
    <row r="3318" spans="1:29" x14ac:dyDescent="0.25">
      <c r="A3318" s="9">
        <v>3317</v>
      </c>
      <c r="B3318" s="9" t="s">
        <v>964</v>
      </c>
      <c r="C3318" s="10" t="s">
        <v>5115</v>
      </c>
      <c r="D3318" s="9">
        <v>3107307</v>
      </c>
      <c r="E3318" s="10" t="s">
        <v>7616</v>
      </c>
      <c r="F3318" s="5">
        <v>36373</v>
      </c>
      <c r="G3318" s="6">
        <v>526.84957082639482</v>
      </c>
      <c r="H3318" s="51">
        <v>3101</v>
      </c>
      <c r="I3318" s="51" t="s">
        <v>8635</v>
      </c>
      <c r="J3318" s="72">
        <f t="shared" si="107"/>
        <v>4.2146415918098139</v>
      </c>
      <c r="K3318" s="4">
        <f t="shared" si="108"/>
        <v>2220.482113832074</v>
      </c>
      <c r="AC3318">
        <v>2091.3388227495443</v>
      </c>
    </row>
    <row r="3319" spans="1:29" x14ac:dyDescent="0.25">
      <c r="A3319" s="9">
        <v>3318</v>
      </c>
      <c r="B3319" s="9" t="s">
        <v>104</v>
      </c>
      <c r="C3319" s="10" t="s">
        <v>7618</v>
      </c>
      <c r="D3319" s="9">
        <v>4124905</v>
      </c>
      <c r="E3319" s="10" t="s">
        <v>7619</v>
      </c>
      <c r="F3319" s="5">
        <v>36069</v>
      </c>
      <c r="G3319" s="6">
        <v>1103.3534710743802</v>
      </c>
      <c r="H3319" s="51">
        <v>4101</v>
      </c>
      <c r="I3319" s="51" t="s">
        <v>8671</v>
      </c>
      <c r="J3319" s="72">
        <f t="shared" si="107"/>
        <v>4.41350121479761</v>
      </c>
      <c r="K3319" s="4">
        <f t="shared" si="108"/>
        <v>4869.6518849379363</v>
      </c>
      <c r="AC3319">
        <v>4586.4328187137053</v>
      </c>
    </row>
    <row r="3320" spans="1:29" x14ac:dyDescent="0.25">
      <c r="A3320" s="9">
        <v>3319</v>
      </c>
      <c r="B3320" s="9" t="s">
        <v>243</v>
      </c>
      <c r="C3320" s="10" t="s">
        <v>7621</v>
      </c>
      <c r="D3320" s="9">
        <v>2933406</v>
      </c>
      <c r="E3320" s="10" t="s">
        <v>7622</v>
      </c>
      <c r="F3320" s="5">
        <v>40118</v>
      </c>
      <c r="G3320" s="6">
        <v>526.17734595990657</v>
      </c>
      <c r="H3320" s="51">
        <v>2906</v>
      </c>
      <c r="I3320" s="51" t="s">
        <v>8665</v>
      </c>
      <c r="J3320" s="72">
        <f t="shared" si="107"/>
        <v>2.1532193687846632</v>
      </c>
      <c r="K3320" s="4">
        <f t="shared" si="108"/>
        <v>1132.9752527365795</v>
      </c>
      <c r="AC3320">
        <v>1067.0980376650473</v>
      </c>
    </row>
    <row r="3321" spans="1:29" x14ac:dyDescent="0.25">
      <c r="A3321" s="9">
        <v>3320</v>
      </c>
      <c r="B3321" s="9" t="s">
        <v>99</v>
      </c>
      <c r="C3321" s="10" t="s">
        <v>4061</v>
      </c>
      <c r="D3321" s="9">
        <v>2601607</v>
      </c>
      <c r="E3321" s="10" t="s">
        <v>7624</v>
      </c>
      <c r="F3321" s="5">
        <v>40148</v>
      </c>
      <c r="G3321" s="6">
        <v>497.0000883002208</v>
      </c>
      <c r="H3321" s="51">
        <v>2605</v>
      </c>
      <c r="I3321" s="51" t="s">
        <v>8707</v>
      </c>
      <c r="J3321" s="72">
        <f t="shared" si="107"/>
        <v>2.1437869590595007</v>
      </c>
      <c r="K3321" s="4">
        <f t="shared" si="108"/>
        <v>1065.4623079494336</v>
      </c>
      <c r="AC3321">
        <v>1003.5105371971132</v>
      </c>
    </row>
    <row r="3322" spans="1:29" x14ac:dyDescent="0.25">
      <c r="A3322" s="9">
        <v>3321</v>
      </c>
      <c r="B3322" s="9" t="s">
        <v>39</v>
      </c>
      <c r="C3322" s="10" t="s">
        <v>5728</v>
      </c>
      <c r="D3322" s="9">
        <v>2505600</v>
      </c>
      <c r="E3322" s="10" t="s">
        <v>7626</v>
      </c>
      <c r="F3322" s="5">
        <v>40210</v>
      </c>
      <c r="G3322" s="6">
        <v>167.6012781224307</v>
      </c>
      <c r="H3322" s="51">
        <v>2502</v>
      </c>
      <c r="I3322" s="51" t="s">
        <v>8692</v>
      </c>
      <c r="J3322" s="72">
        <f t="shared" si="107"/>
        <v>2.1246238930111332</v>
      </c>
      <c r="K3322" s="4">
        <f t="shared" si="108"/>
        <v>356.0896799981204</v>
      </c>
      <c r="AC3322">
        <v>335.38460703253531</v>
      </c>
    </row>
    <row r="3323" spans="1:29" x14ac:dyDescent="0.25">
      <c r="A3323" s="9">
        <v>3322</v>
      </c>
      <c r="B3323" s="9" t="s">
        <v>2738</v>
      </c>
      <c r="C3323" s="10" t="s">
        <v>6515</v>
      </c>
      <c r="D3323" s="9">
        <v>3203908</v>
      </c>
      <c r="E3323" s="10" t="s">
        <v>7628</v>
      </c>
      <c r="F3323" s="5">
        <v>39934</v>
      </c>
      <c r="G3323" s="6">
        <v>5877.054482794907</v>
      </c>
      <c r="H3323" s="51">
        <v>3201</v>
      </c>
      <c r="I3323" s="51" t="s">
        <v>8656</v>
      </c>
      <c r="J3323" s="72">
        <f t="shared" si="107"/>
        <v>2.1920347698639726</v>
      </c>
      <c r="K3323" s="4">
        <f t="shared" si="108"/>
        <v>12882.707770671363</v>
      </c>
      <c r="AC3323">
        <v>12133.648907243414</v>
      </c>
    </row>
    <row r="3324" spans="1:29" x14ac:dyDescent="0.25">
      <c r="A3324" s="9">
        <v>3323</v>
      </c>
      <c r="B3324" s="9" t="s">
        <v>258</v>
      </c>
      <c r="C3324" s="10" t="s">
        <v>7630</v>
      </c>
      <c r="D3324" s="9">
        <v>3514403</v>
      </c>
      <c r="E3324" s="10" t="s">
        <v>5363</v>
      </c>
      <c r="F3324" s="5">
        <v>39934</v>
      </c>
      <c r="G3324" s="6">
        <v>6982.9602451053652</v>
      </c>
      <c r="H3324" s="51">
        <v>3501</v>
      </c>
      <c r="I3324" s="51" t="s">
        <v>8649</v>
      </c>
      <c r="J3324" s="72">
        <f t="shared" si="107"/>
        <v>2.1920347698639726</v>
      </c>
      <c r="K3324" s="4">
        <f t="shared" si="108"/>
        <v>15306.891653848808</v>
      </c>
      <c r="AC3324">
        <v>14416.879781426338</v>
      </c>
    </row>
    <row r="3325" spans="1:29" x14ac:dyDescent="0.25">
      <c r="A3325" s="9">
        <v>3324</v>
      </c>
      <c r="B3325" s="9" t="s">
        <v>39</v>
      </c>
      <c r="C3325" s="10" t="s">
        <v>7632</v>
      </c>
      <c r="D3325" s="9">
        <v>2504504</v>
      </c>
      <c r="E3325" s="10" t="s">
        <v>783</v>
      </c>
      <c r="F3325" s="5">
        <v>40269</v>
      </c>
      <c r="G3325" s="6">
        <v>567.85915647023899</v>
      </c>
      <c r="H3325" s="51">
        <v>2502</v>
      </c>
      <c r="I3325" s="51" t="s">
        <v>8692</v>
      </c>
      <c r="J3325" s="72">
        <f t="shared" si="107"/>
        <v>2.0933253397861513</v>
      </c>
      <c r="K3325" s="4">
        <f t="shared" si="108"/>
        <v>1188.7139616687402</v>
      </c>
      <c r="AC3325">
        <v>1119.5952766104162</v>
      </c>
    </row>
    <row r="3326" spans="1:29" x14ac:dyDescent="0.25">
      <c r="A3326" s="9">
        <v>3325</v>
      </c>
      <c r="B3326" s="9" t="s">
        <v>119</v>
      </c>
      <c r="C3326" s="10" t="s">
        <v>7634</v>
      </c>
      <c r="D3326" s="9">
        <v>2612901</v>
      </c>
      <c r="E3326" s="10" t="s">
        <v>7635</v>
      </c>
      <c r="F3326" s="5">
        <v>39934</v>
      </c>
      <c r="G3326" s="6">
        <v>1707.8901791639018</v>
      </c>
      <c r="H3326" s="51">
        <v>2603</v>
      </c>
      <c r="I3326" s="51" t="s">
        <v>8624</v>
      </c>
      <c r="J3326" s="72">
        <f t="shared" si="107"/>
        <v>2.1920347698639726</v>
      </c>
      <c r="K3326" s="4">
        <f t="shared" si="108"/>
        <v>3743.7546558364825</v>
      </c>
      <c r="AC3326">
        <v>3526.0758372702344</v>
      </c>
    </row>
    <row r="3327" spans="1:29" x14ac:dyDescent="0.25">
      <c r="A3327" s="9">
        <v>3326</v>
      </c>
      <c r="B3327" s="9" t="s">
        <v>39</v>
      </c>
      <c r="C3327" s="10" t="s">
        <v>6384</v>
      </c>
      <c r="D3327" s="9">
        <v>2502151</v>
      </c>
      <c r="E3327" s="10" t="s">
        <v>7637</v>
      </c>
      <c r="F3327" s="5">
        <v>40422</v>
      </c>
      <c r="G3327" s="6">
        <v>643.58306065348313</v>
      </c>
      <c r="H3327" s="51">
        <v>2503</v>
      </c>
      <c r="I3327" s="51" t="s">
        <v>8621</v>
      </c>
      <c r="J3327" s="72">
        <f t="shared" si="107"/>
        <v>2.0692545653840368</v>
      </c>
      <c r="K3327" s="4">
        <f t="shared" si="108"/>
        <v>1331.7371864610514</v>
      </c>
      <c r="AC3327">
        <v>1254.3010801178045</v>
      </c>
    </row>
    <row r="3328" spans="1:29" x14ac:dyDescent="0.25">
      <c r="A3328" s="9">
        <v>3327</v>
      </c>
      <c r="B3328" s="9" t="s">
        <v>235</v>
      </c>
      <c r="C3328" s="10" t="s">
        <v>3649</v>
      </c>
      <c r="D3328" s="9">
        <v>2311231</v>
      </c>
      <c r="E3328" s="10" t="s">
        <v>7639</v>
      </c>
      <c r="F3328" s="5">
        <v>40391</v>
      </c>
      <c r="G3328" s="6">
        <v>115.94022237564791</v>
      </c>
      <c r="H3328" s="51">
        <v>2401</v>
      </c>
      <c r="I3328" s="51" t="s">
        <v>8636</v>
      </c>
      <c r="J3328" s="72">
        <f t="shared" si="107"/>
        <v>2.068219736884692</v>
      </c>
      <c r="K3328" s="4">
        <f t="shared" si="108"/>
        <v>239.7898562161152</v>
      </c>
      <c r="AC3328">
        <v>225.84689229807043</v>
      </c>
    </row>
    <row r="3329" spans="1:29" x14ac:dyDescent="0.25">
      <c r="A3329" s="9">
        <v>3328</v>
      </c>
      <c r="B3329" s="9" t="s">
        <v>39</v>
      </c>
      <c r="C3329" s="10" t="s">
        <v>6384</v>
      </c>
      <c r="D3329" s="9">
        <v>2502151</v>
      </c>
      <c r="E3329" s="10" t="s">
        <v>7641</v>
      </c>
      <c r="F3329" s="5">
        <v>40391</v>
      </c>
      <c r="G3329" s="6">
        <v>645.94343229197784</v>
      </c>
      <c r="H3329" s="51">
        <v>2503</v>
      </c>
      <c r="I3329" s="51" t="s">
        <v>8621</v>
      </c>
      <c r="J3329" s="72">
        <f t="shared" si="107"/>
        <v>2.068219736884692</v>
      </c>
      <c r="K3329" s="4">
        <f t="shared" si="108"/>
        <v>1335.9529555773092</v>
      </c>
      <c r="AC3329">
        <v>1258.27183866204</v>
      </c>
    </row>
    <row r="3330" spans="1:29" x14ac:dyDescent="0.25">
      <c r="A3330" s="9">
        <v>3329</v>
      </c>
      <c r="B3330" s="9" t="s">
        <v>39</v>
      </c>
      <c r="C3330" s="10" t="s">
        <v>6384</v>
      </c>
      <c r="D3330" s="9">
        <v>2502151</v>
      </c>
      <c r="E3330" s="10" t="s">
        <v>7643</v>
      </c>
      <c r="F3330" s="5">
        <v>40391</v>
      </c>
      <c r="G3330" s="6">
        <v>797.70571101136477</v>
      </c>
      <c r="H3330" s="51">
        <v>2503</v>
      </c>
      <c r="I3330" s="51" t="s">
        <v>8621</v>
      </c>
      <c r="J3330" s="72">
        <f t="shared" si="107"/>
        <v>2.068219736884692</v>
      </c>
      <c r="K3330" s="4">
        <f t="shared" si="108"/>
        <v>1649.8306957393409</v>
      </c>
      <c r="AC3330">
        <v>1553.8986566423914</v>
      </c>
    </row>
    <row r="3331" spans="1:29" x14ac:dyDescent="0.25">
      <c r="A3331" s="9">
        <v>3330</v>
      </c>
      <c r="B3331" s="9" t="s">
        <v>306</v>
      </c>
      <c r="C3331" s="10" t="s">
        <v>702</v>
      </c>
      <c r="D3331" s="9">
        <v>2202174</v>
      </c>
      <c r="E3331" s="10" t="s">
        <v>7645</v>
      </c>
      <c r="F3331" s="5">
        <v>40148</v>
      </c>
      <c r="G3331" s="6">
        <v>189.11004926396774</v>
      </c>
      <c r="H3331" s="51">
        <v>2201</v>
      </c>
      <c r="I3331" s="51" t="s">
        <v>8691</v>
      </c>
      <c r="J3331" s="72">
        <f t="shared" ref="J3331:J3394" si="109">VLOOKUP(F3331,$M$2:$N$313,2,0)</f>
        <v>2.1437869590595007</v>
      </c>
      <c r="K3331" s="4">
        <f t="shared" ref="K3331:K3394" si="110">J3331*G3331</f>
        <v>405.41165743919379</v>
      </c>
      <c r="AC3331">
        <v>381.83881973803761</v>
      </c>
    </row>
    <row r="3332" spans="1:29" x14ac:dyDescent="0.25">
      <c r="A3332" s="9">
        <v>3331</v>
      </c>
      <c r="B3332" s="9" t="s">
        <v>110</v>
      </c>
      <c r="C3332" s="10" t="s">
        <v>233</v>
      </c>
      <c r="D3332" s="9">
        <v>1722107</v>
      </c>
      <c r="E3332" s="10" t="s">
        <v>7647</v>
      </c>
      <c r="F3332" s="5">
        <v>40422</v>
      </c>
      <c r="G3332" s="6">
        <v>2422.1173606569291</v>
      </c>
      <c r="H3332" s="51">
        <v>1701</v>
      </c>
      <c r="I3332" s="51" t="s">
        <v>8668</v>
      </c>
      <c r="J3332" s="72">
        <f t="shared" si="109"/>
        <v>2.0692545653840368</v>
      </c>
      <c r="K3332" s="4">
        <f t="shared" si="110"/>
        <v>5011.9774064352841</v>
      </c>
      <c r="AC3332">
        <v>4720.547521184405</v>
      </c>
    </row>
    <row r="3333" spans="1:29" x14ac:dyDescent="0.25">
      <c r="A3333" s="9">
        <v>3332</v>
      </c>
      <c r="B3333" s="9" t="s">
        <v>44</v>
      </c>
      <c r="C3333" s="10" t="s">
        <v>7649</v>
      </c>
      <c r="D3333" s="9">
        <v>2111672</v>
      </c>
      <c r="E3333" s="10" t="s">
        <v>7650</v>
      </c>
      <c r="F3333" s="5">
        <v>40210</v>
      </c>
      <c r="G3333" s="6">
        <v>624.58917292251988</v>
      </c>
      <c r="H3333" s="51">
        <v>2104</v>
      </c>
      <c r="I3333" s="51" t="s">
        <v>8713</v>
      </c>
      <c r="J3333" s="72">
        <f t="shared" si="109"/>
        <v>2.1246238930111332</v>
      </c>
      <c r="K3333" s="4">
        <f t="shared" si="110"/>
        <v>1327.0170801072481</v>
      </c>
      <c r="AC3333">
        <v>1249.8567830990808</v>
      </c>
    </row>
    <row r="3334" spans="1:29" x14ac:dyDescent="0.25">
      <c r="A3334" s="9">
        <v>3333</v>
      </c>
      <c r="B3334" s="9" t="s">
        <v>110</v>
      </c>
      <c r="C3334" s="10" t="s">
        <v>7652</v>
      </c>
      <c r="D3334" s="9">
        <v>1706258</v>
      </c>
      <c r="E3334" s="10" t="s">
        <v>3513</v>
      </c>
      <c r="F3334" s="5">
        <v>40210</v>
      </c>
      <c r="G3334" s="6">
        <v>1896.7308304861674</v>
      </c>
      <c r="H3334" s="51">
        <v>1702</v>
      </c>
      <c r="I3334" s="51" t="s">
        <v>8638</v>
      </c>
      <c r="J3334" s="72">
        <f t="shared" si="109"/>
        <v>2.1246238930111332</v>
      </c>
      <c r="K3334" s="4">
        <f t="shared" si="110"/>
        <v>4029.8396410617606</v>
      </c>
      <c r="AC3334">
        <v>3795.5219157959477</v>
      </c>
    </row>
    <row r="3335" spans="1:29" x14ac:dyDescent="0.25">
      <c r="A3335" s="9">
        <v>3334</v>
      </c>
      <c r="B3335" s="9" t="s">
        <v>243</v>
      </c>
      <c r="C3335" s="10" t="s">
        <v>4981</v>
      </c>
      <c r="D3335" s="9">
        <v>2920700</v>
      </c>
      <c r="E3335" s="10" t="s">
        <v>7654</v>
      </c>
      <c r="F3335" s="5">
        <v>40238</v>
      </c>
      <c r="G3335" s="6">
        <v>1606.6229885449341</v>
      </c>
      <c r="H3335" s="51">
        <v>2907</v>
      </c>
      <c r="I3335" s="51" t="s">
        <v>8630</v>
      </c>
      <c r="J3335" s="72">
        <f t="shared" si="109"/>
        <v>2.1048385098617404</v>
      </c>
      <c r="K3335" s="4">
        <f t="shared" si="110"/>
        <v>3381.6819371185352</v>
      </c>
      <c r="AC3335">
        <v>3185.0516275670211</v>
      </c>
    </row>
    <row r="3336" spans="1:29" x14ac:dyDescent="0.25">
      <c r="A3336" s="9">
        <v>3335</v>
      </c>
      <c r="B3336" s="9" t="s">
        <v>39</v>
      </c>
      <c r="C3336" s="10" t="s">
        <v>1969</v>
      </c>
      <c r="D3336" s="9">
        <v>2504306</v>
      </c>
      <c r="E3336" s="10" t="s">
        <v>7656</v>
      </c>
      <c r="F3336" s="5">
        <v>40299</v>
      </c>
      <c r="G3336" s="6">
        <v>258.06</v>
      </c>
      <c r="H3336" s="51">
        <v>2501</v>
      </c>
      <c r="I3336" s="51" t="s">
        <v>8714</v>
      </c>
      <c r="J3336" s="72">
        <f t="shared" si="109"/>
        <v>2.0833255914732978</v>
      </c>
      <c r="K3336" s="4">
        <f t="shared" si="110"/>
        <v>537.62300213559922</v>
      </c>
      <c r="AC3336">
        <v>506.36244841175397</v>
      </c>
    </row>
    <row r="3337" spans="1:29" x14ac:dyDescent="0.25">
      <c r="A3337" s="9">
        <v>3336</v>
      </c>
      <c r="B3337" s="9" t="s">
        <v>137</v>
      </c>
      <c r="C3337" s="10" t="s">
        <v>426</v>
      </c>
      <c r="D3337" s="9">
        <v>5207907</v>
      </c>
      <c r="E3337" s="10" t="s">
        <v>7658</v>
      </c>
      <c r="F3337" s="5">
        <v>40148</v>
      </c>
      <c r="G3337" s="6">
        <v>2474.6723127270111</v>
      </c>
      <c r="H3337" s="51">
        <v>5203</v>
      </c>
      <c r="I3337" s="51" t="s">
        <v>8674</v>
      </c>
      <c r="J3337" s="72">
        <f t="shared" si="109"/>
        <v>2.1437869590595007</v>
      </c>
      <c r="K3337" s="4">
        <f t="shared" si="110"/>
        <v>5305.1702319697806</v>
      </c>
      <c r="AC3337">
        <v>4996.6987942090509</v>
      </c>
    </row>
    <row r="3338" spans="1:29" x14ac:dyDescent="0.25">
      <c r="A3338" s="9">
        <v>3337</v>
      </c>
      <c r="B3338" s="9" t="s">
        <v>243</v>
      </c>
      <c r="C3338" s="10" t="s">
        <v>4598</v>
      </c>
      <c r="D3338" s="9">
        <v>2914307</v>
      </c>
      <c r="E3338" s="10" t="s">
        <v>7660</v>
      </c>
      <c r="F3338" s="5">
        <v>40057</v>
      </c>
      <c r="G3338" s="6">
        <v>399.24485304829886</v>
      </c>
      <c r="H3338" s="51">
        <v>2909</v>
      </c>
      <c r="I3338" s="51" t="s">
        <v>8657</v>
      </c>
      <c r="J3338" s="72">
        <f t="shared" si="109"/>
        <v>2.1611932623911816</v>
      </c>
      <c r="K3338" s="4">
        <f t="shared" si="110"/>
        <v>862.84528645234093</v>
      </c>
      <c r="AC3338">
        <v>812.67500991159886</v>
      </c>
    </row>
    <row r="3339" spans="1:29" x14ac:dyDescent="0.25">
      <c r="A3339" s="9">
        <v>3338</v>
      </c>
      <c r="B3339" s="9" t="s">
        <v>211</v>
      </c>
      <c r="C3339" s="10" t="s">
        <v>2051</v>
      </c>
      <c r="D3339" s="9">
        <v>5214606</v>
      </c>
      <c r="E3339" s="10" t="s">
        <v>7662</v>
      </c>
      <c r="F3339" s="5">
        <v>39783</v>
      </c>
      <c r="G3339" s="6">
        <v>2286.7379494372412</v>
      </c>
      <c r="H3339" s="51">
        <v>5202</v>
      </c>
      <c r="I3339" s="51" t="s">
        <v>8678</v>
      </c>
      <c r="J3339" s="72">
        <f t="shared" si="109"/>
        <v>2.2315364394527974</v>
      </c>
      <c r="K3339" s="4">
        <f t="shared" si="110"/>
        <v>5102.9390616487726</v>
      </c>
      <c r="AC3339">
        <v>4806.2353947920383</v>
      </c>
    </row>
    <row r="3340" spans="1:29" x14ac:dyDescent="0.25">
      <c r="A3340" s="9">
        <v>3339</v>
      </c>
      <c r="B3340" s="9" t="s">
        <v>211</v>
      </c>
      <c r="C3340" s="10" t="s">
        <v>4311</v>
      </c>
      <c r="D3340" s="9">
        <v>5206404</v>
      </c>
      <c r="E3340" s="10" t="s">
        <v>4532</v>
      </c>
      <c r="F3340" s="5">
        <v>39934</v>
      </c>
      <c r="G3340" s="6">
        <v>1973.2601373018904</v>
      </c>
      <c r="H3340" s="51">
        <v>5201</v>
      </c>
      <c r="I3340" s="51" t="s">
        <v>8711</v>
      </c>
      <c r="J3340" s="72">
        <f t="shared" si="109"/>
        <v>2.1920347698639726</v>
      </c>
      <c r="K3340" s="4">
        <f t="shared" si="110"/>
        <v>4325.4548309523007</v>
      </c>
      <c r="AC3340">
        <v>4073.9533347483534</v>
      </c>
    </row>
    <row r="3341" spans="1:29" x14ac:dyDescent="0.25">
      <c r="A3341" s="9">
        <v>3340</v>
      </c>
      <c r="B3341" s="9" t="s">
        <v>119</v>
      </c>
      <c r="C3341" s="10" t="s">
        <v>3890</v>
      </c>
      <c r="D3341" s="9">
        <v>2600708</v>
      </c>
      <c r="E3341" s="10" t="s">
        <v>6611</v>
      </c>
      <c r="F3341" s="5">
        <v>40238</v>
      </c>
      <c r="G3341" s="6">
        <v>1099.3807734120205</v>
      </c>
      <c r="H3341" s="51">
        <v>2604</v>
      </c>
      <c r="I3341" s="51" t="s">
        <v>8664</v>
      </c>
      <c r="J3341" s="72">
        <f t="shared" si="109"/>
        <v>2.1048385098617404</v>
      </c>
      <c r="K3341" s="4">
        <f t="shared" si="110"/>
        <v>2314.0189888792047</v>
      </c>
      <c r="AC3341">
        <v>2179.4687033845548</v>
      </c>
    </row>
    <row r="3342" spans="1:29" x14ac:dyDescent="0.25">
      <c r="A3342" s="9">
        <v>3341</v>
      </c>
      <c r="B3342" s="9" t="s">
        <v>258</v>
      </c>
      <c r="C3342" s="10" t="s">
        <v>5402</v>
      </c>
      <c r="D3342" s="9">
        <v>3500709</v>
      </c>
      <c r="E3342" s="10" t="s">
        <v>1358</v>
      </c>
      <c r="F3342" s="5">
        <v>40148</v>
      </c>
      <c r="G3342" s="6">
        <v>8177.6306245635033</v>
      </c>
      <c r="H3342" s="51">
        <v>3505</v>
      </c>
      <c r="I3342" s="51" t="s">
        <v>8670</v>
      </c>
      <c r="J3342" s="72">
        <f t="shared" si="109"/>
        <v>2.1437869590595007</v>
      </c>
      <c r="K3342" s="4">
        <f t="shared" si="110"/>
        <v>17531.097888944838</v>
      </c>
      <c r="AC3342">
        <v>16511.744553449891</v>
      </c>
    </row>
    <row r="3343" spans="1:29" x14ac:dyDescent="0.25">
      <c r="A3343" s="9">
        <v>3342</v>
      </c>
      <c r="B3343" s="9" t="s">
        <v>84</v>
      </c>
      <c r="C3343" s="10" t="s">
        <v>6128</v>
      </c>
      <c r="D3343" s="9">
        <v>5007695</v>
      </c>
      <c r="E3343" s="10" t="s">
        <v>7667</v>
      </c>
      <c r="F3343" s="5">
        <v>40026</v>
      </c>
      <c r="G3343" s="6">
        <v>4316.4935829240139</v>
      </c>
      <c r="H3343" s="51">
        <v>5002</v>
      </c>
      <c r="I3343" s="51" t="s">
        <v>8622</v>
      </c>
      <c r="J3343" s="72">
        <f t="shared" si="109"/>
        <v>2.1661633857913398</v>
      </c>
      <c r="K3343" s="4">
        <f t="shared" si="110"/>
        <v>9350.2303543332728</v>
      </c>
      <c r="AC3343">
        <v>8806.5622470965609</v>
      </c>
    </row>
    <row r="3344" spans="1:29" x14ac:dyDescent="0.25">
      <c r="A3344" s="9">
        <v>3343</v>
      </c>
      <c r="B3344" s="9" t="s">
        <v>110</v>
      </c>
      <c r="C3344" s="10" t="s">
        <v>7199</v>
      </c>
      <c r="D3344" s="9">
        <v>1707652</v>
      </c>
      <c r="E3344" s="10" t="s">
        <v>7669</v>
      </c>
      <c r="F3344" s="5">
        <v>40269</v>
      </c>
      <c r="G3344" s="6">
        <v>1953.6650435638962</v>
      </c>
      <c r="H3344" s="51">
        <v>1702</v>
      </c>
      <c r="I3344" s="51" t="s">
        <v>8638</v>
      </c>
      <c r="J3344" s="72">
        <f t="shared" si="109"/>
        <v>2.0933253397861513</v>
      </c>
      <c r="K3344" s="4">
        <f t="shared" si="110"/>
        <v>4089.6565411467191</v>
      </c>
      <c r="AC3344">
        <v>3851.8603247487767</v>
      </c>
    </row>
    <row r="3345" spans="1:29" x14ac:dyDescent="0.25">
      <c r="A3345" s="9">
        <v>3344</v>
      </c>
      <c r="B3345" s="9" t="s">
        <v>390</v>
      </c>
      <c r="C3345" s="10" t="s">
        <v>4856</v>
      </c>
      <c r="D3345" s="9">
        <v>2916500</v>
      </c>
      <c r="E3345" s="10" t="s">
        <v>7671</v>
      </c>
      <c r="F3345" s="5">
        <v>40330</v>
      </c>
      <c r="G3345" s="6">
        <v>688.29626486953964</v>
      </c>
      <c r="H3345" s="51">
        <v>2906</v>
      </c>
      <c r="I3345" s="51" t="s">
        <v>8665</v>
      </c>
      <c r="J3345" s="72">
        <f t="shared" si="109"/>
        <v>2.0702833070658895</v>
      </c>
      <c r="K3345" s="4">
        <f t="shared" si="110"/>
        <v>1424.96826747521</v>
      </c>
      <c r="AC3345">
        <v>1342.1119346449761</v>
      </c>
    </row>
    <row r="3346" spans="1:29" x14ac:dyDescent="0.25">
      <c r="A3346" s="9">
        <v>3345</v>
      </c>
      <c r="B3346" s="9" t="s">
        <v>964</v>
      </c>
      <c r="C3346" s="10" t="s">
        <v>7673</v>
      </c>
      <c r="D3346" s="9">
        <v>3171501</v>
      </c>
      <c r="E3346" s="10" t="s">
        <v>7606</v>
      </c>
      <c r="F3346" s="5">
        <v>41214</v>
      </c>
      <c r="G3346" s="6">
        <v>3791.550526936323</v>
      </c>
      <c r="H3346" s="51">
        <v>3103</v>
      </c>
      <c r="I3346" s="51" t="s">
        <v>8669</v>
      </c>
      <c r="J3346" s="72">
        <f t="shared" si="109"/>
        <v>1.8131877624209989</v>
      </c>
      <c r="K3346" s="4">
        <f t="shared" si="110"/>
        <v>6874.7930160418309</v>
      </c>
      <c r="AC3346">
        <v>6475.0261584703294</v>
      </c>
    </row>
    <row r="3347" spans="1:29" x14ac:dyDescent="0.25">
      <c r="A3347" s="9">
        <v>3346</v>
      </c>
      <c r="B3347" s="9" t="s">
        <v>235</v>
      </c>
      <c r="C3347" s="10" t="s">
        <v>469</v>
      </c>
      <c r="D3347" s="9">
        <v>2306405</v>
      </c>
      <c r="E3347" s="10" t="s">
        <v>7675</v>
      </c>
      <c r="F3347" s="5">
        <v>41671</v>
      </c>
      <c r="G3347" s="6">
        <v>292.83900848010438</v>
      </c>
      <c r="H3347" s="51">
        <v>2301</v>
      </c>
      <c r="I3347" s="51" t="s">
        <v>8652</v>
      </c>
      <c r="J3347" s="72">
        <f t="shared" si="109"/>
        <v>1.6808742627513722</v>
      </c>
      <c r="K3347" s="4">
        <f t="shared" si="110"/>
        <v>492.22555248383827</v>
      </c>
      <c r="AC3347">
        <v>463.60188164674355</v>
      </c>
    </row>
    <row r="3348" spans="1:29" x14ac:dyDescent="0.25">
      <c r="A3348" s="9">
        <v>3347</v>
      </c>
      <c r="B3348" s="9" t="s">
        <v>235</v>
      </c>
      <c r="C3348" s="10" t="s">
        <v>256</v>
      </c>
      <c r="D3348" s="9">
        <v>2311306</v>
      </c>
      <c r="E3348" s="10" t="s">
        <v>7677</v>
      </c>
      <c r="F3348" s="5">
        <v>41365</v>
      </c>
      <c r="G3348" s="6">
        <v>153.30583621683968</v>
      </c>
      <c r="H3348" s="51">
        <v>2302</v>
      </c>
      <c r="I3348" s="51" t="s">
        <v>8662</v>
      </c>
      <c r="J3348" s="72">
        <f t="shared" si="109"/>
        <v>1.7548774957384643</v>
      </c>
      <c r="K3348" s="4">
        <f t="shared" si="110"/>
        <v>269.03296194229875</v>
      </c>
      <c r="AC3348">
        <v>253.3885692858774</v>
      </c>
    </row>
    <row r="3349" spans="1:29" x14ac:dyDescent="0.25">
      <c r="A3349" s="9">
        <v>3348</v>
      </c>
      <c r="B3349" s="9" t="s">
        <v>39</v>
      </c>
      <c r="C3349" s="10" t="s">
        <v>943</v>
      </c>
      <c r="D3349" s="9">
        <v>2503902</v>
      </c>
      <c r="E3349" s="10" t="s">
        <v>7679</v>
      </c>
      <c r="F3349" s="5">
        <v>41395</v>
      </c>
      <c r="G3349" s="6">
        <v>372.53504123711338</v>
      </c>
      <c r="H3349" s="51">
        <v>2503</v>
      </c>
      <c r="I3349" s="51" t="s">
        <v>8621</v>
      </c>
      <c r="J3349" s="72">
        <f t="shared" si="109"/>
        <v>1.7459730507466815</v>
      </c>
      <c r="K3349" s="4">
        <f t="shared" si="110"/>
        <v>650.4361424588036</v>
      </c>
      <c r="AC3349">
        <v>612.61297021256587</v>
      </c>
    </row>
    <row r="3350" spans="1:29" x14ac:dyDescent="0.25">
      <c r="A3350" s="9">
        <v>3349</v>
      </c>
      <c r="B3350" s="9" t="s">
        <v>39</v>
      </c>
      <c r="C3350" s="10" t="s">
        <v>7681</v>
      </c>
      <c r="D3350" s="9">
        <v>2512705</v>
      </c>
      <c r="E3350" s="10" t="s">
        <v>7682</v>
      </c>
      <c r="F3350" s="5">
        <v>41579</v>
      </c>
      <c r="G3350" s="6">
        <v>348.71999999999997</v>
      </c>
      <c r="H3350" s="51">
        <v>2503</v>
      </c>
      <c r="I3350" s="51" t="s">
        <v>8621</v>
      </c>
      <c r="J3350" s="72">
        <f t="shared" si="109"/>
        <v>1.7145439521691745</v>
      </c>
      <c r="K3350" s="4">
        <f t="shared" si="110"/>
        <v>597.89576700043449</v>
      </c>
      <c r="AC3350">
        <v>563.12744226923996</v>
      </c>
    </row>
    <row r="3351" spans="1:29" x14ac:dyDescent="0.25">
      <c r="A3351" s="9">
        <v>3350</v>
      </c>
      <c r="B3351" s="9" t="s">
        <v>39</v>
      </c>
      <c r="C3351" s="10" t="s">
        <v>7684</v>
      </c>
      <c r="D3351" s="9">
        <v>2500536</v>
      </c>
      <c r="E3351" s="10" t="s">
        <v>4102</v>
      </c>
      <c r="F3351" s="5">
        <v>41640</v>
      </c>
      <c r="G3351" s="6">
        <v>331.88588279478654</v>
      </c>
      <c r="H3351" s="51">
        <v>2503</v>
      </c>
      <c r="I3351" s="51" t="s">
        <v>8621</v>
      </c>
      <c r="J3351" s="72">
        <f t="shared" si="109"/>
        <v>1.692135812007693</v>
      </c>
      <c r="K3351" s="4">
        <f t="shared" si="110"/>
        <v>561.59598777684619</v>
      </c>
      <c r="AC3351">
        <v>528.93841611075982</v>
      </c>
    </row>
    <row r="3352" spans="1:29" x14ac:dyDescent="0.25">
      <c r="A3352" s="9">
        <v>3351</v>
      </c>
      <c r="B3352" s="9" t="s">
        <v>390</v>
      </c>
      <c r="C3352" s="10" t="s">
        <v>1252</v>
      </c>
      <c r="D3352" s="9">
        <v>2804409</v>
      </c>
      <c r="E3352" s="10" t="s">
        <v>1985</v>
      </c>
      <c r="F3352" s="5">
        <v>40483</v>
      </c>
      <c r="G3352" s="6">
        <v>4061.56</v>
      </c>
      <c r="H3352" s="51">
        <v>2802</v>
      </c>
      <c r="I3352" s="51" t="s">
        <v>8618</v>
      </c>
      <c r="J3352" s="72">
        <f t="shared" si="109"/>
        <v>2.0501494281526842</v>
      </c>
      <c r="K3352" s="4">
        <f t="shared" si="110"/>
        <v>8326.8049114078167</v>
      </c>
      <c r="AC3352">
        <v>7842.6262989166762</v>
      </c>
    </row>
    <row r="3353" spans="1:29" x14ac:dyDescent="0.25">
      <c r="A3353" s="9">
        <v>3352</v>
      </c>
      <c r="B3353" s="9" t="s">
        <v>390</v>
      </c>
      <c r="C3353" s="10" t="s">
        <v>2169</v>
      </c>
      <c r="D3353" s="9">
        <v>2924207</v>
      </c>
      <c r="E3353" s="10" t="s">
        <v>7687</v>
      </c>
      <c r="F3353" s="5">
        <v>40483</v>
      </c>
      <c r="G3353" s="6">
        <v>1567.4142650756125</v>
      </c>
      <c r="H3353" s="51">
        <v>2905</v>
      </c>
      <c r="I3353" s="51" t="s">
        <v>8694</v>
      </c>
      <c r="J3353" s="72">
        <f t="shared" si="109"/>
        <v>2.0501494281526842</v>
      </c>
      <c r="K3353" s="4">
        <f t="shared" si="110"/>
        <v>3213.4334592231266</v>
      </c>
      <c r="AC3353">
        <v>3026.5819873593282</v>
      </c>
    </row>
    <row r="3354" spans="1:29" x14ac:dyDescent="0.25">
      <c r="A3354" s="9">
        <v>3353</v>
      </c>
      <c r="B3354" s="9" t="s">
        <v>258</v>
      </c>
      <c r="C3354" s="10" t="s">
        <v>7689</v>
      </c>
      <c r="D3354" s="9">
        <v>3520707</v>
      </c>
      <c r="E3354" s="10" t="s">
        <v>783</v>
      </c>
      <c r="F3354" s="5">
        <v>39600</v>
      </c>
      <c r="G3354" s="6">
        <v>10077.619090909091</v>
      </c>
      <c r="H3354" s="51">
        <v>3501</v>
      </c>
      <c r="I3354" s="51" t="s">
        <v>8649</v>
      </c>
      <c r="J3354" s="72">
        <f t="shared" si="109"/>
        <v>2.2976884121496384</v>
      </c>
      <c r="K3354" s="4">
        <f t="shared" si="110"/>
        <v>23155.228607239791</v>
      </c>
      <c r="AC3354">
        <v>21808.915641796295</v>
      </c>
    </row>
    <row r="3355" spans="1:29" x14ac:dyDescent="0.25">
      <c r="A3355" s="9">
        <v>3354</v>
      </c>
      <c r="B3355" s="9" t="s">
        <v>347</v>
      </c>
      <c r="C3355" s="10" t="s">
        <v>350</v>
      </c>
      <c r="D3355" s="9">
        <v>2703809</v>
      </c>
      <c r="E3355" s="10" t="s">
        <v>4658</v>
      </c>
      <c r="F3355" s="5">
        <v>40299</v>
      </c>
      <c r="G3355" s="6">
        <v>4587.7101569262031</v>
      </c>
      <c r="H3355" s="51">
        <v>2702</v>
      </c>
      <c r="I3355" s="51" t="s">
        <v>8633</v>
      </c>
      <c r="J3355" s="72">
        <f t="shared" si="109"/>
        <v>2.0833255914732978</v>
      </c>
      <c r="K3355" s="4">
        <f t="shared" si="110"/>
        <v>9557.6939761863377</v>
      </c>
      <c r="AC3355">
        <v>9001.9536063885316</v>
      </c>
    </row>
    <row r="3356" spans="1:29" x14ac:dyDescent="0.25">
      <c r="A3356" s="9">
        <v>3355</v>
      </c>
      <c r="B3356" s="9" t="s">
        <v>390</v>
      </c>
      <c r="C3356" s="10" t="s">
        <v>716</v>
      </c>
      <c r="D3356" s="9">
        <v>2805604</v>
      </c>
      <c r="E3356" s="10" t="s">
        <v>690</v>
      </c>
      <c r="F3356" s="5">
        <v>39873</v>
      </c>
      <c r="G3356" s="6">
        <v>2025.6149923508412</v>
      </c>
      <c r="H3356" s="51">
        <v>2801</v>
      </c>
      <c r="I3356" s="51" t="s">
        <v>8675</v>
      </c>
      <c r="J3356" s="72">
        <f t="shared" si="109"/>
        <v>2.2023454453677456</v>
      </c>
      <c r="K3356" s="4">
        <f t="shared" si="110"/>
        <v>4461.1039524724956</v>
      </c>
      <c r="AC3356">
        <v>4201.7162874350524</v>
      </c>
    </row>
    <row r="3357" spans="1:29" x14ac:dyDescent="0.25">
      <c r="A3357" s="9">
        <v>3356</v>
      </c>
      <c r="B3357" s="9" t="s">
        <v>390</v>
      </c>
      <c r="C3357" s="10" t="s">
        <v>716</v>
      </c>
      <c r="D3357" s="9">
        <v>2805604</v>
      </c>
      <c r="E3357" s="10" t="s">
        <v>7693</v>
      </c>
      <c r="F3357" s="5">
        <v>39873</v>
      </c>
      <c r="G3357" s="6">
        <v>2173.2433123524784</v>
      </c>
      <c r="H3357" s="51">
        <v>2801</v>
      </c>
      <c r="I3357" s="51" t="s">
        <v>8675</v>
      </c>
      <c r="J3357" s="72">
        <f t="shared" si="109"/>
        <v>2.2023454453677456</v>
      </c>
      <c r="K3357" s="4">
        <f t="shared" si="110"/>
        <v>4786.2325106353937</v>
      </c>
      <c r="AC3357">
        <v>4507.940480571413</v>
      </c>
    </row>
    <row r="3358" spans="1:29" x14ac:dyDescent="0.25">
      <c r="A3358" s="9">
        <v>3357</v>
      </c>
      <c r="B3358" s="9" t="s">
        <v>211</v>
      </c>
      <c r="C3358" s="10" t="s">
        <v>3541</v>
      </c>
      <c r="D3358" s="9">
        <v>5213103</v>
      </c>
      <c r="E3358" s="10" t="s">
        <v>7695</v>
      </c>
      <c r="F3358" s="5">
        <v>39934</v>
      </c>
      <c r="G3358" s="6">
        <v>4799.192118683357</v>
      </c>
      <c r="H3358" s="51">
        <v>5207</v>
      </c>
      <c r="I3358" s="51" t="s">
        <v>8696</v>
      </c>
      <c r="J3358" s="72">
        <f t="shared" si="109"/>
        <v>2.1920347698639726</v>
      </c>
      <c r="K3358" s="4">
        <f t="shared" si="110"/>
        <v>10519.995991411064</v>
      </c>
      <c r="AC3358">
        <v>9908.3158709838426</v>
      </c>
    </row>
    <row r="3359" spans="1:29" x14ac:dyDescent="0.25">
      <c r="A3359" s="9">
        <v>3358</v>
      </c>
      <c r="B3359" s="9" t="s">
        <v>2738</v>
      </c>
      <c r="C3359" s="10" t="s">
        <v>7697</v>
      </c>
      <c r="D3359" s="9">
        <v>3204807</v>
      </c>
      <c r="E3359" s="10" t="s">
        <v>7698</v>
      </c>
      <c r="F3359" s="5">
        <v>40299</v>
      </c>
      <c r="G3359" s="6">
        <v>3266.9240936847796</v>
      </c>
      <c r="H3359" s="51">
        <v>3201</v>
      </c>
      <c r="I3359" s="51" t="s">
        <v>8656</v>
      </c>
      <c r="J3359" s="72">
        <f t="shared" si="109"/>
        <v>2.0833255914732978</v>
      </c>
      <c r="K3359" s="4">
        <f t="shared" si="110"/>
        <v>6806.0665697742106</v>
      </c>
      <c r="AC3359">
        <v>6410.3219516917588</v>
      </c>
    </row>
    <row r="3360" spans="1:29" x14ac:dyDescent="0.25">
      <c r="A3360" s="9">
        <v>3359</v>
      </c>
      <c r="B3360" s="9" t="s">
        <v>44</v>
      </c>
      <c r="C3360" s="10" t="s">
        <v>1141</v>
      </c>
      <c r="D3360" s="9">
        <v>2103604</v>
      </c>
      <c r="E3360" s="10" t="s">
        <v>7700</v>
      </c>
      <c r="F3360" s="5">
        <v>40269</v>
      </c>
      <c r="G3360" s="6">
        <v>402.73068584421765</v>
      </c>
      <c r="H3360" s="51">
        <v>2104</v>
      </c>
      <c r="I3360" s="51" t="s">
        <v>8713</v>
      </c>
      <c r="J3360" s="72">
        <f t="shared" si="109"/>
        <v>2.0933253397861513</v>
      </c>
      <c r="K3360" s="4">
        <f t="shared" si="110"/>
        <v>843.04634978715671</v>
      </c>
      <c r="AC3360">
        <v>794.02677315266737</v>
      </c>
    </row>
    <row r="3361" spans="1:29" x14ac:dyDescent="0.25">
      <c r="A3361" s="9">
        <v>3360</v>
      </c>
      <c r="B3361" s="9" t="s">
        <v>235</v>
      </c>
      <c r="C3361" s="10" t="s">
        <v>7702</v>
      </c>
      <c r="D3361" s="9">
        <v>2301208</v>
      </c>
      <c r="E3361" s="10" t="s">
        <v>7703</v>
      </c>
      <c r="F3361" s="5">
        <v>40238</v>
      </c>
      <c r="G3361" s="6">
        <v>159.49272473319502</v>
      </c>
      <c r="H3361" s="51">
        <v>2302</v>
      </c>
      <c r="I3361" s="51" t="s">
        <v>8662</v>
      </c>
      <c r="J3361" s="72">
        <f t="shared" si="109"/>
        <v>2.1048385098617404</v>
      </c>
      <c r="K3361" s="4">
        <f t="shared" si="110"/>
        <v>335.70642906120696</v>
      </c>
      <c r="AC3361">
        <v>316.18653916849149</v>
      </c>
    </row>
    <row r="3362" spans="1:29" x14ac:dyDescent="0.25">
      <c r="A3362" s="9">
        <v>3361</v>
      </c>
      <c r="B3362" s="9" t="s">
        <v>84</v>
      </c>
      <c r="C3362" s="10" t="s">
        <v>268</v>
      </c>
      <c r="D3362" s="9">
        <v>5006200</v>
      </c>
      <c r="E3362" s="10" t="s">
        <v>7705</v>
      </c>
      <c r="F3362" s="5">
        <v>39722</v>
      </c>
      <c r="G3362" s="6">
        <v>5076.3852678534422</v>
      </c>
      <c r="H3362" s="51">
        <v>5003</v>
      </c>
      <c r="I3362" s="51" t="s">
        <v>8712</v>
      </c>
      <c r="J3362" s="72">
        <f t="shared" si="109"/>
        <v>2.2491981521288489</v>
      </c>
      <c r="K3362" s="4">
        <f t="shared" si="110"/>
        <v>11417.796363950074</v>
      </c>
      <c r="AC3362">
        <v>10753.924735378247</v>
      </c>
    </row>
    <row r="3363" spans="1:29" x14ac:dyDescent="0.25">
      <c r="A3363" s="9">
        <v>3362</v>
      </c>
      <c r="B3363" s="9" t="s">
        <v>211</v>
      </c>
      <c r="C3363" s="10" t="s">
        <v>4342</v>
      </c>
      <c r="D3363" s="9">
        <v>5217401</v>
      </c>
      <c r="E3363" s="10" t="s">
        <v>1306</v>
      </c>
      <c r="F3363" s="5">
        <v>40210</v>
      </c>
      <c r="G3363" s="6">
        <v>2346.0492037918784</v>
      </c>
      <c r="H3363" s="51">
        <v>5204</v>
      </c>
      <c r="I3363" s="51" t="s">
        <v>8666</v>
      </c>
      <c r="J3363" s="72">
        <f t="shared" si="109"/>
        <v>2.1246238930111332</v>
      </c>
      <c r="K3363" s="4">
        <f t="shared" si="110"/>
        <v>4984.4721925559697</v>
      </c>
      <c r="AC3363">
        <v>4694.6467181351845</v>
      </c>
    </row>
    <row r="3364" spans="1:29" x14ac:dyDescent="0.25">
      <c r="A3364" s="9">
        <v>3363</v>
      </c>
      <c r="B3364" s="9" t="s">
        <v>262</v>
      </c>
      <c r="C3364" s="10" t="s">
        <v>1308</v>
      </c>
      <c r="D3364" s="9">
        <v>4204806</v>
      </c>
      <c r="E3364" s="10" t="s">
        <v>7708</v>
      </c>
      <c r="F3364" s="5">
        <v>40087</v>
      </c>
      <c r="G3364" s="6">
        <v>7326.4859868253352</v>
      </c>
      <c r="H3364" s="51">
        <v>4203</v>
      </c>
      <c r="I3364" s="51" t="s">
        <v>8715</v>
      </c>
      <c r="J3364" s="72">
        <f t="shared" si="109"/>
        <v>2.1570948721334355</v>
      </c>
      <c r="K3364" s="4">
        <f t="shared" si="110"/>
        <v>15803.925352938404</v>
      </c>
      <c r="AC3364">
        <v>14885.002977605345</v>
      </c>
    </row>
    <row r="3365" spans="1:29" x14ac:dyDescent="0.25">
      <c r="A3365" s="9">
        <v>3364</v>
      </c>
      <c r="B3365" s="9" t="s">
        <v>137</v>
      </c>
      <c r="C3365" s="10" t="s">
        <v>7456</v>
      </c>
      <c r="D3365" s="9">
        <v>5222203</v>
      </c>
      <c r="E3365" s="10" t="s">
        <v>7710</v>
      </c>
      <c r="F3365" s="5">
        <v>39630</v>
      </c>
      <c r="G3365" s="6">
        <v>1643.3052086946468</v>
      </c>
      <c r="H3365" s="51">
        <v>5203</v>
      </c>
      <c r="I3365" s="51" t="s">
        <v>8674</v>
      </c>
      <c r="J3365" s="72">
        <f t="shared" si="109"/>
        <v>2.2771942472361402</v>
      </c>
      <c r="K3365" s="4">
        <f t="shared" si="110"/>
        <v>3742.1251676926345</v>
      </c>
      <c r="AC3365">
        <v>3524.5461303293</v>
      </c>
    </row>
    <row r="3366" spans="1:29" x14ac:dyDescent="0.25">
      <c r="A3366" s="9">
        <v>3365</v>
      </c>
      <c r="B3366" s="9" t="s">
        <v>137</v>
      </c>
      <c r="C3366" s="10" t="s">
        <v>7456</v>
      </c>
      <c r="D3366" s="9">
        <v>5222203</v>
      </c>
      <c r="E3366" s="10" t="s">
        <v>7712</v>
      </c>
      <c r="F3366" s="5">
        <v>39630</v>
      </c>
      <c r="G3366" s="6">
        <v>1366.556215233205</v>
      </c>
      <c r="H3366" s="51">
        <v>5203</v>
      </c>
      <c r="I3366" s="51" t="s">
        <v>8674</v>
      </c>
      <c r="J3366" s="72">
        <f t="shared" si="109"/>
        <v>2.2771942472361402</v>
      </c>
      <c r="K3366" s="4">
        <f t="shared" si="110"/>
        <v>3111.9139518538468</v>
      </c>
      <c r="AC3366">
        <v>2930.9773953090598</v>
      </c>
    </row>
    <row r="3367" spans="1:29" x14ac:dyDescent="0.25">
      <c r="A3367" s="9">
        <v>3366</v>
      </c>
      <c r="B3367" s="9" t="s">
        <v>211</v>
      </c>
      <c r="C3367" s="10" t="s">
        <v>4438</v>
      </c>
      <c r="D3367" s="9">
        <v>5221601</v>
      </c>
      <c r="E3367" s="10" t="s">
        <v>1147</v>
      </c>
      <c r="F3367" s="5">
        <v>39722</v>
      </c>
      <c r="G3367" s="6">
        <v>2194.4324782977615</v>
      </c>
      <c r="H3367" s="51">
        <v>5202</v>
      </c>
      <c r="I3367" s="51" t="s">
        <v>8678</v>
      </c>
      <c r="J3367" s="72">
        <f t="shared" si="109"/>
        <v>2.2491981521288489</v>
      </c>
      <c r="K3367" s="4">
        <f t="shared" si="110"/>
        <v>4935.7134751588555</v>
      </c>
      <c r="AC3367">
        <v>4648.7333926218053</v>
      </c>
    </row>
    <row r="3368" spans="1:29" x14ac:dyDescent="0.25">
      <c r="A3368" s="9">
        <v>3367</v>
      </c>
      <c r="B3368" s="9" t="s">
        <v>44</v>
      </c>
      <c r="C3368" s="10" t="s">
        <v>5854</v>
      </c>
      <c r="D3368" s="9">
        <v>2110609</v>
      </c>
      <c r="E3368" s="10" t="s">
        <v>7715</v>
      </c>
      <c r="F3368" s="5">
        <v>40360</v>
      </c>
      <c r="G3368" s="6">
        <v>460.30914762224057</v>
      </c>
      <c r="H3368" s="51">
        <v>2201</v>
      </c>
      <c r="I3368" s="51" t="s">
        <v>8691</v>
      </c>
      <c r="J3368" s="72">
        <f t="shared" si="109"/>
        <v>2.0663577592805997</v>
      </c>
      <c r="K3368" s="4">
        <f t="shared" si="110"/>
        <v>951.16337885705582</v>
      </c>
      <c r="AC3368">
        <v>895.85671743772275</v>
      </c>
    </row>
    <row r="3369" spans="1:29" x14ac:dyDescent="0.25">
      <c r="A3369" s="9">
        <v>3368</v>
      </c>
      <c r="B3369" s="9" t="s">
        <v>390</v>
      </c>
      <c r="C3369" s="10" t="s">
        <v>7717</v>
      </c>
      <c r="D3369" s="9">
        <v>2800407</v>
      </c>
      <c r="E3369" s="10" t="s">
        <v>7718</v>
      </c>
      <c r="F3369" s="5">
        <v>40299</v>
      </c>
      <c r="G3369" s="6">
        <v>5733.3027013537967</v>
      </c>
      <c r="H3369" s="51">
        <v>2802</v>
      </c>
      <c r="I3369" s="51" t="s">
        <v>8618</v>
      </c>
      <c r="J3369" s="72">
        <f t="shared" si="109"/>
        <v>2.0833255914732978</v>
      </c>
      <c r="K3369" s="4">
        <f t="shared" si="110"/>
        <v>11944.336241393354</v>
      </c>
      <c r="AC3369">
        <v>11249.822496098705</v>
      </c>
    </row>
    <row r="3370" spans="1:29" x14ac:dyDescent="0.25">
      <c r="A3370" s="9">
        <v>3369</v>
      </c>
      <c r="B3370" s="9" t="s">
        <v>2738</v>
      </c>
      <c r="C3370" s="10" t="s">
        <v>7721</v>
      </c>
      <c r="D3370" s="9">
        <v>3201159</v>
      </c>
      <c r="E3370" s="10" t="s">
        <v>4529</v>
      </c>
      <c r="F3370" s="5">
        <v>40269</v>
      </c>
      <c r="G3370" s="6">
        <v>3092.5100362283365</v>
      </c>
      <c r="H3370" s="51">
        <v>3103</v>
      </c>
      <c r="I3370" s="51" t="s">
        <v>8669</v>
      </c>
      <c r="J3370" s="72">
        <f t="shared" si="109"/>
        <v>2.0933253397861513</v>
      </c>
      <c r="K3370" s="4">
        <f t="shared" si="110"/>
        <v>6473.6296223797654</v>
      </c>
      <c r="AC3370">
        <v>6097.2154626391275</v>
      </c>
    </row>
    <row r="3371" spans="1:29" x14ac:dyDescent="0.25">
      <c r="A3371" s="9">
        <v>3370</v>
      </c>
      <c r="B3371" s="9" t="s">
        <v>882</v>
      </c>
      <c r="C3371" s="10" t="s">
        <v>7723</v>
      </c>
      <c r="D3371" s="9">
        <v>1100924</v>
      </c>
      <c r="E3371" s="10" t="s">
        <v>7724</v>
      </c>
      <c r="F3371" s="5">
        <v>39995</v>
      </c>
      <c r="G3371" s="6">
        <v>3300.222228449501</v>
      </c>
      <c r="H3371" s="51">
        <v>1101</v>
      </c>
      <c r="I3371" s="51" t="s">
        <v>8643</v>
      </c>
      <c r="J3371" s="72">
        <f t="shared" si="109"/>
        <v>2.1709286101048568</v>
      </c>
      <c r="K3371" s="4">
        <f t="shared" si="110"/>
        <v>7164.5468554450281</v>
      </c>
      <c r="AC3371">
        <v>6747.9661145467862</v>
      </c>
    </row>
    <row r="3372" spans="1:29" x14ac:dyDescent="0.25">
      <c r="A3372" s="9">
        <v>3371</v>
      </c>
      <c r="B3372" s="9" t="s">
        <v>137</v>
      </c>
      <c r="C3372" s="10" t="s">
        <v>140</v>
      </c>
      <c r="D3372" s="9">
        <v>3170404</v>
      </c>
      <c r="E3372" s="10" t="s">
        <v>7726</v>
      </c>
      <c r="F3372" s="5">
        <v>39995</v>
      </c>
      <c r="G3372" s="6">
        <v>2990.4552097972291</v>
      </c>
      <c r="H3372" s="51">
        <v>5205</v>
      </c>
      <c r="I3372" s="51" t="s">
        <v>8676</v>
      </c>
      <c r="J3372" s="72">
        <f t="shared" si="109"/>
        <v>2.1709286101048568</v>
      </c>
      <c r="K3372" s="4">
        <f t="shared" si="110"/>
        <v>6492.0647721859268</v>
      </c>
      <c r="AC3372">
        <v>6114.585329686196</v>
      </c>
    </row>
    <row r="3373" spans="1:29" x14ac:dyDescent="0.25">
      <c r="A3373" s="9">
        <v>3372</v>
      </c>
      <c r="B3373" s="9" t="s">
        <v>137</v>
      </c>
      <c r="C3373" s="10" t="s">
        <v>140</v>
      </c>
      <c r="D3373" s="9">
        <v>3170404</v>
      </c>
      <c r="E3373" s="10" t="s">
        <v>7728</v>
      </c>
      <c r="F3373" s="5">
        <v>39995</v>
      </c>
      <c r="G3373" s="6">
        <v>3175.8187669940626</v>
      </c>
      <c r="H3373" s="51">
        <v>5205</v>
      </c>
      <c r="I3373" s="51" t="s">
        <v>8676</v>
      </c>
      <c r="J3373" s="72">
        <f t="shared" si="109"/>
        <v>2.1709286101048568</v>
      </c>
      <c r="K3373" s="4">
        <f t="shared" si="110"/>
        <v>6894.4758217753406</v>
      </c>
      <c r="AC3373">
        <v>6493.5982919204835</v>
      </c>
    </row>
    <row r="3374" spans="1:29" x14ac:dyDescent="0.25">
      <c r="A3374" s="9">
        <v>3373</v>
      </c>
      <c r="B3374" s="9" t="s">
        <v>137</v>
      </c>
      <c r="C3374" s="10" t="s">
        <v>140</v>
      </c>
      <c r="D3374" s="9">
        <v>3170404</v>
      </c>
      <c r="E3374" s="10" t="s">
        <v>7730</v>
      </c>
      <c r="F3374" s="5">
        <v>39995</v>
      </c>
      <c r="G3374" s="6">
        <v>3474.854743210195</v>
      </c>
      <c r="H3374" s="51">
        <v>5205</v>
      </c>
      <c r="I3374" s="51" t="s">
        <v>8676</v>
      </c>
      <c r="J3374" s="72">
        <f t="shared" si="109"/>
        <v>2.1709286101048568</v>
      </c>
      <c r="K3374" s="4">
        <f t="shared" si="110"/>
        <v>7543.6615779935782</v>
      </c>
      <c r="AC3374">
        <v>7105.0373087060034</v>
      </c>
    </row>
    <row r="3375" spans="1:29" x14ac:dyDescent="0.25">
      <c r="A3375" s="9">
        <v>3374</v>
      </c>
      <c r="B3375" s="9" t="s">
        <v>137</v>
      </c>
      <c r="C3375" s="10" t="s">
        <v>140</v>
      </c>
      <c r="D3375" s="9">
        <v>3170404</v>
      </c>
      <c r="E3375" s="10" t="s">
        <v>7732</v>
      </c>
      <c r="F3375" s="5">
        <v>39995</v>
      </c>
      <c r="G3375" s="6">
        <v>2789.9261100440626</v>
      </c>
      <c r="H3375" s="51">
        <v>5205</v>
      </c>
      <c r="I3375" s="51" t="s">
        <v>8676</v>
      </c>
      <c r="J3375" s="72">
        <f t="shared" si="109"/>
        <v>2.1709286101048568</v>
      </c>
      <c r="K3375" s="4">
        <f t="shared" si="110"/>
        <v>6056.7304123732065</v>
      </c>
      <c r="AC3375">
        <v>5704.5633746644944</v>
      </c>
    </row>
    <row r="3376" spans="1:29" x14ac:dyDescent="0.25">
      <c r="A3376" s="9">
        <v>3375</v>
      </c>
      <c r="B3376" s="9" t="s">
        <v>99</v>
      </c>
      <c r="C3376" s="10" t="s">
        <v>908</v>
      </c>
      <c r="D3376" s="9">
        <v>2612604</v>
      </c>
      <c r="E3376" s="10" t="s">
        <v>7734</v>
      </c>
      <c r="F3376" s="5">
        <v>40269</v>
      </c>
      <c r="G3376" s="6">
        <v>124</v>
      </c>
      <c r="H3376" s="51">
        <v>2904</v>
      </c>
      <c r="I3376" s="51" t="s">
        <v>8641</v>
      </c>
      <c r="J3376" s="72">
        <f t="shared" si="109"/>
        <v>2.0933253397861513</v>
      </c>
      <c r="K3376" s="4">
        <f t="shared" si="110"/>
        <v>259.57234213348278</v>
      </c>
      <c r="AC3376">
        <v>244.4793092052</v>
      </c>
    </row>
    <row r="3377" spans="1:29" x14ac:dyDescent="0.25">
      <c r="A3377" s="9">
        <v>3376</v>
      </c>
      <c r="B3377" s="9" t="s">
        <v>129</v>
      </c>
      <c r="C3377" s="10" t="s">
        <v>156</v>
      </c>
      <c r="D3377" s="9">
        <v>1504208</v>
      </c>
      <c r="E3377" s="10" t="s">
        <v>7736</v>
      </c>
      <c r="F3377" s="5">
        <v>40391</v>
      </c>
      <c r="G3377" s="6">
        <v>1460.4424887246769</v>
      </c>
      <c r="H3377" s="51">
        <v>1503</v>
      </c>
      <c r="I3377" s="51" t="s">
        <v>8634</v>
      </c>
      <c r="J3377" s="72">
        <f t="shared" si="109"/>
        <v>2.068219736884692</v>
      </c>
      <c r="K3377" s="4">
        <f t="shared" si="110"/>
        <v>3020.515979765376</v>
      </c>
      <c r="AC3377">
        <v>2844.8832570792697</v>
      </c>
    </row>
    <row r="3378" spans="1:29" x14ac:dyDescent="0.25">
      <c r="A3378" s="9">
        <v>3377</v>
      </c>
      <c r="B3378" s="9" t="s">
        <v>44</v>
      </c>
      <c r="C3378" s="10" t="s">
        <v>899</v>
      </c>
      <c r="D3378" s="9">
        <v>2105906</v>
      </c>
      <c r="E3378" s="10" t="s">
        <v>7738</v>
      </c>
      <c r="F3378" s="5">
        <v>40360</v>
      </c>
      <c r="G3378" s="6">
        <v>633.25850164917324</v>
      </c>
      <c r="H3378" s="51">
        <v>2104</v>
      </c>
      <c r="I3378" s="51" t="s">
        <v>8713</v>
      </c>
      <c r="J3378" s="72">
        <f t="shared" si="109"/>
        <v>2.0663577592805997</v>
      </c>
      <c r="K3378" s="4">
        <f t="shared" si="110"/>
        <v>1308.5386185131756</v>
      </c>
      <c r="AC3378">
        <v>1232.4518978330827</v>
      </c>
    </row>
    <row r="3379" spans="1:29" x14ac:dyDescent="0.25">
      <c r="A3379" s="9">
        <v>3378</v>
      </c>
      <c r="B3379" s="9" t="s">
        <v>114</v>
      </c>
      <c r="C3379" s="10" t="s">
        <v>650</v>
      </c>
      <c r="D3379" s="9">
        <v>5102504</v>
      </c>
      <c r="E3379" s="10" t="s">
        <v>7740</v>
      </c>
      <c r="F3379" s="5">
        <v>39661</v>
      </c>
      <c r="G3379" s="6">
        <v>723.38400000000001</v>
      </c>
      <c r="H3379" s="51">
        <v>5104</v>
      </c>
      <c r="I3379" s="51" t="s">
        <v>8683</v>
      </c>
      <c r="J3379" s="72">
        <f t="shared" si="109"/>
        <v>2.2629383397306841</v>
      </c>
      <c r="K3379" s="4">
        <f t="shared" si="110"/>
        <v>1636.9733879477412</v>
      </c>
      <c r="AC3379">
        <v>1541.7941493379967</v>
      </c>
    </row>
    <row r="3380" spans="1:29" x14ac:dyDescent="0.25">
      <c r="A3380" s="9">
        <v>3379</v>
      </c>
      <c r="B3380" s="9" t="s">
        <v>306</v>
      </c>
      <c r="C3380" s="10" t="s">
        <v>2749</v>
      </c>
      <c r="D3380" s="9">
        <v>2211100</v>
      </c>
      <c r="E3380" s="10" t="s">
        <v>6327</v>
      </c>
      <c r="F3380" s="5">
        <v>40330</v>
      </c>
      <c r="G3380" s="6">
        <v>179.99922215308027</v>
      </c>
      <c r="H3380" s="51">
        <v>2202</v>
      </c>
      <c r="I3380" s="51" t="s">
        <v>8654</v>
      </c>
      <c r="J3380" s="72">
        <f t="shared" si="109"/>
        <v>2.0702833070658895</v>
      </c>
      <c r="K3380" s="4">
        <f t="shared" si="110"/>
        <v>372.64938490836676</v>
      </c>
      <c r="AC3380">
        <v>350.98128031284688</v>
      </c>
    </row>
    <row r="3381" spans="1:29" x14ac:dyDescent="0.25">
      <c r="A3381" s="9">
        <v>3380</v>
      </c>
      <c r="B3381" s="9" t="s">
        <v>137</v>
      </c>
      <c r="C3381" s="10" t="s">
        <v>331</v>
      </c>
      <c r="D3381" s="9">
        <v>3109303</v>
      </c>
      <c r="E3381" s="10" t="s">
        <v>7743</v>
      </c>
      <c r="F3381" s="5">
        <v>40483</v>
      </c>
      <c r="G3381" s="6">
        <v>1695.5597131045133</v>
      </c>
      <c r="H3381" s="51">
        <v>5205</v>
      </c>
      <c r="I3381" s="51" t="s">
        <v>8676</v>
      </c>
      <c r="J3381" s="72">
        <f t="shared" si="109"/>
        <v>2.0501494281526842</v>
      </c>
      <c r="K3381" s="4">
        <f t="shared" si="110"/>
        <v>3476.1507762199471</v>
      </c>
      <c r="AC3381">
        <v>3274.0230840802724</v>
      </c>
    </row>
    <row r="3382" spans="1:29" x14ac:dyDescent="0.25">
      <c r="A3382" s="9">
        <v>3381</v>
      </c>
      <c r="B3382" s="9" t="s">
        <v>243</v>
      </c>
      <c r="C3382" s="10" t="s">
        <v>7745</v>
      </c>
      <c r="D3382" s="9">
        <v>2931301</v>
      </c>
      <c r="E3382" s="10" t="s">
        <v>7746</v>
      </c>
      <c r="F3382" s="5">
        <v>40118</v>
      </c>
      <c r="G3382" s="6">
        <v>950.2504188722329</v>
      </c>
      <c r="H3382" s="51">
        <v>2906</v>
      </c>
      <c r="I3382" s="51" t="s">
        <v>8665</v>
      </c>
      <c r="J3382" s="72">
        <f t="shared" si="109"/>
        <v>2.1532193687846632</v>
      </c>
      <c r="K3382" s="4">
        <f t="shared" si="110"/>
        <v>2046.0976071114312</v>
      </c>
      <c r="AC3382">
        <v>1927.1265953479763</v>
      </c>
    </row>
    <row r="3383" spans="1:29" x14ac:dyDescent="0.25">
      <c r="A3383" s="9">
        <v>3382</v>
      </c>
      <c r="B3383" s="9" t="s">
        <v>390</v>
      </c>
      <c r="C3383" s="10" t="s">
        <v>716</v>
      </c>
      <c r="D3383" s="9">
        <v>2805604</v>
      </c>
      <c r="E3383" s="10" t="s">
        <v>7748</v>
      </c>
      <c r="F3383" s="5">
        <v>39873</v>
      </c>
      <c r="G3383" s="6">
        <v>1935.1220745178805</v>
      </c>
      <c r="H3383" s="51">
        <v>2801</v>
      </c>
      <c r="I3383" s="51" t="s">
        <v>8675</v>
      </c>
      <c r="J3383" s="72">
        <f t="shared" si="109"/>
        <v>2.2023454453677456</v>
      </c>
      <c r="K3383" s="4">
        <f t="shared" si="110"/>
        <v>4261.8072870450369</v>
      </c>
      <c r="AC3383">
        <v>4014.0075825764848</v>
      </c>
    </row>
    <row r="3384" spans="1:29" x14ac:dyDescent="0.25">
      <c r="A3384" s="9">
        <v>3383</v>
      </c>
      <c r="B3384" s="9" t="s">
        <v>390</v>
      </c>
      <c r="C3384" s="10" t="s">
        <v>716</v>
      </c>
      <c r="D3384" s="9">
        <v>2805604</v>
      </c>
      <c r="E3384" s="10" t="s">
        <v>7750</v>
      </c>
      <c r="F3384" s="5">
        <v>39873</v>
      </c>
      <c r="G3384" s="6">
        <v>1919.9770808202654</v>
      </c>
      <c r="H3384" s="51">
        <v>2801</v>
      </c>
      <c r="I3384" s="51" t="s">
        <v>8675</v>
      </c>
      <c r="J3384" s="72">
        <f t="shared" si="109"/>
        <v>2.2023454453677456</v>
      </c>
      <c r="K3384" s="4">
        <f t="shared" si="110"/>
        <v>4228.4527791549717</v>
      </c>
      <c r="AC3384">
        <v>3982.5924484405955</v>
      </c>
    </row>
    <row r="3385" spans="1:29" x14ac:dyDescent="0.25">
      <c r="A3385" s="9">
        <v>3384</v>
      </c>
      <c r="B3385" s="9" t="s">
        <v>390</v>
      </c>
      <c r="C3385" s="10" t="s">
        <v>7752</v>
      </c>
      <c r="D3385" s="9">
        <v>2800100</v>
      </c>
      <c r="E3385" s="10" t="s">
        <v>2436</v>
      </c>
      <c r="F3385" s="5">
        <v>40269</v>
      </c>
      <c r="G3385" s="6">
        <v>3970.570265740962</v>
      </c>
      <c r="H3385" s="51">
        <v>2802</v>
      </c>
      <c r="I3385" s="51" t="s">
        <v>8618</v>
      </c>
      <c r="J3385" s="72">
        <f t="shared" si="109"/>
        <v>2.0933253397861513</v>
      </c>
      <c r="K3385" s="4">
        <f t="shared" si="110"/>
        <v>8311.6953506769878</v>
      </c>
      <c r="AC3385">
        <v>7828.4054493472404</v>
      </c>
    </row>
    <row r="3386" spans="1:29" x14ac:dyDescent="0.25">
      <c r="A3386" s="9">
        <v>3385</v>
      </c>
      <c r="B3386" s="9" t="s">
        <v>137</v>
      </c>
      <c r="C3386" s="10" t="s">
        <v>2489</v>
      </c>
      <c r="D3386" s="9">
        <v>3104502</v>
      </c>
      <c r="E3386" s="10" t="s">
        <v>7754</v>
      </c>
      <c r="F3386" s="5">
        <v>39692</v>
      </c>
      <c r="G3386" s="6">
        <v>1187.0350296351176</v>
      </c>
      <c r="H3386" s="51">
        <v>3101</v>
      </c>
      <c r="I3386" s="51" t="s">
        <v>8635</v>
      </c>
      <c r="J3386" s="72">
        <f t="shared" si="109"/>
        <v>2.2550457953475127</v>
      </c>
      <c r="K3386" s="4">
        <f t="shared" si="110"/>
        <v>2676.8183525088821</v>
      </c>
      <c r="AC3386">
        <v>2521.1788375781593</v>
      </c>
    </row>
    <row r="3387" spans="1:29" x14ac:dyDescent="0.25">
      <c r="A3387" s="9">
        <v>3386</v>
      </c>
      <c r="B3387" s="9" t="s">
        <v>110</v>
      </c>
      <c r="C3387" s="10" t="s">
        <v>232</v>
      </c>
      <c r="D3387" s="9">
        <v>1702109</v>
      </c>
      <c r="E3387" s="10" t="s">
        <v>7756</v>
      </c>
      <c r="F3387" s="5">
        <v>40422</v>
      </c>
      <c r="G3387" s="6">
        <v>2868.5712753456851</v>
      </c>
      <c r="H3387" s="51">
        <v>1701</v>
      </c>
      <c r="I3387" s="51" t="s">
        <v>8668</v>
      </c>
      <c r="J3387" s="72">
        <f t="shared" si="109"/>
        <v>2.0692545653840368</v>
      </c>
      <c r="K3387" s="4">
        <f t="shared" si="110"/>
        <v>5935.8042076385682</v>
      </c>
      <c r="AC3387">
        <v>5590.6568538450983</v>
      </c>
    </row>
    <row r="3388" spans="1:29" x14ac:dyDescent="0.25">
      <c r="A3388" s="9">
        <v>3387</v>
      </c>
      <c r="B3388" s="9" t="s">
        <v>110</v>
      </c>
      <c r="C3388" s="10" t="s">
        <v>7758</v>
      </c>
      <c r="D3388" s="9">
        <v>1703842</v>
      </c>
      <c r="E3388" s="10" t="s">
        <v>1806</v>
      </c>
      <c r="F3388" s="5">
        <v>40422</v>
      </c>
      <c r="G3388" s="6">
        <v>2832.9711761633475</v>
      </c>
      <c r="H3388" s="51">
        <v>2105</v>
      </c>
      <c r="I3388" s="51" t="s">
        <v>8680</v>
      </c>
      <c r="J3388" s="72">
        <f t="shared" si="109"/>
        <v>2.0692545653840368</v>
      </c>
      <c r="K3388" s="4">
        <f t="shared" si="110"/>
        <v>5862.1385398773918</v>
      </c>
      <c r="AC3388">
        <v>5521.2746006649613</v>
      </c>
    </row>
    <row r="3389" spans="1:29" x14ac:dyDescent="0.25">
      <c r="A3389" s="9">
        <v>3388</v>
      </c>
      <c r="B3389" s="9" t="s">
        <v>44</v>
      </c>
      <c r="C3389" s="10" t="s">
        <v>64</v>
      </c>
      <c r="D3389" s="9">
        <v>2101004</v>
      </c>
      <c r="E3389" s="10" t="s">
        <v>690</v>
      </c>
      <c r="F3389" s="5">
        <v>40330</v>
      </c>
      <c r="G3389" s="6">
        <v>603.90839148094153</v>
      </c>
      <c r="H3389" s="51">
        <v>2102</v>
      </c>
      <c r="I3389" s="51" t="s">
        <v>8651</v>
      </c>
      <c r="J3389" s="72">
        <f t="shared" si="109"/>
        <v>2.0702833070658895</v>
      </c>
      <c r="K3389" s="4">
        <f t="shared" si="110"/>
        <v>1250.2614618800055</v>
      </c>
      <c r="AC3389">
        <v>1177.5636466550454</v>
      </c>
    </row>
    <row r="3390" spans="1:29" x14ac:dyDescent="0.25">
      <c r="A3390" s="9">
        <v>3389</v>
      </c>
      <c r="B3390" s="9" t="s">
        <v>44</v>
      </c>
      <c r="C3390" s="10" t="s">
        <v>1546</v>
      </c>
      <c r="D3390" s="9">
        <v>2107001</v>
      </c>
      <c r="E3390" s="10" t="s">
        <v>7761</v>
      </c>
      <c r="F3390" s="5">
        <v>40299</v>
      </c>
      <c r="G3390" s="6">
        <v>802.57906423690815</v>
      </c>
      <c r="H3390" s="51">
        <v>1701</v>
      </c>
      <c r="I3390" s="51" t="s">
        <v>8668</v>
      </c>
      <c r="J3390" s="72">
        <f t="shared" si="109"/>
        <v>2.0833255914732978</v>
      </c>
      <c r="K3390" s="4">
        <f t="shared" si="110"/>
        <v>1672.0335037054426</v>
      </c>
      <c r="AC3390">
        <v>1574.8116717469395</v>
      </c>
    </row>
    <row r="3391" spans="1:29" x14ac:dyDescent="0.25">
      <c r="A3391" s="9">
        <v>3390</v>
      </c>
      <c r="B3391" s="9" t="s">
        <v>44</v>
      </c>
      <c r="C3391" s="10" t="s">
        <v>737</v>
      </c>
      <c r="D3391" s="9">
        <v>2109304</v>
      </c>
      <c r="E3391" s="10" t="s">
        <v>7763</v>
      </c>
      <c r="F3391" s="5">
        <v>40422</v>
      </c>
      <c r="G3391" s="6">
        <v>468.38914827649097</v>
      </c>
      <c r="H3391" s="51">
        <v>2102</v>
      </c>
      <c r="I3391" s="51" t="s">
        <v>8651</v>
      </c>
      <c r="J3391" s="72">
        <f t="shared" si="109"/>
        <v>2.0692545653840368</v>
      </c>
      <c r="K3391" s="4">
        <f t="shared" si="110"/>
        <v>969.21638344746952</v>
      </c>
      <c r="AC3391">
        <v>912.85966103912483</v>
      </c>
    </row>
    <row r="3392" spans="1:29" x14ac:dyDescent="0.25">
      <c r="A3392" s="9">
        <v>3391</v>
      </c>
      <c r="B3392" s="9" t="s">
        <v>129</v>
      </c>
      <c r="C3392" s="10" t="s">
        <v>156</v>
      </c>
      <c r="D3392" s="9">
        <v>1504208</v>
      </c>
      <c r="E3392" s="10" t="s">
        <v>7765</v>
      </c>
      <c r="F3392" s="5">
        <v>41944</v>
      </c>
      <c r="G3392" s="6">
        <v>1966.4369558031542</v>
      </c>
      <c r="H3392" s="51">
        <v>1503</v>
      </c>
      <c r="I3392" s="51" t="s">
        <v>8634</v>
      </c>
      <c r="J3392" s="72">
        <f t="shared" si="109"/>
        <v>1.6080874058946866</v>
      </c>
      <c r="K3392" s="4">
        <f t="shared" si="110"/>
        <v>3162.2025031129388</v>
      </c>
      <c r="AC3392">
        <v>2978.3124449203283</v>
      </c>
    </row>
    <row r="3393" spans="1:29" x14ac:dyDescent="0.25">
      <c r="A3393" s="9">
        <v>3392</v>
      </c>
      <c r="B3393" s="9" t="s">
        <v>235</v>
      </c>
      <c r="C3393" s="10" t="s">
        <v>3595</v>
      </c>
      <c r="D3393" s="9">
        <v>2304707</v>
      </c>
      <c r="E3393" s="10" t="s">
        <v>406</v>
      </c>
      <c r="F3393" s="5">
        <v>40513</v>
      </c>
      <c r="G3393" s="6">
        <v>116.78048629073977</v>
      </c>
      <c r="H3393" s="51">
        <v>2301</v>
      </c>
      <c r="I3393" s="51" t="s">
        <v>8652</v>
      </c>
      <c r="J3393" s="72">
        <f t="shared" si="109"/>
        <v>2.0326684840377616</v>
      </c>
      <c r="K3393" s="4">
        <f t="shared" si="110"/>
        <v>237.37601403379063</v>
      </c>
      <c r="AC3393">
        <v>223.57331363213729</v>
      </c>
    </row>
    <row r="3394" spans="1:29" x14ac:dyDescent="0.25">
      <c r="A3394" s="9">
        <v>3393</v>
      </c>
      <c r="B3394" s="9" t="s">
        <v>44</v>
      </c>
      <c r="C3394" s="10" t="s">
        <v>441</v>
      </c>
      <c r="D3394" s="9">
        <v>2108256</v>
      </c>
      <c r="E3394" s="10" t="s">
        <v>7768</v>
      </c>
      <c r="F3394" s="5">
        <v>40483</v>
      </c>
      <c r="G3394" s="6">
        <v>438.69013096842741</v>
      </c>
      <c r="H3394" s="51">
        <v>2102</v>
      </c>
      <c r="I3394" s="51" t="s">
        <v>8651</v>
      </c>
      <c r="J3394" s="72">
        <f t="shared" si="109"/>
        <v>2.0501494281526842</v>
      </c>
      <c r="K3394" s="4">
        <f t="shared" si="110"/>
        <v>899.38032114114765</v>
      </c>
      <c r="AC3394">
        <v>847.08406577969788</v>
      </c>
    </row>
    <row r="3395" spans="1:29" x14ac:dyDescent="0.25">
      <c r="A3395" s="9">
        <v>3394</v>
      </c>
      <c r="B3395" s="9" t="s">
        <v>137</v>
      </c>
      <c r="C3395" s="10" t="s">
        <v>426</v>
      </c>
      <c r="D3395" s="9">
        <v>5207907</v>
      </c>
      <c r="E3395" s="10" t="s">
        <v>7770</v>
      </c>
      <c r="F3395" s="5">
        <v>40269</v>
      </c>
      <c r="G3395" s="6">
        <v>1599.24</v>
      </c>
      <c r="H3395" s="51">
        <v>5203</v>
      </c>
      <c r="I3395" s="51" t="s">
        <v>8674</v>
      </c>
      <c r="J3395" s="72">
        <f t="shared" ref="J3395:J3458" si="111">VLOOKUP(F3395,$M$2:$N$313,2,0)</f>
        <v>2.0933253397861513</v>
      </c>
      <c r="K3395" s="4">
        <f t="shared" ref="K3395:K3458" si="112">J3395*G3395</f>
        <v>3347.7296163996048</v>
      </c>
      <c r="AC3395">
        <v>3153.073310107452</v>
      </c>
    </row>
    <row r="3396" spans="1:29" x14ac:dyDescent="0.25">
      <c r="A3396" s="9">
        <v>3395</v>
      </c>
      <c r="B3396" s="9" t="s">
        <v>39</v>
      </c>
      <c r="C3396" s="10" t="s">
        <v>6334</v>
      </c>
      <c r="D3396" s="9">
        <v>2513802</v>
      </c>
      <c r="E3396" s="10" t="s">
        <v>7772</v>
      </c>
      <c r="F3396" s="5">
        <v>40330</v>
      </c>
      <c r="G3396" s="6">
        <v>233.04</v>
      </c>
      <c r="H3396" s="51">
        <v>2502</v>
      </c>
      <c r="I3396" s="51" t="s">
        <v>8692</v>
      </c>
      <c r="J3396" s="72">
        <f t="shared" si="111"/>
        <v>2.0702833070658895</v>
      </c>
      <c r="K3396" s="4">
        <f t="shared" si="112"/>
        <v>482.45882187863486</v>
      </c>
      <c r="AC3396">
        <v>454.40572790111997</v>
      </c>
    </row>
    <row r="3397" spans="1:29" x14ac:dyDescent="0.25">
      <c r="A3397" s="9">
        <v>3396</v>
      </c>
      <c r="B3397" s="9" t="s">
        <v>882</v>
      </c>
      <c r="C3397" s="10" t="s">
        <v>7723</v>
      </c>
      <c r="D3397" s="9">
        <v>1100924</v>
      </c>
      <c r="E3397" s="10" t="s">
        <v>7774</v>
      </c>
      <c r="F3397" s="5">
        <v>39995</v>
      </c>
      <c r="G3397" s="6">
        <v>3255.3279495606107</v>
      </c>
      <c r="H3397" s="51">
        <v>1101</v>
      </c>
      <c r="I3397" s="51" t="s">
        <v>8643</v>
      </c>
      <c r="J3397" s="72">
        <f t="shared" si="111"/>
        <v>2.1709286101048568</v>
      </c>
      <c r="K3397" s="4">
        <f t="shared" si="112"/>
        <v>7067.0845809751099</v>
      </c>
      <c r="AC3397">
        <v>6656.1707590499009</v>
      </c>
    </row>
    <row r="3398" spans="1:29" x14ac:dyDescent="0.25">
      <c r="A3398" s="9">
        <v>3397</v>
      </c>
      <c r="B3398" s="9" t="s">
        <v>347</v>
      </c>
      <c r="C3398" s="10" t="s">
        <v>6290</v>
      </c>
      <c r="D3398" s="9">
        <v>2706901</v>
      </c>
      <c r="E3398" s="10" t="s">
        <v>7776</v>
      </c>
      <c r="F3398" s="5">
        <v>39783</v>
      </c>
      <c r="G3398" s="6">
        <v>3150.1162613981764</v>
      </c>
      <c r="H3398" s="51">
        <v>2702</v>
      </c>
      <c r="I3398" s="51" t="s">
        <v>8633</v>
      </c>
      <c r="J3398" s="72">
        <f t="shared" si="111"/>
        <v>2.2315364394527974</v>
      </c>
      <c r="K3398" s="4">
        <f t="shared" si="112"/>
        <v>7029.5992258228443</v>
      </c>
      <c r="AC3398">
        <v>6620.8724427597126</v>
      </c>
    </row>
    <row r="3399" spans="1:29" x14ac:dyDescent="0.25">
      <c r="A3399" s="9">
        <v>3398</v>
      </c>
      <c r="B3399" s="9" t="s">
        <v>235</v>
      </c>
      <c r="C3399" s="10" t="s">
        <v>237</v>
      </c>
      <c r="D3399" s="9">
        <v>2302800</v>
      </c>
      <c r="E3399" s="10" t="s">
        <v>7778</v>
      </c>
      <c r="F3399" s="5">
        <v>40330</v>
      </c>
      <c r="G3399" s="6">
        <v>99.527722961969531</v>
      </c>
      <c r="H3399" s="51">
        <v>2302</v>
      </c>
      <c r="I3399" s="51" t="s">
        <v>8662</v>
      </c>
      <c r="J3399" s="72">
        <f t="shared" si="111"/>
        <v>2.0702833070658895</v>
      </c>
      <c r="K3399" s="4">
        <f t="shared" si="112"/>
        <v>206.05058343844394</v>
      </c>
      <c r="AC3399">
        <v>194.06954771230167</v>
      </c>
    </row>
    <row r="3400" spans="1:29" x14ac:dyDescent="0.25">
      <c r="A3400" s="9">
        <v>3399</v>
      </c>
      <c r="B3400" s="9" t="s">
        <v>39</v>
      </c>
      <c r="C3400" s="10" t="s">
        <v>1292</v>
      </c>
      <c r="D3400" s="9">
        <v>2503704</v>
      </c>
      <c r="E3400" s="10" t="s">
        <v>7780</v>
      </c>
      <c r="F3400" s="5">
        <v>40330</v>
      </c>
      <c r="G3400" s="6">
        <v>382.36322748638872</v>
      </c>
      <c r="H3400" s="51">
        <v>2501</v>
      </c>
      <c r="I3400" s="51" t="s">
        <v>8714</v>
      </c>
      <c r="J3400" s="72">
        <f t="shared" si="111"/>
        <v>2.0702833070658895</v>
      </c>
      <c r="K3400" s="4">
        <f t="shared" si="112"/>
        <v>791.60020710090782</v>
      </c>
      <c r="AC3400">
        <v>745.57175038008063</v>
      </c>
    </row>
    <row r="3401" spans="1:29" x14ac:dyDescent="0.25">
      <c r="A3401" s="9">
        <v>3400</v>
      </c>
      <c r="B3401" s="9" t="s">
        <v>44</v>
      </c>
      <c r="C3401" s="10" t="s">
        <v>533</v>
      </c>
      <c r="D3401" s="9">
        <v>2103000</v>
      </c>
      <c r="E3401" s="10" t="s">
        <v>7782</v>
      </c>
      <c r="F3401" s="5">
        <v>40299</v>
      </c>
      <c r="G3401" s="6">
        <v>340.85030268458456</v>
      </c>
      <c r="H3401" s="51">
        <v>2104</v>
      </c>
      <c r="I3401" s="51" t="s">
        <v>8713</v>
      </c>
      <c r="J3401" s="72">
        <f t="shared" si="111"/>
        <v>2.0833255914732978</v>
      </c>
      <c r="K3401" s="4">
        <f t="shared" si="112"/>
        <v>710.10215844421475</v>
      </c>
      <c r="AC3401">
        <v>668.81265523232457</v>
      </c>
    </row>
    <row r="3402" spans="1:29" x14ac:dyDescent="0.25">
      <c r="A3402" s="9">
        <v>3401</v>
      </c>
      <c r="B3402" s="9" t="s">
        <v>119</v>
      </c>
      <c r="C3402" s="10" t="s">
        <v>7784</v>
      </c>
      <c r="D3402" s="9">
        <v>2610806</v>
      </c>
      <c r="E3402" s="10" t="s">
        <v>7785</v>
      </c>
      <c r="F3402" s="5">
        <v>39965</v>
      </c>
      <c r="G3402" s="6">
        <v>765.35488499623523</v>
      </c>
      <c r="H3402" s="51">
        <v>2603</v>
      </c>
      <c r="I3402" s="51" t="s">
        <v>8624</v>
      </c>
      <c r="J3402" s="72">
        <f t="shared" si="111"/>
        <v>2.1791778128123536</v>
      </c>
      <c r="K3402" s="4">
        <f t="shared" si="112"/>
        <v>1667.8443843113462</v>
      </c>
      <c r="AC3402">
        <v>1570.8682350106405</v>
      </c>
    </row>
    <row r="3403" spans="1:29" x14ac:dyDescent="0.25">
      <c r="A3403" s="9">
        <v>3402</v>
      </c>
      <c r="B3403" s="9" t="s">
        <v>119</v>
      </c>
      <c r="C3403" s="10" t="s">
        <v>3811</v>
      </c>
      <c r="D3403" s="9">
        <v>2606903</v>
      </c>
      <c r="E3403" s="10" t="s">
        <v>7787</v>
      </c>
      <c r="F3403" s="5">
        <v>40026</v>
      </c>
      <c r="G3403" s="6">
        <v>181.4</v>
      </c>
      <c r="H3403" s="51">
        <v>2602</v>
      </c>
      <c r="I3403" s="51" t="s">
        <v>8677</v>
      </c>
      <c r="J3403" s="72">
        <f t="shared" si="111"/>
        <v>2.1661633857913398</v>
      </c>
      <c r="K3403" s="4">
        <f t="shared" si="112"/>
        <v>392.94203818254908</v>
      </c>
      <c r="AC3403">
        <v>370.09446694026002</v>
      </c>
    </row>
    <row r="3404" spans="1:29" x14ac:dyDescent="0.25">
      <c r="A3404" s="9">
        <v>3403</v>
      </c>
      <c r="B3404" s="9" t="s">
        <v>258</v>
      </c>
      <c r="C3404" s="10" t="s">
        <v>5533</v>
      </c>
      <c r="D3404" s="9">
        <v>3530607</v>
      </c>
      <c r="E3404" s="10" t="s">
        <v>7789</v>
      </c>
      <c r="F3404" s="5">
        <v>40118</v>
      </c>
      <c r="G3404" s="6">
        <v>4821.063085714286</v>
      </c>
      <c r="H3404" s="51">
        <v>3503</v>
      </c>
      <c r="I3404" s="51" t="s">
        <v>8658</v>
      </c>
      <c r="J3404" s="72">
        <f t="shared" si="111"/>
        <v>2.1532193687846632</v>
      </c>
      <c r="K3404" s="4">
        <f t="shared" si="112"/>
        <v>10380.806414292756</v>
      </c>
      <c r="AC3404">
        <v>9777.2110443863821</v>
      </c>
    </row>
    <row r="3405" spans="1:29" x14ac:dyDescent="0.25">
      <c r="A3405" s="9">
        <v>3404</v>
      </c>
      <c r="B3405" s="9" t="s">
        <v>39</v>
      </c>
      <c r="C3405" s="10" t="s">
        <v>6272</v>
      </c>
      <c r="D3405" s="9">
        <v>2511608</v>
      </c>
      <c r="E3405" s="10" t="s">
        <v>7791</v>
      </c>
      <c r="F3405" s="5">
        <v>40360</v>
      </c>
      <c r="G3405" s="6">
        <v>215.91514854717596</v>
      </c>
      <c r="H3405" s="51">
        <v>2503</v>
      </c>
      <c r="I3405" s="51" t="s">
        <v>8621</v>
      </c>
      <c r="J3405" s="72">
        <f t="shared" si="111"/>
        <v>2.0663577592805997</v>
      </c>
      <c r="K3405" s="4">
        <f t="shared" si="112"/>
        <v>446.15794254668037</v>
      </c>
      <c r="AC3405">
        <v>420.21549478589054</v>
      </c>
    </row>
    <row r="3406" spans="1:29" x14ac:dyDescent="0.25">
      <c r="A3406" s="9">
        <v>3405</v>
      </c>
      <c r="B3406" s="9" t="s">
        <v>44</v>
      </c>
      <c r="C3406" s="10" t="s">
        <v>72</v>
      </c>
      <c r="D3406" s="9">
        <v>2109809</v>
      </c>
      <c r="E3406" s="10" t="s">
        <v>2731</v>
      </c>
      <c r="F3406" s="5">
        <v>40299</v>
      </c>
      <c r="G3406" s="6">
        <v>316.96012263166904</v>
      </c>
      <c r="H3406" s="51">
        <v>2102</v>
      </c>
      <c r="I3406" s="51" t="s">
        <v>8651</v>
      </c>
      <c r="J3406" s="72">
        <f t="shared" si="111"/>
        <v>2.0833255914732978</v>
      </c>
      <c r="K3406" s="4">
        <f t="shared" si="112"/>
        <v>660.33113495507087</v>
      </c>
      <c r="AC3406">
        <v>621.93561088375463</v>
      </c>
    </row>
    <row r="3407" spans="1:29" x14ac:dyDescent="0.25">
      <c r="A3407" s="9">
        <v>3406</v>
      </c>
      <c r="B3407" s="9" t="s">
        <v>390</v>
      </c>
      <c r="C3407" s="10" t="s">
        <v>4856</v>
      </c>
      <c r="D3407" s="9">
        <v>2916500</v>
      </c>
      <c r="E3407" s="10" t="s">
        <v>7794</v>
      </c>
      <c r="F3407" s="5">
        <v>40330</v>
      </c>
      <c r="G3407" s="6">
        <v>217.51025598648451</v>
      </c>
      <c r="H3407" s="51">
        <v>2906</v>
      </c>
      <c r="I3407" s="51" t="s">
        <v>8665</v>
      </c>
      <c r="J3407" s="72">
        <f t="shared" si="111"/>
        <v>2.0702833070658895</v>
      </c>
      <c r="K3407" s="4">
        <f t="shared" si="112"/>
        <v>450.30785208444735</v>
      </c>
      <c r="AC3407">
        <v>424.12421128345966</v>
      </c>
    </row>
    <row r="3408" spans="1:29" x14ac:dyDescent="0.25">
      <c r="A3408" s="9">
        <v>3407</v>
      </c>
      <c r="B3408" s="9" t="s">
        <v>44</v>
      </c>
      <c r="C3408" s="10" t="s">
        <v>719</v>
      </c>
      <c r="D3408" s="9">
        <v>2112407</v>
      </c>
      <c r="E3408" s="10" t="s">
        <v>7796</v>
      </c>
      <c r="F3408" s="5">
        <v>40330</v>
      </c>
      <c r="G3408" s="6">
        <v>370.91999999999996</v>
      </c>
      <c r="H3408" s="51">
        <v>2102</v>
      </c>
      <c r="I3408" s="51" t="s">
        <v>8651</v>
      </c>
      <c r="J3408" s="72">
        <f t="shared" si="111"/>
        <v>2.0702833070658895</v>
      </c>
      <c r="K3408" s="4">
        <f t="shared" si="112"/>
        <v>767.90948425687964</v>
      </c>
      <c r="AC3408">
        <v>723.25855043375986</v>
      </c>
    </row>
    <row r="3409" spans="1:29" x14ac:dyDescent="0.25">
      <c r="A3409" s="9">
        <v>3408</v>
      </c>
      <c r="B3409" s="9" t="s">
        <v>306</v>
      </c>
      <c r="C3409" s="10" t="s">
        <v>2749</v>
      </c>
      <c r="D3409" s="9">
        <v>2211100</v>
      </c>
      <c r="E3409" s="10" t="s">
        <v>6262</v>
      </c>
      <c r="F3409" s="5">
        <v>40299</v>
      </c>
      <c r="G3409" s="6">
        <v>300</v>
      </c>
      <c r="H3409" s="51">
        <v>2202</v>
      </c>
      <c r="I3409" s="51" t="s">
        <v>8654</v>
      </c>
      <c r="J3409" s="72">
        <f t="shared" si="111"/>
        <v>2.0833255914732978</v>
      </c>
      <c r="K3409" s="4">
        <f t="shared" si="112"/>
        <v>624.99767744198937</v>
      </c>
      <c r="AC3409">
        <v>588.65664776999995</v>
      </c>
    </row>
    <row r="3410" spans="1:29" x14ac:dyDescent="0.25">
      <c r="A3410" s="9">
        <v>3409</v>
      </c>
      <c r="B3410" s="9" t="s">
        <v>44</v>
      </c>
      <c r="C3410" s="10" t="s">
        <v>533</v>
      </c>
      <c r="D3410" s="9">
        <v>2103000</v>
      </c>
      <c r="E3410" s="10" t="s">
        <v>7799</v>
      </c>
      <c r="F3410" s="5">
        <v>40238</v>
      </c>
      <c r="G3410" s="6">
        <v>317.90999999999997</v>
      </c>
      <c r="H3410" s="51">
        <v>2104</v>
      </c>
      <c r="I3410" s="51" t="s">
        <v>8713</v>
      </c>
      <c r="J3410" s="72">
        <f t="shared" si="111"/>
        <v>2.1048385098617404</v>
      </c>
      <c r="K3410" s="4">
        <f t="shared" si="112"/>
        <v>669.14921067014586</v>
      </c>
      <c r="AC3410">
        <v>630.24105228126598</v>
      </c>
    </row>
    <row r="3411" spans="1:29" x14ac:dyDescent="0.25">
      <c r="A3411" s="9">
        <v>3410</v>
      </c>
      <c r="B3411" s="9" t="s">
        <v>258</v>
      </c>
      <c r="C3411" s="10" t="s">
        <v>5503</v>
      </c>
      <c r="D3411" s="9">
        <v>3516606</v>
      </c>
      <c r="E3411" s="10" t="s">
        <v>7800</v>
      </c>
      <c r="F3411" s="5">
        <v>39508</v>
      </c>
      <c r="G3411" s="6">
        <v>6951.0892813040255</v>
      </c>
      <c r="H3411" s="51">
        <v>3505</v>
      </c>
      <c r="I3411" s="51" t="s">
        <v>8670</v>
      </c>
      <c r="J3411" s="72">
        <f t="shared" si="111"/>
        <v>2.329532410702245</v>
      </c>
      <c r="K3411" s="4">
        <f t="shared" si="112"/>
        <v>16192.787770482702</v>
      </c>
      <c r="AC3411">
        <v>15251.297876192528</v>
      </c>
    </row>
    <row r="3412" spans="1:29" x14ac:dyDescent="0.25">
      <c r="A3412" s="9">
        <v>3411</v>
      </c>
      <c r="B3412" s="9" t="s">
        <v>211</v>
      </c>
      <c r="C3412" s="10" t="s">
        <v>2507</v>
      </c>
      <c r="D3412" s="9">
        <v>5211909</v>
      </c>
      <c r="E3412" s="10" t="s">
        <v>7802</v>
      </c>
      <c r="F3412" s="5">
        <v>40087</v>
      </c>
      <c r="G3412" s="6">
        <v>3422.7635449683048</v>
      </c>
      <c r="H3412" s="51">
        <v>5207</v>
      </c>
      <c r="I3412" s="51" t="s">
        <v>8696</v>
      </c>
      <c r="J3412" s="72">
        <f t="shared" si="111"/>
        <v>2.1570948721334355</v>
      </c>
      <c r="K3412" s="4">
        <f t="shared" si="112"/>
        <v>7383.2256913763904</v>
      </c>
      <c r="AC3412">
        <v>6953.9265686316603</v>
      </c>
    </row>
    <row r="3413" spans="1:29" x14ac:dyDescent="0.25">
      <c r="A3413" s="9">
        <v>3412</v>
      </c>
      <c r="B3413" s="9" t="s">
        <v>211</v>
      </c>
      <c r="C3413" s="10" t="s">
        <v>2107</v>
      </c>
      <c r="D3413" s="9">
        <v>5202155</v>
      </c>
      <c r="E3413" s="10" t="s">
        <v>303</v>
      </c>
      <c r="F3413" s="5">
        <v>40360</v>
      </c>
      <c r="G3413" s="6">
        <v>2730.035571216617</v>
      </c>
      <c r="H3413" s="51">
        <v>5201</v>
      </c>
      <c r="I3413" s="51" t="s">
        <v>8711</v>
      </c>
      <c r="J3413" s="72">
        <f t="shared" si="111"/>
        <v>2.0663577592805997</v>
      </c>
      <c r="K3413" s="4">
        <f t="shared" si="112"/>
        <v>5641.2301856955009</v>
      </c>
      <c r="AC3413">
        <v>5313.2133435798096</v>
      </c>
    </row>
    <row r="3414" spans="1:29" x14ac:dyDescent="0.25">
      <c r="A3414" s="9">
        <v>3413</v>
      </c>
      <c r="B3414" s="9" t="s">
        <v>211</v>
      </c>
      <c r="C3414" s="10" t="s">
        <v>4278</v>
      </c>
      <c r="D3414" s="9">
        <v>5208905</v>
      </c>
      <c r="E3414" s="10" t="s">
        <v>7805</v>
      </c>
      <c r="F3414" s="5">
        <v>40087</v>
      </c>
      <c r="G3414" s="6">
        <v>2966.8195247702306</v>
      </c>
      <c r="H3414" s="51">
        <v>5201</v>
      </c>
      <c r="I3414" s="51" t="s">
        <v>8711</v>
      </c>
      <c r="J3414" s="72">
        <f t="shared" si="111"/>
        <v>2.1570948721334355</v>
      </c>
      <c r="K3414" s="4">
        <f t="shared" si="112"/>
        <v>6399.7111834272209</v>
      </c>
      <c r="AC3414">
        <v>6027.5987068881523</v>
      </c>
    </row>
    <row r="3415" spans="1:29" x14ac:dyDescent="0.25">
      <c r="A3415" s="9">
        <v>3414</v>
      </c>
      <c r="B3415" s="9" t="s">
        <v>211</v>
      </c>
      <c r="C3415" s="10" t="s">
        <v>2107</v>
      </c>
      <c r="D3415" s="9">
        <v>5202155</v>
      </c>
      <c r="E3415" s="10" t="s">
        <v>7807</v>
      </c>
      <c r="F3415" s="5">
        <v>40360</v>
      </c>
      <c r="G3415" s="6">
        <v>2311.7035880925337</v>
      </c>
      <c r="H3415" s="51">
        <v>5201</v>
      </c>
      <c r="I3415" s="51" t="s">
        <v>8711</v>
      </c>
      <c r="J3415" s="72">
        <f t="shared" si="111"/>
        <v>2.0663577592805997</v>
      </c>
      <c r="K3415" s="4">
        <f t="shared" si="112"/>
        <v>4776.8066464118101</v>
      </c>
      <c r="AC3415">
        <v>4499.0528622236779</v>
      </c>
    </row>
    <row r="3416" spans="1:29" x14ac:dyDescent="0.25">
      <c r="A3416" s="9">
        <v>3415</v>
      </c>
      <c r="B3416" s="9" t="s">
        <v>211</v>
      </c>
      <c r="C3416" s="10" t="s">
        <v>1871</v>
      </c>
      <c r="D3416" s="9">
        <v>5204409</v>
      </c>
      <c r="E3416" s="10" t="s">
        <v>1877</v>
      </c>
      <c r="F3416" s="5">
        <v>40391</v>
      </c>
      <c r="G3416" s="6">
        <v>2175.1582033158529</v>
      </c>
      <c r="H3416" s="51">
        <v>5207</v>
      </c>
      <c r="I3416" s="51" t="s">
        <v>8696</v>
      </c>
      <c r="J3416" s="72">
        <f t="shared" si="111"/>
        <v>2.068219736884692</v>
      </c>
      <c r="K3416" s="4">
        <f t="shared" si="112"/>
        <v>4498.7051269444928</v>
      </c>
      <c r="AC3416">
        <v>4237.1207369593812</v>
      </c>
    </row>
    <row r="3417" spans="1:29" x14ac:dyDescent="0.25">
      <c r="A3417" s="9">
        <v>3416</v>
      </c>
      <c r="B3417" s="9" t="s">
        <v>44</v>
      </c>
      <c r="C3417" s="10" t="s">
        <v>50</v>
      </c>
      <c r="D3417" s="9">
        <v>2103208</v>
      </c>
      <c r="E3417" s="10" t="s">
        <v>7810</v>
      </c>
      <c r="F3417" s="5">
        <v>40360</v>
      </c>
      <c r="G3417" s="6">
        <v>901.4000012695027</v>
      </c>
      <c r="H3417" s="51">
        <v>2103</v>
      </c>
      <c r="I3417" s="51" t="s">
        <v>8685</v>
      </c>
      <c r="J3417" s="72">
        <f t="shared" si="111"/>
        <v>2.0663577592805997</v>
      </c>
      <c r="K3417" s="4">
        <f t="shared" si="112"/>
        <v>1862.6148868387793</v>
      </c>
      <c r="AC3417">
        <v>1754.3106636202747</v>
      </c>
    </row>
    <row r="3418" spans="1:29" x14ac:dyDescent="0.25">
      <c r="A3418" s="9">
        <v>3417</v>
      </c>
      <c r="B3418" s="9" t="s">
        <v>39</v>
      </c>
      <c r="C3418" s="10" t="s">
        <v>6384</v>
      </c>
      <c r="D3418" s="9">
        <v>2502151</v>
      </c>
      <c r="E3418" s="10" t="s">
        <v>7812</v>
      </c>
      <c r="F3418" s="5">
        <v>40422</v>
      </c>
      <c r="G3418" s="6">
        <v>748.05877082230279</v>
      </c>
      <c r="H3418" s="51">
        <v>2503</v>
      </c>
      <c r="I3418" s="51" t="s">
        <v>8621</v>
      </c>
      <c r="J3418" s="72">
        <f t="shared" si="111"/>
        <v>2.0692545653840368</v>
      </c>
      <c r="K3418" s="4">
        <f t="shared" si="112"/>
        <v>1547.924026699621</v>
      </c>
      <c r="AC3418">
        <v>1457.9173716618445</v>
      </c>
    </row>
    <row r="3419" spans="1:29" x14ac:dyDescent="0.25">
      <c r="A3419" s="9">
        <v>3418</v>
      </c>
      <c r="B3419" s="9" t="s">
        <v>44</v>
      </c>
      <c r="C3419" s="10" t="s">
        <v>1051</v>
      </c>
      <c r="D3419" s="9">
        <v>2110005</v>
      </c>
      <c r="E3419" s="10" t="s">
        <v>7814</v>
      </c>
      <c r="F3419" s="5">
        <v>40391</v>
      </c>
      <c r="G3419" s="6">
        <v>514.41858910861549</v>
      </c>
      <c r="H3419" s="51">
        <v>2101</v>
      </c>
      <c r="I3419" s="51" t="s">
        <v>8698</v>
      </c>
      <c r="J3419" s="72">
        <f t="shared" si="111"/>
        <v>2.068219736884692</v>
      </c>
      <c r="K3419" s="4">
        <f t="shared" si="112"/>
        <v>1063.9306790148153</v>
      </c>
      <c r="AC3419">
        <v>1002.066731544766</v>
      </c>
    </row>
    <row r="3420" spans="1:29" x14ac:dyDescent="0.25">
      <c r="A3420" s="9">
        <v>3419</v>
      </c>
      <c r="B3420" s="9" t="s">
        <v>211</v>
      </c>
      <c r="C3420" s="10" t="s">
        <v>7816</v>
      </c>
      <c r="D3420" s="9">
        <v>5204102</v>
      </c>
      <c r="E3420" s="10" t="s">
        <v>7817</v>
      </c>
      <c r="F3420" s="5">
        <v>40360</v>
      </c>
      <c r="G3420" s="6">
        <v>3937.9460318815218</v>
      </c>
      <c r="H3420" s="51">
        <v>5207</v>
      </c>
      <c r="I3420" s="51" t="s">
        <v>8696</v>
      </c>
      <c r="J3420" s="72">
        <f t="shared" si="111"/>
        <v>2.0663577592805997</v>
      </c>
      <c r="K3420" s="4">
        <f t="shared" si="112"/>
        <v>8137.2053386066309</v>
      </c>
      <c r="AC3420">
        <v>7664.0566970949176</v>
      </c>
    </row>
    <row r="3421" spans="1:29" x14ac:dyDescent="0.25">
      <c r="A3421" s="9">
        <v>3420</v>
      </c>
      <c r="B3421" s="9" t="s">
        <v>119</v>
      </c>
      <c r="C3421" s="10" t="s">
        <v>2365</v>
      </c>
      <c r="D3421" s="9">
        <v>2610004</v>
      </c>
      <c r="E3421" s="10" t="s">
        <v>7819</v>
      </c>
      <c r="F3421" s="5">
        <v>40026</v>
      </c>
      <c r="G3421" s="6">
        <v>116.19456738216419</v>
      </c>
      <c r="H3421" s="51">
        <v>2604</v>
      </c>
      <c r="I3421" s="51" t="s">
        <v>8664</v>
      </c>
      <c r="J3421" s="72">
        <f t="shared" si="111"/>
        <v>2.1661633857913398</v>
      </c>
      <c r="K3421" s="4">
        <f t="shared" si="112"/>
        <v>251.69641749110878</v>
      </c>
      <c r="AC3421">
        <v>237.06155720317631</v>
      </c>
    </row>
    <row r="3422" spans="1:29" x14ac:dyDescent="0.25">
      <c r="A3422" s="9">
        <v>3421</v>
      </c>
      <c r="B3422" s="9" t="s">
        <v>306</v>
      </c>
      <c r="C3422" s="10" t="s">
        <v>7016</v>
      </c>
      <c r="D3422" s="9">
        <v>2201903</v>
      </c>
      <c r="E3422" s="10" t="s">
        <v>7821</v>
      </c>
      <c r="F3422" s="5">
        <v>40330</v>
      </c>
      <c r="G3422" s="6">
        <v>195.73030065569597</v>
      </c>
      <c r="H3422" s="51">
        <v>2205</v>
      </c>
      <c r="I3422" s="51" t="s">
        <v>8708</v>
      </c>
      <c r="J3422" s="72">
        <f t="shared" si="111"/>
        <v>2.0702833070658895</v>
      </c>
      <c r="K3422" s="4">
        <f t="shared" si="112"/>
        <v>405.2171741344751</v>
      </c>
      <c r="AC3422">
        <v>381.65537994231289</v>
      </c>
    </row>
    <row r="3423" spans="1:29" x14ac:dyDescent="0.25">
      <c r="A3423" s="9">
        <v>3422</v>
      </c>
      <c r="B3423" s="9" t="s">
        <v>306</v>
      </c>
      <c r="C3423" s="10" t="s">
        <v>7824</v>
      </c>
      <c r="D3423" s="9">
        <v>2208106</v>
      </c>
      <c r="E3423" s="10" t="s">
        <v>7825</v>
      </c>
      <c r="F3423" s="5">
        <v>40360</v>
      </c>
      <c r="G3423" s="6">
        <v>91.000040539417483</v>
      </c>
      <c r="H3423" s="51">
        <v>2202</v>
      </c>
      <c r="I3423" s="51" t="s">
        <v>8654</v>
      </c>
      <c r="J3423" s="72">
        <f t="shared" si="111"/>
        <v>2.0663577592805997</v>
      </c>
      <c r="K3423" s="4">
        <f t="shared" si="112"/>
        <v>188.03863986347446</v>
      </c>
      <c r="AC3423">
        <v>177.1048827194833</v>
      </c>
    </row>
    <row r="3424" spans="1:29" x14ac:dyDescent="0.25">
      <c r="A3424" s="9">
        <v>3423</v>
      </c>
      <c r="B3424" s="9" t="s">
        <v>964</v>
      </c>
      <c r="C3424" s="10" t="s">
        <v>5149</v>
      </c>
      <c r="D3424" s="9">
        <v>3108552</v>
      </c>
      <c r="E3424" s="10" t="s">
        <v>1993</v>
      </c>
      <c r="F3424" s="5">
        <v>39692</v>
      </c>
      <c r="G3424" s="6">
        <v>1086.0668323252025</v>
      </c>
      <c r="H3424" s="51">
        <v>3107</v>
      </c>
      <c r="I3424" s="51" t="s">
        <v>8693</v>
      </c>
      <c r="J3424" s="72">
        <f t="shared" si="111"/>
        <v>2.2550457953475127</v>
      </c>
      <c r="K3424" s="4">
        <f t="shared" si="112"/>
        <v>2449.13044370134</v>
      </c>
      <c r="AC3424">
        <v>2306.7294944914415</v>
      </c>
    </row>
    <row r="3425" spans="1:29" x14ac:dyDescent="0.25">
      <c r="A3425" s="9">
        <v>3424</v>
      </c>
      <c r="B3425" s="9" t="s">
        <v>39</v>
      </c>
      <c r="C3425" s="10" t="s">
        <v>6241</v>
      </c>
      <c r="D3425" s="9">
        <v>2512002</v>
      </c>
      <c r="E3425" s="10" t="s">
        <v>7828</v>
      </c>
      <c r="F3425" s="5">
        <v>40057</v>
      </c>
      <c r="G3425" s="6">
        <v>315.66999942812481</v>
      </c>
      <c r="H3425" s="51">
        <v>2503</v>
      </c>
      <c r="I3425" s="51" t="s">
        <v>8621</v>
      </c>
      <c r="J3425" s="72">
        <f t="shared" si="111"/>
        <v>2.1611932623911816</v>
      </c>
      <c r="K3425" s="4">
        <f t="shared" si="112"/>
        <v>682.22387590309154</v>
      </c>
      <c r="AC3425">
        <v>642.55586003261772</v>
      </c>
    </row>
    <row r="3426" spans="1:29" x14ac:dyDescent="0.25">
      <c r="A3426" s="9">
        <v>3425</v>
      </c>
      <c r="B3426" s="9" t="s">
        <v>390</v>
      </c>
      <c r="C3426" s="10" t="s">
        <v>716</v>
      </c>
      <c r="D3426" s="9">
        <v>2805604</v>
      </c>
      <c r="E3426" s="10" t="s">
        <v>7830</v>
      </c>
      <c r="F3426" s="5">
        <v>40391</v>
      </c>
      <c r="G3426" s="6">
        <v>1820.4575488454709</v>
      </c>
      <c r="H3426" s="51">
        <v>2801</v>
      </c>
      <c r="I3426" s="51" t="s">
        <v>8675</v>
      </c>
      <c r="J3426" s="72">
        <f t="shared" si="111"/>
        <v>2.068219736884692</v>
      </c>
      <c r="K3426" s="4">
        <f t="shared" si="112"/>
        <v>3765.106232682931</v>
      </c>
      <c r="AC3426">
        <v>3546.1781213011477</v>
      </c>
    </row>
    <row r="3427" spans="1:29" x14ac:dyDescent="0.25">
      <c r="A3427" s="9">
        <v>3426</v>
      </c>
      <c r="B3427" s="9" t="s">
        <v>390</v>
      </c>
      <c r="C3427" s="10" t="s">
        <v>1094</v>
      </c>
      <c r="D3427" s="9">
        <v>2804508</v>
      </c>
      <c r="E3427" s="10" t="s">
        <v>7832</v>
      </c>
      <c r="F3427" s="5">
        <v>40269</v>
      </c>
      <c r="G3427" s="6">
        <v>3067.0263419312851</v>
      </c>
      <c r="H3427" s="51">
        <v>2801</v>
      </c>
      <c r="I3427" s="51" t="s">
        <v>8675</v>
      </c>
      <c r="J3427" s="72">
        <f t="shared" si="111"/>
        <v>2.0933253397861513</v>
      </c>
      <c r="K3427" s="4">
        <f t="shared" si="112"/>
        <v>6420.283959356384</v>
      </c>
      <c r="AC3427">
        <v>6046.9716241089691</v>
      </c>
    </row>
    <row r="3428" spans="1:29" x14ac:dyDescent="0.25">
      <c r="A3428" s="9">
        <v>3427</v>
      </c>
      <c r="B3428" s="9" t="s">
        <v>390</v>
      </c>
      <c r="C3428" s="10" t="s">
        <v>6233</v>
      </c>
      <c r="D3428" s="9">
        <v>2803203</v>
      </c>
      <c r="E3428" s="10" t="s">
        <v>7834</v>
      </c>
      <c r="F3428" s="5">
        <v>40422</v>
      </c>
      <c r="G3428" s="6">
        <v>2216.7077186584893</v>
      </c>
      <c r="H3428" s="51">
        <v>2802</v>
      </c>
      <c r="I3428" s="51" t="s">
        <v>8618</v>
      </c>
      <c r="J3428" s="72">
        <f t="shared" si="111"/>
        <v>2.0692545653840368</v>
      </c>
      <c r="K3428" s="4">
        <f t="shared" si="112"/>
        <v>4586.9325669561122</v>
      </c>
      <c r="AC3428">
        <v>4320.21763126523</v>
      </c>
    </row>
    <row r="3429" spans="1:29" x14ac:dyDescent="0.25">
      <c r="A3429" s="9">
        <v>3428</v>
      </c>
      <c r="B3429" s="9" t="s">
        <v>390</v>
      </c>
      <c r="C3429" s="10" t="s">
        <v>6782</v>
      </c>
      <c r="D3429" s="9">
        <v>2900355</v>
      </c>
      <c r="E3429" s="10" t="s">
        <v>7836</v>
      </c>
      <c r="F3429" s="5">
        <v>40299</v>
      </c>
      <c r="G3429" s="6">
        <v>1514.5937086092715</v>
      </c>
      <c r="H3429" s="51">
        <v>2905</v>
      </c>
      <c r="I3429" s="51" t="s">
        <v>8694</v>
      </c>
      <c r="J3429" s="72">
        <f t="shared" si="111"/>
        <v>2.0833255914732978</v>
      </c>
      <c r="K3429" s="4">
        <f t="shared" si="112"/>
        <v>3155.391833830146</v>
      </c>
      <c r="AC3429">
        <v>2971.9188508115531</v>
      </c>
    </row>
    <row r="3430" spans="1:29" x14ac:dyDescent="0.25">
      <c r="A3430" s="9">
        <v>3429</v>
      </c>
      <c r="B3430" s="9" t="s">
        <v>390</v>
      </c>
      <c r="C3430" s="10" t="s">
        <v>2169</v>
      </c>
      <c r="D3430" s="9">
        <v>2924207</v>
      </c>
      <c r="E3430" s="10" t="s">
        <v>7838</v>
      </c>
      <c r="F3430" s="5">
        <v>40391</v>
      </c>
      <c r="G3430" s="6">
        <v>1495.6374622356495</v>
      </c>
      <c r="H3430" s="51">
        <v>2905</v>
      </c>
      <c r="I3430" s="51" t="s">
        <v>8694</v>
      </c>
      <c r="J3430" s="72">
        <f t="shared" si="111"/>
        <v>2.068219736884692</v>
      </c>
      <c r="K3430" s="4">
        <f t="shared" si="112"/>
        <v>3093.3069186199036</v>
      </c>
      <c r="AC3430">
        <v>2913.4416506125535</v>
      </c>
    </row>
    <row r="3431" spans="1:29" x14ac:dyDescent="0.25">
      <c r="A3431" s="9">
        <v>3430</v>
      </c>
      <c r="B3431" s="9" t="s">
        <v>390</v>
      </c>
      <c r="C3431" s="10" t="s">
        <v>7752</v>
      </c>
      <c r="D3431" s="9">
        <v>2800100</v>
      </c>
      <c r="E3431" s="10" t="s">
        <v>7840</v>
      </c>
      <c r="F3431" s="5">
        <v>40360</v>
      </c>
      <c r="G3431" s="6">
        <v>4208.2427682890711</v>
      </c>
      <c r="H3431" s="51">
        <v>2802</v>
      </c>
      <c r="I3431" s="51" t="s">
        <v>8618</v>
      </c>
      <c r="J3431" s="72">
        <f t="shared" si="111"/>
        <v>2.0663577592805997</v>
      </c>
      <c r="K3431" s="4">
        <f t="shared" si="112"/>
        <v>8695.7350971905926</v>
      </c>
      <c r="AC3431">
        <v>8190.1099990182556</v>
      </c>
    </row>
    <row r="3432" spans="1:29" x14ac:dyDescent="0.25">
      <c r="A3432" s="9">
        <v>3431</v>
      </c>
      <c r="B3432" s="9" t="s">
        <v>390</v>
      </c>
      <c r="C3432" s="10" t="s">
        <v>7752</v>
      </c>
      <c r="D3432" s="9">
        <v>2800100</v>
      </c>
      <c r="E3432" s="10" t="s">
        <v>7842</v>
      </c>
      <c r="F3432" s="5">
        <v>40269</v>
      </c>
      <c r="G3432" s="6">
        <v>3965.1326940921749</v>
      </c>
      <c r="H3432" s="51">
        <v>2802</v>
      </c>
      <c r="I3432" s="51" t="s">
        <v>8618</v>
      </c>
      <c r="J3432" s="72">
        <f t="shared" si="111"/>
        <v>2.0933253397861513</v>
      </c>
      <c r="K3432" s="4">
        <f t="shared" si="112"/>
        <v>8300.3127441576798</v>
      </c>
      <c r="AC3432">
        <v>7817.6846932145854</v>
      </c>
    </row>
    <row r="3433" spans="1:29" x14ac:dyDescent="0.25">
      <c r="A3433" s="9">
        <v>3432</v>
      </c>
      <c r="B3433" s="9" t="s">
        <v>390</v>
      </c>
      <c r="C3433" s="10" t="s">
        <v>716</v>
      </c>
      <c r="D3433" s="9">
        <v>2805604</v>
      </c>
      <c r="E3433" s="10" t="s">
        <v>7844</v>
      </c>
      <c r="F3433" s="5">
        <v>39934</v>
      </c>
      <c r="G3433" s="6">
        <v>1661.2148148148151</v>
      </c>
      <c r="H3433" s="51">
        <v>2801</v>
      </c>
      <c r="I3433" s="51" t="s">
        <v>8675</v>
      </c>
      <c r="J3433" s="72">
        <f t="shared" si="111"/>
        <v>2.1920347698639726</v>
      </c>
      <c r="K3433" s="4">
        <f t="shared" si="112"/>
        <v>3641.4406342872153</v>
      </c>
      <c r="AC3433">
        <v>3429.7108154234143</v>
      </c>
    </row>
    <row r="3434" spans="1:29" x14ac:dyDescent="0.25">
      <c r="A3434" s="9">
        <v>3433</v>
      </c>
      <c r="B3434" s="9" t="s">
        <v>390</v>
      </c>
      <c r="C3434" s="10" t="s">
        <v>716</v>
      </c>
      <c r="D3434" s="9">
        <v>2805604</v>
      </c>
      <c r="E3434" s="10" t="s">
        <v>7846</v>
      </c>
      <c r="F3434" s="5">
        <v>39934</v>
      </c>
      <c r="G3434" s="6">
        <v>2474.624203821656</v>
      </c>
      <c r="H3434" s="51">
        <v>2801</v>
      </c>
      <c r="I3434" s="51" t="s">
        <v>8675</v>
      </c>
      <c r="J3434" s="72">
        <f t="shared" si="111"/>
        <v>2.1920347698639726</v>
      </c>
      <c r="K3434" s="4">
        <f t="shared" si="112"/>
        <v>5424.4622971240206</v>
      </c>
      <c r="AC3434">
        <v>5109.0595389987593</v>
      </c>
    </row>
    <row r="3435" spans="1:29" x14ac:dyDescent="0.25">
      <c r="A3435" s="9">
        <v>3434</v>
      </c>
      <c r="B3435" s="9" t="s">
        <v>44</v>
      </c>
      <c r="C3435" s="10" t="s">
        <v>7848</v>
      </c>
      <c r="D3435" s="9">
        <v>2101400</v>
      </c>
      <c r="E3435" s="10" t="s">
        <v>7849</v>
      </c>
      <c r="F3435" s="5">
        <v>40299</v>
      </c>
      <c r="G3435" s="6">
        <v>637.9988571598933</v>
      </c>
      <c r="H3435" s="51">
        <v>2105</v>
      </c>
      <c r="I3435" s="51" t="s">
        <v>8680</v>
      </c>
      <c r="J3435" s="72">
        <f t="shared" si="111"/>
        <v>2.0833255914732978</v>
      </c>
      <c r="K3435" s="4">
        <f t="shared" si="112"/>
        <v>1329.1593464519228</v>
      </c>
      <c r="AC3435">
        <v>1251.8742284561129</v>
      </c>
    </row>
    <row r="3436" spans="1:29" x14ac:dyDescent="0.25">
      <c r="A3436" s="9">
        <v>3435</v>
      </c>
      <c r="B3436" s="9" t="s">
        <v>124</v>
      </c>
      <c r="C3436" s="10" t="s">
        <v>7852</v>
      </c>
      <c r="D3436" s="9">
        <v>2409308</v>
      </c>
      <c r="E3436" s="10" t="s">
        <v>7853</v>
      </c>
      <c r="F3436" s="5">
        <v>39722</v>
      </c>
      <c r="G3436" s="6">
        <v>782.66281192939744</v>
      </c>
      <c r="H3436" s="51">
        <v>2401</v>
      </c>
      <c r="I3436" s="51" t="s">
        <v>8636</v>
      </c>
      <c r="J3436" s="72">
        <f t="shared" si="111"/>
        <v>2.2491981521288489</v>
      </c>
      <c r="K3436" s="4">
        <f t="shared" si="112"/>
        <v>1760.3637503315695</v>
      </c>
      <c r="AC3436">
        <v>1658.0098886441008</v>
      </c>
    </row>
    <row r="3437" spans="1:29" x14ac:dyDescent="0.25">
      <c r="A3437" s="9">
        <v>3436</v>
      </c>
      <c r="B3437" s="9" t="s">
        <v>124</v>
      </c>
      <c r="C3437" s="10" t="s">
        <v>7852</v>
      </c>
      <c r="D3437" s="9">
        <v>2409308</v>
      </c>
      <c r="E3437" s="10" t="s">
        <v>7855</v>
      </c>
      <c r="F3437" s="5">
        <v>39722</v>
      </c>
      <c r="G3437" s="6">
        <v>848.77</v>
      </c>
      <c r="H3437" s="51">
        <v>2401</v>
      </c>
      <c r="I3437" s="51" t="s">
        <v>8636</v>
      </c>
      <c r="J3437" s="72">
        <f t="shared" si="111"/>
        <v>2.2491981521288489</v>
      </c>
      <c r="K3437" s="4">
        <f t="shared" si="112"/>
        <v>1909.0519155824031</v>
      </c>
      <c r="AC3437">
        <v>1798.0527907226037</v>
      </c>
    </row>
    <row r="3438" spans="1:29" x14ac:dyDescent="0.25">
      <c r="A3438" s="9">
        <v>3437</v>
      </c>
      <c r="B3438" s="9" t="s">
        <v>99</v>
      </c>
      <c r="C3438" s="10" t="s">
        <v>4055</v>
      </c>
      <c r="D3438" s="9">
        <v>2608750</v>
      </c>
      <c r="E3438" s="10" t="s">
        <v>7859</v>
      </c>
      <c r="F3438" s="5">
        <v>40118</v>
      </c>
      <c r="G3438" s="6">
        <v>596.01119207609736</v>
      </c>
      <c r="H3438" s="51">
        <v>2904</v>
      </c>
      <c r="I3438" s="51" t="s">
        <v>8641</v>
      </c>
      <c r="J3438" s="72">
        <f t="shared" si="111"/>
        <v>2.1532193687846632</v>
      </c>
      <c r="K3438" s="4">
        <f t="shared" si="112"/>
        <v>1283.342842790689</v>
      </c>
      <c r="AC3438">
        <v>1208.7224552219147</v>
      </c>
    </row>
    <row r="3439" spans="1:29" x14ac:dyDescent="0.25">
      <c r="A3439" s="9">
        <v>3438</v>
      </c>
      <c r="B3439" s="9" t="s">
        <v>119</v>
      </c>
      <c r="C3439" s="10" t="s">
        <v>2362</v>
      </c>
      <c r="D3439" s="9">
        <v>2614105</v>
      </c>
      <c r="E3439" s="10" t="s">
        <v>7861</v>
      </c>
      <c r="F3439" s="5">
        <v>40238</v>
      </c>
      <c r="G3439" s="6">
        <v>167.12386988440312</v>
      </c>
      <c r="H3439" s="51">
        <v>2602</v>
      </c>
      <c r="I3439" s="51" t="s">
        <v>8677</v>
      </c>
      <c r="J3439" s="72">
        <f t="shared" si="111"/>
        <v>2.1048385098617404</v>
      </c>
      <c r="K3439" s="4">
        <f t="shared" si="112"/>
        <v>351.76875724981443</v>
      </c>
      <c r="AC3439">
        <v>331.31491182178479</v>
      </c>
    </row>
    <row r="3440" spans="1:29" x14ac:dyDescent="0.25">
      <c r="A3440" s="9">
        <v>3439</v>
      </c>
      <c r="B3440" s="9" t="s">
        <v>39</v>
      </c>
      <c r="C3440" s="10" t="s">
        <v>6384</v>
      </c>
      <c r="D3440" s="9">
        <v>2502151</v>
      </c>
      <c r="E3440" s="10" t="s">
        <v>7863</v>
      </c>
      <c r="F3440" s="5">
        <v>40391</v>
      </c>
      <c r="G3440" s="6">
        <v>563.73591931169119</v>
      </c>
      <c r="H3440" s="51">
        <v>2503</v>
      </c>
      <c r="I3440" s="51" t="s">
        <v>8621</v>
      </c>
      <c r="J3440" s="72">
        <f t="shared" si="111"/>
        <v>2.068219736884692</v>
      </c>
      <c r="K3440" s="4">
        <f t="shared" si="112"/>
        <v>1165.9297547112758</v>
      </c>
      <c r="AC3440">
        <v>1098.1349081842293</v>
      </c>
    </row>
    <row r="3441" spans="1:29" x14ac:dyDescent="0.25">
      <c r="A3441" s="9">
        <v>3440</v>
      </c>
      <c r="B3441" s="9" t="s">
        <v>306</v>
      </c>
      <c r="C3441" s="10" t="s">
        <v>7016</v>
      </c>
      <c r="D3441" s="9">
        <v>2201903</v>
      </c>
      <c r="E3441" s="10" t="s">
        <v>7865</v>
      </c>
      <c r="F3441" s="5">
        <v>40330</v>
      </c>
      <c r="G3441" s="6">
        <v>151.91978819661639</v>
      </c>
      <c r="H3441" s="51">
        <v>2205</v>
      </c>
      <c r="I3441" s="51" t="s">
        <v>8708</v>
      </c>
      <c r="J3441" s="72">
        <f t="shared" si="111"/>
        <v>2.0702833070658895</v>
      </c>
      <c r="K3441" s="4">
        <f t="shared" si="112"/>
        <v>314.51700151644047</v>
      </c>
      <c r="AC3441">
        <v>296.22906770540442</v>
      </c>
    </row>
    <row r="3442" spans="1:29" x14ac:dyDescent="0.25">
      <c r="A3442" s="9">
        <v>3441</v>
      </c>
      <c r="B3442" s="9" t="s">
        <v>2738</v>
      </c>
      <c r="C3442" s="10" t="s">
        <v>7720</v>
      </c>
      <c r="D3442" s="9">
        <v>3200102</v>
      </c>
      <c r="E3442" s="10" t="s">
        <v>7867</v>
      </c>
      <c r="F3442" s="5">
        <v>40299</v>
      </c>
      <c r="G3442" s="6">
        <v>3630.676309954008</v>
      </c>
      <c r="H3442" s="51">
        <v>3201</v>
      </c>
      <c r="I3442" s="51" t="s">
        <v>8656</v>
      </c>
      <c r="J3442" s="72">
        <f t="shared" si="111"/>
        <v>2.0833255914732978</v>
      </c>
      <c r="K3442" s="4">
        <f t="shared" si="112"/>
        <v>7563.8808708830238</v>
      </c>
      <c r="AC3442">
        <v>7124.0724858515996</v>
      </c>
    </row>
    <row r="3443" spans="1:29" x14ac:dyDescent="0.25">
      <c r="A3443" s="9">
        <v>3442</v>
      </c>
      <c r="B3443" s="9" t="s">
        <v>110</v>
      </c>
      <c r="C3443" s="10" t="s">
        <v>584</v>
      </c>
      <c r="D3443" s="9">
        <v>1706001</v>
      </c>
      <c r="E3443" s="10" t="s">
        <v>7869</v>
      </c>
      <c r="F3443" s="5">
        <v>40269</v>
      </c>
      <c r="G3443" s="6">
        <v>791.64063729346969</v>
      </c>
      <c r="H3443" s="51">
        <v>1701</v>
      </c>
      <c r="I3443" s="51" t="s">
        <v>8668</v>
      </c>
      <c r="J3443" s="72">
        <f t="shared" si="111"/>
        <v>2.0933253397861513</v>
      </c>
      <c r="K3443" s="4">
        <f t="shared" si="112"/>
        <v>1657.1614060508778</v>
      </c>
      <c r="AC3443">
        <v>1560.8044850344497</v>
      </c>
    </row>
    <row r="3444" spans="1:29" x14ac:dyDescent="0.25">
      <c r="A3444" s="9">
        <v>3443</v>
      </c>
      <c r="B3444" s="9" t="s">
        <v>110</v>
      </c>
      <c r="C3444" s="10" t="s">
        <v>7264</v>
      </c>
      <c r="D3444" s="9">
        <v>1701002</v>
      </c>
      <c r="E3444" s="10" t="s">
        <v>7871</v>
      </c>
      <c r="F3444" s="5">
        <v>40360</v>
      </c>
      <c r="G3444" s="6">
        <v>2491.1803142090275</v>
      </c>
      <c r="H3444" s="51">
        <v>1701</v>
      </c>
      <c r="I3444" s="51" t="s">
        <v>8668</v>
      </c>
      <c r="J3444" s="72">
        <f t="shared" si="111"/>
        <v>2.0663577592805997</v>
      </c>
      <c r="K3444" s="4">
        <f t="shared" si="112"/>
        <v>5147.6697720329066</v>
      </c>
      <c r="AC3444">
        <v>4848.3516574914665</v>
      </c>
    </row>
    <row r="3445" spans="1:29" x14ac:dyDescent="0.25">
      <c r="A3445" s="9">
        <v>3444</v>
      </c>
      <c r="B3445" s="9" t="s">
        <v>119</v>
      </c>
      <c r="C3445" s="10" t="s">
        <v>2362</v>
      </c>
      <c r="D3445" s="9">
        <v>2614105</v>
      </c>
      <c r="E3445" s="10" t="s">
        <v>7873</v>
      </c>
      <c r="F3445" s="5">
        <v>40422</v>
      </c>
      <c r="G3445" s="6">
        <v>144.39442056320729</v>
      </c>
      <c r="H3445" s="51">
        <v>2602</v>
      </c>
      <c r="I3445" s="51" t="s">
        <v>8677</v>
      </c>
      <c r="J3445" s="72">
        <f t="shared" si="111"/>
        <v>2.0692545653840368</v>
      </c>
      <c r="K3445" s="4">
        <f t="shared" si="112"/>
        <v>298.78881396639935</v>
      </c>
      <c r="AC3445">
        <v>281.41523409816801</v>
      </c>
    </row>
    <row r="3446" spans="1:29" x14ac:dyDescent="0.25">
      <c r="A3446" s="9">
        <v>3445</v>
      </c>
      <c r="B3446" s="9" t="s">
        <v>243</v>
      </c>
      <c r="C3446" s="10" t="s">
        <v>4664</v>
      </c>
      <c r="D3446" s="9">
        <v>2920502</v>
      </c>
      <c r="E3446" s="10" t="s">
        <v>4728</v>
      </c>
      <c r="F3446" s="5">
        <v>39753</v>
      </c>
      <c r="G3446" s="6">
        <v>1183.2099426750315</v>
      </c>
      <c r="H3446" s="51">
        <v>2909</v>
      </c>
      <c r="I3446" s="51" t="s">
        <v>8657</v>
      </c>
      <c r="J3446" s="72">
        <f t="shared" si="111"/>
        <v>2.2424708729240863</v>
      </c>
      <c r="K3446" s="4">
        <f t="shared" si="112"/>
        <v>2653.313833002936</v>
      </c>
      <c r="AC3446">
        <v>2499.0405027994161</v>
      </c>
    </row>
    <row r="3447" spans="1:29" x14ac:dyDescent="0.25">
      <c r="A3447" s="9">
        <v>3446</v>
      </c>
      <c r="B3447" s="9" t="s">
        <v>390</v>
      </c>
      <c r="C3447" s="10" t="s">
        <v>610</v>
      </c>
      <c r="D3447" s="9">
        <v>2803500</v>
      </c>
      <c r="E3447" s="10" t="s">
        <v>7876</v>
      </c>
      <c r="F3447" s="5">
        <v>40483</v>
      </c>
      <c r="G3447" s="6">
        <v>3344.7570271164022</v>
      </c>
      <c r="H3447" s="51">
        <v>2802</v>
      </c>
      <c r="I3447" s="51" t="s">
        <v>8618</v>
      </c>
      <c r="J3447" s="72">
        <f t="shared" si="111"/>
        <v>2.0501494281526842</v>
      </c>
      <c r="K3447" s="4">
        <f t="shared" si="112"/>
        <v>6857.2517064523645</v>
      </c>
      <c r="AC3447">
        <v>6458.5231842812746</v>
      </c>
    </row>
    <row r="3448" spans="1:29" x14ac:dyDescent="0.25">
      <c r="A3448" s="9">
        <v>3447</v>
      </c>
      <c r="B3448" s="9" t="s">
        <v>347</v>
      </c>
      <c r="C3448" s="10" t="s">
        <v>350</v>
      </c>
      <c r="D3448" s="9">
        <v>2703809</v>
      </c>
      <c r="E3448" s="10" t="s">
        <v>7878</v>
      </c>
      <c r="F3448" s="5">
        <v>40330</v>
      </c>
      <c r="G3448" s="6">
        <v>4548.4927777067624</v>
      </c>
      <c r="H3448" s="51">
        <v>2702</v>
      </c>
      <c r="I3448" s="51" t="s">
        <v>8633</v>
      </c>
      <c r="J3448" s="72">
        <f t="shared" si="111"/>
        <v>2.0702833070658895</v>
      </c>
      <c r="K3448" s="4">
        <f t="shared" si="112"/>
        <v>9416.6686699960701</v>
      </c>
      <c r="AC3448">
        <v>8869.1262079764347</v>
      </c>
    </row>
    <row r="3449" spans="1:29" x14ac:dyDescent="0.25">
      <c r="A3449" s="9">
        <v>3448</v>
      </c>
      <c r="B3449" s="9" t="s">
        <v>347</v>
      </c>
      <c r="C3449" s="10" t="s">
        <v>7880</v>
      </c>
      <c r="D3449" s="9">
        <v>2708600</v>
      </c>
      <c r="E3449" s="10" t="s">
        <v>7881</v>
      </c>
      <c r="F3449" s="5">
        <v>40238</v>
      </c>
      <c r="G3449" s="6">
        <v>8946.8411410752997</v>
      </c>
      <c r="H3449" s="51">
        <v>2702</v>
      </c>
      <c r="I3449" s="51" t="s">
        <v>8633</v>
      </c>
      <c r="J3449" s="72">
        <f t="shared" si="111"/>
        <v>2.1048385098617404</v>
      </c>
      <c r="K3449" s="4">
        <f t="shared" si="112"/>
        <v>18831.655775350646</v>
      </c>
      <c r="AC3449">
        <v>17736.675711190652</v>
      </c>
    </row>
    <row r="3450" spans="1:29" x14ac:dyDescent="0.25">
      <c r="A3450" s="9">
        <v>3449</v>
      </c>
      <c r="B3450" s="9" t="s">
        <v>243</v>
      </c>
      <c r="C3450" s="10" t="s">
        <v>1529</v>
      </c>
      <c r="D3450" s="9">
        <v>2932705</v>
      </c>
      <c r="E3450" s="10" t="s">
        <v>7883</v>
      </c>
      <c r="F3450" s="5">
        <v>40087</v>
      </c>
      <c r="G3450" s="6">
        <v>1418.8373288117907</v>
      </c>
      <c r="H3450" s="51">
        <v>2907</v>
      </c>
      <c r="I3450" s="51" t="s">
        <v>8630</v>
      </c>
      <c r="J3450" s="72">
        <f t="shared" si="111"/>
        <v>2.1570948721334355</v>
      </c>
      <c r="K3450" s="4">
        <f t="shared" si="112"/>
        <v>3060.5667263714149</v>
      </c>
      <c r="AC3450">
        <v>2882.6094668137675</v>
      </c>
    </row>
    <row r="3451" spans="1:29" x14ac:dyDescent="0.25">
      <c r="A3451" s="9">
        <v>3450</v>
      </c>
      <c r="B3451" s="9" t="s">
        <v>137</v>
      </c>
      <c r="C3451" s="10" t="s">
        <v>331</v>
      </c>
      <c r="D3451" s="9">
        <v>3109303</v>
      </c>
      <c r="E3451" s="10" t="s">
        <v>7743</v>
      </c>
      <c r="F3451" s="5">
        <v>40483</v>
      </c>
      <c r="G3451" s="6">
        <v>5496.6742291961391</v>
      </c>
      <c r="H3451" s="51">
        <v>5205</v>
      </c>
      <c r="I3451" s="51" t="s">
        <v>8676</v>
      </c>
      <c r="J3451" s="72">
        <f t="shared" si="111"/>
        <v>2.0501494281526842</v>
      </c>
      <c r="K3451" s="4">
        <f t="shared" si="112"/>
        <v>11269.00352772806</v>
      </c>
      <c r="AC3451">
        <v>10613.744932112584</v>
      </c>
    </row>
    <row r="3452" spans="1:29" x14ac:dyDescent="0.25">
      <c r="A3452" s="9">
        <v>3451</v>
      </c>
      <c r="B3452" s="9" t="s">
        <v>44</v>
      </c>
      <c r="C3452" s="10" t="s">
        <v>533</v>
      </c>
      <c r="D3452" s="9">
        <v>2103000</v>
      </c>
      <c r="E3452" s="10" t="s">
        <v>7886</v>
      </c>
      <c r="F3452" s="5">
        <v>40483</v>
      </c>
      <c r="G3452" s="6">
        <v>359.99762374235297</v>
      </c>
      <c r="H3452" s="51">
        <v>2104</v>
      </c>
      <c r="I3452" s="51" t="s">
        <v>8713</v>
      </c>
      <c r="J3452" s="72">
        <f t="shared" si="111"/>
        <v>2.0501494281526842</v>
      </c>
      <c r="K3452" s="4">
        <f t="shared" si="112"/>
        <v>738.04892245171015</v>
      </c>
      <c r="AC3452">
        <v>695.13360174644424</v>
      </c>
    </row>
    <row r="3453" spans="1:29" x14ac:dyDescent="0.25">
      <c r="A3453" s="9">
        <v>3452</v>
      </c>
      <c r="B3453" s="9" t="s">
        <v>114</v>
      </c>
      <c r="C3453" s="10" t="s">
        <v>1799</v>
      </c>
      <c r="D3453" s="9">
        <v>5102702</v>
      </c>
      <c r="E3453" s="10" t="s">
        <v>7888</v>
      </c>
      <c r="F3453" s="5">
        <v>40360</v>
      </c>
      <c r="G3453" s="6">
        <v>2480.1695044845064</v>
      </c>
      <c r="H3453" s="51">
        <v>5102</v>
      </c>
      <c r="I3453" s="51" t="s">
        <v>8697</v>
      </c>
      <c r="J3453" s="72">
        <f t="shared" si="111"/>
        <v>2.0663577592805997</v>
      </c>
      <c r="K3453" s="4">
        <f t="shared" si="112"/>
        <v>5124.9174999226798</v>
      </c>
      <c r="AC3453">
        <v>4826.9223465444766</v>
      </c>
    </row>
    <row r="3454" spans="1:29" x14ac:dyDescent="0.25">
      <c r="A3454" s="9">
        <v>3453</v>
      </c>
      <c r="B3454" s="9" t="s">
        <v>964</v>
      </c>
      <c r="C3454" s="10" t="s">
        <v>2435</v>
      </c>
      <c r="D3454" s="9">
        <v>3152006</v>
      </c>
      <c r="E3454" s="10" t="s">
        <v>7890</v>
      </c>
      <c r="F3454" s="5">
        <v>39873</v>
      </c>
      <c r="G3454" s="6">
        <v>2082.1788385537443</v>
      </c>
      <c r="H3454" s="51">
        <v>3108</v>
      </c>
      <c r="I3454" s="51" t="s">
        <v>8660</v>
      </c>
      <c r="J3454" s="72">
        <f t="shared" si="111"/>
        <v>2.2023454453677456</v>
      </c>
      <c r="K3454" s="4">
        <f t="shared" si="112"/>
        <v>4585.6770815299415</v>
      </c>
      <c r="AC3454">
        <v>4319.0462019391334</v>
      </c>
    </row>
    <row r="3455" spans="1:29" x14ac:dyDescent="0.25">
      <c r="A3455" s="9">
        <v>3454</v>
      </c>
      <c r="B3455" s="9" t="s">
        <v>211</v>
      </c>
      <c r="C3455" s="10" t="s">
        <v>4286</v>
      </c>
      <c r="D3455" s="9">
        <v>5203575</v>
      </c>
      <c r="E3455" s="10" t="s">
        <v>1007</v>
      </c>
      <c r="F3455" s="5">
        <v>40360</v>
      </c>
      <c r="G3455" s="6">
        <v>2340.4155330537656</v>
      </c>
      <c r="H3455" s="51">
        <v>5201</v>
      </c>
      <c r="I3455" s="51" t="s">
        <v>8711</v>
      </c>
      <c r="J3455" s="72">
        <f t="shared" si="111"/>
        <v>2.0663577592805997</v>
      </c>
      <c r="K3455" s="4">
        <f t="shared" si="112"/>
        <v>4836.1357966664891</v>
      </c>
      <c r="AC3455">
        <v>4554.9322400224664</v>
      </c>
    </row>
    <row r="3456" spans="1:29" x14ac:dyDescent="0.25">
      <c r="A3456" s="9">
        <v>3455</v>
      </c>
      <c r="B3456" s="9" t="s">
        <v>211</v>
      </c>
      <c r="C3456" s="10" t="s">
        <v>379</v>
      </c>
      <c r="D3456" s="9">
        <v>5220207</v>
      </c>
      <c r="E3456" s="10" t="s">
        <v>705</v>
      </c>
      <c r="F3456" s="5">
        <v>40269</v>
      </c>
      <c r="G3456" s="6">
        <v>3013.7369635789428</v>
      </c>
      <c r="H3456" s="51">
        <v>5101</v>
      </c>
      <c r="I3456" s="51" t="s">
        <v>8681</v>
      </c>
      <c r="J3456" s="72">
        <f t="shared" si="111"/>
        <v>2.0933253397861513</v>
      </c>
      <c r="K3456" s="4">
        <f t="shared" si="112"/>
        <v>6308.7319533099744</v>
      </c>
      <c r="AC3456">
        <v>5941.9058950157814</v>
      </c>
    </row>
    <row r="3457" spans="1:29" x14ac:dyDescent="0.25">
      <c r="A3457" s="9">
        <v>3456</v>
      </c>
      <c r="B3457" s="9" t="s">
        <v>169</v>
      </c>
      <c r="C3457" s="10" t="s">
        <v>6085</v>
      </c>
      <c r="D3457" s="9">
        <v>1200393</v>
      </c>
      <c r="E3457" s="10" t="s">
        <v>7894</v>
      </c>
      <c r="F3457" s="5">
        <v>40483</v>
      </c>
      <c r="G3457" s="6">
        <v>262.86586979332998</v>
      </c>
      <c r="H3457" s="51">
        <v>1202</v>
      </c>
      <c r="I3457" s="51" t="s">
        <v>8686</v>
      </c>
      <c r="J3457" s="72">
        <f t="shared" si="111"/>
        <v>2.0501494281526842</v>
      </c>
      <c r="K3457" s="4">
        <f t="shared" si="112"/>
        <v>538.91431263765344</v>
      </c>
      <c r="AC3457">
        <v>507.5780693942171</v>
      </c>
    </row>
    <row r="3458" spans="1:29" x14ac:dyDescent="0.25">
      <c r="A3458" s="9">
        <v>3457</v>
      </c>
      <c r="B3458" s="9" t="s">
        <v>169</v>
      </c>
      <c r="C3458" s="10" t="s">
        <v>6085</v>
      </c>
      <c r="D3458" s="9">
        <v>1200393</v>
      </c>
      <c r="E3458" s="10" t="s">
        <v>7896</v>
      </c>
      <c r="F3458" s="5">
        <v>40483</v>
      </c>
      <c r="G3458" s="6">
        <v>191.93062509401122</v>
      </c>
      <c r="H3458" s="51">
        <v>1202</v>
      </c>
      <c r="I3458" s="51" t="s">
        <v>8686</v>
      </c>
      <c r="J3458" s="72">
        <f t="shared" si="111"/>
        <v>2.0501494281526842</v>
      </c>
      <c r="K3458" s="4">
        <f t="shared" si="112"/>
        <v>393.48646128147431</v>
      </c>
      <c r="AC3458">
        <v>370.60640934266866</v>
      </c>
    </row>
    <row r="3459" spans="1:29" x14ac:dyDescent="0.25">
      <c r="A3459" s="9">
        <v>3458</v>
      </c>
      <c r="B3459" s="9" t="s">
        <v>39</v>
      </c>
      <c r="C3459" s="10" t="s">
        <v>7898</v>
      </c>
      <c r="D3459" s="9">
        <v>2506400</v>
      </c>
      <c r="E3459" s="10" t="s">
        <v>7899</v>
      </c>
      <c r="F3459" s="5">
        <v>40575</v>
      </c>
      <c r="G3459" s="6">
        <v>2107.698782415368</v>
      </c>
      <c r="H3459" s="51">
        <v>2503</v>
      </c>
      <c r="I3459" s="51" t="s">
        <v>8621</v>
      </c>
      <c r="J3459" s="72">
        <f t="shared" ref="J3459:J3522" si="113">VLOOKUP(F3459,$M$2:$N$313,2,0)</f>
        <v>2.0035129640609988</v>
      </c>
      <c r="K3459" s="4">
        <f t="shared" ref="K3459:K3522" si="114">J3459*G3459</f>
        <v>4222.8018349047725</v>
      </c>
      <c r="AC3459">
        <v>3977.2576807548135</v>
      </c>
    </row>
    <row r="3460" spans="1:29" x14ac:dyDescent="0.25">
      <c r="A3460" s="9">
        <v>3459</v>
      </c>
      <c r="B3460" s="9" t="s">
        <v>119</v>
      </c>
      <c r="C3460" s="10" t="s">
        <v>7634</v>
      </c>
      <c r="D3460" s="9">
        <v>2612901</v>
      </c>
      <c r="E3460" s="10" t="s">
        <v>7901</v>
      </c>
      <c r="F3460" s="5">
        <v>40575</v>
      </c>
      <c r="G3460" s="6">
        <v>316.83288765847675</v>
      </c>
      <c r="H3460" s="51">
        <v>2603</v>
      </c>
      <c r="I3460" s="51" t="s">
        <v>8624</v>
      </c>
      <c r="J3460" s="72">
        <f t="shared" si="113"/>
        <v>2.0035129640609988</v>
      </c>
      <c r="K3460" s="4">
        <f t="shared" si="114"/>
        <v>634.77879786464018</v>
      </c>
      <c r="AC3460">
        <v>597.86818043863548</v>
      </c>
    </row>
    <row r="3461" spans="1:29" x14ac:dyDescent="0.25">
      <c r="A3461" s="9">
        <v>3460</v>
      </c>
      <c r="B3461" s="9" t="s">
        <v>99</v>
      </c>
      <c r="C3461" s="10" t="s">
        <v>908</v>
      </c>
      <c r="D3461" s="9">
        <v>2612604</v>
      </c>
      <c r="E3461" s="10" t="s">
        <v>7903</v>
      </c>
      <c r="F3461" s="5">
        <v>40483</v>
      </c>
      <c r="G3461" s="6">
        <v>65.668986023026264</v>
      </c>
      <c r="H3461" s="51">
        <v>2904</v>
      </c>
      <c r="I3461" s="51" t="s">
        <v>8641</v>
      </c>
      <c r="J3461" s="72">
        <f t="shared" si="113"/>
        <v>2.0501494281526842</v>
      </c>
      <c r="K3461" s="4">
        <f t="shared" si="114"/>
        <v>134.63123414247391</v>
      </c>
      <c r="AC3461">
        <v>126.80283359285039</v>
      </c>
    </row>
    <row r="3462" spans="1:29" x14ac:dyDescent="0.25">
      <c r="A3462" s="9">
        <v>3461</v>
      </c>
      <c r="B3462" s="9" t="s">
        <v>129</v>
      </c>
      <c r="C3462" s="10" t="s">
        <v>177</v>
      </c>
      <c r="D3462" s="9">
        <v>1502707</v>
      </c>
      <c r="E3462" s="10" t="s">
        <v>7905</v>
      </c>
      <c r="F3462" s="5">
        <v>40452</v>
      </c>
      <c r="G3462" s="6">
        <v>91.266793369713042</v>
      </c>
      <c r="H3462" s="51">
        <v>1503</v>
      </c>
      <c r="I3462" s="51" t="s">
        <v>8634</v>
      </c>
      <c r="J3462" s="72">
        <f t="shared" si="113"/>
        <v>2.0628601025256597</v>
      </c>
      <c r="K3462" s="4">
        <f t="shared" si="114"/>
        <v>188.27062672783444</v>
      </c>
      <c r="AC3462">
        <v>177.32327881367314</v>
      </c>
    </row>
    <row r="3463" spans="1:29" x14ac:dyDescent="0.25">
      <c r="A3463" s="9">
        <v>3462</v>
      </c>
      <c r="B3463" s="9" t="s">
        <v>39</v>
      </c>
      <c r="C3463" s="10" t="s">
        <v>6259</v>
      </c>
      <c r="D3463" s="9">
        <v>2514206</v>
      </c>
      <c r="E3463" s="10" t="s">
        <v>7907</v>
      </c>
      <c r="F3463" s="5">
        <v>40483</v>
      </c>
      <c r="G3463" s="6">
        <v>278.44000320281845</v>
      </c>
      <c r="H3463" s="51">
        <v>2501</v>
      </c>
      <c r="I3463" s="51" t="s">
        <v>8714</v>
      </c>
      <c r="J3463" s="72">
        <f t="shared" si="113"/>
        <v>2.0501494281526842</v>
      </c>
      <c r="K3463" s="4">
        <f t="shared" si="114"/>
        <v>570.84361334108974</v>
      </c>
      <c r="AC3463">
        <v>537.65077748177237</v>
      </c>
    </row>
    <row r="3464" spans="1:29" x14ac:dyDescent="0.25">
      <c r="A3464" s="9">
        <v>3463</v>
      </c>
      <c r="B3464" s="9" t="s">
        <v>258</v>
      </c>
      <c r="C3464" s="10" t="s">
        <v>7909</v>
      </c>
      <c r="D3464" s="9">
        <v>3545308</v>
      </c>
      <c r="E3464" s="10" t="s">
        <v>7910</v>
      </c>
      <c r="F3464" s="5">
        <v>40238</v>
      </c>
      <c r="G3464" s="6">
        <v>2829.61156462585</v>
      </c>
      <c r="H3464" s="51">
        <v>3503</v>
      </c>
      <c r="I3464" s="51" t="s">
        <v>8658</v>
      </c>
      <c r="J3464" s="72">
        <f t="shared" si="113"/>
        <v>2.1048385098617404</v>
      </c>
      <c r="K3464" s="4">
        <f t="shared" si="114"/>
        <v>5955.8753891746219</v>
      </c>
      <c r="AC3464">
        <v>5609.5667642950366</v>
      </c>
    </row>
    <row r="3465" spans="1:29" x14ac:dyDescent="0.25">
      <c r="A3465" s="9">
        <v>3464</v>
      </c>
      <c r="B3465" s="9" t="s">
        <v>44</v>
      </c>
      <c r="C3465" s="10" t="s">
        <v>765</v>
      </c>
      <c r="D3465" s="9">
        <v>2103307</v>
      </c>
      <c r="E3465" s="10" t="s">
        <v>7912</v>
      </c>
      <c r="F3465" s="5">
        <v>40544</v>
      </c>
      <c r="G3465" s="6">
        <v>375.18</v>
      </c>
      <c r="H3465" s="51">
        <v>2104</v>
      </c>
      <c r="I3465" s="51" t="s">
        <v>8713</v>
      </c>
      <c r="J3465" s="72">
        <f t="shared" si="113"/>
        <v>2.0187394374170893</v>
      </c>
      <c r="K3465" s="4">
        <f t="shared" si="114"/>
        <v>757.3906621301436</v>
      </c>
      <c r="AC3465">
        <v>713.35058620425605</v>
      </c>
    </row>
    <row r="3466" spans="1:29" x14ac:dyDescent="0.25">
      <c r="A3466" s="9">
        <v>3465</v>
      </c>
      <c r="B3466" s="9" t="s">
        <v>258</v>
      </c>
      <c r="C3466" s="10" t="s">
        <v>7909</v>
      </c>
      <c r="D3466" s="9">
        <v>3545308</v>
      </c>
      <c r="E3466" s="10" t="s">
        <v>7914</v>
      </c>
      <c r="F3466" s="5">
        <v>40238</v>
      </c>
      <c r="G3466" s="6">
        <v>3631.2465838509315</v>
      </c>
      <c r="H3466" s="51">
        <v>3503</v>
      </c>
      <c r="I3466" s="51" t="s">
        <v>8658</v>
      </c>
      <c r="J3466" s="72">
        <f t="shared" si="113"/>
        <v>2.1048385098617404</v>
      </c>
      <c r="K3466" s="4">
        <f t="shared" si="114"/>
        <v>7643.18764849333</v>
      </c>
      <c r="AC3466">
        <v>7198.7690481550235</v>
      </c>
    </row>
    <row r="3467" spans="1:29" x14ac:dyDescent="0.25">
      <c r="A3467" s="9">
        <v>3466</v>
      </c>
      <c r="B3467" s="9" t="s">
        <v>110</v>
      </c>
      <c r="C3467" s="10" t="s">
        <v>521</v>
      </c>
      <c r="D3467" s="9">
        <v>1716653</v>
      </c>
      <c r="E3467" s="10" t="s">
        <v>7916</v>
      </c>
      <c r="F3467" s="5">
        <v>40179</v>
      </c>
      <c r="G3467" s="6">
        <v>2338.2623990548877</v>
      </c>
      <c r="H3467" s="51">
        <v>1701</v>
      </c>
      <c r="I3467" s="51" t="s">
        <v>8668</v>
      </c>
      <c r="J3467" s="72">
        <f t="shared" si="113"/>
        <v>2.1356716383919445</v>
      </c>
      <c r="K3467" s="4">
        <f t="shared" si="114"/>
        <v>4993.7606887798311</v>
      </c>
      <c r="AC3467">
        <v>4703.3957866856772</v>
      </c>
    </row>
    <row r="3468" spans="1:29" x14ac:dyDescent="0.25">
      <c r="A3468" s="9">
        <v>3467</v>
      </c>
      <c r="B3468" s="9" t="s">
        <v>44</v>
      </c>
      <c r="C3468" s="10" t="s">
        <v>5823</v>
      </c>
      <c r="D3468" s="9">
        <v>2101970</v>
      </c>
      <c r="E3468" s="10" t="s">
        <v>7918</v>
      </c>
      <c r="F3468" s="5">
        <v>40513</v>
      </c>
      <c r="G3468" s="6">
        <v>322.25085640926721</v>
      </c>
      <c r="H3468" s="51">
        <v>2101</v>
      </c>
      <c r="I3468" s="51" t="s">
        <v>8698</v>
      </c>
      <c r="J3468" s="72">
        <f t="shared" si="113"/>
        <v>2.0326684840377616</v>
      </c>
      <c r="K3468" s="4">
        <f t="shared" si="114"/>
        <v>655.0291597772956</v>
      </c>
      <c r="AC3468">
        <v>616.94118663664915</v>
      </c>
    </row>
    <row r="3469" spans="1:29" x14ac:dyDescent="0.25">
      <c r="A3469" s="9">
        <v>3468</v>
      </c>
      <c r="B3469" s="9" t="s">
        <v>211</v>
      </c>
      <c r="C3469" s="10" t="s">
        <v>379</v>
      </c>
      <c r="D3469" s="9">
        <v>5220207</v>
      </c>
      <c r="E3469" s="10" t="s">
        <v>313</v>
      </c>
      <c r="F3469" s="5">
        <v>40057</v>
      </c>
      <c r="G3469" s="6">
        <v>2969.2015099081491</v>
      </c>
      <c r="H3469" s="51">
        <v>5101</v>
      </c>
      <c r="I3469" s="51" t="s">
        <v>8681</v>
      </c>
      <c r="J3469" s="72">
        <f t="shared" si="113"/>
        <v>2.1611932623911816</v>
      </c>
      <c r="K3469" s="4">
        <f t="shared" si="114"/>
        <v>6417.0182978952153</v>
      </c>
      <c r="AC3469">
        <v>6043.8997474119615</v>
      </c>
    </row>
    <row r="3470" spans="1:29" x14ac:dyDescent="0.25">
      <c r="A3470" s="9">
        <v>3469</v>
      </c>
      <c r="B3470" s="9" t="s">
        <v>44</v>
      </c>
      <c r="C3470" s="10" t="s">
        <v>5823</v>
      </c>
      <c r="D3470" s="9">
        <v>2101970</v>
      </c>
      <c r="E3470" s="10" t="s">
        <v>7921</v>
      </c>
      <c r="F3470" s="5">
        <v>40179</v>
      </c>
      <c r="G3470" s="6">
        <v>317.26978199583772</v>
      </c>
      <c r="H3470" s="51">
        <v>2101</v>
      </c>
      <c r="I3470" s="51" t="s">
        <v>8698</v>
      </c>
      <c r="J3470" s="72">
        <f t="shared" si="113"/>
        <v>2.1356716383919445</v>
      </c>
      <c r="K3470" s="4">
        <f t="shared" si="114"/>
        <v>677.58407512730582</v>
      </c>
      <c r="AC3470">
        <v>638.18558451141473</v>
      </c>
    </row>
    <row r="3471" spans="1:29" x14ac:dyDescent="0.25">
      <c r="A3471" s="9">
        <v>3470</v>
      </c>
      <c r="B3471" s="9" t="s">
        <v>390</v>
      </c>
      <c r="C3471" s="10" t="s">
        <v>1706</v>
      </c>
      <c r="D3471" s="9">
        <v>2802809</v>
      </c>
      <c r="E3471" s="10" t="s">
        <v>7923</v>
      </c>
      <c r="F3471" s="5">
        <v>40513</v>
      </c>
      <c r="G3471" s="6">
        <v>2650.6366566578831</v>
      </c>
      <c r="H3471" s="51">
        <v>2802</v>
      </c>
      <c r="I3471" s="51" t="s">
        <v>8618</v>
      </c>
      <c r="J3471" s="72">
        <f t="shared" si="113"/>
        <v>2.0326684840377616</v>
      </c>
      <c r="K3471" s="4">
        <f t="shared" si="114"/>
        <v>5387.8655946237004</v>
      </c>
      <c r="AC3471">
        <v>5074.5774348672539</v>
      </c>
    </row>
    <row r="3472" spans="1:29" x14ac:dyDescent="0.25">
      <c r="A3472" s="9">
        <v>3471</v>
      </c>
      <c r="B3472" s="9" t="s">
        <v>137</v>
      </c>
      <c r="C3472" s="10" t="s">
        <v>331</v>
      </c>
      <c r="D3472" s="9">
        <v>3109303</v>
      </c>
      <c r="E3472" s="10" t="s">
        <v>7743</v>
      </c>
      <c r="F3472" s="5">
        <v>40483</v>
      </c>
      <c r="G3472" s="6">
        <v>6762.1351491332289</v>
      </c>
      <c r="H3472" s="51">
        <v>5205</v>
      </c>
      <c r="I3472" s="51" t="s">
        <v>8676</v>
      </c>
      <c r="J3472" s="72">
        <f t="shared" si="113"/>
        <v>2.0501494281526842</v>
      </c>
      <c r="K3472" s="4">
        <f t="shared" si="114"/>
        <v>13863.387509086655</v>
      </c>
      <c r="AC3472">
        <v>13057.273303218739</v>
      </c>
    </row>
    <row r="3473" spans="1:29" x14ac:dyDescent="0.25">
      <c r="A3473" s="9">
        <v>3472</v>
      </c>
      <c r="B3473" s="9" t="s">
        <v>306</v>
      </c>
      <c r="C3473" s="10" t="s">
        <v>1702</v>
      </c>
      <c r="D3473" s="9">
        <v>2206357</v>
      </c>
      <c r="E3473" s="10" t="s">
        <v>7926</v>
      </c>
      <c r="F3473" s="5">
        <v>40057</v>
      </c>
      <c r="G3473" s="6">
        <v>97.556228430644225</v>
      </c>
      <c r="H3473" s="51">
        <v>2202</v>
      </c>
      <c r="I3473" s="51" t="s">
        <v>8654</v>
      </c>
      <c r="J3473" s="72">
        <f t="shared" si="113"/>
        <v>2.1611932623911816</v>
      </c>
      <c r="K3473" s="4">
        <f t="shared" si="114"/>
        <v>210.83786358860334</v>
      </c>
      <c r="AC3473">
        <v>198.5786624460776</v>
      </c>
    </row>
    <row r="3474" spans="1:29" x14ac:dyDescent="0.25">
      <c r="A3474" s="9">
        <v>3473</v>
      </c>
      <c r="B3474" s="9" t="s">
        <v>44</v>
      </c>
      <c r="C3474" s="10" t="s">
        <v>3590</v>
      </c>
      <c r="D3474" s="9">
        <v>2104800</v>
      </c>
      <c r="E3474" s="10" t="s">
        <v>7928</v>
      </c>
      <c r="F3474" s="5">
        <v>40483</v>
      </c>
      <c r="G3474" s="6">
        <v>272.61</v>
      </c>
      <c r="H3474" s="51">
        <v>2106</v>
      </c>
      <c r="I3474" s="51" t="s">
        <v>8705</v>
      </c>
      <c r="J3474" s="72">
        <f t="shared" si="113"/>
        <v>2.0501494281526842</v>
      </c>
      <c r="K3474" s="4">
        <f t="shared" si="114"/>
        <v>558.89123560870325</v>
      </c>
      <c r="AC3474">
        <v>526.39339449563101</v>
      </c>
    </row>
    <row r="3475" spans="1:29" x14ac:dyDescent="0.25">
      <c r="A3475" s="9">
        <v>3474</v>
      </c>
      <c r="B3475" s="9" t="s">
        <v>211</v>
      </c>
      <c r="C3475" s="10" t="s">
        <v>4438</v>
      </c>
      <c r="D3475" s="9">
        <v>5221601</v>
      </c>
      <c r="E3475" s="10" t="s">
        <v>7930</v>
      </c>
      <c r="F3475" s="5">
        <v>40391</v>
      </c>
      <c r="G3475" s="6">
        <v>1371.6327833334824</v>
      </c>
      <c r="H3475" s="51">
        <v>5202</v>
      </c>
      <c r="I3475" s="51" t="s">
        <v>8678</v>
      </c>
      <c r="J3475" s="72">
        <f t="shared" si="113"/>
        <v>2.068219736884692</v>
      </c>
      <c r="K3475" s="4">
        <f t="shared" si="114"/>
        <v>2836.8379942483925</v>
      </c>
      <c r="AC3475">
        <v>2671.8855211984273</v>
      </c>
    </row>
    <row r="3476" spans="1:29" x14ac:dyDescent="0.25">
      <c r="A3476" s="9">
        <v>3475</v>
      </c>
      <c r="B3476" s="9" t="s">
        <v>306</v>
      </c>
      <c r="C3476" s="10" t="s">
        <v>7933</v>
      </c>
      <c r="D3476" s="9">
        <v>2207603</v>
      </c>
      <c r="E3476" s="10" t="s">
        <v>7934</v>
      </c>
      <c r="F3476" s="5">
        <v>40057</v>
      </c>
      <c r="G3476" s="6">
        <v>48.103389211804682</v>
      </c>
      <c r="H3476" s="51">
        <v>2205</v>
      </c>
      <c r="I3476" s="51" t="s">
        <v>8708</v>
      </c>
      <c r="J3476" s="72">
        <f t="shared" si="113"/>
        <v>2.1611932623911816</v>
      </c>
      <c r="K3476" s="4">
        <f t="shared" si="114"/>
        <v>103.96072066273292</v>
      </c>
      <c r="AC3476">
        <v>97.915908009853894</v>
      </c>
    </row>
    <row r="3477" spans="1:29" x14ac:dyDescent="0.25">
      <c r="A3477" s="9">
        <v>3476</v>
      </c>
      <c r="B3477" s="9" t="s">
        <v>390</v>
      </c>
      <c r="C3477" s="10" t="s">
        <v>6863</v>
      </c>
      <c r="D3477" s="9">
        <v>2804904</v>
      </c>
      <c r="E3477" s="10" t="s">
        <v>7936</v>
      </c>
      <c r="F3477" s="5">
        <v>40299</v>
      </c>
      <c r="G3477" s="6">
        <v>2453.2041139782737</v>
      </c>
      <c r="H3477" s="51">
        <v>2802</v>
      </c>
      <c r="I3477" s="51" t="s">
        <v>8618</v>
      </c>
      <c r="J3477" s="72">
        <f t="shared" si="113"/>
        <v>2.0833255914732978</v>
      </c>
      <c r="K3477" s="4">
        <f t="shared" si="114"/>
        <v>5110.8229117585142</v>
      </c>
      <c r="AC3477">
        <v>4813.6497001000789</v>
      </c>
    </row>
    <row r="3478" spans="1:29" x14ac:dyDescent="0.25">
      <c r="A3478" s="9">
        <v>3477</v>
      </c>
      <c r="B3478" s="9" t="s">
        <v>243</v>
      </c>
      <c r="C3478" s="10" t="s">
        <v>7939</v>
      </c>
      <c r="D3478" s="9">
        <v>2923209</v>
      </c>
      <c r="E3478" s="10" t="s">
        <v>7940</v>
      </c>
      <c r="F3478" s="5">
        <v>40452</v>
      </c>
      <c r="G3478" s="6">
        <v>113.37205859676176</v>
      </c>
      <c r="H3478" s="51">
        <v>2902</v>
      </c>
      <c r="I3478" s="51" t="s">
        <v>8682</v>
      </c>
      <c r="J3478" s="72">
        <f t="shared" si="113"/>
        <v>2.0628601025256597</v>
      </c>
      <c r="K3478" s="4">
        <f t="shared" si="114"/>
        <v>233.87069642046106</v>
      </c>
      <c r="AC3478">
        <v>220.27184711964514</v>
      </c>
    </row>
    <row r="3479" spans="1:29" x14ac:dyDescent="0.25">
      <c r="A3479" s="9">
        <v>3478</v>
      </c>
      <c r="B3479" s="9" t="s">
        <v>235</v>
      </c>
      <c r="C3479" s="10" t="s">
        <v>1960</v>
      </c>
      <c r="D3479" s="9">
        <v>2312908</v>
      </c>
      <c r="E3479" s="10" t="s">
        <v>7942</v>
      </c>
      <c r="F3479" s="5">
        <v>40391</v>
      </c>
      <c r="G3479" s="6">
        <v>78.41259570308965</v>
      </c>
      <c r="H3479" s="51">
        <v>2301</v>
      </c>
      <c r="I3479" s="51" t="s">
        <v>8652</v>
      </c>
      <c r="J3479" s="72">
        <f t="shared" si="113"/>
        <v>2.068219736884692</v>
      </c>
      <c r="K3479" s="4">
        <f t="shared" si="114"/>
        <v>162.17447805348979</v>
      </c>
      <c r="AC3479">
        <v>152.7445841805413</v>
      </c>
    </row>
    <row r="3480" spans="1:29" x14ac:dyDescent="0.25">
      <c r="A3480" s="9">
        <v>3479</v>
      </c>
      <c r="B3480" s="9" t="s">
        <v>44</v>
      </c>
      <c r="C3480" s="10" t="s">
        <v>3345</v>
      </c>
      <c r="D3480" s="9">
        <v>2102309</v>
      </c>
      <c r="E3480" s="10" t="s">
        <v>7944</v>
      </c>
      <c r="F3480" s="5">
        <v>40483</v>
      </c>
      <c r="G3480" s="6">
        <v>375.92171090008929</v>
      </c>
      <c r="H3480" s="51">
        <v>2104</v>
      </c>
      <c r="I3480" s="51" t="s">
        <v>8713</v>
      </c>
      <c r="J3480" s="72">
        <f t="shared" si="113"/>
        <v>2.0501494281526842</v>
      </c>
      <c r="K3480" s="4">
        <f t="shared" si="114"/>
        <v>770.69568063199677</v>
      </c>
      <c r="AC3480">
        <v>725.88204932065321</v>
      </c>
    </row>
    <row r="3481" spans="1:29" x14ac:dyDescent="0.25">
      <c r="A3481" s="9">
        <v>3480</v>
      </c>
      <c r="B3481" s="9" t="s">
        <v>882</v>
      </c>
      <c r="C3481" s="10" t="s">
        <v>885</v>
      </c>
      <c r="D3481" s="9">
        <v>1100130</v>
      </c>
      <c r="E3481" s="10" t="s">
        <v>7946</v>
      </c>
      <c r="F3481" s="5">
        <v>40238</v>
      </c>
      <c r="G3481" s="6">
        <v>834.16212644173675</v>
      </c>
      <c r="H3481" s="51">
        <v>1303</v>
      </c>
      <c r="I3481" s="51" t="s">
        <v>8710</v>
      </c>
      <c r="J3481" s="72">
        <f t="shared" si="113"/>
        <v>2.1048385098617404</v>
      </c>
      <c r="K3481" s="4">
        <f t="shared" si="114"/>
        <v>1755.7765672027258</v>
      </c>
      <c r="AC3481">
        <v>1653.6856857029304</v>
      </c>
    </row>
    <row r="3482" spans="1:29" x14ac:dyDescent="0.25">
      <c r="A3482" s="9">
        <v>3481</v>
      </c>
      <c r="B3482" s="9" t="s">
        <v>243</v>
      </c>
      <c r="C3482" s="10" t="s">
        <v>1615</v>
      </c>
      <c r="D3482" s="9">
        <v>2933307</v>
      </c>
      <c r="E3482" s="10" t="s">
        <v>7948</v>
      </c>
      <c r="F3482" s="5">
        <v>40483</v>
      </c>
      <c r="G3482" s="6">
        <v>1741.9703681980502</v>
      </c>
      <c r="H3482" s="51">
        <v>2909</v>
      </c>
      <c r="I3482" s="51" t="s">
        <v>8657</v>
      </c>
      <c r="J3482" s="72">
        <f t="shared" si="113"/>
        <v>2.0501494281526842</v>
      </c>
      <c r="K3482" s="4">
        <f t="shared" si="114"/>
        <v>3571.2995542201534</v>
      </c>
      <c r="AC3482">
        <v>3363.6392473738156</v>
      </c>
    </row>
    <row r="3483" spans="1:29" x14ac:dyDescent="0.25">
      <c r="A3483" s="9">
        <v>3482</v>
      </c>
      <c r="B3483" s="9" t="s">
        <v>44</v>
      </c>
      <c r="C3483" s="10" t="s">
        <v>57</v>
      </c>
      <c r="D3483" s="9">
        <v>2112704</v>
      </c>
      <c r="E3483" s="10" t="s">
        <v>493</v>
      </c>
      <c r="F3483" s="5">
        <v>40238</v>
      </c>
      <c r="G3483" s="6">
        <v>403.09672778426074</v>
      </c>
      <c r="H3483" s="51">
        <v>2102</v>
      </c>
      <c r="I3483" s="51" t="s">
        <v>8651</v>
      </c>
      <c r="J3483" s="72">
        <f t="shared" si="113"/>
        <v>2.1048385098617404</v>
      </c>
      <c r="K3483" s="4">
        <f t="shared" si="114"/>
        <v>848.45351583956699</v>
      </c>
      <c r="AC3483">
        <v>799.11958066713066</v>
      </c>
    </row>
    <row r="3484" spans="1:29" x14ac:dyDescent="0.25">
      <c r="A3484" s="9">
        <v>3483</v>
      </c>
      <c r="B3484" s="9" t="s">
        <v>39</v>
      </c>
      <c r="C3484" s="10" t="s">
        <v>7951</v>
      </c>
      <c r="D3484" s="9">
        <v>2511202</v>
      </c>
      <c r="E3484" s="10" t="s">
        <v>7952</v>
      </c>
      <c r="F3484" s="5">
        <v>40513</v>
      </c>
      <c r="G3484" s="6">
        <v>3448.4029573934836</v>
      </c>
      <c r="H3484" s="51">
        <v>2604</v>
      </c>
      <c r="I3484" s="51" t="s">
        <v>8664</v>
      </c>
      <c r="J3484" s="72">
        <f t="shared" si="113"/>
        <v>2.0326684840377616</v>
      </c>
      <c r="K3484" s="4">
        <f t="shared" si="114"/>
        <v>7009.4600117563459</v>
      </c>
      <c r="AC3484">
        <v>6601.8810197783705</v>
      </c>
    </row>
    <row r="3485" spans="1:29" x14ac:dyDescent="0.25">
      <c r="A3485" s="9">
        <v>3484</v>
      </c>
      <c r="B3485" s="9" t="s">
        <v>110</v>
      </c>
      <c r="C3485" s="10" t="s">
        <v>3149</v>
      </c>
      <c r="D3485" s="9">
        <v>1702307</v>
      </c>
      <c r="E3485" s="10" t="s">
        <v>7954</v>
      </c>
      <c r="F3485" s="5">
        <v>39904</v>
      </c>
      <c r="G3485" s="6">
        <v>1604.7496936459149</v>
      </c>
      <c r="H3485" s="51">
        <v>1701</v>
      </c>
      <c r="I3485" s="51" t="s">
        <v>8668</v>
      </c>
      <c r="J3485" s="72">
        <f t="shared" si="113"/>
        <v>2.1999259056375391</v>
      </c>
      <c r="K3485" s="4">
        <f t="shared" si="114"/>
        <v>3530.330423115553</v>
      </c>
      <c r="AC3485">
        <v>3325.0613405166227</v>
      </c>
    </row>
    <row r="3486" spans="1:29" x14ac:dyDescent="0.25">
      <c r="A3486" s="9">
        <v>3485</v>
      </c>
      <c r="B3486" s="9" t="s">
        <v>169</v>
      </c>
      <c r="C3486" s="10" t="s">
        <v>2335</v>
      </c>
      <c r="D3486" s="9">
        <v>1200179</v>
      </c>
      <c r="E3486" s="10" t="s">
        <v>2167</v>
      </c>
      <c r="F3486" s="5">
        <v>40575</v>
      </c>
      <c r="G3486" s="6">
        <v>1406.5531652136826</v>
      </c>
      <c r="H3486" s="51">
        <v>1201</v>
      </c>
      <c r="I3486" s="51" t="s">
        <v>8646</v>
      </c>
      <c r="J3486" s="72">
        <f t="shared" si="113"/>
        <v>2.0035129640609988</v>
      </c>
      <c r="K3486" s="4">
        <f t="shared" si="114"/>
        <v>2818.0475011466451</v>
      </c>
      <c r="AC3486">
        <v>2654.1858952564739</v>
      </c>
    </row>
    <row r="3487" spans="1:29" x14ac:dyDescent="0.25">
      <c r="A3487" s="9">
        <v>3486</v>
      </c>
      <c r="B3487" s="9" t="s">
        <v>169</v>
      </c>
      <c r="C3487" s="10" t="s">
        <v>2335</v>
      </c>
      <c r="D3487" s="9">
        <v>1200179</v>
      </c>
      <c r="E3487" s="10" t="s">
        <v>7957</v>
      </c>
      <c r="F3487" s="5">
        <v>40575</v>
      </c>
      <c r="G3487" s="6">
        <v>2004.7685196382033</v>
      </c>
      <c r="H3487" s="51">
        <v>1201</v>
      </c>
      <c r="I3487" s="51" t="s">
        <v>8646</v>
      </c>
      <c r="J3487" s="72">
        <f t="shared" si="113"/>
        <v>2.0035129640609988</v>
      </c>
      <c r="K3487" s="4">
        <f t="shared" si="114"/>
        <v>4016.5797190365174</v>
      </c>
      <c r="AC3487">
        <v>3783.0268060074027</v>
      </c>
    </row>
    <row r="3488" spans="1:29" x14ac:dyDescent="0.25">
      <c r="A3488" s="9">
        <v>3487</v>
      </c>
      <c r="B3488" s="9" t="s">
        <v>137</v>
      </c>
      <c r="C3488" s="10" t="s">
        <v>7461</v>
      </c>
      <c r="D3488" s="9">
        <v>5213509</v>
      </c>
      <c r="E3488" s="10" t="s">
        <v>7959</v>
      </c>
      <c r="F3488" s="5">
        <v>40391</v>
      </c>
      <c r="G3488" s="6">
        <v>513.26</v>
      </c>
      <c r="H3488" s="51">
        <v>5203</v>
      </c>
      <c r="I3488" s="51" t="s">
        <v>8674</v>
      </c>
      <c r="J3488" s="72">
        <f t="shared" si="113"/>
        <v>2.068219736884692</v>
      </c>
      <c r="K3488" s="4">
        <f t="shared" si="114"/>
        <v>1061.5344621534371</v>
      </c>
      <c r="AC3488">
        <v>999.80984653739199</v>
      </c>
    </row>
    <row r="3489" spans="1:29" x14ac:dyDescent="0.25">
      <c r="A3489" s="9">
        <v>3488</v>
      </c>
      <c r="B3489" s="9" t="s">
        <v>44</v>
      </c>
      <c r="C3489" s="10" t="s">
        <v>3590</v>
      </c>
      <c r="D3489" s="9">
        <v>2104800</v>
      </c>
      <c r="E3489" s="10" t="s">
        <v>7961</v>
      </c>
      <c r="F3489" s="5">
        <v>40817</v>
      </c>
      <c r="G3489" s="6">
        <v>884.02121112964176</v>
      </c>
      <c r="H3489" s="51">
        <v>2106</v>
      </c>
      <c r="I3489" s="51" t="s">
        <v>8705</v>
      </c>
      <c r="J3489" s="72">
        <f t="shared" si="113"/>
        <v>1.9219538357528041</v>
      </c>
      <c r="K3489" s="4">
        <f t="shared" si="114"/>
        <v>1699.0479576174544</v>
      </c>
      <c r="AC3489">
        <v>1600.2517053871147</v>
      </c>
    </row>
    <row r="3490" spans="1:29" x14ac:dyDescent="0.25">
      <c r="A3490" s="9">
        <v>3489</v>
      </c>
      <c r="B3490" s="9" t="s">
        <v>104</v>
      </c>
      <c r="C3490" s="10" t="s">
        <v>373</v>
      </c>
      <c r="D3490" s="9">
        <v>4127502</v>
      </c>
      <c r="E3490" s="10" t="s">
        <v>7963</v>
      </c>
      <c r="F3490" s="5">
        <v>39753</v>
      </c>
      <c r="G3490" s="6">
        <v>5710.6700296735899</v>
      </c>
      <c r="H3490" s="51">
        <v>4103</v>
      </c>
      <c r="I3490" s="51" t="s">
        <v>8642</v>
      </c>
      <c r="J3490" s="72">
        <f t="shared" si="113"/>
        <v>2.2424708729240863</v>
      </c>
      <c r="K3490" s="4">
        <f t="shared" si="114"/>
        <v>12806.011206423553</v>
      </c>
      <c r="AC3490">
        <v>12061.423072571852</v>
      </c>
    </row>
    <row r="3491" spans="1:29" x14ac:dyDescent="0.25">
      <c r="A3491" s="9">
        <v>3490</v>
      </c>
      <c r="B3491" s="9" t="s">
        <v>104</v>
      </c>
      <c r="C3491" s="10" t="s">
        <v>373</v>
      </c>
      <c r="D3491" s="9">
        <v>4127502</v>
      </c>
      <c r="E3491" s="10" t="s">
        <v>7965</v>
      </c>
      <c r="F3491" s="5">
        <v>39753</v>
      </c>
      <c r="G3491" s="6">
        <v>7057.9399572649581</v>
      </c>
      <c r="H3491" s="51">
        <v>4103</v>
      </c>
      <c r="I3491" s="51" t="s">
        <v>8642</v>
      </c>
      <c r="J3491" s="72">
        <f t="shared" si="113"/>
        <v>2.2424708729240863</v>
      </c>
      <c r="K3491" s="4">
        <f t="shared" si="114"/>
        <v>15827.224777013738</v>
      </c>
      <c r="AC3491">
        <v>14906.972282243411</v>
      </c>
    </row>
    <row r="3492" spans="1:29" x14ac:dyDescent="0.25">
      <c r="A3492" s="9">
        <v>3491</v>
      </c>
      <c r="B3492" s="9" t="s">
        <v>104</v>
      </c>
      <c r="C3492" s="10" t="s">
        <v>373</v>
      </c>
      <c r="D3492" s="9">
        <v>4127502</v>
      </c>
      <c r="E3492" s="10" t="s">
        <v>7967</v>
      </c>
      <c r="F3492" s="5">
        <v>39753</v>
      </c>
      <c r="G3492" s="6">
        <v>6932.0400207900202</v>
      </c>
      <c r="H3492" s="51">
        <v>4103</v>
      </c>
      <c r="I3492" s="51" t="s">
        <v>8642</v>
      </c>
      <c r="J3492" s="72">
        <f t="shared" si="113"/>
        <v>2.2424708729240863</v>
      </c>
      <c r="K3492" s="4">
        <f t="shared" si="114"/>
        <v>15544.897836565699</v>
      </c>
      <c r="AC3492">
        <v>14641.06085840985</v>
      </c>
    </row>
    <row r="3493" spans="1:29" x14ac:dyDescent="0.25">
      <c r="A3493" s="9">
        <v>3492</v>
      </c>
      <c r="B3493" s="9" t="s">
        <v>119</v>
      </c>
      <c r="C3493" s="10" t="s">
        <v>7969</v>
      </c>
      <c r="D3493" s="9">
        <v>2604809</v>
      </c>
      <c r="E3493" s="10" t="s">
        <v>7970</v>
      </c>
      <c r="F3493" s="5">
        <v>40452</v>
      </c>
      <c r="G3493" s="6">
        <v>1106.6810443699821</v>
      </c>
      <c r="H3493" s="51">
        <v>2604</v>
      </c>
      <c r="I3493" s="51" t="s">
        <v>8664</v>
      </c>
      <c r="J3493" s="72">
        <f t="shared" si="113"/>
        <v>2.0628601025256597</v>
      </c>
      <c r="K3493" s="4">
        <f t="shared" si="114"/>
        <v>2282.9281726522654</v>
      </c>
      <c r="AC3493">
        <v>2150.1830418613986</v>
      </c>
    </row>
    <row r="3494" spans="1:29" x14ac:dyDescent="0.25">
      <c r="A3494" s="9">
        <v>3493</v>
      </c>
      <c r="B3494" s="9" t="s">
        <v>124</v>
      </c>
      <c r="C3494" s="10" t="s">
        <v>7852</v>
      </c>
      <c r="D3494" s="9">
        <v>2409308</v>
      </c>
      <c r="E3494" s="10" t="s">
        <v>7972</v>
      </c>
      <c r="F3494" s="5">
        <v>40299</v>
      </c>
      <c r="G3494" s="6">
        <v>946.29475308641963</v>
      </c>
      <c r="H3494" s="51">
        <v>2401</v>
      </c>
      <c r="I3494" s="51" t="s">
        <v>8636</v>
      </c>
      <c r="J3494" s="72">
        <f t="shared" si="113"/>
        <v>2.0833255914732978</v>
      </c>
      <c r="K3494" s="4">
        <f t="shared" si="114"/>
        <v>1971.4400761818436</v>
      </c>
      <c r="AC3494">
        <v>1856.808990513972</v>
      </c>
    </row>
    <row r="3495" spans="1:29" x14ac:dyDescent="0.25">
      <c r="A3495" s="9">
        <v>3494</v>
      </c>
      <c r="B3495" s="9" t="s">
        <v>137</v>
      </c>
      <c r="C3495" s="10" t="s">
        <v>7461</v>
      </c>
      <c r="D3495" s="9">
        <v>5213509</v>
      </c>
      <c r="E3495" s="10" t="s">
        <v>7974</v>
      </c>
      <c r="F3495" s="5">
        <v>40391</v>
      </c>
      <c r="G3495" s="6">
        <v>796.72999955540843</v>
      </c>
      <c r="H3495" s="51">
        <v>5203</v>
      </c>
      <c r="I3495" s="51" t="s">
        <v>8674</v>
      </c>
      <c r="J3495" s="72">
        <f t="shared" si="113"/>
        <v>2.068219736884692</v>
      </c>
      <c r="K3495" s="4">
        <f t="shared" si="114"/>
        <v>1647.8127100486277</v>
      </c>
      <c r="AC3495">
        <v>1551.9980099505694</v>
      </c>
    </row>
    <row r="3496" spans="1:29" x14ac:dyDescent="0.25">
      <c r="A3496" s="9">
        <v>3495</v>
      </c>
      <c r="B3496" s="9" t="s">
        <v>137</v>
      </c>
      <c r="C3496" s="10" t="s">
        <v>7461</v>
      </c>
      <c r="D3496" s="9">
        <v>5213509</v>
      </c>
      <c r="E3496" s="10" t="s">
        <v>7976</v>
      </c>
      <c r="F3496" s="5">
        <v>40391</v>
      </c>
      <c r="G3496" s="6">
        <v>833.33793301153662</v>
      </c>
      <c r="H3496" s="51">
        <v>5203</v>
      </c>
      <c r="I3496" s="51" t="s">
        <v>8674</v>
      </c>
      <c r="J3496" s="72">
        <f t="shared" si="113"/>
        <v>2.068219736884692</v>
      </c>
      <c r="K3496" s="4">
        <f t="shared" si="114"/>
        <v>1723.5259605491533</v>
      </c>
      <c r="AC3496">
        <v>1623.3087926548958</v>
      </c>
    </row>
    <row r="3497" spans="1:29" x14ac:dyDescent="0.25">
      <c r="A3497" s="9">
        <v>3496</v>
      </c>
      <c r="B3497" s="9" t="s">
        <v>99</v>
      </c>
      <c r="C3497" s="10" t="s">
        <v>4101</v>
      </c>
      <c r="D3497" s="9">
        <v>2610400</v>
      </c>
      <c r="E3497" s="10" t="s">
        <v>7978</v>
      </c>
      <c r="F3497" s="5">
        <v>39904</v>
      </c>
      <c r="G3497" s="6">
        <v>290.33599117396318</v>
      </c>
      <c r="H3497" s="51">
        <v>2601</v>
      </c>
      <c r="I3497" s="51" t="s">
        <v>8701</v>
      </c>
      <c r="J3497" s="72">
        <f t="shared" si="113"/>
        <v>2.1999259056375391</v>
      </c>
      <c r="K3497" s="4">
        <f t="shared" si="114"/>
        <v>638.71766832255355</v>
      </c>
      <c r="AC3497">
        <v>601.57978769873546</v>
      </c>
    </row>
    <row r="3498" spans="1:29" x14ac:dyDescent="0.25">
      <c r="A3498" s="9">
        <v>3497</v>
      </c>
      <c r="B3498" s="9" t="s">
        <v>39</v>
      </c>
      <c r="C3498" s="10" t="s">
        <v>7980</v>
      </c>
      <c r="D3498" s="9">
        <v>2504405</v>
      </c>
      <c r="E3498" s="10" t="s">
        <v>7981</v>
      </c>
      <c r="F3498" s="5">
        <v>40483</v>
      </c>
      <c r="G3498" s="6">
        <v>178.87937027876194</v>
      </c>
      <c r="H3498" s="51">
        <v>2502</v>
      </c>
      <c r="I3498" s="51" t="s">
        <v>8692</v>
      </c>
      <c r="J3498" s="72">
        <f t="shared" si="113"/>
        <v>2.0501494281526842</v>
      </c>
      <c r="K3498" s="4">
        <f t="shared" si="114"/>
        <v>366.72943868531604</v>
      </c>
      <c r="AC3498">
        <v>345.40522697728767</v>
      </c>
    </row>
    <row r="3499" spans="1:29" x14ac:dyDescent="0.25">
      <c r="A3499" s="9">
        <v>3498</v>
      </c>
      <c r="B3499" s="9" t="s">
        <v>44</v>
      </c>
      <c r="C3499" s="10" t="s">
        <v>3006</v>
      </c>
      <c r="D3499" s="9">
        <v>2107902</v>
      </c>
      <c r="E3499" s="10" t="s">
        <v>7983</v>
      </c>
      <c r="F3499" s="5">
        <v>40575</v>
      </c>
      <c r="G3499" s="6">
        <v>656.27000080646098</v>
      </c>
      <c r="H3499" s="51">
        <v>2104</v>
      </c>
      <c r="I3499" s="51" t="s">
        <v>8713</v>
      </c>
      <c r="J3499" s="72">
        <f t="shared" si="113"/>
        <v>2.0035129640609988</v>
      </c>
      <c r="K3499" s="4">
        <f t="shared" si="114"/>
        <v>1314.8454545400666</v>
      </c>
      <c r="AC3499">
        <v>1238.3908569540924</v>
      </c>
    </row>
    <row r="3500" spans="1:29" x14ac:dyDescent="0.25">
      <c r="A3500" s="9">
        <v>3499</v>
      </c>
      <c r="B3500" s="9" t="s">
        <v>390</v>
      </c>
      <c r="C3500" s="10" t="s">
        <v>6782</v>
      </c>
      <c r="D3500" s="9">
        <v>2900355</v>
      </c>
      <c r="E3500" s="10" t="s">
        <v>6813</v>
      </c>
      <c r="F3500" s="5">
        <v>40483</v>
      </c>
      <c r="G3500" s="6">
        <v>1370.22</v>
      </c>
      <c r="H3500" s="51">
        <v>2905</v>
      </c>
      <c r="I3500" s="51" t="s">
        <v>8694</v>
      </c>
      <c r="J3500" s="72">
        <f t="shared" si="113"/>
        <v>2.0501494281526842</v>
      </c>
      <c r="K3500" s="4">
        <f t="shared" si="114"/>
        <v>2809.155749443371</v>
      </c>
      <c r="AC3500">
        <v>2645.811808098762</v>
      </c>
    </row>
    <row r="3501" spans="1:29" x14ac:dyDescent="0.25">
      <c r="A3501" s="9">
        <v>3500</v>
      </c>
      <c r="B3501" s="9" t="s">
        <v>258</v>
      </c>
      <c r="C3501" s="10" t="s">
        <v>7987</v>
      </c>
      <c r="D3501" s="9">
        <v>3540259</v>
      </c>
      <c r="E3501" s="10" t="s">
        <v>7988</v>
      </c>
      <c r="F3501" s="5">
        <v>39753</v>
      </c>
      <c r="G3501" s="6">
        <v>8756.2574691358022</v>
      </c>
      <c r="H3501" s="51">
        <v>3501</v>
      </c>
      <c r="I3501" s="51" t="s">
        <v>8649</v>
      </c>
      <c r="J3501" s="72">
        <f t="shared" si="113"/>
        <v>2.2424708729240863</v>
      </c>
      <c r="K3501" s="4">
        <f t="shared" si="114"/>
        <v>19635.652330361012</v>
      </c>
      <c r="AC3501">
        <v>18493.963986508043</v>
      </c>
    </row>
    <row r="3502" spans="1:29" x14ac:dyDescent="0.25">
      <c r="A3502" s="9">
        <v>3501</v>
      </c>
      <c r="B3502" s="9" t="s">
        <v>390</v>
      </c>
      <c r="C3502" s="10" t="s">
        <v>7752</v>
      </c>
      <c r="D3502" s="9">
        <v>2800100</v>
      </c>
      <c r="E3502" s="10" t="s">
        <v>7990</v>
      </c>
      <c r="F3502" s="5">
        <v>40238</v>
      </c>
      <c r="G3502" s="6">
        <v>4216.2222873900291</v>
      </c>
      <c r="H3502" s="51">
        <v>2802</v>
      </c>
      <c r="I3502" s="51" t="s">
        <v>8618</v>
      </c>
      <c r="J3502" s="72">
        <f t="shared" si="113"/>
        <v>2.1048385098617404</v>
      </c>
      <c r="K3502" s="4">
        <f t="shared" si="114"/>
        <v>8874.4670366358878</v>
      </c>
      <c r="AC3502">
        <v>8358.4548175786167</v>
      </c>
    </row>
    <row r="3503" spans="1:29" x14ac:dyDescent="0.25">
      <c r="A3503" s="9">
        <v>3502</v>
      </c>
      <c r="B3503" s="9" t="s">
        <v>390</v>
      </c>
      <c r="C3503" s="10" t="s">
        <v>7752</v>
      </c>
      <c r="D3503" s="9">
        <v>2800100</v>
      </c>
      <c r="E3503" s="10" t="s">
        <v>7992</v>
      </c>
      <c r="F3503" s="5">
        <v>40513</v>
      </c>
      <c r="G3503" s="6">
        <v>4197.6566044320361</v>
      </c>
      <c r="H3503" s="51">
        <v>2802</v>
      </c>
      <c r="I3503" s="51" t="s">
        <v>8618</v>
      </c>
      <c r="J3503" s="72">
        <f t="shared" si="113"/>
        <v>2.0326684840377616</v>
      </c>
      <c r="K3503" s="4">
        <f t="shared" si="114"/>
        <v>8532.4442866419649</v>
      </c>
      <c r="AC3503">
        <v>8036.3083452677329</v>
      </c>
    </row>
    <row r="3504" spans="1:29" x14ac:dyDescent="0.25">
      <c r="A3504" s="9">
        <v>3503</v>
      </c>
      <c r="B3504" s="9" t="s">
        <v>99</v>
      </c>
      <c r="C3504" s="10" t="s">
        <v>4096</v>
      </c>
      <c r="D3504" s="9">
        <v>2614808</v>
      </c>
      <c r="E3504" s="10" t="s">
        <v>7994</v>
      </c>
      <c r="F3504" s="5">
        <v>40269</v>
      </c>
      <c r="G3504" s="6">
        <v>1005.8060142962781</v>
      </c>
      <c r="H3504" s="51">
        <v>2605</v>
      </c>
      <c r="I3504" s="51" t="s">
        <v>8707</v>
      </c>
      <c r="J3504" s="72">
        <f t="shared" si="113"/>
        <v>2.0933253397861513</v>
      </c>
      <c r="K3504" s="4">
        <f t="shared" si="114"/>
        <v>2105.4792166357111</v>
      </c>
      <c r="AC3504">
        <v>1983.0545126579807</v>
      </c>
    </row>
    <row r="3505" spans="1:29" x14ac:dyDescent="0.25">
      <c r="A3505" s="9">
        <v>3504</v>
      </c>
      <c r="B3505" s="9" t="s">
        <v>306</v>
      </c>
      <c r="C3505" s="10" t="s">
        <v>613</v>
      </c>
      <c r="D3505" s="9">
        <v>2201200</v>
      </c>
      <c r="E3505" s="10" t="s">
        <v>7996</v>
      </c>
      <c r="F3505" s="5">
        <v>40452</v>
      </c>
      <c r="G3505" s="6">
        <v>221.08754604051566</v>
      </c>
      <c r="H3505" s="51">
        <v>2201</v>
      </c>
      <c r="I3505" s="51" t="s">
        <v>8691</v>
      </c>
      <c r="J3505" s="72">
        <f t="shared" si="113"/>
        <v>2.0628601025256597</v>
      </c>
      <c r="K3505" s="4">
        <f t="shared" si="114"/>
        <v>456.07267789228462</v>
      </c>
      <c r="AC3505">
        <v>429.55347855776671</v>
      </c>
    </row>
    <row r="3506" spans="1:29" x14ac:dyDescent="0.25">
      <c r="A3506" s="9">
        <v>3505</v>
      </c>
      <c r="B3506" s="9" t="s">
        <v>39</v>
      </c>
      <c r="C3506" s="10" t="s">
        <v>2383</v>
      </c>
      <c r="D3506" s="9">
        <v>2509404</v>
      </c>
      <c r="E3506" s="10" t="s">
        <v>7998</v>
      </c>
      <c r="F3506" s="5">
        <v>40664</v>
      </c>
      <c r="G3506" s="6">
        <v>1796.058015284774</v>
      </c>
      <c r="H3506" s="51">
        <v>2503</v>
      </c>
      <c r="I3506" s="51" t="s">
        <v>8621</v>
      </c>
      <c r="J3506" s="72">
        <f t="shared" si="113"/>
        <v>1.9573601405236021</v>
      </c>
      <c r="K3506" s="4">
        <f t="shared" si="114"/>
        <v>3515.5323691863473</v>
      </c>
      <c r="AC3506">
        <v>3311.1126000642557</v>
      </c>
    </row>
    <row r="3507" spans="1:29" x14ac:dyDescent="0.25">
      <c r="A3507" s="9">
        <v>3506</v>
      </c>
      <c r="B3507" s="9" t="s">
        <v>243</v>
      </c>
      <c r="C3507" s="10" t="s">
        <v>2010</v>
      </c>
      <c r="D3507" s="9">
        <v>2928901</v>
      </c>
      <c r="E3507" s="10" t="s">
        <v>8000</v>
      </c>
      <c r="F3507" s="5">
        <v>39539</v>
      </c>
      <c r="G3507" s="6">
        <v>1546.6879679516221</v>
      </c>
      <c r="H3507" s="51">
        <v>2901</v>
      </c>
      <c r="I3507" s="51" t="s">
        <v>8620</v>
      </c>
      <c r="J3507" s="72">
        <f t="shared" si="113"/>
        <v>2.3241869889259577</v>
      </c>
      <c r="K3507" s="4">
        <f t="shared" si="114"/>
        <v>3594.7920510414888</v>
      </c>
      <c r="AC3507">
        <v>3385.7813890901989</v>
      </c>
    </row>
    <row r="3508" spans="1:29" x14ac:dyDescent="0.25">
      <c r="A3508" s="9">
        <v>3507</v>
      </c>
      <c r="B3508" s="9" t="s">
        <v>119</v>
      </c>
      <c r="C3508" s="10" t="s">
        <v>3952</v>
      </c>
      <c r="D3508" s="9">
        <v>2605103</v>
      </c>
      <c r="E3508" s="10" t="s">
        <v>8002</v>
      </c>
      <c r="F3508" s="5">
        <v>40422</v>
      </c>
      <c r="G3508" s="6">
        <v>118.3799883416453</v>
      </c>
      <c r="H3508" s="51">
        <v>2602</v>
      </c>
      <c r="I3508" s="51" t="s">
        <v>8677</v>
      </c>
      <c r="J3508" s="72">
        <f t="shared" si="113"/>
        <v>2.0692545653840368</v>
      </c>
      <c r="K3508" s="4">
        <f t="shared" si="114"/>
        <v>244.95833132605858</v>
      </c>
      <c r="AC3508">
        <v>230.71481572322705</v>
      </c>
    </row>
    <row r="3509" spans="1:29" x14ac:dyDescent="0.25">
      <c r="A3509" s="9">
        <v>3508</v>
      </c>
      <c r="B3509" s="9" t="s">
        <v>99</v>
      </c>
      <c r="C3509" s="10" t="s">
        <v>101</v>
      </c>
      <c r="D3509" s="9">
        <v>2611101</v>
      </c>
      <c r="E3509" s="10" t="s">
        <v>8004</v>
      </c>
      <c r="F3509" s="5">
        <v>40299</v>
      </c>
      <c r="G3509" s="6">
        <v>175.17999490872063</v>
      </c>
      <c r="H3509" s="51">
        <v>2904</v>
      </c>
      <c r="I3509" s="51" t="s">
        <v>8641</v>
      </c>
      <c r="J3509" s="72">
        <f t="shared" si="113"/>
        <v>2.0833255914732978</v>
      </c>
      <c r="K3509" s="4">
        <f t="shared" si="114"/>
        <v>364.95696650749971</v>
      </c>
      <c r="AC3509">
        <v>343.7362285311105</v>
      </c>
    </row>
    <row r="3510" spans="1:29" x14ac:dyDescent="0.25">
      <c r="A3510" s="9">
        <v>3509</v>
      </c>
      <c r="B3510" s="9" t="s">
        <v>148</v>
      </c>
      <c r="C3510" s="10" t="s">
        <v>8007</v>
      </c>
      <c r="D3510" s="9">
        <v>4312500</v>
      </c>
      <c r="E3510" s="10" t="s">
        <v>8008</v>
      </c>
      <c r="F3510" s="5">
        <v>40299</v>
      </c>
      <c r="G3510" s="6">
        <v>774.61068702290083</v>
      </c>
      <c r="H3510" s="51">
        <v>4303</v>
      </c>
      <c r="I3510" s="51" t="s">
        <v>8663</v>
      </c>
      <c r="J3510" s="72">
        <f t="shared" si="113"/>
        <v>2.0833255914732978</v>
      </c>
      <c r="K3510" s="4">
        <f t="shared" si="114"/>
        <v>1613.7662677035223</v>
      </c>
      <c r="AC3510">
        <v>1519.9324344990582</v>
      </c>
    </row>
    <row r="3511" spans="1:29" x14ac:dyDescent="0.25">
      <c r="A3511" s="9">
        <v>3510</v>
      </c>
      <c r="B3511" s="9" t="s">
        <v>390</v>
      </c>
      <c r="C3511" s="10" t="s">
        <v>1149</v>
      </c>
      <c r="D3511" s="9">
        <v>2801405</v>
      </c>
      <c r="E3511" s="10" t="s">
        <v>8010</v>
      </c>
      <c r="F3511" s="5">
        <v>40634</v>
      </c>
      <c r="G3511" s="6">
        <v>6564.1600080628896</v>
      </c>
      <c r="H3511" s="51">
        <v>2801</v>
      </c>
      <c r="I3511" s="51" t="s">
        <v>8675</v>
      </c>
      <c r="J3511" s="72">
        <f t="shared" si="113"/>
        <v>1.9724314316370526</v>
      </c>
      <c r="K3511" s="4">
        <f t="shared" si="114"/>
        <v>12947.355522198171</v>
      </c>
      <c r="AC3511">
        <v>12194.50023715283</v>
      </c>
    </row>
    <row r="3512" spans="1:29" x14ac:dyDescent="0.25">
      <c r="A3512" s="9">
        <v>3511</v>
      </c>
      <c r="B3512" s="9" t="s">
        <v>306</v>
      </c>
      <c r="C3512" s="10" t="s">
        <v>8012</v>
      </c>
      <c r="D3512" s="9">
        <v>2202737</v>
      </c>
      <c r="E3512" s="10" t="s">
        <v>8013</v>
      </c>
      <c r="F3512" s="5">
        <v>40299</v>
      </c>
      <c r="G3512" s="6">
        <v>161.30013098208011</v>
      </c>
      <c r="H3512" s="51">
        <v>2202</v>
      </c>
      <c r="I3512" s="51" t="s">
        <v>8654</v>
      </c>
      <c r="J3512" s="72">
        <f t="shared" si="113"/>
        <v>2.0833255914732978</v>
      </c>
      <c r="K3512" s="4">
        <f t="shared" si="114"/>
        <v>336.04069078296243</v>
      </c>
      <c r="AC3512">
        <v>316.50131462924395</v>
      </c>
    </row>
    <row r="3513" spans="1:29" x14ac:dyDescent="0.25">
      <c r="A3513" s="9">
        <v>3512</v>
      </c>
      <c r="B3513" s="9" t="s">
        <v>306</v>
      </c>
      <c r="C3513" s="10" t="s">
        <v>2409</v>
      </c>
      <c r="D3513" s="9">
        <v>2206704</v>
      </c>
      <c r="E3513" s="10" t="s">
        <v>8015</v>
      </c>
      <c r="F3513" s="5">
        <v>40299</v>
      </c>
      <c r="G3513" s="6">
        <v>156.7600071217523</v>
      </c>
      <c r="H3513" s="51">
        <v>2206</v>
      </c>
      <c r="I3513" s="51" t="s">
        <v>8687</v>
      </c>
      <c r="J3513" s="72">
        <f t="shared" si="113"/>
        <v>2.0833255914732978</v>
      </c>
      <c r="K3513" s="4">
        <f t="shared" si="114"/>
        <v>326.58213455628299</v>
      </c>
      <c r="AC3513">
        <v>307.5927343223068</v>
      </c>
    </row>
    <row r="3514" spans="1:29" x14ac:dyDescent="0.25">
      <c r="A3514" s="9">
        <v>3513</v>
      </c>
      <c r="B3514" s="9" t="s">
        <v>964</v>
      </c>
      <c r="C3514" s="10" t="s">
        <v>8018</v>
      </c>
      <c r="D3514" s="9">
        <v>3105004</v>
      </c>
      <c r="E3514" s="10" t="s">
        <v>8019</v>
      </c>
      <c r="F3514" s="5">
        <v>41214</v>
      </c>
      <c r="G3514" s="6">
        <v>3797.8115622185865</v>
      </c>
      <c r="H3514" s="51">
        <v>3108</v>
      </c>
      <c r="I3514" s="51" t="s">
        <v>8660</v>
      </c>
      <c r="J3514" s="72">
        <f t="shared" si="113"/>
        <v>1.8131877624209989</v>
      </c>
      <c r="K3514" s="4">
        <f t="shared" si="114"/>
        <v>6886.1454485957165</v>
      </c>
      <c r="AC3514">
        <v>6485.7184509622139</v>
      </c>
    </row>
    <row r="3515" spans="1:29" x14ac:dyDescent="0.25">
      <c r="A3515" s="9">
        <v>3514</v>
      </c>
      <c r="B3515" s="9" t="s">
        <v>243</v>
      </c>
      <c r="C3515" s="10" t="s">
        <v>8021</v>
      </c>
      <c r="D3515" s="9">
        <v>2902104</v>
      </c>
      <c r="E3515" s="10" t="s">
        <v>8022</v>
      </c>
      <c r="F3515" s="5">
        <v>39692</v>
      </c>
      <c r="G3515" s="6">
        <v>1564.8888665514053</v>
      </c>
      <c r="H3515" s="51">
        <v>2906</v>
      </c>
      <c r="I3515" s="51" t="s">
        <v>8665</v>
      </c>
      <c r="J3515" s="72">
        <f t="shared" si="113"/>
        <v>2.2550457953475127</v>
      </c>
      <c r="K3515" s="4">
        <f t="shared" si="114"/>
        <v>3528.8960587028814</v>
      </c>
      <c r="AC3515">
        <v>3323.7137868828017</v>
      </c>
    </row>
    <row r="3516" spans="1:29" x14ac:dyDescent="0.25">
      <c r="A3516" s="9">
        <v>3515</v>
      </c>
      <c r="B3516" s="9" t="s">
        <v>39</v>
      </c>
      <c r="C3516" s="10" t="s">
        <v>970</v>
      </c>
      <c r="D3516" s="9">
        <v>2516201</v>
      </c>
      <c r="E3516" s="10" t="s">
        <v>1102</v>
      </c>
      <c r="F3516" s="5">
        <v>40664</v>
      </c>
      <c r="G3516" s="6">
        <v>448.53206891314989</v>
      </c>
      <c r="H3516" s="51">
        <v>2501</v>
      </c>
      <c r="I3516" s="51" t="s">
        <v>8714</v>
      </c>
      <c r="J3516" s="72">
        <f t="shared" si="113"/>
        <v>1.9573601405236021</v>
      </c>
      <c r="K3516" s="4">
        <f t="shared" si="114"/>
        <v>877.93879343718504</v>
      </c>
      <c r="AC3516">
        <v>826.88875986878588</v>
      </c>
    </row>
    <row r="3517" spans="1:29" x14ac:dyDescent="0.25">
      <c r="A3517" s="9">
        <v>3516</v>
      </c>
      <c r="B3517" s="9" t="s">
        <v>99</v>
      </c>
      <c r="C3517" s="10" t="s">
        <v>101</v>
      </c>
      <c r="D3517" s="9">
        <v>2611101</v>
      </c>
      <c r="E3517" s="10" t="s">
        <v>8025</v>
      </c>
      <c r="F3517" s="5">
        <v>40513</v>
      </c>
      <c r="G3517" s="6">
        <v>1375.2840636853662</v>
      </c>
      <c r="H3517" s="51">
        <v>2904</v>
      </c>
      <c r="I3517" s="51" t="s">
        <v>8641</v>
      </c>
      <c r="J3517" s="72">
        <f t="shared" si="113"/>
        <v>2.0326684840377616</v>
      </c>
      <c r="K3517" s="4">
        <f t="shared" si="114"/>
        <v>2795.4965728526254</v>
      </c>
      <c r="AC3517">
        <v>2632.9468652674236</v>
      </c>
    </row>
    <row r="3518" spans="1:29" x14ac:dyDescent="0.25">
      <c r="A3518" s="9">
        <v>3517</v>
      </c>
      <c r="B3518" s="9" t="s">
        <v>258</v>
      </c>
      <c r="C3518" s="10" t="s">
        <v>8027</v>
      </c>
      <c r="D3518" s="9">
        <v>3502606</v>
      </c>
      <c r="E3518" s="10" t="s">
        <v>1047</v>
      </c>
      <c r="F3518" s="5">
        <v>39479</v>
      </c>
      <c r="G3518" s="6">
        <v>9653.7657828489228</v>
      </c>
      <c r="H3518" s="51">
        <v>3501</v>
      </c>
      <c r="I3518" s="51" t="s">
        <v>8649</v>
      </c>
      <c r="J3518" s="72">
        <f t="shared" si="113"/>
        <v>2.3444407827985616</v>
      </c>
      <c r="K3518" s="4">
        <f t="shared" si="114"/>
        <v>22632.682208896298</v>
      </c>
      <c r="AC3518">
        <v>21316.766238192929</v>
      </c>
    </row>
    <row r="3519" spans="1:29" x14ac:dyDescent="0.25">
      <c r="A3519" s="9">
        <v>3518</v>
      </c>
      <c r="B3519" s="9" t="s">
        <v>964</v>
      </c>
      <c r="C3519" s="10" t="s">
        <v>8030</v>
      </c>
      <c r="D3519" s="9">
        <v>3167400</v>
      </c>
      <c r="E3519" s="10" t="s">
        <v>8031</v>
      </c>
      <c r="F3519" s="5">
        <v>40664</v>
      </c>
      <c r="G3519" s="6">
        <v>7967.2282403757163</v>
      </c>
      <c r="H3519" s="51">
        <v>3105</v>
      </c>
      <c r="I3519" s="51" t="s">
        <v>8672</v>
      </c>
      <c r="J3519" s="72">
        <f t="shared" si="113"/>
        <v>1.9573601405236021</v>
      </c>
      <c r="K3519" s="4">
        <f t="shared" si="114"/>
        <v>15594.734988165423</v>
      </c>
      <c r="AC3519">
        <v>14687.938579819796</v>
      </c>
    </row>
    <row r="3520" spans="1:29" x14ac:dyDescent="0.25">
      <c r="A3520" s="9">
        <v>3519</v>
      </c>
      <c r="B3520" s="9" t="s">
        <v>964</v>
      </c>
      <c r="C3520" s="10" t="s">
        <v>8030</v>
      </c>
      <c r="D3520" s="9">
        <v>3167400</v>
      </c>
      <c r="E3520" s="10" t="s">
        <v>2363</v>
      </c>
      <c r="F3520" s="5">
        <v>40634</v>
      </c>
      <c r="G3520" s="6">
        <v>8856.1020811794842</v>
      </c>
      <c r="H3520" s="51">
        <v>3105</v>
      </c>
      <c r="I3520" s="51" t="s">
        <v>8672</v>
      </c>
      <c r="J3520" s="72">
        <f t="shared" si="113"/>
        <v>1.9724314316370526</v>
      </c>
      <c r="K3520" s="4">
        <f t="shared" si="114"/>
        <v>17468.054106704731</v>
      </c>
      <c r="AC3520">
        <v>16452.33187438142</v>
      </c>
    </row>
    <row r="3521" spans="1:29" x14ac:dyDescent="0.25">
      <c r="A3521" s="9">
        <v>3520</v>
      </c>
      <c r="B3521" s="9" t="s">
        <v>258</v>
      </c>
      <c r="C3521" s="10" t="s">
        <v>8034</v>
      </c>
      <c r="D3521" s="9">
        <v>3500907</v>
      </c>
      <c r="E3521" s="10" t="s">
        <v>8035</v>
      </c>
      <c r="F3521" s="5">
        <v>39508</v>
      </c>
      <c r="G3521" s="6">
        <v>9252.6007153308401</v>
      </c>
      <c r="H3521" s="51">
        <v>3502</v>
      </c>
      <c r="I3521" s="51" t="s">
        <v>8645</v>
      </c>
      <c r="J3521" s="72">
        <f t="shared" si="113"/>
        <v>2.329532410702245</v>
      </c>
      <c r="K3521" s="4">
        <f t="shared" si="114"/>
        <v>21554.233249649969</v>
      </c>
      <c r="AC3521">
        <v>20301.015269438412</v>
      </c>
    </row>
    <row r="3522" spans="1:29" x14ac:dyDescent="0.25">
      <c r="A3522" s="9">
        <v>3521</v>
      </c>
      <c r="B3522" s="9" t="s">
        <v>137</v>
      </c>
      <c r="C3522" s="10" t="s">
        <v>1463</v>
      </c>
      <c r="D3522" s="9">
        <v>5208004</v>
      </c>
      <c r="E3522" s="10" t="s">
        <v>983</v>
      </c>
      <c r="F3522" s="5">
        <v>40634</v>
      </c>
      <c r="G3522" s="6">
        <v>2695.3671158862489</v>
      </c>
      <c r="H3522" s="51">
        <v>5204</v>
      </c>
      <c r="I3522" s="51" t="s">
        <v>8666</v>
      </c>
      <c r="J3522" s="72">
        <f t="shared" si="113"/>
        <v>1.9724314316370526</v>
      </c>
      <c r="K3522" s="4">
        <f t="shared" si="114"/>
        <v>5316.426819174947</v>
      </c>
      <c r="AC3522">
        <v>5007.2903301436245</v>
      </c>
    </row>
    <row r="3523" spans="1:29" x14ac:dyDescent="0.25">
      <c r="A3523" s="9">
        <v>3522</v>
      </c>
      <c r="B3523" s="9" t="s">
        <v>390</v>
      </c>
      <c r="C3523" s="10" t="s">
        <v>8038</v>
      </c>
      <c r="D3523" s="9">
        <v>2924009</v>
      </c>
      <c r="E3523" s="10" t="s">
        <v>1170</v>
      </c>
      <c r="F3523" s="5">
        <v>40634</v>
      </c>
      <c r="G3523" s="6">
        <v>652.2681231627721</v>
      </c>
      <c r="H3523" s="51">
        <v>2905</v>
      </c>
      <c r="I3523" s="51" t="s">
        <v>8694</v>
      </c>
      <c r="J3523" s="72">
        <f t="shared" ref="J3523:J3586" si="115">VLOOKUP(F3523,$M$2:$N$313,2,0)</f>
        <v>1.9724314316370526</v>
      </c>
      <c r="K3523" s="4">
        <f t="shared" ref="K3523:K3586" si="116">J3523*G3523</f>
        <v>1286.55414798116</v>
      </c>
      <c r="AC3523">
        <v>1211.7443470033477</v>
      </c>
    </row>
    <row r="3524" spans="1:29" x14ac:dyDescent="0.25">
      <c r="A3524" s="9">
        <v>3523</v>
      </c>
      <c r="B3524" s="9" t="s">
        <v>44</v>
      </c>
      <c r="C3524" s="10" t="s">
        <v>1378</v>
      </c>
      <c r="D3524" s="9">
        <v>2102101</v>
      </c>
      <c r="E3524" s="10" t="s">
        <v>8040</v>
      </c>
      <c r="F3524" s="5">
        <v>40544</v>
      </c>
      <c r="G3524" s="6">
        <v>1101.8844954590636</v>
      </c>
      <c r="H3524" s="51">
        <v>2103</v>
      </c>
      <c r="I3524" s="51" t="s">
        <v>8685</v>
      </c>
      <c r="J3524" s="72">
        <f t="shared" si="115"/>
        <v>2.0187394374170893</v>
      </c>
      <c r="K3524" s="4">
        <f t="shared" si="116"/>
        <v>2224.4176864616434</v>
      </c>
      <c r="AC3524">
        <v>2095.0742330750677</v>
      </c>
    </row>
    <row r="3525" spans="1:29" x14ac:dyDescent="0.25">
      <c r="A3525" s="9">
        <v>3524</v>
      </c>
      <c r="B3525" s="9" t="s">
        <v>2738</v>
      </c>
      <c r="C3525" s="10" t="s">
        <v>6544</v>
      </c>
      <c r="D3525" s="9">
        <v>3202108</v>
      </c>
      <c r="E3525" s="10" t="s">
        <v>8042</v>
      </c>
      <c r="F3525" s="5">
        <v>40664</v>
      </c>
      <c r="G3525" s="6">
        <v>2942.8192142665594</v>
      </c>
      <c r="H3525" s="51">
        <v>3103</v>
      </c>
      <c r="I3525" s="51" t="s">
        <v>8669</v>
      </c>
      <c r="J3525" s="72">
        <f t="shared" si="115"/>
        <v>1.9573601405236021</v>
      </c>
      <c r="K3525" s="4">
        <f t="shared" si="116"/>
        <v>5760.1570307723487</v>
      </c>
      <c r="AC3525">
        <v>5425.2177252326883</v>
      </c>
    </row>
    <row r="3526" spans="1:29" x14ac:dyDescent="0.25">
      <c r="A3526" s="9">
        <v>3525</v>
      </c>
      <c r="B3526" s="9" t="s">
        <v>306</v>
      </c>
      <c r="C3526" s="10" t="s">
        <v>8044</v>
      </c>
      <c r="D3526" s="9">
        <v>2210003</v>
      </c>
      <c r="E3526" s="10" t="s">
        <v>8045</v>
      </c>
      <c r="F3526" s="5">
        <v>40483</v>
      </c>
      <c r="G3526" s="6">
        <v>163.99926705408095</v>
      </c>
      <c r="H3526" s="51">
        <v>2204</v>
      </c>
      <c r="I3526" s="51" t="s">
        <v>8700</v>
      </c>
      <c r="J3526" s="72">
        <f t="shared" si="115"/>
        <v>2.0501494281526842</v>
      </c>
      <c r="K3526" s="4">
        <f t="shared" si="116"/>
        <v>336.22300356838338</v>
      </c>
      <c r="AC3526">
        <v>316.67264913023428</v>
      </c>
    </row>
    <row r="3527" spans="1:29" x14ac:dyDescent="0.25">
      <c r="A3527" s="9">
        <v>3526</v>
      </c>
      <c r="B3527" s="9" t="s">
        <v>306</v>
      </c>
      <c r="C3527" s="10" t="s">
        <v>514</v>
      </c>
      <c r="D3527" s="9">
        <v>2211001</v>
      </c>
      <c r="E3527" s="10" t="s">
        <v>8047</v>
      </c>
      <c r="F3527" s="5">
        <v>40634</v>
      </c>
      <c r="G3527" s="6">
        <v>531.28982688813073</v>
      </c>
      <c r="H3527" s="51">
        <v>2202</v>
      </c>
      <c r="I3527" s="51" t="s">
        <v>8654</v>
      </c>
      <c r="J3527" s="72">
        <f t="shared" si="115"/>
        <v>1.9724314316370526</v>
      </c>
      <c r="K3527" s="4">
        <f t="shared" si="116"/>
        <v>1047.9327538631576</v>
      </c>
      <c r="AC3527">
        <v>986.9981706762386</v>
      </c>
    </row>
    <row r="3528" spans="1:29" x14ac:dyDescent="0.25">
      <c r="A3528" s="9">
        <v>3527</v>
      </c>
      <c r="B3528" s="9" t="s">
        <v>110</v>
      </c>
      <c r="C3528" s="10" t="s">
        <v>7319</v>
      </c>
      <c r="D3528" s="9">
        <v>1718907</v>
      </c>
      <c r="E3528" s="10" t="s">
        <v>8049</v>
      </c>
      <c r="F3528" s="5">
        <v>40575</v>
      </c>
      <c r="G3528" s="6">
        <v>997.72262416362946</v>
      </c>
      <c r="H3528" s="51">
        <v>1702</v>
      </c>
      <c r="I3528" s="51" t="s">
        <v>8638</v>
      </c>
      <c r="J3528" s="72">
        <f t="shared" si="115"/>
        <v>2.0035129640609988</v>
      </c>
      <c r="K3528" s="4">
        <f t="shared" si="116"/>
        <v>1998.9502120487912</v>
      </c>
      <c r="AC3528">
        <v>1882.7168299970215</v>
      </c>
    </row>
    <row r="3529" spans="1:29" x14ac:dyDescent="0.25">
      <c r="A3529" s="9">
        <v>3528</v>
      </c>
      <c r="B3529" s="9" t="s">
        <v>110</v>
      </c>
      <c r="C3529" s="10" t="s">
        <v>7173</v>
      </c>
      <c r="D3529" s="9">
        <v>1717008</v>
      </c>
      <c r="E3529" s="10" t="s">
        <v>8051</v>
      </c>
      <c r="F3529" s="5">
        <v>40575</v>
      </c>
      <c r="G3529" s="6">
        <v>1097.0049119325231</v>
      </c>
      <c r="H3529" s="51">
        <v>2901</v>
      </c>
      <c r="I3529" s="51" t="s">
        <v>8620</v>
      </c>
      <c r="J3529" s="72">
        <f t="shared" si="115"/>
        <v>2.0035129640609988</v>
      </c>
      <c r="K3529" s="4">
        <f t="shared" si="116"/>
        <v>2197.8635626954042</v>
      </c>
      <c r="AC3529">
        <v>2070.0639238446679</v>
      </c>
    </row>
    <row r="3530" spans="1:29" x14ac:dyDescent="0.25">
      <c r="A3530" s="9">
        <v>3529</v>
      </c>
      <c r="B3530" s="9" t="s">
        <v>964</v>
      </c>
      <c r="C3530" s="10" t="s">
        <v>8054</v>
      </c>
      <c r="D3530" s="9">
        <v>3125705</v>
      </c>
      <c r="E3530" s="10" t="s">
        <v>8055</v>
      </c>
      <c r="F3530" s="5">
        <v>40725</v>
      </c>
      <c r="G3530" s="6">
        <v>2281.8812662272817</v>
      </c>
      <c r="H3530" s="51">
        <v>3108</v>
      </c>
      <c r="I3530" s="51" t="s">
        <v>8660</v>
      </c>
      <c r="J3530" s="72">
        <f t="shared" si="115"/>
        <v>1.9392938279708449</v>
      </c>
      <c r="K3530" s="4">
        <f t="shared" si="116"/>
        <v>4425.2382557568635</v>
      </c>
      <c r="AC3530">
        <v>4167.9205431984437</v>
      </c>
    </row>
    <row r="3531" spans="1:29" x14ac:dyDescent="0.25">
      <c r="A3531" s="9">
        <v>3530</v>
      </c>
      <c r="B3531" s="9" t="s">
        <v>99</v>
      </c>
      <c r="C3531" s="10" t="s">
        <v>101</v>
      </c>
      <c r="D3531" s="9">
        <v>2611101</v>
      </c>
      <c r="E3531" s="10" t="s">
        <v>8057</v>
      </c>
      <c r="F3531" s="5">
        <v>40452</v>
      </c>
      <c r="G3531" s="6">
        <v>2205.9927293064879</v>
      </c>
      <c r="H3531" s="51">
        <v>2904</v>
      </c>
      <c r="I3531" s="51" t="s">
        <v>8641</v>
      </c>
      <c r="J3531" s="72">
        <f t="shared" si="115"/>
        <v>2.0628601025256597</v>
      </c>
      <c r="K3531" s="4">
        <f t="shared" si="116"/>
        <v>4550.6543877480417</v>
      </c>
      <c r="AC3531">
        <v>4286.0480724368417</v>
      </c>
    </row>
    <row r="3532" spans="1:29" x14ac:dyDescent="0.25">
      <c r="A3532" s="9">
        <v>3531</v>
      </c>
      <c r="B3532" s="9" t="s">
        <v>243</v>
      </c>
      <c r="C3532" s="10" t="s">
        <v>4672</v>
      </c>
      <c r="D3532" s="9">
        <v>2914000</v>
      </c>
      <c r="E3532" s="10" t="s">
        <v>8059</v>
      </c>
      <c r="F3532" s="5">
        <v>40634</v>
      </c>
      <c r="G3532" s="6">
        <v>1037.599253273502</v>
      </c>
      <c r="H3532" s="51">
        <v>2906</v>
      </c>
      <c r="I3532" s="51" t="s">
        <v>8665</v>
      </c>
      <c r="J3532" s="72">
        <f t="shared" si="115"/>
        <v>1.9724314316370526</v>
      </c>
      <c r="K3532" s="4">
        <f t="shared" si="116"/>
        <v>2046.5933805997902</v>
      </c>
      <c r="AC3532">
        <v>1927.5892611653858</v>
      </c>
    </row>
    <row r="3533" spans="1:29" x14ac:dyDescent="0.25">
      <c r="A3533" s="9">
        <v>3532</v>
      </c>
      <c r="B3533" s="9" t="s">
        <v>119</v>
      </c>
      <c r="C3533" s="10" t="s">
        <v>3841</v>
      </c>
      <c r="D3533" s="9">
        <v>2606002</v>
      </c>
      <c r="E3533" s="10" t="s">
        <v>8061</v>
      </c>
      <c r="F3533" s="5">
        <v>40483</v>
      </c>
      <c r="G3533" s="6">
        <v>5213.116370292887</v>
      </c>
      <c r="H3533" s="51">
        <v>2603</v>
      </c>
      <c r="I3533" s="51" t="s">
        <v>8624</v>
      </c>
      <c r="J3533" s="72">
        <f t="shared" si="115"/>
        <v>2.0501494281526842</v>
      </c>
      <c r="K3533" s="4">
        <f t="shared" si="116"/>
        <v>10687.66754544936</v>
      </c>
      <c r="AC3533">
        <v>10066.211885327815</v>
      </c>
    </row>
    <row r="3534" spans="1:29" x14ac:dyDescent="0.25">
      <c r="A3534" s="9">
        <v>3533</v>
      </c>
      <c r="B3534" s="9" t="s">
        <v>1112</v>
      </c>
      <c r="C3534" s="10" t="s">
        <v>1205</v>
      </c>
      <c r="D3534" s="9">
        <v>3306107</v>
      </c>
      <c r="E3534" s="10" t="s">
        <v>1135</v>
      </c>
      <c r="F3534" s="5">
        <v>40422</v>
      </c>
      <c r="G3534" s="6">
        <v>2935.2259420906962</v>
      </c>
      <c r="H3534" s="51">
        <v>3302</v>
      </c>
      <c r="I3534" s="51" t="s">
        <v>8667</v>
      </c>
      <c r="J3534" s="72">
        <f t="shared" si="115"/>
        <v>2.0692545653840368</v>
      </c>
      <c r="K3534" s="4">
        <f t="shared" si="116"/>
        <v>6073.7296811048336</v>
      </c>
      <c r="AC3534">
        <v>5720.5624178732569</v>
      </c>
    </row>
    <row r="3535" spans="1:29" x14ac:dyDescent="0.25">
      <c r="A3535" s="9">
        <v>3534</v>
      </c>
      <c r="B3535" s="9" t="s">
        <v>1112</v>
      </c>
      <c r="C3535" s="10" t="s">
        <v>1205</v>
      </c>
      <c r="D3535" s="9">
        <v>3306107</v>
      </c>
      <c r="E3535" s="10" t="s">
        <v>1135</v>
      </c>
      <c r="F3535" s="5">
        <v>40422</v>
      </c>
      <c r="G3535" s="6">
        <v>2102.8100598461097</v>
      </c>
      <c r="H3535" s="51">
        <v>3302</v>
      </c>
      <c r="I3535" s="51" t="s">
        <v>8667</v>
      </c>
      <c r="J3535" s="72">
        <f t="shared" si="115"/>
        <v>2.0692545653840368</v>
      </c>
      <c r="K3535" s="4">
        <f t="shared" si="116"/>
        <v>4351.2493164720418</v>
      </c>
      <c r="AC3535">
        <v>4098.2385811544364</v>
      </c>
    </row>
    <row r="3536" spans="1:29" x14ac:dyDescent="0.25">
      <c r="A3536" s="9">
        <v>3535</v>
      </c>
      <c r="B3536" s="9" t="s">
        <v>1112</v>
      </c>
      <c r="C3536" s="10" t="s">
        <v>1205</v>
      </c>
      <c r="D3536" s="9">
        <v>3306107</v>
      </c>
      <c r="E3536" s="10" t="s">
        <v>8065</v>
      </c>
      <c r="F3536" s="5">
        <v>40422</v>
      </c>
      <c r="G3536" s="6">
        <v>2238.6593223477134</v>
      </c>
      <c r="H3536" s="51">
        <v>3302</v>
      </c>
      <c r="I3536" s="51" t="s">
        <v>8667</v>
      </c>
      <c r="J3536" s="72">
        <f t="shared" si="115"/>
        <v>2.0692545653840368</v>
      </c>
      <c r="K3536" s="4">
        <f t="shared" si="116"/>
        <v>4632.3560231075398</v>
      </c>
      <c r="AC3536">
        <v>4362.9998638953957</v>
      </c>
    </row>
    <row r="3537" spans="1:29" x14ac:dyDescent="0.25">
      <c r="A3537" s="9">
        <v>3536</v>
      </c>
      <c r="B3537" s="9" t="s">
        <v>124</v>
      </c>
      <c r="C3537" s="10" t="s">
        <v>7852</v>
      </c>
      <c r="D3537" s="9">
        <v>2409308</v>
      </c>
      <c r="E3537" s="10" t="s">
        <v>7972</v>
      </c>
      <c r="F3537" s="5">
        <v>40299</v>
      </c>
      <c r="G3537" s="6">
        <v>808.55006031363098</v>
      </c>
      <c r="H3537" s="51">
        <v>2401</v>
      </c>
      <c r="I3537" s="51" t="s">
        <v>8636</v>
      </c>
      <c r="J3537" s="72">
        <f t="shared" si="115"/>
        <v>2.0833255914732978</v>
      </c>
      <c r="K3537" s="4">
        <f t="shared" si="116"/>
        <v>1684.4730326386659</v>
      </c>
      <c r="AC3537">
        <v>1586.5278935281779</v>
      </c>
    </row>
    <row r="3538" spans="1:29" x14ac:dyDescent="0.25">
      <c r="A3538" s="9">
        <v>3537</v>
      </c>
      <c r="B3538" s="9" t="s">
        <v>964</v>
      </c>
      <c r="C3538" s="10" t="s">
        <v>5130</v>
      </c>
      <c r="D3538" s="9">
        <v>3148707</v>
      </c>
      <c r="E3538" s="10" t="s">
        <v>8068</v>
      </c>
      <c r="F3538" s="5">
        <v>40756</v>
      </c>
      <c r="G3538" s="6">
        <v>898.74472920884602</v>
      </c>
      <c r="H3538" s="51">
        <v>3102</v>
      </c>
      <c r="I3538" s="51" t="s">
        <v>8653</v>
      </c>
      <c r="J3538" s="72">
        <f t="shared" si="115"/>
        <v>1.9373566934521014</v>
      </c>
      <c r="K3538" s="4">
        <f t="shared" si="116"/>
        <v>1741.1891168375541</v>
      </c>
      <c r="AC3538">
        <v>1639.9426740245601</v>
      </c>
    </row>
    <row r="3539" spans="1:29" x14ac:dyDescent="0.25">
      <c r="A3539" s="9">
        <v>3538</v>
      </c>
      <c r="B3539" s="9" t="s">
        <v>124</v>
      </c>
      <c r="C3539" s="10" t="s">
        <v>7852</v>
      </c>
      <c r="D3539" s="9">
        <v>2409308</v>
      </c>
      <c r="E3539" s="10" t="s">
        <v>7972</v>
      </c>
      <c r="F3539" s="5">
        <v>40299</v>
      </c>
      <c r="G3539" s="6">
        <v>1013.9499396863692</v>
      </c>
      <c r="H3539" s="51">
        <v>2401</v>
      </c>
      <c r="I3539" s="51" t="s">
        <v>8636</v>
      </c>
      <c r="J3539" s="72">
        <f t="shared" si="115"/>
        <v>2.0833255914732978</v>
      </c>
      <c r="K3539" s="4">
        <f t="shared" si="116"/>
        <v>2112.3878578214199</v>
      </c>
      <c r="AC3539">
        <v>1989.5612416745728</v>
      </c>
    </row>
    <row r="3540" spans="1:29" x14ac:dyDescent="0.25">
      <c r="A3540" s="9">
        <v>3539</v>
      </c>
      <c r="B3540" s="9" t="s">
        <v>124</v>
      </c>
      <c r="C3540" s="10" t="s">
        <v>7852</v>
      </c>
      <c r="D3540" s="9">
        <v>2409308</v>
      </c>
      <c r="E3540" s="10" t="s">
        <v>7972</v>
      </c>
      <c r="F3540" s="5">
        <v>40299</v>
      </c>
      <c r="G3540" s="6">
        <v>1070.2601398601398</v>
      </c>
      <c r="H3540" s="51">
        <v>2401</v>
      </c>
      <c r="I3540" s="51" t="s">
        <v>8636</v>
      </c>
      <c r="J3540" s="72">
        <f t="shared" si="115"/>
        <v>2.0833255914732978</v>
      </c>
      <c r="K3540" s="4">
        <f t="shared" si="116"/>
        <v>2229.7003389044203</v>
      </c>
      <c r="AC3540">
        <v>2100.0524872397377</v>
      </c>
    </row>
    <row r="3541" spans="1:29" x14ac:dyDescent="0.25">
      <c r="A3541" s="9">
        <v>3540</v>
      </c>
      <c r="B3541" s="9" t="s">
        <v>119</v>
      </c>
      <c r="C3541" s="10" t="s">
        <v>8072</v>
      </c>
      <c r="D3541" s="9">
        <v>2611705</v>
      </c>
      <c r="E3541" s="10" t="s">
        <v>8073</v>
      </c>
      <c r="F3541" s="5">
        <v>40422</v>
      </c>
      <c r="G3541" s="6">
        <v>165.84605504587157</v>
      </c>
      <c r="H3541" s="51">
        <v>2603</v>
      </c>
      <c r="I3541" s="51" t="s">
        <v>8624</v>
      </c>
      <c r="J3541" s="72">
        <f t="shared" si="115"/>
        <v>2.0692545653840368</v>
      </c>
      <c r="K3541" s="4">
        <f t="shared" si="116"/>
        <v>343.17770655460203</v>
      </c>
      <c r="AC3541">
        <v>323.2230596095751</v>
      </c>
    </row>
    <row r="3542" spans="1:29" x14ac:dyDescent="0.25">
      <c r="A3542" s="9">
        <v>3541</v>
      </c>
      <c r="B3542" s="9" t="s">
        <v>243</v>
      </c>
      <c r="C3542" s="10" t="s">
        <v>1065</v>
      </c>
      <c r="D3542" s="9">
        <v>2904704</v>
      </c>
      <c r="E3542" s="10" t="s">
        <v>3220</v>
      </c>
      <c r="F3542" s="5">
        <v>40725</v>
      </c>
      <c r="G3542" s="6">
        <v>1376.369559574284</v>
      </c>
      <c r="H3542" s="51">
        <v>2907</v>
      </c>
      <c r="I3542" s="51" t="s">
        <v>8630</v>
      </c>
      <c r="J3542" s="72">
        <f t="shared" si="115"/>
        <v>1.9392938279708449</v>
      </c>
      <c r="K3542" s="4">
        <f t="shared" si="116"/>
        <v>2669.184991889359</v>
      </c>
      <c r="AC3542">
        <v>2513.9778512083512</v>
      </c>
    </row>
    <row r="3543" spans="1:29" x14ac:dyDescent="0.25">
      <c r="A3543" s="9">
        <v>3542</v>
      </c>
      <c r="B3543" s="9" t="s">
        <v>243</v>
      </c>
      <c r="C3543" s="10" t="s">
        <v>1450</v>
      </c>
      <c r="D3543" s="9">
        <v>2917508</v>
      </c>
      <c r="E3543" s="10" t="s">
        <v>8076</v>
      </c>
      <c r="F3543" s="5">
        <v>40664</v>
      </c>
      <c r="G3543" s="6">
        <v>364.13066060007731</v>
      </c>
      <c r="H3543" s="51">
        <v>2906</v>
      </c>
      <c r="I3543" s="51" t="s">
        <v>8665</v>
      </c>
      <c r="J3543" s="72">
        <f t="shared" si="115"/>
        <v>1.9573601405236021</v>
      </c>
      <c r="K3543" s="4">
        <f t="shared" si="116"/>
        <v>712.73484100111932</v>
      </c>
      <c r="AC3543">
        <v>671.29102073658282</v>
      </c>
    </row>
    <row r="3544" spans="1:29" x14ac:dyDescent="0.25">
      <c r="A3544" s="9">
        <v>3543</v>
      </c>
      <c r="B3544" s="9" t="s">
        <v>243</v>
      </c>
      <c r="C3544" s="10" t="s">
        <v>1110</v>
      </c>
      <c r="D3544" s="9">
        <v>2931905</v>
      </c>
      <c r="E3544" s="10" t="s">
        <v>8078</v>
      </c>
      <c r="F3544" s="5">
        <v>40634</v>
      </c>
      <c r="G3544" s="6">
        <v>432.48163820018368</v>
      </c>
      <c r="H3544" s="51">
        <v>2906</v>
      </c>
      <c r="I3544" s="51" t="s">
        <v>8665</v>
      </c>
      <c r="J3544" s="72">
        <f t="shared" si="115"/>
        <v>1.9724314316370526</v>
      </c>
      <c r="K3544" s="4">
        <f t="shared" si="116"/>
        <v>853.04037679192606</v>
      </c>
      <c r="AC3544">
        <v>803.43828199165614</v>
      </c>
    </row>
    <row r="3545" spans="1:29" x14ac:dyDescent="0.25">
      <c r="A3545" s="9">
        <v>3544</v>
      </c>
      <c r="B3545" s="9" t="s">
        <v>137</v>
      </c>
      <c r="C3545" s="10" t="s">
        <v>1463</v>
      </c>
      <c r="D3545" s="9">
        <v>5208004</v>
      </c>
      <c r="E3545" s="10" t="s">
        <v>699</v>
      </c>
      <c r="F3545" s="5">
        <v>40575</v>
      </c>
      <c r="G3545" s="6">
        <v>2603.0374236404759</v>
      </c>
      <c r="H3545" s="51">
        <v>5204</v>
      </c>
      <c r="I3545" s="51" t="s">
        <v>8666</v>
      </c>
      <c r="J3545" s="72">
        <f t="shared" si="115"/>
        <v>2.0035129640609988</v>
      </c>
      <c r="K3545" s="4">
        <f t="shared" si="116"/>
        <v>5215.2192241996354</v>
      </c>
      <c r="AC3545">
        <v>4911.9687655757398</v>
      </c>
    </row>
    <row r="3546" spans="1:29" x14ac:dyDescent="0.25">
      <c r="A3546" s="9">
        <v>3545</v>
      </c>
      <c r="B3546" s="9" t="s">
        <v>347</v>
      </c>
      <c r="C3546" s="10" t="s">
        <v>350</v>
      </c>
      <c r="D3546" s="9">
        <v>2703809</v>
      </c>
      <c r="E3546" s="10" t="s">
        <v>8081</v>
      </c>
      <c r="F3546" s="5">
        <v>40118</v>
      </c>
      <c r="G3546" s="6">
        <v>4287.8655781027392</v>
      </c>
      <c r="H3546" s="51">
        <v>2702</v>
      </c>
      <c r="I3546" s="51" t="s">
        <v>8633</v>
      </c>
      <c r="J3546" s="72">
        <f t="shared" si="115"/>
        <v>2.1532193687846632</v>
      </c>
      <c r="K3546" s="4">
        <f t="shared" si="116"/>
        <v>9232.7152135158649</v>
      </c>
      <c r="AC3546">
        <v>8695.8759804029723</v>
      </c>
    </row>
    <row r="3547" spans="1:29" x14ac:dyDescent="0.25">
      <c r="A3547" s="9">
        <v>3546</v>
      </c>
      <c r="B3547" s="9" t="s">
        <v>347</v>
      </c>
      <c r="C3547" s="10" t="s">
        <v>8083</v>
      </c>
      <c r="D3547" s="9">
        <v>2705002</v>
      </c>
      <c r="E3547" s="10" t="s">
        <v>8084</v>
      </c>
      <c r="F3547" s="5">
        <v>40269</v>
      </c>
      <c r="G3547" s="6">
        <v>1406.3197520530282</v>
      </c>
      <c r="H3547" s="51">
        <v>2701</v>
      </c>
      <c r="I3547" s="51" t="s">
        <v>8619</v>
      </c>
      <c r="J3547" s="72">
        <f t="shared" si="115"/>
        <v>2.0933253397861513</v>
      </c>
      <c r="K3547" s="4">
        <f t="shared" si="116"/>
        <v>2943.8847728143814</v>
      </c>
      <c r="AC3547">
        <v>2772.7103347060684</v>
      </c>
    </row>
    <row r="3548" spans="1:29" x14ac:dyDescent="0.25">
      <c r="A3548" s="9">
        <v>3547</v>
      </c>
      <c r="B3548" s="9" t="s">
        <v>258</v>
      </c>
      <c r="C3548" s="10" t="s">
        <v>948</v>
      </c>
      <c r="D3548" s="9">
        <v>3533205</v>
      </c>
      <c r="E3548" s="10" t="s">
        <v>8086</v>
      </c>
      <c r="F3548" s="5">
        <v>40179</v>
      </c>
      <c r="G3548" s="6">
        <v>9900.924676239978</v>
      </c>
      <c r="H3548" s="51">
        <v>3501</v>
      </c>
      <c r="I3548" s="51" t="s">
        <v>8649</v>
      </c>
      <c r="J3548" s="72">
        <f t="shared" si="115"/>
        <v>2.1356716383919445</v>
      </c>
      <c r="K3548" s="4">
        <f t="shared" si="116"/>
        <v>21145.124024900666</v>
      </c>
      <c r="AC3548">
        <v>19915.629411541609</v>
      </c>
    </row>
    <row r="3549" spans="1:29" x14ac:dyDescent="0.25">
      <c r="A3549" s="9">
        <v>3548</v>
      </c>
      <c r="B3549" s="9" t="s">
        <v>258</v>
      </c>
      <c r="C3549" s="10" t="s">
        <v>948</v>
      </c>
      <c r="D3549" s="9">
        <v>3533205</v>
      </c>
      <c r="E3549" s="10" t="s">
        <v>8088</v>
      </c>
      <c r="F3549" s="5">
        <v>40179</v>
      </c>
      <c r="G3549" s="6">
        <v>8380.8419677840666</v>
      </c>
      <c r="H3549" s="51">
        <v>3501</v>
      </c>
      <c r="I3549" s="51" t="s">
        <v>8649</v>
      </c>
      <c r="J3549" s="72">
        <f t="shared" si="115"/>
        <v>2.1356716383919445</v>
      </c>
      <c r="K3549" s="4">
        <f t="shared" si="116"/>
        <v>17898.726496441366</v>
      </c>
      <c r="AC3549">
        <v>16857.995414067635</v>
      </c>
    </row>
    <row r="3550" spans="1:29" x14ac:dyDescent="0.25">
      <c r="A3550" s="9">
        <v>3549</v>
      </c>
      <c r="B3550" s="9" t="s">
        <v>258</v>
      </c>
      <c r="C3550" s="10" t="s">
        <v>948</v>
      </c>
      <c r="D3550" s="9">
        <v>3533205</v>
      </c>
      <c r="E3550" s="10" t="s">
        <v>8090</v>
      </c>
      <c r="F3550" s="5">
        <v>40179</v>
      </c>
      <c r="G3550" s="6">
        <v>10052.343280552172</v>
      </c>
      <c r="H3550" s="51">
        <v>3501</v>
      </c>
      <c r="I3550" s="51" t="s">
        <v>8649</v>
      </c>
      <c r="J3550" s="72">
        <f t="shared" si="115"/>
        <v>2.1356716383919445</v>
      </c>
      <c r="K3550" s="4">
        <f t="shared" si="116"/>
        <v>21468.504443655111</v>
      </c>
      <c r="AC3550">
        <v>20220.206701855845</v>
      </c>
    </row>
    <row r="3551" spans="1:29" x14ac:dyDescent="0.25">
      <c r="A3551" s="9">
        <v>3550</v>
      </c>
      <c r="B3551" s="9" t="s">
        <v>258</v>
      </c>
      <c r="C3551" s="10" t="s">
        <v>948</v>
      </c>
      <c r="D3551" s="9">
        <v>3533205</v>
      </c>
      <c r="E3551" s="10" t="s">
        <v>8092</v>
      </c>
      <c r="F3551" s="5">
        <v>40179</v>
      </c>
      <c r="G3551" s="6">
        <v>8953.8283139402229</v>
      </c>
      <c r="H3551" s="51">
        <v>3501</v>
      </c>
      <c r="I3551" s="51" t="s">
        <v>8649</v>
      </c>
      <c r="J3551" s="72">
        <f t="shared" si="115"/>
        <v>2.1356716383919445</v>
      </c>
      <c r="K3551" s="4">
        <f t="shared" si="116"/>
        <v>19122.437185112896</v>
      </c>
      <c r="AC3551">
        <v>18010.552786340559</v>
      </c>
    </row>
    <row r="3552" spans="1:29" x14ac:dyDescent="0.25">
      <c r="A3552" s="9">
        <v>3551</v>
      </c>
      <c r="B3552" s="9" t="s">
        <v>347</v>
      </c>
      <c r="C3552" s="10" t="s">
        <v>8083</v>
      </c>
      <c r="D3552" s="9">
        <v>2705002</v>
      </c>
      <c r="E3552" s="10" t="s">
        <v>8094</v>
      </c>
      <c r="F3552" s="5">
        <v>40210</v>
      </c>
      <c r="G3552" s="6">
        <v>812.17001488095229</v>
      </c>
      <c r="H3552" s="51">
        <v>2701</v>
      </c>
      <c r="I3552" s="51" t="s">
        <v>8619</v>
      </c>
      <c r="J3552" s="72">
        <f t="shared" si="115"/>
        <v>2.1246238930111332</v>
      </c>
      <c r="K3552" s="4">
        <f t="shared" si="116"/>
        <v>1725.5558188032787</v>
      </c>
      <c r="AC3552">
        <v>1625.2222198775803</v>
      </c>
    </row>
    <row r="3553" spans="1:29" x14ac:dyDescent="0.25">
      <c r="A3553" s="9">
        <v>3552</v>
      </c>
      <c r="B3553" s="9" t="s">
        <v>258</v>
      </c>
      <c r="C3553" s="10" t="s">
        <v>948</v>
      </c>
      <c r="D3553" s="9">
        <v>3533205</v>
      </c>
      <c r="E3553" s="10" t="s">
        <v>8096</v>
      </c>
      <c r="F3553" s="5">
        <v>40179</v>
      </c>
      <c r="G3553" s="6">
        <v>10004.097285422878</v>
      </c>
      <c r="H3553" s="51">
        <v>3501</v>
      </c>
      <c r="I3553" s="51" t="s">
        <v>8649</v>
      </c>
      <c r="J3553" s="72">
        <f t="shared" si="115"/>
        <v>2.1356716383919445</v>
      </c>
      <c r="K3553" s="4">
        <f t="shared" si="116"/>
        <v>21365.466840191482</v>
      </c>
      <c r="AC3553">
        <v>20123.160275284004</v>
      </c>
    </row>
    <row r="3554" spans="1:29" x14ac:dyDescent="0.25">
      <c r="A3554" s="9">
        <v>3553</v>
      </c>
      <c r="B3554" s="9" t="s">
        <v>258</v>
      </c>
      <c r="C3554" s="10" t="s">
        <v>948</v>
      </c>
      <c r="D3554" s="9">
        <v>3533205</v>
      </c>
      <c r="E3554" s="10" t="s">
        <v>8098</v>
      </c>
      <c r="F3554" s="5">
        <v>40179</v>
      </c>
      <c r="G3554" s="6">
        <v>8426.3641240961042</v>
      </c>
      <c r="H3554" s="51">
        <v>3501</v>
      </c>
      <c r="I3554" s="51" t="s">
        <v>8649</v>
      </c>
      <c r="J3554" s="72">
        <f t="shared" si="115"/>
        <v>2.1356716383919445</v>
      </c>
      <c r="K3554" s="4">
        <f t="shared" si="116"/>
        <v>17995.946874595429</v>
      </c>
      <c r="AC3554">
        <v>16949.562861025435</v>
      </c>
    </row>
    <row r="3555" spans="1:29" x14ac:dyDescent="0.25">
      <c r="A3555" s="9">
        <v>3554</v>
      </c>
      <c r="B3555" s="9" t="s">
        <v>258</v>
      </c>
      <c r="C3555" s="10" t="s">
        <v>948</v>
      </c>
      <c r="D3555" s="9">
        <v>3533205</v>
      </c>
      <c r="E3555" s="10" t="s">
        <v>8100</v>
      </c>
      <c r="F3555" s="5">
        <v>40179</v>
      </c>
      <c r="G3555" s="6">
        <v>10242.455027256206</v>
      </c>
      <c r="H3555" s="51">
        <v>3501</v>
      </c>
      <c r="I3555" s="51" t="s">
        <v>8649</v>
      </c>
      <c r="J3555" s="72">
        <f t="shared" si="115"/>
        <v>2.1356716383919445</v>
      </c>
      <c r="K3555" s="4">
        <f t="shared" si="116"/>
        <v>21874.520709216071</v>
      </c>
      <c r="AC3555">
        <v>20602.614933202603</v>
      </c>
    </row>
    <row r="3556" spans="1:29" x14ac:dyDescent="0.25">
      <c r="A3556" s="9">
        <v>3555</v>
      </c>
      <c r="B3556" s="9" t="s">
        <v>258</v>
      </c>
      <c r="C3556" s="10" t="s">
        <v>948</v>
      </c>
      <c r="D3556" s="9">
        <v>3533205</v>
      </c>
      <c r="E3556" s="10" t="s">
        <v>8102</v>
      </c>
      <c r="F3556" s="5">
        <v>40179</v>
      </c>
      <c r="G3556" s="6">
        <v>8280.6970978562058</v>
      </c>
      <c r="H3556" s="51">
        <v>3501</v>
      </c>
      <c r="I3556" s="51" t="s">
        <v>8649</v>
      </c>
      <c r="J3556" s="72">
        <f t="shared" si="115"/>
        <v>2.1356716383919445</v>
      </c>
      <c r="K3556" s="4">
        <f t="shared" si="116"/>
        <v>17684.849938005984</v>
      </c>
      <c r="AC3556">
        <v>16656.554823196708</v>
      </c>
    </row>
    <row r="3557" spans="1:29" x14ac:dyDescent="0.25">
      <c r="A3557" s="9">
        <v>3556</v>
      </c>
      <c r="B3557" s="9" t="s">
        <v>258</v>
      </c>
      <c r="C3557" s="10" t="s">
        <v>948</v>
      </c>
      <c r="D3557" s="9">
        <v>3533205</v>
      </c>
      <c r="E3557" s="10" t="s">
        <v>8104</v>
      </c>
      <c r="F3557" s="5">
        <v>40179</v>
      </c>
      <c r="G3557" s="6">
        <v>9008.7354528219348</v>
      </c>
      <c r="H3557" s="51">
        <v>3501</v>
      </c>
      <c r="I3557" s="51" t="s">
        <v>8649</v>
      </c>
      <c r="J3557" s="72">
        <f t="shared" si="115"/>
        <v>2.1356716383919445</v>
      </c>
      <c r="K3557" s="4">
        <f t="shared" si="116"/>
        <v>19239.700804367818</v>
      </c>
      <c r="AC3557">
        <v>18120.998049361337</v>
      </c>
    </row>
    <row r="3558" spans="1:29" x14ac:dyDescent="0.25">
      <c r="A3558" s="9">
        <v>3557</v>
      </c>
      <c r="B3558" s="9" t="s">
        <v>258</v>
      </c>
      <c r="C3558" s="10" t="s">
        <v>8107</v>
      </c>
      <c r="D3558" s="9">
        <v>3523404</v>
      </c>
      <c r="E3558" s="10" t="s">
        <v>8108</v>
      </c>
      <c r="F3558" s="5">
        <v>40603</v>
      </c>
      <c r="G3558" s="6">
        <v>25713.636363636364</v>
      </c>
      <c r="H3558" s="51">
        <v>3503</v>
      </c>
      <c r="I3558" s="51" t="s">
        <v>8658</v>
      </c>
      <c r="J3558" s="72">
        <f t="shared" si="115"/>
        <v>1.9842658966463114</v>
      </c>
      <c r="K3558" s="4">
        <f t="shared" si="116"/>
        <v>51022.691715128109</v>
      </c>
      <c r="AC3558">
        <v>48055.856958184551</v>
      </c>
    </row>
    <row r="3559" spans="1:29" x14ac:dyDescent="0.25">
      <c r="A3559" s="9">
        <v>3558</v>
      </c>
      <c r="B3559" s="9" t="s">
        <v>148</v>
      </c>
      <c r="C3559" s="10" t="s">
        <v>8110</v>
      </c>
      <c r="D3559" s="9">
        <v>4315503</v>
      </c>
      <c r="E3559" s="10" t="s">
        <v>490</v>
      </c>
      <c r="F3559" s="5">
        <v>40695</v>
      </c>
      <c r="G3559" s="6">
        <v>10145.043996333638</v>
      </c>
      <c r="H3559" s="51">
        <v>4303</v>
      </c>
      <c r="I3559" s="51" t="s">
        <v>8663</v>
      </c>
      <c r="J3559" s="72">
        <f t="shared" si="115"/>
        <v>1.9437540832376148</v>
      </c>
      <c r="K3559" s="4">
        <f t="shared" si="116"/>
        <v>19719.470692498759</v>
      </c>
      <c r="AC3559">
        <v>18572.828703435523</v>
      </c>
    </row>
    <row r="3560" spans="1:29" x14ac:dyDescent="0.25">
      <c r="A3560" s="9">
        <v>3559</v>
      </c>
      <c r="B3560" s="9" t="s">
        <v>119</v>
      </c>
      <c r="C3560" s="10" t="s">
        <v>3841</v>
      </c>
      <c r="D3560" s="9">
        <v>2606002</v>
      </c>
      <c r="E3560" s="10" t="s">
        <v>8112</v>
      </c>
      <c r="F3560" s="5">
        <v>40483</v>
      </c>
      <c r="G3560" s="6">
        <v>5292.6329999999998</v>
      </c>
      <c r="H3560" s="51">
        <v>2603</v>
      </c>
      <c r="I3560" s="51" t="s">
        <v>8624</v>
      </c>
      <c r="J3560" s="72">
        <f t="shared" si="115"/>
        <v>2.0501494281526842</v>
      </c>
      <c r="K3560" s="4">
        <f t="shared" si="116"/>
        <v>10850.688518372024</v>
      </c>
      <c r="AC3560">
        <v>10219.753679944224</v>
      </c>
    </row>
    <row r="3561" spans="1:29" x14ac:dyDescent="0.25">
      <c r="A3561" s="9">
        <v>3560</v>
      </c>
      <c r="B3561" s="9" t="s">
        <v>211</v>
      </c>
      <c r="C3561" s="10" t="s">
        <v>8114</v>
      </c>
      <c r="D3561" s="9">
        <v>5221080</v>
      </c>
      <c r="E3561" s="10" t="s">
        <v>8115</v>
      </c>
      <c r="F3561" s="5">
        <v>40513</v>
      </c>
      <c r="G3561" s="6">
        <v>921.6342549371634</v>
      </c>
      <c r="H3561" s="51">
        <v>5203</v>
      </c>
      <c r="I3561" s="51" t="s">
        <v>8674</v>
      </c>
      <c r="J3561" s="72">
        <f t="shared" si="115"/>
        <v>2.0326684840377616</v>
      </c>
      <c r="K3561" s="4">
        <f t="shared" si="116"/>
        <v>1873.3769038203959</v>
      </c>
      <c r="AC3561">
        <v>1764.4456781948404</v>
      </c>
    </row>
    <row r="3562" spans="1:29" x14ac:dyDescent="0.25">
      <c r="A3562" s="9">
        <v>3561</v>
      </c>
      <c r="B3562" s="9" t="s">
        <v>44</v>
      </c>
      <c r="C3562" s="10" t="s">
        <v>54</v>
      </c>
      <c r="D3562" s="9">
        <v>2105401</v>
      </c>
      <c r="E3562" s="10" t="s">
        <v>8117</v>
      </c>
      <c r="F3562" s="5">
        <v>40238</v>
      </c>
      <c r="G3562" s="6">
        <v>630.13</v>
      </c>
      <c r="H3562" s="51">
        <v>2102</v>
      </c>
      <c r="I3562" s="51" t="s">
        <v>8651</v>
      </c>
      <c r="J3562" s="72">
        <f t="shared" si="115"/>
        <v>2.1048385098617404</v>
      </c>
      <c r="K3562" s="4">
        <f t="shared" si="116"/>
        <v>1326.3218902191784</v>
      </c>
      <c r="AC3562">
        <v>1249.2019573904381</v>
      </c>
    </row>
    <row r="3563" spans="1:29" x14ac:dyDescent="0.25">
      <c r="A3563" s="9">
        <v>3562</v>
      </c>
      <c r="B3563" s="9" t="s">
        <v>137</v>
      </c>
      <c r="C3563" s="10" t="s">
        <v>8119</v>
      </c>
      <c r="D3563" s="9">
        <v>5205307</v>
      </c>
      <c r="E3563" s="10" t="s">
        <v>8120</v>
      </c>
      <c r="F3563" s="5">
        <v>40664</v>
      </c>
      <c r="G3563" s="6">
        <v>890.58473005516453</v>
      </c>
      <c r="H3563" s="51">
        <v>5203</v>
      </c>
      <c r="I3563" s="51" t="s">
        <v>8674</v>
      </c>
      <c r="J3563" s="72">
        <f t="shared" si="115"/>
        <v>1.9573601405236021</v>
      </c>
      <c r="K3563" s="4">
        <f t="shared" si="116"/>
        <v>1743.1950523689511</v>
      </c>
      <c r="AC3563">
        <v>1641.8324441724274</v>
      </c>
    </row>
    <row r="3564" spans="1:29" x14ac:dyDescent="0.25">
      <c r="A3564" s="9">
        <v>3563</v>
      </c>
      <c r="B3564" s="9" t="s">
        <v>84</v>
      </c>
      <c r="C3564" s="10" t="s">
        <v>6214</v>
      </c>
      <c r="D3564" s="9">
        <v>5004908</v>
      </c>
      <c r="E3564" s="10" t="s">
        <v>8122</v>
      </c>
      <c r="F3564" s="5">
        <v>40299</v>
      </c>
      <c r="G3564" s="6">
        <v>2221.5148648648646</v>
      </c>
      <c r="H3564" s="51">
        <v>5002</v>
      </c>
      <c r="I3564" s="51" t="s">
        <v>8622</v>
      </c>
      <c r="J3564" s="72">
        <f t="shared" si="115"/>
        <v>2.0833255914732978</v>
      </c>
      <c r="K3564" s="4">
        <f t="shared" si="116"/>
        <v>4628.1387698113176</v>
      </c>
      <c r="AC3564">
        <v>4359.0316444085856</v>
      </c>
    </row>
    <row r="3565" spans="1:29" x14ac:dyDescent="0.25">
      <c r="A3565" s="9">
        <v>3564</v>
      </c>
      <c r="B3565" s="9" t="s">
        <v>84</v>
      </c>
      <c r="C3565" s="10" t="s">
        <v>6214</v>
      </c>
      <c r="D3565" s="9">
        <v>5004908</v>
      </c>
      <c r="E3565" s="10" t="s">
        <v>8122</v>
      </c>
      <c r="F3565" s="5">
        <v>40299</v>
      </c>
      <c r="G3565" s="6">
        <v>3205.4003469963136</v>
      </c>
      <c r="H3565" s="51">
        <v>5002</v>
      </c>
      <c r="I3565" s="51" t="s">
        <v>8622</v>
      </c>
      <c r="J3565" s="72">
        <f t="shared" si="115"/>
        <v>2.0833255914732978</v>
      </c>
      <c r="K3565" s="4">
        <f t="shared" si="116"/>
        <v>6677.8925738148091</v>
      </c>
      <c r="AC3565">
        <v>6289.6007434121493</v>
      </c>
    </row>
    <row r="3566" spans="1:29" x14ac:dyDescent="0.25">
      <c r="A3566" s="9">
        <v>3565</v>
      </c>
      <c r="B3566" s="9" t="s">
        <v>84</v>
      </c>
      <c r="C3566" s="10" t="s">
        <v>6214</v>
      </c>
      <c r="D3566" s="9">
        <v>5004908</v>
      </c>
      <c r="E3566" s="10" t="s">
        <v>8125</v>
      </c>
      <c r="F3566" s="5">
        <v>40299</v>
      </c>
      <c r="G3566" s="6">
        <v>2341.4951111111109</v>
      </c>
      <c r="H3566" s="51">
        <v>5002</v>
      </c>
      <c r="I3566" s="51" t="s">
        <v>8622</v>
      </c>
      <c r="J3566" s="72">
        <f t="shared" si="115"/>
        <v>2.0833255914732978</v>
      </c>
      <c r="K3566" s="4">
        <f t="shared" si="116"/>
        <v>4878.0966872873905</v>
      </c>
      <c r="AC3566">
        <v>4594.4555429217007</v>
      </c>
    </row>
    <row r="3567" spans="1:29" x14ac:dyDescent="0.25">
      <c r="A3567" s="9">
        <v>3566</v>
      </c>
      <c r="B3567" s="9" t="s">
        <v>84</v>
      </c>
      <c r="C3567" s="10" t="s">
        <v>6214</v>
      </c>
      <c r="D3567" s="9">
        <v>5004908</v>
      </c>
      <c r="E3567" s="10" t="s">
        <v>8127</v>
      </c>
      <c r="F3567" s="5">
        <v>40299</v>
      </c>
      <c r="G3567" s="6">
        <v>3783.0469496766941</v>
      </c>
      <c r="H3567" s="51">
        <v>5002</v>
      </c>
      <c r="I3567" s="51" t="s">
        <v>8622</v>
      </c>
      <c r="J3567" s="72">
        <f t="shared" si="115"/>
        <v>2.0833255914732978</v>
      </c>
      <c r="K3567" s="4">
        <f t="shared" si="116"/>
        <v>7881.318524006454</v>
      </c>
      <c r="AC3567">
        <v>7423.0524525106885</v>
      </c>
    </row>
    <row r="3568" spans="1:29" x14ac:dyDescent="0.25">
      <c r="A3568" s="9">
        <v>3567</v>
      </c>
      <c r="B3568" s="9" t="s">
        <v>84</v>
      </c>
      <c r="C3568" s="10" t="s">
        <v>6214</v>
      </c>
      <c r="D3568" s="9">
        <v>5004908</v>
      </c>
      <c r="E3568" s="10" t="s">
        <v>8129</v>
      </c>
      <c r="F3568" s="5">
        <v>40299</v>
      </c>
      <c r="G3568" s="6">
        <v>4848.5172011661816</v>
      </c>
      <c r="H3568" s="51">
        <v>5002</v>
      </c>
      <c r="I3568" s="51" t="s">
        <v>8622</v>
      </c>
      <c r="J3568" s="72">
        <f t="shared" si="115"/>
        <v>2.0833255914732978</v>
      </c>
      <c r="K3568" s="4">
        <f t="shared" si="116"/>
        <v>10101.039965887994</v>
      </c>
      <c r="AC3568">
        <v>9513.7062743122242</v>
      </c>
    </row>
    <row r="3569" spans="1:29" x14ac:dyDescent="0.25">
      <c r="A3569" s="9">
        <v>3568</v>
      </c>
      <c r="B3569" s="9" t="s">
        <v>84</v>
      </c>
      <c r="C3569" s="10" t="s">
        <v>6214</v>
      </c>
      <c r="D3569" s="9">
        <v>5004908</v>
      </c>
      <c r="E3569" s="10" t="s">
        <v>8131</v>
      </c>
      <c r="F3569" s="5">
        <v>40299</v>
      </c>
      <c r="G3569" s="6">
        <v>6237.3611615245009</v>
      </c>
      <c r="H3569" s="51">
        <v>5002</v>
      </c>
      <c r="I3569" s="51" t="s">
        <v>8622</v>
      </c>
      <c r="J3569" s="72">
        <f t="shared" si="115"/>
        <v>2.0833255914732978</v>
      </c>
      <c r="K3569" s="4">
        <f t="shared" si="116"/>
        <v>12994.454131065606</v>
      </c>
      <c r="AC3569">
        <v>12238.88037424602</v>
      </c>
    </row>
    <row r="3570" spans="1:29" x14ac:dyDescent="0.25">
      <c r="A3570" s="9">
        <v>3569</v>
      </c>
      <c r="B3570" s="9" t="s">
        <v>84</v>
      </c>
      <c r="C3570" s="10" t="s">
        <v>6214</v>
      </c>
      <c r="D3570" s="9">
        <v>5004908</v>
      </c>
      <c r="E3570" s="10" t="s">
        <v>8133</v>
      </c>
      <c r="F3570" s="5">
        <v>40299</v>
      </c>
      <c r="G3570" s="6">
        <v>6003.3315508021387</v>
      </c>
      <c r="H3570" s="51">
        <v>5002</v>
      </c>
      <c r="I3570" s="51" t="s">
        <v>8622</v>
      </c>
      <c r="J3570" s="72">
        <f t="shared" si="115"/>
        <v>2.0833255914732978</v>
      </c>
      <c r="K3570" s="4">
        <f t="shared" si="116"/>
        <v>12506.894253885175</v>
      </c>
      <c r="AC3570">
        <v>11779.670087156876</v>
      </c>
    </row>
    <row r="3571" spans="1:29" x14ac:dyDescent="0.25">
      <c r="A3571" s="9">
        <v>3570</v>
      </c>
      <c r="B3571" s="9" t="s">
        <v>84</v>
      </c>
      <c r="C3571" s="10" t="s">
        <v>6214</v>
      </c>
      <c r="D3571" s="9">
        <v>5004908</v>
      </c>
      <c r="E3571" s="10" t="s">
        <v>8135</v>
      </c>
      <c r="F3571" s="5">
        <v>40299</v>
      </c>
      <c r="G3571" s="6">
        <v>5166.4365066623859</v>
      </c>
      <c r="H3571" s="51">
        <v>5002</v>
      </c>
      <c r="I3571" s="51" t="s">
        <v>8622</v>
      </c>
      <c r="J3571" s="72">
        <f t="shared" si="115"/>
        <v>2.0833255914732978</v>
      </c>
      <c r="K3571" s="4">
        <f t="shared" si="116"/>
        <v>10763.369391051654</v>
      </c>
      <c r="AC3571">
        <v>10137.523983094765</v>
      </c>
    </row>
    <row r="3572" spans="1:29" x14ac:dyDescent="0.25">
      <c r="A3572" s="9">
        <v>3571</v>
      </c>
      <c r="B3572" s="9" t="s">
        <v>84</v>
      </c>
      <c r="C3572" s="10" t="s">
        <v>6214</v>
      </c>
      <c r="D3572" s="9">
        <v>5004908</v>
      </c>
      <c r="E3572" s="10" t="s">
        <v>8122</v>
      </c>
      <c r="F3572" s="5">
        <v>40299</v>
      </c>
      <c r="G3572" s="6">
        <v>3214.1273062730629</v>
      </c>
      <c r="H3572" s="51">
        <v>5002</v>
      </c>
      <c r="I3572" s="51" t="s">
        <v>8622</v>
      </c>
      <c r="J3572" s="72">
        <f t="shared" si="115"/>
        <v>2.0833255914732978</v>
      </c>
      <c r="K3572" s="4">
        <f t="shared" si="116"/>
        <v>6696.0736714118057</v>
      </c>
      <c r="AC3572">
        <v>6306.7246853890711</v>
      </c>
    </row>
    <row r="3573" spans="1:29" x14ac:dyDescent="0.25">
      <c r="A3573" s="9">
        <v>3572</v>
      </c>
      <c r="B3573" s="9" t="s">
        <v>84</v>
      </c>
      <c r="C3573" s="10" t="s">
        <v>6214</v>
      </c>
      <c r="D3573" s="9">
        <v>5004908</v>
      </c>
      <c r="E3573" s="10" t="s">
        <v>8122</v>
      </c>
      <c r="F3573" s="5">
        <v>40299</v>
      </c>
      <c r="G3573" s="6">
        <v>4689.580441640378</v>
      </c>
      <c r="H3573" s="51">
        <v>5002</v>
      </c>
      <c r="I3573" s="51" t="s">
        <v>8622</v>
      </c>
      <c r="J3573" s="72">
        <f t="shared" si="115"/>
        <v>2.0833255914732978</v>
      </c>
      <c r="K3573" s="4">
        <f t="shared" si="116"/>
        <v>9769.9229473420492</v>
      </c>
      <c r="AC3573">
        <v>9201.8423407459359</v>
      </c>
    </row>
    <row r="3574" spans="1:29" x14ac:dyDescent="0.25">
      <c r="A3574" s="9">
        <v>3573</v>
      </c>
      <c r="B3574" s="9" t="s">
        <v>84</v>
      </c>
      <c r="C3574" s="10" t="s">
        <v>6214</v>
      </c>
      <c r="D3574" s="9">
        <v>5004908</v>
      </c>
      <c r="E3574" s="10" t="s">
        <v>8122</v>
      </c>
      <c r="F3574" s="5">
        <v>40299</v>
      </c>
      <c r="G3574" s="6">
        <v>1559.1532292106372</v>
      </c>
      <c r="H3574" s="51">
        <v>5002</v>
      </c>
      <c r="I3574" s="51" t="s">
        <v>8622</v>
      </c>
      <c r="J3574" s="72">
        <f t="shared" si="115"/>
        <v>2.0833255914732978</v>
      </c>
      <c r="K3574" s="4">
        <f t="shared" si="116"/>
        <v>3248.2238234427527</v>
      </c>
      <c r="AC3574">
        <v>3059.3530442230135</v>
      </c>
    </row>
    <row r="3575" spans="1:29" x14ac:dyDescent="0.25">
      <c r="A3575" s="9">
        <v>3574</v>
      </c>
      <c r="B3575" s="9" t="s">
        <v>84</v>
      </c>
      <c r="C3575" s="10" t="s">
        <v>6214</v>
      </c>
      <c r="D3575" s="9">
        <v>5004908</v>
      </c>
      <c r="E3575" s="10" t="s">
        <v>8122</v>
      </c>
      <c r="F3575" s="5">
        <v>40299</v>
      </c>
      <c r="G3575" s="6">
        <v>2498.1764705882356</v>
      </c>
      <c r="H3575" s="51">
        <v>5002</v>
      </c>
      <c r="I3575" s="51" t="s">
        <v>8622</v>
      </c>
      <c r="J3575" s="72">
        <f t="shared" si="115"/>
        <v>2.0833255914732978</v>
      </c>
      <c r="K3575" s="4">
        <f t="shared" si="116"/>
        <v>5204.5149731929114</v>
      </c>
      <c r="AC3575">
        <v>4901.8939557145359</v>
      </c>
    </row>
    <row r="3576" spans="1:29" x14ac:dyDescent="0.25">
      <c r="A3576" s="9">
        <v>3575</v>
      </c>
      <c r="B3576" s="9" t="s">
        <v>243</v>
      </c>
      <c r="C3576" s="10" t="s">
        <v>1110</v>
      </c>
      <c r="D3576" s="9">
        <v>2931905</v>
      </c>
      <c r="E3576" s="10" t="s">
        <v>8141</v>
      </c>
      <c r="F3576" s="5">
        <v>40695</v>
      </c>
      <c r="G3576" s="6">
        <v>995.6164727206816</v>
      </c>
      <c r="H3576" s="51">
        <v>2906</v>
      </c>
      <c r="I3576" s="51" t="s">
        <v>8665</v>
      </c>
      <c r="J3576" s="72">
        <f t="shared" si="115"/>
        <v>1.9437540832376148</v>
      </c>
      <c r="K3576" s="4">
        <f t="shared" si="116"/>
        <v>1935.2335841894562</v>
      </c>
      <c r="AC3576">
        <v>1822.7041902275239</v>
      </c>
    </row>
    <row r="3577" spans="1:29" x14ac:dyDescent="0.25">
      <c r="A3577" s="9">
        <v>3576</v>
      </c>
      <c r="B3577" s="9" t="s">
        <v>84</v>
      </c>
      <c r="C3577" s="10" t="s">
        <v>6214</v>
      </c>
      <c r="D3577" s="9">
        <v>5004908</v>
      </c>
      <c r="E3577" s="10" t="s">
        <v>8143</v>
      </c>
      <c r="F3577" s="5">
        <v>40299</v>
      </c>
      <c r="G3577" s="6">
        <v>4069.8644434820267</v>
      </c>
      <c r="H3577" s="51">
        <v>5002</v>
      </c>
      <c r="I3577" s="51" t="s">
        <v>8622</v>
      </c>
      <c r="J3577" s="72">
        <f t="shared" si="115"/>
        <v>2.0833255914732978</v>
      </c>
      <c r="K3577" s="4">
        <f t="shared" si="116"/>
        <v>8478.8527489333374</v>
      </c>
      <c r="AC3577">
        <v>7985.8425339281548</v>
      </c>
    </row>
    <row r="3578" spans="1:29" x14ac:dyDescent="0.25">
      <c r="A3578" s="9">
        <v>3577</v>
      </c>
      <c r="B3578" s="9" t="s">
        <v>84</v>
      </c>
      <c r="C3578" s="10" t="s">
        <v>6214</v>
      </c>
      <c r="D3578" s="9">
        <v>5004908</v>
      </c>
      <c r="E3578" s="10" t="s">
        <v>8145</v>
      </c>
      <c r="F3578" s="5">
        <v>39934</v>
      </c>
      <c r="G3578" s="6">
        <v>2705.77</v>
      </c>
      <c r="H3578" s="51">
        <v>5002</v>
      </c>
      <c r="I3578" s="51" t="s">
        <v>8622</v>
      </c>
      <c r="J3578" s="72">
        <f t="shared" si="115"/>
        <v>2.1920347698639726</v>
      </c>
      <c r="K3578" s="4">
        <f t="shared" si="116"/>
        <v>5931.141919254841</v>
      </c>
      <c r="AC3578">
        <v>5586.2785175574691</v>
      </c>
    </row>
    <row r="3579" spans="1:29" x14ac:dyDescent="0.25">
      <c r="A3579" s="9">
        <v>3578</v>
      </c>
      <c r="B3579" s="9" t="s">
        <v>84</v>
      </c>
      <c r="C3579" s="10" t="s">
        <v>6214</v>
      </c>
      <c r="D3579" s="9">
        <v>5004908</v>
      </c>
      <c r="E3579" s="10" t="s">
        <v>8122</v>
      </c>
      <c r="F3579" s="5">
        <v>40299</v>
      </c>
      <c r="G3579" s="6">
        <v>4372.4929577464791</v>
      </c>
      <c r="H3579" s="51">
        <v>5002</v>
      </c>
      <c r="I3579" s="51" t="s">
        <v>8622</v>
      </c>
      <c r="J3579" s="72">
        <f t="shared" si="115"/>
        <v>2.0833255914732978</v>
      </c>
      <c r="K3579" s="4">
        <f t="shared" si="116"/>
        <v>9109.3264774100135</v>
      </c>
      <c r="AC3579">
        <v>8579.6568230165813</v>
      </c>
    </row>
    <row r="3580" spans="1:29" x14ac:dyDescent="0.25">
      <c r="A3580" s="9">
        <v>3579</v>
      </c>
      <c r="B3580" s="9" t="s">
        <v>84</v>
      </c>
      <c r="C3580" s="10" t="s">
        <v>6214</v>
      </c>
      <c r="D3580" s="9">
        <v>5004908</v>
      </c>
      <c r="E3580" s="10" t="s">
        <v>8148</v>
      </c>
      <c r="F3580" s="5">
        <v>40299</v>
      </c>
      <c r="G3580" s="6">
        <v>3901.1856763925725</v>
      </c>
      <c r="H3580" s="51">
        <v>5002</v>
      </c>
      <c r="I3580" s="51" t="s">
        <v>8622</v>
      </c>
      <c r="J3580" s="72">
        <f t="shared" si="115"/>
        <v>2.0833255914732978</v>
      </c>
      <c r="K3580" s="4">
        <f t="shared" si="116"/>
        <v>8127.4399567177134</v>
      </c>
      <c r="AC3580">
        <v>7654.8629419786394</v>
      </c>
    </row>
    <row r="3581" spans="1:29" x14ac:dyDescent="0.25">
      <c r="A3581" s="9">
        <v>3580</v>
      </c>
      <c r="B3581" s="9" t="s">
        <v>84</v>
      </c>
      <c r="C3581" s="10" t="s">
        <v>6214</v>
      </c>
      <c r="D3581" s="9">
        <v>5004908</v>
      </c>
      <c r="E3581" s="10" t="s">
        <v>8150</v>
      </c>
      <c r="F3581" s="5">
        <v>40299</v>
      </c>
      <c r="G3581" s="6">
        <v>5373.3866877971477</v>
      </c>
      <c r="H3581" s="51">
        <v>5002</v>
      </c>
      <c r="I3581" s="51" t="s">
        <v>8622</v>
      </c>
      <c r="J3581" s="72">
        <f t="shared" si="115"/>
        <v>2.0833255914732978</v>
      </c>
      <c r="K3581" s="4">
        <f t="shared" si="116"/>
        <v>11194.513999569737</v>
      </c>
      <c r="AC3581">
        <v>10543.599316035376</v>
      </c>
    </row>
    <row r="3582" spans="1:29" x14ac:dyDescent="0.25">
      <c r="A3582" s="9">
        <v>3581</v>
      </c>
      <c r="B3582" s="9" t="s">
        <v>119</v>
      </c>
      <c r="C3582" s="10" t="s">
        <v>3841</v>
      </c>
      <c r="D3582" s="9">
        <v>2606002</v>
      </c>
      <c r="E3582" s="10" t="s">
        <v>8152</v>
      </c>
      <c r="F3582" s="5">
        <v>40391</v>
      </c>
      <c r="G3582" s="6">
        <v>2331.6336088154271</v>
      </c>
      <c r="H3582" s="51">
        <v>2603</v>
      </c>
      <c r="I3582" s="51" t="s">
        <v>8624</v>
      </c>
      <c r="J3582" s="72">
        <f t="shared" si="115"/>
        <v>2.068219736884692</v>
      </c>
      <c r="K3582" s="4">
        <f t="shared" si="116"/>
        <v>4822.3306489357474</v>
      </c>
      <c r="AC3582">
        <v>4541.9285364360703</v>
      </c>
    </row>
    <row r="3583" spans="1:29" x14ac:dyDescent="0.25">
      <c r="A3583" s="9">
        <v>3582</v>
      </c>
      <c r="B3583" s="9" t="s">
        <v>119</v>
      </c>
      <c r="C3583" s="10" t="s">
        <v>3841</v>
      </c>
      <c r="D3583" s="9">
        <v>2606002</v>
      </c>
      <c r="E3583" s="10" t="s">
        <v>8154</v>
      </c>
      <c r="F3583" s="5">
        <v>40756</v>
      </c>
      <c r="G3583" s="6">
        <v>3175.0882352941176</v>
      </c>
      <c r="H3583" s="51">
        <v>2603</v>
      </c>
      <c r="I3583" s="51" t="s">
        <v>8624</v>
      </c>
      <c r="J3583" s="72">
        <f t="shared" si="115"/>
        <v>1.9373566934521014</v>
      </c>
      <c r="K3583" s="4">
        <f t="shared" si="116"/>
        <v>6151.2784449480796</v>
      </c>
      <c r="AC3583">
        <v>5793.5946900470644</v>
      </c>
    </row>
    <row r="3584" spans="1:29" x14ac:dyDescent="0.25">
      <c r="A3584" s="9">
        <v>3583</v>
      </c>
      <c r="B3584" s="9" t="s">
        <v>119</v>
      </c>
      <c r="C3584" s="10" t="s">
        <v>3841</v>
      </c>
      <c r="D3584" s="9">
        <v>2606002</v>
      </c>
      <c r="E3584" s="10" t="s">
        <v>8156</v>
      </c>
      <c r="F3584" s="5">
        <v>40483</v>
      </c>
      <c r="G3584" s="6">
        <v>5364.24</v>
      </c>
      <c r="H3584" s="51">
        <v>2603</v>
      </c>
      <c r="I3584" s="51" t="s">
        <v>8624</v>
      </c>
      <c r="J3584" s="72">
        <f t="shared" si="115"/>
        <v>2.0501494281526842</v>
      </c>
      <c r="K3584" s="4">
        <f t="shared" si="116"/>
        <v>10997.493568473754</v>
      </c>
      <c r="AC3584">
        <v>10358.022458784504</v>
      </c>
    </row>
    <row r="3585" spans="1:29" x14ac:dyDescent="0.25">
      <c r="A3585" s="9">
        <v>3584</v>
      </c>
      <c r="B3585" s="9" t="s">
        <v>258</v>
      </c>
      <c r="C3585" s="10" t="s">
        <v>5503</v>
      </c>
      <c r="D3585" s="9">
        <v>3516606</v>
      </c>
      <c r="E3585" s="10" t="s">
        <v>8158</v>
      </c>
      <c r="F3585" s="5">
        <v>40483</v>
      </c>
      <c r="G3585" s="6">
        <v>6834.8931450684104</v>
      </c>
      <c r="H3585" s="51">
        <v>3505</v>
      </c>
      <c r="I3585" s="51" t="s">
        <v>8670</v>
      </c>
      <c r="J3585" s="72">
        <f t="shared" si="115"/>
        <v>2.0501494281526842</v>
      </c>
      <c r="K3585" s="4">
        <f t="shared" si="116"/>
        <v>14012.552272846702</v>
      </c>
      <c r="AC3585">
        <v>13197.764585479183</v>
      </c>
    </row>
    <row r="3586" spans="1:29" x14ac:dyDescent="0.25">
      <c r="A3586" s="9">
        <v>3585</v>
      </c>
      <c r="B3586" s="9" t="s">
        <v>882</v>
      </c>
      <c r="C3586" s="10" t="s">
        <v>8161</v>
      </c>
      <c r="D3586" s="9">
        <v>1100940</v>
      </c>
      <c r="E3586" s="10" t="s">
        <v>8162</v>
      </c>
      <c r="F3586" s="5">
        <v>40634</v>
      </c>
      <c r="G3586" s="6">
        <v>2516.236300906889</v>
      </c>
      <c r="H3586" s="51">
        <v>1101</v>
      </c>
      <c r="I3586" s="51" t="s">
        <v>8643</v>
      </c>
      <c r="J3586" s="72">
        <f t="shared" si="115"/>
        <v>1.9724314316370526</v>
      </c>
      <c r="K3586" s="4">
        <f t="shared" si="116"/>
        <v>4963.1035693348967</v>
      </c>
      <c r="AC3586">
        <v>4674.511914769223</v>
      </c>
    </row>
    <row r="3587" spans="1:29" x14ac:dyDescent="0.25">
      <c r="A3587" s="9">
        <v>3586</v>
      </c>
      <c r="B3587" s="9" t="s">
        <v>243</v>
      </c>
      <c r="C3587" s="10" t="s">
        <v>5034</v>
      </c>
      <c r="D3587" s="9">
        <v>2919058</v>
      </c>
      <c r="E3587" s="10" t="s">
        <v>8164</v>
      </c>
      <c r="F3587" s="5">
        <v>40725</v>
      </c>
      <c r="G3587" s="6">
        <v>1798.4207365324135</v>
      </c>
      <c r="H3587" s="51">
        <v>2909</v>
      </c>
      <c r="I3587" s="51" t="s">
        <v>8657</v>
      </c>
      <c r="J3587" s="72">
        <f t="shared" ref="J3587:J3650" si="117">VLOOKUP(F3587,$M$2:$N$313,2,0)</f>
        <v>1.9392938279708449</v>
      </c>
      <c r="K3587" s="4">
        <f t="shared" ref="K3587:K3650" si="118">J3587*G3587</f>
        <v>3487.6662344520905</v>
      </c>
      <c r="AC3587">
        <v>3284.8662391187413</v>
      </c>
    </row>
    <row r="3588" spans="1:29" x14ac:dyDescent="0.25">
      <c r="A3588" s="9">
        <v>3587</v>
      </c>
      <c r="B3588" s="9" t="s">
        <v>243</v>
      </c>
      <c r="C3588" s="10" t="s">
        <v>5041</v>
      </c>
      <c r="D3588" s="9">
        <v>2905701</v>
      </c>
      <c r="E3588" s="10" t="s">
        <v>8166</v>
      </c>
      <c r="F3588" s="5">
        <v>40817</v>
      </c>
      <c r="G3588" s="6">
        <v>4118.0285904255315</v>
      </c>
      <c r="H3588" s="51">
        <v>2906</v>
      </c>
      <c r="I3588" s="51" t="s">
        <v>8665</v>
      </c>
      <c r="J3588" s="72">
        <f t="shared" si="117"/>
        <v>1.9219538357528041</v>
      </c>
      <c r="K3588" s="4">
        <f t="shared" si="118"/>
        <v>7914.6608451080638</v>
      </c>
      <c r="AC3588">
        <v>7454.4390922933935</v>
      </c>
    </row>
    <row r="3589" spans="1:29" x14ac:dyDescent="0.25">
      <c r="A3589" s="9">
        <v>3588</v>
      </c>
      <c r="B3589" s="9" t="s">
        <v>243</v>
      </c>
      <c r="C3589" s="10" t="s">
        <v>1116</v>
      </c>
      <c r="D3589" s="9">
        <v>2918407</v>
      </c>
      <c r="E3589" s="10" t="s">
        <v>1613</v>
      </c>
      <c r="F3589" s="5">
        <v>40664</v>
      </c>
      <c r="G3589" s="6">
        <v>533.22470705368778</v>
      </c>
      <c r="H3589" s="51">
        <v>2904</v>
      </c>
      <c r="I3589" s="51" t="s">
        <v>8641</v>
      </c>
      <c r="J3589" s="72">
        <f t="shared" si="117"/>
        <v>1.9573601405236021</v>
      </c>
      <c r="K3589" s="4">
        <f t="shared" si="118"/>
        <v>1043.7127875292629</v>
      </c>
      <c r="AC3589">
        <v>983.02339410294485</v>
      </c>
    </row>
    <row r="3590" spans="1:29" x14ac:dyDescent="0.25">
      <c r="A3590" s="9">
        <v>3589</v>
      </c>
      <c r="B3590" s="9" t="s">
        <v>243</v>
      </c>
      <c r="C3590" s="10" t="s">
        <v>8021</v>
      </c>
      <c r="D3590" s="9">
        <v>2902104</v>
      </c>
      <c r="E3590" s="10" t="s">
        <v>8169</v>
      </c>
      <c r="F3590" s="5">
        <v>40391</v>
      </c>
      <c r="G3590" s="6">
        <v>717.02072559358044</v>
      </c>
      <c r="H3590" s="51">
        <v>2906</v>
      </c>
      <c r="I3590" s="51" t="s">
        <v>8665</v>
      </c>
      <c r="J3590" s="72">
        <f t="shared" si="117"/>
        <v>2.068219736884692</v>
      </c>
      <c r="K3590" s="4">
        <f t="shared" si="118"/>
        <v>1482.9564164280259</v>
      </c>
      <c r="AC3590">
        <v>1396.7275486495091</v>
      </c>
    </row>
    <row r="3591" spans="1:29" x14ac:dyDescent="0.25">
      <c r="A3591" s="9">
        <v>3590</v>
      </c>
      <c r="B3591" s="9" t="s">
        <v>306</v>
      </c>
      <c r="C3591" s="10" t="s">
        <v>7046</v>
      </c>
      <c r="D3591" s="9">
        <v>2208205</v>
      </c>
      <c r="E3591" s="10" t="s">
        <v>8171</v>
      </c>
      <c r="F3591" s="5">
        <v>40634</v>
      </c>
      <c r="G3591" s="6">
        <v>220.00010699953</v>
      </c>
      <c r="H3591" s="51">
        <v>2203</v>
      </c>
      <c r="I3591" s="51" t="s">
        <v>8695</v>
      </c>
      <c r="J3591" s="72">
        <f t="shared" si="117"/>
        <v>1.9724314316370526</v>
      </c>
      <c r="K3591" s="4">
        <f t="shared" si="118"/>
        <v>433.93512600938772</v>
      </c>
      <c r="AC3591">
        <v>408.70291913726811</v>
      </c>
    </row>
    <row r="3592" spans="1:29" x14ac:dyDescent="0.25">
      <c r="A3592" s="9">
        <v>3591</v>
      </c>
      <c r="B3592" s="9" t="s">
        <v>137</v>
      </c>
      <c r="C3592" s="10" t="s">
        <v>2624</v>
      </c>
      <c r="D3592" s="9">
        <v>5219803</v>
      </c>
      <c r="E3592" s="10" t="s">
        <v>8173</v>
      </c>
      <c r="F3592" s="5">
        <v>40603</v>
      </c>
      <c r="G3592" s="6">
        <v>1908.4680513770777</v>
      </c>
      <c r="H3592" s="51">
        <v>5203</v>
      </c>
      <c r="I3592" s="51" t="s">
        <v>8674</v>
      </c>
      <c r="J3592" s="72">
        <f t="shared" si="117"/>
        <v>1.9842658966463114</v>
      </c>
      <c r="K3592" s="4">
        <f t="shared" si="118"/>
        <v>3786.9080691865756</v>
      </c>
      <c r="AC3592">
        <v>3566.7093673277795</v>
      </c>
    </row>
    <row r="3593" spans="1:29" x14ac:dyDescent="0.25">
      <c r="A3593" s="9">
        <v>3592</v>
      </c>
      <c r="B3593" s="9" t="s">
        <v>235</v>
      </c>
      <c r="C3593" s="10" t="s">
        <v>3730</v>
      </c>
      <c r="D3593" s="9">
        <v>2303006</v>
      </c>
      <c r="E3593" s="10" t="s">
        <v>3700</v>
      </c>
      <c r="F3593" s="5">
        <v>40969</v>
      </c>
      <c r="G3593" s="6">
        <v>113.55999999999999</v>
      </c>
      <c r="H3593" s="51">
        <v>2302</v>
      </c>
      <c r="I3593" s="51" t="s">
        <v>8662</v>
      </c>
      <c r="J3593" s="72">
        <f t="shared" si="117"/>
        <v>1.872385472662772</v>
      </c>
      <c r="K3593" s="4">
        <f t="shared" si="118"/>
        <v>212.62809427558437</v>
      </c>
      <c r="AC3593">
        <v>200.26399691542397</v>
      </c>
    </row>
    <row r="3594" spans="1:29" x14ac:dyDescent="0.25">
      <c r="A3594" s="9">
        <v>3593</v>
      </c>
      <c r="B3594" s="9" t="s">
        <v>235</v>
      </c>
      <c r="C3594" s="10" t="s">
        <v>1682</v>
      </c>
      <c r="D3594" s="9">
        <v>2304103</v>
      </c>
      <c r="E3594" s="10" t="s">
        <v>4092</v>
      </c>
      <c r="F3594" s="5">
        <v>40909</v>
      </c>
      <c r="G3594" s="6">
        <v>106.05031566085127</v>
      </c>
      <c r="H3594" s="51">
        <v>2202</v>
      </c>
      <c r="I3594" s="51" t="s">
        <v>8654</v>
      </c>
      <c r="J3594" s="72">
        <f t="shared" si="117"/>
        <v>1.8945433631991797</v>
      </c>
      <c r="K3594" s="4">
        <f t="shared" si="118"/>
        <v>200.91692170044379</v>
      </c>
      <c r="AC3594">
        <v>189.23389265263995</v>
      </c>
    </row>
    <row r="3595" spans="1:29" x14ac:dyDescent="0.25">
      <c r="A3595" s="9">
        <v>3594</v>
      </c>
      <c r="B3595" s="9" t="s">
        <v>258</v>
      </c>
      <c r="C3595" s="10" t="s">
        <v>5503</v>
      </c>
      <c r="D3595" s="9">
        <v>3516606</v>
      </c>
      <c r="E3595" s="10" t="s">
        <v>7800</v>
      </c>
      <c r="F3595" s="5">
        <v>39508</v>
      </c>
      <c r="G3595" s="6">
        <v>6951.0942207952576</v>
      </c>
      <c r="H3595" s="51">
        <v>3505</v>
      </c>
      <c r="I3595" s="51" t="s">
        <v>8670</v>
      </c>
      <c r="J3595" s="72">
        <f t="shared" si="117"/>
        <v>2.329532410702245</v>
      </c>
      <c r="K3595" s="4">
        <f t="shared" si="118"/>
        <v>16192.79927718762</v>
      </c>
      <c r="AC3595">
        <v>15251.308713868335</v>
      </c>
    </row>
    <row r="3596" spans="1:29" x14ac:dyDescent="0.25">
      <c r="A3596" s="9">
        <v>3595</v>
      </c>
      <c r="B3596" s="9" t="s">
        <v>235</v>
      </c>
      <c r="C3596" s="10" t="s">
        <v>2540</v>
      </c>
      <c r="D3596" s="9">
        <v>2313203</v>
      </c>
      <c r="E3596" s="10" t="s">
        <v>8178</v>
      </c>
      <c r="F3596" s="5">
        <v>40940</v>
      </c>
      <c r="G3596" s="6">
        <v>86.630069120150353</v>
      </c>
      <c r="H3596" s="51">
        <v>2301</v>
      </c>
      <c r="I3596" s="51" t="s">
        <v>8652</v>
      </c>
      <c r="J3596" s="72">
        <f t="shared" si="117"/>
        <v>1.8823088252544868</v>
      </c>
      <c r="K3596" s="4">
        <f t="shared" si="118"/>
        <v>163.06454363726522</v>
      </c>
      <c r="AC3596">
        <v>153.5825376930394</v>
      </c>
    </row>
    <row r="3597" spans="1:29" x14ac:dyDescent="0.25">
      <c r="A3597" s="9">
        <v>3596</v>
      </c>
      <c r="B3597" s="9" t="s">
        <v>243</v>
      </c>
      <c r="C3597" s="10" t="s">
        <v>1126</v>
      </c>
      <c r="D3597" s="9">
        <v>2932507</v>
      </c>
      <c r="E3597" s="10" t="s">
        <v>8180</v>
      </c>
      <c r="F3597" s="5">
        <v>41000</v>
      </c>
      <c r="G3597" s="6">
        <v>1252.5648653969192</v>
      </c>
      <c r="H3597" s="51">
        <v>2907</v>
      </c>
      <c r="I3597" s="51" t="s">
        <v>8630</v>
      </c>
      <c r="J3597" s="72">
        <f t="shared" si="117"/>
        <v>1.8677162800346188</v>
      </c>
      <c r="K3597" s="4">
        <f t="shared" si="118"/>
        <v>2339.4357909011969</v>
      </c>
      <c r="AC3597">
        <v>2203.39997445989</v>
      </c>
    </row>
    <row r="3598" spans="1:29" x14ac:dyDescent="0.25">
      <c r="A3598" s="9">
        <v>3597</v>
      </c>
      <c r="B3598" s="9" t="s">
        <v>39</v>
      </c>
      <c r="C3598" s="10" t="s">
        <v>518</v>
      </c>
      <c r="D3598" s="9">
        <v>2501609</v>
      </c>
      <c r="E3598" s="10" t="s">
        <v>8182</v>
      </c>
      <c r="F3598" s="5">
        <v>41030</v>
      </c>
      <c r="G3598" s="6">
        <v>85.140807471079853</v>
      </c>
      <c r="H3598" s="51">
        <v>2503</v>
      </c>
      <c r="I3598" s="51" t="s">
        <v>8621</v>
      </c>
      <c r="J3598" s="72">
        <f t="shared" si="117"/>
        <v>1.8597196417174855</v>
      </c>
      <c r="K3598" s="4">
        <f t="shared" si="118"/>
        <v>158.33803196565404</v>
      </c>
      <c r="AC3598">
        <v>149.13082366665896</v>
      </c>
    </row>
    <row r="3599" spans="1:29" x14ac:dyDescent="0.25">
      <c r="A3599" s="9">
        <v>3598</v>
      </c>
      <c r="B3599" s="9" t="s">
        <v>39</v>
      </c>
      <c r="C3599" s="10" t="s">
        <v>970</v>
      </c>
      <c r="D3599" s="9">
        <v>2516201</v>
      </c>
      <c r="E3599" s="10" t="s">
        <v>8184</v>
      </c>
      <c r="F3599" s="5">
        <v>41214</v>
      </c>
      <c r="G3599" s="6">
        <v>556.23754421883302</v>
      </c>
      <c r="H3599" s="51">
        <v>2501</v>
      </c>
      <c r="I3599" s="51" t="s">
        <v>8714</v>
      </c>
      <c r="J3599" s="72">
        <f t="shared" si="117"/>
        <v>1.8131877624209989</v>
      </c>
      <c r="K3599" s="4">
        <f t="shared" si="118"/>
        <v>1008.5631081766973</v>
      </c>
      <c r="AC3599">
        <v>949.91550911771037</v>
      </c>
    </row>
    <row r="3600" spans="1:29" x14ac:dyDescent="0.25">
      <c r="A3600" s="9">
        <v>3599</v>
      </c>
      <c r="B3600" s="9" t="s">
        <v>129</v>
      </c>
      <c r="C3600" s="10" t="s">
        <v>1484</v>
      </c>
      <c r="D3600" s="9">
        <v>1502954</v>
      </c>
      <c r="E3600" s="10" t="s">
        <v>8186</v>
      </c>
      <c r="F3600" s="5">
        <v>41852</v>
      </c>
      <c r="G3600" s="6">
        <v>3140.1604335375223</v>
      </c>
      <c r="H3600" s="51">
        <v>1503</v>
      </c>
      <c r="I3600" s="51" t="s">
        <v>8634</v>
      </c>
      <c r="J3600" s="72">
        <f t="shared" si="117"/>
        <v>1.6243781609355716</v>
      </c>
      <c r="K3600" s="4">
        <f t="shared" si="118"/>
        <v>5100.8080300723277</v>
      </c>
      <c r="AC3600">
        <v>4804.1851179491368</v>
      </c>
    </row>
    <row r="3601" spans="1:29" x14ac:dyDescent="0.25">
      <c r="A3601" s="9">
        <v>3600</v>
      </c>
      <c r="B3601" s="9" t="s">
        <v>129</v>
      </c>
      <c r="C3601" s="10" t="s">
        <v>156</v>
      </c>
      <c r="D3601" s="9">
        <v>1504208</v>
      </c>
      <c r="E3601" s="10" t="s">
        <v>8188</v>
      </c>
      <c r="F3601" s="5">
        <v>40634</v>
      </c>
      <c r="G3601" s="6">
        <v>1017.2086159512679</v>
      </c>
      <c r="H3601" s="51">
        <v>1503</v>
      </c>
      <c r="I3601" s="51" t="s">
        <v>8634</v>
      </c>
      <c r="J3601" s="72">
        <f t="shared" si="117"/>
        <v>1.9724314316370526</v>
      </c>
      <c r="K3601" s="4">
        <f t="shared" si="118"/>
        <v>2006.3742466343042</v>
      </c>
      <c r="AC3601">
        <v>1889.7087659677895</v>
      </c>
    </row>
    <row r="3602" spans="1:29" x14ac:dyDescent="0.25">
      <c r="A3602" s="9">
        <v>3601</v>
      </c>
      <c r="B3602" s="9" t="s">
        <v>129</v>
      </c>
      <c r="C3602" s="10" t="s">
        <v>177</v>
      </c>
      <c r="D3602" s="9">
        <v>1502707</v>
      </c>
      <c r="E3602" s="10" t="s">
        <v>8190</v>
      </c>
      <c r="F3602" s="5">
        <v>41122</v>
      </c>
      <c r="G3602" s="6">
        <v>1637.1260677137773</v>
      </c>
      <c r="H3602" s="51">
        <v>1503</v>
      </c>
      <c r="I3602" s="51" t="s">
        <v>8634</v>
      </c>
      <c r="J3602" s="72">
        <f t="shared" si="117"/>
        <v>1.8408843094649725</v>
      </c>
      <c r="K3602" s="4">
        <f t="shared" si="118"/>
        <v>3013.7596906703825</v>
      </c>
      <c r="AC3602">
        <v>2838.511532369515</v>
      </c>
    </row>
    <row r="3603" spans="1:29" x14ac:dyDescent="0.25">
      <c r="A3603" s="9">
        <v>3602</v>
      </c>
      <c r="B3603" s="9" t="s">
        <v>129</v>
      </c>
      <c r="C3603" s="10" t="s">
        <v>177</v>
      </c>
      <c r="D3603" s="9">
        <v>1502707</v>
      </c>
      <c r="E3603" s="10" t="s">
        <v>5122</v>
      </c>
      <c r="F3603" s="5">
        <v>41244</v>
      </c>
      <c r="G3603" s="6">
        <v>1140.5670972928658</v>
      </c>
      <c r="H3603" s="51">
        <v>1503</v>
      </c>
      <c r="I3603" s="51" t="s">
        <v>8634</v>
      </c>
      <c r="J3603" s="72">
        <f t="shared" si="117"/>
        <v>1.8034495427325357</v>
      </c>
      <c r="K3603" s="4">
        <f t="shared" si="118"/>
        <v>2056.9552100685942</v>
      </c>
      <c r="AC3603">
        <v>1937.3435337511196</v>
      </c>
    </row>
    <row r="3604" spans="1:29" x14ac:dyDescent="0.25">
      <c r="A3604" s="9">
        <v>3603</v>
      </c>
      <c r="B3604" s="9" t="s">
        <v>124</v>
      </c>
      <c r="C3604" s="10" t="s">
        <v>7852</v>
      </c>
      <c r="D3604" s="9">
        <v>2409308</v>
      </c>
      <c r="E3604" s="10" t="s">
        <v>7853</v>
      </c>
      <c r="F3604" s="5">
        <v>39722</v>
      </c>
      <c r="G3604" s="6">
        <v>644.02248677248679</v>
      </c>
      <c r="H3604" s="51">
        <v>2401</v>
      </c>
      <c r="I3604" s="51" t="s">
        <v>8636</v>
      </c>
      <c r="J3604" s="72">
        <f t="shared" si="117"/>
        <v>2.2491981521288489</v>
      </c>
      <c r="K3604" s="4">
        <f t="shared" si="118"/>
        <v>1448.5341871781034</v>
      </c>
      <c r="AC3604">
        <v>1364.3112146157157</v>
      </c>
    </row>
    <row r="3605" spans="1:29" x14ac:dyDescent="0.25">
      <c r="A3605" s="9">
        <v>3604</v>
      </c>
      <c r="B3605" s="9" t="s">
        <v>243</v>
      </c>
      <c r="C3605" s="10" t="s">
        <v>8194</v>
      </c>
      <c r="D3605" s="9">
        <v>2926400</v>
      </c>
      <c r="E3605" s="10" t="s">
        <v>8195</v>
      </c>
      <c r="F3605" s="5">
        <v>40695</v>
      </c>
      <c r="G3605" s="6">
        <v>322.57000071854566</v>
      </c>
      <c r="H3605" s="51">
        <v>2902</v>
      </c>
      <c r="I3605" s="51" t="s">
        <v>8682</v>
      </c>
      <c r="J3605" s="72">
        <f t="shared" si="117"/>
        <v>1.9437540832376148</v>
      </c>
      <c r="K3605" s="4">
        <f t="shared" si="118"/>
        <v>626.99675602663342</v>
      </c>
      <c r="AC3605">
        <v>590.53833284288862</v>
      </c>
    </row>
    <row r="3606" spans="1:29" x14ac:dyDescent="0.25">
      <c r="A3606" s="9">
        <v>3605</v>
      </c>
      <c r="B3606" s="9" t="s">
        <v>243</v>
      </c>
      <c r="C3606" s="10" t="s">
        <v>1051</v>
      </c>
      <c r="D3606" s="9">
        <v>2928059</v>
      </c>
      <c r="E3606" s="10" t="s">
        <v>8197</v>
      </c>
      <c r="F3606" s="5">
        <v>40940</v>
      </c>
      <c r="G3606" s="6">
        <v>1642.1909363481848</v>
      </c>
      <c r="H3606" s="51">
        <v>2908</v>
      </c>
      <c r="I3606" s="51" t="s">
        <v>8703</v>
      </c>
      <c r="J3606" s="72">
        <f t="shared" si="117"/>
        <v>1.8823088252544868</v>
      </c>
      <c r="K3606" s="4">
        <f t="shared" si="118"/>
        <v>3091.1104922411173</v>
      </c>
      <c r="AC3606">
        <v>2911.3661566062133</v>
      </c>
    </row>
    <row r="3607" spans="1:29" x14ac:dyDescent="0.25">
      <c r="A3607" s="9">
        <v>3606</v>
      </c>
      <c r="B3607" s="9" t="s">
        <v>262</v>
      </c>
      <c r="C3607" s="10" t="s">
        <v>8199</v>
      </c>
      <c r="D3607" s="9">
        <v>4216800</v>
      </c>
      <c r="E3607" s="10" t="s">
        <v>8200</v>
      </c>
      <c r="F3607" s="5">
        <v>40452</v>
      </c>
      <c r="G3607" s="6">
        <v>3902.9213486608924</v>
      </c>
      <c r="H3607" s="51">
        <v>4303</v>
      </c>
      <c r="I3607" s="51" t="s">
        <v>8663</v>
      </c>
      <c r="J3607" s="72">
        <f t="shared" si="117"/>
        <v>2.0628601025256597</v>
      </c>
      <c r="K3607" s="4">
        <f t="shared" si="118"/>
        <v>8051.1807334481946</v>
      </c>
      <c r="AC3607">
        <v>7583.0297630035893</v>
      </c>
    </row>
    <row r="3608" spans="1:29" x14ac:dyDescent="0.25">
      <c r="A3608" s="9">
        <v>3607</v>
      </c>
      <c r="B3608" s="9" t="s">
        <v>137</v>
      </c>
      <c r="C3608" s="10" t="s">
        <v>331</v>
      </c>
      <c r="D3608" s="9">
        <v>3109303</v>
      </c>
      <c r="E3608" s="10" t="s">
        <v>8202</v>
      </c>
      <c r="F3608" s="5">
        <v>39873</v>
      </c>
      <c r="G3608" s="6">
        <v>2415.5870297029701</v>
      </c>
      <c r="H3608" s="51">
        <v>5205</v>
      </c>
      <c r="I3608" s="51" t="s">
        <v>8676</v>
      </c>
      <c r="J3608" s="72">
        <f t="shared" si="117"/>
        <v>2.2023454453677456</v>
      </c>
      <c r="K3608" s="4">
        <f t="shared" si="118"/>
        <v>5319.957092755737</v>
      </c>
      <c r="AC3608">
        <v>5010.6320326157484</v>
      </c>
    </row>
    <row r="3609" spans="1:29" x14ac:dyDescent="0.25">
      <c r="A3609" s="9">
        <v>3608</v>
      </c>
      <c r="B3609" s="9" t="s">
        <v>243</v>
      </c>
      <c r="C3609" s="10" t="s">
        <v>8204</v>
      </c>
      <c r="D3609" s="9">
        <v>2915908</v>
      </c>
      <c r="E3609" s="10" t="s">
        <v>8205</v>
      </c>
      <c r="F3609" s="5">
        <v>40756</v>
      </c>
      <c r="G3609" s="6">
        <v>1757.6575360082304</v>
      </c>
      <c r="H3609" s="51">
        <v>2906</v>
      </c>
      <c r="I3609" s="51" t="s">
        <v>8665</v>
      </c>
      <c r="J3609" s="72">
        <f t="shared" si="117"/>
        <v>1.9373566934521014</v>
      </c>
      <c r="K3609" s="4">
        <f t="shared" si="118"/>
        <v>3405.2095921820733</v>
      </c>
      <c r="AC3609">
        <v>3207.2038988847803</v>
      </c>
    </row>
    <row r="3610" spans="1:29" x14ac:dyDescent="0.25">
      <c r="A3610" s="9">
        <v>3609</v>
      </c>
      <c r="B3610" s="9" t="s">
        <v>44</v>
      </c>
      <c r="C3610" s="10" t="s">
        <v>50</v>
      </c>
      <c r="D3610" s="9">
        <v>2103208</v>
      </c>
      <c r="E3610" s="10" t="s">
        <v>8207</v>
      </c>
      <c r="F3610" s="5">
        <v>41518</v>
      </c>
      <c r="G3610" s="6">
        <v>907.00752421676509</v>
      </c>
      <c r="H3610" s="51">
        <v>2103</v>
      </c>
      <c r="I3610" s="51" t="s">
        <v>8685</v>
      </c>
      <c r="J3610" s="72">
        <f t="shared" si="117"/>
        <v>1.7274248547764097</v>
      </c>
      <c r="K3610" s="4">
        <f t="shared" si="118"/>
        <v>1566.7873408012563</v>
      </c>
      <c r="AC3610">
        <v>1475.6771991266264</v>
      </c>
    </row>
    <row r="3611" spans="1:29" x14ac:dyDescent="0.25">
      <c r="A3611" s="9">
        <v>3610</v>
      </c>
      <c r="B3611" s="9" t="s">
        <v>44</v>
      </c>
      <c r="C3611" s="10" t="s">
        <v>8209</v>
      </c>
      <c r="D3611" s="9">
        <v>2107100</v>
      </c>
      <c r="E3611" s="10" t="s">
        <v>8210</v>
      </c>
      <c r="F3611" s="5">
        <v>41487</v>
      </c>
      <c r="G3611" s="6">
        <v>892.31924251099497</v>
      </c>
      <c r="H3611" s="51">
        <v>2102</v>
      </c>
      <c r="I3611" s="51" t="s">
        <v>8651</v>
      </c>
      <c r="J3611" s="72">
        <f t="shared" si="117"/>
        <v>1.7301885332181284</v>
      </c>
      <c r="K3611" s="4">
        <f t="shared" si="118"/>
        <v>1543.8805213624098</v>
      </c>
      <c r="AC3611">
        <v>1454.1026017631409</v>
      </c>
    </row>
    <row r="3612" spans="1:29" x14ac:dyDescent="0.25">
      <c r="A3612" s="9">
        <v>3611</v>
      </c>
      <c r="B3612" s="9" t="s">
        <v>44</v>
      </c>
      <c r="C3612" s="10" t="s">
        <v>5756</v>
      </c>
      <c r="D3612" s="9">
        <v>2110401</v>
      </c>
      <c r="E3612" s="10" t="s">
        <v>8212</v>
      </c>
      <c r="F3612" s="5">
        <v>41426</v>
      </c>
      <c r="G3612" s="6">
        <v>809.55498690866398</v>
      </c>
      <c r="H3612" s="51">
        <v>2103</v>
      </c>
      <c r="I3612" s="51" t="s">
        <v>8685</v>
      </c>
      <c r="J3612" s="72">
        <f t="shared" si="117"/>
        <v>1.7379784404399523</v>
      </c>
      <c r="K3612" s="4">
        <f t="shared" si="118"/>
        <v>1406.9891135979058</v>
      </c>
      <c r="AC3612">
        <v>1325.1719561192749</v>
      </c>
    </row>
    <row r="3613" spans="1:29" x14ac:dyDescent="0.25">
      <c r="A3613" s="9">
        <v>3612</v>
      </c>
      <c r="B3613" s="9" t="s">
        <v>44</v>
      </c>
      <c r="C3613" s="10" t="s">
        <v>5756</v>
      </c>
      <c r="D3613" s="9">
        <v>2110401</v>
      </c>
      <c r="E3613" s="10" t="s">
        <v>8214</v>
      </c>
      <c r="F3613" s="5">
        <v>41426</v>
      </c>
      <c r="G3613" s="6">
        <v>850.84560083438873</v>
      </c>
      <c r="H3613" s="51">
        <v>2103</v>
      </c>
      <c r="I3613" s="51" t="s">
        <v>8685</v>
      </c>
      <c r="J3613" s="72">
        <f t="shared" si="117"/>
        <v>1.7379784404399523</v>
      </c>
      <c r="K3613" s="4">
        <f t="shared" si="118"/>
        <v>1478.7513103933452</v>
      </c>
      <c r="AC3613">
        <v>1392.7611434013634</v>
      </c>
    </row>
    <row r="3614" spans="1:29" x14ac:dyDescent="0.25">
      <c r="A3614" s="9">
        <v>3613</v>
      </c>
      <c r="B3614" s="9" t="s">
        <v>44</v>
      </c>
      <c r="C3614" s="10" t="s">
        <v>5756</v>
      </c>
      <c r="D3614" s="9">
        <v>2110401</v>
      </c>
      <c r="E3614" s="10" t="s">
        <v>8216</v>
      </c>
      <c r="F3614" s="5">
        <v>40940</v>
      </c>
      <c r="G3614" s="6">
        <v>836.95040000000006</v>
      </c>
      <c r="H3614" s="51">
        <v>2103</v>
      </c>
      <c r="I3614" s="51" t="s">
        <v>8685</v>
      </c>
      <c r="J3614" s="72">
        <f t="shared" si="117"/>
        <v>1.8823088252544868</v>
      </c>
      <c r="K3614" s="4">
        <f t="shared" si="118"/>
        <v>1575.3991242202731</v>
      </c>
      <c r="AC3614">
        <v>1483.7915709951278</v>
      </c>
    </row>
    <row r="3615" spans="1:29" x14ac:dyDescent="0.25">
      <c r="A3615" s="9">
        <v>3614</v>
      </c>
      <c r="B3615" s="9" t="s">
        <v>44</v>
      </c>
      <c r="C3615" s="10" t="s">
        <v>719</v>
      </c>
      <c r="D3615" s="9">
        <v>2112407</v>
      </c>
      <c r="E3615" s="10" t="s">
        <v>8218</v>
      </c>
      <c r="F3615" s="5">
        <v>41883</v>
      </c>
      <c r="G3615" s="6">
        <v>399.99987357147046</v>
      </c>
      <c r="H3615" s="51">
        <v>2102</v>
      </c>
      <c r="I3615" s="51" t="s">
        <v>8651</v>
      </c>
      <c r="J3615" s="72">
        <f t="shared" si="117"/>
        <v>1.6221073547036338</v>
      </c>
      <c r="K3615" s="4">
        <f t="shared" si="118"/>
        <v>648.84273680080594</v>
      </c>
      <c r="AC3615">
        <v>611.11108772524835</v>
      </c>
    </row>
    <row r="3616" spans="1:29" x14ac:dyDescent="0.25">
      <c r="A3616" s="9">
        <v>3615</v>
      </c>
      <c r="B3616" s="9" t="s">
        <v>243</v>
      </c>
      <c r="C3616" s="10" t="s">
        <v>958</v>
      </c>
      <c r="D3616" s="9">
        <v>2910701</v>
      </c>
      <c r="E3616" s="10" t="s">
        <v>3321</v>
      </c>
      <c r="F3616" s="5">
        <v>40695</v>
      </c>
      <c r="G3616" s="6">
        <v>646.38764703448851</v>
      </c>
      <c r="H3616" s="51">
        <v>2906</v>
      </c>
      <c r="I3616" s="51" t="s">
        <v>8665</v>
      </c>
      <c r="J3616" s="72">
        <f t="shared" si="117"/>
        <v>1.9437540832376148</v>
      </c>
      <c r="K3616" s="4">
        <f t="shared" si="118"/>
        <v>1256.4186282776411</v>
      </c>
      <c r="AC3616">
        <v>1183.3607669643352</v>
      </c>
    </row>
    <row r="3617" spans="1:29" x14ac:dyDescent="0.25">
      <c r="A3617" s="9">
        <v>3616</v>
      </c>
      <c r="B3617" s="9" t="s">
        <v>243</v>
      </c>
      <c r="C3617" s="10" t="s">
        <v>4781</v>
      </c>
      <c r="D3617" s="9">
        <v>2922904</v>
      </c>
      <c r="E3617" s="10" t="s">
        <v>8221</v>
      </c>
      <c r="F3617" s="5">
        <v>40634</v>
      </c>
      <c r="G3617" s="6">
        <v>370.5499857349933</v>
      </c>
      <c r="H3617" s="51">
        <v>2906</v>
      </c>
      <c r="I3617" s="51" t="s">
        <v>8665</v>
      </c>
      <c r="J3617" s="72">
        <f t="shared" si="117"/>
        <v>1.9724314316370526</v>
      </c>
      <c r="K3617" s="4">
        <f t="shared" si="118"/>
        <v>730.88443885636229</v>
      </c>
      <c r="AC3617">
        <v>688.38539636023165</v>
      </c>
    </row>
    <row r="3618" spans="1:29" x14ac:dyDescent="0.25">
      <c r="A3618" s="9">
        <v>3617</v>
      </c>
      <c r="B3618" s="9" t="s">
        <v>44</v>
      </c>
      <c r="C3618" s="10" t="s">
        <v>765</v>
      </c>
      <c r="D3618" s="9">
        <v>2103307</v>
      </c>
      <c r="E3618" s="10" t="s">
        <v>6526</v>
      </c>
      <c r="F3618" s="5">
        <v>40969</v>
      </c>
      <c r="G3618" s="6">
        <v>576.51552957070635</v>
      </c>
      <c r="H3618" s="51">
        <v>2104</v>
      </c>
      <c r="I3618" s="51" t="s">
        <v>8713</v>
      </c>
      <c r="J3618" s="72">
        <f t="shared" si="117"/>
        <v>1.872385472662772</v>
      </c>
      <c r="K3618" s="4">
        <f t="shared" si="118"/>
        <v>1079.4593023326754</v>
      </c>
      <c r="AC3618">
        <v>1016.6898928816657</v>
      </c>
    </row>
    <row r="3619" spans="1:29" x14ac:dyDescent="0.25">
      <c r="A3619" s="9">
        <v>3618</v>
      </c>
      <c r="B3619" s="9" t="s">
        <v>44</v>
      </c>
      <c r="C3619" s="10" t="s">
        <v>5756</v>
      </c>
      <c r="D3619" s="9">
        <v>2110401</v>
      </c>
      <c r="E3619" s="10" t="s">
        <v>8224</v>
      </c>
      <c r="F3619" s="5">
        <v>40940</v>
      </c>
      <c r="G3619" s="6">
        <v>854.9463964816041</v>
      </c>
      <c r="H3619" s="51">
        <v>2103</v>
      </c>
      <c r="I3619" s="51" t="s">
        <v>8685</v>
      </c>
      <c r="J3619" s="72">
        <f t="shared" si="117"/>
        <v>1.8823088252544868</v>
      </c>
      <c r="K3619" s="4">
        <f t="shared" si="118"/>
        <v>1609.273147216845</v>
      </c>
      <c r="AC3619">
        <v>1515.6958605337456</v>
      </c>
    </row>
    <row r="3620" spans="1:29" x14ac:dyDescent="0.25">
      <c r="A3620" s="9">
        <v>3619</v>
      </c>
      <c r="B3620" s="9" t="s">
        <v>44</v>
      </c>
      <c r="C3620" s="10" t="s">
        <v>5746</v>
      </c>
      <c r="D3620" s="9">
        <v>2103406</v>
      </c>
      <c r="E3620" s="10" t="s">
        <v>8226</v>
      </c>
      <c r="F3620" s="5">
        <v>40940</v>
      </c>
      <c r="G3620" s="6">
        <v>800.66839603695269</v>
      </c>
      <c r="H3620" s="51">
        <v>2103</v>
      </c>
      <c r="I3620" s="51" t="s">
        <v>8685</v>
      </c>
      <c r="J3620" s="72">
        <f t="shared" si="117"/>
        <v>1.8823088252544868</v>
      </c>
      <c r="K3620" s="4">
        <f t="shared" si="118"/>
        <v>1507.1051879627107</v>
      </c>
      <c r="AC3620">
        <v>1419.4688445119557</v>
      </c>
    </row>
    <row r="3621" spans="1:29" x14ac:dyDescent="0.25">
      <c r="A3621" s="9">
        <v>3620</v>
      </c>
      <c r="B3621" s="9" t="s">
        <v>258</v>
      </c>
      <c r="C3621" s="10" t="s">
        <v>8229</v>
      </c>
      <c r="D3621" s="9">
        <v>3512100</v>
      </c>
      <c r="E3621" s="10" t="s">
        <v>8230</v>
      </c>
      <c r="F3621" s="5">
        <v>41030</v>
      </c>
      <c r="G3621" s="6">
        <v>21360.627618880688</v>
      </c>
      <c r="H3621" s="51">
        <v>3502</v>
      </c>
      <c r="I3621" s="51" t="s">
        <v>8645</v>
      </c>
      <c r="J3621" s="72">
        <f t="shared" si="117"/>
        <v>1.8597196417174855</v>
      </c>
      <c r="K3621" s="4">
        <f t="shared" si="118"/>
        <v>39724.77874224542</v>
      </c>
      <c r="AC3621">
        <v>37414.820054678283</v>
      </c>
    </row>
    <row r="3622" spans="1:29" x14ac:dyDescent="0.25">
      <c r="A3622" s="9">
        <v>3621</v>
      </c>
      <c r="B3622" s="9" t="s">
        <v>44</v>
      </c>
      <c r="C3622" s="10" t="s">
        <v>5756</v>
      </c>
      <c r="D3622" s="9">
        <v>2110401</v>
      </c>
      <c r="E3622" s="10" t="s">
        <v>8232</v>
      </c>
      <c r="F3622" s="5">
        <v>40940</v>
      </c>
      <c r="G3622" s="6">
        <v>1013.4691748206957</v>
      </c>
      <c r="H3622" s="51">
        <v>2103</v>
      </c>
      <c r="I3622" s="51" t="s">
        <v>8685</v>
      </c>
      <c r="J3622" s="72">
        <f t="shared" si="117"/>
        <v>1.8823088252544868</v>
      </c>
      <c r="K3622" s="4">
        <f t="shared" si="118"/>
        <v>1907.6619718883778</v>
      </c>
      <c r="AC3622">
        <v>1796.733736028247</v>
      </c>
    </row>
    <row r="3623" spans="1:29" x14ac:dyDescent="0.25">
      <c r="A3623" s="9">
        <v>3622</v>
      </c>
      <c r="B3623" s="9" t="s">
        <v>44</v>
      </c>
      <c r="C3623" s="10" t="s">
        <v>50</v>
      </c>
      <c r="D3623" s="9">
        <v>2103208</v>
      </c>
      <c r="E3623" s="10" t="s">
        <v>8234</v>
      </c>
      <c r="F3623" s="5">
        <v>40969</v>
      </c>
      <c r="G3623" s="6">
        <v>869.60720491629593</v>
      </c>
      <c r="H3623" s="51">
        <v>2103</v>
      </c>
      <c r="I3623" s="51" t="s">
        <v>8685</v>
      </c>
      <c r="J3623" s="72">
        <f t="shared" si="117"/>
        <v>1.872385472662772</v>
      </c>
      <c r="K3623" s="4">
        <f t="shared" si="118"/>
        <v>1628.2398974081507</v>
      </c>
      <c r="AC3623">
        <v>1533.5594804771713</v>
      </c>
    </row>
    <row r="3624" spans="1:29" x14ac:dyDescent="0.25">
      <c r="A3624" s="9">
        <v>3623</v>
      </c>
      <c r="B3624" s="9" t="s">
        <v>44</v>
      </c>
      <c r="C3624" s="10" t="s">
        <v>422</v>
      </c>
      <c r="D3624" s="9">
        <v>2102002</v>
      </c>
      <c r="E3624" s="10" t="s">
        <v>8236</v>
      </c>
      <c r="F3624" s="5">
        <v>40360</v>
      </c>
      <c r="G3624" s="6">
        <v>2978.0888314986073</v>
      </c>
      <c r="H3624" s="51">
        <v>2101</v>
      </c>
      <c r="I3624" s="51" t="s">
        <v>8698</v>
      </c>
      <c r="J3624" s="72">
        <f t="shared" si="117"/>
        <v>2.0663577592805997</v>
      </c>
      <c r="K3624" s="4">
        <f t="shared" si="118"/>
        <v>6153.7969647940417</v>
      </c>
      <c r="AC3624">
        <v>5795.976244673222</v>
      </c>
    </row>
    <row r="3625" spans="1:29" x14ac:dyDescent="0.25">
      <c r="A3625" s="9">
        <v>3624</v>
      </c>
      <c r="B3625" s="9" t="s">
        <v>243</v>
      </c>
      <c r="C3625" s="10" t="s">
        <v>8238</v>
      </c>
      <c r="D3625" s="9">
        <v>2905909</v>
      </c>
      <c r="E3625" s="10" t="s">
        <v>8239</v>
      </c>
      <c r="F3625" s="5">
        <v>41030</v>
      </c>
      <c r="G3625" s="6">
        <v>158.77520375020083</v>
      </c>
      <c r="H3625" s="51">
        <v>2204</v>
      </c>
      <c r="I3625" s="51" t="s">
        <v>8700</v>
      </c>
      <c r="J3625" s="72">
        <f t="shared" si="117"/>
        <v>1.8597196417174855</v>
      </c>
      <c r="K3625" s="4">
        <f t="shared" si="118"/>
        <v>295.27736503194427</v>
      </c>
      <c r="AC3625">
        <v>278.10726273828152</v>
      </c>
    </row>
    <row r="3626" spans="1:29" x14ac:dyDescent="0.25">
      <c r="A3626" s="9">
        <v>3625</v>
      </c>
      <c r="B3626" s="9" t="s">
        <v>347</v>
      </c>
      <c r="C3626" s="10" t="s">
        <v>8083</v>
      </c>
      <c r="D3626" s="9">
        <v>2705002</v>
      </c>
      <c r="E3626" s="10" t="s">
        <v>8241</v>
      </c>
      <c r="F3626" s="5">
        <v>41214</v>
      </c>
      <c r="G3626" s="6">
        <v>1221.0697854876537</v>
      </c>
      <c r="H3626" s="51">
        <v>2701</v>
      </c>
      <c r="I3626" s="51" t="s">
        <v>8619</v>
      </c>
      <c r="J3626" s="72">
        <f t="shared" si="117"/>
        <v>1.8131877624209989</v>
      </c>
      <c r="K3626" s="4">
        <f t="shared" si="118"/>
        <v>2214.0287921082477</v>
      </c>
      <c r="AC3626">
        <v>2085.2837766978005</v>
      </c>
    </row>
    <row r="3627" spans="1:29" x14ac:dyDescent="0.25">
      <c r="A3627" s="9">
        <v>3626</v>
      </c>
      <c r="B3627" s="9" t="s">
        <v>347</v>
      </c>
      <c r="C3627" s="10" t="s">
        <v>880</v>
      </c>
      <c r="D3627" s="9">
        <v>2709202</v>
      </c>
      <c r="E3627" s="10" t="s">
        <v>4893</v>
      </c>
      <c r="F3627" s="5">
        <v>41214</v>
      </c>
      <c r="G3627" s="6">
        <v>2367.2151008895639</v>
      </c>
      <c r="H3627" s="51">
        <v>2701</v>
      </c>
      <c r="I3627" s="51" t="s">
        <v>8619</v>
      </c>
      <c r="J3627" s="72">
        <f t="shared" si="117"/>
        <v>1.8131877624209989</v>
      </c>
      <c r="K3627" s="4">
        <f t="shared" si="118"/>
        <v>4292.2054519511476</v>
      </c>
      <c r="AC3627">
        <v>4042.6151760586381</v>
      </c>
    </row>
    <row r="3628" spans="1:29" x14ac:dyDescent="0.25">
      <c r="A3628" s="9">
        <v>3627</v>
      </c>
      <c r="B3628" s="9" t="s">
        <v>44</v>
      </c>
      <c r="C3628" s="10" t="s">
        <v>533</v>
      </c>
      <c r="D3628" s="9">
        <v>2103000</v>
      </c>
      <c r="E3628" s="10" t="s">
        <v>364</v>
      </c>
      <c r="F3628" s="5">
        <v>41183</v>
      </c>
      <c r="G3628" s="6">
        <v>493.72399999999999</v>
      </c>
      <c r="H3628" s="51">
        <v>2104</v>
      </c>
      <c r="I3628" s="51" t="s">
        <v>8713</v>
      </c>
      <c r="J3628" s="72">
        <f t="shared" si="117"/>
        <v>1.8249733172154066</v>
      </c>
      <c r="K3628" s="4">
        <f t="shared" si="118"/>
        <v>901.03312606885936</v>
      </c>
      <c r="AC3628">
        <v>848.63843562371721</v>
      </c>
    </row>
    <row r="3629" spans="1:29" x14ac:dyDescent="0.25">
      <c r="A3629" s="9">
        <v>3628</v>
      </c>
      <c r="B3629" s="9" t="s">
        <v>243</v>
      </c>
      <c r="C3629" s="10" t="s">
        <v>1117</v>
      </c>
      <c r="D3629" s="9">
        <v>2907202</v>
      </c>
      <c r="E3629" s="10" t="s">
        <v>534</v>
      </c>
      <c r="F3629" s="5">
        <v>41030</v>
      </c>
      <c r="G3629" s="6">
        <v>428.70051169590647</v>
      </c>
      <c r="H3629" s="51">
        <v>2904</v>
      </c>
      <c r="I3629" s="51" t="s">
        <v>8641</v>
      </c>
      <c r="J3629" s="72">
        <f t="shared" si="117"/>
        <v>1.8597196417174855</v>
      </c>
      <c r="K3629" s="4">
        <f t="shared" si="118"/>
        <v>797.26276201521387</v>
      </c>
      <c r="AC3629">
        <v>750.90267892097347</v>
      </c>
    </row>
    <row r="3630" spans="1:29" x14ac:dyDescent="0.25">
      <c r="A3630" s="9">
        <v>3629</v>
      </c>
      <c r="B3630" s="9" t="s">
        <v>390</v>
      </c>
      <c r="C3630" s="10" t="s">
        <v>2169</v>
      </c>
      <c r="D3630" s="9">
        <v>2924207</v>
      </c>
      <c r="E3630" s="10" t="s">
        <v>303</v>
      </c>
      <c r="F3630" s="5">
        <v>41061</v>
      </c>
      <c r="G3630" s="6">
        <v>1685.2299965768495</v>
      </c>
      <c r="H3630" s="51">
        <v>2905</v>
      </c>
      <c r="I3630" s="51" t="s">
        <v>8694</v>
      </c>
      <c r="J3630" s="72">
        <f t="shared" si="117"/>
        <v>1.8502831995916513</v>
      </c>
      <c r="K3630" s="4">
        <f t="shared" si="118"/>
        <v>3118.1527501140408</v>
      </c>
      <c r="AC3630">
        <v>2936.8350839257664</v>
      </c>
    </row>
    <row r="3631" spans="1:29" x14ac:dyDescent="0.25">
      <c r="A3631" s="9">
        <v>3630</v>
      </c>
      <c r="B3631" s="9" t="s">
        <v>964</v>
      </c>
      <c r="C3631" s="10" t="s">
        <v>8247</v>
      </c>
      <c r="D3631" s="9">
        <v>3147105</v>
      </c>
      <c r="E3631" s="10" t="s">
        <v>5140</v>
      </c>
      <c r="F3631" s="5">
        <v>40695</v>
      </c>
      <c r="G3631" s="6">
        <v>8575.662340869183</v>
      </c>
      <c r="H3631" s="51">
        <v>3108</v>
      </c>
      <c r="I3631" s="51" t="s">
        <v>8660</v>
      </c>
      <c r="J3631" s="72">
        <f t="shared" si="117"/>
        <v>1.9437540832376148</v>
      </c>
      <c r="K3631" s="4">
        <f t="shared" si="118"/>
        <v>16668.978691531516</v>
      </c>
      <c r="AC3631">
        <v>15699.715815232254</v>
      </c>
    </row>
    <row r="3632" spans="1:29" x14ac:dyDescent="0.25">
      <c r="A3632" s="9">
        <v>3631</v>
      </c>
      <c r="B3632" s="9" t="s">
        <v>964</v>
      </c>
      <c r="C3632" s="10" t="s">
        <v>8249</v>
      </c>
      <c r="D3632" s="9">
        <v>3110806</v>
      </c>
      <c r="E3632" s="10" t="s">
        <v>456</v>
      </c>
      <c r="F3632" s="5">
        <v>41183</v>
      </c>
      <c r="G3632" s="6">
        <v>2331.5368060286105</v>
      </c>
      <c r="H3632" s="51">
        <v>3102</v>
      </c>
      <c r="I3632" s="51" t="s">
        <v>8653</v>
      </c>
      <c r="J3632" s="72">
        <f t="shared" si="117"/>
        <v>1.8249733172154066</v>
      </c>
      <c r="K3632" s="4">
        <f t="shared" si="118"/>
        <v>4254.992459107847</v>
      </c>
      <c r="AC3632">
        <v>4007.5664696616695</v>
      </c>
    </row>
    <row r="3633" spans="1:29" x14ac:dyDescent="0.25">
      <c r="A3633" s="9">
        <v>3632</v>
      </c>
      <c r="B3633" s="9" t="s">
        <v>44</v>
      </c>
      <c r="C3633" s="10" t="s">
        <v>50</v>
      </c>
      <c r="D3633" s="9">
        <v>2103208</v>
      </c>
      <c r="E3633" s="10" t="s">
        <v>8251</v>
      </c>
      <c r="F3633" s="5">
        <v>40969</v>
      </c>
      <c r="G3633" s="6">
        <v>927.85661542830769</v>
      </c>
      <c r="H3633" s="51">
        <v>2103</v>
      </c>
      <c r="I3633" s="51" t="s">
        <v>8685</v>
      </c>
      <c r="J3633" s="72">
        <f t="shared" si="117"/>
        <v>1.872385472662772</v>
      </c>
      <c r="K3633" s="4">
        <f t="shared" si="118"/>
        <v>1737.3052474420117</v>
      </c>
      <c r="AC3633">
        <v>1636.2827964960404</v>
      </c>
    </row>
    <row r="3634" spans="1:29" x14ac:dyDescent="0.25">
      <c r="A3634" s="9">
        <v>3633</v>
      </c>
      <c r="B3634" s="9" t="s">
        <v>44</v>
      </c>
      <c r="C3634" s="10" t="s">
        <v>5796</v>
      </c>
      <c r="D3634" s="9">
        <v>2112605</v>
      </c>
      <c r="E3634" s="10" t="s">
        <v>8253</v>
      </c>
      <c r="F3634" s="5">
        <v>40940</v>
      </c>
      <c r="G3634" s="6">
        <v>851.55840220385676</v>
      </c>
      <c r="H3634" s="51">
        <v>2103</v>
      </c>
      <c r="I3634" s="51" t="s">
        <v>8685</v>
      </c>
      <c r="J3634" s="72">
        <f t="shared" si="117"/>
        <v>1.8823088252544868</v>
      </c>
      <c r="K3634" s="4">
        <f t="shared" si="118"/>
        <v>1602.8958956879294</v>
      </c>
      <c r="AC3634">
        <v>1509.6894384663194</v>
      </c>
    </row>
    <row r="3635" spans="1:29" x14ac:dyDescent="0.25">
      <c r="A3635" s="9">
        <v>3634</v>
      </c>
      <c r="B3635" s="9" t="s">
        <v>44</v>
      </c>
      <c r="C3635" s="10" t="s">
        <v>8255</v>
      </c>
      <c r="D3635" s="9">
        <v>2100436</v>
      </c>
      <c r="E3635" s="10" t="s">
        <v>8256</v>
      </c>
      <c r="F3635" s="5">
        <v>40940</v>
      </c>
      <c r="G3635" s="6">
        <v>559.5105016522599</v>
      </c>
      <c r="H3635" s="51">
        <v>2104</v>
      </c>
      <c r="I3635" s="51" t="s">
        <v>8713</v>
      </c>
      <c r="J3635" s="72">
        <f t="shared" si="117"/>
        <v>1.8823088252544868</v>
      </c>
      <c r="K3635" s="4">
        <f t="shared" si="118"/>
        <v>1053.1715550826138</v>
      </c>
      <c r="AC3635">
        <v>991.93090323498109</v>
      </c>
    </row>
    <row r="3636" spans="1:29" x14ac:dyDescent="0.25">
      <c r="A3636" s="9">
        <v>3635</v>
      </c>
      <c r="B3636" s="9" t="s">
        <v>390</v>
      </c>
      <c r="C3636" s="10" t="s">
        <v>4805</v>
      </c>
      <c r="D3636" s="9">
        <v>2930766</v>
      </c>
      <c r="E3636" s="10" t="s">
        <v>8258</v>
      </c>
      <c r="F3636" s="5">
        <v>41214</v>
      </c>
      <c r="G3636" s="6">
        <v>908.49039118457301</v>
      </c>
      <c r="H3636" s="51">
        <v>2905</v>
      </c>
      <c r="I3636" s="51" t="s">
        <v>8694</v>
      </c>
      <c r="J3636" s="72">
        <f t="shared" si="117"/>
        <v>1.8131877624209989</v>
      </c>
      <c r="K3636" s="4">
        <f t="shared" si="118"/>
        <v>1647.2636595729339</v>
      </c>
      <c r="AC3636">
        <v>1551.4758423626424</v>
      </c>
    </row>
    <row r="3637" spans="1:29" x14ac:dyDescent="0.25">
      <c r="A3637" s="9">
        <v>3636</v>
      </c>
      <c r="B3637" s="9" t="s">
        <v>390</v>
      </c>
      <c r="C3637" s="10" t="s">
        <v>4856</v>
      </c>
      <c r="D3637" s="9">
        <v>2916500</v>
      </c>
      <c r="E3637" s="10" t="s">
        <v>8260</v>
      </c>
      <c r="F3637" s="5">
        <v>41030</v>
      </c>
      <c r="G3637" s="6">
        <v>425.1720339762781</v>
      </c>
      <c r="H3637" s="51">
        <v>2906</v>
      </c>
      <c r="I3637" s="51" t="s">
        <v>8665</v>
      </c>
      <c r="J3637" s="72">
        <f t="shared" si="117"/>
        <v>1.8597196417174855</v>
      </c>
      <c r="K3637" s="4">
        <f t="shared" si="118"/>
        <v>790.70078269465853</v>
      </c>
      <c r="AC3637">
        <v>744.7222725535994</v>
      </c>
    </row>
    <row r="3638" spans="1:29" x14ac:dyDescent="0.25">
      <c r="A3638" s="9">
        <v>3637</v>
      </c>
      <c r="B3638" s="9" t="s">
        <v>390</v>
      </c>
      <c r="C3638" s="10" t="s">
        <v>610</v>
      </c>
      <c r="D3638" s="9">
        <v>2803500</v>
      </c>
      <c r="E3638" s="10" t="s">
        <v>8262</v>
      </c>
      <c r="F3638" s="5">
        <v>41030</v>
      </c>
      <c r="G3638" s="6">
        <v>4063.5342144391211</v>
      </c>
      <c r="H3638" s="51">
        <v>2802</v>
      </c>
      <c r="I3638" s="51" t="s">
        <v>8618</v>
      </c>
      <c r="J3638" s="72">
        <f t="shared" si="117"/>
        <v>1.8597196417174855</v>
      </c>
      <c r="K3638" s="4">
        <f t="shared" si="118"/>
        <v>7557.0343933834665</v>
      </c>
      <c r="AC3638">
        <v>7117.5999194369642</v>
      </c>
    </row>
    <row r="3639" spans="1:29" x14ac:dyDescent="0.25">
      <c r="A3639" s="9">
        <v>3638</v>
      </c>
      <c r="B3639" s="9" t="s">
        <v>44</v>
      </c>
      <c r="C3639" s="10" t="s">
        <v>57</v>
      </c>
      <c r="D3639" s="9">
        <v>2112704</v>
      </c>
      <c r="E3639" s="10" t="s">
        <v>8264</v>
      </c>
      <c r="F3639" s="5">
        <v>40969</v>
      </c>
      <c r="G3639" s="6">
        <v>669.4160004893115</v>
      </c>
      <c r="H3639" s="51">
        <v>2102</v>
      </c>
      <c r="I3639" s="51" t="s">
        <v>8651</v>
      </c>
      <c r="J3639" s="72">
        <f t="shared" si="117"/>
        <v>1.872385472662772</v>
      </c>
      <c r="K3639" s="4">
        <f t="shared" si="118"/>
        <v>1253.4047944842018</v>
      </c>
      <c r="AC3639">
        <v>1180.5206398126711</v>
      </c>
    </row>
    <row r="3640" spans="1:29" x14ac:dyDescent="0.25">
      <c r="A3640" s="9">
        <v>3639</v>
      </c>
      <c r="B3640" s="9" t="s">
        <v>44</v>
      </c>
      <c r="C3640" s="10" t="s">
        <v>57</v>
      </c>
      <c r="D3640" s="9">
        <v>2112704</v>
      </c>
      <c r="E3640" s="10" t="s">
        <v>8266</v>
      </c>
      <c r="F3640" s="5">
        <v>40969</v>
      </c>
      <c r="G3640" s="6">
        <v>599.40337924802145</v>
      </c>
      <c r="H3640" s="51">
        <v>2102</v>
      </c>
      <c r="I3640" s="51" t="s">
        <v>8651</v>
      </c>
      <c r="J3640" s="72">
        <f t="shared" si="117"/>
        <v>1.872385472662772</v>
      </c>
      <c r="K3640" s="4">
        <f t="shared" si="118"/>
        <v>1122.3141795689694</v>
      </c>
      <c r="AC3640">
        <v>1057.0528046215259</v>
      </c>
    </row>
    <row r="3641" spans="1:29" x14ac:dyDescent="0.25">
      <c r="A3641" s="9">
        <v>3640</v>
      </c>
      <c r="B3641" s="9" t="s">
        <v>44</v>
      </c>
      <c r="C3641" s="10" t="s">
        <v>5756</v>
      </c>
      <c r="D3641" s="9">
        <v>2110401</v>
      </c>
      <c r="E3641" s="10" t="s">
        <v>8268</v>
      </c>
      <c r="F3641" s="5">
        <v>40940</v>
      </c>
      <c r="G3641" s="6">
        <v>821.13731824338424</v>
      </c>
      <c r="H3641" s="51">
        <v>2103</v>
      </c>
      <c r="I3641" s="51" t="s">
        <v>8685</v>
      </c>
      <c r="J3641" s="72">
        <f t="shared" si="117"/>
        <v>1.8823088252544868</v>
      </c>
      <c r="K3641" s="4">
        <f t="shared" si="118"/>
        <v>1545.6340208753243</v>
      </c>
      <c r="AC3641">
        <v>1455.7572724011809</v>
      </c>
    </row>
    <row r="3642" spans="1:29" x14ac:dyDescent="0.25">
      <c r="A3642" s="9">
        <v>3641</v>
      </c>
      <c r="B3642" s="9" t="s">
        <v>235</v>
      </c>
      <c r="C3642" s="10" t="s">
        <v>8270</v>
      </c>
      <c r="D3642" s="9">
        <v>2310704</v>
      </c>
      <c r="E3642" s="10" t="s">
        <v>8271</v>
      </c>
      <c r="F3642" s="5">
        <v>40940</v>
      </c>
      <c r="G3642" s="6">
        <v>220.06000223763706</v>
      </c>
      <c r="H3642" s="51">
        <v>2302</v>
      </c>
      <c r="I3642" s="51" t="s">
        <v>8662</v>
      </c>
      <c r="J3642" s="72">
        <f t="shared" si="117"/>
        <v>1.8823088252544868</v>
      </c>
      <c r="K3642" s="4">
        <f t="shared" si="118"/>
        <v>414.22088429742638</v>
      </c>
      <c r="AC3642">
        <v>390.13444098165775</v>
      </c>
    </row>
    <row r="3643" spans="1:29" x14ac:dyDescent="0.25">
      <c r="A3643" s="9">
        <v>3642</v>
      </c>
      <c r="B3643" s="9" t="s">
        <v>964</v>
      </c>
      <c r="C3643" s="10" t="s">
        <v>8274</v>
      </c>
      <c r="D3643" s="9">
        <v>3127388</v>
      </c>
      <c r="E3643" s="10" t="s">
        <v>8275</v>
      </c>
      <c r="F3643" s="5">
        <v>40422</v>
      </c>
      <c r="G3643" s="6">
        <v>2299.1111824552213</v>
      </c>
      <c r="H3643" s="51">
        <v>3104</v>
      </c>
      <c r="I3643" s="51" t="s">
        <v>8632</v>
      </c>
      <c r="J3643" s="72">
        <f t="shared" si="117"/>
        <v>2.0692545653840368</v>
      </c>
      <c r="K3643" s="4">
        <f t="shared" si="118"/>
        <v>4757.4463106209578</v>
      </c>
      <c r="AC3643">
        <v>4480.8165655204921</v>
      </c>
    </row>
    <row r="3644" spans="1:29" x14ac:dyDescent="0.25">
      <c r="A3644" s="9">
        <v>3643</v>
      </c>
      <c r="B3644" s="9" t="s">
        <v>124</v>
      </c>
      <c r="C3644" s="10" t="s">
        <v>530</v>
      </c>
      <c r="D3644" s="9">
        <v>2407104</v>
      </c>
      <c r="E3644" s="10" t="s">
        <v>8277</v>
      </c>
      <c r="F3644" s="5">
        <v>40634</v>
      </c>
      <c r="G3644" s="6">
        <v>1747.4132299741602</v>
      </c>
      <c r="H3644" s="51">
        <v>2403</v>
      </c>
      <c r="I3644" s="51" t="s">
        <v>8637</v>
      </c>
      <c r="J3644" s="72">
        <f t="shared" si="117"/>
        <v>1.9724314316370526</v>
      </c>
      <c r="K3644" s="4">
        <f t="shared" si="118"/>
        <v>3446.652778859459</v>
      </c>
      <c r="AC3644">
        <v>3246.2388212886071</v>
      </c>
    </row>
    <row r="3645" spans="1:29" x14ac:dyDescent="0.25">
      <c r="A3645" s="9">
        <v>3644</v>
      </c>
      <c r="B3645" s="9" t="s">
        <v>39</v>
      </c>
      <c r="C3645" s="10" t="s">
        <v>2377</v>
      </c>
      <c r="D3645" s="9">
        <v>2500304</v>
      </c>
      <c r="E3645" s="10" t="s">
        <v>8279</v>
      </c>
      <c r="F3645" s="5">
        <v>41275</v>
      </c>
      <c r="G3645" s="6">
        <v>2406.40311492509</v>
      </c>
      <c r="H3645" s="51">
        <v>2503</v>
      </c>
      <c r="I3645" s="51" t="s">
        <v>8621</v>
      </c>
      <c r="J3645" s="72">
        <f t="shared" si="117"/>
        <v>1.7910913975600757</v>
      </c>
      <c r="K3645" s="4">
        <f t="shared" si="118"/>
        <v>4310.087918204099</v>
      </c>
      <c r="AC3645">
        <v>4059.4560020918116</v>
      </c>
    </row>
    <row r="3646" spans="1:29" x14ac:dyDescent="0.25">
      <c r="A3646" s="9">
        <v>3645</v>
      </c>
      <c r="B3646" s="9" t="s">
        <v>119</v>
      </c>
      <c r="C3646" s="10" t="s">
        <v>3770</v>
      </c>
      <c r="D3646" s="9">
        <v>2601706</v>
      </c>
      <c r="E3646" s="10" t="s">
        <v>8281</v>
      </c>
      <c r="F3646" s="5">
        <v>40969</v>
      </c>
      <c r="G3646" s="6">
        <v>2852.0943260845565</v>
      </c>
      <c r="H3646" s="51">
        <v>2603</v>
      </c>
      <c r="I3646" s="51" t="s">
        <v>8624</v>
      </c>
      <c r="J3646" s="72">
        <f t="shared" si="117"/>
        <v>1.872385472662772</v>
      </c>
      <c r="K3646" s="4">
        <f t="shared" si="118"/>
        <v>5340.219982824643</v>
      </c>
      <c r="AC3646">
        <v>5029.6918749691431</v>
      </c>
    </row>
    <row r="3647" spans="1:29" x14ac:dyDescent="0.25">
      <c r="A3647" s="9">
        <v>3646</v>
      </c>
      <c r="B3647" s="9" t="s">
        <v>114</v>
      </c>
      <c r="C3647" s="10" t="s">
        <v>8283</v>
      </c>
      <c r="D3647" s="9">
        <v>5100201</v>
      </c>
      <c r="E3647" s="10" t="s">
        <v>8284</v>
      </c>
      <c r="F3647" s="5">
        <v>41671</v>
      </c>
      <c r="G3647" s="6">
        <v>4492.8790341172617</v>
      </c>
      <c r="H3647" s="51">
        <v>5102</v>
      </c>
      <c r="I3647" s="51" t="s">
        <v>8697</v>
      </c>
      <c r="J3647" s="72">
        <f t="shared" si="117"/>
        <v>1.6808742627513722</v>
      </c>
      <c r="K3647" s="4">
        <f t="shared" si="118"/>
        <v>7551.9647341029495</v>
      </c>
      <c r="AC3647">
        <v>7112.8064018475188</v>
      </c>
    </row>
    <row r="3648" spans="1:29" x14ac:dyDescent="0.25">
      <c r="A3648" s="9">
        <v>3647</v>
      </c>
      <c r="B3648" s="9" t="s">
        <v>44</v>
      </c>
      <c r="C3648" s="10" t="s">
        <v>8286</v>
      </c>
      <c r="D3648" s="9">
        <v>2101731</v>
      </c>
      <c r="E3648" s="10" t="s">
        <v>8287</v>
      </c>
      <c r="F3648" s="5">
        <v>41214</v>
      </c>
      <c r="G3648" s="6">
        <v>884.72559647069409</v>
      </c>
      <c r="H3648" s="51">
        <v>2103</v>
      </c>
      <c r="I3648" s="51" t="s">
        <v>8685</v>
      </c>
      <c r="J3648" s="72">
        <f t="shared" si="117"/>
        <v>1.8131877624209989</v>
      </c>
      <c r="K3648" s="4">
        <f t="shared" si="118"/>
        <v>1604.1736246212813</v>
      </c>
      <c r="AC3648">
        <v>1510.8914781744693</v>
      </c>
    </row>
    <row r="3649" spans="1:29" x14ac:dyDescent="0.25">
      <c r="A3649" s="9">
        <v>3648</v>
      </c>
      <c r="B3649" s="9" t="s">
        <v>124</v>
      </c>
      <c r="C3649" s="10" t="s">
        <v>1322</v>
      </c>
      <c r="D3649" s="9">
        <v>2402600</v>
      </c>
      <c r="E3649" s="10" t="s">
        <v>8289</v>
      </c>
      <c r="F3649" s="5">
        <v>41153</v>
      </c>
      <c r="G3649" s="6">
        <v>2950.5218676519989</v>
      </c>
      <c r="H3649" s="51">
        <v>2403</v>
      </c>
      <c r="I3649" s="51" t="s">
        <v>8637</v>
      </c>
      <c r="J3649" s="72">
        <f t="shared" si="117"/>
        <v>1.8337330519558024</v>
      </c>
      <c r="K3649" s="4">
        <f t="shared" si="118"/>
        <v>5410.4694692318344</v>
      </c>
      <c r="AC3649">
        <v>5095.8533675987173</v>
      </c>
    </row>
    <row r="3650" spans="1:29" x14ac:dyDescent="0.25">
      <c r="A3650" s="9">
        <v>3649</v>
      </c>
      <c r="B3650" s="9" t="s">
        <v>124</v>
      </c>
      <c r="C3650" s="10" t="s">
        <v>530</v>
      </c>
      <c r="D3650" s="9">
        <v>2407104</v>
      </c>
      <c r="E3650" s="10" t="s">
        <v>8291</v>
      </c>
      <c r="F3650" s="5">
        <v>41153</v>
      </c>
      <c r="G3650" s="6">
        <v>2006.1745557558588</v>
      </c>
      <c r="H3650" s="51">
        <v>2403</v>
      </c>
      <c r="I3650" s="51" t="s">
        <v>8637</v>
      </c>
      <c r="J3650" s="72">
        <f t="shared" si="117"/>
        <v>1.8337330519558024</v>
      </c>
      <c r="K3650" s="4">
        <f t="shared" si="118"/>
        <v>3678.7885908822668</v>
      </c>
      <c r="AC3650">
        <v>3464.8688687994272</v>
      </c>
    </row>
    <row r="3651" spans="1:29" x14ac:dyDescent="0.25">
      <c r="A3651" s="9">
        <v>3650</v>
      </c>
      <c r="B3651" s="9" t="s">
        <v>137</v>
      </c>
      <c r="C3651" s="10" t="s">
        <v>3238</v>
      </c>
      <c r="D3651" s="9">
        <v>5217609</v>
      </c>
      <c r="E3651" s="10" t="s">
        <v>8293</v>
      </c>
      <c r="F3651" s="5">
        <v>41548</v>
      </c>
      <c r="G3651" s="6">
        <v>3198.585315843432</v>
      </c>
      <c r="H3651" s="51">
        <v>5204</v>
      </c>
      <c r="I3651" s="51" t="s">
        <v>8666</v>
      </c>
      <c r="J3651" s="72">
        <f t="shared" ref="J3651:J3714" si="119">VLOOKUP(F3651,$M$2:$N$313,2,0)</f>
        <v>1.7227734843221536</v>
      </c>
      <c r="K3651" s="4">
        <f t="shared" ref="K3651:K3714" si="120">J3651*G3651</f>
        <v>5510.4379694772651</v>
      </c>
      <c r="AC3651">
        <v>5190.000520108294</v>
      </c>
    </row>
    <row r="3652" spans="1:29" x14ac:dyDescent="0.25">
      <c r="A3652" s="9">
        <v>3651</v>
      </c>
      <c r="B3652" s="9" t="s">
        <v>137</v>
      </c>
      <c r="C3652" s="10" t="s">
        <v>426</v>
      </c>
      <c r="D3652" s="9">
        <v>5207907</v>
      </c>
      <c r="E3652" s="10" t="s">
        <v>2677</v>
      </c>
      <c r="F3652" s="5">
        <v>41609</v>
      </c>
      <c r="G3652" s="6">
        <v>2742.7216742603532</v>
      </c>
      <c r="H3652" s="51">
        <v>5203</v>
      </c>
      <c r="I3652" s="51" t="s">
        <v>8674</v>
      </c>
      <c r="J3652" s="72">
        <f t="shared" si="119"/>
        <v>1.7048266857749292</v>
      </c>
      <c r="K3652" s="4">
        <f t="shared" si="120"/>
        <v>4675.8651019323434</v>
      </c>
      <c r="AC3652">
        <v>4403.957551221848</v>
      </c>
    </row>
    <row r="3653" spans="1:29" x14ac:dyDescent="0.25">
      <c r="A3653" s="9">
        <v>3652</v>
      </c>
      <c r="B3653" s="9" t="s">
        <v>1112</v>
      </c>
      <c r="C3653" s="10" t="s">
        <v>2081</v>
      </c>
      <c r="D3653" s="9">
        <v>3302403</v>
      </c>
      <c r="E3653" s="10" t="s">
        <v>7606</v>
      </c>
      <c r="F3653" s="5">
        <v>40817</v>
      </c>
      <c r="G3653" s="6">
        <v>4762.0668545747385</v>
      </c>
      <c r="H3653" s="51">
        <v>3302</v>
      </c>
      <c r="I3653" s="51" t="s">
        <v>8667</v>
      </c>
      <c r="J3653" s="72">
        <f t="shared" si="119"/>
        <v>1.9219538357528041</v>
      </c>
      <c r="K3653" s="4">
        <f t="shared" si="120"/>
        <v>9152.472657261209</v>
      </c>
      <c r="AC3653">
        <v>8620.2746147491816</v>
      </c>
    </row>
    <row r="3654" spans="1:29" x14ac:dyDescent="0.25">
      <c r="A3654" s="9">
        <v>3653</v>
      </c>
      <c r="B3654" s="9" t="s">
        <v>1112</v>
      </c>
      <c r="C3654" s="10" t="s">
        <v>1114</v>
      </c>
      <c r="D3654" s="9">
        <v>3301009</v>
      </c>
      <c r="E3654" s="10" t="s">
        <v>8297</v>
      </c>
      <c r="F3654" s="5">
        <v>36495</v>
      </c>
      <c r="G3654" s="6">
        <v>10429.257931065837</v>
      </c>
      <c r="H3654" s="51">
        <v>3301</v>
      </c>
      <c r="I3654" s="51" t="s">
        <v>8623</v>
      </c>
      <c r="J3654" s="72">
        <f t="shared" si="119"/>
        <v>4.0877295973533538</v>
      </c>
      <c r="K3654" s="4">
        <f t="shared" si="120"/>
        <v>42631.986323250021</v>
      </c>
      <c r="AC3654">
        <v>40152.509012951698</v>
      </c>
    </row>
    <row r="3655" spans="1:29" x14ac:dyDescent="0.25">
      <c r="A3655" s="9">
        <v>3654</v>
      </c>
      <c r="B3655" s="9" t="s">
        <v>1112</v>
      </c>
      <c r="C3655" s="10" t="s">
        <v>8300</v>
      </c>
      <c r="D3655" s="9">
        <v>3303609</v>
      </c>
      <c r="E3655" s="10" t="s">
        <v>8301</v>
      </c>
      <c r="F3655" s="5">
        <v>41030</v>
      </c>
      <c r="G3655" s="6">
        <v>8015.1892992772264</v>
      </c>
      <c r="H3655" s="51">
        <v>3302</v>
      </c>
      <c r="I3655" s="51" t="s">
        <v>8667</v>
      </c>
      <c r="J3655" s="72">
        <f t="shared" si="119"/>
        <v>1.8597196417174855</v>
      </c>
      <c r="K3655" s="4">
        <f t="shared" si="120"/>
        <v>14906.004971949667</v>
      </c>
      <c r="AC3655">
        <v>14039.234740067746</v>
      </c>
    </row>
    <row r="3656" spans="1:29" x14ac:dyDescent="0.25">
      <c r="A3656" s="9">
        <v>3655</v>
      </c>
      <c r="B3656" s="9" t="s">
        <v>964</v>
      </c>
      <c r="C3656" s="10" t="s">
        <v>7316</v>
      </c>
      <c r="D3656" s="9">
        <v>3154457</v>
      </c>
      <c r="E3656" s="10" t="s">
        <v>8303</v>
      </c>
      <c r="F3656" s="5">
        <v>41334</v>
      </c>
      <c r="G3656" s="6">
        <v>5105.3649187365845</v>
      </c>
      <c r="H3656" s="51">
        <v>3101</v>
      </c>
      <c r="I3656" s="51" t="s">
        <v>8635</v>
      </c>
      <c r="J3656" s="72">
        <f t="shared" si="119"/>
        <v>1.7634760569337899</v>
      </c>
      <c r="K3656" s="4">
        <f t="shared" si="120"/>
        <v>9003.188796101691</v>
      </c>
      <c r="AC3656">
        <v>8479.6507816231624</v>
      </c>
    </row>
    <row r="3657" spans="1:29" x14ac:dyDescent="0.25">
      <c r="A3657" s="9">
        <v>3656</v>
      </c>
      <c r="B3657" s="9" t="s">
        <v>964</v>
      </c>
      <c r="C3657" s="10" t="s">
        <v>8305</v>
      </c>
      <c r="D3657" s="9">
        <v>3157104</v>
      </c>
      <c r="E3657" s="10" t="s">
        <v>5776</v>
      </c>
      <c r="F3657" s="5">
        <v>41426</v>
      </c>
      <c r="G3657" s="6">
        <v>2904.6240977812099</v>
      </c>
      <c r="H3657" s="51">
        <v>3102</v>
      </c>
      <c r="I3657" s="51" t="s">
        <v>8653</v>
      </c>
      <c r="J3657" s="72">
        <f t="shared" si="119"/>
        <v>1.7379784404399523</v>
      </c>
      <c r="K3657" s="4">
        <f t="shared" si="120"/>
        <v>5048.1740595260908</v>
      </c>
      <c r="AC3657">
        <v>4754.6200810225855</v>
      </c>
    </row>
    <row r="3658" spans="1:29" x14ac:dyDescent="0.25">
      <c r="A3658" s="9">
        <v>3657</v>
      </c>
      <c r="B3658" s="9" t="s">
        <v>39</v>
      </c>
      <c r="C3658" s="10" t="s">
        <v>8307</v>
      </c>
      <c r="D3658" s="9">
        <v>2513968</v>
      </c>
      <c r="E3658" s="10" t="s">
        <v>8308</v>
      </c>
      <c r="F3658" s="5">
        <v>41183</v>
      </c>
      <c r="G3658" s="6">
        <v>750.39732491428185</v>
      </c>
      <c r="H3658" s="51">
        <v>2501</v>
      </c>
      <c r="I3658" s="51" t="s">
        <v>8714</v>
      </c>
      <c r="J3658" s="72">
        <f t="shared" si="119"/>
        <v>1.8249733172154066</v>
      </c>
      <c r="K3658" s="4">
        <f t="shared" si="120"/>
        <v>1369.4550952783843</v>
      </c>
      <c r="AC3658">
        <v>1289.8218679089498</v>
      </c>
    </row>
    <row r="3659" spans="1:29" x14ac:dyDescent="0.25">
      <c r="A3659" s="9">
        <v>3658</v>
      </c>
      <c r="B3659" s="9" t="s">
        <v>129</v>
      </c>
      <c r="C3659" s="10" t="s">
        <v>1484</v>
      </c>
      <c r="D3659" s="9">
        <v>1502954</v>
      </c>
      <c r="E3659" s="10" t="s">
        <v>8310</v>
      </c>
      <c r="F3659" s="5">
        <v>41852</v>
      </c>
      <c r="G3659" s="6">
        <v>5228.7435340062684</v>
      </c>
      <c r="H3659" s="51">
        <v>1503</v>
      </c>
      <c r="I3659" s="51" t="s">
        <v>8634</v>
      </c>
      <c r="J3659" s="72">
        <f t="shared" si="119"/>
        <v>1.6243781609355716</v>
      </c>
      <c r="K3659" s="4">
        <f t="shared" si="120"/>
        <v>8493.4568057728648</v>
      </c>
      <c r="AC3659">
        <v>7999.5441007920499</v>
      </c>
    </row>
    <row r="3660" spans="1:29" x14ac:dyDescent="0.25">
      <c r="A3660" s="9">
        <v>3659</v>
      </c>
      <c r="B3660" s="9" t="s">
        <v>39</v>
      </c>
      <c r="C3660" s="10" t="s">
        <v>7681</v>
      </c>
      <c r="D3660" s="9">
        <v>2512705</v>
      </c>
      <c r="E3660" s="10" t="s">
        <v>8312</v>
      </c>
      <c r="F3660" s="5">
        <v>41579</v>
      </c>
      <c r="G3660" s="6">
        <v>257.18129067245121</v>
      </c>
      <c r="H3660" s="51">
        <v>2503</v>
      </c>
      <c r="I3660" s="51" t="s">
        <v>8621</v>
      </c>
      <c r="J3660" s="72">
        <f t="shared" si="119"/>
        <v>1.7145439521691745</v>
      </c>
      <c r="K3660" s="4">
        <f t="shared" si="120"/>
        <v>440.94862653351379</v>
      </c>
      <c r="AC3660">
        <v>415.30695806343027</v>
      </c>
    </row>
    <row r="3661" spans="1:29" x14ac:dyDescent="0.25">
      <c r="A3661" s="9">
        <v>3660</v>
      </c>
      <c r="B3661" s="9" t="s">
        <v>258</v>
      </c>
      <c r="C3661" s="10" t="s">
        <v>281</v>
      </c>
      <c r="D3661" s="9">
        <v>3502101</v>
      </c>
      <c r="E3661" s="10" t="s">
        <v>8314</v>
      </c>
      <c r="F3661" s="5">
        <v>41821</v>
      </c>
      <c r="G3661" s="6">
        <v>12953.830159430076</v>
      </c>
      <c r="H3661" s="51">
        <v>3501</v>
      </c>
      <c r="I3661" s="51" t="s">
        <v>8649</v>
      </c>
      <c r="J3661" s="72">
        <f t="shared" si="119"/>
        <v>1.6271395472197772</v>
      </c>
      <c r="K3661" s="4">
        <f t="shared" si="120"/>
        <v>21077.689340376946</v>
      </c>
      <c r="AC3661">
        <v>19851.977250941018</v>
      </c>
    </row>
    <row r="3662" spans="1:29" x14ac:dyDescent="0.25">
      <c r="A3662" s="9">
        <v>3661</v>
      </c>
      <c r="B3662" s="9" t="s">
        <v>119</v>
      </c>
      <c r="C3662" s="10" t="s">
        <v>3948</v>
      </c>
      <c r="D3662" s="9">
        <v>2601904</v>
      </c>
      <c r="E3662" s="10" t="s">
        <v>655</v>
      </c>
      <c r="F3662" s="5">
        <v>41760</v>
      </c>
      <c r="G3662" s="6">
        <v>2151.2458402662228</v>
      </c>
      <c r="H3662" s="51">
        <v>2603</v>
      </c>
      <c r="I3662" s="51" t="s">
        <v>8624</v>
      </c>
      <c r="J3662" s="72">
        <f t="shared" si="119"/>
        <v>1.6442682913777473</v>
      </c>
      <c r="K3662" s="4">
        <f t="shared" si="120"/>
        <v>3537.2253221080286</v>
      </c>
      <c r="AC3662">
        <v>3331.5293782355616</v>
      </c>
    </row>
    <row r="3663" spans="1:29" x14ac:dyDescent="0.25">
      <c r="A3663" s="9">
        <v>3662</v>
      </c>
      <c r="B3663" s="9" t="s">
        <v>119</v>
      </c>
      <c r="C3663" s="10" t="s">
        <v>1803</v>
      </c>
      <c r="D3663" s="9">
        <v>2613701</v>
      </c>
      <c r="E3663" s="10" t="s">
        <v>8317</v>
      </c>
      <c r="F3663" s="5">
        <v>40940</v>
      </c>
      <c r="G3663" s="6">
        <v>11499.663738357323</v>
      </c>
      <c r="H3663" s="51">
        <v>2604</v>
      </c>
      <c r="I3663" s="51" t="s">
        <v>8664</v>
      </c>
      <c r="J3663" s="72">
        <f t="shared" si="119"/>
        <v>1.8823088252544868</v>
      </c>
      <c r="K3663" s="4">
        <f t="shared" si="120"/>
        <v>21645.918542168994</v>
      </c>
      <c r="AC3663">
        <v>20387.234565217863</v>
      </c>
    </row>
    <row r="3664" spans="1:29" x14ac:dyDescent="0.25">
      <c r="A3664" s="9">
        <v>3663</v>
      </c>
      <c r="B3664" s="9" t="s">
        <v>119</v>
      </c>
      <c r="C3664" s="10" t="s">
        <v>8319</v>
      </c>
      <c r="D3664" s="9">
        <v>2606507</v>
      </c>
      <c r="E3664" s="10" t="s">
        <v>8320</v>
      </c>
      <c r="F3664" s="5">
        <v>41183</v>
      </c>
      <c r="G3664" s="6">
        <v>947.3485289256198</v>
      </c>
      <c r="H3664" s="51">
        <v>2603</v>
      </c>
      <c r="I3664" s="51" t="s">
        <v>8624</v>
      </c>
      <c r="J3664" s="72">
        <f t="shared" si="119"/>
        <v>1.8249733172154066</v>
      </c>
      <c r="K3664" s="4">
        <f t="shared" si="120"/>
        <v>1728.885787392524</v>
      </c>
      <c r="AC3664">
        <v>1628.351819190211</v>
      </c>
    </row>
    <row r="3665" spans="1:29" x14ac:dyDescent="0.25">
      <c r="A3665" s="9">
        <v>3664</v>
      </c>
      <c r="B3665" s="9" t="s">
        <v>119</v>
      </c>
      <c r="C3665" s="10" t="s">
        <v>3974</v>
      </c>
      <c r="D3665" s="9">
        <v>2608008</v>
      </c>
      <c r="E3665" s="10" t="s">
        <v>8322</v>
      </c>
      <c r="F3665" s="5">
        <v>41456</v>
      </c>
      <c r="G3665" s="6">
        <v>619.77146551724138</v>
      </c>
      <c r="H3665" s="51">
        <v>2603</v>
      </c>
      <c r="I3665" s="51" t="s">
        <v>8624</v>
      </c>
      <c r="J3665" s="72">
        <f t="shared" si="119"/>
        <v>1.7313995170854402</v>
      </c>
      <c r="K3665" s="4">
        <f t="shared" si="120"/>
        <v>1073.0720160998872</v>
      </c>
      <c r="AC3665">
        <v>1010.6720840230923</v>
      </c>
    </row>
    <row r="3666" spans="1:29" x14ac:dyDescent="0.25">
      <c r="A3666" s="9">
        <v>3665</v>
      </c>
      <c r="B3666" s="9" t="s">
        <v>119</v>
      </c>
      <c r="C3666" s="10" t="s">
        <v>2976</v>
      </c>
      <c r="D3666" s="9">
        <v>2604205</v>
      </c>
      <c r="E3666" s="10" t="s">
        <v>8324</v>
      </c>
      <c r="F3666" s="5">
        <v>39052</v>
      </c>
      <c r="G3666" s="6">
        <v>4063.1059087600097</v>
      </c>
      <c r="H3666" s="51">
        <v>2603</v>
      </c>
      <c r="I3666" s="51" t="s">
        <v>8624</v>
      </c>
      <c r="J3666" s="72">
        <f t="shared" si="119"/>
        <v>2.4724903303036778</v>
      </c>
      <c r="K3666" s="4">
        <f t="shared" si="120"/>
        <v>10045.990070408861</v>
      </c>
      <c r="AC3666">
        <v>9461.9156262855577</v>
      </c>
    </row>
    <row r="3667" spans="1:29" x14ac:dyDescent="0.25">
      <c r="A3667" s="9">
        <v>3666</v>
      </c>
      <c r="B3667" s="9" t="s">
        <v>44</v>
      </c>
      <c r="C3667" s="10" t="s">
        <v>8255</v>
      </c>
      <c r="D3667" s="9">
        <v>2100436</v>
      </c>
      <c r="E3667" s="10" t="s">
        <v>8326</v>
      </c>
      <c r="F3667" s="5">
        <v>40940</v>
      </c>
      <c r="G3667" s="6">
        <v>559.5105016522599</v>
      </c>
      <c r="H3667" s="51">
        <v>2104</v>
      </c>
      <c r="I3667" s="51" t="s">
        <v>8713</v>
      </c>
      <c r="J3667" s="72">
        <f t="shared" si="119"/>
        <v>1.8823088252544868</v>
      </c>
      <c r="K3667" s="4">
        <f t="shared" si="120"/>
        <v>1053.1715550826138</v>
      </c>
      <c r="AC3667">
        <v>991.93090323498109</v>
      </c>
    </row>
    <row r="3668" spans="1:29" x14ac:dyDescent="0.25">
      <c r="A3668" s="9">
        <v>3667</v>
      </c>
      <c r="B3668" s="9" t="s">
        <v>44</v>
      </c>
      <c r="C3668" s="10" t="s">
        <v>802</v>
      </c>
      <c r="D3668" s="9">
        <v>2102705</v>
      </c>
      <c r="E3668" s="10" t="s">
        <v>8328</v>
      </c>
      <c r="F3668" s="5">
        <v>41852</v>
      </c>
      <c r="G3668" s="6">
        <v>803.38771528960353</v>
      </c>
      <c r="H3668" s="51">
        <v>2102</v>
      </c>
      <c r="I3668" s="51" t="s">
        <v>8651</v>
      </c>
      <c r="J3668" s="72">
        <f t="shared" si="119"/>
        <v>1.6243781609355716</v>
      </c>
      <c r="K3668" s="4">
        <f t="shared" si="120"/>
        <v>1305.0054594803569</v>
      </c>
      <c r="AC3668">
        <v>1229.116596883378</v>
      </c>
    </row>
    <row r="3669" spans="1:29" x14ac:dyDescent="0.25">
      <c r="A3669" s="9">
        <v>3668</v>
      </c>
      <c r="B3669" s="9" t="s">
        <v>44</v>
      </c>
      <c r="C3669" s="10" t="s">
        <v>5796</v>
      </c>
      <c r="D3669" s="9">
        <v>2112605</v>
      </c>
      <c r="E3669" s="10" t="s">
        <v>8330</v>
      </c>
      <c r="F3669" s="5">
        <v>41518</v>
      </c>
      <c r="G3669" s="6">
        <v>927.793623841108</v>
      </c>
      <c r="H3669" s="51">
        <v>2103</v>
      </c>
      <c r="I3669" s="51" t="s">
        <v>8685</v>
      </c>
      <c r="J3669" s="72">
        <f t="shared" si="119"/>
        <v>1.7274248547764097</v>
      </c>
      <c r="K3669" s="4">
        <f t="shared" si="120"/>
        <v>1602.6937659262048</v>
      </c>
      <c r="AC3669">
        <v>1509.4956322216608</v>
      </c>
    </row>
    <row r="3670" spans="1:29" x14ac:dyDescent="0.25">
      <c r="A3670" s="9">
        <v>3669</v>
      </c>
      <c r="B3670" s="9" t="s">
        <v>44</v>
      </c>
      <c r="C3670" s="10" t="s">
        <v>57</v>
      </c>
      <c r="D3670" s="9">
        <v>2112704</v>
      </c>
      <c r="E3670" s="10" t="s">
        <v>8332</v>
      </c>
      <c r="F3670" s="5">
        <v>41518</v>
      </c>
      <c r="G3670" s="6">
        <v>839.9687997640815</v>
      </c>
      <c r="H3670" s="51">
        <v>2102</v>
      </c>
      <c r="I3670" s="51" t="s">
        <v>8651</v>
      </c>
      <c r="J3670" s="72">
        <f t="shared" si="119"/>
        <v>1.7274248547764097</v>
      </c>
      <c r="K3670" s="4">
        <f t="shared" si="120"/>
        <v>1450.9829819491836</v>
      </c>
      <c r="AC3670">
        <v>1366.6069714912103</v>
      </c>
    </row>
    <row r="3671" spans="1:29" x14ac:dyDescent="0.25">
      <c r="A3671" s="9">
        <v>3670</v>
      </c>
      <c r="B3671" s="9" t="s">
        <v>44</v>
      </c>
      <c r="C3671" s="10" t="s">
        <v>441</v>
      </c>
      <c r="D3671" s="9">
        <v>2108256</v>
      </c>
      <c r="E3671" s="10" t="s">
        <v>8334</v>
      </c>
      <c r="F3671" s="5">
        <v>41640</v>
      </c>
      <c r="G3671" s="6">
        <v>1253.6472172093379</v>
      </c>
      <c r="H3671" s="51">
        <v>2102</v>
      </c>
      <c r="I3671" s="51" t="s">
        <v>8651</v>
      </c>
      <c r="J3671" s="72">
        <f t="shared" si="119"/>
        <v>1.692135812007693</v>
      </c>
      <c r="K3671" s="4">
        <f t="shared" si="120"/>
        <v>2121.3413518637076</v>
      </c>
      <c r="AC3671">
        <v>1997.9824626719112</v>
      </c>
    </row>
    <row r="3672" spans="1:29" x14ac:dyDescent="0.25">
      <c r="A3672" s="9">
        <v>3671</v>
      </c>
      <c r="B3672" s="9" t="s">
        <v>44</v>
      </c>
      <c r="C3672" s="10" t="s">
        <v>5756</v>
      </c>
      <c r="D3672" s="9">
        <v>2110401</v>
      </c>
      <c r="E3672" s="10" t="s">
        <v>8336</v>
      </c>
      <c r="F3672" s="5">
        <v>40940</v>
      </c>
      <c r="G3672" s="6">
        <v>926.45635718791289</v>
      </c>
      <c r="H3672" s="51">
        <v>2103</v>
      </c>
      <c r="I3672" s="51" t="s">
        <v>8685</v>
      </c>
      <c r="J3672" s="72">
        <f t="shared" si="119"/>
        <v>1.8823088252544868</v>
      </c>
      <c r="K3672" s="4">
        <f t="shared" si="120"/>
        <v>1743.8769773479316</v>
      </c>
      <c r="AC3672">
        <v>1642.4726407804769</v>
      </c>
    </row>
    <row r="3673" spans="1:29" x14ac:dyDescent="0.25">
      <c r="A3673" s="9">
        <v>3672</v>
      </c>
      <c r="B3673" s="9" t="s">
        <v>44</v>
      </c>
      <c r="C3673" s="10" t="s">
        <v>5756</v>
      </c>
      <c r="D3673" s="9">
        <v>2110401</v>
      </c>
      <c r="E3673" s="10" t="s">
        <v>8338</v>
      </c>
      <c r="F3673" s="5">
        <v>40940</v>
      </c>
      <c r="G3673" s="6">
        <v>840.58442739833799</v>
      </c>
      <c r="H3673" s="51">
        <v>2103</v>
      </c>
      <c r="I3673" s="51" t="s">
        <v>8685</v>
      </c>
      <c r="J3673" s="72">
        <f t="shared" si="119"/>
        <v>1.8823088252544868</v>
      </c>
      <c r="K3673" s="4">
        <f t="shared" si="120"/>
        <v>1582.239486063381</v>
      </c>
      <c r="AC3673">
        <v>1490.2341740722268</v>
      </c>
    </row>
    <row r="3674" spans="1:29" x14ac:dyDescent="0.25">
      <c r="A3674" s="9">
        <v>3673</v>
      </c>
      <c r="B3674" s="9" t="s">
        <v>44</v>
      </c>
      <c r="C3674" s="10" t="s">
        <v>899</v>
      </c>
      <c r="D3674" s="9">
        <v>2105906</v>
      </c>
      <c r="E3674" s="10" t="s">
        <v>8340</v>
      </c>
      <c r="F3674" s="5">
        <v>40940</v>
      </c>
      <c r="G3674" s="6">
        <v>932.45887959442325</v>
      </c>
      <c r="H3674" s="51">
        <v>2104</v>
      </c>
      <c r="I3674" s="51" t="s">
        <v>8713</v>
      </c>
      <c r="J3674" s="72">
        <f t="shared" si="119"/>
        <v>1.8823088252544868</v>
      </c>
      <c r="K3674" s="4">
        <f t="shared" si="120"/>
        <v>1755.1755782474938</v>
      </c>
      <c r="AC3674">
        <v>1653.1142417062779</v>
      </c>
    </row>
    <row r="3675" spans="1:29" x14ac:dyDescent="0.25">
      <c r="A3675" s="9">
        <v>3674</v>
      </c>
      <c r="B3675" s="9" t="s">
        <v>44</v>
      </c>
      <c r="C3675" s="10" t="s">
        <v>2747</v>
      </c>
      <c r="D3675" s="9">
        <v>2101301</v>
      </c>
      <c r="E3675" s="10" t="s">
        <v>6150</v>
      </c>
      <c r="F3675" s="5">
        <v>40725</v>
      </c>
      <c r="G3675" s="6">
        <v>250.84</v>
      </c>
      <c r="H3675" s="51">
        <v>2102</v>
      </c>
      <c r="I3675" s="51" t="s">
        <v>8651</v>
      </c>
      <c r="J3675" s="72">
        <f t="shared" si="119"/>
        <v>1.9392938279708449</v>
      </c>
      <c r="K3675" s="4">
        <f t="shared" si="120"/>
        <v>486.45246380820674</v>
      </c>
      <c r="AC3675">
        <v>458.166340435596</v>
      </c>
    </row>
    <row r="3676" spans="1:29" x14ac:dyDescent="0.25">
      <c r="A3676" s="9">
        <v>3675</v>
      </c>
      <c r="B3676" s="9" t="s">
        <v>44</v>
      </c>
      <c r="C3676" s="10" t="s">
        <v>50</v>
      </c>
      <c r="D3676" s="9">
        <v>2103208</v>
      </c>
      <c r="E3676" s="10" t="s">
        <v>8343</v>
      </c>
      <c r="F3676" s="5">
        <v>41244</v>
      </c>
      <c r="G3676" s="6">
        <v>961.74840802415611</v>
      </c>
      <c r="H3676" s="51">
        <v>2103</v>
      </c>
      <c r="I3676" s="51" t="s">
        <v>8685</v>
      </c>
      <c r="J3676" s="72">
        <f t="shared" si="119"/>
        <v>1.8034495427325357</v>
      </c>
      <c r="K3676" s="4">
        <f t="shared" si="120"/>
        <v>1734.4647266749084</v>
      </c>
      <c r="AC3676">
        <v>1633.605829769614</v>
      </c>
    </row>
    <row r="3677" spans="1:29" x14ac:dyDescent="0.25">
      <c r="A3677" s="9">
        <v>3676</v>
      </c>
      <c r="B3677" s="9" t="s">
        <v>44</v>
      </c>
      <c r="C3677" s="10" t="s">
        <v>8209</v>
      </c>
      <c r="D3677" s="9">
        <v>2107100</v>
      </c>
      <c r="E3677" s="10" t="s">
        <v>4439</v>
      </c>
      <c r="F3677" s="5">
        <v>41852</v>
      </c>
      <c r="G3677" s="6">
        <v>1040.4420635953943</v>
      </c>
      <c r="H3677" s="51">
        <v>2102</v>
      </c>
      <c r="I3677" s="51" t="s">
        <v>8651</v>
      </c>
      <c r="J3677" s="72">
        <f t="shared" si="119"/>
        <v>1.6243781609355716</v>
      </c>
      <c r="K3677" s="4">
        <f t="shared" si="120"/>
        <v>1690.0713658230977</v>
      </c>
      <c r="AC3677">
        <v>1591.7900960182121</v>
      </c>
    </row>
    <row r="3678" spans="1:29" x14ac:dyDescent="0.25">
      <c r="A3678" s="9">
        <v>3677</v>
      </c>
      <c r="B3678" s="9" t="s">
        <v>44</v>
      </c>
      <c r="C3678" s="10" t="s">
        <v>50</v>
      </c>
      <c r="D3678" s="9">
        <v>2103208</v>
      </c>
      <c r="E3678" s="10" t="s">
        <v>4062</v>
      </c>
      <c r="F3678" s="5">
        <v>41487</v>
      </c>
      <c r="G3678" s="6">
        <v>799.97313847851922</v>
      </c>
      <c r="H3678" s="51">
        <v>2103</v>
      </c>
      <c r="I3678" s="51" t="s">
        <v>8685</v>
      </c>
      <c r="J3678" s="72">
        <f t="shared" si="119"/>
        <v>1.7301885332181284</v>
      </c>
      <c r="K3678" s="4">
        <f t="shared" si="120"/>
        <v>1384.1043510780519</v>
      </c>
      <c r="AC3678">
        <v>1303.6175469318168</v>
      </c>
    </row>
    <row r="3679" spans="1:29" x14ac:dyDescent="0.25">
      <c r="A3679" s="9">
        <v>3678</v>
      </c>
      <c r="B3679" s="9" t="s">
        <v>44</v>
      </c>
      <c r="C3679" s="10" t="s">
        <v>3590</v>
      </c>
      <c r="D3679" s="9">
        <v>2104800</v>
      </c>
      <c r="E3679" s="10" t="s">
        <v>8347</v>
      </c>
      <c r="F3679" s="5">
        <v>41913</v>
      </c>
      <c r="G3679" s="6">
        <v>2479.820448483998</v>
      </c>
      <c r="H3679" s="51">
        <v>2106</v>
      </c>
      <c r="I3679" s="51" t="s">
        <v>8705</v>
      </c>
      <c r="J3679" s="72">
        <f t="shared" si="119"/>
        <v>1.6158060268099392</v>
      </c>
      <c r="K3679" s="4">
        <f t="shared" si="120"/>
        <v>4006.9088260669705</v>
      </c>
      <c r="AC3679">
        <v>3773.8974267396293</v>
      </c>
    </row>
    <row r="3680" spans="1:29" x14ac:dyDescent="0.25">
      <c r="A3680" s="9">
        <v>3679</v>
      </c>
      <c r="B3680" s="9" t="s">
        <v>44</v>
      </c>
      <c r="C3680" s="10" t="s">
        <v>50</v>
      </c>
      <c r="D3680" s="9">
        <v>2103208</v>
      </c>
      <c r="E3680" s="10" t="s">
        <v>8349</v>
      </c>
      <c r="F3680" s="5">
        <v>42156</v>
      </c>
      <c r="G3680" s="6">
        <v>899.03023358103576</v>
      </c>
      <c r="H3680" s="51">
        <v>2103</v>
      </c>
      <c r="I3680" s="51" t="s">
        <v>8685</v>
      </c>
      <c r="J3680" s="72">
        <f t="shared" si="119"/>
        <v>1.5103816502331937</v>
      </c>
      <c r="K3680" s="4">
        <f t="shared" si="120"/>
        <v>1357.8787678056583</v>
      </c>
      <c r="AC3680">
        <v>1278.9140000142454</v>
      </c>
    </row>
    <row r="3681" spans="1:29" x14ac:dyDescent="0.25">
      <c r="A3681" s="9">
        <v>3680</v>
      </c>
      <c r="B3681" s="9" t="s">
        <v>44</v>
      </c>
      <c r="C3681" s="10" t="s">
        <v>50</v>
      </c>
      <c r="D3681" s="9">
        <v>2103208</v>
      </c>
      <c r="E3681" s="10" t="s">
        <v>8351</v>
      </c>
      <c r="F3681" s="5">
        <v>41699</v>
      </c>
      <c r="G3681" s="6">
        <v>943.77916846999028</v>
      </c>
      <c r="H3681" s="51">
        <v>2103</v>
      </c>
      <c r="I3681" s="51" t="s">
        <v>8685</v>
      </c>
      <c r="J3681" s="72">
        <f t="shared" si="119"/>
        <v>1.6691899706468554</v>
      </c>
      <c r="K3681" s="4">
        <f t="shared" si="120"/>
        <v>1575.3467225155366</v>
      </c>
      <c r="AC3681">
        <v>1483.7378611604629</v>
      </c>
    </row>
    <row r="3682" spans="1:29" x14ac:dyDescent="0.25">
      <c r="A3682" s="9">
        <v>3681</v>
      </c>
      <c r="B3682" s="9" t="s">
        <v>44</v>
      </c>
      <c r="C3682" s="10" t="s">
        <v>8255</v>
      </c>
      <c r="D3682" s="9">
        <v>2100436</v>
      </c>
      <c r="E3682" s="10" t="s">
        <v>1820</v>
      </c>
      <c r="F3682" s="5">
        <v>41456</v>
      </c>
      <c r="G3682" s="6">
        <v>670</v>
      </c>
      <c r="H3682" s="51">
        <v>2104</v>
      </c>
      <c r="I3682" s="51" t="s">
        <v>8713</v>
      </c>
      <c r="J3682" s="72">
        <f t="shared" si="119"/>
        <v>1.7313995170854402</v>
      </c>
      <c r="K3682" s="4">
        <f t="shared" si="120"/>
        <v>1160.0376764472448</v>
      </c>
      <c r="AC3682">
        <v>1092.5806268449999</v>
      </c>
    </row>
    <row r="3683" spans="1:29" x14ac:dyDescent="0.25">
      <c r="A3683" s="9">
        <v>3682</v>
      </c>
      <c r="B3683" s="9" t="s">
        <v>44</v>
      </c>
      <c r="C3683" s="10" t="s">
        <v>50</v>
      </c>
      <c r="D3683" s="9">
        <v>2103208</v>
      </c>
      <c r="E3683" s="10" t="s">
        <v>8354</v>
      </c>
      <c r="F3683" s="5">
        <v>41699</v>
      </c>
      <c r="G3683" s="6">
        <v>1059.5099478855655</v>
      </c>
      <c r="H3683" s="51">
        <v>2103</v>
      </c>
      <c r="I3683" s="51" t="s">
        <v>8685</v>
      </c>
      <c r="J3683" s="72">
        <f t="shared" si="119"/>
        <v>1.6691899706468554</v>
      </c>
      <c r="K3683" s="4">
        <f t="shared" si="120"/>
        <v>1768.5233788111582</v>
      </c>
      <c r="AC3683">
        <v>1665.6809945301829</v>
      </c>
    </row>
    <row r="3684" spans="1:29" x14ac:dyDescent="0.25">
      <c r="A3684" s="9">
        <v>3683</v>
      </c>
      <c r="B3684" s="9" t="s">
        <v>44</v>
      </c>
      <c r="C3684" s="10" t="s">
        <v>899</v>
      </c>
      <c r="D3684" s="9">
        <v>2105906</v>
      </c>
      <c r="E3684" s="10" t="s">
        <v>8356</v>
      </c>
      <c r="F3684" s="5">
        <v>41791</v>
      </c>
      <c r="G3684" s="6">
        <v>760.37258703651287</v>
      </c>
      <c r="H3684" s="51">
        <v>2104</v>
      </c>
      <c r="I3684" s="51" t="s">
        <v>8713</v>
      </c>
      <c r="J3684" s="72">
        <f t="shared" si="119"/>
        <v>1.6347868079064898</v>
      </c>
      <c r="K3684" s="4">
        <f t="shared" si="120"/>
        <v>1243.0470743810204</v>
      </c>
      <c r="AC3684">
        <v>1170.7614766803777</v>
      </c>
    </row>
    <row r="3685" spans="1:29" x14ac:dyDescent="0.25">
      <c r="A3685" s="9">
        <v>3684</v>
      </c>
      <c r="B3685" s="9" t="s">
        <v>44</v>
      </c>
      <c r="C3685" s="10" t="s">
        <v>5796</v>
      </c>
      <c r="D3685" s="9">
        <v>2112605</v>
      </c>
      <c r="E3685" s="10" t="s">
        <v>707</v>
      </c>
      <c r="F3685" s="5">
        <v>41883</v>
      </c>
      <c r="G3685" s="6">
        <v>930.3510790487253</v>
      </c>
      <c r="H3685" s="51">
        <v>2103</v>
      </c>
      <c r="I3685" s="51" t="s">
        <v>8685</v>
      </c>
      <c r="J3685" s="72">
        <f t="shared" si="119"/>
        <v>1.6221073547036338</v>
      </c>
      <c r="K3685" s="4">
        <f t="shared" si="120"/>
        <v>1509.1293277813991</v>
      </c>
      <c r="AC3685">
        <v>1421.3700989638915</v>
      </c>
    </row>
    <row r="3686" spans="1:29" x14ac:dyDescent="0.25">
      <c r="A3686" s="9">
        <v>3685</v>
      </c>
      <c r="B3686" s="9" t="s">
        <v>137</v>
      </c>
      <c r="C3686" s="10" t="s">
        <v>140</v>
      </c>
      <c r="D3686" s="9">
        <v>3170404</v>
      </c>
      <c r="E3686" s="10" t="s">
        <v>8359</v>
      </c>
      <c r="F3686" s="5">
        <v>41974</v>
      </c>
      <c r="G3686" s="6">
        <v>3763.3584134349799</v>
      </c>
      <c r="H3686" s="51">
        <v>5205</v>
      </c>
      <c r="I3686" s="51" t="s">
        <v>8676</v>
      </c>
      <c r="J3686" s="72">
        <f t="shared" si="119"/>
        <v>1.601999876646689</v>
      </c>
      <c r="K3686" s="4">
        <f t="shared" si="120"/>
        <v>6028.8997141001173</v>
      </c>
      <c r="AC3686">
        <v>5678.3037282480373</v>
      </c>
    </row>
    <row r="3687" spans="1:29" x14ac:dyDescent="0.25">
      <c r="A3687" s="9">
        <v>3686</v>
      </c>
      <c r="B3687" s="9" t="s">
        <v>137</v>
      </c>
      <c r="C3687" s="10" t="s">
        <v>713</v>
      </c>
      <c r="D3687" s="9">
        <v>5206206</v>
      </c>
      <c r="E3687" s="10" t="s">
        <v>6813</v>
      </c>
      <c r="F3687" s="5">
        <v>41974</v>
      </c>
      <c r="G3687" s="6">
        <v>7753.7368480565374</v>
      </c>
      <c r="H3687" s="51">
        <v>5204</v>
      </c>
      <c r="I3687" s="51" t="s">
        <v>8666</v>
      </c>
      <c r="J3687" s="72">
        <f t="shared" si="119"/>
        <v>1.601999876646689</v>
      </c>
      <c r="K3687" s="4">
        <f t="shared" si="120"/>
        <v>12421.48547413746</v>
      </c>
      <c r="AC3687">
        <v>11699.144225805296</v>
      </c>
    </row>
    <row r="3688" spans="1:29" x14ac:dyDescent="0.25">
      <c r="A3688" s="9">
        <v>3687</v>
      </c>
      <c r="B3688" s="9" t="s">
        <v>137</v>
      </c>
      <c r="C3688" s="10" t="s">
        <v>426</v>
      </c>
      <c r="D3688" s="9">
        <v>5207907</v>
      </c>
      <c r="E3688" s="10" t="s">
        <v>8362</v>
      </c>
      <c r="F3688" s="5">
        <v>41579</v>
      </c>
      <c r="G3688" s="6">
        <v>3663.4467817494033</v>
      </c>
      <c r="H3688" s="51">
        <v>5203</v>
      </c>
      <c r="I3688" s="51" t="s">
        <v>8674</v>
      </c>
      <c r="J3688" s="72">
        <f t="shared" si="119"/>
        <v>1.7145439521691745</v>
      </c>
      <c r="K3688" s="4">
        <f t="shared" si="120"/>
        <v>6281.1405237420649</v>
      </c>
      <c r="AC3688">
        <v>5915.8849968341938</v>
      </c>
    </row>
    <row r="3689" spans="1:29" x14ac:dyDescent="0.25">
      <c r="A3689" s="9">
        <v>3688</v>
      </c>
      <c r="B3689" s="9" t="s">
        <v>137</v>
      </c>
      <c r="C3689" s="10" t="s">
        <v>7456</v>
      </c>
      <c r="D3689" s="9">
        <v>5222203</v>
      </c>
      <c r="E3689" s="10" t="s">
        <v>7535</v>
      </c>
      <c r="F3689" s="5">
        <v>41395</v>
      </c>
      <c r="G3689" s="6">
        <v>2366.8453908984829</v>
      </c>
      <c r="H3689" s="51">
        <v>5203</v>
      </c>
      <c r="I3689" s="51" t="s">
        <v>8674</v>
      </c>
      <c r="J3689" s="72">
        <f t="shared" si="119"/>
        <v>1.7459730507466815</v>
      </c>
      <c r="K3689" s="4">
        <f t="shared" si="120"/>
        <v>4132.4482677927463</v>
      </c>
      <c r="AC3689">
        <v>3892.1444279099687</v>
      </c>
    </row>
    <row r="3690" spans="1:29" x14ac:dyDescent="0.25">
      <c r="A3690" s="9">
        <v>3689</v>
      </c>
      <c r="B3690" s="9" t="s">
        <v>137</v>
      </c>
      <c r="C3690" s="10" t="s">
        <v>140</v>
      </c>
      <c r="D3690" s="9">
        <v>3170404</v>
      </c>
      <c r="E3690" s="10" t="s">
        <v>8365</v>
      </c>
      <c r="F3690" s="5">
        <v>40787</v>
      </c>
      <c r="G3690" s="6">
        <v>2817.1175997183241</v>
      </c>
      <c r="H3690" s="51">
        <v>5205</v>
      </c>
      <c r="I3690" s="51" t="s">
        <v>8676</v>
      </c>
      <c r="J3690" s="72">
        <f t="shared" si="119"/>
        <v>1.9321400733648308</v>
      </c>
      <c r="K3690" s="4">
        <f t="shared" si="120"/>
        <v>5443.0658057971186</v>
      </c>
      <c r="AC3690">
        <v>5126.562690613704</v>
      </c>
    </row>
    <row r="3691" spans="1:29" x14ac:dyDescent="0.25">
      <c r="A3691" s="9">
        <v>3690</v>
      </c>
      <c r="B3691" s="9" t="s">
        <v>258</v>
      </c>
      <c r="C3691" s="10" t="s">
        <v>1021</v>
      </c>
      <c r="D3691" s="9">
        <v>3530102</v>
      </c>
      <c r="E3691" s="10" t="s">
        <v>8367</v>
      </c>
      <c r="F3691" s="5">
        <v>42186</v>
      </c>
      <c r="G3691" s="6">
        <v>14332.249035063876</v>
      </c>
      <c r="H3691" s="51">
        <v>3501</v>
      </c>
      <c r="I3691" s="51" t="s">
        <v>8649</v>
      </c>
      <c r="J3691" s="72">
        <f t="shared" si="119"/>
        <v>1.4955757106285674</v>
      </c>
      <c r="K3691" s="4">
        <f t="shared" si="120"/>
        <v>21434.963535521256</v>
      </c>
      <c r="AC3691">
        <v>20188.451935681707</v>
      </c>
    </row>
    <row r="3692" spans="1:29" x14ac:dyDescent="0.25">
      <c r="A3692" s="9">
        <v>3691</v>
      </c>
      <c r="B3692" s="9" t="s">
        <v>258</v>
      </c>
      <c r="C3692" s="10" t="s">
        <v>8370</v>
      </c>
      <c r="D3692" s="9">
        <v>3526308</v>
      </c>
      <c r="E3692" s="10" t="s">
        <v>790</v>
      </c>
      <c r="F3692" s="5">
        <v>41365</v>
      </c>
      <c r="G3692" s="6">
        <v>5909.5540675594639</v>
      </c>
      <c r="H3692" s="51">
        <v>3504</v>
      </c>
      <c r="I3692" s="51" t="s">
        <v>8650</v>
      </c>
      <c r="J3692" s="72">
        <f t="shared" si="119"/>
        <v>1.7548774957384643</v>
      </c>
      <c r="K3692" s="4">
        <f t="shared" si="120"/>
        <v>10370.543443009807</v>
      </c>
      <c r="AC3692">
        <v>9767.4914879199387</v>
      </c>
    </row>
    <row r="3693" spans="1:29" x14ac:dyDescent="0.25">
      <c r="A3693" s="9">
        <v>3692</v>
      </c>
      <c r="B3693" s="9" t="s">
        <v>258</v>
      </c>
      <c r="C3693" s="10" t="s">
        <v>5402</v>
      </c>
      <c r="D3693" s="9">
        <v>3500709</v>
      </c>
      <c r="E3693" s="10" t="s">
        <v>8372</v>
      </c>
      <c r="F3693" s="5">
        <v>41426</v>
      </c>
      <c r="G3693" s="6">
        <v>10278.10796318006</v>
      </c>
      <c r="H3693" s="51">
        <v>3505</v>
      </c>
      <c r="I3693" s="51" t="s">
        <v>8670</v>
      </c>
      <c r="J3693" s="72">
        <f t="shared" si="119"/>
        <v>1.7379784404399523</v>
      </c>
      <c r="K3693" s="4">
        <f t="shared" si="120"/>
        <v>17863.130048521136</v>
      </c>
      <c r="AC3693">
        <v>16824.379634522698</v>
      </c>
    </row>
    <row r="3694" spans="1:29" x14ac:dyDescent="0.25">
      <c r="A3694" s="9">
        <v>3693</v>
      </c>
      <c r="B3694" s="9" t="s">
        <v>258</v>
      </c>
      <c r="C3694" s="10" t="s">
        <v>5402</v>
      </c>
      <c r="D3694" s="9">
        <v>3500709</v>
      </c>
      <c r="E3694" s="10" t="s">
        <v>8374</v>
      </c>
      <c r="F3694" s="5">
        <v>41426</v>
      </c>
      <c r="G3694" s="6">
        <v>10550.034393251137</v>
      </c>
      <c r="H3694" s="51">
        <v>3505</v>
      </c>
      <c r="I3694" s="51" t="s">
        <v>8670</v>
      </c>
      <c r="J3694" s="72">
        <f t="shared" si="119"/>
        <v>1.7379784404399523</v>
      </c>
      <c r="K3694" s="4">
        <f t="shared" si="120"/>
        <v>18335.732321370469</v>
      </c>
      <c r="AC3694">
        <v>17269.499836467025</v>
      </c>
    </row>
    <row r="3695" spans="1:29" x14ac:dyDescent="0.25">
      <c r="A3695" s="9">
        <v>3694</v>
      </c>
      <c r="B3695" s="9" t="s">
        <v>258</v>
      </c>
      <c r="C3695" s="10" t="s">
        <v>8376</v>
      </c>
      <c r="D3695" s="9">
        <v>3536570</v>
      </c>
      <c r="E3695" s="10" t="s">
        <v>8377</v>
      </c>
      <c r="F3695" s="5">
        <v>40057</v>
      </c>
      <c r="G3695" s="6">
        <v>10801.783608815427</v>
      </c>
      <c r="H3695" s="51">
        <v>3505</v>
      </c>
      <c r="I3695" s="51" t="s">
        <v>8670</v>
      </c>
      <c r="J3695" s="72">
        <f t="shared" si="119"/>
        <v>2.1611932623911816</v>
      </c>
      <c r="K3695" s="4">
        <f t="shared" si="120"/>
        <v>23344.741957179405</v>
      </c>
      <c r="AC3695">
        <v>21987.358219731537</v>
      </c>
    </row>
    <row r="3696" spans="1:29" x14ac:dyDescent="0.25">
      <c r="A3696" s="9">
        <v>3695</v>
      </c>
      <c r="B3696" s="9" t="s">
        <v>258</v>
      </c>
      <c r="C3696" s="10" t="s">
        <v>5533</v>
      </c>
      <c r="D3696" s="9">
        <v>3530607</v>
      </c>
      <c r="E3696" s="10" t="s">
        <v>8379</v>
      </c>
      <c r="F3696" s="5">
        <v>39965</v>
      </c>
      <c r="G3696" s="6">
        <v>10284.802074135307</v>
      </c>
      <c r="H3696" s="51">
        <v>3503</v>
      </c>
      <c r="I3696" s="51" t="s">
        <v>8658</v>
      </c>
      <c r="J3696" s="72">
        <f t="shared" si="119"/>
        <v>2.1791778128123536</v>
      </c>
      <c r="K3696" s="4">
        <f t="shared" si="120"/>
        <v>22412.412489122136</v>
      </c>
      <c r="AC3696">
        <v>21109.25166657841</v>
      </c>
    </row>
    <row r="3697" spans="1:29" x14ac:dyDescent="0.25">
      <c r="A3697" s="9">
        <v>3696</v>
      </c>
      <c r="B3697" s="9" t="s">
        <v>964</v>
      </c>
      <c r="C3697" s="10" t="s">
        <v>8381</v>
      </c>
      <c r="D3697" s="9">
        <v>3153400</v>
      </c>
      <c r="E3697" s="10" t="s">
        <v>230</v>
      </c>
      <c r="F3697" s="5">
        <v>42064</v>
      </c>
      <c r="G3697" s="6">
        <v>2604.8010331442224</v>
      </c>
      <c r="H3697" s="51">
        <v>3107</v>
      </c>
      <c r="I3697" s="51" t="s">
        <v>8693</v>
      </c>
      <c r="J3697" s="72">
        <f t="shared" si="119"/>
        <v>1.5547443715271174</v>
      </c>
      <c r="K3697" s="4">
        <f t="shared" si="120"/>
        <v>4049.7997452290001</v>
      </c>
      <c r="AC3697">
        <v>3814.2924035933879</v>
      </c>
    </row>
    <row r="3698" spans="1:29" x14ac:dyDescent="0.25">
      <c r="A3698" s="9">
        <v>3697</v>
      </c>
      <c r="B3698" s="9" t="s">
        <v>964</v>
      </c>
      <c r="C3698" s="10" t="s">
        <v>8383</v>
      </c>
      <c r="D3698" s="9">
        <v>3159704</v>
      </c>
      <c r="E3698" s="10" t="s">
        <v>8384</v>
      </c>
      <c r="F3698" s="5">
        <v>41883</v>
      </c>
      <c r="G3698" s="6">
        <v>5894.8641437943279</v>
      </c>
      <c r="H3698" s="51">
        <v>3107</v>
      </c>
      <c r="I3698" s="51" t="s">
        <v>8693</v>
      </c>
      <c r="J3698" s="72">
        <f t="shared" si="119"/>
        <v>1.6221073547036338</v>
      </c>
      <c r="K3698" s="4">
        <f t="shared" si="120"/>
        <v>9562.1024826275188</v>
      </c>
      <c r="AC3698">
        <v>9006.0449438193409</v>
      </c>
    </row>
    <row r="3699" spans="1:29" x14ac:dyDescent="0.25">
      <c r="A3699" s="9">
        <v>3698</v>
      </c>
      <c r="B3699" s="9" t="s">
        <v>964</v>
      </c>
      <c r="C3699" s="10" t="s">
        <v>3365</v>
      </c>
      <c r="D3699" s="9">
        <v>3170206</v>
      </c>
      <c r="E3699" s="10" t="s">
        <v>8386</v>
      </c>
      <c r="F3699" s="5">
        <v>40360</v>
      </c>
      <c r="G3699" s="6">
        <v>6016.6443576889005</v>
      </c>
      <c r="H3699" s="51">
        <v>3106</v>
      </c>
      <c r="I3699" s="51" t="s">
        <v>8655</v>
      </c>
      <c r="J3699" s="72">
        <f t="shared" si="119"/>
        <v>2.0663577592805997</v>
      </c>
      <c r="K3699" s="4">
        <f t="shared" si="120"/>
        <v>12432.5397533423</v>
      </c>
      <c r="AC3699">
        <v>11709.63317177611</v>
      </c>
    </row>
    <row r="3700" spans="1:29" x14ac:dyDescent="0.25">
      <c r="A3700" s="9">
        <v>3699</v>
      </c>
      <c r="B3700" s="9" t="s">
        <v>104</v>
      </c>
      <c r="C3700" s="10" t="s">
        <v>578</v>
      </c>
      <c r="D3700" s="9">
        <v>4104808</v>
      </c>
      <c r="E3700" s="10" t="s">
        <v>8388</v>
      </c>
      <c r="F3700" s="5">
        <v>40878</v>
      </c>
      <c r="G3700" s="6">
        <v>24696.427629808986</v>
      </c>
      <c r="H3700" s="51">
        <v>4104</v>
      </c>
      <c r="I3700" s="51" t="s">
        <v>8625</v>
      </c>
      <c r="J3700" s="72">
        <f t="shared" si="119"/>
        <v>1.9051523777536157</v>
      </c>
      <c r="K3700" s="4">
        <f t="shared" si="120"/>
        <v>47050.45782095068</v>
      </c>
      <c r="AC3700">
        <v>44314.551559404841</v>
      </c>
    </row>
    <row r="3701" spans="1:29" x14ac:dyDescent="0.25">
      <c r="A3701" s="9">
        <v>3700</v>
      </c>
      <c r="B3701" s="9" t="s">
        <v>104</v>
      </c>
      <c r="C3701" s="10" t="s">
        <v>3738</v>
      </c>
      <c r="D3701" s="9">
        <v>4101200</v>
      </c>
      <c r="E3701" s="10" t="s">
        <v>8390</v>
      </c>
      <c r="F3701" s="5">
        <v>40664</v>
      </c>
      <c r="G3701" s="6">
        <v>755.72004132231405</v>
      </c>
      <c r="H3701" s="51">
        <v>4102</v>
      </c>
      <c r="I3701" s="51" t="s">
        <v>8661</v>
      </c>
      <c r="J3701" s="72">
        <f t="shared" si="119"/>
        <v>1.9573601405236021</v>
      </c>
      <c r="K3701" s="4">
        <f t="shared" si="120"/>
        <v>1479.216286279147</v>
      </c>
      <c r="AC3701">
        <v>1393.2034097164985</v>
      </c>
    </row>
    <row r="3702" spans="1:29" x14ac:dyDescent="0.25">
      <c r="A3702" s="9">
        <v>3701</v>
      </c>
      <c r="B3702" s="9" t="s">
        <v>104</v>
      </c>
      <c r="C3702" s="10" t="s">
        <v>8392</v>
      </c>
      <c r="D3702" s="9">
        <v>4114906</v>
      </c>
      <c r="E3702" s="10" t="s">
        <v>8393</v>
      </c>
      <c r="F3702" s="5">
        <v>40725</v>
      </c>
      <c r="G3702" s="6">
        <v>8338.8599913637627</v>
      </c>
      <c r="H3702" s="51">
        <v>4101</v>
      </c>
      <c r="I3702" s="51" t="s">
        <v>8671</v>
      </c>
      <c r="J3702" s="72">
        <f t="shared" si="119"/>
        <v>1.9392938279708449</v>
      </c>
      <c r="K3702" s="4">
        <f t="shared" si="120"/>
        <v>16171.499713564759</v>
      </c>
      <c r="AC3702">
        <v>15231.163154393003</v>
      </c>
    </row>
    <row r="3703" spans="1:29" x14ac:dyDescent="0.25">
      <c r="A3703" s="9">
        <v>3702</v>
      </c>
      <c r="B3703" s="9" t="s">
        <v>104</v>
      </c>
      <c r="C3703" s="10" t="s">
        <v>578</v>
      </c>
      <c r="D3703" s="9">
        <v>4104808</v>
      </c>
      <c r="E3703" s="10" t="s">
        <v>8395</v>
      </c>
      <c r="F3703" s="5">
        <v>40878</v>
      </c>
      <c r="G3703" s="6">
        <v>24716.29591311152</v>
      </c>
      <c r="H3703" s="51">
        <v>4104</v>
      </c>
      <c r="I3703" s="51" t="s">
        <v>8625</v>
      </c>
      <c r="J3703" s="72">
        <f t="shared" si="119"/>
        <v>1.9051523777536157</v>
      </c>
      <c r="K3703" s="4">
        <f t="shared" si="120"/>
        <v>47088.309928126386</v>
      </c>
      <c r="AC3703">
        <v>44350.202629187268</v>
      </c>
    </row>
    <row r="3704" spans="1:29" x14ac:dyDescent="0.25">
      <c r="A3704" s="9">
        <v>3703</v>
      </c>
      <c r="B3704" s="9" t="s">
        <v>104</v>
      </c>
      <c r="C3704" s="10" t="s">
        <v>1539</v>
      </c>
      <c r="D3704" s="9">
        <v>4113254</v>
      </c>
      <c r="E3704" s="10" t="s">
        <v>8397</v>
      </c>
      <c r="F3704" s="5">
        <v>42125</v>
      </c>
      <c r="G3704" s="6">
        <v>9833.3775310407909</v>
      </c>
      <c r="H3704" s="51">
        <v>4104</v>
      </c>
      <c r="I3704" s="51" t="s">
        <v>8625</v>
      </c>
      <c r="J3704" s="72">
        <f t="shared" si="119"/>
        <v>1.5194437278290538</v>
      </c>
      <c r="K3704" s="4">
        <f t="shared" si="120"/>
        <v>14941.263812915076</v>
      </c>
      <c r="AC3704">
        <v>14072.385983000626</v>
      </c>
    </row>
    <row r="3705" spans="1:29" x14ac:dyDescent="0.25">
      <c r="A3705" s="9">
        <v>3704</v>
      </c>
      <c r="B3705" s="9" t="s">
        <v>104</v>
      </c>
      <c r="C3705" s="10" t="s">
        <v>1586</v>
      </c>
      <c r="D3705" s="9">
        <v>4106001</v>
      </c>
      <c r="E3705" s="10" t="s">
        <v>8399</v>
      </c>
      <c r="F3705" s="5">
        <v>39845</v>
      </c>
      <c r="G3705" s="6">
        <v>6965.9069423929104</v>
      </c>
      <c r="H3705" s="51">
        <v>3505</v>
      </c>
      <c r="I3705" s="51" t="s">
        <v>8670</v>
      </c>
      <c r="J3705" s="72">
        <f t="shared" si="119"/>
        <v>2.2162199075615781</v>
      </c>
      <c r="K3705" s="4">
        <f t="shared" si="120"/>
        <v>15437.981639952572</v>
      </c>
      <c r="AC3705">
        <v>14540.353416445503</v>
      </c>
    </row>
    <row r="3706" spans="1:29" x14ac:dyDescent="0.25">
      <c r="A3706" s="9">
        <v>3705</v>
      </c>
      <c r="B3706" s="9" t="s">
        <v>104</v>
      </c>
      <c r="C3706" s="10" t="s">
        <v>2871</v>
      </c>
      <c r="D3706" s="9">
        <v>4104709</v>
      </c>
      <c r="E3706" s="10" t="s">
        <v>2872</v>
      </c>
      <c r="F3706" s="5">
        <v>36434</v>
      </c>
      <c r="G3706" s="6">
        <v>1248.6100059441253</v>
      </c>
      <c r="H3706" s="51">
        <v>3505</v>
      </c>
      <c r="I3706" s="51" t="s">
        <v>8670</v>
      </c>
      <c r="J3706" s="72">
        <f t="shared" si="119"/>
        <v>4.1612221540929797</v>
      </c>
      <c r="K3706" s="4">
        <f t="shared" si="120"/>
        <v>5195.7436185568613</v>
      </c>
      <c r="AC3706">
        <v>4893.5590495654496</v>
      </c>
    </row>
    <row r="3707" spans="1:29" x14ac:dyDescent="0.25">
      <c r="A3707" s="9">
        <v>3706</v>
      </c>
      <c r="B3707" s="9" t="s">
        <v>114</v>
      </c>
      <c r="C3707" s="10" t="s">
        <v>8402</v>
      </c>
      <c r="D3707" s="9">
        <v>5103007</v>
      </c>
      <c r="E3707" s="10" t="s">
        <v>8403</v>
      </c>
      <c r="F3707" s="5">
        <v>40787</v>
      </c>
      <c r="G3707" s="6">
        <v>3371.0368061989388</v>
      </c>
      <c r="H3707" s="51">
        <v>5103</v>
      </c>
      <c r="I3707" s="51" t="s">
        <v>8627</v>
      </c>
      <c r="J3707" s="72">
        <f t="shared" si="119"/>
        <v>1.9321400733648308</v>
      </c>
      <c r="K3707" s="4">
        <f t="shared" si="120"/>
        <v>6513.3153020447626</v>
      </c>
      <c r="AC3707">
        <v>6134.5793732831826</v>
      </c>
    </row>
    <row r="3708" spans="1:29" x14ac:dyDescent="0.25">
      <c r="A3708" s="9">
        <v>3707</v>
      </c>
      <c r="B3708" s="9" t="s">
        <v>114</v>
      </c>
      <c r="C3708" s="10" t="s">
        <v>8402</v>
      </c>
      <c r="D3708" s="9">
        <v>5103007</v>
      </c>
      <c r="E3708" s="10" t="s">
        <v>8405</v>
      </c>
      <c r="F3708" s="5">
        <v>40817</v>
      </c>
      <c r="G3708" s="6">
        <v>3427.0523707037105</v>
      </c>
      <c r="H3708" s="51">
        <v>5103</v>
      </c>
      <c r="I3708" s="51" t="s">
        <v>8627</v>
      </c>
      <c r="J3708" s="72">
        <f t="shared" si="119"/>
        <v>1.9219538357528041</v>
      </c>
      <c r="K3708" s="4">
        <f t="shared" si="120"/>
        <v>6586.6364491997374</v>
      </c>
      <c r="AC3708">
        <v>6203.6366680180445</v>
      </c>
    </row>
    <row r="3709" spans="1:29" x14ac:dyDescent="0.25">
      <c r="A3709" s="9">
        <v>3708</v>
      </c>
      <c r="B3709" s="9" t="s">
        <v>114</v>
      </c>
      <c r="C3709" s="10" t="s">
        <v>8407</v>
      </c>
      <c r="D3709" s="9">
        <v>5106109</v>
      </c>
      <c r="E3709" s="10" t="s">
        <v>8408</v>
      </c>
      <c r="F3709" s="5">
        <v>40787</v>
      </c>
      <c r="G3709" s="6">
        <v>1031.6898133333334</v>
      </c>
      <c r="H3709" s="51">
        <v>5103</v>
      </c>
      <c r="I3709" s="51" t="s">
        <v>8627</v>
      </c>
      <c r="J3709" s="72">
        <f t="shared" si="119"/>
        <v>1.9321400733648308</v>
      </c>
      <c r="K3709" s="4">
        <f t="shared" si="120"/>
        <v>1993.3692316236154</v>
      </c>
      <c r="AC3709">
        <v>1877.4588983611188</v>
      </c>
    </row>
    <row r="3710" spans="1:29" x14ac:dyDescent="0.25">
      <c r="A3710" s="9">
        <v>3709</v>
      </c>
      <c r="B3710" s="9" t="s">
        <v>114</v>
      </c>
      <c r="C3710" s="10" t="s">
        <v>1776</v>
      </c>
      <c r="D3710" s="9">
        <v>5107008</v>
      </c>
      <c r="E3710" s="10" t="s">
        <v>8410</v>
      </c>
      <c r="F3710" s="5">
        <v>40756</v>
      </c>
      <c r="G3710" s="6">
        <v>3726.6015396825401</v>
      </c>
      <c r="H3710" s="51">
        <v>5102</v>
      </c>
      <c r="I3710" s="51" t="s">
        <v>8697</v>
      </c>
      <c r="J3710" s="72">
        <f t="shared" si="119"/>
        <v>1.9373566934521014</v>
      </c>
      <c r="K3710" s="4">
        <f t="shared" si="120"/>
        <v>7219.756436732876</v>
      </c>
      <c r="AC3710">
        <v>6799.9429597665958</v>
      </c>
    </row>
    <row r="3711" spans="1:29" x14ac:dyDescent="0.25">
      <c r="A3711" s="9">
        <v>3710</v>
      </c>
      <c r="B3711" s="9" t="s">
        <v>114</v>
      </c>
      <c r="C3711" s="10" t="s">
        <v>8407</v>
      </c>
      <c r="D3711" s="9">
        <v>5106109</v>
      </c>
      <c r="E3711" s="10" t="s">
        <v>8412</v>
      </c>
      <c r="F3711" s="5">
        <v>40725</v>
      </c>
      <c r="G3711" s="6">
        <v>703.52489810384554</v>
      </c>
      <c r="H3711" s="51">
        <v>5103</v>
      </c>
      <c r="I3711" s="51" t="s">
        <v>8627</v>
      </c>
      <c r="J3711" s="72">
        <f t="shared" si="119"/>
        <v>1.9392938279708449</v>
      </c>
      <c r="K3711" s="4">
        <f t="shared" si="120"/>
        <v>1364.3414927166052</v>
      </c>
      <c r="AC3711">
        <v>1285.0080847136203</v>
      </c>
    </row>
    <row r="3712" spans="1:29" x14ac:dyDescent="0.25">
      <c r="A3712" s="9">
        <v>3711</v>
      </c>
      <c r="B3712" s="9" t="s">
        <v>114</v>
      </c>
      <c r="C3712" s="10" t="s">
        <v>8407</v>
      </c>
      <c r="D3712" s="9">
        <v>5106109</v>
      </c>
      <c r="E3712" s="10" t="s">
        <v>2563</v>
      </c>
      <c r="F3712" s="5">
        <v>40634</v>
      </c>
      <c r="G3712" s="6">
        <v>1023.5356249964727</v>
      </c>
      <c r="H3712" s="51">
        <v>5103</v>
      </c>
      <c r="I3712" s="51" t="s">
        <v>8627</v>
      </c>
      <c r="J3712" s="72">
        <f t="shared" si="119"/>
        <v>1.9724314316370526</v>
      </c>
      <c r="K3712" s="4">
        <f t="shared" si="120"/>
        <v>2018.8538381433182</v>
      </c>
      <c r="AC3712">
        <v>1901.462701461051</v>
      </c>
    </row>
    <row r="3713" spans="1:29" x14ac:dyDescent="0.25">
      <c r="A3713" s="9">
        <v>3712</v>
      </c>
      <c r="B3713" s="9" t="s">
        <v>114</v>
      </c>
      <c r="C3713" s="10" t="s">
        <v>8407</v>
      </c>
      <c r="D3713" s="9">
        <v>5106109</v>
      </c>
      <c r="E3713" s="10" t="s">
        <v>8415</v>
      </c>
      <c r="F3713" s="5">
        <v>40725</v>
      </c>
      <c r="G3713" s="6">
        <v>1245.5931372549019</v>
      </c>
      <c r="H3713" s="51">
        <v>5103</v>
      </c>
      <c r="I3713" s="51" t="s">
        <v>8627</v>
      </c>
      <c r="J3713" s="72">
        <f t="shared" si="119"/>
        <v>1.9392938279708449</v>
      </c>
      <c r="K3713" s="4">
        <f t="shared" si="120"/>
        <v>2415.5710832412728</v>
      </c>
      <c r="AC3713">
        <v>2275.1110244290044</v>
      </c>
    </row>
    <row r="3714" spans="1:29" x14ac:dyDescent="0.25">
      <c r="A3714" s="9">
        <v>3713</v>
      </c>
      <c r="B3714" s="9" t="s">
        <v>114</v>
      </c>
      <c r="C3714" s="10" t="s">
        <v>8407</v>
      </c>
      <c r="D3714" s="9">
        <v>5106109</v>
      </c>
      <c r="E3714" s="10" t="s">
        <v>8417</v>
      </c>
      <c r="F3714" s="5">
        <v>40756</v>
      </c>
      <c r="G3714" s="6">
        <v>1135.23</v>
      </c>
      <c r="H3714" s="51">
        <v>5103</v>
      </c>
      <c r="I3714" s="51" t="s">
        <v>8627</v>
      </c>
      <c r="J3714" s="72">
        <f t="shared" si="119"/>
        <v>1.9373566934521014</v>
      </c>
      <c r="K3714" s="4">
        <f t="shared" si="120"/>
        <v>2199.3454391076289</v>
      </c>
      <c r="AC3714">
        <v>2071.458180869382</v>
      </c>
    </row>
    <row r="3715" spans="1:29" x14ac:dyDescent="0.25">
      <c r="A3715" s="9">
        <v>3714</v>
      </c>
      <c r="B3715" s="9" t="s">
        <v>114</v>
      </c>
      <c r="C3715" s="10" t="s">
        <v>8407</v>
      </c>
      <c r="D3715" s="9">
        <v>5106109</v>
      </c>
      <c r="E3715" s="10" t="s">
        <v>8419</v>
      </c>
      <c r="F3715" s="5">
        <v>40787</v>
      </c>
      <c r="G3715" s="6">
        <v>2707.7869650636371</v>
      </c>
      <c r="H3715" s="51">
        <v>5103</v>
      </c>
      <c r="I3715" s="51" t="s">
        <v>8627</v>
      </c>
      <c r="J3715" s="72">
        <f t="shared" ref="J3715:J3778" si="121">VLOOKUP(F3715,$M$2:$N$313,2,0)</f>
        <v>1.9321400733648308</v>
      </c>
      <c r="K3715" s="4">
        <f t="shared" ref="K3715:K3778" si="122">J3715*G3715</f>
        <v>5231.8237053343883</v>
      </c>
      <c r="AC3715">
        <v>4927.6038851247613</v>
      </c>
    </row>
    <row r="3716" spans="1:29" x14ac:dyDescent="0.25">
      <c r="A3716" s="9">
        <v>3715</v>
      </c>
      <c r="B3716" s="9" t="s">
        <v>114</v>
      </c>
      <c r="C3716" s="10" t="s">
        <v>934</v>
      </c>
      <c r="D3716" s="9">
        <v>5105200</v>
      </c>
      <c r="E3716" s="10" t="s">
        <v>3959</v>
      </c>
      <c r="F3716" s="5">
        <v>41000</v>
      </c>
      <c r="G3716" s="6">
        <v>4715.4927450399755</v>
      </c>
      <c r="H3716" s="51">
        <v>5102</v>
      </c>
      <c r="I3716" s="51" t="s">
        <v>8697</v>
      </c>
      <c r="J3716" s="72">
        <f t="shared" si="121"/>
        <v>1.8677162800346188</v>
      </c>
      <c r="K3716" s="4">
        <f t="shared" si="122"/>
        <v>8807.2025682962958</v>
      </c>
      <c r="AC3716">
        <v>8295.0726792854803</v>
      </c>
    </row>
    <row r="3717" spans="1:29" x14ac:dyDescent="0.25">
      <c r="A3717" s="9">
        <v>3716</v>
      </c>
      <c r="B3717" s="9" t="s">
        <v>114</v>
      </c>
      <c r="C3717" s="10" t="s">
        <v>8402</v>
      </c>
      <c r="D3717" s="9">
        <v>5103007</v>
      </c>
      <c r="E3717" s="10" t="s">
        <v>8422</v>
      </c>
      <c r="F3717" s="5">
        <v>41183</v>
      </c>
      <c r="G3717" s="6">
        <v>2353.1668129938539</v>
      </c>
      <c r="H3717" s="51">
        <v>5103</v>
      </c>
      <c r="I3717" s="51" t="s">
        <v>8627</v>
      </c>
      <c r="J3717" s="72">
        <f t="shared" si="121"/>
        <v>1.8249733172154066</v>
      </c>
      <c r="K3717" s="4">
        <f t="shared" si="122"/>
        <v>4294.4666446705996</v>
      </c>
      <c r="AC3717">
        <v>4044.7452482373806</v>
      </c>
    </row>
    <row r="3718" spans="1:29" x14ac:dyDescent="0.25">
      <c r="A3718" s="9">
        <v>3717</v>
      </c>
      <c r="B3718" s="9" t="s">
        <v>114</v>
      </c>
      <c r="C3718" s="10" t="s">
        <v>1179</v>
      </c>
      <c r="D3718" s="9">
        <v>5106158</v>
      </c>
      <c r="E3718" s="10" t="s">
        <v>1262</v>
      </c>
      <c r="F3718" s="5">
        <v>41944</v>
      </c>
      <c r="G3718" s="6">
        <v>4211.2678251048956</v>
      </c>
      <c r="H3718" s="51">
        <v>5106</v>
      </c>
      <c r="I3718" s="51" t="s">
        <v>8673</v>
      </c>
      <c r="J3718" s="72">
        <f t="shared" si="121"/>
        <v>1.6080874058946866</v>
      </c>
      <c r="K3718" s="4">
        <f t="shared" si="122"/>
        <v>6772.0867524006899</v>
      </c>
      <c r="AC3718">
        <v>6378.2728123514835</v>
      </c>
    </row>
    <row r="3719" spans="1:29" x14ac:dyDescent="0.25">
      <c r="A3719" s="9">
        <v>3718</v>
      </c>
      <c r="B3719" s="9" t="s">
        <v>114</v>
      </c>
      <c r="C3719" s="10" t="s">
        <v>1179</v>
      </c>
      <c r="D3719" s="9">
        <v>5106158</v>
      </c>
      <c r="E3719" s="10" t="s">
        <v>8425</v>
      </c>
      <c r="F3719" s="5">
        <v>41944</v>
      </c>
      <c r="G3719" s="6">
        <v>4076.0788816774839</v>
      </c>
      <c r="H3719" s="51">
        <v>5106</v>
      </c>
      <c r="I3719" s="51" t="s">
        <v>8673</v>
      </c>
      <c r="J3719" s="72">
        <f t="shared" si="121"/>
        <v>1.6080874058946866</v>
      </c>
      <c r="K3719" s="4">
        <f t="shared" si="122"/>
        <v>6554.6911150588603</v>
      </c>
      <c r="AC3719">
        <v>6173.5192801127441</v>
      </c>
    </row>
    <row r="3720" spans="1:29" x14ac:dyDescent="0.25">
      <c r="A3720" s="9">
        <v>3719</v>
      </c>
      <c r="B3720" s="9" t="s">
        <v>114</v>
      </c>
      <c r="C3720" s="10" t="s">
        <v>1179</v>
      </c>
      <c r="D3720" s="9">
        <v>5106158</v>
      </c>
      <c r="E3720" s="10" t="s">
        <v>8427</v>
      </c>
      <c r="F3720" s="5">
        <v>41944</v>
      </c>
      <c r="G3720" s="6">
        <v>4254.1141428671317</v>
      </c>
      <c r="H3720" s="51">
        <v>5106</v>
      </c>
      <c r="I3720" s="51" t="s">
        <v>8673</v>
      </c>
      <c r="J3720" s="72">
        <f t="shared" si="121"/>
        <v>1.6080874058946866</v>
      </c>
      <c r="K3720" s="4">
        <f t="shared" si="122"/>
        <v>6840.9873763831038</v>
      </c>
      <c r="AC3720">
        <v>6443.1666911171824</v>
      </c>
    </row>
    <row r="3721" spans="1:29" x14ac:dyDescent="0.25">
      <c r="A3721" s="9">
        <v>3720</v>
      </c>
      <c r="B3721" s="9" t="s">
        <v>114</v>
      </c>
      <c r="C3721" s="10" t="s">
        <v>1179</v>
      </c>
      <c r="D3721" s="9">
        <v>5106158</v>
      </c>
      <c r="E3721" s="10" t="s">
        <v>8429</v>
      </c>
      <c r="F3721" s="5">
        <v>41944</v>
      </c>
      <c r="G3721" s="6">
        <v>4224.4321779032116</v>
      </c>
      <c r="H3721" s="51">
        <v>5106</v>
      </c>
      <c r="I3721" s="51" t="s">
        <v>8673</v>
      </c>
      <c r="J3721" s="72">
        <f t="shared" si="121"/>
        <v>1.6080874058946866</v>
      </c>
      <c r="K3721" s="4">
        <f t="shared" si="122"/>
        <v>6793.2561823424167</v>
      </c>
      <c r="AC3721">
        <v>6398.2111865021734</v>
      </c>
    </row>
    <row r="3722" spans="1:29" x14ac:dyDescent="0.25">
      <c r="A3722" s="9">
        <v>3721</v>
      </c>
      <c r="B3722" s="9" t="s">
        <v>114</v>
      </c>
      <c r="C3722" s="10" t="s">
        <v>1179</v>
      </c>
      <c r="D3722" s="9">
        <v>5106158</v>
      </c>
      <c r="E3722" s="10" t="s">
        <v>8431</v>
      </c>
      <c r="F3722" s="5">
        <v>41944</v>
      </c>
      <c r="G3722" s="6">
        <v>4522.0344538218087</v>
      </c>
      <c r="H3722" s="51">
        <v>5106</v>
      </c>
      <c r="I3722" s="51" t="s">
        <v>8673</v>
      </c>
      <c r="J3722" s="72">
        <f t="shared" si="121"/>
        <v>1.6080874058946866</v>
      </c>
      <c r="K3722" s="4">
        <f t="shared" si="122"/>
        <v>7271.8266542127085</v>
      </c>
      <c r="AC3722">
        <v>6848.9515773340563</v>
      </c>
    </row>
    <row r="3723" spans="1:29" x14ac:dyDescent="0.25">
      <c r="A3723" s="9">
        <v>3722</v>
      </c>
      <c r="B3723" s="9" t="s">
        <v>114</v>
      </c>
      <c r="C3723" s="10" t="s">
        <v>1179</v>
      </c>
      <c r="D3723" s="9">
        <v>5106158</v>
      </c>
      <c r="E3723" s="10" t="s">
        <v>8433</v>
      </c>
      <c r="F3723" s="5">
        <v>41913</v>
      </c>
      <c r="G3723" s="6">
        <v>3936.3527491077261</v>
      </c>
      <c r="H3723" s="51">
        <v>5106</v>
      </c>
      <c r="I3723" s="51" t="s">
        <v>8673</v>
      </c>
      <c r="J3723" s="72">
        <f t="shared" si="121"/>
        <v>1.6158060268099392</v>
      </c>
      <c r="K3723" s="4">
        <f t="shared" si="122"/>
        <v>6360.3824956581366</v>
      </c>
      <c r="AC3723">
        <v>5990.5109338374641</v>
      </c>
    </row>
    <row r="3724" spans="1:29" x14ac:dyDescent="0.25">
      <c r="A3724" s="9">
        <v>3723</v>
      </c>
      <c r="B3724" s="9" t="s">
        <v>114</v>
      </c>
      <c r="C3724" s="10" t="s">
        <v>1179</v>
      </c>
      <c r="D3724" s="9">
        <v>5106158</v>
      </c>
      <c r="E3724" s="10" t="s">
        <v>8435</v>
      </c>
      <c r="F3724" s="5">
        <v>41913</v>
      </c>
      <c r="G3724" s="6">
        <v>4159.9308572541695</v>
      </c>
      <c r="H3724" s="51">
        <v>5106</v>
      </c>
      <c r="I3724" s="51" t="s">
        <v>8673</v>
      </c>
      <c r="J3724" s="72">
        <f t="shared" si="121"/>
        <v>1.6158060268099392</v>
      </c>
      <c r="K3724" s="4">
        <f t="shared" si="122"/>
        <v>6721.6413502639243</v>
      </c>
      <c r="AC3724">
        <v>6330.7617159152542</v>
      </c>
    </row>
    <row r="3725" spans="1:29" x14ac:dyDescent="0.25">
      <c r="A3725" s="9">
        <v>3724</v>
      </c>
      <c r="B3725" s="9" t="s">
        <v>262</v>
      </c>
      <c r="C3725" s="10" t="s">
        <v>8437</v>
      </c>
      <c r="D3725" s="9">
        <v>4213302</v>
      </c>
      <c r="E3725" s="10" t="s">
        <v>8438</v>
      </c>
      <c r="F3725" s="5">
        <v>41579</v>
      </c>
      <c r="G3725" s="6">
        <v>7439.0403997984213</v>
      </c>
      <c r="H3725" s="51">
        <v>4203</v>
      </c>
      <c r="I3725" s="51" t="s">
        <v>8715</v>
      </c>
      <c r="J3725" s="72">
        <f t="shared" si="121"/>
        <v>1.7145439521691745</v>
      </c>
      <c r="K3725" s="4">
        <f t="shared" si="122"/>
        <v>12754.561727416542</v>
      </c>
      <c r="AC3725">
        <v>12012.869331486663</v>
      </c>
    </row>
    <row r="3726" spans="1:29" x14ac:dyDescent="0.25">
      <c r="A3726" s="9">
        <v>3725</v>
      </c>
      <c r="B3726" s="9" t="s">
        <v>262</v>
      </c>
      <c r="C3726" s="10" t="s">
        <v>1079</v>
      </c>
      <c r="D3726" s="9">
        <v>4215000</v>
      </c>
      <c r="E3726" s="10" t="s">
        <v>8440</v>
      </c>
      <c r="F3726" s="5">
        <v>41122</v>
      </c>
      <c r="G3726" s="6">
        <v>5464.3590501907338</v>
      </c>
      <c r="H3726" s="51">
        <v>4204</v>
      </c>
      <c r="I3726" s="51" t="s">
        <v>8629</v>
      </c>
      <c r="J3726" s="72">
        <f t="shared" si="121"/>
        <v>1.8408843094649725</v>
      </c>
      <c r="K3726" s="4">
        <f t="shared" si="122"/>
        <v>10059.252836779042</v>
      </c>
      <c r="AC3726">
        <v>9474.3138520996854</v>
      </c>
    </row>
    <row r="3727" spans="1:29" x14ac:dyDescent="0.25">
      <c r="A3727" s="9">
        <v>3726</v>
      </c>
      <c r="B3727" s="9" t="s">
        <v>114</v>
      </c>
      <c r="C3727" s="10" t="s">
        <v>1179</v>
      </c>
      <c r="D3727" s="9">
        <v>5106158</v>
      </c>
      <c r="E3727" s="10" t="s">
        <v>8442</v>
      </c>
      <c r="F3727" s="5">
        <v>41913</v>
      </c>
      <c r="G3727" s="6">
        <v>4210.4390521895612</v>
      </c>
      <c r="H3727" s="51">
        <v>5106</v>
      </c>
      <c r="I3727" s="51" t="s">
        <v>8673</v>
      </c>
      <c r="J3727" s="72">
        <f t="shared" si="121"/>
        <v>1.6158060268099392</v>
      </c>
      <c r="K3727" s="4">
        <f t="shared" si="122"/>
        <v>6803.252796043821</v>
      </c>
      <c r="AC3727">
        <v>6407.6272595526843</v>
      </c>
    </row>
    <row r="3728" spans="1:29" x14ac:dyDescent="0.25">
      <c r="A3728" s="9">
        <v>3727</v>
      </c>
      <c r="B3728" s="9" t="s">
        <v>114</v>
      </c>
      <c r="C3728" s="10" t="s">
        <v>1179</v>
      </c>
      <c r="D3728" s="9">
        <v>5106158</v>
      </c>
      <c r="E3728" s="10" t="s">
        <v>8444</v>
      </c>
      <c r="F3728" s="5">
        <v>41913</v>
      </c>
      <c r="G3728" s="6">
        <v>4524.4746157872205</v>
      </c>
      <c r="H3728" s="51">
        <v>5106</v>
      </c>
      <c r="I3728" s="51" t="s">
        <v>8673</v>
      </c>
      <c r="J3728" s="72">
        <f t="shared" si="121"/>
        <v>1.6158060268099392</v>
      </c>
      <c r="K3728" s="4">
        <f t="shared" si="122"/>
        <v>7310.6733523375751</v>
      </c>
      <c r="AC3728">
        <v>6885.5400883183529</v>
      </c>
    </row>
    <row r="3729" spans="1:29" x14ac:dyDescent="0.25">
      <c r="A3729" s="9">
        <v>3728</v>
      </c>
      <c r="B3729" s="9" t="s">
        <v>114</v>
      </c>
      <c r="C3729" s="10" t="s">
        <v>1179</v>
      </c>
      <c r="D3729" s="9">
        <v>5106158</v>
      </c>
      <c r="E3729" s="10" t="s">
        <v>8446</v>
      </c>
      <c r="F3729" s="5">
        <v>41913</v>
      </c>
      <c r="G3729" s="6">
        <v>4393.7387743688078</v>
      </c>
      <c r="H3729" s="51">
        <v>5106</v>
      </c>
      <c r="I3729" s="51" t="s">
        <v>8673</v>
      </c>
      <c r="J3729" s="72">
        <f t="shared" si="121"/>
        <v>1.6158060268099392</v>
      </c>
      <c r="K3729" s="4">
        <f t="shared" si="122"/>
        <v>7099.4295918536354</v>
      </c>
      <c r="AC3729">
        <v>6686.5806613109617</v>
      </c>
    </row>
    <row r="3730" spans="1:29" x14ac:dyDescent="0.25">
      <c r="A3730" s="9">
        <v>3729</v>
      </c>
      <c r="B3730" s="9" t="s">
        <v>114</v>
      </c>
      <c r="C3730" s="10" t="s">
        <v>1179</v>
      </c>
      <c r="D3730" s="9">
        <v>5106158</v>
      </c>
      <c r="E3730" s="10" t="s">
        <v>8448</v>
      </c>
      <c r="F3730" s="5">
        <v>41913</v>
      </c>
      <c r="G3730" s="6">
        <v>4433.3520018398522</v>
      </c>
      <c r="H3730" s="51">
        <v>5106</v>
      </c>
      <c r="I3730" s="51" t="s">
        <v>8673</v>
      </c>
      <c r="J3730" s="72">
        <f t="shared" si="121"/>
        <v>1.6158060268099392</v>
      </c>
      <c r="K3730" s="4">
        <f t="shared" si="122"/>
        <v>7163.4368835427422</v>
      </c>
      <c r="AC3730">
        <v>6746.8657748195701</v>
      </c>
    </row>
    <row r="3731" spans="1:29" x14ac:dyDescent="0.25">
      <c r="A3731" s="9">
        <v>3730</v>
      </c>
      <c r="B3731" s="9" t="s">
        <v>114</v>
      </c>
      <c r="C3731" s="10" t="s">
        <v>1179</v>
      </c>
      <c r="D3731" s="9">
        <v>5106158</v>
      </c>
      <c r="E3731" s="10" t="s">
        <v>8450</v>
      </c>
      <c r="F3731" s="5">
        <v>41913</v>
      </c>
      <c r="G3731" s="6">
        <v>3809.6105532128663</v>
      </c>
      <c r="H3731" s="51">
        <v>5106</v>
      </c>
      <c r="I3731" s="51" t="s">
        <v>8673</v>
      </c>
      <c r="J3731" s="72">
        <f t="shared" si="121"/>
        <v>1.6158060268099392</v>
      </c>
      <c r="K3731" s="4">
        <f t="shared" si="122"/>
        <v>6155.5916916800961</v>
      </c>
      <c r="AC3731">
        <v>5797.6292083724811</v>
      </c>
    </row>
    <row r="3732" spans="1:29" x14ac:dyDescent="0.25">
      <c r="A3732" s="9">
        <v>3731</v>
      </c>
      <c r="B3732" s="9" t="s">
        <v>114</v>
      </c>
      <c r="C3732" s="10" t="s">
        <v>1179</v>
      </c>
      <c r="D3732" s="9">
        <v>5106158</v>
      </c>
      <c r="E3732" s="10" t="s">
        <v>8452</v>
      </c>
      <c r="F3732" s="5">
        <v>41913</v>
      </c>
      <c r="G3732" s="6">
        <v>4377.3495161653291</v>
      </c>
      <c r="H3732" s="51">
        <v>5106</v>
      </c>
      <c r="I3732" s="51" t="s">
        <v>8673</v>
      </c>
      <c r="J3732" s="72">
        <f t="shared" si="121"/>
        <v>1.6158060268099392</v>
      </c>
      <c r="K3732" s="4">
        <f t="shared" si="122"/>
        <v>7072.9477296735104</v>
      </c>
      <c r="AC3732">
        <v>6661.6387832011605</v>
      </c>
    </row>
    <row r="3733" spans="1:29" x14ac:dyDescent="0.25">
      <c r="A3733" s="9">
        <v>3732</v>
      </c>
      <c r="B3733" s="9" t="s">
        <v>114</v>
      </c>
      <c r="C3733" s="10" t="s">
        <v>1179</v>
      </c>
      <c r="D3733" s="9">
        <v>5106158</v>
      </c>
      <c r="E3733" s="10" t="s">
        <v>2197</v>
      </c>
      <c r="F3733" s="5">
        <v>41913</v>
      </c>
      <c r="G3733" s="6">
        <v>4511.4824768222506</v>
      </c>
      <c r="H3733" s="51">
        <v>5106</v>
      </c>
      <c r="I3733" s="51" t="s">
        <v>8673</v>
      </c>
      <c r="J3733" s="72">
        <f t="shared" si="121"/>
        <v>1.6158060268099392</v>
      </c>
      <c r="K3733" s="4">
        <f t="shared" si="122"/>
        <v>7289.6805758968248</v>
      </c>
      <c r="AC3733">
        <v>6865.7680923911003</v>
      </c>
    </row>
    <row r="3734" spans="1:29" x14ac:dyDescent="0.25">
      <c r="A3734" s="9">
        <v>3733</v>
      </c>
      <c r="B3734" s="9" t="s">
        <v>114</v>
      </c>
      <c r="C3734" s="10" t="s">
        <v>1179</v>
      </c>
      <c r="D3734" s="9">
        <v>5106158</v>
      </c>
      <c r="E3734" s="10" t="s">
        <v>8455</v>
      </c>
      <c r="F3734" s="5">
        <v>41883</v>
      </c>
      <c r="G3734" s="6">
        <v>4446.6712199717385</v>
      </c>
      <c r="H3734" s="51">
        <v>5106</v>
      </c>
      <c r="I3734" s="51" t="s">
        <v>8673</v>
      </c>
      <c r="J3734" s="72">
        <f t="shared" si="121"/>
        <v>1.6221073547036338</v>
      </c>
      <c r="K3734" s="4">
        <f t="shared" si="122"/>
        <v>7212.978089865137</v>
      </c>
      <c r="AC3734">
        <v>6793.5273622229033</v>
      </c>
    </row>
    <row r="3735" spans="1:29" x14ac:dyDescent="0.25">
      <c r="A3735" s="9">
        <v>3734</v>
      </c>
      <c r="B3735" s="9" t="s">
        <v>114</v>
      </c>
      <c r="C3735" s="10" t="s">
        <v>905</v>
      </c>
      <c r="D3735" s="9">
        <v>5108600</v>
      </c>
      <c r="E3735" s="10" t="s">
        <v>8457</v>
      </c>
      <c r="F3735" s="5">
        <v>41791</v>
      </c>
      <c r="G3735" s="6">
        <v>4028.3299333333339</v>
      </c>
      <c r="H3735" s="51">
        <v>5101</v>
      </c>
      <c r="I3735" s="51" t="s">
        <v>8681</v>
      </c>
      <c r="J3735" s="72">
        <f t="shared" si="121"/>
        <v>1.6347868079064898</v>
      </c>
      <c r="K3735" s="4">
        <f t="shared" si="122"/>
        <v>6585.4606329081635</v>
      </c>
      <c r="AC3735">
        <v>6202.5033275938322</v>
      </c>
    </row>
    <row r="3736" spans="1:29" x14ac:dyDescent="0.25">
      <c r="A3736" s="9">
        <v>3735</v>
      </c>
      <c r="B3736" s="9" t="s">
        <v>114</v>
      </c>
      <c r="C3736" s="10" t="s">
        <v>2931</v>
      </c>
      <c r="D3736" s="9">
        <v>5105176</v>
      </c>
      <c r="E3736" s="10" t="s">
        <v>8459</v>
      </c>
      <c r="F3736" s="5">
        <v>41671</v>
      </c>
      <c r="G3736" s="6">
        <v>819.45600000000002</v>
      </c>
      <c r="H3736" s="51">
        <v>5106</v>
      </c>
      <c r="I3736" s="51" t="s">
        <v>8673</v>
      </c>
      <c r="J3736" s="72">
        <f t="shared" si="121"/>
        <v>1.6808742627513722</v>
      </c>
      <c r="K3736" s="4">
        <f t="shared" si="122"/>
        <v>1377.4024998571886</v>
      </c>
      <c r="AC3736">
        <v>1297.3044318736129</v>
      </c>
    </row>
    <row r="3737" spans="1:29" x14ac:dyDescent="0.25">
      <c r="A3737" s="9">
        <v>3736</v>
      </c>
      <c r="B3737" s="9" t="s">
        <v>114</v>
      </c>
      <c r="C3737" s="10" t="s">
        <v>905</v>
      </c>
      <c r="D3737" s="9">
        <v>5108600</v>
      </c>
      <c r="E3737" s="10" t="s">
        <v>8461</v>
      </c>
      <c r="F3737" s="5">
        <v>41791</v>
      </c>
      <c r="G3737" s="6">
        <v>3935.8707244343095</v>
      </c>
      <c r="H3737" s="51">
        <v>5101</v>
      </c>
      <c r="I3737" s="51" t="s">
        <v>8681</v>
      </c>
      <c r="J3737" s="72">
        <f t="shared" si="121"/>
        <v>1.6347868079064898</v>
      </c>
      <c r="K3737" s="4">
        <f t="shared" si="122"/>
        <v>6434.3095379305687</v>
      </c>
      <c r="AC3737">
        <v>6060.141961878101</v>
      </c>
    </row>
    <row r="3738" spans="1:29" x14ac:dyDescent="0.25">
      <c r="A3738" s="9">
        <v>3737</v>
      </c>
      <c r="B3738" s="9" t="s">
        <v>114</v>
      </c>
      <c r="C3738" s="10" t="s">
        <v>1179</v>
      </c>
      <c r="D3738" s="9">
        <v>5106158</v>
      </c>
      <c r="E3738" s="10" t="s">
        <v>8463</v>
      </c>
      <c r="F3738" s="5">
        <v>42278</v>
      </c>
      <c r="G3738" s="6">
        <v>4828.1650159830124</v>
      </c>
      <c r="H3738" s="51">
        <v>5106</v>
      </c>
      <c r="I3738" s="51" t="s">
        <v>8673</v>
      </c>
      <c r="J3738" s="72">
        <f t="shared" si="121"/>
        <v>1.4746868688106425</v>
      </c>
      <c r="K3738" s="4">
        <f t="shared" si="122"/>
        <v>7120.0315495210743</v>
      </c>
      <c r="AC3738">
        <v>6705.9768870951057</v>
      </c>
    </row>
    <row r="3739" spans="1:29" x14ac:dyDescent="0.25">
      <c r="A3739" s="9">
        <v>3738</v>
      </c>
      <c r="B3739" s="9" t="s">
        <v>114</v>
      </c>
      <c r="C3739" s="10" t="s">
        <v>8407</v>
      </c>
      <c r="D3739" s="9">
        <v>5106109</v>
      </c>
      <c r="E3739" s="10" t="s">
        <v>1967</v>
      </c>
      <c r="F3739" s="5">
        <v>40360</v>
      </c>
      <c r="G3739" s="6">
        <v>525.10289467282894</v>
      </c>
      <c r="H3739" s="51">
        <v>5103</v>
      </c>
      <c r="I3739" s="51" t="s">
        <v>8627</v>
      </c>
      <c r="J3739" s="72">
        <f t="shared" si="121"/>
        <v>2.0663577592805997</v>
      </c>
      <c r="K3739" s="4">
        <f t="shared" si="122"/>
        <v>1085.0504408279037</v>
      </c>
      <c r="AC3739">
        <v>1021.958737880007</v>
      </c>
    </row>
    <row r="3740" spans="1:29" x14ac:dyDescent="0.25">
      <c r="A3740" s="9">
        <v>3739</v>
      </c>
      <c r="B3740" s="9" t="s">
        <v>114</v>
      </c>
      <c r="C3740" s="10" t="s">
        <v>8407</v>
      </c>
      <c r="D3740" s="9">
        <v>5106109</v>
      </c>
      <c r="E3740" s="10" t="s">
        <v>8466</v>
      </c>
      <c r="F3740" s="5">
        <v>40360</v>
      </c>
      <c r="G3740" s="6">
        <v>901.42998040083455</v>
      </c>
      <c r="H3740" s="51">
        <v>5103</v>
      </c>
      <c r="I3740" s="51" t="s">
        <v>8627</v>
      </c>
      <c r="J3740" s="72">
        <f t="shared" si="121"/>
        <v>2.0663577592805997</v>
      </c>
      <c r="K3740" s="4">
        <f t="shared" si="122"/>
        <v>1862.6768344494235</v>
      </c>
      <c r="AC3740">
        <v>1754.3690092045963</v>
      </c>
    </row>
    <row r="3741" spans="1:29" x14ac:dyDescent="0.25">
      <c r="A3741" s="9">
        <v>3740</v>
      </c>
      <c r="B3741" s="9" t="s">
        <v>114</v>
      </c>
      <c r="C3741" s="10" t="s">
        <v>8407</v>
      </c>
      <c r="D3741" s="9">
        <v>5106109</v>
      </c>
      <c r="E3741" s="10" t="s">
        <v>878</v>
      </c>
      <c r="F3741" s="5">
        <v>40360</v>
      </c>
      <c r="G3741" s="6">
        <v>882.13841954769953</v>
      </c>
      <c r="H3741" s="51">
        <v>5103</v>
      </c>
      <c r="I3741" s="51" t="s">
        <v>8627</v>
      </c>
      <c r="J3741" s="72">
        <f t="shared" si="121"/>
        <v>2.0663577592805997</v>
      </c>
      <c r="K3741" s="4">
        <f t="shared" si="122"/>
        <v>1822.8135679919139</v>
      </c>
      <c r="AC3741">
        <v>1716.8236454650018</v>
      </c>
    </row>
    <row r="3742" spans="1:29" x14ac:dyDescent="0.25">
      <c r="A3742" s="9">
        <v>3741</v>
      </c>
      <c r="B3742" s="9" t="s">
        <v>114</v>
      </c>
      <c r="C3742" s="10" t="s">
        <v>8469</v>
      </c>
      <c r="D3742" s="9">
        <v>5101704</v>
      </c>
      <c r="E3742" s="10" t="s">
        <v>8470</v>
      </c>
      <c r="F3742" s="5">
        <v>40452</v>
      </c>
      <c r="G3742" s="6">
        <v>1601.1993342295627</v>
      </c>
      <c r="H3742" s="51">
        <v>5103</v>
      </c>
      <c r="I3742" s="51" t="s">
        <v>8627</v>
      </c>
      <c r="J3742" s="72">
        <f t="shared" si="121"/>
        <v>2.0628601025256597</v>
      </c>
      <c r="K3742" s="4">
        <f t="shared" si="122"/>
        <v>3303.0502227728139</v>
      </c>
      <c r="AC3742">
        <v>3110.9881863569331</v>
      </c>
    </row>
    <row r="3743" spans="1:29" x14ac:dyDescent="0.25">
      <c r="A3743" s="9">
        <v>3742</v>
      </c>
      <c r="B3743" s="9" t="s">
        <v>84</v>
      </c>
      <c r="C3743" s="10" t="s">
        <v>6205</v>
      </c>
      <c r="D3743" s="9">
        <v>5008008</v>
      </c>
      <c r="E3743" s="10" t="s">
        <v>8472</v>
      </c>
      <c r="F3743" s="5">
        <v>41730</v>
      </c>
      <c r="G3743" s="6">
        <v>6621.4173700284273</v>
      </c>
      <c r="H3743" s="51">
        <v>5002</v>
      </c>
      <c r="I3743" s="51" t="s">
        <v>8622</v>
      </c>
      <c r="J3743" s="72">
        <f t="shared" si="121"/>
        <v>1.6570933335720011</v>
      </c>
      <c r="K3743" s="4">
        <f t="shared" si="122"/>
        <v>10972.306582671959</v>
      </c>
      <c r="AC3743">
        <v>10334.249001414388</v>
      </c>
    </row>
    <row r="3744" spans="1:29" x14ac:dyDescent="0.25">
      <c r="A3744" s="9">
        <v>3743</v>
      </c>
      <c r="B3744" s="9" t="s">
        <v>84</v>
      </c>
      <c r="C3744" s="10" t="s">
        <v>1364</v>
      </c>
      <c r="D3744" s="9">
        <v>5006002</v>
      </c>
      <c r="E3744" s="10" t="s">
        <v>759</v>
      </c>
      <c r="F3744" s="5">
        <v>41821</v>
      </c>
      <c r="G3744" s="6">
        <v>6107.2579067896277</v>
      </c>
      <c r="H3744" s="51">
        <v>5002</v>
      </c>
      <c r="I3744" s="51" t="s">
        <v>8622</v>
      </c>
      <c r="J3744" s="72">
        <f t="shared" si="121"/>
        <v>1.6271395472197772</v>
      </c>
      <c r="K3744" s="4">
        <f t="shared" si="122"/>
        <v>9937.3608652080784</v>
      </c>
      <c r="AC3744">
        <v>9359.4823723203372</v>
      </c>
    </row>
    <row r="3745" spans="1:29" x14ac:dyDescent="0.25">
      <c r="A3745" s="9">
        <v>3744</v>
      </c>
      <c r="B3745" s="9" t="s">
        <v>84</v>
      </c>
      <c r="C3745" s="10" t="s">
        <v>1364</v>
      </c>
      <c r="D3745" s="9">
        <v>5006002</v>
      </c>
      <c r="E3745" s="10" t="s">
        <v>5363</v>
      </c>
      <c r="F3745" s="5">
        <v>41821</v>
      </c>
      <c r="G3745" s="6">
        <v>4788.4057374887943</v>
      </c>
      <c r="H3745" s="51">
        <v>5002</v>
      </c>
      <c r="I3745" s="51" t="s">
        <v>8622</v>
      </c>
      <c r="J3745" s="72">
        <f t="shared" si="121"/>
        <v>1.6271395472197772</v>
      </c>
      <c r="K3745" s="4">
        <f t="shared" si="122"/>
        <v>7791.4043436021002</v>
      </c>
      <c r="AC3745">
        <v>7338.3177484152893</v>
      </c>
    </row>
    <row r="3746" spans="1:29" x14ac:dyDescent="0.25">
      <c r="A3746" s="9">
        <v>3745</v>
      </c>
      <c r="B3746" s="9" t="s">
        <v>84</v>
      </c>
      <c r="C3746" s="10" t="s">
        <v>269</v>
      </c>
      <c r="D3746" s="9">
        <v>5001904</v>
      </c>
      <c r="E3746" s="10" t="s">
        <v>1739</v>
      </c>
      <c r="F3746" s="5">
        <v>41974</v>
      </c>
      <c r="G3746" s="6">
        <v>6923.9928874228035</v>
      </c>
      <c r="H3746" s="51">
        <v>5003</v>
      </c>
      <c r="I3746" s="51" t="s">
        <v>8712</v>
      </c>
      <c r="J3746" s="72">
        <f t="shared" si="121"/>
        <v>1.601999876646689</v>
      </c>
      <c r="K3746" s="4">
        <f t="shared" si="122"/>
        <v>11092.235751553882</v>
      </c>
      <c r="AC3746">
        <v>10447.193784853966</v>
      </c>
    </row>
    <row r="3747" spans="1:29" x14ac:dyDescent="0.25">
      <c r="A3747" s="9">
        <v>3746</v>
      </c>
      <c r="B3747" s="9" t="s">
        <v>243</v>
      </c>
      <c r="C3747" s="10" t="s">
        <v>8477</v>
      </c>
      <c r="D3747" s="9">
        <v>2920601</v>
      </c>
      <c r="E3747" s="10" t="s">
        <v>303</v>
      </c>
      <c r="F3747" s="5">
        <v>41214</v>
      </c>
      <c r="G3747" s="6">
        <v>1786.9968847352027</v>
      </c>
      <c r="H3747" s="51">
        <v>2906</v>
      </c>
      <c r="I3747" s="51" t="s">
        <v>8665</v>
      </c>
      <c r="J3747" s="72">
        <f t="shared" si="121"/>
        <v>1.8131877624209989</v>
      </c>
      <c r="K3747" s="4">
        <f t="shared" si="122"/>
        <v>3240.1608828863177</v>
      </c>
      <c r="AC3747">
        <v>3051.7466381003214</v>
      </c>
    </row>
    <row r="3748" spans="1:29" x14ac:dyDescent="0.25">
      <c r="A3748" s="9">
        <v>3747</v>
      </c>
      <c r="B3748" s="9" t="s">
        <v>243</v>
      </c>
      <c r="C3748" s="10" t="s">
        <v>8477</v>
      </c>
      <c r="D3748" s="9">
        <v>2920601</v>
      </c>
      <c r="E3748" s="10" t="s">
        <v>8479</v>
      </c>
      <c r="F3748" s="5">
        <v>41214</v>
      </c>
      <c r="G3748" s="6">
        <v>1787.3103517186253</v>
      </c>
      <c r="H3748" s="51">
        <v>2906</v>
      </c>
      <c r="I3748" s="51" t="s">
        <v>8665</v>
      </c>
      <c r="J3748" s="72">
        <f t="shared" si="121"/>
        <v>1.8131877624209989</v>
      </c>
      <c r="K3748" s="4">
        <f t="shared" si="122"/>
        <v>3240.7292573845825</v>
      </c>
      <c r="AC3748">
        <v>3052.2819618163203</v>
      </c>
    </row>
    <row r="3749" spans="1:29" x14ac:dyDescent="0.25">
      <c r="A3749" s="9">
        <v>3748</v>
      </c>
      <c r="B3749" s="9" t="s">
        <v>243</v>
      </c>
      <c r="C3749" s="10" t="s">
        <v>977</v>
      </c>
      <c r="D3749" s="9">
        <v>2929909</v>
      </c>
      <c r="E3749" s="10" t="s">
        <v>8481</v>
      </c>
      <c r="F3749" s="5">
        <v>41518</v>
      </c>
      <c r="G3749" s="6">
        <v>1032.7988165680474</v>
      </c>
      <c r="H3749" s="51">
        <v>2906</v>
      </c>
      <c r="I3749" s="51" t="s">
        <v>8665</v>
      </c>
      <c r="J3749" s="72">
        <f t="shared" si="121"/>
        <v>1.7274248547764097</v>
      </c>
      <c r="K3749" s="4">
        <f t="shared" si="122"/>
        <v>1784.0823457233071</v>
      </c>
      <c r="AC3749">
        <v>1680.3362973317435</v>
      </c>
    </row>
    <row r="3750" spans="1:29" x14ac:dyDescent="0.25">
      <c r="A3750" s="9">
        <v>3749</v>
      </c>
      <c r="B3750" s="9" t="s">
        <v>243</v>
      </c>
      <c r="C3750" s="10" t="s">
        <v>977</v>
      </c>
      <c r="D3750" s="9">
        <v>2929909</v>
      </c>
      <c r="E3750" s="10" t="s">
        <v>8483</v>
      </c>
      <c r="F3750" s="5">
        <v>41518</v>
      </c>
      <c r="G3750" s="6">
        <v>992.69119999999998</v>
      </c>
      <c r="H3750" s="51">
        <v>2906</v>
      </c>
      <c r="I3750" s="51" t="s">
        <v>8665</v>
      </c>
      <c r="J3750" s="72">
        <f t="shared" si="121"/>
        <v>1.7274248547764097</v>
      </c>
      <c r="K3750" s="4">
        <f t="shared" si="122"/>
        <v>1714.7994519978199</v>
      </c>
      <c r="AC3750">
        <v>1615.0822683402087</v>
      </c>
    </row>
    <row r="3751" spans="1:29" x14ac:dyDescent="0.25">
      <c r="A3751" s="9">
        <v>3750</v>
      </c>
      <c r="B3751" s="9" t="s">
        <v>243</v>
      </c>
      <c r="C3751" s="10" t="s">
        <v>977</v>
      </c>
      <c r="D3751" s="9">
        <v>2929909</v>
      </c>
      <c r="E3751" s="10" t="s">
        <v>8485</v>
      </c>
      <c r="F3751" s="5">
        <v>41518</v>
      </c>
      <c r="G3751" s="6">
        <v>985.07417974322402</v>
      </c>
      <c r="H3751" s="51">
        <v>2906</v>
      </c>
      <c r="I3751" s="51" t="s">
        <v>8665</v>
      </c>
      <c r="J3751" s="72">
        <f t="shared" si="121"/>
        <v>1.7274248547764097</v>
      </c>
      <c r="K3751" s="4">
        <f t="shared" si="122"/>
        <v>1701.6416218869297</v>
      </c>
      <c r="AC3751">
        <v>1602.6895782928839</v>
      </c>
    </row>
    <row r="3752" spans="1:29" x14ac:dyDescent="0.25">
      <c r="A3752" s="9">
        <v>3751</v>
      </c>
      <c r="B3752" s="9" t="s">
        <v>243</v>
      </c>
      <c r="C3752" s="10" t="s">
        <v>977</v>
      </c>
      <c r="D3752" s="9">
        <v>2929909</v>
      </c>
      <c r="E3752" s="10" t="s">
        <v>8487</v>
      </c>
      <c r="F3752" s="5">
        <v>41518</v>
      </c>
      <c r="G3752" s="6">
        <v>970.35448577680529</v>
      </c>
      <c r="H3752" s="51">
        <v>2906</v>
      </c>
      <c r="I3752" s="51" t="s">
        <v>8665</v>
      </c>
      <c r="J3752" s="72">
        <f t="shared" si="121"/>
        <v>1.7274248547764097</v>
      </c>
      <c r="K3752" s="4">
        <f t="shared" si="122"/>
        <v>1676.2144566746356</v>
      </c>
      <c r="AC3752">
        <v>1578.7410263962242</v>
      </c>
    </row>
    <row r="3753" spans="1:29" x14ac:dyDescent="0.25">
      <c r="A3753" s="9">
        <v>3752</v>
      </c>
      <c r="B3753" s="9" t="s">
        <v>243</v>
      </c>
      <c r="C3753" s="10" t="s">
        <v>977</v>
      </c>
      <c r="D3753" s="9">
        <v>2929909</v>
      </c>
      <c r="E3753" s="10" t="s">
        <v>4050</v>
      </c>
      <c r="F3753" s="5">
        <v>41518</v>
      </c>
      <c r="G3753" s="6">
        <v>477.92986301369859</v>
      </c>
      <c r="H3753" s="51">
        <v>2906</v>
      </c>
      <c r="I3753" s="51" t="s">
        <v>8665</v>
      </c>
      <c r="J3753" s="72">
        <f t="shared" si="121"/>
        <v>1.7274248547764097</v>
      </c>
      <c r="K3753" s="4">
        <f t="shared" si="122"/>
        <v>825.58792420974771</v>
      </c>
      <c r="AC3753">
        <v>777.57921825406481</v>
      </c>
    </row>
    <row r="3754" spans="1:29" x14ac:dyDescent="0.25">
      <c r="A3754" s="9">
        <v>3753</v>
      </c>
      <c r="B3754" s="9" t="s">
        <v>243</v>
      </c>
      <c r="C3754" s="10" t="s">
        <v>8490</v>
      </c>
      <c r="D3754" s="9">
        <v>2919801</v>
      </c>
      <c r="E3754" s="10" t="s">
        <v>8491</v>
      </c>
      <c r="F3754" s="5">
        <v>41426</v>
      </c>
      <c r="G3754" s="6">
        <v>132.62800775459004</v>
      </c>
      <c r="H3754" s="51">
        <v>2910</v>
      </c>
      <c r="I3754" s="51" t="s">
        <v>8688</v>
      </c>
      <c r="J3754" s="72">
        <f t="shared" si="121"/>
        <v>1.7379784404399523</v>
      </c>
      <c r="K3754" s="4">
        <f t="shared" si="122"/>
        <v>230.50461807598032</v>
      </c>
      <c r="AC3754">
        <v>217.10065321626084</v>
      </c>
    </row>
    <row r="3755" spans="1:29" x14ac:dyDescent="0.25">
      <c r="A3755" s="9">
        <v>3754</v>
      </c>
      <c r="B3755" s="9" t="s">
        <v>39</v>
      </c>
      <c r="C3755" s="10" t="s">
        <v>2389</v>
      </c>
      <c r="D3755" s="9">
        <v>2503100</v>
      </c>
      <c r="E3755" s="10" t="s">
        <v>8312</v>
      </c>
      <c r="F3755" s="5">
        <v>41548</v>
      </c>
      <c r="G3755" s="6">
        <v>256.6273163678427</v>
      </c>
      <c r="H3755" s="51">
        <v>2503</v>
      </c>
      <c r="I3755" s="51" t="s">
        <v>8621</v>
      </c>
      <c r="J3755" s="72">
        <f t="shared" si="121"/>
        <v>1.7227734843221536</v>
      </c>
      <c r="K3755" s="4">
        <f t="shared" si="122"/>
        <v>442.11073599127201</v>
      </c>
      <c r="AC3755">
        <v>416.40155690888389</v>
      </c>
    </row>
    <row r="3756" spans="1:29" x14ac:dyDescent="0.25">
      <c r="A3756" s="9">
        <v>3755</v>
      </c>
      <c r="B3756" s="9" t="s">
        <v>39</v>
      </c>
      <c r="C3756" s="10" t="s">
        <v>6315</v>
      </c>
      <c r="D3756" s="9">
        <v>2501708</v>
      </c>
      <c r="E3756" s="10" t="s">
        <v>8496</v>
      </c>
      <c r="F3756" s="5">
        <v>41913</v>
      </c>
      <c r="G3756" s="6">
        <v>561.74</v>
      </c>
      <c r="H3756" s="51">
        <v>2503</v>
      </c>
      <c r="I3756" s="51" t="s">
        <v>8621</v>
      </c>
      <c r="J3756" s="72">
        <f t="shared" si="121"/>
        <v>1.6158060268099392</v>
      </c>
      <c r="K3756" s="4">
        <f t="shared" si="122"/>
        <v>907.66287750021525</v>
      </c>
      <c r="AC3756">
        <v>854.88009496523</v>
      </c>
    </row>
    <row r="3757" spans="1:29" x14ac:dyDescent="0.25">
      <c r="A3757" s="9">
        <v>3756</v>
      </c>
      <c r="B3757" s="9" t="s">
        <v>39</v>
      </c>
      <c r="C3757" s="10" t="s">
        <v>2655</v>
      </c>
      <c r="D3757" s="9">
        <v>2515971</v>
      </c>
      <c r="E3757" s="10" t="s">
        <v>2664</v>
      </c>
      <c r="F3757" s="5">
        <v>41944</v>
      </c>
      <c r="G3757" s="6">
        <v>9897.0710534198697</v>
      </c>
      <c r="H3757" s="51">
        <v>2604</v>
      </c>
      <c r="I3757" s="51" t="s">
        <v>8664</v>
      </c>
      <c r="J3757" s="72">
        <f t="shared" si="121"/>
        <v>1.6080874058946866</v>
      </c>
      <c r="K3757" s="4">
        <f t="shared" si="122"/>
        <v>15915.355316249352</v>
      </c>
      <c r="AC3757">
        <v>14989.837228024424</v>
      </c>
    </row>
    <row r="3758" spans="1:29" x14ac:dyDescent="0.25">
      <c r="A3758" s="9">
        <v>3757</v>
      </c>
      <c r="B3758" s="9" t="s">
        <v>39</v>
      </c>
      <c r="C3758" s="10" t="s">
        <v>5728</v>
      </c>
      <c r="D3758" s="9">
        <v>2505600</v>
      </c>
      <c r="E3758" s="10" t="s">
        <v>6813</v>
      </c>
      <c r="F3758" s="5">
        <v>42095</v>
      </c>
      <c r="G3758" s="6">
        <v>472.56</v>
      </c>
      <c r="H3758" s="51">
        <v>2502</v>
      </c>
      <c r="I3758" s="51" t="s">
        <v>8692</v>
      </c>
      <c r="J3758" s="72">
        <f t="shared" si="121"/>
        <v>1.5357017605610588</v>
      </c>
      <c r="K3758" s="4">
        <f t="shared" si="122"/>
        <v>725.71122397073395</v>
      </c>
      <c r="AC3758">
        <v>683.509017996024</v>
      </c>
    </row>
    <row r="3759" spans="1:29" x14ac:dyDescent="0.25">
      <c r="A3759" s="9">
        <v>3758</v>
      </c>
      <c r="B3759" s="9" t="s">
        <v>124</v>
      </c>
      <c r="C3759" s="10" t="s">
        <v>7852</v>
      </c>
      <c r="D3759" s="9">
        <v>2409308</v>
      </c>
      <c r="E3759" s="10" t="s">
        <v>7972</v>
      </c>
      <c r="F3759" s="5">
        <v>40299</v>
      </c>
      <c r="G3759" s="6">
        <v>987.54759568204133</v>
      </c>
      <c r="H3759" s="51">
        <v>2401</v>
      </c>
      <c r="I3759" s="51" t="s">
        <v>8636</v>
      </c>
      <c r="J3759" s="72">
        <f t="shared" si="121"/>
        <v>2.0833255914732978</v>
      </c>
      <c r="K3759" s="4">
        <f t="shared" si="122"/>
        <v>2057.3831788823218</v>
      </c>
      <c r="AC3759">
        <v>1937.7548572917126</v>
      </c>
    </row>
    <row r="3760" spans="1:29" x14ac:dyDescent="0.25">
      <c r="A3760" s="9">
        <v>3759</v>
      </c>
      <c r="B3760" s="9" t="s">
        <v>124</v>
      </c>
      <c r="C3760" s="10" t="s">
        <v>7852</v>
      </c>
      <c r="D3760" s="9">
        <v>2409308</v>
      </c>
      <c r="E3760" s="10" t="s">
        <v>8501</v>
      </c>
      <c r="F3760" s="5">
        <v>40513</v>
      </c>
      <c r="G3760" s="6">
        <v>1077.7653061224491</v>
      </c>
      <c r="H3760" s="51">
        <v>2401</v>
      </c>
      <c r="I3760" s="51" t="s">
        <v>8636</v>
      </c>
      <c r="J3760" s="72">
        <f t="shared" si="121"/>
        <v>2.0326684840377616</v>
      </c>
      <c r="K3760" s="4">
        <f t="shared" si="122"/>
        <v>2190.7395709444127</v>
      </c>
      <c r="AC3760">
        <v>2063.3546619051708</v>
      </c>
    </row>
    <row r="3761" spans="1:29" x14ac:dyDescent="0.25">
      <c r="A3761" s="9">
        <v>3760</v>
      </c>
      <c r="B3761" s="9" t="s">
        <v>306</v>
      </c>
      <c r="C3761" s="10" t="s">
        <v>2749</v>
      </c>
      <c r="D3761" s="9">
        <v>2211100</v>
      </c>
      <c r="E3761" s="10" t="s">
        <v>8503</v>
      </c>
      <c r="F3761" s="5">
        <v>40299</v>
      </c>
      <c r="G3761" s="6">
        <v>300</v>
      </c>
      <c r="H3761" s="51">
        <v>2202</v>
      </c>
      <c r="I3761" s="51" t="s">
        <v>8654</v>
      </c>
      <c r="J3761" s="72">
        <f t="shared" si="121"/>
        <v>2.0833255914732978</v>
      </c>
      <c r="K3761" s="4">
        <f t="shared" si="122"/>
        <v>624.99767744198937</v>
      </c>
      <c r="AC3761">
        <v>588.65664776999995</v>
      </c>
    </row>
    <row r="3762" spans="1:29" x14ac:dyDescent="0.25">
      <c r="A3762" s="9">
        <v>3761</v>
      </c>
      <c r="B3762" s="9" t="s">
        <v>124</v>
      </c>
      <c r="C3762" s="10" t="s">
        <v>7016</v>
      </c>
      <c r="D3762" s="9">
        <v>2401701</v>
      </c>
      <c r="E3762" s="10" t="s">
        <v>8505</v>
      </c>
      <c r="F3762" s="5">
        <v>41244</v>
      </c>
      <c r="G3762" s="6">
        <v>415.00838050838053</v>
      </c>
      <c r="H3762" s="51">
        <v>2403</v>
      </c>
      <c r="I3762" s="51" t="s">
        <v>8637</v>
      </c>
      <c r="J3762" s="72">
        <f t="shared" si="121"/>
        <v>1.8034495427325357</v>
      </c>
      <c r="K3762" s="4">
        <f t="shared" si="122"/>
        <v>748.44667405800908</v>
      </c>
      <c r="AC3762">
        <v>704.92459789411839</v>
      </c>
    </row>
    <row r="3763" spans="1:29" x14ac:dyDescent="0.25">
      <c r="A3763" s="9">
        <v>3762</v>
      </c>
      <c r="B3763" s="9" t="s">
        <v>110</v>
      </c>
      <c r="C3763" s="10" t="s">
        <v>877</v>
      </c>
      <c r="D3763" s="9">
        <v>1703206</v>
      </c>
      <c r="E3763" s="10" t="s">
        <v>8507</v>
      </c>
      <c r="F3763" s="5">
        <v>41395</v>
      </c>
      <c r="G3763" s="6">
        <v>2692.8281838046628</v>
      </c>
      <c r="H3763" s="51">
        <v>1701</v>
      </c>
      <c r="I3763" s="51" t="s">
        <v>8668</v>
      </c>
      <c r="J3763" s="72">
        <f t="shared" si="121"/>
        <v>1.7459730507466815</v>
      </c>
      <c r="K3763" s="4">
        <f t="shared" si="122"/>
        <v>4701.6054392140732</v>
      </c>
      <c r="AC3763">
        <v>4428.2048380589713</v>
      </c>
    </row>
    <row r="3764" spans="1:29" x14ac:dyDescent="0.25">
      <c r="A3764" s="9">
        <v>3763</v>
      </c>
      <c r="B3764" s="9" t="s">
        <v>129</v>
      </c>
      <c r="C3764" s="10" t="s">
        <v>687</v>
      </c>
      <c r="D3764" s="9">
        <v>1507508</v>
      </c>
      <c r="E3764" s="10" t="s">
        <v>8509</v>
      </c>
      <c r="F3764" s="5">
        <v>40969</v>
      </c>
      <c r="G3764" s="6">
        <v>1933.402486419644</v>
      </c>
      <c r="H3764" s="51">
        <v>1503</v>
      </c>
      <c r="I3764" s="51" t="s">
        <v>8634</v>
      </c>
      <c r="J3764" s="72">
        <f t="shared" si="121"/>
        <v>1.872385472662772</v>
      </c>
      <c r="K3764" s="4">
        <f t="shared" si="122"/>
        <v>3620.0747283822238</v>
      </c>
      <c r="AC3764">
        <v>3409.5712361449159</v>
      </c>
    </row>
    <row r="3765" spans="1:29" x14ac:dyDescent="0.25">
      <c r="A3765" s="9">
        <v>3764</v>
      </c>
      <c r="B3765" s="9" t="s">
        <v>129</v>
      </c>
      <c r="C3765" s="10" t="s">
        <v>131</v>
      </c>
      <c r="D3765" s="9">
        <v>1506138</v>
      </c>
      <c r="E3765" s="10" t="s">
        <v>8511</v>
      </c>
      <c r="F3765" s="5">
        <v>41395</v>
      </c>
      <c r="G3765" s="6">
        <v>1096.3666871063049</v>
      </c>
      <c r="H3765" s="51">
        <v>1503</v>
      </c>
      <c r="I3765" s="51" t="s">
        <v>8634</v>
      </c>
      <c r="J3765" s="72">
        <f t="shared" si="121"/>
        <v>1.7459730507466815</v>
      </c>
      <c r="K3765" s="4">
        <f t="shared" si="122"/>
        <v>1914.2266894240277</v>
      </c>
      <c r="AC3765">
        <v>1802.913493452578</v>
      </c>
    </row>
    <row r="3766" spans="1:29" x14ac:dyDescent="0.25">
      <c r="A3766" s="9">
        <v>3765</v>
      </c>
      <c r="B3766" s="9" t="s">
        <v>129</v>
      </c>
      <c r="C3766" s="10" t="s">
        <v>1484</v>
      </c>
      <c r="D3766" s="9">
        <v>1502954</v>
      </c>
      <c r="E3766" s="10" t="s">
        <v>8513</v>
      </c>
      <c r="F3766" s="5">
        <v>41699</v>
      </c>
      <c r="G3766" s="6">
        <v>4226.8213862638395</v>
      </c>
      <c r="H3766" s="51">
        <v>1503</v>
      </c>
      <c r="I3766" s="51" t="s">
        <v>8634</v>
      </c>
      <c r="J3766" s="72">
        <f t="shared" si="121"/>
        <v>1.6691899706468554</v>
      </c>
      <c r="K3766" s="4">
        <f t="shared" si="122"/>
        <v>7055.3678656672391</v>
      </c>
      <c r="AC3766">
        <v>6645.0872541819926</v>
      </c>
    </row>
    <row r="3767" spans="1:29" x14ac:dyDescent="0.25">
      <c r="A3767" s="9">
        <v>3766</v>
      </c>
      <c r="B3767" s="9" t="s">
        <v>129</v>
      </c>
      <c r="C3767" s="10" t="s">
        <v>156</v>
      </c>
      <c r="D3767" s="9">
        <v>1504208</v>
      </c>
      <c r="E3767" s="10" t="s">
        <v>8515</v>
      </c>
      <c r="F3767" s="5">
        <v>41699</v>
      </c>
      <c r="G3767" s="6">
        <v>6439.4024123076661</v>
      </c>
      <c r="H3767" s="51">
        <v>1503</v>
      </c>
      <c r="I3767" s="51" t="s">
        <v>8634</v>
      </c>
      <c r="J3767" s="72">
        <f t="shared" si="121"/>
        <v>1.6691899706468554</v>
      </c>
      <c r="K3767" s="4">
        <f t="shared" si="122"/>
        <v>10748.585923583123</v>
      </c>
      <c r="AC3767">
        <v>10123.538939599626</v>
      </c>
    </row>
    <row r="3768" spans="1:29" x14ac:dyDescent="0.25">
      <c r="A3768" s="9">
        <v>3767</v>
      </c>
      <c r="B3768" s="9" t="s">
        <v>129</v>
      </c>
      <c r="C3768" s="10" t="s">
        <v>8517</v>
      </c>
      <c r="D3768" s="9">
        <v>1503804</v>
      </c>
      <c r="E3768" s="10" t="s">
        <v>790</v>
      </c>
      <c r="F3768" s="5">
        <v>41944</v>
      </c>
      <c r="G3768" s="6">
        <v>2378.7353485679846</v>
      </c>
      <c r="H3768" s="51">
        <v>1503</v>
      </c>
      <c r="I3768" s="51" t="s">
        <v>8634</v>
      </c>
      <c r="J3768" s="72">
        <f t="shared" si="121"/>
        <v>1.6080874058946866</v>
      </c>
      <c r="K3768" s="4">
        <f t="shared" si="122"/>
        <v>3825.2143559886836</v>
      </c>
      <c r="AC3768">
        <v>3602.768484849973</v>
      </c>
    </row>
    <row r="3769" spans="1:29" x14ac:dyDescent="0.25">
      <c r="A3769" s="9">
        <v>3768</v>
      </c>
      <c r="B3769" s="9" t="s">
        <v>129</v>
      </c>
      <c r="C3769" s="10" t="s">
        <v>376</v>
      </c>
      <c r="D3769" s="9">
        <v>1503705</v>
      </c>
      <c r="E3769" s="10" t="s">
        <v>5363</v>
      </c>
      <c r="F3769" s="5">
        <v>41821</v>
      </c>
      <c r="G3769" s="6">
        <v>1030.9182570934383</v>
      </c>
      <c r="H3769" s="51">
        <v>1503</v>
      </c>
      <c r="I3769" s="51" t="s">
        <v>8634</v>
      </c>
      <c r="J3769" s="72">
        <f t="shared" si="121"/>
        <v>1.6271395472197772</v>
      </c>
      <c r="K3769" s="4">
        <f t="shared" si="122"/>
        <v>1677.4478660676191</v>
      </c>
      <c r="AC3769">
        <v>1579.9007348031437</v>
      </c>
    </row>
    <row r="3770" spans="1:29" x14ac:dyDescent="0.25">
      <c r="A3770" s="9">
        <v>3769</v>
      </c>
      <c r="B3770" s="9" t="s">
        <v>129</v>
      </c>
      <c r="C3770" s="10" t="s">
        <v>8520</v>
      </c>
      <c r="D3770" s="9">
        <v>1506187</v>
      </c>
      <c r="E3770" s="10" t="s">
        <v>8521</v>
      </c>
      <c r="F3770" s="5">
        <v>41699</v>
      </c>
      <c r="G3770" s="6">
        <v>1275.384283456402</v>
      </c>
      <c r="H3770" s="51">
        <v>1503</v>
      </c>
      <c r="I3770" s="51" t="s">
        <v>8634</v>
      </c>
      <c r="J3770" s="72">
        <f t="shared" si="121"/>
        <v>1.6691899706468554</v>
      </c>
      <c r="K3770" s="4">
        <f t="shared" si="122"/>
        <v>2128.8586546660522</v>
      </c>
      <c r="AC3770">
        <v>2005.0622138238507</v>
      </c>
    </row>
    <row r="3771" spans="1:29" x14ac:dyDescent="0.25">
      <c r="A3771" s="9">
        <v>3770</v>
      </c>
      <c r="B3771" s="9" t="s">
        <v>129</v>
      </c>
      <c r="C3771" s="10" t="s">
        <v>363</v>
      </c>
      <c r="D3771" s="9">
        <v>1503093</v>
      </c>
      <c r="E3771" s="10" t="s">
        <v>8523</v>
      </c>
      <c r="F3771" s="5">
        <v>41671</v>
      </c>
      <c r="G3771" s="6">
        <v>2064.1805997020115</v>
      </c>
      <c r="H3771" s="51">
        <v>1502</v>
      </c>
      <c r="I3771" s="51" t="s">
        <v>8659</v>
      </c>
      <c r="J3771" s="72">
        <f t="shared" si="121"/>
        <v>1.6808742627513722</v>
      </c>
      <c r="K3771" s="4">
        <f t="shared" si="122"/>
        <v>3469.6280437098039</v>
      </c>
      <c r="AC3771">
        <v>3267.8638513610877</v>
      </c>
    </row>
    <row r="3772" spans="1:29" x14ac:dyDescent="0.25">
      <c r="A3772" s="9">
        <v>3771</v>
      </c>
      <c r="B3772" s="9" t="s">
        <v>395</v>
      </c>
      <c r="C3772" s="10" t="s">
        <v>398</v>
      </c>
      <c r="D3772" s="9">
        <v>1505486</v>
      </c>
      <c r="E3772" s="10" t="s">
        <v>8525</v>
      </c>
      <c r="F3772" s="5">
        <v>41671</v>
      </c>
      <c r="G3772" s="6">
        <v>2236.4350958521586</v>
      </c>
      <c r="H3772" s="51">
        <v>1504</v>
      </c>
      <c r="I3772" s="51" t="s">
        <v>8648</v>
      </c>
      <c r="J3772" s="72">
        <f t="shared" si="121"/>
        <v>1.6808742627513722</v>
      </c>
      <c r="K3772" s="4">
        <f t="shared" si="122"/>
        <v>3759.1661929317916</v>
      </c>
      <c r="AC3772">
        <v>3540.5649131212576</v>
      </c>
    </row>
    <row r="3773" spans="1:29" x14ac:dyDescent="0.25">
      <c r="A3773" s="9">
        <v>3772</v>
      </c>
      <c r="B3773" s="9" t="s">
        <v>129</v>
      </c>
      <c r="C3773" s="10" t="s">
        <v>8527</v>
      </c>
      <c r="D3773" s="9">
        <v>1508084</v>
      </c>
      <c r="E3773" s="10" t="s">
        <v>8528</v>
      </c>
      <c r="F3773" s="5">
        <v>41883</v>
      </c>
      <c r="G3773" s="6">
        <v>4096.432942259029</v>
      </c>
      <c r="H3773" s="51">
        <v>1504</v>
      </c>
      <c r="I3773" s="51" t="s">
        <v>8648</v>
      </c>
      <c r="J3773" s="72">
        <f t="shared" si="121"/>
        <v>1.6221073547036338</v>
      </c>
      <c r="K3773" s="4">
        <f t="shared" si="122"/>
        <v>6644.854003688617</v>
      </c>
      <c r="AC3773">
        <v>6258.4409559573551</v>
      </c>
    </row>
    <row r="3774" spans="1:29" x14ac:dyDescent="0.25">
      <c r="A3774" s="9">
        <v>3773</v>
      </c>
      <c r="B3774" s="9" t="s">
        <v>129</v>
      </c>
      <c r="C3774" s="10" t="s">
        <v>177</v>
      </c>
      <c r="D3774" s="9">
        <v>1502707</v>
      </c>
      <c r="E3774" s="10" t="s">
        <v>807</v>
      </c>
      <c r="F3774" s="5">
        <v>41671</v>
      </c>
      <c r="G3774" s="6">
        <v>2976.1023746326905</v>
      </c>
      <c r="H3774" s="51">
        <v>1503</v>
      </c>
      <c r="I3774" s="51" t="s">
        <v>8634</v>
      </c>
      <c r="J3774" s="72">
        <f t="shared" si="121"/>
        <v>1.6808742627513722</v>
      </c>
      <c r="K3774" s="4">
        <f t="shared" si="122"/>
        <v>5002.4538848333314</v>
      </c>
      <c r="AC3774">
        <v>4711.5535188229414</v>
      </c>
    </row>
    <row r="3775" spans="1:29" x14ac:dyDescent="0.25">
      <c r="A3775" s="9">
        <v>3774</v>
      </c>
      <c r="B3775" s="9" t="s">
        <v>129</v>
      </c>
      <c r="C3775" s="10" t="s">
        <v>156</v>
      </c>
      <c r="D3775" s="9">
        <v>1504208</v>
      </c>
      <c r="E3775" s="10" t="s">
        <v>8531</v>
      </c>
      <c r="F3775" s="5">
        <v>42036</v>
      </c>
      <c r="G3775" s="6">
        <v>2543.4940640964178</v>
      </c>
      <c r="H3775" s="51">
        <v>1503</v>
      </c>
      <c r="I3775" s="51" t="s">
        <v>8634</v>
      </c>
      <c r="J3775" s="72">
        <f t="shared" si="121"/>
        <v>1.5754223158350382</v>
      </c>
      <c r="K3775" s="4">
        <f t="shared" si="122"/>
        <v>4007.0773087714515</v>
      </c>
      <c r="AC3775">
        <v>3774.0547711263562</v>
      </c>
    </row>
    <row r="3776" spans="1:29" x14ac:dyDescent="0.25">
      <c r="A3776" s="9">
        <v>3775</v>
      </c>
      <c r="B3776" s="9" t="s">
        <v>99</v>
      </c>
      <c r="C3776" s="10" t="s">
        <v>4218</v>
      </c>
      <c r="D3776" s="9">
        <v>2900207</v>
      </c>
      <c r="E3776" s="10" t="s">
        <v>8535</v>
      </c>
      <c r="F3776" s="5">
        <v>40634</v>
      </c>
      <c r="G3776" s="6">
        <v>610.50724255495493</v>
      </c>
      <c r="H3776" s="51">
        <v>2905</v>
      </c>
      <c r="I3776" s="51" t="s">
        <v>8694</v>
      </c>
      <c r="J3776" s="72">
        <f t="shared" si="121"/>
        <v>1.9724314316370526</v>
      </c>
      <c r="K3776" s="4">
        <f t="shared" si="122"/>
        <v>1204.1836744574591</v>
      </c>
      <c r="AC3776">
        <v>1134.1635037804201</v>
      </c>
    </row>
    <row r="3777" spans="1:29" x14ac:dyDescent="0.25">
      <c r="A3777" s="9">
        <v>3776</v>
      </c>
      <c r="B3777" s="9" t="s">
        <v>99</v>
      </c>
      <c r="C3777" s="10" t="s">
        <v>4218</v>
      </c>
      <c r="D3777" s="9">
        <v>2900207</v>
      </c>
      <c r="E3777" s="10" t="s">
        <v>8537</v>
      </c>
      <c r="F3777" s="5">
        <v>40725</v>
      </c>
      <c r="G3777" s="6">
        <v>44.870114579058203</v>
      </c>
      <c r="H3777" s="51">
        <v>2905</v>
      </c>
      <c r="I3777" s="51" t="s">
        <v>8694</v>
      </c>
      <c r="J3777" s="72">
        <f t="shared" si="121"/>
        <v>1.9392938279708449</v>
      </c>
      <c r="K3777" s="4">
        <f t="shared" si="122"/>
        <v>87.016336263512201</v>
      </c>
      <c r="AC3777">
        <v>81.956530822887018</v>
      </c>
    </row>
    <row r="3778" spans="1:29" x14ac:dyDescent="0.25">
      <c r="A3778" s="9">
        <v>3777</v>
      </c>
      <c r="B3778" s="9" t="s">
        <v>99</v>
      </c>
      <c r="C3778" s="10" t="s">
        <v>1102</v>
      </c>
      <c r="D3778" s="9">
        <v>2605707</v>
      </c>
      <c r="E3778" s="10" t="s">
        <v>4366</v>
      </c>
      <c r="F3778" s="5">
        <v>40634</v>
      </c>
      <c r="G3778" s="6">
        <v>300.69713333333334</v>
      </c>
      <c r="H3778" s="51">
        <v>2605</v>
      </c>
      <c r="I3778" s="51" t="s">
        <v>8707</v>
      </c>
      <c r="J3778" s="72">
        <f t="shared" si="121"/>
        <v>1.9724314316370526</v>
      </c>
      <c r="K3778" s="4">
        <f t="shared" si="122"/>
        <v>593.10447718982437</v>
      </c>
      <c r="AC3778">
        <v>558.61698362630443</v>
      </c>
    </row>
    <row r="3779" spans="1:29" x14ac:dyDescent="0.25">
      <c r="A3779" s="9">
        <v>3778</v>
      </c>
      <c r="B3779" s="9" t="s">
        <v>119</v>
      </c>
      <c r="C3779" s="10" t="s">
        <v>2150</v>
      </c>
      <c r="D3779" s="9">
        <v>2613503</v>
      </c>
      <c r="E3779" s="10" t="s">
        <v>8540</v>
      </c>
      <c r="F3779" s="5">
        <v>40664</v>
      </c>
      <c r="G3779" s="6">
        <v>111.34016455559164</v>
      </c>
      <c r="H3779" s="51">
        <v>2601</v>
      </c>
      <c r="I3779" s="51" t="s">
        <v>8701</v>
      </c>
      <c r="J3779" s="72">
        <f t="shared" ref="J3779:J3821" si="123">VLOOKUP(F3779,$M$2:$N$313,2,0)</f>
        <v>1.9573601405236021</v>
      </c>
      <c r="K3779" s="4">
        <f t="shared" ref="K3779:K3821" si="124">J3779*G3779</f>
        <v>217.93280014045382</v>
      </c>
      <c r="AC3779">
        <v>205.26053090484066</v>
      </c>
    </row>
    <row r="3780" spans="1:29" x14ac:dyDescent="0.25">
      <c r="A3780" s="9">
        <v>3779</v>
      </c>
      <c r="B3780" s="9" t="s">
        <v>390</v>
      </c>
      <c r="C3780" s="10" t="s">
        <v>2217</v>
      </c>
      <c r="D3780" s="9">
        <v>2807402</v>
      </c>
      <c r="E3780" s="10" t="s">
        <v>8542</v>
      </c>
      <c r="F3780" s="5">
        <v>40817</v>
      </c>
      <c r="G3780" s="6">
        <v>2003.1521075351841</v>
      </c>
      <c r="H3780" s="51">
        <v>2802</v>
      </c>
      <c r="I3780" s="51" t="s">
        <v>8618</v>
      </c>
      <c r="J3780" s="72">
        <f t="shared" si="123"/>
        <v>1.9219538357528041</v>
      </c>
      <c r="K3780" s="4">
        <f t="shared" si="124"/>
        <v>3849.9658766735606</v>
      </c>
      <c r="AC3780">
        <v>3626.0980346125175</v>
      </c>
    </row>
    <row r="3781" spans="1:29" x14ac:dyDescent="0.25">
      <c r="A3781" s="9">
        <v>3780</v>
      </c>
      <c r="B3781" s="9" t="s">
        <v>390</v>
      </c>
      <c r="C3781" s="10" t="s">
        <v>6759</v>
      </c>
      <c r="D3781" s="9">
        <v>2806701</v>
      </c>
      <c r="E3781" s="10" t="s">
        <v>6892</v>
      </c>
      <c r="F3781" s="5">
        <v>40848</v>
      </c>
      <c r="G3781" s="6">
        <v>8553.7723951715361</v>
      </c>
      <c r="H3781" s="51">
        <v>2802</v>
      </c>
      <c r="I3781" s="51" t="s">
        <v>8618</v>
      </c>
      <c r="J3781" s="72">
        <f t="shared" si="123"/>
        <v>1.9139156366400647</v>
      </c>
      <c r="K3781" s="4">
        <f t="shared" si="124"/>
        <v>16371.198739378942</v>
      </c>
      <c r="AC3781">
        <v>15419.244185388796</v>
      </c>
    </row>
    <row r="3782" spans="1:29" x14ac:dyDescent="0.25">
      <c r="A3782" s="9">
        <v>3781</v>
      </c>
      <c r="B3782" s="9" t="s">
        <v>390</v>
      </c>
      <c r="C3782" s="10" t="s">
        <v>7752</v>
      </c>
      <c r="D3782" s="9">
        <v>2800100</v>
      </c>
      <c r="E3782" s="10" t="s">
        <v>8545</v>
      </c>
      <c r="F3782" s="5">
        <v>40787</v>
      </c>
      <c r="G3782" s="6">
        <v>4982.0008857395933</v>
      </c>
      <c r="H3782" s="51">
        <v>2802</v>
      </c>
      <c r="I3782" s="51" t="s">
        <v>8618</v>
      </c>
      <c r="J3782" s="72">
        <f t="shared" si="123"/>
        <v>1.9321400733648308</v>
      </c>
      <c r="K3782" s="4">
        <f t="shared" si="124"/>
        <v>9625.9235568765507</v>
      </c>
      <c r="AC3782">
        <v>9066.1958407383336</v>
      </c>
    </row>
    <row r="3783" spans="1:29" x14ac:dyDescent="0.25">
      <c r="A3783" s="9">
        <v>3782</v>
      </c>
      <c r="B3783" s="9" t="s">
        <v>390</v>
      </c>
      <c r="C3783" s="10" t="s">
        <v>7752</v>
      </c>
      <c r="D3783" s="9">
        <v>2800100</v>
      </c>
      <c r="E3783" s="10" t="s">
        <v>8547</v>
      </c>
      <c r="F3783" s="5">
        <v>40787</v>
      </c>
      <c r="G3783" s="6">
        <v>4495.770833333333</v>
      </c>
      <c r="H3783" s="51">
        <v>2802</v>
      </c>
      <c r="I3783" s="51" t="s">
        <v>8618</v>
      </c>
      <c r="J3783" s="72">
        <f t="shared" si="123"/>
        <v>1.9321400733648308</v>
      </c>
      <c r="K3783" s="4">
        <f t="shared" si="124"/>
        <v>8686.4589877481321</v>
      </c>
      <c r="AC3783">
        <v>8181.3592098606177</v>
      </c>
    </row>
    <row r="3784" spans="1:29" x14ac:dyDescent="0.25">
      <c r="A3784" s="9">
        <v>3783</v>
      </c>
      <c r="B3784" s="9" t="s">
        <v>390</v>
      </c>
      <c r="C3784" s="10" t="s">
        <v>7752</v>
      </c>
      <c r="D3784" s="9">
        <v>2800100</v>
      </c>
      <c r="E3784" s="10" t="s">
        <v>8549</v>
      </c>
      <c r="F3784" s="5">
        <v>40787</v>
      </c>
      <c r="G3784" s="6">
        <v>4717.1375905200794</v>
      </c>
      <c r="H3784" s="51">
        <v>2802</v>
      </c>
      <c r="I3784" s="51" t="s">
        <v>8618</v>
      </c>
      <c r="J3784" s="72">
        <f t="shared" si="123"/>
        <v>1.9321400733648308</v>
      </c>
      <c r="K3784" s="4">
        <f t="shared" si="124"/>
        <v>9114.1705702194668</v>
      </c>
      <c r="AC3784">
        <v>8584.2002408666322</v>
      </c>
    </row>
    <row r="3785" spans="1:29" x14ac:dyDescent="0.25">
      <c r="A3785" s="9">
        <v>3784</v>
      </c>
      <c r="B3785" s="9" t="s">
        <v>390</v>
      </c>
      <c r="C3785" s="10" t="s">
        <v>6759</v>
      </c>
      <c r="D3785" s="9">
        <v>2806701</v>
      </c>
      <c r="E3785" s="10" t="s">
        <v>2039</v>
      </c>
      <c r="F3785" s="5">
        <v>40817</v>
      </c>
      <c r="G3785" s="6">
        <v>2332.943932594997</v>
      </c>
      <c r="H3785" s="51">
        <v>2802</v>
      </c>
      <c r="I3785" s="51" t="s">
        <v>8618</v>
      </c>
      <c r="J3785" s="72">
        <f t="shared" si="123"/>
        <v>1.9219538357528041</v>
      </c>
      <c r="K3785" s="4">
        <f t="shared" si="124"/>
        <v>4483.8105398471862</v>
      </c>
      <c r="AC3785">
        <v>4223.0858939878735</v>
      </c>
    </row>
    <row r="3786" spans="1:29" x14ac:dyDescent="0.25">
      <c r="A3786" s="9">
        <v>3785</v>
      </c>
      <c r="B3786" s="9" t="s">
        <v>390</v>
      </c>
      <c r="C3786" s="10" t="s">
        <v>7752</v>
      </c>
      <c r="D3786" s="9">
        <v>2800100</v>
      </c>
      <c r="E3786" s="10" t="s">
        <v>8552</v>
      </c>
      <c r="F3786" s="5">
        <v>40756</v>
      </c>
      <c r="G3786" s="6">
        <v>4715.7865168539329</v>
      </c>
      <c r="H3786" s="51">
        <v>2802</v>
      </c>
      <c r="I3786" s="51" t="s">
        <v>8618</v>
      </c>
      <c r="J3786" s="72">
        <f t="shared" si="123"/>
        <v>1.9373566934521014</v>
      </c>
      <c r="K3786" s="4">
        <f t="shared" si="124"/>
        <v>9136.1605733181386</v>
      </c>
      <c r="AC3786">
        <v>8604.9122729055853</v>
      </c>
    </row>
    <row r="3787" spans="1:29" x14ac:dyDescent="0.25">
      <c r="A3787" s="9">
        <v>3786</v>
      </c>
      <c r="B3787" s="9" t="s">
        <v>390</v>
      </c>
      <c r="C3787" s="10" t="s">
        <v>7752</v>
      </c>
      <c r="D3787" s="9">
        <v>2800100</v>
      </c>
      <c r="E3787" s="10" t="s">
        <v>8552</v>
      </c>
      <c r="F3787" s="5">
        <v>40756</v>
      </c>
      <c r="G3787" s="6">
        <v>4218.4212454212457</v>
      </c>
      <c r="H3787" s="51">
        <v>2802</v>
      </c>
      <c r="I3787" s="51" t="s">
        <v>8618</v>
      </c>
      <c r="J3787" s="72">
        <f t="shared" si="123"/>
        <v>1.9373566934521014</v>
      </c>
      <c r="K3787" s="4">
        <f t="shared" si="124"/>
        <v>8172.5866356174001</v>
      </c>
      <c r="AC3787">
        <v>7697.3681097055633</v>
      </c>
    </row>
    <row r="3788" spans="1:29" x14ac:dyDescent="0.25">
      <c r="A3788" s="9">
        <v>3787</v>
      </c>
      <c r="B3788" s="9" t="s">
        <v>390</v>
      </c>
      <c r="C3788" s="10" t="s">
        <v>7752</v>
      </c>
      <c r="D3788" s="9">
        <v>2800100</v>
      </c>
      <c r="E3788" s="10" t="s">
        <v>8555</v>
      </c>
      <c r="F3788" s="5">
        <v>40756</v>
      </c>
      <c r="G3788" s="6">
        <v>4291.5680473372786</v>
      </c>
      <c r="H3788" s="51">
        <v>2802</v>
      </c>
      <c r="I3788" s="51" t="s">
        <v>8618</v>
      </c>
      <c r="J3788" s="72">
        <f t="shared" si="123"/>
        <v>1.9373566934521014</v>
      </c>
      <c r="K3788" s="4">
        <f t="shared" si="124"/>
        <v>8314.2980819140412</v>
      </c>
      <c r="AC3788">
        <v>7830.8393368871903</v>
      </c>
    </row>
    <row r="3789" spans="1:29" x14ac:dyDescent="0.25">
      <c r="A3789" s="9">
        <v>3788</v>
      </c>
      <c r="B3789" s="9" t="s">
        <v>390</v>
      </c>
      <c r="C3789" s="10" t="s">
        <v>7752</v>
      </c>
      <c r="D3789" s="9">
        <v>2800100</v>
      </c>
      <c r="E3789" s="10" t="s">
        <v>8545</v>
      </c>
      <c r="F3789" s="5">
        <v>40756</v>
      </c>
      <c r="G3789" s="6">
        <v>4199.6165048543689</v>
      </c>
      <c r="H3789" s="51">
        <v>2802</v>
      </c>
      <c r="I3789" s="51" t="s">
        <v>8618</v>
      </c>
      <c r="J3789" s="72">
        <f t="shared" si="123"/>
        <v>1.9373566934521014</v>
      </c>
      <c r="K3789" s="4">
        <f t="shared" si="124"/>
        <v>8136.1551456115312</v>
      </c>
      <c r="AC3789">
        <v>7663.05503333656</v>
      </c>
    </row>
    <row r="3790" spans="1:29" x14ac:dyDescent="0.25">
      <c r="A3790" s="9">
        <v>3789</v>
      </c>
      <c r="B3790" s="9" t="s">
        <v>390</v>
      </c>
      <c r="C3790" s="10" t="s">
        <v>4588</v>
      </c>
      <c r="D3790" s="9">
        <v>2927606</v>
      </c>
      <c r="E3790" s="10" t="s">
        <v>5161</v>
      </c>
      <c r="F3790" s="5">
        <v>40725</v>
      </c>
      <c r="G3790" s="6">
        <v>1458.1818379723215</v>
      </c>
      <c r="H3790" s="51">
        <v>2905</v>
      </c>
      <c r="I3790" s="51" t="s">
        <v>8694</v>
      </c>
      <c r="J3790" s="72">
        <f t="shared" si="123"/>
        <v>1.9392938279708449</v>
      </c>
      <c r="K3790" s="4">
        <f t="shared" si="124"/>
        <v>2827.8430384389058</v>
      </c>
      <c r="AC3790">
        <v>2663.4102870093675</v>
      </c>
    </row>
    <row r="3791" spans="1:29" x14ac:dyDescent="0.25">
      <c r="A3791" s="9">
        <v>3790</v>
      </c>
      <c r="B3791" s="9" t="s">
        <v>390</v>
      </c>
      <c r="C3791" s="10" t="s">
        <v>7752</v>
      </c>
      <c r="D3791" s="9">
        <v>2800100</v>
      </c>
      <c r="E3791" s="10" t="s">
        <v>8559</v>
      </c>
      <c r="F3791" s="5">
        <v>40603</v>
      </c>
      <c r="G3791" s="6">
        <v>4278.074642953382</v>
      </c>
      <c r="H3791" s="51">
        <v>2802</v>
      </c>
      <c r="I3791" s="51" t="s">
        <v>8618</v>
      </c>
      <c r="J3791" s="72">
        <f t="shared" si="123"/>
        <v>1.9842658966463114</v>
      </c>
      <c r="K3791" s="4">
        <f t="shared" si="124"/>
        <v>8488.8376173197412</v>
      </c>
      <c r="AC3791">
        <v>7995.234131448633</v>
      </c>
    </row>
    <row r="3792" spans="1:29" x14ac:dyDescent="0.25">
      <c r="A3792" s="9">
        <v>3791</v>
      </c>
      <c r="B3792" s="9" t="s">
        <v>390</v>
      </c>
      <c r="C3792" s="10" t="s">
        <v>4588</v>
      </c>
      <c r="D3792" s="9">
        <v>2927606</v>
      </c>
      <c r="E3792" s="10" t="s">
        <v>8561</v>
      </c>
      <c r="F3792" s="5">
        <v>40756</v>
      </c>
      <c r="G3792" s="6">
        <v>1721.3421997238838</v>
      </c>
      <c r="H3792" s="51">
        <v>2905</v>
      </c>
      <c r="I3792" s="51" t="s">
        <v>8694</v>
      </c>
      <c r="J3792" s="72">
        <f t="shared" si="123"/>
        <v>1.9373566934521014</v>
      </c>
      <c r="K3792" s="4">
        <f t="shared" si="124"/>
        <v>3334.8538323566304</v>
      </c>
      <c r="AC3792">
        <v>3140.9391768132773</v>
      </c>
    </row>
    <row r="3793" spans="1:29" x14ac:dyDescent="0.25">
      <c r="A3793" s="9">
        <v>3792</v>
      </c>
      <c r="B3793" s="9" t="s">
        <v>243</v>
      </c>
      <c r="C3793" s="10" t="s">
        <v>639</v>
      </c>
      <c r="D3793" s="9">
        <v>2925303</v>
      </c>
      <c r="E3793" s="10" t="s">
        <v>8563</v>
      </c>
      <c r="F3793" s="5">
        <v>41730</v>
      </c>
      <c r="G3793" s="6">
        <v>1455.5751532142792</v>
      </c>
      <c r="H3793" s="51">
        <v>2908</v>
      </c>
      <c r="I3793" s="51" t="s">
        <v>8703</v>
      </c>
      <c r="J3793" s="72">
        <f t="shared" si="123"/>
        <v>1.6570933335720011</v>
      </c>
      <c r="K3793" s="4">
        <f t="shared" si="124"/>
        <v>2412.023882904426</v>
      </c>
      <c r="AC3793">
        <v>2271.7607474309807</v>
      </c>
    </row>
    <row r="3794" spans="1:29" x14ac:dyDescent="0.25">
      <c r="A3794" s="9">
        <v>3793</v>
      </c>
      <c r="B3794" s="9" t="s">
        <v>347</v>
      </c>
      <c r="C3794" s="10" t="s">
        <v>2621</v>
      </c>
      <c r="D3794" s="9">
        <v>2708501</v>
      </c>
      <c r="E3794" s="10" t="s">
        <v>8565</v>
      </c>
      <c r="F3794" s="5">
        <v>37377</v>
      </c>
      <c r="G3794" s="6">
        <v>5667.3230882352946</v>
      </c>
      <c r="H3794" s="51">
        <v>2702</v>
      </c>
      <c r="I3794" s="51" t="s">
        <v>8633</v>
      </c>
      <c r="J3794" s="72">
        <f t="shared" si="123"/>
        <v>3.4748854909668032</v>
      </c>
      <c r="K3794" s="4">
        <f t="shared" si="124"/>
        <v>19693.29877193</v>
      </c>
      <c r="AC3794">
        <v>18548.525464067621</v>
      </c>
    </row>
    <row r="3795" spans="1:29" x14ac:dyDescent="0.25">
      <c r="A3795" s="9">
        <v>3794</v>
      </c>
      <c r="B3795" s="9" t="s">
        <v>347</v>
      </c>
      <c r="C3795" s="10" t="s">
        <v>6733</v>
      </c>
      <c r="D3795" s="9">
        <v>2709301</v>
      </c>
      <c r="E3795" s="10" t="s">
        <v>8567</v>
      </c>
      <c r="F3795" s="5">
        <v>37226</v>
      </c>
      <c r="G3795" s="6">
        <v>3521.8227643023752</v>
      </c>
      <c r="H3795" s="51">
        <v>2702</v>
      </c>
      <c r="I3795" s="51" t="s">
        <v>8633</v>
      </c>
      <c r="J3795" s="72">
        <f t="shared" si="123"/>
        <v>3.5729011833769095</v>
      </c>
      <c r="K3795" s="4">
        <f t="shared" si="124"/>
        <v>12583.124722219694</v>
      </c>
      <c r="AC3795">
        <v>11851.684279808433</v>
      </c>
    </row>
    <row r="3796" spans="1:29" x14ac:dyDescent="0.25">
      <c r="A3796" s="9">
        <v>3795</v>
      </c>
      <c r="B3796" s="9" t="s">
        <v>347</v>
      </c>
      <c r="C3796" s="10" t="s">
        <v>2621</v>
      </c>
      <c r="D3796" s="9">
        <v>2708501</v>
      </c>
      <c r="E3796" s="10" t="s">
        <v>164</v>
      </c>
      <c r="F3796" s="5">
        <v>37226</v>
      </c>
      <c r="G3796" s="6">
        <v>5531.1397388059704</v>
      </c>
      <c r="H3796" s="51">
        <v>2702</v>
      </c>
      <c r="I3796" s="51" t="s">
        <v>8633</v>
      </c>
      <c r="J3796" s="72">
        <f t="shared" si="123"/>
        <v>3.5729011833769095</v>
      </c>
      <c r="K3796" s="4">
        <f t="shared" si="124"/>
        <v>19762.2157182029</v>
      </c>
      <c r="AC3796">
        <v>18613.46418572987</v>
      </c>
    </row>
    <row r="3797" spans="1:29" x14ac:dyDescent="0.25">
      <c r="A3797" s="9">
        <v>3796</v>
      </c>
      <c r="B3797" s="9" t="s">
        <v>211</v>
      </c>
      <c r="C3797" s="10" t="s">
        <v>4350</v>
      </c>
      <c r="D3797" s="9">
        <v>5203104</v>
      </c>
      <c r="E3797" s="10" t="s">
        <v>8570</v>
      </c>
      <c r="F3797" s="5">
        <v>42186</v>
      </c>
      <c r="G3797" s="6">
        <v>6726.6566138559165</v>
      </c>
      <c r="H3797" s="51">
        <v>5207</v>
      </c>
      <c r="I3797" s="51" t="s">
        <v>8696</v>
      </c>
      <c r="J3797" s="72">
        <f t="shared" si="123"/>
        <v>1.4955757106285674</v>
      </c>
      <c r="K3797" s="4">
        <f t="shared" si="124"/>
        <v>10060.224245421916</v>
      </c>
      <c r="AC3797">
        <v>9475.1900699205507</v>
      </c>
    </row>
    <row r="3798" spans="1:29" x14ac:dyDescent="0.25">
      <c r="A3798" s="9">
        <v>3797</v>
      </c>
      <c r="B3798" s="9" t="s">
        <v>211</v>
      </c>
      <c r="C3798" s="10" t="s">
        <v>4447</v>
      </c>
      <c r="D3798" s="9">
        <v>5203203</v>
      </c>
      <c r="E3798" s="10" t="s">
        <v>8572</v>
      </c>
      <c r="F3798" s="5">
        <v>42278</v>
      </c>
      <c r="G3798" s="6">
        <v>5724.5570234909665</v>
      </c>
      <c r="H3798" s="51">
        <v>5202</v>
      </c>
      <c r="I3798" s="51" t="s">
        <v>8678</v>
      </c>
      <c r="J3798" s="72">
        <f t="shared" si="123"/>
        <v>1.4746868688106425</v>
      </c>
      <c r="K3798" s="4">
        <f t="shared" si="124"/>
        <v>8441.9290722998649</v>
      </c>
      <c r="AC3798">
        <v>7951.0014594172781</v>
      </c>
    </row>
    <row r="3799" spans="1:29" x14ac:dyDescent="0.25">
      <c r="A3799" s="9">
        <v>3798</v>
      </c>
      <c r="B3799" s="9" t="s">
        <v>169</v>
      </c>
      <c r="C3799" s="10" t="s">
        <v>2180</v>
      </c>
      <c r="D3799" s="9">
        <v>1200104</v>
      </c>
      <c r="E3799" s="10" t="s">
        <v>8574</v>
      </c>
      <c r="F3799" s="5">
        <v>40878</v>
      </c>
      <c r="G3799" s="6">
        <v>1485.7835842644977</v>
      </c>
      <c r="H3799" s="51">
        <v>1201</v>
      </c>
      <c r="I3799" s="51" t="s">
        <v>8646</v>
      </c>
      <c r="J3799" s="72">
        <f t="shared" si="123"/>
        <v>1.9051523777536157</v>
      </c>
      <c r="K3799" s="4">
        <f t="shared" si="124"/>
        <v>2830.6441283887975</v>
      </c>
      <c r="AC3799">
        <v>2666.0468565718493</v>
      </c>
    </row>
    <row r="3800" spans="1:29" x14ac:dyDescent="0.25">
      <c r="A3800" s="9">
        <v>3799</v>
      </c>
      <c r="B3800" s="9" t="s">
        <v>390</v>
      </c>
      <c r="C3800" s="10" t="s">
        <v>1243</v>
      </c>
      <c r="D3800" s="9">
        <v>2802403</v>
      </c>
      <c r="E3800" s="10" t="s">
        <v>8576</v>
      </c>
      <c r="F3800" s="5">
        <v>42248</v>
      </c>
      <c r="G3800" s="6">
        <v>12971.289586161813</v>
      </c>
      <c r="H3800" s="51">
        <v>2801</v>
      </c>
      <c r="I3800" s="51" t="s">
        <v>8675</v>
      </c>
      <c r="J3800" s="72">
        <f t="shared" si="123"/>
        <v>1.4804380861623854</v>
      </c>
      <c r="K3800" s="4">
        <f t="shared" si="124"/>
        <v>19203.191129995474</v>
      </c>
      <c r="AC3800">
        <v>18086.459353163482</v>
      </c>
    </row>
    <row r="3801" spans="1:29" x14ac:dyDescent="0.25">
      <c r="A3801" s="9">
        <v>3800</v>
      </c>
      <c r="B3801" s="9" t="s">
        <v>211</v>
      </c>
      <c r="C3801" s="10" t="s">
        <v>1871</v>
      </c>
      <c r="D3801" s="9">
        <v>5204409</v>
      </c>
      <c r="E3801" s="10" t="s">
        <v>8578</v>
      </c>
      <c r="F3801" s="5">
        <v>42583</v>
      </c>
      <c r="G3801" s="6">
        <v>7617.267823202129</v>
      </c>
      <c r="H3801" s="51">
        <v>5207</v>
      </c>
      <c r="I3801" s="51" t="s">
        <v>8696</v>
      </c>
      <c r="J3801" s="72">
        <f t="shared" si="123"/>
        <v>1.3649208624716556</v>
      </c>
      <c r="K3801" s="4">
        <f t="shared" si="124"/>
        <v>10396.96776692264</v>
      </c>
      <c r="AC3801">
        <v>9792.3409888219248</v>
      </c>
    </row>
    <row r="3802" spans="1:29" x14ac:dyDescent="0.25">
      <c r="A3802" s="9">
        <v>3801</v>
      </c>
      <c r="B3802" s="9" t="s">
        <v>39</v>
      </c>
      <c r="C3802" s="10" t="s">
        <v>2822</v>
      </c>
      <c r="D3802" s="9">
        <v>2505105</v>
      </c>
      <c r="E3802" s="10" t="s">
        <v>303</v>
      </c>
      <c r="F3802" s="5">
        <v>42309</v>
      </c>
      <c r="G3802" s="6">
        <v>373.07380665864423</v>
      </c>
      <c r="H3802" s="51">
        <v>2503</v>
      </c>
      <c r="I3802" s="51" t="s">
        <v>8621</v>
      </c>
      <c r="J3802" s="72">
        <f t="shared" si="123"/>
        <v>1.4650180387784029</v>
      </c>
      <c r="K3802" s="4">
        <f t="shared" si="124"/>
        <v>546.55985655064001</v>
      </c>
      <c r="AC3802">
        <v>514.77539411946987</v>
      </c>
    </row>
    <row r="3803" spans="1:29" x14ac:dyDescent="0.25">
      <c r="A3803" s="9">
        <v>3802</v>
      </c>
      <c r="B3803" s="9" t="s">
        <v>44</v>
      </c>
      <c r="C3803" s="10" t="s">
        <v>765</v>
      </c>
      <c r="D3803" s="9">
        <v>2103307</v>
      </c>
      <c r="E3803" s="10" t="s">
        <v>8581</v>
      </c>
      <c r="F3803" s="5">
        <v>40391</v>
      </c>
      <c r="G3803" s="6">
        <v>245.14002061667267</v>
      </c>
      <c r="H3803" s="51">
        <v>2104</v>
      </c>
      <c r="I3803" s="51" t="s">
        <v>8713</v>
      </c>
      <c r="J3803" s="72">
        <f t="shared" si="123"/>
        <v>2.068219736884692</v>
      </c>
      <c r="K3803" s="4">
        <f t="shared" si="124"/>
        <v>507.00342893972271</v>
      </c>
      <c r="AC3803">
        <v>477.52290533633754</v>
      </c>
    </row>
    <row r="3804" spans="1:29" x14ac:dyDescent="0.25">
      <c r="A3804" s="9">
        <v>3803</v>
      </c>
      <c r="B3804" s="9" t="s">
        <v>211</v>
      </c>
      <c r="C3804" s="10" t="s">
        <v>4302</v>
      </c>
      <c r="D3804" s="9">
        <v>5214838</v>
      </c>
      <c r="E3804" s="10" t="s">
        <v>6062</v>
      </c>
      <c r="F3804" s="5">
        <v>42491</v>
      </c>
      <c r="G3804" s="6">
        <v>8332.0729972354238</v>
      </c>
      <c r="H3804" s="51">
        <v>5101</v>
      </c>
      <c r="I3804" s="51" t="s">
        <v>8681</v>
      </c>
      <c r="J3804" s="72">
        <f t="shared" si="123"/>
        <v>1.3896291919895616</v>
      </c>
      <c r="K3804" s="4">
        <f t="shared" si="124"/>
        <v>11578.491866746306</v>
      </c>
      <c r="AC3804">
        <v>10905.157090945442</v>
      </c>
    </row>
    <row r="3805" spans="1:29" x14ac:dyDescent="0.25">
      <c r="A3805" s="9">
        <v>3804</v>
      </c>
      <c r="B3805" s="9" t="s">
        <v>964</v>
      </c>
      <c r="C3805" s="10" t="s">
        <v>2007</v>
      </c>
      <c r="D3805" s="9">
        <v>3170529</v>
      </c>
      <c r="E3805" s="10" t="s">
        <v>8584</v>
      </c>
      <c r="F3805" s="5">
        <v>42186</v>
      </c>
      <c r="G3805" s="6">
        <v>1355.1245378032891</v>
      </c>
      <c r="H3805" s="51">
        <v>3101</v>
      </c>
      <c r="I3805" s="51" t="s">
        <v>8635</v>
      </c>
      <c r="J3805" s="72">
        <f t="shared" si="123"/>
        <v>1.4955757106285674</v>
      </c>
      <c r="K3805" s="4">
        <f t="shared" si="124"/>
        <v>2026.6913436153629</v>
      </c>
      <c r="AC3805">
        <v>1908.8327680724437</v>
      </c>
    </row>
    <row r="3806" spans="1:29" x14ac:dyDescent="0.25">
      <c r="A3806" s="9">
        <v>3805</v>
      </c>
      <c r="B3806" s="9" t="s">
        <v>211</v>
      </c>
      <c r="C3806" s="10" t="s">
        <v>1296</v>
      </c>
      <c r="D3806" s="9">
        <v>5207600</v>
      </c>
      <c r="E3806" s="10" t="s">
        <v>534</v>
      </c>
      <c r="F3806" s="5">
        <v>42491</v>
      </c>
      <c r="G3806" s="6">
        <v>5193.4697772407599</v>
      </c>
      <c r="H3806" s="51">
        <v>5201</v>
      </c>
      <c r="I3806" s="51" t="s">
        <v>8711</v>
      </c>
      <c r="J3806" s="72">
        <f t="shared" si="123"/>
        <v>1.3896291919895616</v>
      </c>
      <c r="K3806" s="4">
        <f t="shared" si="124"/>
        <v>7216.9972101692856</v>
      </c>
      <c r="AC3806">
        <v>6797.3004781258605</v>
      </c>
    </row>
    <row r="3807" spans="1:29" x14ac:dyDescent="0.25">
      <c r="A3807" s="9">
        <v>3806</v>
      </c>
      <c r="B3807" s="9" t="s">
        <v>306</v>
      </c>
      <c r="C3807" s="10" t="s">
        <v>7119</v>
      </c>
      <c r="D3807" s="9">
        <v>2205557</v>
      </c>
      <c r="E3807" s="10" t="s">
        <v>8587</v>
      </c>
      <c r="F3807" s="5">
        <v>41183</v>
      </c>
      <c r="G3807" s="6">
        <v>431.18550389370489</v>
      </c>
      <c r="H3807" s="51">
        <v>2202</v>
      </c>
      <c r="I3807" s="51" t="s">
        <v>8654</v>
      </c>
      <c r="J3807" s="72">
        <f t="shared" si="123"/>
        <v>1.8249733172154066</v>
      </c>
      <c r="K3807" s="4">
        <f t="shared" si="124"/>
        <v>786.90203937609124</v>
      </c>
      <c r="AC3807">
        <v>741.14402274950771</v>
      </c>
    </row>
    <row r="3808" spans="1:29" x14ac:dyDescent="0.25">
      <c r="A3808" s="9">
        <v>3807</v>
      </c>
      <c r="B3808" s="9" t="s">
        <v>306</v>
      </c>
      <c r="C3808" s="10" t="s">
        <v>6945</v>
      </c>
      <c r="D3808" s="9">
        <v>2203107</v>
      </c>
      <c r="E3808" s="10" t="s">
        <v>8589</v>
      </c>
      <c r="F3808" s="5">
        <v>41244</v>
      </c>
      <c r="G3808" s="6">
        <v>550.94071973106168</v>
      </c>
      <c r="H3808" s="51">
        <v>2205</v>
      </c>
      <c r="I3808" s="51" t="s">
        <v>8708</v>
      </c>
      <c r="J3808" s="72">
        <f t="shared" si="123"/>
        <v>1.8034495427325357</v>
      </c>
      <c r="K3808" s="4">
        <f t="shared" si="124"/>
        <v>993.59378907171731</v>
      </c>
      <c r="AC3808">
        <v>935.81644024673426</v>
      </c>
    </row>
    <row r="3809" spans="1:29" x14ac:dyDescent="0.25">
      <c r="A3809" s="9">
        <v>3808</v>
      </c>
      <c r="B3809" s="9" t="s">
        <v>306</v>
      </c>
      <c r="C3809" s="10" t="s">
        <v>2749</v>
      </c>
      <c r="D3809" s="9">
        <v>2211100</v>
      </c>
      <c r="E3809" s="10" t="s">
        <v>81</v>
      </c>
      <c r="F3809" s="5">
        <v>41852</v>
      </c>
      <c r="G3809" s="6">
        <v>372.94088805209071</v>
      </c>
      <c r="H3809" s="51">
        <v>2202</v>
      </c>
      <c r="I3809" s="51" t="s">
        <v>8654</v>
      </c>
      <c r="J3809" s="72">
        <f t="shared" si="123"/>
        <v>1.6243781609355716</v>
      </c>
      <c r="K3809" s="4">
        <f t="shared" si="124"/>
        <v>605.79703387173402</v>
      </c>
      <c r="AC3809">
        <v>570.56863882466996</v>
      </c>
    </row>
    <row r="3810" spans="1:29" x14ac:dyDescent="0.25">
      <c r="A3810" s="9">
        <v>3809</v>
      </c>
      <c r="B3810" s="9" t="s">
        <v>390</v>
      </c>
      <c r="C3810" s="10" t="s">
        <v>6790</v>
      </c>
      <c r="D3810" s="9">
        <v>2805000</v>
      </c>
      <c r="E3810" s="10" t="s">
        <v>8592</v>
      </c>
      <c r="F3810" s="5">
        <v>40634</v>
      </c>
      <c r="G3810" s="6">
        <v>5573.4729475148333</v>
      </c>
      <c r="H3810" s="51">
        <v>2802</v>
      </c>
      <c r="I3810" s="51" t="s">
        <v>8618</v>
      </c>
      <c r="J3810" s="72">
        <f t="shared" si="123"/>
        <v>1.9724314316370526</v>
      </c>
      <c r="K3810" s="4">
        <f t="shared" si="124"/>
        <v>10993.293225057067</v>
      </c>
      <c r="AC3810">
        <v>10354.061615918999</v>
      </c>
    </row>
    <row r="3811" spans="1:29" x14ac:dyDescent="0.25">
      <c r="A3811" s="9">
        <v>3810</v>
      </c>
      <c r="B3811" s="9" t="s">
        <v>99</v>
      </c>
      <c r="C3811" s="10" t="s">
        <v>4104</v>
      </c>
      <c r="D3811" s="9">
        <v>2607000</v>
      </c>
      <c r="E3811" s="10" t="s">
        <v>4082</v>
      </c>
      <c r="F3811" s="5">
        <v>41306</v>
      </c>
      <c r="G3811" s="6">
        <v>1053.0402334676869</v>
      </c>
      <c r="H3811" s="51">
        <v>2605</v>
      </c>
      <c r="I3811" s="51" t="s">
        <v>8707</v>
      </c>
      <c r="J3811" s="72">
        <f t="shared" si="123"/>
        <v>1.7754674457511146</v>
      </c>
      <c r="K3811" s="4">
        <f t="shared" si="124"/>
        <v>1869.6386535880315</v>
      </c>
      <c r="AC3811">
        <v>1760.918875157816</v>
      </c>
    </row>
    <row r="3812" spans="1:29" x14ac:dyDescent="0.25">
      <c r="A3812" s="9">
        <v>3811</v>
      </c>
      <c r="B3812" s="9" t="s">
        <v>129</v>
      </c>
      <c r="C3812" s="10" t="s">
        <v>156</v>
      </c>
      <c r="D3812" s="9">
        <v>1504208</v>
      </c>
      <c r="E3812" s="10" t="s">
        <v>8515</v>
      </c>
      <c r="F3812" s="5">
        <v>41699</v>
      </c>
      <c r="G3812" s="6">
        <v>6439.4024123076661</v>
      </c>
      <c r="H3812" s="51">
        <v>1503</v>
      </c>
      <c r="I3812" s="51" t="s">
        <v>8634</v>
      </c>
      <c r="J3812" s="72">
        <f t="shared" si="123"/>
        <v>1.6691899706468554</v>
      </c>
      <c r="K3812" s="4">
        <f t="shared" si="124"/>
        <v>10748.585923583123</v>
      </c>
      <c r="AC3812">
        <v>10123.538939599626</v>
      </c>
    </row>
    <row r="3813" spans="1:29" x14ac:dyDescent="0.25">
      <c r="A3813" s="9">
        <v>3812</v>
      </c>
      <c r="B3813" s="9" t="s">
        <v>114</v>
      </c>
      <c r="C3813" s="10" t="s">
        <v>8596</v>
      </c>
      <c r="D3813" s="9">
        <v>5103304</v>
      </c>
      <c r="E3813" s="10" t="s">
        <v>8597</v>
      </c>
      <c r="F3813" s="5">
        <v>41030</v>
      </c>
      <c r="G3813" s="6">
        <v>1903.8607277146</v>
      </c>
      <c r="H3813" s="51">
        <v>5105</v>
      </c>
      <c r="I3813" s="51" t="s">
        <v>8704</v>
      </c>
      <c r="J3813" s="72">
        <f t="shared" si="123"/>
        <v>1.8597196417174855</v>
      </c>
      <c r="K3813" s="4">
        <f t="shared" si="124"/>
        <v>3540.6471904253872</v>
      </c>
      <c r="AC3813">
        <v>3334.7618715869567</v>
      </c>
    </row>
    <row r="3814" spans="1:29" x14ac:dyDescent="0.25">
      <c r="A3814" s="9">
        <v>3813</v>
      </c>
      <c r="B3814" s="9" t="s">
        <v>347</v>
      </c>
      <c r="C3814" s="10" t="s">
        <v>6690</v>
      </c>
      <c r="D3814" s="9">
        <v>2702801</v>
      </c>
      <c r="E3814" s="10" t="s">
        <v>8599</v>
      </c>
      <c r="F3814" s="5">
        <v>37377</v>
      </c>
      <c r="G3814" s="6">
        <v>4219.7592745098036</v>
      </c>
      <c r="H3814" s="51">
        <v>2702</v>
      </c>
      <c r="I3814" s="51" t="s">
        <v>8633</v>
      </c>
      <c r="J3814" s="72">
        <f t="shared" si="123"/>
        <v>3.4748854909668032</v>
      </c>
      <c r="K3814" s="4">
        <f t="shared" si="124"/>
        <v>14663.180278366721</v>
      </c>
      <c r="AC3814">
        <v>13810.808231131323</v>
      </c>
    </row>
    <row r="3815" spans="1:29" x14ac:dyDescent="0.25">
      <c r="A3815" s="9">
        <v>3814</v>
      </c>
      <c r="B3815" s="9" t="s">
        <v>390</v>
      </c>
      <c r="C3815" s="10" t="s">
        <v>1706</v>
      </c>
      <c r="D3815" s="9">
        <v>2802809</v>
      </c>
      <c r="E3815" s="10" t="s">
        <v>6834</v>
      </c>
      <c r="F3815" s="5">
        <v>42675</v>
      </c>
      <c r="G3815" s="6">
        <v>6221.0905631932237</v>
      </c>
      <c r="H3815" s="51">
        <v>2802</v>
      </c>
      <c r="I3815" s="51" t="s">
        <v>8618</v>
      </c>
      <c r="J3815" s="72">
        <f t="shared" si="123"/>
        <v>1.3531176548520911</v>
      </c>
      <c r="K3815" s="4">
        <f t="shared" si="124"/>
        <v>8417.8674734904889</v>
      </c>
      <c r="AC3815">
        <v>7928.3310866583552</v>
      </c>
    </row>
    <row r="3816" spans="1:29" x14ac:dyDescent="0.25">
      <c r="A3816" s="9">
        <v>3815</v>
      </c>
      <c r="B3816" s="9" t="s">
        <v>104</v>
      </c>
      <c r="C3816" s="10" t="s">
        <v>852</v>
      </c>
      <c r="D3816" s="9">
        <v>4121752</v>
      </c>
      <c r="E3816" s="10" t="s">
        <v>8602</v>
      </c>
      <c r="F3816" s="5">
        <v>42278</v>
      </c>
      <c r="G3816" s="6">
        <v>131.37418237783766</v>
      </c>
      <c r="H3816" s="51">
        <v>4103</v>
      </c>
      <c r="I3816" s="51" t="s">
        <v>8642</v>
      </c>
      <c r="J3816" s="72">
        <f t="shared" si="123"/>
        <v>1.4746868688106425</v>
      </c>
      <c r="K3816" s="4">
        <f t="shared" si="124"/>
        <v>193.73578165333168</v>
      </c>
      <c r="AC3816">
        <v>182.46937038613765</v>
      </c>
    </row>
    <row r="3817" spans="1:29" x14ac:dyDescent="0.25">
      <c r="A3817" s="9">
        <v>3816</v>
      </c>
      <c r="B3817" s="9" t="s">
        <v>211</v>
      </c>
      <c r="C3817" s="10" t="s">
        <v>1372</v>
      </c>
      <c r="D3817" s="9">
        <v>5221577</v>
      </c>
      <c r="E3817" s="10" t="s">
        <v>8604</v>
      </c>
      <c r="F3817" s="5">
        <v>42156</v>
      </c>
      <c r="G3817" s="6">
        <v>5378.012936486115</v>
      </c>
      <c r="H3817" s="51">
        <v>5201</v>
      </c>
      <c r="I3817" s="51" t="s">
        <v>8711</v>
      </c>
      <c r="J3817" s="72">
        <f t="shared" si="123"/>
        <v>1.5103816502331937</v>
      </c>
      <c r="K3817" s="4">
        <f t="shared" si="124"/>
        <v>8122.8520539853625</v>
      </c>
      <c r="AC3817">
        <v>7650.4835764345326</v>
      </c>
    </row>
    <row r="3818" spans="1:29" x14ac:dyDescent="0.25">
      <c r="A3818" s="9">
        <v>3817</v>
      </c>
      <c r="B3818" s="9" t="s">
        <v>211</v>
      </c>
      <c r="C3818" s="10" t="s">
        <v>4278</v>
      </c>
      <c r="D3818" s="9">
        <v>5208905</v>
      </c>
      <c r="E3818" s="10" t="s">
        <v>2937</v>
      </c>
      <c r="F3818" s="5">
        <v>42064</v>
      </c>
      <c r="G3818" s="6">
        <v>6058.7226581365458</v>
      </c>
      <c r="H3818" s="51">
        <v>5201</v>
      </c>
      <c r="I3818" s="51" t="s">
        <v>8711</v>
      </c>
      <c r="J3818" s="72">
        <f t="shared" si="123"/>
        <v>1.5547443715271174</v>
      </c>
      <c r="K3818" s="4">
        <f t="shared" si="124"/>
        <v>9419.7649513816104</v>
      </c>
      <c r="AC3818">
        <v>8871.9789021712313</v>
      </c>
    </row>
    <row r="3819" spans="1:29" x14ac:dyDescent="0.25">
      <c r="A3819" s="9">
        <v>3818</v>
      </c>
      <c r="B3819" s="9" t="s">
        <v>211</v>
      </c>
      <c r="C3819" s="10" t="s">
        <v>214</v>
      </c>
      <c r="D3819" s="9">
        <v>5207535</v>
      </c>
      <c r="E3819" s="10" t="s">
        <v>8607</v>
      </c>
      <c r="F3819" s="5">
        <v>42401</v>
      </c>
      <c r="G3819" s="6">
        <v>4862.2742301539074</v>
      </c>
      <c r="H3819" s="51">
        <v>5201</v>
      </c>
      <c r="I3819" s="51" t="s">
        <v>8711</v>
      </c>
      <c r="J3819" s="72">
        <f t="shared" si="123"/>
        <v>1.4226406693139493</v>
      </c>
      <c r="K3819" s="4">
        <f t="shared" si="124"/>
        <v>6917.2690651741223</v>
      </c>
      <c r="AC3819">
        <v>6515.0034649726358</v>
      </c>
    </row>
    <row r="3820" spans="1:29" x14ac:dyDescent="0.25">
      <c r="A3820" s="9">
        <v>3819</v>
      </c>
      <c r="B3820" s="9" t="s">
        <v>964</v>
      </c>
      <c r="C3820" s="10" t="s">
        <v>5205</v>
      </c>
      <c r="D3820" s="9">
        <v>3124906</v>
      </c>
      <c r="E3820" s="10" t="s">
        <v>8609</v>
      </c>
      <c r="F3820" s="5">
        <v>42217</v>
      </c>
      <c r="G3820" s="6">
        <v>4202.468491098185</v>
      </c>
      <c r="H3820" s="51">
        <v>3104</v>
      </c>
      <c r="I3820" s="51" t="s">
        <v>8632</v>
      </c>
      <c r="J3820" s="72">
        <f t="shared" si="123"/>
        <v>1.4868038475437058</v>
      </c>
      <c r="K3820" s="4">
        <f t="shared" si="124"/>
        <v>6248.2463217459735</v>
      </c>
      <c r="AC3820">
        <v>5884.8897386883546</v>
      </c>
    </row>
    <row r="3821" spans="1:29" x14ac:dyDescent="0.25">
      <c r="A3821" s="9">
        <v>3820</v>
      </c>
      <c r="B3821" s="9" t="s">
        <v>39</v>
      </c>
      <c r="C3821" s="10" t="s">
        <v>2885</v>
      </c>
      <c r="D3821" s="9">
        <v>2516300</v>
      </c>
      <c r="E3821" s="10" t="s">
        <v>8611</v>
      </c>
      <c r="F3821" s="5">
        <v>42767</v>
      </c>
      <c r="G3821" s="6">
        <v>529.79996564686292</v>
      </c>
      <c r="H3821" s="51">
        <v>2503</v>
      </c>
      <c r="I3821" s="51" t="s">
        <v>8621</v>
      </c>
      <c r="J3821" s="72">
        <f t="shared" si="123"/>
        <v>1.3428867712201791</v>
      </c>
      <c r="K3821" s="4">
        <f t="shared" si="124"/>
        <v>711.46136526007751</v>
      </c>
      <c r="AC3821">
        <v>670.08650681332335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relatório_fichas_agronômicas</vt:lpstr>
      <vt:lpstr>pré-tratamento</vt:lpstr>
      <vt:lpstr>atualização dos 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 Shigeaky Weky Silva</cp:lastModifiedBy>
  <dcterms:created xsi:type="dcterms:W3CDTF">2019-03-21T21:05:45Z</dcterms:created>
  <dcterms:modified xsi:type="dcterms:W3CDTF">2023-03-23T20:10:18Z</dcterms:modified>
</cp:coreProperties>
</file>